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codeName="{74837BA0-65D6-932C-5D65-3B800EBDC722}"/>
  <workbookPr codeName="ThisWorkbook" defaultThemeVersion="124226"/>
  <mc:AlternateContent xmlns:mc="http://schemas.openxmlformats.org/markup-compatibility/2006">
    <mc:Choice Requires="x15">
      <x15ac:absPath xmlns:x15ac="http://schemas.microsoft.com/office/spreadsheetml/2010/11/ac" url="S:\DAFP\PECD\Brent Orr\2018 Farm Bill\"/>
    </mc:Choice>
  </mc:AlternateContent>
  <xr:revisionPtr revIDLastSave="0" documentId="8_{F3FA255B-97CD-45C5-BD70-32826A500BAE}" xr6:coauthVersionLast="41" xr6:coauthVersionMax="41" xr10:uidLastSave="{00000000-0000-0000-0000-000000000000}"/>
  <bookViews>
    <workbookView xWindow="-28920" yWindow="-1425" windowWidth="29040" windowHeight="15840" activeTab="1" xr2:uid="{00000000-000D-0000-FFFF-FFFF00000000}"/>
  </bookViews>
  <sheets>
    <sheet name="instructions" sheetId="14" r:id="rId1"/>
    <sheet name="data_entry" sheetId="1" r:id="rId2"/>
    <sheet name="form1" sheetId="5" state="hidden" r:id="rId3"/>
    <sheet name="form2" sheetId="6" state="hidden" r:id="rId4"/>
    <sheet name="form3" sheetId="7" state="hidden" r:id="rId5"/>
    <sheet name="form4" sheetId="8" state="hidden" r:id="rId6"/>
    <sheet name="form5" sheetId="9" state="hidden" r:id="rId7"/>
    <sheet name="form6" sheetId="10" state="hidden" r:id="rId8"/>
    <sheet name="cty_lookup" sheetId="3" state="hidden" r:id="rId9"/>
    <sheet name="ctylist" sheetId="13" state="hidden" r:id="rId10"/>
    <sheet name="Sheet1" sheetId="12" state="hidden" r:id="rId11"/>
    <sheet name="subyields" sheetId="11" state="hidden" r:id="rId12"/>
  </sheets>
  <definedNames>
    <definedName name="_xlnm._FilterDatabase" localSheetId="9" hidden="1">ctylist!$A$1:$E$3183</definedName>
    <definedName name="_xlnm._FilterDatabase" localSheetId="11" hidden="1">subyields!$A$1:$H$16566</definedName>
    <definedName name="CountyCode" localSheetId="2">form1!$J$13</definedName>
    <definedName name="CountyCode" localSheetId="3">form2!$J$13</definedName>
    <definedName name="CountyCode" localSheetId="4">form3!$J$13</definedName>
    <definedName name="CountyCode" localSheetId="5">form4!$J$13</definedName>
    <definedName name="CountyCode" localSheetId="6">form5!$J$13</definedName>
    <definedName name="CountyCode" localSheetId="7">form6!$J$13</definedName>
    <definedName name="OLE_LINK9" localSheetId="2">form1!$B$3</definedName>
    <definedName name="OLE_LINK9" localSheetId="3">form2!$B$3</definedName>
    <definedName name="OLE_LINK9" localSheetId="4">form3!$B$3</definedName>
    <definedName name="OLE_LINK9" localSheetId="5">form4!$B$3</definedName>
    <definedName name="OLE_LINK9" localSheetId="6">form5!$B$3</definedName>
    <definedName name="OLE_LINK9" localSheetId="7">form6!$B$3</definedName>
    <definedName name="_xlnm.Print_Area" localSheetId="1">data_entry!$A$11:$L$75</definedName>
    <definedName name="_xlnm.Print_Area" localSheetId="2">form1!$B$2:$O$41</definedName>
    <definedName name="_xlnm.Print_Area" localSheetId="3">form2!$B$2:$O$41</definedName>
    <definedName name="_xlnm.Print_Area" localSheetId="4">form3!$B$2:$O$41</definedName>
    <definedName name="_xlnm.Print_Area" localSheetId="5">form4!$B$2:$O$41</definedName>
    <definedName name="_xlnm.Print_Area" localSheetId="6">form5!$B$2:$O$41</definedName>
    <definedName name="_xlnm.Print_Area" localSheetId="7">form6!$B$2:$O$41</definedName>
    <definedName name="StateCode" localSheetId="2">form1!$I$13</definedName>
    <definedName name="StateCode" localSheetId="3">form2!$I$13</definedName>
    <definedName name="StateCode" localSheetId="4">form3!$I$13</definedName>
    <definedName name="StateCode" localSheetId="5">form4!$I$13</definedName>
    <definedName name="StateCode" localSheetId="6">form5!$I$13</definedName>
    <definedName name="StateCode" localSheetId="7">form6!$I$13</definedName>
    <definedName name="Text12" localSheetId="2">form1!$L$37</definedName>
    <definedName name="Text12" localSheetId="3">form2!$L$37</definedName>
    <definedName name="Text12" localSheetId="4">form3!$L$37</definedName>
    <definedName name="Text12" localSheetId="5">form4!$L$37</definedName>
    <definedName name="Text12" localSheetId="6">form5!$L$37</definedName>
    <definedName name="Text12" localSheetId="7">form6!$L$37</definedName>
    <definedName name="Text17" localSheetId="2">form1!$L$35</definedName>
    <definedName name="Text17" localSheetId="3">form2!$L$35</definedName>
    <definedName name="Text17" localSheetId="4">form3!$L$35</definedName>
    <definedName name="Text17" localSheetId="5">form4!$L$35</definedName>
    <definedName name="Text17" localSheetId="6">form5!$L$35</definedName>
    <definedName name="Text17" localSheetId="7">form6!$L$35</definedName>
    <definedName name="Text19" localSheetId="2">form1!#REF!</definedName>
    <definedName name="Text19" localSheetId="3">form2!#REF!</definedName>
    <definedName name="Text19" localSheetId="4">form3!#REF!</definedName>
    <definedName name="Text19" localSheetId="5">form4!#REF!</definedName>
    <definedName name="Text19" localSheetId="6">form5!#REF!</definedName>
    <definedName name="Text19" localSheetId="7">form6!#REF!</definedName>
    <definedName name="Text21" localSheetId="2">form1!$I$10</definedName>
    <definedName name="Text21" localSheetId="3">form2!$I$10</definedName>
    <definedName name="Text21" localSheetId="4">form3!$I$10</definedName>
    <definedName name="Text21" localSheetId="5">form4!$I$10</definedName>
    <definedName name="Text21" localSheetId="6">form5!$I$10</definedName>
    <definedName name="Text21" localSheetId="7">form6!$I$10</definedName>
    <definedName name="Text6" localSheetId="2">form1!$J$12</definedName>
    <definedName name="Text6" localSheetId="3">form2!$J$12</definedName>
    <definedName name="Text6" localSheetId="4">form3!$J$12</definedName>
    <definedName name="Text6" localSheetId="5">form4!$J$12</definedName>
    <definedName name="Text6" localSheetId="6">form5!$J$12</definedName>
    <definedName name="Text6" localSheetId="7">form6!$J$12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9" i="1" l="1"/>
  <c r="H58" i="1"/>
  <c r="G58" i="1"/>
  <c r="F58" i="1"/>
  <c r="E58" i="1"/>
  <c r="D58" i="1"/>
  <c r="H52" i="1"/>
  <c r="G52" i="1"/>
  <c r="F52" i="1"/>
  <c r="E52" i="1"/>
  <c r="D52" i="1"/>
  <c r="H46" i="1"/>
  <c r="G46" i="1"/>
  <c r="F46" i="1"/>
  <c r="E46" i="1"/>
  <c r="D46" i="1"/>
  <c r="H40" i="1"/>
  <c r="F40" i="1"/>
  <c r="D40" i="1"/>
  <c r="N7" i="1" l="1"/>
  <c r="V4" i="1"/>
  <c r="R13" i="5" s="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J13" i="6" l="1"/>
  <c r="J13" i="7"/>
  <c r="J13" i="8"/>
  <c r="J13" i="9"/>
  <c r="J13" i="10"/>
  <c r="J13" i="5"/>
  <c r="I13" i="6"/>
  <c r="I13" i="7"/>
  <c r="I13" i="8"/>
  <c r="I13" i="9"/>
  <c r="I13" i="10"/>
  <c r="I13" i="5"/>
  <c r="U25" i="1" l="1"/>
  <c r="U26" i="1"/>
  <c r="U27" i="1"/>
  <c r="U28" i="1"/>
  <c r="U29" i="1"/>
  <c r="U30" i="1"/>
  <c r="U31" i="1"/>
  <c r="U32" i="1"/>
  <c r="U33" i="1"/>
  <c r="U34" i="1"/>
  <c r="U35" i="1"/>
  <c r="U36" i="1"/>
  <c r="U37" i="1"/>
  <c r="U38" i="1"/>
  <c r="U39" i="1"/>
  <c r="U40" i="1"/>
  <c r="U41" i="1"/>
  <c r="U42" i="1"/>
  <c r="U43" i="1"/>
  <c r="U44" i="1"/>
  <c r="U45" i="1"/>
  <c r="U46" i="1"/>
  <c r="U47" i="1"/>
  <c r="T25" i="1"/>
  <c r="T26" i="1"/>
  <c r="T27" i="1"/>
  <c r="T28" i="1"/>
  <c r="T29" i="1"/>
  <c r="B32" i="1" s="1"/>
  <c r="T30" i="1"/>
  <c r="T31" i="1"/>
  <c r="T32" i="1"/>
  <c r="T33" i="1"/>
  <c r="T34" i="1"/>
  <c r="T35" i="1"/>
  <c r="T36" i="1"/>
  <c r="T37" i="1"/>
  <c r="T38" i="1"/>
  <c r="T39" i="1"/>
  <c r="T40" i="1"/>
  <c r="T41" i="1"/>
  <c r="T42" i="1"/>
  <c r="T43" i="1"/>
  <c r="T44" i="1"/>
  <c r="T45" i="1"/>
  <c r="T46" i="1"/>
  <c r="T47" i="1"/>
  <c r="S46" i="1"/>
  <c r="S45" i="1"/>
  <c r="S44" i="1"/>
  <c r="S43" i="1"/>
  <c r="S42" i="1"/>
  <c r="S41" i="1"/>
  <c r="S40" i="1"/>
  <c r="S39" i="1"/>
  <c r="S38" i="1"/>
  <c r="S37" i="1"/>
  <c r="S36" i="1"/>
  <c r="S35" i="1"/>
  <c r="S34" i="1"/>
  <c r="S33" i="1"/>
  <c r="S32" i="1"/>
  <c r="I11" i="5"/>
  <c r="L13" i="10" l="1"/>
  <c r="L13" i="9"/>
  <c r="L13" i="8"/>
  <c r="L13" i="7"/>
  <c r="L13" i="6"/>
  <c r="L13" i="5"/>
  <c r="C27" i="10" l="1"/>
  <c r="D27" i="10"/>
  <c r="E27" i="10"/>
  <c r="F27" i="10"/>
  <c r="B27" i="10"/>
  <c r="C24" i="10"/>
  <c r="D24" i="10"/>
  <c r="E24" i="10"/>
  <c r="F24" i="10"/>
  <c r="B24" i="10"/>
  <c r="N13" i="10"/>
  <c r="B31" i="10"/>
  <c r="B30" i="10"/>
  <c r="B29" i="10"/>
  <c r="C27" i="9"/>
  <c r="D27" i="9"/>
  <c r="E27" i="9"/>
  <c r="F27" i="9"/>
  <c r="B27" i="9"/>
  <c r="C24" i="9"/>
  <c r="D24" i="9"/>
  <c r="E24" i="9"/>
  <c r="F24" i="9"/>
  <c r="B24" i="9"/>
  <c r="C24" i="8"/>
  <c r="D24" i="8"/>
  <c r="E24" i="8"/>
  <c r="F24" i="8"/>
  <c r="B24" i="8"/>
  <c r="N13" i="9"/>
  <c r="B31" i="9"/>
  <c r="B30" i="9"/>
  <c r="B29" i="9"/>
  <c r="C27" i="8"/>
  <c r="D27" i="8"/>
  <c r="E27" i="8"/>
  <c r="F27" i="8"/>
  <c r="B27" i="8"/>
  <c r="N13" i="8"/>
  <c r="B31" i="8"/>
  <c r="B30" i="8"/>
  <c r="B29" i="8"/>
  <c r="C27" i="6"/>
  <c r="D27" i="6"/>
  <c r="E27" i="6"/>
  <c r="F27" i="6"/>
  <c r="C27" i="7"/>
  <c r="D27" i="7"/>
  <c r="E27" i="7"/>
  <c r="F27" i="7"/>
  <c r="B27" i="7"/>
  <c r="D24" i="7"/>
  <c r="F24" i="7"/>
  <c r="B24" i="7"/>
  <c r="N13" i="7"/>
  <c r="B31" i="7"/>
  <c r="B30" i="7"/>
  <c r="B29" i="7"/>
  <c r="B27" i="6"/>
  <c r="C24" i="6"/>
  <c r="E24" i="6"/>
  <c r="N13" i="6"/>
  <c r="B31" i="6"/>
  <c r="B30" i="6"/>
  <c r="B29" i="6"/>
  <c r="C27" i="5"/>
  <c r="D27" i="5"/>
  <c r="E27" i="5"/>
  <c r="F27" i="5"/>
  <c r="B27" i="5"/>
  <c r="G27" i="10" l="1"/>
  <c r="R13" i="9"/>
  <c r="I11" i="9" s="1"/>
  <c r="R13" i="6"/>
  <c r="I11" i="6" s="1"/>
  <c r="G27" i="7"/>
  <c r="R13" i="7"/>
  <c r="I11" i="7" s="1"/>
  <c r="R13" i="8"/>
  <c r="I11" i="8" s="1"/>
  <c r="R13" i="10"/>
  <c r="I11" i="10" s="1"/>
  <c r="G27" i="6"/>
  <c r="G24" i="10"/>
  <c r="G27" i="9"/>
  <c r="G24" i="8"/>
  <c r="G24" i="9"/>
  <c r="G27" i="8"/>
  <c r="G27" i="5"/>
  <c r="B31" i="5"/>
  <c r="B30" i="5"/>
  <c r="B29" i="5"/>
  <c r="P22" i="1" l="1"/>
  <c r="P30" i="1"/>
  <c r="P38" i="1"/>
  <c r="P23" i="1"/>
  <c r="P31" i="1"/>
  <c r="P39" i="1"/>
  <c r="P21" i="1"/>
  <c r="P24" i="1"/>
  <c r="P32" i="1"/>
  <c r="P40" i="1"/>
  <c r="P45" i="1"/>
  <c r="P25" i="1"/>
  <c r="P33" i="1"/>
  <c r="P41" i="1"/>
  <c r="P37" i="1"/>
  <c r="P26" i="1"/>
  <c r="P34" i="1"/>
  <c r="P42" i="1"/>
  <c r="P27" i="1"/>
  <c r="P35" i="1"/>
  <c r="P43" i="1"/>
  <c r="P46" i="1"/>
  <c r="P28" i="1"/>
  <c r="P36" i="1"/>
  <c r="P44" i="1"/>
  <c r="P29" i="1"/>
  <c r="I5" i="5"/>
  <c r="I7" i="5"/>
  <c r="I6" i="5"/>
  <c r="I5" i="10" l="1"/>
  <c r="I5" i="7"/>
  <c r="I5" i="9"/>
  <c r="I5" i="6"/>
  <c r="I5" i="8"/>
  <c r="I7" i="9"/>
  <c r="I7" i="7"/>
  <c r="I7" i="6"/>
  <c r="I7" i="8"/>
  <c r="I7" i="10"/>
  <c r="I6" i="7"/>
  <c r="I6" i="9"/>
  <c r="I6" i="6"/>
  <c r="I6" i="10"/>
  <c r="I6" i="8"/>
  <c r="H70" i="1"/>
  <c r="G70" i="1"/>
  <c r="F70" i="1"/>
  <c r="E70" i="1"/>
  <c r="D70" i="1"/>
  <c r="H64" i="1"/>
  <c r="G64" i="1"/>
  <c r="F64" i="1"/>
  <c r="E64" i="1"/>
  <c r="D64" i="1"/>
  <c r="I60" i="1" l="1"/>
  <c r="J60" i="1" s="1"/>
  <c r="I66" i="1"/>
  <c r="J66" i="1" s="1"/>
  <c r="S26" i="1" l="1"/>
  <c r="S27" i="1"/>
  <c r="S28" i="1"/>
  <c r="S29" i="1"/>
  <c r="S30" i="1"/>
  <c r="S31" i="1"/>
  <c r="S47" i="1"/>
  <c r="B21" i="1" l="1"/>
  <c r="B43" i="1"/>
  <c r="S25" i="1"/>
  <c r="B67" i="1"/>
  <c r="B61" i="1"/>
  <c r="B55" i="1"/>
  <c r="R22" i="9" l="1"/>
  <c r="B20" i="9" s="1"/>
  <c r="R22" i="10"/>
  <c r="B20" i="10" s="1"/>
  <c r="R22" i="5"/>
  <c r="B20" i="5" s="1"/>
  <c r="R22" i="6"/>
  <c r="B20" i="6" s="1"/>
  <c r="R22" i="8"/>
  <c r="B20" i="8" s="1"/>
  <c r="R22" i="7"/>
  <c r="B20" i="7" s="1"/>
  <c r="D23" i="1"/>
  <c r="H23" i="1"/>
  <c r="G23" i="1"/>
  <c r="E24" i="5" s="1"/>
  <c r="F23" i="1"/>
  <c r="E23" i="1"/>
  <c r="C24" i="5" s="1"/>
  <c r="L60" i="1"/>
  <c r="I19" i="1" l="1"/>
  <c r="B68" i="1"/>
  <c r="B62" i="1"/>
  <c r="B56" i="1"/>
  <c r="B50" i="1"/>
  <c r="B37" i="1"/>
  <c r="B44" i="1"/>
  <c r="B49" i="1"/>
  <c r="J19" i="1" l="1"/>
  <c r="L19" i="1" s="1"/>
  <c r="F34" i="1"/>
  <c r="D24" i="6" s="1"/>
  <c r="D34" i="1"/>
  <c r="B24" i="6" s="1"/>
  <c r="G34" i="1"/>
  <c r="H34" i="1"/>
  <c r="F24" i="6" s="1"/>
  <c r="E34" i="1"/>
  <c r="B38" i="1"/>
  <c r="B31" i="1"/>
  <c r="L66" i="1"/>
  <c r="E40" i="1" l="1"/>
  <c r="C24" i="7" s="1"/>
  <c r="G40" i="1"/>
  <c r="E24" i="7" s="1"/>
  <c r="G24" i="6"/>
  <c r="I30" i="1"/>
  <c r="J30" i="1" s="1"/>
  <c r="I54" i="1"/>
  <c r="J54" i="1" s="1"/>
  <c r="I48" i="1"/>
  <c r="J48" i="1" s="1"/>
  <c r="I42" i="1"/>
  <c r="J42" i="1" s="1"/>
  <c r="I36" i="1"/>
  <c r="J36" i="1" s="1"/>
  <c r="F24" i="5"/>
  <c r="B24" i="5"/>
  <c r="D24" i="5"/>
  <c r="G24" i="7" l="1"/>
  <c r="H24" i="10"/>
  <c r="L24" i="10" s="1"/>
  <c r="L54" i="1"/>
  <c r="N24" i="10" s="1"/>
  <c r="H24" i="9"/>
  <c r="L24" i="9" s="1"/>
  <c r="L48" i="1"/>
  <c r="N24" i="9" s="1"/>
  <c r="L42" i="1"/>
  <c r="N24" i="8" s="1"/>
  <c r="H24" i="8"/>
  <c r="L24" i="8" s="1"/>
  <c r="L36" i="1"/>
  <c r="N24" i="7" s="1"/>
  <c r="H24" i="7"/>
  <c r="L24" i="7" s="1"/>
  <c r="L30" i="1"/>
  <c r="N24" i="6" s="1"/>
  <c r="H24" i="6"/>
  <c r="L24" i="6" s="1"/>
  <c r="G24" i="5"/>
  <c r="N24" i="5" l="1"/>
  <c r="H24" i="5"/>
  <c r="J24" i="5" s="1"/>
  <c r="L24" i="5" s="1"/>
</calcChain>
</file>

<file path=xl/sharedStrings.xml><?xml version="1.0" encoding="utf-8"?>
<sst xmlns="http://schemas.openxmlformats.org/spreadsheetml/2006/main" count="157947" uniqueCount="39118">
  <si>
    <t>Year</t>
  </si>
  <si>
    <t>Covered Commodity</t>
  </si>
  <si>
    <t>Substitute Yield</t>
  </si>
  <si>
    <t>Barley</t>
  </si>
  <si>
    <t>Chickpeas, Large</t>
  </si>
  <si>
    <t>Chickpeas, Small</t>
  </si>
  <si>
    <t>Canola</t>
  </si>
  <si>
    <t>Corn</t>
  </si>
  <si>
    <t>Crambe</t>
  </si>
  <si>
    <t>Flaxseed</t>
  </si>
  <si>
    <t>Grain Sorghum</t>
  </si>
  <si>
    <t>Peas, Dry</t>
  </si>
  <si>
    <t>Lentils</t>
  </si>
  <si>
    <t>Mustard Seed</t>
  </si>
  <si>
    <t>Oats</t>
  </si>
  <si>
    <t>Peanuts</t>
  </si>
  <si>
    <t>Rapeseed</t>
  </si>
  <si>
    <t>Rice, Long</t>
  </si>
  <si>
    <t>Rice, Medium</t>
  </si>
  <si>
    <t>Safflower</t>
  </si>
  <si>
    <t>Sesame Seed</t>
  </si>
  <si>
    <t>Soybeans</t>
  </si>
  <si>
    <t>Sunflower</t>
  </si>
  <si>
    <t>Wheat</t>
  </si>
  <si>
    <t>Higher of Actual or Substitute Yield</t>
  </si>
  <si>
    <t>Enter "X" if planted --&gt;</t>
  </si>
  <si>
    <t>X</t>
  </si>
  <si>
    <t>A.                       Simple Ave Yield</t>
  </si>
  <si>
    <t>Step 7:</t>
  </si>
  <si>
    <t xml:space="preserve">Step 1:  </t>
  </si>
  <si>
    <t>Enter Farm Number</t>
  </si>
  <si>
    <t>Enter State</t>
  </si>
  <si>
    <t>Enter County</t>
  </si>
  <si>
    <t>Step 3:</t>
  </si>
  <si>
    <t>Step 4:</t>
  </si>
  <si>
    <t>Step 5 &amp; 6:</t>
  </si>
  <si>
    <t>Seed Cotton</t>
  </si>
  <si>
    <t>** Additional Covered Commodites Requiring a Yield Update</t>
  </si>
  <si>
    <t>E.             Simple Ave Yield</t>
  </si>
  <si>
    <t>Alabama</t>
  </si>
  <si>
    <t>Autauga</t>
  </si>
  <si>
    <t>Baldwin</t>
  </si>
  <si>
    <t>Barbour</t>
  </si>
  <si>
    <t>Bibb</t>
  </si>
  <si>
    <t>Blount</t>
  </si>
  <si>
    <t>Bullock</t>
  </si>
  <si>
    <t>Butler</t>
  </si>
  <si>
    <t>Calhoun</t>
  </si>
  <si>
    <t>Chambers</t>
  </si>
  <si>
    <t>Cherokee</t>
  </si>
  <si>
    <t>Chilton</t>
  </si>
  <si>
    <t>Choctaw</t>
  </si>
  <si>
    <t>Clarke</t>
  </si>
  <si>
    <t>Clay</t>
  </si>
  <si>
    <t>Coffee</t>
  </si>
  <si>
    <t>Colbert</t>
  </si>
  <si>
    <t>Conecuh</t>
  </si>
  <si>
    <t>Covington</t>
  </si>
  <si>
    <t>Crenshaw</t>
  </si>
  <si>
    <t>Cullman</t>
  </si>
  <si>
    <t>Dale</t>
  </si>
  <si>
    <t>Dallas</t>
  </si>
  <si>
    <t>DeKalb</t>
  </si>
  <si>
    <t>Elmore</t>
  </si>
  <si>
    <t>Escambia</t>
  </si>
  <si>
    <t>Etowah</t>
  </si>
  <si>
    <t>Fayette</t>
  </si>
  <si>
    <t>Franklin</t>
  </si>
  <si>
    <t>Geneva</t>
  </si>
  <si>
    <t>Greene</t>
  </si>
  <si>
    <t>Hale</t>
  </si>
  <si>
    <t>Henry</t>
  </si>
  <si>
    <t>Houston</t>
  </si>
  <si>
    <t>Jackson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</si>
  <si>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</si>
  <si>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</si>
  <si>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</si>
  <si>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</si>
  <si>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</si>
  <si>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</si>
  <si>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</si>
  <si>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</si>
  <si>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</si>
  <si>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</si>
  <si>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</si>
  <si>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</si>
  <si>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</si>
  <si>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</si>
  <si>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</si>
  <si>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</si>
  <si>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</si>
  <si>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</si>
  <si>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</si>
  <si>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</si>
  <si>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</si>
  <si>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</si>
  <si>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</si>
  <si>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</si>
  <si>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</si>
  <si>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</si>
  <si>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Washington</t>
  </si>
  <si>
    <t>Wilcox</t>
  </si>
  <si>
    <t>Winston</t>
  </si>
  <si>
    <t>Arizona</t>
  </si>
  <si>
    <t>Cochise</t>
  </si>
  <si>
    <t>Graham</t>
  </si>
  <si>
    <t>Greenlee</t>
  </si>
  <si>
    <t>La Paz</t>
  </si>
  <si>
    <t>Maricopa</t>
  </si>
  <si>
    <t>Mohave</t>
  </si>
  <si>
    <t>Pima</t>
  </si>
  <si>
    <t>Pinal</t>
  </si>
  <si>
    <t>Yuma</t>
  </si>
  <si>
    <t>Arkansas</t>
  </si>
  <si>
    <t>Ashley</t>
  </si>
  <si>
    <t>Bradley</t>
  </si>
  <si>
    <t>Chicot</t>
  </si>
  <si>
    <t>Clark</t>
  </si>
  <si>
    <t>Cleburne</t>
  </si>
  <si>
    <t>Cleveland</t>
  </si>
  <si>
    <t>Craighead</t>
  </si>
  <si>
    <t>Crittenden</t>
  </si>
  <si>
    <t>Cross</t>
  </si>
  <si>
    <t>Desha</t>
  </si>
  <si>
    <t>Drew</t>
  </si>
  <si>
    <t>Hempstead</t>
  </si>
  <si>
    <t>Independence</t>
  </si>
  <si>
    <t>Jefferson</t>
  </si>
  <si>
    <t>Lafayette</t>
  </si>
  <si>
    <t>Lincoln</t>
  </si>
  <si>
    <t>Little River</t>
  </si>
  <si>
    <t>Lonoke</t>
  </si>
  <si>
    <t>Miller</t>
  </si>
  <si>
    <t>Mississippi</t>
  </si>
  <si>
    <t>Phillips</t>
  </si>
  <si>
    <t>Poinsett</t>
  </si>
  <si>
    <t>Prairie</t>
  </si>
  <si>
    <t>Pulaski</t>
  </si>
  <si>
    <t>St. Francis</t>
  </si>
  <si>
    <t>Sharp</t>
  </si>
  <si>
    <t>White</t>
  </si>
  <si>
    <t>Woodruff</t>
  </si>
  <si>
    <t>Yell</t>
  </si>
  <si>
    <t>California</t>
  </si>
  <si>
    <t>Butte</t>
  </si>
  <si>
    <t>Colusa</t>
  </si>
  <si>
    <t>Fresno</t>
  </si>
  <si>
    <t>Glenn</t>
  </si>
  <si>
    <t>Imperial</t>
  </si>
  <si>
    <t>Kern</t>
  </si>
  <si>
    <t>Kings</t>
  </si>
  <si>
    <t>Madera</t>
  </si>
  <si>
    <t>Merced</t>
  </si>
  <si>
    <t>Riverside</t>
  </si>
  <si>
    <t>San Benito</t>
  </si>
  <si>
    <t>San Bernardino</t>
  </si>
  <si>
    <t>San Joaquin</t>
  </si>
  <si>
    <t>Stanislaus</t>
  </si>
  <si>
    <t>Sutter</t>
  </si>
  <si>
    <t>Tehama</t>
  </si>
  <si>
    <t>Tulare</t>
  </si>
  <si>
    <t>Yolo</t>
  </si>
  <si>
    <t>Florida</t>
  </si>
  <si>
    <t>Alachua</t>
  </si>
  <si>
    <t>Columbia</t>
  </si>
  <si>
    <t>Dixie</t>
  </si>
  <si>
    <t>Gadsden</t>
  </si>
  <si>
    <t>Gilchrist</t>
  </si>
  <si>
    <t>Gulf</t>
  </si>
  <si>
    <t>Hamilton</t>
  </si>
  <si>
    <t>Holmes</t>
  </si>
  <si>
    <t>Leon</t>
  </si>
  <si>
    <t>Levy</t>
  </si>
  <si>
    <t>Okaloosa</t>
  </si>
  <si>
    <t>Okeechobee</t>
  </si>
  <si>
    <t>Putnam</t>
  </si>
  <si>
    <t>St. Johns</t>
  </si>
  <si>
    <t>Santa Rosa</t>
  </si>
  <si>
    <t>Suwannee</t>
  </si>
  <si>
    <t>Walton</t>
  </si>
  <si>
    <t>Georgia</t>
  </si>
  <si>
    <t>Appling</t>
  </si>
  <si>
    <t>Atkinson</t>
  </si>
  <si>
    <t>Bacon</t>
  </si>
  <si>
    <t>Baker</t>
  </si>
  <si>
    <t>Barrow</t>
  </si>
  <si>
    <t>Bartow</t>
  </si>
  <si>
    <t>Ben Hill</t>
  </si>
  <si>
    <t>Berrien</t>
  </si>
  <si>
    <t>Bleckley</t>
  </si>
  <si>
    <t>Brantley</t>
  </si>
  <si>
    <t>Brooks</t>
  </si>
  <si>
    <t>Bryan</t>
  </si>
  <si>
    <t>Bulloch</t>
  </si>
  <si>
    <t>Burke</t>
  </si>
  <si>
    <t>Butts</t>
  </si>
  <si>
    <t>Candler</t>
  </si>
  <si>
    <t>Carroll</t>
  </si>
  <si>
    <t>Chatham</t>
  </si>
  <si>
    <t>Chattooga</t>
  </si>
  <si>
    <t>Clinch</t>
  </si>
  <si>
    <t>Colquitt</t>
  </si>
  <si>
    <t>Cook</t>
  </si>
  <si>
    <t>Crawford</t>
  </si>
  <si>
    <t>Crisp</t>
  </si>
  <si>
    <t>Decatur</t>
  </si>
  <si>
    <t>Dodge</t>
  </si>
  <si>
    <t>Dooly</t>
  </si>
  <si>
    <t>Dougherty</t>
  </si>
  <si>
    <t>Early</t>
  </si>
  <si>
    <t>Echols</t>
  </si>
  <si>
    <t>Effingham</t>
  </si>
  <si>
    <t>Elbert</t>
  </si>
  <si>
    <t>Emanuel</t>
  </si>
  <si>
    <t>Evans</t>
  </si>
  <si>
    <t>Floyd</t>
  </si>
  <si>
    <t>Glascock</t>
  </si>
  <si>
    <t>Gordon</t>
  </si>
  <si>
    <t>Grady</t>
  </si>
  <si>
    <t>Hancock</t>
  </si>
  <si>
    <t>Hart</t>
  </si>
  <si>
    <t>Irwin</t>
  </si>
  <si>
    <t>Jasper</t>
  </si>
  <si>
    <t>Jeff Davis</t>
  </si>
  <si>
    <t>Jenkins</t>
  </si>
  <si>
    <t>Johnson</t>
  </si>
  <si>
    <t>Lanier</t>
  </si>
  <si>
    <t>Laurens</t>
  </si>
  <si>
    <t>Liberty</t>
  </si>
  <si>
    <t>Long</t>
  </si>
  <si>
    <t>McDuffie</t>
  </si>
  <si>
    <t>Mitchell</t>
  </si>
  <si>
    <t>Newton</t>
  </si>
  <si>
    <t>Oconee</t>
  </si>
  <si>
    <t>Peach</t>
  </si>
  <si>
    <t>Pierce</t>
  </si>
  <si>
    <t>Polk</t>
  </si>
  <si>
    <t>Quitman</t>
  </si>
  <si>
    <t>Richmond</t>
  </si>
  <si>
    <t>Schley</t>
  </si>
  <si>
    <t>Screven</t>
  </si>
  <si>
    <t>Seminole</t>
  </si>
  <si>
    <t>Spalding</t>
  </si>
  <si>
    <t>Stewart</t>
  </si>
  <si>
    <t>Talbot</t>
  </si>
  <si>
    <t>Tattnall</t>
  </si>
  <si>
    <t>Taylor</t>
  </si>
  <si>
    <t>Telfair</t>
  </si>
  <si>
    <t>Terrell</t>
  </si>
  <si>
    <t>Thomas</t>
  </si>
  <si>
    <t>Tift</t>
  </si>
  <si>
    <t>Toombs</t>
  </si>
  <si>
    <t>Treutlen</t>
  </si>
  <si>
    <t>Turner</t>
  </si>
  <si>
    <t>Twiggs</t>
  </si>
  <si>
    <t>Upson</t>
  </si>
  <si>
    <t>Walker</t>
  </si>
  <si>
    <t>Ware</t>
  </si>
  <si>
    <t>Warren</t>
  </si>
  <si>
    <t>Wayne</t>
  </si>
  <si>
    <t>Webster</t>
  </si>
  <si>
    <t>Wheeler</t>
  </si>
  <si>
    <t>Wilkes</t>
  </si>
  <si>
    <t>Wilkinson</t>
  </si>
  <si>
    <t>Worth</t>
  </si>
  <si>
    <t>Kansas</t>
  </si>
  <si>
    <t>Allen</t>
  </si>
  <si>
    <t>Anderson</t>
  </si>
  <si>
    <t>Barber</t>
  </si>
  <si>
    <t>Barton</t>
  </si>
  <si>
    <t>Chautauqua</t>
  </si>
  <si>
    <t>Cowley</t>
  </si>
  <si>
    <t>Edwards</t>
  </si>
  <si>
    <t>Elk</t>
  </si>
  <si>
    <t>Grant</t>
  </si>
  <si>
    <t>Greenwood</t>
  </si>
  <si>
    <t>Harper</t>
  </si>
  <si>
    <t>Harvey</t>
  </si>
  <si>
    <t>Haskell</t>
  </si>
  <si>
    <t>Kingman</t>
  </si>
  <si>
    <t>Kiowa</t>
  </si>
  <si>
    <t>Labette</t>
  </si>
  <si>
    <t>McPherson</t>
  </si>
  <si>
    <t>Pratt</t>
  </si>
  <si>
    <t>Reno</t>
  </si>
  <si>
    <t>Rice</t>
  </si>
  <si>
    <t>Sedgwick</t>
  </si>
  <si>
    <t>Seward</t>
  </si>
  <si>
    <t>Stafford</t>
  </si>
  <si>
    <t>Stevens</t>
  </si>
  <si>
    <t>Sumner</t>
  </si>
  <si>
    <t>Kentucky</t>
  </si>
  <si>
    <t>Carlisle</t>
  </si>
  <si>
    <t>Fulton</t>
  </si>
  <si>
    <t>Graves</t>
  </si>
  <si>
    <t>Louisiana</t>
  </si>
  <si>
    <t>Acadia</t>
  </si>
  <si>
    <t>Ascension</t>
  </si>
  <si>
    <t>Avoyelles</t>
  </si>
  <si>
    <t>Bienville</t>
  </si>
  <si>
    <t>Bossier</t>
  </si>
  <si>
    <t>Caddo</t>
  </si>
  <si>
    <t>Caldwell</t>
  </si>
  <si>
    <t>Catahoula</t>
  </si>
  <si>
    <t>Claiborne</t>
  </si>
  <si>
    <t>Concordia</t>
  </si>
  <si>
    <t>De Soto</t>
  </si>
  <si>
    <t>East Baton Rouge</t>
  </si>
  <si>
    <t>East Carroll</t>
  </si>
  <si>
    <t>East Feliciana</t>
  </si>
  <si>
    <t>Evangeline</t>
  </si>
  <si>
    <t>Iberville</t>
  </si>
  <si>
    <t>La Salle</t>
  </si>
  <si>
    <t>Morehouse</t>
  </si>
  <si>
    <t>Natchitoches</t>
  </si>
  <si>
    <t>Ouachita</t>
  </si>
  <si>
    <t>Pointe Coupee</t>
  </si>
  <si>
    <t>Rapides</t>
  </si>
  <si>
    <t>Red River</t>
  </si>
  <si>
    <t>Richland</t>
  </si>
  <si>
    <t>St. Landry</t>
  </si>
  <si>
    <t>St. Tammany</t>
  </si>
  <si>
    <t>Tensas</t>
  </si>
  <si>
    <t>West Baton Rouge</t>
  </si>
  <si>
    <t>West Carroll</t>
  </si>
  <si>
    <t>West Feliciana</t>
  </si>
  <si>
    <t>Maryland</t>
  </si>
  <si>
    <t>Worcester</t>
  </si>
  <si>
    <t>Adams</t>
  </si>
  <si>
    <t>Alcorn</t>
  </si>
  <si>
    <t>Amite</t>
  </si>
  <si>
    <t>Attala</t>
  </si>
  <si>
    <t>Benton</t>
  </si>
  <si>
    <t>Bolivar</t>
  </si>
  <si>
    <t>Chickasaw</t>
  </si>
  <si>
    <t>Coahoma</t>
  </si>
  <si>
    <t>Copiah</t>
  </si>
  <si>
    <t>DeSoto</t>
  </si>
  <si>
    <t>Forrest</t>
  </si>
  <si>
    <t>George</t>
  </si>
  <si>
    <t>Grenada</t>
  </si>
  <si>
    <t>Hinds</t>
  </si>
  <si>
    <t>Humphreys</t>
  </si>
  <si>
    <t>Issaquena</t>
  </si>
  <si>
    <t>Itawamba</t>
  </si>
  <si>
    <t>Jones</t>
  </si>
  <si>
    <t>Kemper</t>
  </si>
  <si>
    <t>Leake</t>
  </si>
  <si>
    <t>Leflore</t>
  </si>
  <si>
    <t>Neshoba</t>
  </si>
  <si>
    <t>Noxubee</t>
  </si>
  <si>
    <t>Oktibbeha</t>
  </si>
  <si>
    <t>Panola</t>
  </si>
  <si>
    <t>Pearl River</t>
  </si>
  <si>
    <t>Pontotoc</t>
  </si>
  <si>
    <t>Prentiss</t>
  </si>
  <si>
    <t>Rankin</t>
  </si>
  <si>
    <t>Scott</t>
  </si>
  <si>
    <t>Sharkey</t>
  </si>
  <si>
    <t>Simpson</t>
  </si>
  <si>
    <t>Smith</t>
  </si>
  <si>
    <t>Tallahatchie</t>
  </si>
  <si>
    <t>Tate</t>
  </si>
  <si>
    <t>Tippah</t>
  </si>
  <si>
    <t>Tishomingo</t>
  </si>
  <si>
    <t>Tunica</t>
  </si>
  <si>
    <t>Union</t>
  </si>
  <si>
    <t>Walthall</t>
  </si>
  <si>
    <t>Yalobusha</t>
  </si>
  <si>
    <t>Yazoo</t>
  </si>
  <si>
    <t>Missouri</t>
  </si>
  <si>
    <t>Bollinger</t>
  </si>
  <si>
    <t>Dade</t>
  </si>
  <si>
    <t>Dunklin</t>
  </si>
  <si>
    <t>New Madrid</t>
  </si>
  <si>
    <t>Pemiscot</t>
  </si>
  <si>
    <t>Stoddard</t>
  </si>
  <si>
    <t>Nebraska</t>
  </si>
  <si>
    <t>Kearney</t>
  </si>
  <si>
    <t>New Mexico</t>
  </si>
  <si>
    <t>Chaves</t>
  </si>
  <si>
    <t>Curry</t>
  </si>
  <si>
    <t>Dona Ana</t>
  </si>
  <si>
    <t>Eddy</t>
  </si>
  <si>
    <t>Hidalgo</t>
  </si>
  <si>
    <t>Lea</t>
  </si>
  <si>
    <t>Luna</t>
  </si>
  <si>
    <t>Otero</t>
  </si>
  <si>
    <t>Quay</t>
  </si>
  <si>
    <t>Roosevelt</t>
  </si>
  <si>
    <t>Sierra</t>
  </si>
  <si>
    <t>North Carolina</t>
  </si>
  <si>
    <t>Alamance</t>
  </si>
  <si>
    <t>Anson</t>
  </si>
  <si>
    <t>Beaufort</t>
  </si>
  <si>
    <t>Bertie</t>
  </si>
  <si>
    <t>Bladen</t>
  </si>
  <si>
    <t>Brunswick</t>
  </si>
  <si>
    <t>Cabarrus</t>
  </si>
  <si>
    <t>Camden</t>
  </si>
  <si>
    <t>Carteret</t>
  </si>
  <si>
    <t>Catawba</t>
  </si>
  <si>
    <t>Chowan</t>
  </si>
  <si>
    <t>Columbus</t>
  </si>
  <si>
    <t>Craven</t>
  </si>
  <si>
    <t>Cumberland</t>
  </si>
  <si>
    <t>Currituck</t>
  </si>
  <si>
    <t>Davidson</t>
  </si>
  <si>
    <t>Davie</t>
  </si>
  <si>
    <t>Duplin</t>
  </si>
  <si>
    <t>Edgecombe</t>
  </si>
  <si>
    <t>Gaston</t>
  </si>
  <si>
    <t>Gates</t>
  </si>
  <si>
    <t>Granville</t>
  </si>
  <si>
    <t>Guilford</t>
  </si>
  <si>
    <t>Halifax</t>
  </si>
  <si>
    <t>Harnett</t>
  </si>
  <si>
    <t>Hertford</t>
  </si>
  <si>
    <t>Hoke</t>
  </si>
  <si>
    <t>Hyde</t>
  </si>
  <si>
    <t>Iredell</t>
  </si>
  <si>
    <t>Johnston</t>
  </si>
  <si>
    <t>Lenoir</t>
  </si>
  <si>
    <t>Martin</t>
  </si>
  <si>
    <t>Moore</t>
  </si>
  <si>
    <t>Nash</t>
  </si>
  <si>
    <t>Northampton</t>
  </si>
  <si>
    <t>Onslow</t>
  </si>
  <si>
    <t>Pamlico</t>
  </si>
  <si>
    <t>Pasquotank</t>
  </si>
  <si>
    <t>Pender</t>
  </si>
  <si>
    <t>Perquimans</t>
  </si>
  <si>
    <t>Pitt</t>
  </si>
  <si>
    <t>Robeson</t>
  </si>
  <si>
    <t>Rowan</t>
  </si>
  <si>
    <t>Rutherford</t>
  </si>
  <si>
    <t>Sampson</t>
  </si>
  <si>
    <t>Scotland</t>
  </si>
  <si>
    <t>Stanly</t>
  </si>
  <si>
    <t>Tyrrell</t>
  </si>
  <si>
    <t>Vance</t>
  </si>
  <si>
    <t>Wake</t>
  </si>
  <si>
    <t>Wilson</t>
  </si>
  <si>
    <t>Oklahoma</t>
  </si>
  <si>
    <t>Alfalfa</t>
  </si>
  <si>
    <t>Atoka</t>
  </si>
  <si>
    <t>Beckham</t>
  </si>
  <si>
    <t>Blaine</t>
  </si>
  <si>
    <t>Canadian</t>
  </si>
  <si>
    <t>Cimarron</t>
  </si>
  <si>
    <t>Coal</t>
  </si>
  <si>
    <t>Comanche</t>
  </si>
  <si>
    <t>Cotton</t>
  </si>
  <si>
    <t>Creek</t>
  </si>
  <si>
    <t>Custer</t>
  </si>
  <si>
    <t>Dewey</t>
  </si>
  <si>
    <t>Garfield</t>
  </si>
  <si>
    <t>Garvin</t>
  </si>
  <si>
    <t>Greer</t>
  </si>
  <si>
    <t>Harmon</t>
  </si>
  <si>
    <t>Hughes</t>
  </si>
  <si>
    <t>Kay</t>
  </si>
  <si>
    <t>Le Flore</t>
  </si>
  <si>
    <t>Logan</t>
  </si>
  <si>
    <t>Love</t>
  </si>
  <si>
    <t>McClain</t>
  </si>
  <si>
    <t>McCurtain</t>
  </si>
  <si>
    <t>McIntosh</t>
  </si>
  <si>
    <t>Major</t>
  </si>
  <si>
    <t>Noble</t>
  </si>
  <si>
    <t>Okmulgee</t>
  </si>
  <si>
    <t>Pittsburg</t>
  </si>
  <si>
    <t>Pottawatomie</t>
  </si>
  <si>
    <t>Roger Mills</t>
  </si>
  <si>
    <t>Sequoyah</t>
  </si>
  <si>
    <t>Stephens</t>
  </si>
  <si>
    <t>Tillman</t>
  </si>
  <si>
    <t>Wagoner</t>
  </si>
  <si>
    <t>Washita</t>
  </si>
  <si>
    <t>Woods</t>
  </si>
  <si>
    <t>South Carolina</t>
  </si>
  <si>
    <t>Abbeville</t>
  </si>
  <si>
    <t>Aiken</t>
  </si>
  <si>
    <t>Allendale</t>
  </si>
  <si>
    <t>Bamberg</t>
  </si>
  <si>
    <t>Barnwell</t>
  </si>
  <si>
    <t>Berkeley</t>
  </si>
  <si>
    <t>Charleston</t>
  </si>
  <si>
    <t>Chester</t>
  </si>
  <si>
    <t>Chesterfield</t>
  </si>
  <si>
    <t>Clarendon</t>
  </si>
  <si>
    <t>Colleton</t>
  </si>
  <si>
    <t>Darlington</t>
  </si>
  <si>
    <t>Dillon</t>
  </si>
  <si>
    <t>Dorchester</t>
  </si>
  <si>
    <t>Edgefield</t>
  </si>
  <si>
    <t>Florence</t>
  </si>
  <si>
    <t>Georgetown</t>
  </si>
  <si>
    <t>Greenville</t>
  </si>
  <si>
    <t>Hampton</t>
  </si>
  <si>
    <t>Horry</t>
  </si>
  <si>
    <t>Kershaw</t>
  </si>
  <si>
    <t>Lancaster</t>
  </si>
  <si>
    <t>Lexington</t>
  </si>
  <si>
    <t>McCormick</t>
  </si>
  <si>
    <t>Marlboro</t>
  </si>
  <si>
    <t>Newberry</t>
  </si>
  <si>
    <t>Orangeburg</t>
  </si>
  <si>
    <t>Saluda</t>
  </si>
  <si>
    <t>Spartanburg</t>
  </si>
  <si>
    <t>Williamsburg</t>
  </si>
  <si>
    <t>York</t>
  </si>
  <si>
    <t>Tennessee</t>
  </si>
  <si>
    <t>Crockett</t>
  </si>
  <si>
    <t>Dyer</t>
  </si>
  <si>
    <t>Gibson</t>
  </si>
  <si>
    <t>Giles</t>
  </si>
  <si>
    <t>Grundy</t>
  </si>
  <si>
    <t>Hardeman</t>
  </si>
  <si>
    <t>Hardin</t>
  </si>
  <si>
    <t>Haywood</t>
  </si>
  <si>
    <t>Henderson</t>
  </si>
  <si>
    <t>Lake</t>
  </si>
  <si>
    <t>McNairy</t>
  </si>
  <si>
    <t>Maury</t>
  </si>
  <si>
    <t>Obion</t>
  </si>
  <si>
    <t>Tipton</t>
  </si>
  <si>
    <t>Weakley</t>
  </si>
  <si>
    <t>Texas</t>
  </si>
  <si>
    <t>Andrews</t>
  </si>
  <si>
    <t>Angelina</t>
  </si>
  <si>
    <t>Aransas</t>
  </si>
  <si>
    <t>Archer</t>
  </si>
  <si>
    <t>Armstrong</t>
  </si>
  <si>
    <t>Atascosa</t>
  </si>
  <si>
    <t>Austin</t>
  </si>
  <si>
    <t>Bailey</t>
  </si>
  <si>
    <t>Bastrop</t>
  </si>
  <si>
    <t>Baylor</t>
  </si>
  <si>
    <t>Bee</t>
  </si>
  <si>
    <t>Bell</t>
  </si>
  <si>
    <t>Bexar</t>
  </si>
  <si>
    <t>Borden</t>
  </si>
  <si>
    <t>Bosque</t>
  </si>
  <si>
    <t>Bowie</t>
  </si>
  <si>
    <t>Brazoria</t>
  </si>
  <si>
    <t>Brazos</t>
  </si>
  <si>
    <t>Briscoe</t>
  </si>
  <si>
    <t>Brown</t>
  </si>
  <si>
    <t>Burleson</t>
  </si>
  <si>
    <t>Callahan</t>
  </si>
  <si>
    <t>Cameron</t>
  </si>
  <si>
    <t>Carson</t>
  </si>
  <si>
    <t>Castro</t>
  </si>
  <si>
    <t>Childress</t>
  </si>
  <si>
    <t>Cochran</t>
  </si>
  <si>
    <t>Coke</t>
  </si>
  <si>
    <t>Coleman</t>
  </si>
  <si>
    <t>Collin</t>
  </si>
  <si>
    <t>Collingsworth</t>
  </si>
  <si>
    <t>Colorado</t>
  </si>
  <si>
    <t>Concho</t>
  </si>
  <si>
    <t>Cooke</t>
  </si>
  <si>
    <t>Coryell</t>
  </si>
  <si>
    <t>Cottle</t>
  </si>
  <si>
    <t>Crosby</t>
  </si>
  <si>
    <t>Culberson</t>
  </si>
  <si>
    <t>Dallam</t>
  </si>
  <si>
    <t>Dawson</t>
  </si>
  <si>
    <t>Deaf Smith</t>
  </si>
  <si>
    <t>Delta</t>
  </si>
  <si>
    <t>Denton</t>
  </si>
  <si>
    <t>DeWitt</t>
  </si>
  <si>
    <t>Dickens</t>
  </si>
  <si>
    <t>Dimmit</t>
  </si>
  <si>
    <t>Donley</t>
  </si>
  <si>
    <t>Duval</t>
  </si>
  <si>
    <t>Eastland</t>
  </si>
  <si>
    <t>Ellis</t>
  </si>
  <si>
    <t>El Paso</t>
  </si>
  <si>
    <t>Erath</t>
  </si>
  <si>
    <t>Falls</t>
  </si>
  <si>
    <t>Fannin</t>
  </si>
  <si>
    <t>Fisher</t>
  </si>
  <si>
    <t>Foard</t>
  </si>
  <si>
    <t>Fort Bend</t>
  </si>
  <si>
    <t>Frio</t>
  </si>
  <si>
    <t>Gaines</t>
  </si>
  <si>
    <t>Garza</t>
  </si>
  <si>
    <t>Gillespie</t>
  </si>
  <si>
    <t>Glasscock</t>
  </si>
  <si>
    <t>Goliad</t>
  </si>
  <si>
    <t>Gonzales</t>
  </si>
  <si>
    <t>Gray</t>
  </si>
  <si>
    <t>Grayson</t>
  </si>
  <si>
    <t>Grimes</t>
  </si>
  <si>
    <t>Guadalupe</t>
  </si>
  <si>
    <t>Hall</t>
  </si>
  <si>
    <t>Harris</t>
  </si>
  <si>
    <t>Harrison</t>
  </si>
  <si>
    <t>Hartley</t>
  </si>
  <si>
    <t>Hays</t>
  </si>
  <si>
    <t>Hemphill</t>
  </si>
  <si>
    <t>Hill</t>
  </si>
  <si>
    <t>Hockley</t>
  </si>
  <si>
    <t>Hopkins</t>
  </si>
  <si>
    <t>Howard</t>
  </si>
  <si>
    <t>Hudspeth</t>
  </si>
  <si>
    <t>Hunt</t>
  </si>
  <si>
    <t>Irion</t>
  </si>
  <si>
    <t>Jack</t>
  </si>
  <si>
    <t>Jim Hogg</t>
  </si>
  <si>
    <t>Jim Wells</t>
  </si>
  <si>
    <t>Karnes</t>
  </si>
  <si>
    <t>Kaufman</t>
  </si>
  <si>
    <t>Kent</t>
  </si>
  <si>
    <t>King</t>
  </si>
  <si>
    <t>Kinney</t>
  </si>
  <si>
    <t>Kleberg</t>
  </si>
  <si>
    <t>Knox</t>
  </si>
  <si>
    <t>Lamb</t>
  </si>
  <si>
    <t>Lavaca</t>
  </si>
  <si>
    <t>Live Oak</t>
  </si>
  <si>
    <t>Lubbock</t>
  </si>
  <si>
    <t>Lynn</t>
  </si>
  <si>
    <t>McCulloch</t>
  </si>
  <si>
    <t>McLennan</t>
  </si>
  <si>
    <t>Mason</t>
  </si>
  <si>
    <t>Matagorda</t>
  </si>
  <si>
    <t>Medina</t>
  </si>
  <si>
    <t>Midland</t>
  </si>
  <si>
    <t>Milam</t>
  </si>
  <si>
    <t>Mills</t>
  </si>
  <si>
    <t>Montague</t>
  </si>
  <si>
    <t>Motley</t>
  </si>
  <si>
    <t>Navarro</t>
  </si>
  <si>
    <t>Nolan</t>
  </si>
  <si>
    <t>Nueces</t>
  </si>
  <si>
    <t>Oldham</t>
  </si>
  <si>
    <t>Palo Pinto</t>
  </si>
  <si>
    <t>Parker</t>
  </si>
  <si>
    <t>Parmer</t>
  </si>
  <si>
    <t>Pecos</t>
  </si>
  <si>
    <t>Presidio</t>
  </si>
  <si>
    <t>Rains</t>
  </si>
  <si>
    <t>Randall</t>
  </si>
  <si>
    <t>Reagan</t>
  </si>
  <si>
    <t>Reeves</t>
  </si>
  <si>
    <t>Refugio</t>
  </si>
  <si>
    <t>Robertson</t>
  </si>
  <si>
    <t>Rockwall</t>
  </si>
  <si>
    <t>Runnels</t>
  </si>
  <si>
    <t>Rusk</t>
  </si>
  <si>
    <t>San Patricio</t>
  </si>
  <si>
    <t>Schleicher</t>
  </si>
  <si>
    <t>Scurry</t>
  </si>
  <si>
    <t>Shackelford</t>
  </si>
  <si>
    <t>Sherman</t>
  </si>
  <si>
    <t>Starr</t>
  </si>
  <si>
    <t>Stonewall</t>
  </si>
  <si>
    <t>Sutton</t>
  </si>
  <si>
    <t>Swisher</t>
  </si>
  <si>
    <t>Tarrant</t>
  </si>
  <si>
    <t>Terry</t>
  </si>
  <si>
    <t>Throckmorton</t>
  </si>
  <si>
    <t>Tom Green</t>
  </si>
  <si>
    <t>Travis</t>
  </si>
  <si>
    <t>Upton</t>
  </si>
  <si>
    <t>Uvalde</t>
  </si>
  <si>
    <t>Van Zandt</t>
  </si>
  <si>
    <t>Victoria</t>
  </si>
  <si>
    <t>Waller</t>
  </si>
  <si>
    <t>Ward</t>
  </si>
  <si>
    <t>Webb</t>
  </si>
  <si>
    <t>Wharton</t>
  </si>
  <si>
    <t>Wichita</t>
  </si>
  <si>
    <t>Wilbarger</t>
  </si>
  <si>
    <t>Willacy</t>
  </si>
  <si>
    <t>Williamson</t>
  </si>
  <si>
    <t>Wise</t>
  </si>
  <si>
    <t>Yoakum</t>
  </si>
  <si>
    <t>Young</t>
  </si>
  <si>
    <t>Zapata</t>
  </si>
  <si>
    <t>Zavala</t>
  </si>
  <si>
    <t>Virginia</t>
  </si>
  <si>
    <t>Accomack</t>
  </si>
  <si>
    <t>Amelia</t>
  </si>
  <si>
    <t>Charles City</t>
  </si>
  <si>
    <t>Essex</t>
  </si>
  <si>
    <t>Gloucester</t>
  </si>
  <si>
    <t>Isle of Wight</t>
  </si>
  <si>
    <t>King and Queen</t>
  </si>
  <si>
    <t>King William</t>
  </si>
  <si>
    <t>New Kent</t>
  </si>
  <si>
    <t>Northumberland</t>
  </si>
  <si>
    <t>Prince George</t>
  </si>
  <si>
    <t>Surry</t>
  </si>
  <si>
    <t>Sussex</t>
  </si>
  <si>
    <t>Chesapeake</t>
  </si>
  <si>
    <t>Suffolk</t>
  </si>
  <si>
    <t>PLC Yield</t>
  </si>
  <si>
    <t>Adjustment Ratio 1/</t>
  </si>
  <si>
    <t>B.
90% of Simple Avg Yield X 2.4  - Adjusted 1/</t>
  </si>
  <si>
    <t>1/</t>
  </si>
  <si>
    <t>(1) the average of the 2009 through 2012 national average yield per planted acre for the covered commodity; by</t>
  </si>
  <si>
    <t>(ii) the average of the 2013 through 2017 national average yield per planted acre for the covered commodity, as determined by the secretary</t>
  </si>
  <si>
    <t>Multiplied by the ratio obtained by dividing:</t>
  </si>
  <si>
    <t>D.
Seed Cotton PLC Yield                 (higher of 7B or 7C)</t>
  </si>
  <si>
    <t>Upland Cotton</t>
  </si>
  <si>
    <t>Commodity</t>
  </si>
  <si>
    <t xml:space="preserve">C.                 Current         PLC Yield </t>
  </si>
  <si>
    <t>G.                                    PLC Yield (higher of PLC Yield or 90% of Simple Ave Adjusted)</t>
  </si>
  <si>
    <t xml:space="preserve">This form is available electronically.                                             </t>
  </si>
  <si>
    <t>YIELD UPDATE FOR THE</t>
  </si>
  <si>
    <t>PRICE LOSS COVERAGE (PLC) PROGRAM</t>
  </si>
  <si>
    <r>
      <t xml:space="preserve">2A.  County FSA Office Name and Address </t>
    </r>
    <r>
      <rPr>
        <i/>
        <sz val="7"/>
        <color theme="1"/>
        <rFont val="Arial"/>
        <family val="2"/>
      </rPr>
      <t>(Including Zip Code)</t>
    </r>
  </si>
  <si>
    <t>     </t>
  </si>
  <si>
    <t xml:space="preserve">2B. County FSA Office Telephone </t>
  </si>
  <si>
    <t xml:space="preserve">2C. County FSA Office FAX Number  </t>
  </si>
  <si>
    <r>
      <t xml:space="preserve">       </t>
    </r>
    <r>
      <rPr>
        <i/>
        <sz val="7"/>
        <color theme="1"/>
        <rFont val="Arial"/>
        <family val="2"/>
      </rPr>
      <t>(Including Area Code)</t>
    </r>
  </si>
  <si>
    <t>3. State Code</t>
  </si>
  <si>
    <t>4. County Code</t>
  </si>
  <si>
    <t>6.  Covered Commodity</t>
  </si>
  <si>
    <t>NOTE:</t>
  </si>
  <si>
    <t>The following statement is made in accordance with the Privacy Act of 1974 (5 USC 552a – as amended).  The authority for requesting the information identified on this form is 7 CFR Part 1412, the Commodity Credit Corporation Charter Act (15 U.S.C. 714 et seq.), and the Agricultural Act of 2014 (Pub. L. 113-79) as amended by the Agriculture Improvement Act of 2018 (Pub. L. 115-334).  The information will be used to determine eligibility to participate in and receive benefits under the Price Loss Coverage Program.  The information collected on this form may be disclosed to other Federal, State, Local government agencies, Tribal agencies, and nongovernmental entities that have been authorized access to the information by statute or regulation and/or as described in applicable Routine Uses identified in the System of Records Notice for USDA/FSA-2, Farm Records File (Automated).  Providing the requested information is voluntary.  However, failure to furnish the requested information will result in a determination of ineligibility to participate in and receive benefits under the Price Loss Coverage Program.</t>
  </si>
  <si>
    <t xml:space="preserve">This information collection is exempted from the Paperwork Reduction Act as specified in the Agricultural Act of 2014 (Pub. L. 113-79, Title I, Subtitle F, Administration). </t>
  </si>
  <si>
    <r>
      <t xml:space="preserve">The provisions of criminal and civil fraud, privacy, and other statutes may be applicable to the information provided.  </t>
    </r>
    <r>
      <rPr>
        <b/>
        <i/>
        <sz val="7"/>
        <color theme="1"/>
        <rFont val="Arial"/>
        <family val="2"/>
      </rPr>
      <t>RETURN THIS COMPLETED FORM TO YOUR COUNTY FSA OFFICE.</t>
    </r>
  </si>
  <si>
    <r>
      <t>THE FARM PLC YIELD UPDATE DECISION</t>
    </r>
    <r>
      <rPr>
        <sz val="7"/>
        <color rgb="FF000000"/>
        <rFont val="Arial"/>
        <family val="2"/>
      </rPr>
      <t xml:space="preserve"> is made by an owner of the farm identified in 5 above.  If FSA receives conflicting yield update from another owner, owners will be required to resolve their dispute providing CCC with written evidence of the dispute resolution by the end of the yield update period.   </t>
    </r>
  </si>
  <si>
    <t>FARM YIELD UPDATE</t>
  </si>
  <si>
    <t>Yield</t>
  </si>
  <si>
    <t>Total</t>
  </si>
  <si>
    <t>Average Yield</t>
  </si>
  <si>
    <t>Acreage</t>
  </si>
  <si>
    <t>2016 Acreage</t>
  </si>
  <si>
    <r>
      <t xml:space="preserve">8. Owner’s Name and Address </t>
    </r>
    <r>
      <rPr>
        <i/>
        <sz val="8"/>
        <color theme="1"/>
        <rFont val="Arial"/>
        <family val="2"/>
      </rPr>
      <t>(Including Zip Code)</t>
    </r>
    <r>
      <rPr>
        <sz val="9"/>
        <color theme="1"/>
        <rFont val="Courier New"/>
        <family val="3"/>
      </rPr>
      <t xml:space="preserve"> </t>
    </r>
  </si>
  <si>
    <t xml:space="preserve">9A.  Signature of Owner (By) </t>
  </si>
  <si>
    <t>9B.  Title/Relationship of the Individual Signing in the Representative Capacity</t>
  </si>
  <si>
    <r>
      <t xml:space="preserve">9C.  Date </t>
    </r>
    <r>
      <rPr>
        <sz val="7"/>
        <color theme="1"/>
        <rFont val="Arial"/>
        <family val="2"/>
      </rPr>
      <t>(MM-DD-YYYY)</t>
    </r>
  </si>
  <si>
    <t xml:space="preserve">  </t>
  </si>
  <si>
    <t xml:space="preserve">10A.  Signature of CCC Representative </t>
  </si>
  <si>
    <r>
      <t xml:space="preserve">10B.  Date </t>
    </r>
    <r>
      <rPr>
        <sz val="7"/>
        <color theme="1"/>
        <rFont val="Arial"/>
        <family val="2"/>
      </rPr>
      <t xml:space="preserve">(MM-DD-YYYY)  </t>
    </r>
  </si>
  <si>
    <t xml:space="preserve">The U.S. Department of Agriculture (USDA) prohibits discrimination against its customers, employees, and applicants for employment on the basis of race, color, national origin, age, disability, sex, gender identity, religion, reprisal, and where applicable, political beliefs, marital status, familial or parental status, sexual orientation, or all or part of an individual’s income is derived from any public assistance program, or protected genetic information in employment or in any program or activity conducted or funded by the Department.  (Not all prohibited bases will apply to all programs and/or employment activities.)  Persons with disabilities, who wish to file a program complaint, write to the address below or if you require alternative means of communication for program information (e.g., Braille, large print, audiotape, etc.) please contact USDA’s TARGET Center at (202) 720-2600 (voice and TDD).  Individuals who are deaf, hard of hearing, or have speech disabilities and wish to file either an EEO or program complaint, please contact USDA through the Federal Relay Service at (800) 877-8339 or (800) 845-6136 (in Spanish). </t>
  </si>
  <si>
    <r>
      <t xml:space="preserve">If you wish to file a Civil Rights program complaint of discrimination, complete the USDA Program Discrimination Complaint Form, found online at </t>
    </r>
    <r>
      <rPr>
        <b/>
        <i/>
        <sz val="5"/>
        <color theme="1"/>
        <rFont val="Arial"/>
        <family val="2"/>
      </rPr>
      <t>http://www.ascr.usda.gov/complaint_filing_cust.html</t>
    </r>
    <r>
      <rPr>
        <i/>
        <sz val="5"/>
        <color theme="1"/>
        <rFont val="Arial"/>
        <family val="2"/>
      </rPr>
      <t xml:space="preserve">, or at any USDA office, or call (866) 632-9992 to request the form.  You may also write a letter containing all of the information requested in the form. Send your completed complaint form or letter by mail to U.S. Department of Agriculture, Director, Office of Adjudication, 1400 Independence Avenue, S.W., Washington, D.C. 20250-9410, by fax (202) 690-7442 or email at </t>
    </r>
    <r>
      <rPr>
        <b/>
        <i/>
        <sz val="5"/>
        <color theme="1"/>
        <rFont val="Arial"/>
        <family val="2"/>
      </rPr>
      <t>program.intake@usda.gov</t>
    </r>
    <r>
      <rPr>
        <i/>
        <sz val="5"/>
        <color theme="1"/>
        <rFont val="Arial"/>
        <family val="2"/>
      </rPr>
      <t>.  USDA is an equal opportunity provider and employer.</t>
    </r>
  </si>
  <si>
    <r>
      <t xml:space="preserve">1.  Program Years: </t>
    </r>
    <r>
      <rPr>
        <b/>
        <sz val="8"/>
        <color theme="1"/>
        <rFont val="Arial"/>
        <family val="2"/>
      </rPr>
      <t>2020 through 2023</t>
    </r>
  </si>
  <si>
    <r>
      <t xml:space="preserve">     Number </t>
    </r>
    <r>
      <rPr>
        <i/>
        <sz val="7"/>
        <color theme="1"/>
        <rFont val="Arial"/>
        <family val="2"/>
      </rPr>
      <t>(Including Area Code)</t>
    </r>
  </si>
  <si>
    <t>Owner Name &amp; Address</t>
  </si>
  <si>
    <t xml:space="preserve">7.  I agree to update the PLC yield for the covered commodity, identified in 6 above, based on 90 percent of the farm’s 2013 through 2017 average yield per planted acre, excluding any year(s) when no acreage was planted times a national factor determined by dividing the 2008-12 national yield by the 2013-2017 national yield. The covered commodity’s national yield factor is </t>
  </si>
  <si>
    <t xml:space="preserve">St/Cty Code </t>
  </si>
  <si>
    <t>St name</t>
  </si>
  <si>
    <t>CTY Name</t>
  </si>
  <si>
    <t>HQ Office</t>
  </si>
  <si>
    <t>OIP Office ID</t>
  </si>
  <si>
    <t>Office Name</t>
  </si>
  <si>
    <t>Phone Number</t>
  </si>
  <si>
    <t>Mailing Address</t>
  </si>
  <si>
    <t>City</t>
  </si>
  <si>
    <t>State</t>
  </si>
  <si>
    <t>Zip</t>
  </si>
  <si>
    <t>01000</t>
  </si>
  <si>
    <t>All Counties</t>
  </si>
  <si>
    <t>01</t>
  </si>
  <si>
    <t xml:space="preserve">01000 </t>
  </si>
  <si>
    <t>100441</t>
  </si>
  <si>
    <t>ALABAMA STATE FARM SERVICE AGENCY</t>
  </si>
  <si>
    <t xml:space="preserve">(334)279-3500       </t>
  </si>
  <si>
    <t>4121 CARMICHAEL RD</t>
  </si>
  <si>
    <t>MONTGOMERY</t>
  </si>
  <si>
    <t>AL</t>
  </si>
  <si>
    <t>36106-2872</t>
  </si>
  <si>
    <t>01001</t>
  </si>
  <si>
    <t xml:space="preserve">01001 </t>
  </si>
  <si>
    <t>60001</t>
  </si>
  <si>
    <t>AUTAUGA COUNTY FARM SERVICE AGENCY</t>
  </si>
  <si>
    <t xml:space="preserve">(334)365-5532 x2    </t>
  </si>
  <si>
    <t>2226 HWY 14 WEST, SUITE C</t>
  </si>
  <si>
    <t>AUTAUGAVILLE</t>
  </si>
  <si>
    <t>36003-0369</t>
  </si>
  <si>
    <t>01003</t>
  </si>
  <si>
    <t xml:space="preserve">01003 </t>
  </si>
  <si>
    <t>60004</t>
  </si>
  <si>
    <t>BALDWIN COUNTY FARM SERVICE AGENCY</t>
  </si>
  <si>
    <t xml:space="preserve">(251)937-7196 x2    </t>
  </si>
  <si>
    <t>207 FAULKNER DRIVE</t>
  </si>
  <si>
    <t>BAY MINETTE</t>
  </si>
  <si>
    <t>36507-2611</t>
  </si>
  <si>
    <t>01005</t>
  </si>
  <si>
    <t xml:space="preserve">01005 </t>
  </si>
  <si>
    <t>100418</t>
  </si>
  <si>
    <t>BARBOUR COUNTY FARM SERVICE AGENCY</t>
  </si>
  <si>
    <t xml:space="preserve">(334)775-3266 x2    </t>
  </si>
  <si>
    <t>16 NERN STREET</t>
  </si>
  <si>
    <t>CLAYTON</t>
  </si>
  <si>
    <t>36016-0000</t>
  </si>
  <si>
    <t>01007</t>
  </si>
  <si>
    <t xml:space="preserve">01105 </t>
  </si>
  <si>
    <t>60133</t>
  </si>
  <si>
    <t>PERRY COUNTY FARM SERVICE AGENCY</t>
  </si>
  <si>
    <t xml:space="preserve">(334)683-9017 x2    </t>
  </si>
  <si>
    <t>204 FIKES FERRY RD, STE B</t>
  </si>
  <si>
    <t>MARION</t>
  </si>
  <si>
    <t>36756-0000</t>
  </si>
  <si>
    <t>01009</t>
  </si>
  <si>
    <t xml:space="preserve">01009 </t>
  </si>
  <si>
    <t>60010</t>
  </si>
  <si>
    <t>BLOUNT COUNTY FARM SERVICE AGENCY</t>
  </si>
  <si>
    <t xml:space="preserve">(205)274-2361 x2    </t>
  </si>
  <si>
    <t>55545 US HWY 231, STE B</t>
  </si>
  <si>
    <t>ONEONTA</t>
  </si>
  <si>
    <t>35121-4005</t>
  </si>
  <si>
    <t>01011</t>
  </si>
  <si>
    <t xml:space="preserve">01109 </t>
  </si>
  <si>
    <t>60139</t>
  </si>
  <si>
    <t>PIKE COUNTY FARM SERVICE AGENCY</t>
  </si>
  <si>
    <t xml:space="preserve">(334)566-2301 x2    </t>
  </si>
  <si>
    <t>22A HENDERSON HWY</t>
  </si>
  <si>
    <t>TROY</t>
  </si>
  <si>
    <t>36079-9275</t>
  </si>
  <si>
    <t>01013</t>
  </si>
  <si>
    <t xml:space="preserve">01013 </t>
  </si>
  <si>
    <t>60013</t>
  </si>
  <si>
    <t>BUTLER COUNTY FARM SERVICE AGENCY</t>
  </si>
  <si>
    <t xml:space="preserve">(334)382-3151 x2    </t>
  </si>
  <si>
    <t>320 B GREENVILLE BYPASS</t>
  </si>
  <si>
    <t>GREENVILLE</t>
  </si>
  <si>
    <t>36037-0000</t>
  </si>
  <si>
    <t>01015</t>
  </si>
  <si>
    <t xml:space="preserve">01015 </t>
  </si>
  <si>
    <t>60016</t>
  </si>
  <si>
    <t>CALHOUN COUNTY FARM SERVICE AGENCY</t>
  </si>
  <si>
    <t xml:space="preserve">(256)835-7821 x2    </t>
  </si>
  <si>
    <t>1413 HILLYER ROBINSON IND PKY # A</t>
  </si>
  <si>
    <t>ANNISTON</t>
  </si>
  <si>
    <t>36207-6707</t>
  </si>
  <si>
    <t>01017</t>
  </si>
  <si>
    <t xml:space="preserve">01081 </t>
  </si>
  <si>
    <t>60097</t>
  </si>
  <si>
    <t>LEE COUNTY FARM SERVICE AGENCY</t>
  </si>
  <si>
    <t xml:space="preserve">(334)745-4791 x2    </t>
  </si>
  <si>
    <t>600 S 7TH ST, SUITE 3</t>
  </si>
  <si>
    <t>OPELIKA</t>
  </si>
  <si>
    <t>36801-0000</t>
  </si>
  <si>
    <t>01019</t>
  </si>
  <si>
    <t xml:space="preserve">01019 </t>
  </si>
  <si>
    <t>60019</t>
  </si>
  <si>
    <t>CHEROKEE COUNTY FARM SERVICE AGENCY</t>
  </si>
  <si>
    <t xml:space="preserve">(256)927-8732 x2    </t>
  </si>
  <si>
    <t>1460 W MAIN ST STE J-1</t>
  </si>
  <si>
    <t>CENTRE</t>
  </si>
  <si>
    <t>35960-1139</t>
  </si>
  <si>
    <t>01021</t>
  </si>
  <si>
    <t>01023</t>
  </si>
  <si>
    <t xml:space="preserve">01091 </t>
  </si>
  <si>
    <t>60112</t>
  </si>
  <si>
    <t>MARENGO COUNTY FARM SERVICE AGENCY</t>
  </si>
  <si>
    <t xml:space="preserve">(334)295-8724 x2    </t>
  </si>
  <si>
    <t>105 E 5TH AVE</t>
  </si>
  <si>
    <t>LINDEN</t>
  </si>
  <si>
    <t>36748-2020</t>
  </si>
  <si>
    <t>01025</t>
  </si>
  <si>
    <t xml:space="preserve">01025 </t>
  </si>
  <si>
    <t>60025</t>
  </si>
  <si>
    <t>CLARKE COUNTY FARM SERVICE AGENCY</t>
  </si>
  <si>
    <t xml:space="preserve">(251)246-9575 x2    </t>
  </si>
  <si>
    <t>3100 HWY 43 SUITE A</t>
  </si>
  <si>
    <t>JACKSON</t>
  </si>
  <si>
    <t>36545-2440</t>
  </si>
  <si>
    <t>01027</t>
  </si>
  <si>
    <t xml:space="preserve">01111 </t>
  </si>
  <si>
    <t>60142</t>
  </si>
  <si>
    <t>RANDOLPH COUNTY FARM SERVICE AGENCY</t>
  </si>
  <si>
    <t xml:space="preserve">(256)357-4655 x2    </t>
  </si>
  <si>
    <t>20 WEST BROAD ST. SUITE 1</t>
  </si>
  <si>
    <t>WEDOWEE</t>
  </si>
  <si>
    <t>36278-0000</t>
  </si>
  <si>
    <t>01029</t>
  </si>
  <si>
    <t>01031</t>
  </si>
  <si>
    <t xml:space="preserve">01031 </t>
  </si>
  <si>
    <t>60028</t>
  </si>
  <si>
    <t>COFFEE COUNTY FARM SERVICE AGENCY</t>
  </si>
  <si>
    <t xml:space="preserve">(334)894-5581 x2    </t>
  </si>
  <si>
    <t>PO BOX 518</t>
  </si>
  <si>
    <t>NEW BROCKTON</t>
  </si>
  <si>
    <t>36351-0518</t>
  </si>
  <si>
    <t>01033</t>
  </si>
  <si>
    <t xml:space="preserve">01033 </t>
  </si>
  <si>
    <t>60031</t>
  </si>
  <si>
    <t>COLBERT COUNTY FARM SERVICE AGENCY</t>
  </si>
  <si>
    <t xml:space="preserve">(256)383-4323 x2    </t>
  </si>
  <si>
    <t>1700 NEIL MORRIS RD. STE B</t>
  </si>
  <si>
    <t>TUSCUMBIA</t>
  </si>
  <si>
    <t>35674-2050</t>
  </si>
  <si>
    <t>01035</t>
  </si>
  <si>
    <t xml:space="preserve">01035 </t>
  </si>
  <si>
    <t>60034</t>
  </si>
  <si>
    <t>CONECUH COUNTY FARM SERVICE AGENCY</t>
  </si>
  <si>
    <t xml:space="preserve">(251)578-1520 x2    </t>
  </si>
  <si>
    <t>102 LIBERTY STREET, RM 102</t>
  </si>
  <si>
    <t>EVERGREEN</t>
  </si>
  <si>
    <t>36401-2800</t>
  </si>
  <si>
    <t>01037</t>
  </si>
  <si>
    <t>Coosa</t>
  </si>
  <si>
    <t xml:space="preserve">01051 </t>
  </si>
  <si>
    <t>60055</t>
  </si>
  <si>
    <t>ELMORE COUNTY FARM SERVICE AGENCY</t>
  </si>
  <si>
    <t xml:space="preserve">(334)567-2264 x2    </t>
  </si>
  <si>
    <t>105 GOSSOM SWITCH ROAD</t>
  </si>
  <si>
    <t>WETUMPKA</t>
  </si>
  <si>
    <t>36092-0000</t>
  </si>
  <si>
    <t>01039</t>
  </si>
  <si>
    <t xml:space="preserve">01039 </t>
  </si>
  <si>
    <t>60037</t>
  </si>
  <si>
    <t>COVINGTON COUNTY FARM SERVICE AGENCY</t>
  </si>
  <si>
    <t xml:space="preserve">(334)222-3519 x2    </t>
  </si>
  <si>
    <t>23952 AL HWY 55 SUITE 2</t>
  </si>
  <si>
    <t>ANDALUSIA</t>
  </si>
  <si>
    <t>36420-5464</t>
  </si>
  <si>
    <t>01041</t>
  </si>
  <si>
    <t xml:space="preserve">01041 </t>
  </si>
  <si>
    <t>60040</t>
  </si>
  <si>
    <t>CRENSHAW COUNTY FARM SERVICE AGENCY</t>
  </si>
  <si>
    <t xml:space="preserve">(334)335-6507 x2    </t>
  </si>
  <si>
    <t>1686 SOUTH FOREST AVENUE</t>
  </si>
  <si>
    <t>LUVERNE</t>
  </si>
  <si>
    <t>36049-7305</t>
  </si>
  <si>
    <t>01043</t>
  </si>
  <si>
    <t xml:space="preserve">01043 </t>
  </si>
  <si>
    <t>60043</t>
  </si>
  <si>
    <t>CULLMAN COUNTY FARM SERVICE AGENCY</t>
  </si>
  <si>
    <t xml:space="preserve">(256)734-6471 x2    </t>
  </si>
  <si>
    <t>501 A 4TH ST. S.W.</t>
  </si>
  <si>
    <t>CULLMAN</t>
  </si>
  <si>
    <t>35055-0000</t>
  </si>
  <si>
    <t>01045</t>
  </si>
  <si>
    <t xml:space="preserve">01045 </t>
  </si>
  <si>
    <t>60046</t>
  </si>
  <si>
    <t>DALE COUNTY FARM SERVICE AGENCY</t>
  </si>
  <si>
    <t xml:space="preserve">(334)774-2634 x2    </t>
  </si>
  <si>
    <t>1177 ANDREWS AVENUE STE B3</t>
  </si>
  <si>
    <t>OZARK</t>
  </si>
  <si>
    <t>36360-0000</t>
  </si>
  <si>
    <t>01047</t>
  </si>
  <si>
    <t xml:space="preserve">01047 </t>
  </si>
  <si>
    <t>100912</t>
  </si>
  <si>
    <t>DALLAS COUNTY FARM SERVICE AGENCY</t>
  </si>
  <si>
    <t xml:space="preserve">(334)872-3433 x2    </t>
  </si>
  <si>
    <t>105 SAMUEL O MOSELEY DRIVE SUITE A</t>
  </si>
  <si>
    <t>SELMA</t>
  </si>
  <si>
    <t>36701-0000</t>
  </si>
  <si>
    <t>01049</t>
  </si>
  <si>
    <t xml:space="preserve">01049 </t>
  </si>
  <si>
    <t>60052</t>
  </si>
  <si>
    <t>DEKALB COUNTY FARM SERVICE AGENCY</t>
  </si>
  <si>
    <t xml:space="preserve">(256)638-2181 x2    </t>
  </si>
  <si>
    <t>P O BOX 1607</t>
  </si>
  <si>
    <t>RAINSVILLE</t>
  </si>
  <si>
    <t>35986-1607</t>
  </si>
  <si>
    <t>01051</t>
  </si>
  <si>
    <t>01053</t>
  </si>
  <si>
    <t xml:space="preserve">01053 </t>
  </si>
  <si>
    <t>60058</t>
  </si>
  <si>
    <t>ESCAMBIA COUNTY FARM SERVICE AGENCY</t>
  </si>
  <si>
    <t xml:space="preserve">(251)867-3185 x2    </t>
  </si>
  <si>
    <t>175 AG SCIENCE DR SUITE C</t>
  </si>
  <si>
    <t>BREWTON</t>
  </si>
  <si>
    <t>36426-0000</t>
  </si>
  <si>
    <t>01055</t>
  </si>
  <si>
    <t xml:space="preserve">01055 </t>
  </si>
  <si>
    <t>60061</t>
  </si>
  <si>
    <t>ETOWAH COUNTY FARM SERVICE AGENCY</t>
  </si>
  <si>
    <t xml:space="preserve">(256)546-2336 x2    </t>
  </si>
  <si>
    <t>312 SOUTH 3RD ST., SUITE A</t>
  </si>
  <si>
    <t>GADSDEN</t>
  </si>
  <si>
    <t>35901-5209</t>
  </si>
  <si>
    <t>01057</t>
  </si>
  <si>
    <t xml:space="preserve">01057 </t>
  </si>
  <si>
    <t>60064</t>
  </si>
  <si>
    <t>FAYETTE COUNTY FARM SERVICE AGENCY</t>
  </si>
  <si>
    <t xml:space="preserve">(205)932-8959 x2    </t>
  </si>
  <si>
    <t>PO BOX 459</t>
  </si>
  <si>
    <t>FAYETTE</t>
  </si>
  <si>
    <t>35555-0459</t>
  </si>
  <si>
    <t>01059</t>
  </si>
  <si>
    <t>01061</t>
  </si>
  <si>
    <t xml:space="preserve">01061 </t>
  </si>
  <si>
    <t>60070</t>
  </si>
  <si>
    <t>GENEVA COUNTY FARM SERVICE AGENCY</t>
  </si>
  <si>
    <t xml:space="preserve">(334)684-2235       </t>
  </si>
  <si>
    <t>1706 W MAGNOLIA AVE</t>
  </si>
  <si>
    <t>GENEVA</t>
  </si>
  <si>
    <t>36340-0220</t>
  </si>
  <si>
    <t>01063</t>
  </si>
  <si>
    <t xml:space="preserve">01063 </t>
  </si>
  <si>
    <t>60073</t>
  </si>
  <si>
    <t>GREENE COUNTY FARM SERVICE AGENCY</t>
  </si>
  <si>
    <t xml:space="preserve">(205)372-3271 x2    </t>
  </si>
  <si>
    <t>PO BOX 511</t>
  </si>
  <si>
    <t>EUTAW</t>
  </si>
  <si>
    <t>35462-0511</t>
  </si>
  <si>
    <t>01065</t>
  </si>
  <si>
    <t xml:space="preserve">01065 </t>
  </si>
  <si>
    <t>60076</t>
  </si>
  <si>
    <t>HALE COUNTY FARM SERVICE AGENCY</t>
  </si>
  <si>
    <t xml:space="preserve">(334)624-3856 x2    </t>
  </si>
  <si>
    <t>200 FIRST STREET</t>
  </si>
  <si>
    <t>GREENSBORO</t>
  </si>
  <si>
    <t>36744-0000</t>
  </si>
  <si>
    <t>01067</t>
  </si>
  <si>
    <t xml:space="preserve">01067 </t>
  </si>
  <si>
    <t>60079</t>
  </si>
  <si>
    <t>HENRY COUNTY FARM SERVICE AGENCY</t>
  </si>
  <si>
    <t xml:space="preserve">(334)585-2284 x2    </t>
  </si>
  <si>
    <t>810A COLUMBIA ROAD</t>
  </si>
  <si>
    <t>ABBEVILLE</t>
  </si>
  <si>
    <t>36310-2748</t>
  </si>
  <si>
    <t>01069</t>
  </si>
  <si>
    <t xml:space="preserve">01069 </t>
  </si>
  <si>
    <t>60082</t>
  </si>
  <si>
    <t>HOUSTON COUNTY FARM SERVICE AGENCY</t>
  </si>
  <si>
    <t xml:space="preserve">(334)793-2310 x2    </t>
  </si>
  <si>
    <t>1849 ROSS CLARK CIR STE 2</t>
  </si>
  <si>
    <t>DOTHAN</t>
  </si>
  <si>
    <t>36301-0000</t>
  </si>
  <si>
    <t>01071</t>
  </si>
  <si>
    <t xml:space="preserve">01071 </t>
  </si>
  <si>
    <t>60085</t>
  </si>
  <si>
    <t>JACKSON COUNTY FARM SERVICE AGENCY</t>
  </si>
  <si>
    <t xml:space="preserve">(256)574-1005 x2    </t>
  </si>
  <si>
    <t>2345C SOUTH BROAD STREET</t>
  </si>
  <si>
    <t>SCOTTSBORO</t>
  </si>
  <si>
    <t>35769-7520</t>
  </si>
  <si>
    <t>01073</t>
  </si>
  <si>
    <t>01075</t>
  </si>
  <si>
    <t>01077</t>
  </si>
  <si>
    <t xml:space="preserve">01077 </t>
  </si>
  <si>
    <t>60091</t>
  </si>
  <si>
    <t>LAUDERDALE COUNTY FARM SERVICE AGENCY</t>
  </si>
  <si>
    <t xml:space="preserve">(256)764-5833 x2    </t>
  </si>
  <si>
    <t>2431 DARBY DRIVE STE A</t>
  </si>
  <si>
    <t>FLORENCE</t>
  </si>
  <si>
    <t>35630-1560</t>
  </si>
  <si>
    <t>01079</t>
  </si>
  <si>
    <t xml:space="preserve">01079 </t>
  </si>
  <si>
    <t>60094</t>
  </si>
  <si>
    <t>LAWRENCE COUNTY FARM SERVICE AGENCY</t>
  </si>
  <si>
    <t xml:space="preserve">(256)974-1174 x2    </t>
  </si>
  <si>
    <t>13075 AL HWY 157 SUITE 3</t>
  </si>
  <si>
    <t>MOULTON</t>
  </si>
  <si>
    <t>35650-6579</t>
  </si>
  <si>
    <t>01081</t>
  </si>
  <si>
    <t>01083</t>
  </si>
  <si>
    <t xml:space="preserve">01083 </t>
  </si>
  <si>
    <t>60100</t>
  </si>
  <si>
    <t>LIMESTONE COUNTY FARM SERVICE AGENCY</t>
  </si>
  <si>
    <t xml:space="preserve">(256)232-4025 x2    </t>
  </si>
  <si>
    <t>1795 US HWY 72E SUITE 3</t>
  </si>
  <si>
    <t>ATHENS</t>
  </si>
  <si>
    <t>35611-0000</t>
  </si>
  <si>
    <t>01085</t>
  </si>
  <si>
    <t>01087</t>
  </si>
  <si>
    <t xml:space="preserve">01113 </t>
  </si>
  <si>
    <t>60145</t>
  </si>
  <si>
    <t>RUSSELL COUNTY FARM SERVICE AGENCY</t>
  </si>
  <si>
    <t xml:space="preserve">(334)298-6925 x2    </t>
  </si>
  <si>
    <t>1001 A 25TH AVENUE</t>
  </si>
  <si>
    <t>PHENIX CITY</t>
  </si>
  <si>
    <t>36869-0000</t>
  </si>
  <si>
    <t>01089</t>
  </si>
  <si>
    <t xml:space="preserve">01089 </t>
  </si>
  <si>
    <t>60109</t>
  </si>
  <si>
    <t>MADISON COUNTY FARM SERVICE AGENCY</t>
  </si>
  <si>
    <t xml:space="preserve">(256)532-1677 x2    </t>
  </si>
  <si>
    <t>1300 MERIDIAN ST SUITE 23A</t>
  </si>
  <si>
    <t>HUNTSVILLE</t>
  </si>
  <si>
    <t>35801-5921</t>
  </si>
  <si>
    <t>01091</t>
  </si>
  <si>
    <t>01093</t>
  </si>
  <si>
    <t xml:space="preserve">01093 </t>
  </si>
  <si>
    <t>60067</t>
  </si>
  <si>
    <t>MARION COUNTY FARM SERVICE AGENCY</t>
  </si>
  <si>
    <t xml:space="preserve">(205)921-3103 x2    </t>
  </si>
  <si>
    <t>285 LAUREL LANE</t>
  </si>
  <si>
    <t>HAMILTON</t>
  </si>
  <si>
    <t>35570-0000</t>
  </si>
  <si>
    <t>01095</t>
  </si>
  <si>
    <t xml:space="preserve">01095 </t>
  </si>
  <si>
    <t>60118</t>
  </si>
  <si>
    <t>MARSHALL COUNTY FARM SERVICE AGENCY</t>
  </si>
  <si>
    <t xml:space="preserve">(256)582-5380 x2    </t>
  </si>
  <si>
    <t>1204 GUNTER AVENUE</t>
  </si>
  <si>
    <t>GUNTERSVILLE</t>
  </si>
  <si>
    <t>35976-1842</t>
  </si>
  <si>
    <t>01097</t>
  </si>
  <si>
    <t xml:space="preserve">01097 </t>
  </si>
  <si>
    <t>108924</t>
  </si>
  <si>
    <t>MOBILE COUNTY FARM SERVICE AGENCY</t>
  </si>
  <si>
    <t xml:space="preserve">(251)441-6505 x2    </t>
  </si>
  <si>
    <t>1070 SCHILLINGER RD NORTH</t>
  </si>
  <si>
    <t>MOBILE</t>
  </si>
  <si>
    <t>36608-0000</t>
  </si>
  <si>
    <t>01099</t>
  </si>
  <si>
    <t xml:space="preserve">01099 </t>
  </si>
  <si>
    <t>60124</t>
  </si>
  <si>
    <t>MONROE COUNTY FARM SERVICE AGENCY</t>
  </si>
  <si>
    <t xml:space="preserve">(251)743-2587 x2    </t>
  </si>
  <si>
    <t>334 AGRICULTURAL DRIVE SUITE 101</t>
  </si>
  <si>
    <t>MONROEVILLE</t>
  </si>
  <si>
    <t>36460-0000</t>
  </si>
  <si>
    <t>01101</t>
  </si>
  <si>
    <t>01103</t>
  </si>
  <si>
    <t xml:space="preserve">01103 </t>
  </si>
  <si>
    <t>60130</t>
  </si>
  <si>
    <t>MORGAN COUNTY FARM SERVICE AGENCY</t>
  </si>
  <si>
    <t xml:space="preserve">(256)773-6541 x2    </t>
  </si>
  <si>
    <t>3120 HWY 36 W SUITE A</t>
  </si>
  <si>
    <t>HARTSELLE</t>
  </si>
  <si>
    <t>35640-2406</t>
  </si>
  <si>
    <t>01105</t>
  </si>
  <si>
    <t>01107</t>
  </si>
  <si>
    <t xml:space="preserve">01125 </t>
  </si>
  <si>
    <t>60157</t>
  </si>
  <si>
    <t>TUSCALOOSA COUNTY FARM SERVICE AGENCY</t>
  </si>
  <si>
    <t xml:space="preserve">(205)553-1733 x2    </t>
  </si>
  <si>
    <t>3831 PALISADES DR SUITE D</t>
  </si>
  <si>
    <t>TUSCALOOSA</t>
  </si>
  <si>
    <t>35405-0000</t>
  </si>
  <si>
    <t>01109</t>
  </si>
  <si>
    <t>01111</t>
  </si>
  <si>
    <t>01113</t>
  </si>
  <si>
    <t>01115</t>
  </si>
  <si>
    <t>01117</t>
  </si>
  <si>
    <t xml:space="preserve">01121 </t>
  </si>
  <si>
    <t>60151</t>
  </si>
  <si>
    <t>TALLADEGA COUNTY FARM SERVICE AGENCY</t>
  </si>
  <si>
    <t xml:space="preserve">(256)362-8210 x2    </t>
  </si>
  <si>
    <t>5 BEMISTON AVENUE SUITE B</t>
  </si>
  <si>
    <t>TALLADEGA</t>
  </si>
  <si>
    <t>35160-0000</t>
  </si>
  <si>
    <t>01119</t>
  </si>
  <si>
    <t>01121</t>
  </si>
  <si>
    <t>01123</t>
  </si>
  <si>
    <t>01125</t>
  </si>
  <si>
    <t>01127</t>
  </si>
  <si>
    <t>01129</t>
  </si>
  <si>
    <t>01131</t>
  </si>
  <si>
    <t xml:space="preserve">01131 </t>
  </si>
  <si>
    <t>60163</t>
  </si>
  <si>
    <t>WILCOX COUNTY FARM SERVICE AGENCY</t>
  </si>
  <si>
    <t xml:space="preserve">(334)682-4825 x2    </t>
  </si>
  <si>
    <t>321 DEPOT STREET</t>
  </si>
  <si>
    <t>CAMDEN</t>
  </si>
  <si>
    <t>36726-0000</t>
  </si>
  <si>
    <t>01133</t>
  </si>
  <si>
    <t>02000</t>
  </si>
  <si>
    <t>Alaska</t>
  </si>
  <si>
    <t>All Boroughs/Areas</t>
  </si>
  <si>
    <t>02</t>
  </si>
  <si>
    <t xml:space="preserve">02000 </t>
  </si>
  <si>
    <t>80040</t>
  </si>
  <si>
    <t>ALASKA STATE FARM SERVICE AGENCY</t>
  </si>
  <si>
    <t xml:space="preserve">(907)761-7738       </t>
  </si>
  <si>
    <t>800 W EVERGREEN STE 216</t>
  </si>
  <si>
    <t>PALMER</t>
  </si>
  <si>
    <t>AK</t>
  </si>
  <si>
    <t xml:space="preserve">99645     </t>
  </si>
  <si>
    <t>02001</t>
  </si>
  <si>
    <t>Fairbanks</t>
  </si>
  <si>
    <t xml:space="preserve">02002 </t>
  </si>
  <si>
    <t>80032</t>
  </si>
  <si>
    <t>NORTHERN COUNTY FARM SERVICE AGENCY</t>
  </si>
  <si>
    <t xml:space="preserve">(907)895-4241       </t>
  </si>
  <si>
    <t>PO BOX 585</t>
  </si>
  <si>
    <t>DELTA JUNCTION</t>
  </si>
  <si>
    <t>99737-0585</t>
  </si>
  <si>
    <t>02002</t>
  </si>
  <si>
    <t>02003</t>
  </si>
  <si>
    <t>Homer</t>
  </si>
  <si>
    <t xml:space="preserve">02005 </t>
  </si>
  <si>
    <t>104771</t>
  </si>
  <si>
    <t>SOUTHERN COUNTY FARM SERVICE AGENCY</t>
  </si>
  <si>
    <t xml:space="preserve">(907)761-7754       </t>
  </si>
  <si>
    <t>99645-6539</t>
  </si>
  <si>
    <t>02005</t>
  </si>
  <si>
    <t>Palmer</t>
  </si>
  <si>
    <t>04000</t>
  </si>
  <si>
    <t>04</t>
  </si>
  <si>
    <t xml:space="preserve">04000 </t>
  </si>
  <si>
    <t>104741</t>
  </si>
  <si>
    <t>ARIZONA STATE FARM SERVICE AGENCY</t>
  </si>
  <si>
    <t xml:space="preserve">(602)285-6300       </t>
  </si>
  <si>
    <t>230 N. 1ST AVENUE, SUITE 506</t>
  </si>
  <si>
    <t>PHOENIX</t>
  </si>
  <si>
    <t>AZ</t>
  </si>
  <si>
    <t xml:space="preserve">85003     </t>
  </si>
  <si>
    <t>04001</t>
  </si>
  <si>
    <t>Apache</t>
  </si>
  <si>
    <t xml:space="preserve">04001 </t>
  </si>
  <si>
    <t>30020</t>
  </si>
  <si>
    <t>APACHE COUNTY FSA OFFICE</t>
  </si>
  <si>
    <t xml:space="preserve">(928)337-4411       </t>
  </si>
  <si>
    <t>PO BOX 70</t>
  </si>
  <si>
    <t>ST JOHNS</t>
  </si>
  <si>
    <t>85936-0070</t>
  </si>
  <si>
    <t>04003</t>
  </si>
  <si>
    <t xml:space="preserve">04003 </t>
  </si>
  <si>
    <t>60173</t>
  </si>
  <si>
    <t>COCHISE/SANTA CRUZ COUNTY FARM SERVICE AGENCY</t>
  </si>
  <si>
    <t xml:space="preserve">(520)384-3588 x2    </t>
  </si>
  <si>
    <t>658 N BISBEE AVENUE</t>
  </si>
  <si>
    <t>WILLCOX</t>
  </si>
  <si>
    <t>85643-1437</t>
  </si>
  <si>
    <t>04005</t>
  </si>
  <si>
    <t>Coconino</t>
  </si>
  <si>
    <t xml:space="preserve">04005 </t>
  </si>
  <si>
    <t>60176</t>
  </si>
  <si>
    <t>COCONINO/MOHAVE/YAVAPAI COUNTY FARM SERVICE AGENCY</t>
  </si>
  <si>
    <t xml:space="preserve">(928)774-2401 x2    </t>
  </si>
  <si>
    <t>1585 S PLAZA WAY STE 120</t>
  </si>
  <si>
    <t>FLAGSTAFF</t>
  </si>
  <si>
    <t>86001-7156</t>
  </si>
  <si>
    <t>04007</t>
  </si>
  <si>
    <t>Gila</t>
  </si>
  <si>
    <t xml:space="preserve">04017 </t>
  </si>
  <si>
    <t>60192</t>
  </si>
  <si>
    <t>NAVAJO/GILA COUNTY FARM SERVICE AGENCY</t>
  </si>
  <si>
    <t xml:space="preserve">(928)524-3214 x2    </t>
  </si>
  <si>
    <t>51 WEST VISTA DRIVE, #2</t>
  </si>
  <si>
    <t>HOLBROOK</t>
  </si>
  <si>
    <t>86025-1844</t>
  </si>
  <si>
    <t>04009</t>
  </si>
  <si>
    <t xml:space="preserve">04009 </t>
  </si>
  <si>
    <t>60181</t>
  </si>
  <si>
    <t>GRAHAM/GREENLEE COUNTY FARM SERVICE AGENCY</t>
  </si>
  <si>
    <t xml:space="preserve">(928)428-5560 x2    </t>
  </si>
  <si>
    <t>267 NORTH 8TH AVE STE A</t>
  </si>
  <si>
    <t>SAFFORD</t>
  </si>
  <si>
    <t>85546-0000</t>
  </si>
  <si>
    <t>04011</t>
  </si>
  <si>
    <t>04012</t>
  </si>
  <si>
    <t xml:space="preserve">04027 </t>
  </si>
  <si>
    <t>60207</t>
  </si>
  <si>
    <t>YUMA/LA PAZ COUNTY FARM SERVICE AGENCY</t>
  </si>
  <si>
    <t xml:space="preserve">(928)782-0860 x2    </t>
  </si>
  <si>
    <t>2197 S 4TH AVE SUITE 104</t>
  </si>
  <si>
    <t>YUMA</t>
  </si>
  <si>
    <t>85364-8558</t>
  </si>
  <si>
    <t>04013</t>
  </si>
  <si>
    <t xml:space="preserve">04013 </t>
  </si>
  <si>
    <t>100252</t>
  </si>
  <si>
    <t>MARICOPA COUNTY FARM SERVICE AGENCY</t>
  </si>
  <si>
    <t xml:space="preserve">(623)535-5055 x2    </t>
  </si>
  <si>
    <t>12409 W INDIAN SCHOOL RD BLDG B, SUITE 201</t>
  </si>
  <si>
    <t>AVONDALE</t>
  </si>
  <si>
    <t>85323-0000</t>
  </si>
  <si>
    <t>04015</t>
  </si>
  <si>
    <t>04017</t>
  </si>
  <si>
    <t>Navajo</t>
  </si>
  <si>
    <t>04019</t>
  </si>
  <si>
    <t xml:space="preserve">04021 </t>
  </si>
  <si>
    <t>60200</t>
  </si>
  <si>
    <t>PINAL/PIMA COUNTY FARM SERVICE AGENCY</t>
  </si>
  <si>
    <t xml:space="preserve">(520)836-1960 x2    </t>
  </si>
  <si>
    <t>520 N CAMINO MERCADO SUITE 10</t>
  </si>
  <si>
    <t>CASA GRANDE</t>
  </si>
  <si>
    <t>85222-0000</t>
  </si>
  <si>
    <t>04021</t>
  </si>
  <si>
    <t>04023</t>
  </si>
  <si>
    <t>Santa Cruz</t>
  </si>
  <si>
    <t>04025</t>
  </si>
  <si>
    <t>Yavapai</t>
  </si>
  <si>
    <t>04027</t>
  </si>
  <si>
    <t>05000</t>
  </si>
  <si>
    <t>05</t>
  </si>
  <si>
    <t xml:space="preserve">05000 </t>
  </si>
  <si>
    <t>101205</t>
  </si>
  <si>
    <t>ARKANSAS STATE FARM SERVICE AGENCY</t>
  </si>
  <si>
    <t xml:space="preserve">(501)301-3000       </t>
  </si>
  <si>
    <t>700 W CAPITOL AVE STE 3416</t>
  </si>
  <si>
    <t>LITTLE ROCK</t>
  </si>
  <si>
    <t xml:space="preserve">          </t>
  </si>
  <si>
    <t>05001</t>
  </si>
  <si>
    <t xml:space="preserve">05001 </t>
  </si>
  <si>
    <t>60210</t>
  </si>
  <si>
    <t>ARKANSAS COUNTY FARM SERVICE AGENCY</t>
  </si>
  <si>
    <t xml:space="preserve">(870)946-3331       </t>
  </si>
  <si>
    <t>1015 WEST SECOND STREET</t>
  </si>
  <si>
    <t>DEWITT</t>
  </si>
  <si>
    <t>AR</t>
  </si>
  <si>
    <t>72042-2300</t>
  </si>
  <si>
    <t>05003</t>
  </si>
  <si>
    <t xml:space="preserve">05003 </t>
  </si>
  <si>
    <t>60213</t>
  </si>
  <si>
    <t>ASHLEY COUNTY FARM SERVICE AGENCY</t>
  </si>
  <si>
    <t xml:space="preserve">(870)853-9881 x2    </t>
  </si>
  <si>
    <t>310 N CHERRY ST</t>
  </si>
  <si>
    <t>HAMBURG</t>
  </si>
  <si>
    <t>71646-0000</t>
  </si>
  <si>
    <t>05005</t>
  </si>
  <si>
    <t>Baxter</t>
  </si>
  <si>
    <t xml:space="preserve">05005 </t>
  </si>
  <si>
    <t>60216</t>
  </si>
  <si>
    <t>BAXTER COUNTY FARM SERVICE AGENCY</t>
  </si>
  <si>
    <t xml:space="preserve">(870)425-2250       </t>
  </si>
  <si>
    <t>406 WEST WADE AVENUE</t>
  </si>
  <si>
    <t>MOUNTAIN HOME</t>
  </si>
  <si>
    <t>72653-4623</t>
  </si>
  <si>
    <t>05007</t>
  </si>
  <si>
    <t xml:space="preserve">05143 </t>
  </si>
  <si>
    <t>60382</t>
  </si>
  <si>
    <t>WASHINGTON COUNTY FARM SERVICE AGENCY</t>
  </si>
  <si>
    <t xml:space="preserve">(479)521-4520 x2    </t>
  </si>
  <si>
    <t>2898 POINT CIRCLE BOX 2</t>
  </si>
  <si>
    <t>FAYETTEVILLE</t>
  </si>
  <si>
    <t>72704-0000</t>
  </si>
  <si>
    <t>05009</t>
  </si>
  <si>
    <t>Boone</t>
  </si>
  <si>
    <t xml:space="preserve">05009 </t>
  </si>
  <si>
    <t>60222</t>
  </si>
  <si>
    <t>BOONE COUNTY FARM SERVICE AGENCY</t>
  </si>
  <si>
    <t xml:space="preserve">(870)741-8600 x2    </t>
  </si>
  <si>
    <t>402 NO WALNUT ROOM 127</t>
  </si>
  <si>
    <t>HARRISON</t>
  </si>
  <si>
    <t>72601-3621</t>
  </si>
  <si>
    <t>05011</t>
  </si>
  <si>
    <t xml:space="preserve">05043 </t>
  </si>
  <si>
    <t>60261</t>
  </si>
  <si>
    <t>DREW COUNTY FARM SERVICE AGENCY</t>
  </si>
  <si>
    <t xml:space="preserve">(870)367-8400 x2    </t>
  </si>
  <si>
    <t>419 W. GAINES ST.</t>
  </si>
  <si>
    <t>MONTICELLO</t>
  </si>
  <si>
    <t>71655-4723</t>
  </si>
  <si>
    <t>05013</t>
  </si>
  <si>
    <t>05015</t>
  </si>
  <si>
    <t xml:space="preserve">05015 </t>
  </si>
  <si>
    <t>60228</t>
  </si>
  <si>
    <t>CARROLL COUNTY FARM SERVICE AGENCY</t>
  </si>
  <si>
    <t xml:space="preserve">(870)423-2767 x2    </t>
  </si>
  <si>
    <t>909 A FREEMAN SWITCH ROAD</t>
  </si>
  <si>
    <t>BERRYVILLE</t>
  </si>
  <si>
    <t>72616-0000</t>
  </si>
  <si>
    <t>05017</t>
  </si>
  <si>
    <t xml:space="preserve">05017 </t>
  </si>
  <si>
    <t>60231</t>
  </si>
  <si>
    <t>CHICOT COUNTY FARM SERVICE AGENCY</t>
  </si>
  <si>
    <t xml:space="preserve">(870)265-5312 x2    </t>
  </si>
  <si>
    <t>3219 S HWY 65 82</t>
  </si>
  <si>
    <t>LAKE VILLAGE</t>
  </si>
  <si>
    <t>71653-0152</t>
  </si>
  <si>
    <t>05019</t>
  </si>
  <si>
    <t xml:space="preserve">05019 </t>
  </si>
  <si>
    <t>60234</t>
  </si>
  <si>
    <t>CLARK COUNTY FARM SERVICE AGENCY</t>
  </si>
  <si>
    <t xml:space="preserve">(870)246-9816 x2    </t>
  </si>
  <si>
    <t>640 S. 6TH, SUITE D</t>
  </si>
  <si>
    <t>ARKADELPHIA</t>
  </si>
  <si>
    <t>71923-0000</t>
  </si>
  <si>
    <t>05021</t>
  </si>
  <si>
    <t xml:space="preserve">05021 </t>
  </si>
  <si>
    <t>60237</t>
  </si>
  <si>
    <t>CLAY COUNTY FARM SERVICE AGENCY</t>
  </si>
  <si>
    <t xml:space="preserve">(870)598-2287 x2    </t>
  </si>
  <si>
    <t>168 EAST MAIN ST</t>
  </si>
  <si>
    <t>PIGGOTT</t>
  </si>
  <si>
    <t>72454-0000</t>
  </si>
  <si>
    <t>05023</t>
  </si>
  <si>
    <t xml:space="preserve">05023 </t>
  </si>
  <si>
    <t>60240</t>
  </si>
  <si>
    <t>CLEBURNE COUNTY FARM SERVICE AGENCY</t>
  </si>
  <si>
    <t xml:space="preserve">(501)362-2628 x2    </t>
  </si>
  <si>
    <t>110A TULAKA BLVD</t>
  </si>
  <si>
    <t>HEBER SPRINGS</t>
  </si>
  <si>
    <t>72543-6514</t>
  </si>
  <si>
    <t>05025</t>
  </si>
  <si>
    <t xml:space="preserve">05039 </t>
  </si>
  <si>
    <t>60255</t>
  </si>
  <si>
    <t xml:space="preserve">(870)352-2630       </t>
  </si>
  <si>
    <t>702 FORESTRY ST.</t>
  </si>
  <si>
    <t>FORDYCE</t>
  </si>
  <si>
    <t>71742-2240</t>
  </si>
  <si>
    <t>05027</t>
  </si>
  <si>
    <t xml:space="preserve">05073 </t>
  </si>
  <si>
    <t>60303</t>
  </si>
  <si>
    <t>LAFAYETTE COUNTY FARM SERVICE AGENCY</t>
  </si>
  <si>
    <t xml:space="preserve">(870)921-4206 x2    </t>
  </si>
  <si>
    <t>2 AGRIPLEX DR</t>
  </si>
  <si>
    <t>LEWISVILLE</t>
  </si>
  <si>
    <t>71845-9732</t>
  </si>
  <si>
    <t>05029</t>
  </si>
  <si>
    <t>Conway</t>
  </si>
  <si>
    <t xml:space="preserve">05029 </t>
  </si>
  <si>
    <t>60243</t>
  </si>
  <si>
    <t>CONWAY COUNTY FARM SERVICE AGENCY</t>
  </si>
  <si>
    <t xml:space="preserve">(501)354-2000 x2    </t>
  </si>
  <si>
    <t>201 SHADY LANE</t>
  </si>
  <si>
    <t>MORRILTON</t>
  </si>
  <si>
    <t>72110-0026</t>
  </si>
  <si>
    <t>05031</t>
  </si>
  <si>
    <t xml:space="preserve">05031 </t>
  </si>
  <si>
    <t>60246</t>
  </si>
  <si>
    <t>CRAIGHEAD COUNTY FARM SERVICE AGENCY</t>
  </si>
  <si>
    <t xml:space="preserve">(870)972-4671 x2    </t>
  </si>
  <si>
    <t>3407 S CARAWAY RD SUITE 2</t>
  </si>
  <si>
    <t>JONESBORO</t>
  </si>
  <si>
    <t>72404-9556</t>
  </si>
  <si>
    <t>05033</t>
  </si>
  <si>
    <t xml:space="preserve">05131 </t>
  </si>
  <si>
    <t>60367</t>
  </si>
  <si>
    <t>SEBASTIAN COUNTY FARM SERVICE AGENCY</t>
  </si>
  <si>
    <t xml:space="preserve">(479)646-8300 x2    </t>
  </si>
  <si>
    <t>3913 BROOKEN HILL DRIVE</t>
  </si>
  <si>
    <t>FT. SMITH</t>
  </si>
  <si>
    <t>72908-9289</t>
  </si>
  <si>
    <t>05035</t>
  </si>
  <si>
    <t xml:space="preserve">05035 </t>
  </si>
  <si>
    <t>60249</t>
  </si>
  <si>
    <t>CRITTENDEN COUNTY FARM SERVICE AGENCY</t>
  </si>
  <si>
    <t xml:space="preserve">(870)739-4464 x2    </t>
  </si>
  <si>
    <t>1 NATURAL RESOURCE DR</t>
  </si>
  <si>
    <t>72364-2059</t>
  </si>
  <si>
    <t>05037</t>
  </si>
  <si>
    <t xml:space="preserve">05037 </t>
  </si>
  <si>
    <t>60252</t>
  </si>
  <si>
    <t>CROSS COUNTY FARM SERVICE AGENCY</t>
  </si>
  <si>
    <t xml:space="preserve">(870)238-3285       </t>
  </si>
  <si>
    <t>810 HWY 64 E STE 14</t>
  </si>
  <si>
    <t>WYNNE</t>
  </si>
  <si>
    <t>72396-0000</t>
  </si>
  <si>
    <t>05039</t>
  </si>
  <si>
    <t>05041</t>
  </si>
  <si>
    <t xml:space="preserve">05041 </t>
  </si>
  <si>
    <t>60258</t>
  </si>
  <si>
    <t>DESHA COUNTY FARM SERVICE AGENCY</t>
  </si>
  <si>
    <t xml:space="preserve">(870)222-4867 x2    </t>
  </si>
  <si>
    <t>3303 HIGHWAY 65 NORTH</t>
  </si>
  <si>
    <t>MCGEHEE</t>
  </si>
  <si>
    <t>71654-0000</t>
  </si>
  <si>
    <t>05043</t>
  </si>
  <si>
    <t>05045</t>
  </si>
  <si>
    <t>Faulkner</t>
  </si>
  <si>
    <t>05047</t>
  </si>
  <si>
    <t xml:space="preserve">05047 </t>
  </si>
  <si>
    <t>60267</t>
  </si>
  <si>
    <t>FRANKLIN COUNTY FARM SERVICE AGENCY</t>
  </si>
  <si>
    <t xml:space="preserve">(479)667-8600 x2    </t>
  </si>
  <si>
    <t>2720 WEST COMMERCIAL</t>
  </si>
  <si>
    <t>72949-0000</t>
  </si>
  <si>
    <t>05049</t>
  </si>
  <si>
    <t xml:space="preserve">05135 </t>
  </si>
  <si>
    <t>60373</t>
  </si>
  <si>
    <t>SHARP COUNTY FARM SERVICE AGENCY</t>
  </si>
  <si>
    <t xml:space="preserve">(870)994-2006 x2    </t>
  </si>
  <si>
    <t>21B COURT RD</t>
  </si>
  <si>
    <t>ASH FLAT</t>
  </si>
  <si>
    <t>72513-0000</t>
  </si>
  <si>
    <t>05051</t>
  </si>
  <si>
    <t>Garland</t>
  </si>
  <si>
    <t xml:space="preserve">05059 </t>
  </si>
  <si>
    <t>60282</t>
  </si>
  <si>
    <t>HOT SPRING COUNTY FARM SERVICE AGENCY</t>
  </si>
  <si>
    <t xml:space="preserve">(501)337-7381 x2    </t>
  </si>
  <si>
    <t>220 OLIVE STREET SUITE 2</t>
  </si>
  <si>
    <t>MALVERN</t>
  </si>
  <si>
    <t>72104-0000</t>
  </si>
  <si>
    <t>05053</t>
  </si>
  <si>
    <t>05055</t>
  </si>
  <si>
    <t xml:space="preserve">05055 </t>
  </si>
  <si>
    <t>60276</t>
  </si>
  <si>
    <t xml:space="preserve">(870)239-8586 x2    </t>
  </si>
  <si>
    <t>206 N ROCKINGCHAIR ROAD ROOM B</t>
  </si>
  <si>
    <t>PARAGOULD</t>
  </si>
  <si>
    <t>72450-0000</t>
  </si>
  <si>
    <t>05057</t>
  </si>
  <si>
    <t xml:space="preserve">05057 </t>
  </si>
  <si>
    <t>60279</t>
  </si>
  <si>
    <t>HEMPSTEAD COUNTY FARM SERVICE AGENCY</t>
  </si>
  <si>
    <t xml:space="preserve">(870)777-8800 x2    </t>
  </si>
  <si>
    <t>PO BOX 768</t>
  </si>
  <si>
    <t>HOPE</t>
  </si>
  <si>
    <t>71802-0768</t>
  </si>
  <si>
    <t>05059</t>
  </si>
  <si>
    <t>Hot Spring</t>
  </si>
  <si>
    <t>05061</t>
  </si>
  <si>
    <t xml:space="preserve">05061 </t>
  </si>
  <si>
    <t>60285</t>
  </si>
  <si>
    <t>HOWARD COUNTY FARM SERVICE AGENCY</t>
  </si>
  <si>
    <t xml:space="preserve">(870)845-4121       </t>
  </si>
  <si>
    <t>101 SOUTH WASHINGTON STE 1</t>
  </si>
  <si>
    <t>NASHVILLE</t>
  </si>
  <si>
    <t>71852-0000</t>
  </si>
  <si>
    <t>05063</t>
  </si>
  <si>
    <t xml:space="preserve">05063 </t>
  </si>
  <si>
    <t>60288</t>
  </si>
  <si>
    <t>INDEPENDENCE COUNTY FARM SERVICE AGENCY</t>
  </si>
  <si>
    <t xml:space="preserve">(870)793-4164 x2    </t>
  </si>
  <si>
    <t>490 E COLLEGE ST RM 226A</t>
  </si>
  <si>
    <t>BATESVILLE</t>
  </si>
  <si>
    <t>72501-5632</t>
  </si>
  <si>
    <t>05065</t>
  </si>
  <si>
    <t>Izard</t>
  </si>
  <si>
    <t xml:space="preserve">05137 </t>
  </si>
  <si>
    <t>60376</t>
  </si>
  <si>
    <t>STONE COUNTY FARM SERVICE AGENCY</t>
  </si>
  <si>
    <t xml:space="preserve">(870)269-3726       </t>
  </si>
  <si>
    <t>209 MARTIN STREET</t>
  </si>
  <si>
    <t>MOUNTAIN VIEW</t>
  </si>
  <si>
    <t>72560-0000</t>
  </si>
  <si>
    <t>05067</t>
  </si>
  <si>
    <t xml:space="preserve">05067 </t>
  </si>
  <si>
    <t>60294</t>
  </si>
  <si>
    <t xml:space="preserve">(870)523-8986 x2    </t>
  </si>
  <si>
    <t>2113 MALCOLM</t>
  </si>
  <si>
    <t>NEWPORT</t>
  </si>
  <si>
    <t>72112-0000</t>
  </si>
  <si>
    <t>05069</t>
  </si>
  <si>
    <t xml:space="preserve">05069 </t>
  </si>
  <si>
    <t>60297</t>
  </si>
  <si>
    <t>JEFFERSON COUNTY FARM SERVICE AGENCY</t>
  </si>
  <si>
    <t xml:space="preserve">(870)534-3200 x2    </t>
  </si>
  <si>
    <t>100 E 8TH ROOM 2603</t>
  </si>
  <si>
    <t>PINE BLUFF</t>
  </si>
  <si>
    <t>71601-5073</t>
  </si>
  <si>
    <t>05071</t>
  </si>
  <si>
    <t>05073</t>
  </si>
  <si>
    <t>05075</t>
  </si>
  <si>
    <t xml:space="preserve">05075 </t>
  </si>
  <si>
    <t>60306</t>
  </si>
  <si>
    <t xml:space="preserve">(870)886-7791 x2    </t>
  </si>
  <si>
    <t>1100 WEST MAIN STREET</t>
  </si>
  <si>
    <t>WALNUT RIDGE</t>
  </si>
  <si>
    <t>72476-1006</t>
  </si>
  <si>
    <t>05077</t>
  </si>
  <si>
    <t xml:space="preserve">05077 </t>
  </si>
  <si>
    <t>60309</t>
  </si>
  <si>
    <t xml:space="preserve">(870)295-5211 x2    </t>
  </si>
  <si>
    <t>32 S POPLAR</t>
  </si>
  <si>
    <t>MARIANNA</t>
  </si>
  <si>
    <t>72360-0536</t>
  </si>
  <si>
    <t>05079</t>
  </si>
  <si>
    <t xml:space="preserve">05079 </t>
  </si>
  <si>
    <t>60312</t>
  </si>
  <si>
    <t>LINCOLN COUNTY FARM SERVICE AGENCY</t>
  </si>
  <si>
    <t xml:space="preserve">(870)628-5381 x2    </t>
  </si>
  <si>
    <t>207 S JEFFERSON STE 113</t>
  </si>
  <si>
    <t>STAR CITY</t>
  </si>
  <si>
    <t>71667-0000</t>
  </si>
  <si>
    <t>05081</t>
  </si>
  <si>
    <t xml:space="preserve">05081 </t>
  </si>
  <si>
    <t>60315</t>
  </si>
  <si>
    <t>LITTLE RIVER COUNTY FARM SERVICE AGENCY</t>
  </si>
  <si>
    <t xml:space="preserve">(870)898-3611 x2    </t>
  </si>
  <si>
    <t>351 NORTH 2ND STREET SUITE 18</t>
  </si>
  <si>
    <t>ASHDOWN</t>
  </si>
  <si>
    <t>71822-2797</t>
  </si>
  <si>
    <t>05083</t>
  </si>
  <si>
    <t>05085</t>
  </si>
  <si>
    <t xml:space="preserve">05085 </t>
  </si>
  <si>
    <t>60321</t>
  </si>
  <si>
    <t>LONOKE COUNTY FARM SERVICE AGENCY</t>
  </si>
  <si>
    <t xml:space="preserve">(501)676-5116 x2    </t>
  </si>
  <si>
    <t>1300 NORTH CENTER ST STE 6</t>
  </si>
  <si>
    <t>LONOKE</t>
  </si>
  <si>
    <t>72086-2032</t>
  </si>
  <si>
    <t>05087</t>
  </si>
  <si>
    <t xml:space="preserve">05087 </t>
  </si>
  <si>
    <t>60324</t>
  </si>
  <si>
    <t xml:space="preserve">(479)738-6321       </t>
  </si>
  <si>
    <t>479 N PARROTT DR RM  # 2</t>
  </si>
  <si>
    <t>72740-9530</t>
  </si>
  <si>
    <t>05089</t>
  </si>
  <si>
    <t>05091</t>
  </si>
  <si>
    <t xml:space="preserve">05091 </t>
  </si>
  <si>
    <t>60327</t>
  </si>
  <si>
    <t>MILLER COUNTY FARM SERVICE AGENCY</t>
  </si>
  <si>
    <t xml:space="preserve">(870)773-3531 x2    </t>
  </si>
  <si>
    <t>3023 EAST 9TH STREET</t>
  </si>
  <si>
    <t>TEXARKANA</t>
  </si>
  <si>
    <t>71854-5875</t>
  </si>
  <si>
    <t>05093</t>
  </si>
  <si>
    <t xml:space="preserve">05093 </t>
  </si>
  <si>
    <t>60329</t>
  </si>
  <si>
    <t>MISSISSIPPI COUNTY FARM SERVICE AGENCY</t>
  </si>
  <si>
    <t xml:space="preserve">(870)563-3207 x2    </t>
  </si>
  <si>
    <t>3137 WEST KEISER AVENUE</t>
  </si>
  <si>
    <t>OSCEOLA</t>
  </si>
  <si>
    <t>72370-3465</t>
  </si>
  <si>
    <t>05095</t>
  </si>
  <si>
    <t xml:space="preserve">05095 </t>
  </si>
  <si>
    <t>104200</t>
  </si>
  <si>
    <t xml:space="preserve">(870)747-3431 x2    </t>
  </si>
  <si>
    <t>605 MADISON</t>
  </si>
  <si>
    <t>CLARENDON</t>
  </si>
  <si>
    <t>72029-0000</t>
  </si>
  <si>
    <t>05097</t>
  </si>
  <si>
    <t xml:space="preserve">05113 </t>
  </si>
  <si>
    <t>60344</t>
  </si>
  <si>
    <t>POLK COUNTY FARM SERVICE AGENCY</t>
  </si>
  <si>
    <t xml:space="preserve">(479)394-1933 x2    </t>
  </si>
  <si>
    <t>508 7TH STREET</t>
  </si>
  <si>
    <t>MENA</t>
  </si>
  <si>
    <t>71953-3203</t>
  </si>
  <si>
    <t>05099</t>
  </si>
  <si>
    <t>Nevada</t>
  </si>
  <si>
    <t>05101</t>
  </si>
  <si>
    <t>05103</t>
  </si>
  <si>
    <t xml:space="preserve">05103 </t>
  </si>
  <si>
    <t>60335</t>
  </si>
  <si>
    <t>OUACHITA COUNTY FARM SERVICE AGENCY</t>
  </si>
  <si>
    <t xml:space="preserve">(870)836-2089       </t>
  </si>
  <si>
    <t>351 WASHINGTON, ROOM 218</t>
  </si>
  <si>
    <t>71701-3901</t>
  </si>
  <si>
    <t>05105</t>
  </si>
  <si>
    <t>05107</t>
  </si>
  <si>
    <t xml:space="preserve">05107 </t>
  </si>
  <si>
    <t>60338</t>
  </si>
  <si>
    <t>PHILLIPS COUNTY FARM SERVICE AGENCY</t>
  </si>
  <si>
    <t xml:space="preserve">(870)338-6651 x2    </t>
  </si>
  <si>
    <t>617 WALNUT ST ROOM 223</t>
  </si>
  <si>
    <t>HELENA</t>
  </si>
  <si>
    <t>72342-0000</t>
  </si>
  <si>
    <t>05109</t>
  </si>
  <si>
    <t>05111</t>
  </si>
  <si>
    <t xml:space="preserve">05111 </t>
  </si>
  <si>
    <t>60341</t>
  </si>
  <si>
    <t>POINSETT COUNTY FARM SERVICE AGENCY</t>
  </si>
  <si>
    <t xml:space="preserve">(870)578-2444       </t>
  </si>
  <si>
    <t>505 BROOKS ST</t>
  </si>
  <si>
    <t>HARRISBURG</t>
  </si>
  <si>
    <t>72432-0379</t>
  </si>
  <si>
    <t>05113</t>
  </si>
  <si>
    <t>05115</t>
  </si>
  <si>
    <t>Pope</t>
  </si>
  <si>
    <t xml:space="preserve">05115 </t>
  </si>
  <si>
    <t>60347</t>
  </si>
  <si>
    <t>POPE COUNTY FARM SERVICE AGENCY</t>
  </si>
  <si>
    <t xml:space="preserve">(479)968-3497 x2    </t>
  </si>
  <si>
    <t>420 N. HAMPTON</t>
  </si>
  <si>
    <t>RUSSELLVILLE</t>
  </si>
  <si>
    <t>72802-8240</t>
  </si>
  <si>
    <t>05117</t>
  </si>
  <si>
    <t xml:space="preserve">05117 </t>
  </si>
  <si>
    <t>60350</t>
  </si>
  <si>
    <t>PRAIRIE COUNTY FARM SERVICE AGENCY</t>
  </si>
  <si>
    <t xml:space="preserve">(870)255-3573 x2    </t>
  </si>
  <si>
    <t>1600 INDUSTRIAL STREET</t>
  </si>
  <si>
    <t>HAZEN</t>
  </si>
  <si>
    <t>72064-0000</t>
  </si>
  <si>
    <t>05119</t>
  </si>
  <si>
    <t>05121</t>
  </si>
  <si>
    <t xml:space="preserve">05121 </t>
  </si>
  <si>
    <t>60355</t>
  </si>
  <si>
    <t xml:space="preserve">(870)892-3325 x2    </t>
  </si>
  <si>
    <t>306 CAMP RD</t>
  </si>
  <si>
    <t>POCAHONTAS</t>
  </si>
  <si>
    <t>72455-9131</t>
  </si>
  <si>
    <t>05123</t>
  </si>
  <si>
    <t xml:space="preserve">05123 </t>
  </si>
  <si>
    <t>60358</t>
  </si>
  <si>
    <t>ST FRANCIS COUNTY FARM SERVICE AGENCY</t>
  </si>
  <si>
    <t xml:space="preserve">(870)633-3055       </t>
  </si>
  <si>
    <t>4401 N WASHINGTON</t>
  </si>
  <si>
    <t>FORREST CITY</t>
  </si>
  <si>
    <t>72335-7711</t>
  </si>
  <si>
    <t>05125</t>
  </si>
  <si>
    <t>Saline</t>
  </si>
  <si>
    <t>05127</t>
  </si>
  <si>
    <t>05129</t>
  </si>
  <si>
    <t>Searcy</t>
  </si>
  <si>
    <t xml:space="preserve">05129 </t>
  </si>
  <si>
    <t>60364</t>
  </si>
  <si>
    <t>SEARCY COUNTY FARM SERVICE AGENCY</t>
  </si>
  <si>
    <t xml:space="preserve">(870)448-3184 x2    </t>
  </si>
  <si>
    <t>201 FACTORY RD</t>
  </si>
  <si>
    <t>MARSHALL</t>
  </si>
  <si>
    <t>72650-0000</t>
  </si>
  <si>
    <t>05131</t>
  </si>
  <si>
    <t>Sebastian</t>
  </si>
  <si>
    <t>05133</t>
  </si>
  <si>
    <t>Sevier</t>
  </si>
  <si>
    <t xml:space="preserve">05133 </t>
  </si>
  <si>
    <t>60370</t>
  </si>
  <si>
    <t>SEVIER COUNTY FARM SERVICE AGENCY</t>
  </si>
  <si>
    <t xml:space="preserve">(870)584-3537 x2    </t>
  </si>
  <si>
    <t>309 W. COLLIN RAYE DRIVE</t>
  </si>
  <si>
    <t>DE QUEEN</t>
  </si>
  <si>
    <t>71832-2427</t>
  </si>
  <si>
    <t>05135</t>
  </si>
  <si>
    <t>05137</t>
  </si>
  <si>
    <t>Stone</t>
  </si>
  <si>
    <t>05139</t>
  </si>
  <si>
    <t>05141</t>
  </si>
  <si>
    <t>Van Buren</t>
  </si>
  <si>
    <t xml:space="preserve">05141 </t>
  </si>
  <si>
    <t>60379</t>
  </si>
  <si>
    <t>VAN BUREN COUNTY FARM SERVICE AGENCY</t>
  </si>
  <si>
    <t xml:space="preserve">(501)745-5161       </t>
  </si>
  <si>
    <t>PO BOX 848</t>
  </si>
  <si>
    <t>CLINTON</t>
  </si>
  <si>
    <t>72031-0848</t>
  </si>
  <si>
    <t>05143</t>
  </si>
  <si>
    <t>05145</t>
  </si>
  <si>
    <t xml:space="preserve">05145 </t>
  </si>
  <si>
    <t>60385</t>
  </si>
  <si>
    <t>WHITE COUNTY FARM SERVICE AGENCY</t>
  </si>
  <si>
    <t xml:space="preserve">(501)268-5866 x2    </t>
  </si>
  <si>
    <t>801 AIRPORT LOOP</t>
  </si>
  <si>
    <t>SEARCY</t>
  </si>
  <si>
    <t>72143-8358</t>
  </si>
  <si>
    <t>05147</t>
  </si>
  <si>
    <t xml:space="preserve">05147 </t>
  </si>
  <si>
    <t>60388</t>
  </si>
  <si>
    <t>WOODRUFF COUNTY FARM SERVICE AGENCY</t>
  </si>
  <si>
    <t xml:space="preserve">(870)347-2593       </t>
  </si>
  <si>
    <t>P O BOX 519</t>
  </si>
  <si>
    <t>AUGUSTA</t>
  </si>
  <si>
    <t>72006-0519</t>
  </si>
  <si>
    <t>05149</t>
  </si>
  <si>
    <t xml:space="preserve">05149 </t>
  </si>
  <si>
    <t>60391</t>
  </si>
  <si>
    <t>YELL COUNTY FARM SERVICE AGENCY</t>
  </si>
  <si>
    <t xml:space="preserve">(479)495-2441 x2    </t>
  </si>
  <si>
    <t>1002 E 8TH STREET</t>
  </si>
  <si>
    <t>DANVILLE</t>
  </si>
  <si>
    <t>72833-8802</t>
  </si>
  <si>
    <t>06000</t>
  </si>
  <si>
    <t>06</t>
  </si>
  <si>
    <t xml:space="preserve">06000 </t>
  </si>
  <si>
    <t>101395</t>
  </si>
  <si>
    <t>CALIFORNIA STATE FARM SERVICE AGENCY</t>
  </si>
  <si>
    <t xml:space="preserve">(530)792-5520       </t>
  </si>
  <si>
    <t>430 G ST #4161</t>
  </si>
  <si>
    <t>DAVIS</t>
  </si>
  <si>
    <t>CA</t>
  </si>
  <si>
    <t>95616-4161</t>
  </si>
  <si>
    <t>06001</t>
  </si>
  <si>
    <t>Alameda</t>
  </si>
  <si>
    <t xml:space="preserve">06077 </t>
  </si>
  <si>
    <t>60460</t>
  </si>
  <si>
    <t>SAN JOAQUIN COUNTY FARM SERVICE AGENCY</t>
  </si>
  <si>
    <t xml:space="preserve">(209)337-2124 x2    </t>
  </si>
  <si>
    <t>7585 S LONGE ST SUITE 100</t>
  </si>
  <si>
    <t>STOCKTON</t>
  </si>
  <si>
    <t xml:space="preserve">95206     </t>
  </si>
  <si>
    <t>06003</t>
  </si>
  <si>
    <t>Alpine</t>
  </si>
  <si>
    <t>32</t>
  </si>
  <si>
    <t xml:space="preserve">32000 </t>
  </si>
  <si>
    <t>102608</t>
  </si>
  <si>
    <t>NEVADA STATE FARM SERVICE AGENCY</t>
  </si>
  <si>
    <t xml:space="preserve">(775)857-8500       </t>
  </si>
  <si>
    <t>1365 CORPORATE BLVD SUITE 200</t>
  </si>
  <si>
    <t>RENO</t>
  </si>
  <si>
    <t>NV</t>
  </si>
  <si>
    <t xml:space="preserve">89502     </t>
  </si>
  <si>
    <t xml:space="preserve">32019 </t>
  </si>
  <si>
    <t>100091</t>
  </si>
  <si>
    <t>LYON COUNTY FARM SERVICE AGENCY</t>
  </si>
  <si>
    <t xml:space="preserve">(775)463-2265       </t>
  </si>
  <si>
    <t>215 W BRIDGE ST STE 10A</t>
  </si>
  <si>
    <t>YERINGTON</t>
  </si>
  <si>
    <t>89447-0803</t>
  </si>
  <si>
    <t>06005</t>
  </si>
  <si>
    <t>Amador</t>
  </si>
  <si>
    <t xml:space="preserve">06067 </t>
  </si>
  <si>
    <t>60450</t>
  </si>
  <si>
    <t>SACRAMENTO COUNTY FARM SERVICE AGENCY</t>
  </si>
  <si>
    <t xml:space="preserve">(916)582-6637       </t>
  </si>
  <si>
    <t>9701 DINO DRIVE SUITE #170</t>
  </si>
  <si>
    <t>ELK GROVE</t>
  </si>
  <si>
    <t>95624-4042</t>
  </si>
  <si>
    <t>06007</t>
  </si>
  <si>
    <t xml:space="preserve">06007 </t>
  </si>
  <si>
    <t>60394</t>
  </si>
  <si>
    <t>BUTTE COUNTY FARM SERVICE AGENCY</t>
  </si>
  <si>
    <t xml:space="preserve">(530)534-0112       </t>
  </si>
  <si>
    <t>150 CHUCK YEAGER WAY STE D</t>
  </si>
  <si>
    <t>OROVILLE</t>
  </si>
  <si>
    <t>95965-9215</t>
  </si>
  <si>
    <t>06009</t>
  </si>
  <si>
    <t>Calaveras</t>
  </si>
  <si>
    <t>06011</t>
  </si>
  <si>
    <t xml:space="preserve">06011 </t>
  </si>
  <si>
    <t>60396</t>
  </si>
  <si>
    <t>COLUSA COUNTY FARM SERVICE AGENCY</t>
  </si>
  <si>
    <t xml:space="preserve">(530)458-5131       </t>
  </si>
  <si>
    <t>100 SUNRISE BLVD SUITE D</t>
  </si>
  <si>
    <t>COLUSA</t>
  </si>
  <si>
    <t>95932-3246</t>
  </si>
  <si>
    <t>06013</t>
  </si>
  <si>
    <t>Contra Costa</t>
  </si>
  <si>
    <t>06015</t>
  </si>
  <si>
    <t>Del Norte</t>
  </si>
  <si>
    <t xml:space="preserve">06023 </t>
  </si>
  <si>
    <t>60408</t>
  </si>
  <si>
    <t>HUMBOLDT COUNTY FARM SERVICE AGENCY</t>
  </si>
  <si>
    <t xml:space="preserve">(707)442-6058       </t>
  </si>
  <si>
    <t>5630 S BROADWAY</t>
  </si>
  <si>
    <t>EUREKA</t>
  </si>
  <si>
    <t>95503-6905</t>
  </si>
  <si>
    <t>06017</t>
  </si>
  <si>
    <t>El Dorado</t>
  </si>
  <si>
    <t>06019</t>
  </si>
  <si>
    <t xml:space="preserve">06019 </t>
  </si>
  <si>
    <t>60402</t>
  </si>
  <si>
    <t>FRESNO COUNTY FARM SERVICE AGENCY</t>
  </si>
  <si>
    <t xml:space="preserve">(559)276-7494       </t>
  </si>
  <si>
    <t>4625 W JENNIFER, SUITE 109</t>
  </si>
  <si>
    <t>FRESNO</t>
  </si>
  <si>
    <t>93722-6424</t>
  </si>
  <si>
    <t>06021</t>
  </si>
  <si>
    <t xml:space="preserve">06021 </t>
  </si>
  <si>
    <t>60405</t>
  </si>
  <si>
    <t>GLENN COUNTY FARM SERVICE AGENCY</t>
  </si>
  <si>
    <t xml:space="preserve">(530)934-4601       </t>
  </si>
  <si>
    <t>132-A N ENRIGHT AVENUE</t>
  </si>
  <si>
    <t>WILLOWS</t>
  </si>
  <si>
    <t>95988-2716</t>
  </si>
  <si>
    <t>06023</t>
  </si>
  <si>
    <t>Humboldt</t>
  </si>
  <si>
    <t>06025</t>
  </si>
  <si>
    <t xml:space="preserve">06025 </t>
  </si>
  <si>
    <t>60411</t>
  </si>
  <si>
    <t>IMPERIAL COUNTY FARM SERVICE AGENCY</t>
  </si>
  <si>
    <t xml:space="preserve">(760)355-2208 x111  </t>
  </si>
  <si>
    <t>2407 MARSHALL AVE STE E</t>
  </si>
  <si>
    <t>IMPERIAL</t>
  </si>
  <si>
    <t>92251-9599</t>
  </si>
  <si>
    <t>06027</t>
  </si>
  <si>
    <t>Inyo</t>
  </si>
  <si>
    <t>06029</t>
  </si>
  <si>
    <t xml:space="preserve">06029 </t>
  </si>
  <si>
    <t>60415</t>
  </si>
  <si>
    <t>KERN COUNTY FARM SERVICE AGENCY</t>
  </si>
  <si>
    <t xml:space="preserve">(661)336-0967       </t>
  </si>
  <si>
    <t>5000 CALIFORNIA AVENUE SUITE 100</t>
  </si>
  <si>
    <t>BAKERSFIELD</t>
  </si>
  <si>
    <t>93309-0711</t>
  </si>
  <si>
    <t>06031</t>
  </si>
  <si>
    <t xml:space="preserve">06031 </t>
  </si>
  <si>
    <t>60418</t>
  </si>
  <si>
    <t>KINGS COUNTY FARM SERVICE AGENCY</t>
  </si>
  <si>
    <t xml:space="preserve">(559)585-8732       </t>
  </si>
  <si>
    <t>680 CAMPUS DRIVE, SUITE C</t>
  </si>
  <si>
    <t>HANFORD</t>
  </si>
  <si>
    <t>93230-3556</t>
  </si>
  <si>
    <t>06033</t>
  </si>
  <si>
    <t xml:space="preserve">06045 </t>
  </si>
  <si>
    <t>60428</t>
  </si>
  <si>
    <t>MENDOCINO COUNTY FARM SERVICE AGENCY</t>
  </si>
  <si>
    <t xml:space="preserve">(707)468-9223       </t>
  </si>
  <si>
    <t>1252 AIRPORT PARK BLVD SUITE B-1</t>
  </si>
  <si>
    <t>UKIAH</t>
  </si>
  <si>
    <t>95482-5979</t>
  </si>
  <si>
    <t>06035</t>
  </si>
  <si>
    <t>Lassen</t>
  </si>
  <si>
    <t xml:space="preserve">06035 </t>
  </si>
  <si>
    <t>60421</t>
  </si>
  <si>
    <t>LASSEN COUNTY FARM SERVICE AGENCY</t>
  </si>
  <si>
    <t xml:space="preserve">(530)257-4127       </t>
  </si>
  <si>
    <t>170 RUSSELL AVE SUITE C</t>
  </si>
  <si>
    <t>SUSANVILLE</t>
  </si>
  <si>
    <t>96130-4710</t>
  </si>
  <si>
    <t>06037</t>
  </si>
  <si>
    <t>Los Angeles</t>
  </si>
  <si>
    <t xml:space="preserve">06037 </t>
  </si>
  <si>
    <t>60424</t>
  </si>
  <si>
    <t>LOS ANGELES COUNTY FARM SERVICE AGENCY</t>
  </si>
  <si>
    <t xml:space="preserve">(661)945-2604       </t>
  </si>
  <si>
    <t>44811 DATE AVE STE B</t>
  </si>
  <si>
    <t>LANCASTER</t>
  </si>
  <si>
    <t>93534-3147</t>
  </si>
  <si>
    <t>06039</t>
  </si>
  <si>
    <t xml:space="preserve">06039 </t>
  </si>
  <si>
    <t>60426</t>
  </si>
  <si>
    <t>MADERA COUNTY FARM SERVICE AGENCY</t>
  </si>
  <si>
    <t xml:space="preserve">(559)674-4628       </t>
  </si>
  <si>
    <t>425 N GATEWAY DR SUITE E</t>
  </si>
  <si>
    <t>MADERA</t>
  </si>
  <si>
    <t>93637-3187</t>
  </si>
  <si>
    <t>06041</t>
  </si>
  <si>
    <t>Marin</t>
  </si>
  <si>
    <t xml:space="preserve">06097 </t>
  </si>
  <si>
    <t>60476</t>
  </si>
  <si>
    <t>SONOMA COUNTY FARM SERVICE AGENCY</t>
  </si>
  <si>
    <t xml:space="preserve">(707)794-1242 x3    </t>
  </si>
  <si>
    <t>5401 OLD REDWOOD HIGHWAY SUITE 100</t>
  </si>
  <si>
    <t>PETALUMA</t>
  </si>
  <si>
    <t>94954-1136</t>
  </si>
  <si>
    <t>06043</t>
  </si>
  <si>
    <t>Mariposa</t>
  </si>
  <si>
    <t xml:space="preserve">06047 </t>
  </si>
  <si>
    <t>60432</t>
  </si>
  <si>
    <t>MERCED COUNTY FARM SERVICE AGENCY</t>
  </si>
  <si>
    <t xml:space="preserve">(209)722-4119       </t>
  </si>
  <si>
    <t>2926 G STREET SUITE 103</t>
  </si>
  <si>
    <t>MERCED</t>
  </si>
  <si>
    <t>95340-2110</t>
  </si>
  <si>
    <t>06045</t>
  </si>
  <si>
    <t>Mendocino</t>
  </si>
  <si>
    <t>06047</t>
  </si>
  <si>
    <t>06049</t>
  </si>
  <si>
    <t>Modoc</t>
  </si>
  <si>
    <t xml:space="preserve">06049 </t>
  </si>
  <si>
    <t>60435</t>
  </si>
  <si>
    <t>MODOC COUNTY FARM SERVICE AGENCY</t>
  </si>
  <si>
    <t xml:space="preserve">(530)233-4137       </t>
  </si>
  <si>
    <t>221 W 8TH STREET</t>
  </si>
  <si>
    <t>ALTURAS</t>
  </si>
  <si>
    <t>96101-0000</t>
  </si>
  <si>
    <t>06051</t>
  </si>
  <si>
    <t>Mono</t>
  </si>
  <si>
    <t>06053</t>
  </si>
  <si>
    <t>Monterey</t>
  </si>
  <si>
    <t xml:space="preserve">06053 </t>
  </si>
  <si>
    <t>60438</t>
  </si>
  <si>
    <t>MONTEREY COUNTY FARM SERVICE AGENCY</t>
  </si>
  <si>
    <t xml:space="preserve">(831)424-1036       </t>
  </si>
  <si>
    <t>744 LAGUARDIA, SUITE A</t>
  </si>
  <si>
    <t>SALINAS</t>
  </si>
  <si>
    <t>93905-0000</t>
  </si>
  <si>
    <t>06055</t>
  </si>
  <si>
    <t>Napa</t>
  </si>
  <si>
    <t xml:space="preserve">06095 </t>
  </si>
  <si>
    <t>60474</t>
  </si>
  <si>
    <t>SOLANO/NAPA COUNTY FARM SERVICE AGENCY</t>
  </si>
  <si>
    <t xml:space="preserve">(707)448-0106       </t>
  </si>
  <si>
    <t>810 VACA VALLEY PARKWAY SUITE 102</t>
  </si>
  <si>
    <t>VACAVILLE</t>
  </si>
  <si>
    <t>95688-8835</t>
  </si>
  <si>
    <t>06057</t>
  </si>
  <si>
    <t xml:space="preserve">06101 </t>
  </si>
  <si>
    <t>60481</t>
  </si>
  <si>
    <t>SUTTER COUNTY FARM SERVICE AGENCY</t>
  </si>
  <si>
    <t xml:space="preserve">(530)671-0850       </t>
  </si>
  <si>
    <t>1521 BUTTE HOUSE RD. STE A</t>
  </si>
  <si>
    <t>YUBA CITY</t>
  </si>
  <si>
    <t>95993-2236</t>
  </si>
  <si>
    <t>06059</t>
  </si>
  <si>
    <t>Orange</t>
  </si>
  <si>
    <t>06061</t>
  </si>
  <si>
    <t>Placer</t>
  </si>
  <si>
    <t>06063</t>
  </si>
  <si>
    <t>Plumas</t>
  </si>
  <si>
    <t>06065</t>
  </si>
  <si>
    <t xml:space="preserve">06065 </t>
  </si>
  <si>
    <t>60447</t>
  </si>
  <si>
    <t>RIVERSIDE COUNTY FARM SERVICE AGENCY</t>
  </si>
  <si>
    <t xml:space="preserve">(760)347-3675 x2    </t>
  </si>
  <si>
    <t>81-077 INDIO BLVD STE A</t>
  </si>
  <si>
    <t>INDIO</t>
  </si>
  <si>
    <t>92201-4399</t>
  </si>
  <si>
    <t>06067</t>
  </si>
  <si>
    <t>Sacramento</t>
  </si>
  <si>
    <t>06069</t>
  </si>
  <si>
    <t xml:space="preserve">06069 </t>
  </si>
  <si>
    <t>60453</t>
  </si>
  <si>
    <t>SAN BENITO COUNTY FARM SERVICE AGENCY</t>
  </si>
  <si>
    <t xml:space="preserve">(831)637-4360       </t>
  </si>
  <si>
    <t>2337 TECHNOLOGY PKWY, # A</t>
  </si>
  <si>
    <t>HOLLISTER</t>
  </si>
  <si>
    <t>95023-2544</t>
  </si>
  <si>
    <t>06071</t>
  </si>
  <si>
    <t>06073</t>
  </si>
  <si>
    <t>San Diego</t>
  </si>
  <si>
    <t>06077</t>
  </si>
  <si>
    <t>06079</t>
  </si>
  <si>
    <t>San Luis Obispo</t>
  </si>
  <si>
    <t xml:space="preserve">06079 </t>
  </si>
  <si>
    <t>60463</t>
  </si>
  <si>
    <t>SAN LUIS OBISPO COUNTY FARM SERVICE AGENCY</t>
  </si>
  <si>
    <t xml:space="preserve">(805)434-0396       </t>
  </si>
  <si>
    <t>65 MAIN STREET SUITE 106</t>
  </si>
  <si>
    <t>TEMPLETON</t>
  </si>
  <si>
    <t>93465-0000</t>
  </si>
  <si>
    <t>06081</t>
  </si>
  <si>
    <t>San Mateo</t>
  </si>
  <si>
    <t>06083</t>
  </si>
  <si>
    <t>Santa Barbara</t>
  </si>
  <si>
    <t xml:space="preserve">06083 </t>
  </si>
  <si>
    <t>60465</t>
  </si>
  <si>
    <t>SANTA BARBARA COUNTY FARM SERVICE AGENCY</t>
  </si>
  <si>
    <t xml:space="preserve">(805)928-9269       </t>
  </si>
  <si>
    <t>920 E STOWELL RD</t>
  </si>
  <si>
    <t>SANTA MARIA</t>
  </si>
  <si>
    <t>93454-7008</t>
  </si>
  <si>
    <t>06085</t>
  </si>
  <si>
    <t>Santa Clara</t>
  </si>
  <si>
    <t>06087</t>
  </si>
  <si>
    <t>06089</t>
  </si>
  <si>
    <t>Shasta</t>
  </si>
  <si>
    <t xml:space="preserve">06089 </t>
  </si>
  <si>
    <t>60468</t>
  </si>
  <si>
    <t>SHASTA COUNTY FARM SERVICE AGENCY</t>
  </si>
  <si>
    <t xml:space="preserve">(530)226-2568       </t>
  </si>
  <si>
    <t>3644 AVTECH PARKWAY STE D</t>
  </si>
  <si>
    <t>REDDING</t>
  </si>
  <si>
    <t>96002-0000</t>
  </si>
  <si>
    <t>06091</t>
  </si>
  <si>
    <t>06093</t>
  </si>
  <si>
    <t>Siskiyou</t>
  </si>
  <si>
    <t xml:space="preserve">06093 </t>
  </si>
  <si>
    <t>60471</t>
  </si>
  <si>
    <t>SISKIYOU COUNTY FARM SERVICE AGENCY</t>
  </si>
  <si>
    <t xml:space="preserve">(530)842-6123       </t>
  </si>
  <si>
    <t>215 EXECUTIVE CT., SUITE C</t>
  </si>
  <si>
    <t>YREKA</t>
  </si>
  <si>
    <t>96097-2692</t>
  </si>
  <si>
    <t>06095</t>
  </si>
  <si>
    <t>Solano</t>
  </si>
  <si>
    <t>06097</t>
  </si>
  <si>
    <t>Sonoma</t>
  </si>
  <si>
    <t>06099</t>
  </si>
  <si>
    <t xml:space="preserve">06099 </t>
  </si>
  <si>
    <t>60478</t>
  </si>
  <si>
    <t>STANISLAUS COUNTY FARM SERVICE AGENCY</t>
  </si>
  <si>
    <t xml:space="preserve">(209)491-9320       </t>
  </si>
  <si>
    <t>3800 CORNUCOPIA WAY, STE E</t>
  </si>
  <si>
    <t>MODESTO</t>
  </si>
  <si>
    <t>95358-9492</t>
  </si>
  <si>
    <t>06101</t>
  </si>
  <si>
    <t>06103</t>
  </si>
  <si>
    <t xml:space="preserve">06103 </t>
  </si>
  <si>
    <t>60484</t>
  </si>
  <si>
    <t>TEHAMA COUNTY FARM SERVICE AGENCY</t>
  </si>
  <si>
    <t xml:space="preserve">(530)527-3013       </t>
  </si>
  <si>
    <t>#2 SUTTER STREET, SUITE C</t>
  </si>
  <si>
    <t>RED BLUFF</t>
  </si>
  <si>
    <t>96080-4353</t>
  </si>
  <si>
    <t>06105</t>
  </si>
  <si>
    <t>Trinity</t>
  </si>
  <si>
    <t>06107</t>
  </si>
  <si>
    <t xml:space="preserve">06107 </t>
  </si>
  <si>
    <t>102514</t>
  </si>
  <si>
    <t>TULARE COUNTY FARM SERVICE AGENCY</t>
  </si>
  <si>
    <t xml:space="preserve">(559)734-8732       </t>
  </si>
  <si>
    <t>3530 W ORCHARD CT</t>
  </si>
  <si>
    <t>VISALIA</t>
  </si>
  <si>
    <t>93277-0000</t>
  </si>
  <si>
    <t>06109</t>
  </si>
  <si>
    <t>Tuolumne</t>
  </si>
  <si>
    <t>06111</t>
  </si>
  <si>
    <t>Ventura</t>
  </si>
  <si>
    <t>06113</t>
  </si>
  <si>
    <t xml:space="preserve">06113 </t>
  </si>
  <si>
    <t>60492</t>
  </si>
  <si>
    <t>YOLO COUNTY FARM SERVICE AGENCY</t>
  </si>
  <si>
    <t xml:space="preserve">(530)662-2037       </t>
  </si>
  <si>
    <t>221 WEST COURT STREET #3B</t>
  </si>
  <si>
    <t>WOODLAND</t>
  </si>
  <si>
    <t>95695-2983</t>
  </si>
  <si>
    <t>06115</t>
  </si>
  <si>
    <t>Yuba</t>
  </si>
  <si>
    <t>08000</t>
  </si>
  <si>
    <t>08</t>
  </si>
  <si>
    <t xml:space="preserve">08000 </t>
  </si>
  <si>
    <t>101197</t>
  </si>
  <si>
    <t>COLORADO STATE FARM SERVICE AGENCY</t>
  </si>
  <si>
    <t xml:space="preserve">(720)544-2874       </t>
  </si>
  <si>
    <t>PO BOX 25426</t>
  </si>
  <si>
    <t>DENVER</t>
  </si>
  <si>
    <t>CO</t>
  </si>
  <si>
    <t>80225-0426</t>
  </si>
  <si>
    <t>08001</t>
  </si>
  <si>
    <t xml:space="preserve">08001 </t>
  </si>
  <si>
    <t>60494</t>
  </si>
  <si>
    <t>ADAMS COUNTY FARM SERVICE AGENCY</t>
  </si>
  <si>
    <t xml:space="preserve">(303)659-0525       </t>
  </si>
  <si>
    <t>57 W BROMLEY LANE</t>
  </si>
  <si>
    <t>BRIGHTON</t>
  </si>
  <si>
    <t>80601-3025</t>
  </si>
  <si>
    <t>08003</t>
  </si>
  <si>
    <t>Alamosa</t>
  </si>
  <si>
    <t xml:space="preserve">08003 </t>
  </si>
  <si>
    <t>60497</t>
  </si>
  <si>
    <t>ALAMOSA COUNTY FARM SERVICE AGENCY</t>
  </si>
  <si>
    <t xml:space="preserve">(719)992-3717       </t>
  </si>
  <si>
    <t>101 SOUTH CRAFT DR</t>
  </si>
  <si>
    <t>ALAMOSA</t>
  </si>
  <si>
    <t>81101-0000</t>
  </si>
  <si>
    <t>08005</t>
  </si>
  <si>
    <t>Arapahoe</t>
  </si>
  <si>
    <t xml:space="preserve">08005 </t>
  </si>
  <si>
    <t>60500</t>
  </si>
  <si>
    <t>ARAPAHOE COUNTY FARM SERVICE AGENCY</t>
  </si>
  <si>
    <t xml:space="preserve">(303)822-5257       </t>
  </si>
  <si>
    <t>133 W BIJOU AVE</t>
  </si>
  <si>
    <t>BYERS</t>
  </si>
  <si>
    <t>80103-0000</t>
  </si>
  <si>
    <t>08007</t>
  </si>
  <si>
    <t>Archuleta</t>
  </si>
  <si>
    <t xml:space="preserve">08067 </t>
  </si>
  <si>
    <t>60544</t>
  </si>
  <si>
    <t>LA PLATA COUNTY FARM SERVICE AGENCY</t>
  </si>
  <si>
    <t xml:space="preserve">(970)259-3289       </t>
  </si>
  <si>
    <t>31 SUTTLE STREET, SUITE 3</t>
  </si>
  <si>
    <t>DURANGO</t>
  </si>
  <si>
    <t>81303-7911</t>
  </si>
  <si>
    <t>08009</t>
  </si>
  <si>
    <t>Baca</t>
  </si>
  <si>
    <t xml:space="preserve">08009 </t>
  </si>
  <si>
    <t>60503</t>
  </si>
  <si>
    <t>BACA COUNTY FARM SERVICE AGENCY</t>
  </si>
  <si>
    <t xml:space="preserve">(719)523-6251       </t>
  </si>
  <si>
    <t>PO BOX 398</t>
  </si>
  <si>
    <t>SPRINGFIELD</t>
  </si>
  <si>
    <t>81073-0398</t>
  </si>
  <si>
    <t>08011</t>
  </si>
  <si>
    <t>Bent</t>
  </si>
  <si>
    <t xml:space="preserve">08011 </t>
  </si>
  <si>
    <t>60506</t>
  </si>
  <si>
    <t>BENT COUNTY FARM SERVICE AGENCY</t>
  </si>
  <si>
    <t xml:space="preserve">(719)456-0120       </t>
  </si>
  <si>
    <t>760 BENT AVENUE</t>
  </si>
  <si>
    <t>LAS ANIMAS</t>
  </si>
  <si>
    <t>81054-1730</t>
  </si>
  <si>
    <t>08013</t>
  </si>
  <si>
    <t>Boulder</t>
  </si>
  <si>
    <t xml:space="preserve">08013 </t>
  </si>
  <si>
    <t>60508</t>
  </si>
  <si>
    <t>BOULDER COUNTY FARM SERVICE AGENCY</t>
  </si>
  <si>
    <t xml:space="preserve">(720)378-5533       </t>
  </si>
  <si>
    <t>9595 NELSON RD, BOX A</t>
  </si>
  <si>
    <t>LONGMONT</t>
  </si>
  <si>
    <t>80501-6351</t>
  </si>
  <si>
    <t>08014</t>
  </si>
  <si>
    <t>Broomfield</t>
  </si>
  <si>
    <t>08015</t>
  </si>
  <si>
    <t>Chaffee</t>
  </si>
  <si>
    <t xml:space="preserve">08043 </t>
  </si>
  <si>
    <t>60529</t>
  </si>
  <si>
    <t>FREMONT COUNTY FARM SERVICE AGENCY</t>
  </si>
  <si>
    <t xml:space="preserve">(719)275-4465       </t>
  </si>
  <si>
    <t>248 DOZIER AVE</t>
  </si>
  <si>
    <t>CANON CITY</t>
  </si>
  <si>
    <t>81212-2704</t>
  </si>
  <si>
    <t>08017</t>
  </si>
  <si>
    <t>Cheyenne</t>
  </si>
  <si>
    <t xml:space="preserve">08017 </t>
  </si>
  <si>
    <t>60511</t>
  </si>
  <si>
    <t>CHEYENNE COUNTY FARM SERVICE AGENCY</t>
  </si>
  <si>
    <t xml:space="preserve">(719)767-5648       </t>
  </si>
  <si>
    <t>PO BOX 850</t>
  </si>
  <si>
    <t>CHEYENNE WELLS</t>
  </si>
  <si>
    <t>80810-0850</t>
  </si>
  <si>
    <t>08021</t>
  </si>
  <si>
    <t>Conejos</t>
  </si>
  <si>
    <t xml:space="preserve">08021 </t>
  </si>
  <si>
    <t>60514</t>
  </si>
  <si>
    <t>CONEJOS COUNTY FARM SERVICE AGENCY</t>
  </si>
  <si>
    <t>101 SOUTH CRAFT DRIVE</t>
  </si>
  <si>
    <t>08023</t>
  </si>
  <si>
    <t>Costilla</t>
  </si>
  <si>
    <t>08025</t>
  </si>
  <si>
    <t>Crowley</t>
  </si>
  <si>
    <t xml:space="preserve">08089 </t>
  </si>
  <si>
    <t>60573</t>
  </si>
  <si>
    <t>OTERO COUNTY FARM SERVICE AGENCY</t>
  </si>
  <si>
    <t xml:space="preserve">(719)254-7672       </t>
  </si>
  <si>
    <t>204 SOUTH 10TH</t>
  </si>
  <si>
    <t>ROCKY FORD</t>
  </si>
  <si>
    <t>81067-1714</t>
  </si>
  <si>
    <t>08027</t>
  </si>
  <si>
    <t>08029</t>
  </si>
  <si>
    <t xml:space="preserve">08029 </t>
  </si>
  <si>
    <t>60519</t>
  </si>
  <si>
    <t>DELTA COUNTY FARM SERVICE AGENCY</t>
  </si>
  <si>
    <t xml:space="preserve">(970)874-5726       </t>
  </si>
  <si>
    <t>690 INDUSTRIAL BLVD</t>
  </si>
  <si>
    <t>DELTA</t>
  </si>
  <si>
    <t>81416-2812</t>
  </si>
  <si>
    <t>08031</t>
  </si>
  <si>
    <t>Denver</t>
  </si>
  <si>
    <t>08033</t>
  </si>
  <si>
    <t>Dolores</t>
  </si>
  <si>
    <t xml:space="preserve">08033 </t>
  </si>
  <si>
    <t>60521</t>
  </si>
  <si>
    <t>DOLORES COUNTY FARM SERVICE AGENCY</t>
  </si>
  <si>
    <t xml:space="preserve">(970)677-2229       </t>
  </si>
  <si>
    <t>PO BOX 10</t>
  </si>
  <si>
    <t>DOVE CREEK</t>
  </si>
  <si>
    <t>81324-0010</t>
  </si>
  <si>
    <t>08035</t>
  </si>
  <si>
    <t>Douglas</t>
  </si>
  <si>
    <t xml:space="preserve">08039 </t>
  </si>
  <si>
    <t>60525</t>
  </si>
  <si>
    <t>ELBERT COUNTY FARM SERVICE AGENCY</t>
  </si>
  <si>
    <t xml:space="preserve">(719)541-2358       </t>
  </si>
  <si>
    <t>PO BOX 188 504 WASHINGTON</t>
  </si>
  <si>
    <t>SIMLA</t>
  </si>
  <si>
    <t>80835-0188</t>
  </si>
  <si>
    <t>08037</t>
  </si>
  <si>
    <t>Eagle</t>
  </si>
  <si>
    <t xml:space="preserve">08045 </t>
  </si>
  <si>
    <t>60532</t>
  </si>
  <si>
    <t>GARFIELD COUNTY FARM SERVICE AGENCY</t>
  </si>
  <si>
    <t xml:space="preserve">(970)945-5494       </t>
  </si>
  <si>
    <t>258 CENTER DRIVE</t>
  </si>
  <si>
    <t>GLENWOOD SPRINGS</t>
  </si>
  <si>
    <t>81601-0000</t>
  </si>
  <si>
    <t>08039</t>
  </si>
  <si>
    <t>08041</t>
  </si>
  <si>
    <t xml:space="preserve">08041 </t>
  </si>
  <si>
    <t>60527</t>
  </si>
  <si>
    <t>EL PASO COUNTY FARM SERVICE AGENCY</t>
  </si>
  <si>
    <t xml:space="preserve">(719)632-9598       </t>
  </si>
  <si>
    <t>5610 INDUSTRIAL PLACE SUITE 100</t>
  </si>
  <si>
    <t>COLORADO SPRINGS</t>
  </si>
  <si>
    <t>80916-0000</t>
  </si>
  <si>
    <t>08043</t>
  </si>
  <si>
    <t>Fremont</t>
  </si>
  <si>
    <t>08045</t>
  </si>
  <si>
    <t>08049</t>
  </si>
  <si>
    <t>Grand</t>
  </si>
  <si>
    <t xml:space="preserve">08107 </t>
  </si>
  <si>
    <t>60587</t>
  </si>
  <si>
    <t>ROUTT COUNTY FARM SERVICE AGENCY</t>
  </si>
  <si>
    <t xml:space="preserve">(970)879-3225       </t>
  </si>
  <si>
    <t>1475 PINE GROVE RD #201A</t>
  </si>
  <si>
    <t>STEAMBOAT SPRINGS</t>
  </si>
  <si>
    <t>80487-8803</t>
  </si>
  <si>
    <t>08051</t>
  </si>
  <si>
    <t>Gunnison</t>
  </si>
  <si>
    <t xml:space="preserve">08085 </t>
  </si>
  <si>
    <t>60567</t>
  </si>
  <si>
    <t>MONTROSE COUNTY FARM SERVICE AGENCY</t>
  </si>
  <si>
    <t xml:space="preserve">(970)249-8407       </t>
  </si>
  <si>
    <t>102 PAR PLACE SUITE 2</t>
  </si>
  <si>
    <t>MONTROSE</t>
  </si>
  <si>
    <t>81401-0000</t>
  </si>
  <si>
    <t>08053</t>
  </si>
  <si>
    <t>Hinsdale</t>
  </si>
  <si>
    <t xml:space="preserve">08105 </t>
  </si>
  <si>
    <t>60589</t>
  </si>
  <si>
    <t>SAGUACHE COUNTY FARM SERVICE AGENCY</t>
  </si>
  <si>
    <t xml:space="preserve">(719)754-3400       </t>
  </si>
  <si>
    <t>0048 COUNTY ROAD 10 N</t>
  </si>
  <si>
    <t>CENTER</t>
  </si>
  <si>
    <t>81125-9630</t>
  </si>
  <si>
    <t>08055</t>
  </si>
  <si>
    <t>Huerfano</t>
  </si>
  <si>
    <t xml:space="preserve">08071 </t>
  </si>
  <si>
    <t>60549</t>
  </si>
  <si>
    <t>LAS ANIMAS COUNTY FARM SERVICE AGENCY</t>
  </si>
  <si>
    <t xml:space="preserve">(719)846-3681       </t>
  </si>
  <si>
    <t>3590 EAST MAIN STREET</t>
  </si>
  <si>
    <t>TRINIDAD</t>
  </si>
  <si>
    <t>81082-5002</t>
  </si>
  <si>
    <t>08057</t>
  </si>
  <si>
    <t>08059</t>
  </si>
  <si>
    <t>08061</t>
  </si>
  <si>
    <t xml:space="preserve">08061 </t>
  </si>
  <si>
    <t>60539</t>
  </si>
  <si>
    <t>KIOWA COUNTY FARM SERVICE AGENCY</t>
  </si>
  <si>
    <t xml:space="preserve">(719)438-5851       </t>
  </si>
  <si>
    <t>PO BOX 188</t>
  </si>
  <si>
    <t>EADS</t>
  </si>
  <si>
    <t>81036-0188</t>
  </si>
  <si>
    <t>08063</t>
  </si>
  <si>
    <t>Kit Carson</t>
  </si>
  <si>
    <t xml:space="preserve">08063 </t>
  </si>
  <si>
    <t>60541</t>
  </si>
  <si>
    <t>KIT CARSON COUNTY FARM SERVICE AGENCY</t>
  </si>
  <si>
    <t xml:space="preserve">(719)346-7699       </t>
  </si>
  <si>
    <t>138 SOUTH 14TH STREET</t>
  </si>
  <si>
    <t>BURLINGTON</t>
  </si>
  <si>
    <t>80807-2321</t>
  </si>
  <si>
    <t>08065</t>
  </si>
  <si>
    <t>08067</t>
  </si>
  <si>
    <t>La Plata</t>
  </si>
  <si>
    <t>08069</t>
  </si>
  <si>
    <t>Larimer</t>
  </si>
  <si>
    <t xml:space="preserve">08069 </t>
  </si>
  <si>
    <t>60546</t>
  </si>
  <si>
    <t>LARIMER COUNTY FARM SERVICE AGENCY</t>
  </si>
  <si>
    <t xml:space="preserve">(970)295-5665       </t>
  </si>
  <si>
    <t>SUITE 116, 2150 CENTRE AVE BLDG A</t>
  </si>
  <si>
    <t>FT COLLINS</t>
  </si>
  <si>
    <t>80526-1891</t>
  </si>
  <si>
    <t>08071</t>
  </si>
  <si>
    <t>Las Animas</t>
  </si>
  <si>
    <t>08073</t>
  </si>
  <si>
    <t xml:space="preserve">08073 </t>
  </si>
  <si>
    <t>101195</t>
  </si>
  <si>
    <t xml:space="preserve">(719)743-2408       </t>
  </si>
  <si>
    <t>P O BOX 97</t>
  </si>
  <si>
    <t>HUGO</t>
  </si>
  <si>
    <t>80821-0000</t>
  </si>
  <si>
    <t>08075</t>
  </si>
  <si>
    <t xml:space="preserve">08075 </t>
  </si>
  <si>
    <t>60555</t>
  </si>
  <si>
    <t>LOGAN COUNTY FARM SERVICE AGENCY</t>
  </si>
  <si>
    <t xml:space="preserve">(970)522-7440 x2    </t>
  </si>
  <si>
    <t>621 IRIS DRIVE</t>
  </si>
  <si>
    <t>STERLING</t>
  </si>
  <si>
    <t>80751-4715</t>
  </si>
  <si>
    <t>08077</t>
  </si>
  <si>
    <t>Mesa</t>
  </si>
  <si>
    <t xml:space="preserve">08077 </t>
  </si>
  <si>
    <t>60558</t>
  </si>
  <si>
    <t>MESA COUNTY FARM SERVICE AGENCY</t>
  </si>
  <si>
    <t xml:space="preserve">(970)242-4511       </t>
  </si>
  <si>
    <t>2738 CROSSROADS BOULEVARD SUITE 101</t>
  </si>
  <si>
    <t>GRAND JUNCTION</t>
  </si>
  <si>
    <t>81506-0000</t>
  </si>
  <si>
    <t>08079</t>
  </si>
  <si>
    <t>Mineral</t>
  </si>
  <si>
    <t>08081</t>
  </si>
  <si>
    <t>Moffat</t>
  </si>
  <si>
    <t xml:space="preserve">08081 </t>
  </si>
  <si>
    <t>60561</t>
  </si>
  <si>
    <t>MOFFAT COUNTY FARM SERVICE AGENCY</t>
  </si>
  <si>
    <t xml:space="preserve">(970)329-3155       </t>
  </si>
  <si>
    <t>145 COMMERCE STREET</t>
  </si>
  <si>
    <t>CRAIG</t>
  </si>
  <si>
    <t>81625-0000</t>
  </si>
  <si>
    <t>08083</t>
  </si>
  <si>
    <t>Montezuma</t>
  </si>
  <si>
    <t xml:space="preserve">08083 </t>
  </si>
  <si>
    <t>60564</t>
  </si>
  <si>
    <t>MONTEZUMA COUNTY FARM SERVICE AGENCY</t>
  </si>
  <si>
    <t xml:space="preserve">(970)565-9045       </t>
  </si>
  <si>
    <t>628 WEST 5TH ST</t>
  </si>
  <si>
    <t>CORTEZ</t>
  </si>
  <si>
    <t>81321-3458</t>
  </si>
  <si>
    <t>08085</t>
  </si>
  <si>
    <t>Montrose</t>
  </si>
  <si>
    <t>08087</t>
  </si>
  <si>
    <t xml:space="preserve">08087 </t>
  </si>
  <si>
    <t>60570</t>
  </si>
  <si>
    <t xml:space="preserve">(970)867-8568       </t>
  </si>
  <si>
    <t>200 WEST RAILROAD AVE.</t>
  </si>
  <si>
    <t>FORT MORGAN</t>
  </si>
  <si>
    <t>80701-2324</t>
  </si>
  <si>
    <t>08089</t>
  </si>
  <si>
    <t>08091</t>
  </si>
  <si>
    <t>Ouray</t>
  </si>
  <si>
    <t>08093</t>
  </si>
  <si>
    <t>Park</t>
  </si>
  <si>
    <t>08095</t>
  </si>
  <si>
    <t xml:space="preserve">08095 </t>
  </si>
  <si>
    <t>60576</t>
  </si>
  <si>
    <t xml:space="preserve">(970)854-2812       </t>
  </si>
  <si>
    <t>1280 SW INTEROCEAN DR</t>
  </si>
  <si>
    <t>HOLYOKE</t>
  </si>
  <si>
    <t>80734-2136</t>
  </si>
  <si>
    <t>08097</t>
  </si>
  <si>
    <t>Pitkin</t>
  </si>
  <si>
    <t>08099</t>
  </si>
  <si>
    <t>Prowers</t>
  </si>
  <si>
    <t xml:space="preserve">08099 </t>
  </si>
  <si>
    <t>60578</t>
  </si>
  <si>
    <t>PROWERS COUNTY FARM SERVICE AGENCY</t>
  </si>
  <si>
    <t xml:space="preserve">(719)336-3437       </t>
  </si>
  <si>
    <t>1501 S MAIN ST</t>
  </si>
  <si>
    <t>LAMAR</t>
  </si>
  <si>
    <t>81052-3823</t>
  </si>
  <si>
    <t>08101</t>
  </si>
  <si>
    <t>Pueblo</t>
  </si>
  <si>
    <t xml:space="preserve">08101 </t>
  </si>
  <si>
    <t>60581</t>
  </si>
  <si>
    <t>PUEBLO COUNTY FARM SERVICE AGENCY</t>
  </si>
  <si>
    <t xml:space="preserve">(719)543-8386       </t>
  </si>
  <si>
    <t>200 S. SANTA FE 4TH FLOOR</t>
  </si>
  <si>
    <t>PUEBLO</t>
  </si>
  <si>
    <t>81003-4225</t>
  </si>
  <si>
    <t>08103</t>
  </si>
  <si>
    <t>Rio Blanco</t>
  </si>
  <si>
    <t xml:space="preserve">08103 </t>
  </si>
  <si>
    <t>60583</t>
  </si>
  <si>
    <t>RIO BLANCO COUNTY FARM SERVICE AGENCY</t>
  </si>
  <si>
    <t>PO BOX 236</t>
  </si>
  <si>
    <t>MEEKER</t>
  </si>
  <si>
    <t>81641-0236</t>
  </si>
  <si>
    <t>08105</t>
  </si>
  <si>
    <t>Rio Grande</t>
  </si>
  <si>
    <t>08107</t>
  </si>
  <si>
    <t>Routt</t>
  </si>
  <si>
    <t>08109</t>
  </si>
  <si>
    <t>Saguache</t>
  </si>
  <si>
    <t>08113</t>
  </si>
  <si>
    <t>San Miguel</t>
  </si>
  <si>
    <t>08115</t>
  </si>
  <si>
    <t xml:space="preserve">08115 </t>
  </si>
  <si>
    <t>60591</t>
  </si>
  <si>
    <t>SEDGWICK COUNTY FARM SERVICE AGENCY</t>
  </si>
  <si>
    <t xml:space="preserve">(970)474-2518       </t>
  </si>
  <si>
    <t>202 E 2ND</t>
  </si>
  <si>
    <t>JULESBURG</t>
  </si>
  <si>
    <t>80737-1604</t>
  </si>
  <si>
    <t>08117</t>
  </si>
  <si>
    <t>Summit</t>
  </si>
  <si>
    <t>08119</t>
  </si>
  <si>
    <t>Teller</t>
  </si>
  <si>
    <t>08121</t>
  </si>
  <si>
    <t xml:space="preserve">08121 </t>
  </si>
  <si>
    <t>60593</t>
  </si>
  <si>
    <t xml:space="preserve">(970)345-2364       </t>
  </si>
  <si>
    <t>P.O. BOX U</t>
  </si>
  <si>
    <t>AKRON</t>
  </si>
  <si>
    <t>80720-0520</t>
  </si>
  <si>
    <t>08123</t>
  </si>
  <si>
    <t>Weld</t>
  </si>
  <si>
    <t xml:space="preserve">08123 </t>
  </si>
  <si>
    <t>60595</t>
  </si>
  <si>
    <t>WELD COUNTY FARM SERVICE AGENCY</t>
  </si>
  <si>
    <t xml:space="preserve">(970)356-8097       </t>
  </si>
  <si>
    <t>4302 WEST 9TH ST. RD.</t>
  </si>
  <si>
    <t>GREELEY</t>
  </si>
  <si>
    <t>80634-1398</t>
  </si>
  <si>
    <t>08125</t>
  </si>
  <si>
    <t xml:space="preserve">08125 </t>
  </si>
  <si>
    <t>60598</t>
  </si>
  <si>
    <t>YUMA COUNTY FARM SERVICE AGENCY</t>
  </si>
  <si>
    <t xml:space="preserve">(970)332-3107       </t>
  </si>
  <si>
    <t>247 N CLAY STREET</t>
  </si>
  <si>
    <t>WRAY</t>
  </si>
  <si>
    <t>80758-1320</t>
  </si>
  <si>
    <t>09000</t>
  </si>
  <si>
    <t>Connecticut</t>
  </si>
  <si>
    <t>09</t>
  </si>
  <si>
    <t xml:space="preserve">09000 </t>
  </si>
  <si>
    <t>100416</t>
  </si>
  <si>
    <t>CONNECTICUT STATE FARM SERVICE AGENCY</t>
  </si>
  <si>
    <t xml:space="preserve">(860)871-4090       </t>
  </si>
  <si>
    <t>344 MERROW RD STE B</t>
  </si>
  <si>
    <t>TOLLAND</t>
  </si>
  <si>
    <t>CT</t>
  </si>
  <si>
    <t>06084-3917</t>
  </si>
  <si>
    <t>09001</t>
  </si>
  <si>
    <t>Fairfield</t>
  </si>
  <si>
    <t xml:space="preserve">09005 </t>
  </si>
  <si>
    <t>100413</t>
  </si>
  <si>
    <t>LITCHFIELD COUNTY FARM SERVICE AGENCY</t>
  </si>
  <si>
    <t xml:space="preserve">(860)626-8852       </t>
  </si>
  <si>
    <t>1185 NEW LITCHFIELD STREET</t>
  </si>
  <si>
    <t>TORRINGTON</t>
  </si>
  <si>
    <t>06790-6096</t>
  </si>
  <si>
    <t>09003</t>
  </si>
  <si>
    <t>Hartford</t>
  </si>
  <si>
    <t xml:space="preserve">09003 </t>
  </si>
  <si>
    <t>60601</t>
  </si>
  <si>
    <t>HARTFORD COUNTY FARM SERVICE AGENCY</t>
  </si>
  <si>
    <t xml:space="preserve">(860)688-7725       </t>
  </si>
  <si>
    <t>100 NORTHFIELD DR 4TH FL</t>
  </si>
  <si>
    <t>WINDSOR</t>
  </si>
  <si>
    <t>06095-4730</t>
  </si>
  <si>
    <t>09005</t>
  </si>
  <si>
    <t>Litchfield</t>
  </si>
  <si>
    <t>09007</t>
  </si>
  <si>
    <t>Middlesex</t>
  </si>
  <si>
    <t xml:space="preserve">09009 </t>
  </si>
  <si>
    <t>60607</t>
  </si>
  <si>
    <t>NEW HAVEN COUNTY FARM SERVICE AGENCY</t>
  </si>
  <si>
    <t xml:space="preserve">(203)269-6665       </t>
  </si>
  <si>
    <t>97 BARNES ROAD SUITE 2</t>
  </si>
  <si>
    <t>WALLINGFORD</t>
  </si>
  <si>
    <t>06492-1885</t>
  </si>
  <si>
    <t>09009</t>
  </si>
  <si>
    <t>New Haven</t>
  </si>
  <si>
    <t>09011</t>
  </si>
  <si>
    <t>New London</t>
  </si>
  <si>
    <t xml:space="preserve">09011 </t>
  </si>
  <si>
    <t>60610</t>
  </si>
  <si>
    <t>NEW LONDON COUNTY FARM SERVICE AGENCY</t>
  </si>
  <si>
    <t xml:space="preserve">(860)859-5218       </t>
  </si>
  <si>
    <t>238 WEST TOWN STREET</t>
  </si>
  <si>
    <t>NORWICH</t>
  </si>
  <si>
    <t>06360-6599</t>
  </si>
  <si>
    <t>09013</t>
  </si>
  <si>
    <t>Tolland</t>
  </si>
  <si>
    <t>09015</t>
  </si>
  <si>
    <t>Windham</t>
  </si>
  <si>
    <t xml:space="preserve">09015 </t>
  </si>
  <si>
    <t>30063</t>
  </si>
  <si>
    <t>WINDHAM COUNTY FARM SERVICE AGENCY</t>
  </si>
  <si>
    <t xml:space="preserve">(860)779-0557       </t>
  </si>
  <si>
    <t>71 WESTCOTT ROAD</t>
  </si>
  <si>
    <t>DANIELSON</t>
  </si>
  <si>
    <t>06239-2929</t>
  </si>
  <si>
    <t>10000</t>
  </si>
  <si>
    <t>Delaware</t>
  </si>
  <si>
    <t>10</t>
  </si>
  <si>
    <t xml:space="preserve">10000 </t>
  </si>
  <si>
    <t>101075</t>
  </si>
  <si>
    <t>DELAWARE STATE FARM SERVICE AGENCY</t>
  </si>
  <si>
    <t xml:space="preserve">(302)678-4250       </t>
  </si>
  <si>
    <t>1221 COLLEGE PARK DRIVE, SUITE 201</t>
  </si>
  <si>
    <t>DOVER</t>
  </si>
  <si>
    <t>DE</t>
  </si>
  <si>
    <t>19904-8724</t>
  </si>
  <si>
    <t>10001</t>
  </si>
  <si>
    <t xml:space="preserve">10001 </t>
  </si>
  <si>
    <t>60616</t>
  </si>
  <si>
    <t>KENT COUNTY FARM SERVICE AGENCY</t>
  </si>
  <si>
    <t xml:space="preserve">(302)741-2600       </t>
  </si>
  <si>
    <t>800 BAY ROAD SUITE 2</t>
  </si>
  <si>
    <t>19901-4667</t>
  </si>
  <si>
    <t>10003</t>
  </si>
  <si>
    <t>New Castle</t>
  </si>
  <si>
    <t xml:space="preserve">10003 </t>
  </si>
  <si>
    <t>104057</t>
  </si>
  <si>
    <t>NEW CASTLE COUNTY FARM SERVICE AGENCY</t>
  </si>
  <si>
    <t xml:space="preserve">(302)832-3100 x2    </t>
  </si>
  <si>
    <t>2430 OLD COUNTY ROAD</t>
  </si>
  <si>
    <t>NEWARK</t>
  </si>
  <si>
    <t>19702-0000</t>
  </si>
  <si>
    <t>10005</t>
  </si>
  <si>
    <t xml:space="preserve">10005 </t>
  </si>
  <si>
    <t>60622</t>
  </si>
  <si>
    <t>SUSSEX COUNTY FARM SERVICE AGENCY</t>
  </si>
  <si>
    <t xml:space="preserve">(302)856-3990 x2    </t>
  </si>
  <si>
    <t>21315 BERLIN RD - UNIT 1</t>
  </si>
  <si>
    <t>GEORGETOWN</t>
  </si>
  <si>
    <t>19947-3184</t>
  </si>
  <si>
    <t>11000</t>
  </si>
  <si>
    <t>United States</t>
  </si>
  <si>
    <t>All States</t>
  </si>
  <si>
    <t>11</t>
  </si>
  <si>
    <t xml:space="preserve">11001 </t>
  </si>
  <si>
    <t>105917</t>
  </si>
  <si>
    <t>WASHINGTON COUNTY FSA OFFICE</t>
  </si>
  <si>
    <t xml:space="preserve">(202)720-4297       </t>
  </si>
  <si>
    <t>1400 INDEPENDENCE AVE SW</t>
  </si>
  <si>
    <t>WASHINGTON</t>
  </si>
  <si>
    <t>11001</t>
  </si>
  <si>
    <t>District of Columbia</t>
  </si>
  <si>
    <t>12000</t>
  </si>
  <si>
    <t>12</t>
  </si>
  <si>
    <t xml:space="preserve">12000 </t>
  </si>
  <si>
    <t>103686</t>
  </si>
  <si>
    <t>FLORIDA STATE FARM SERVICE AGENCY</t>
  </si>
  <si>
    <t xml:space="preserve">(352)379-4500       </t>
  </si>
  <si>
    <t>4440 NW 25TH PL STE 1</t>
  </si>
  <si>
    <t>GAINESVILLE</t>
  </si>
  <si>
    <t>FL</t>
  </si>
  <si>
    <t>32606-6563</t>
  </si>
  <si>
    <t>12001</t>
  </si>
  <si>
    <t xml:space="preserve">12001 </t>
  </si>
  <si>
    <t>60625</t>
  </si>
  <si>
    <t>ALACHUA COUNTY FARM SERVICE AGENCY</t>
  </si>
  <si>
    <t xml:space="preserve">(352)376-7414 x2    </t>
  </si>
  <si>
    <t>5709 NW 13TH STREET</t>
  </si>
  <si>
    <t>32653-2130</t>
  </si>
  <si>
    <t>12003</t>
  </si>
  <si>
    <t xml:space="preserve">12031 </t>
  </si>
  <si>
    <t>60640</t>
  </si>
  <si>
    <t>DUVAL COUNTY FARM SERVICE AGENCY</t>
  </si>
  <si>
    <t xml:space="preserve">(904)266-0088 x2    </t>
  </si>
  <si>
    <t>260 US 301 NORTH RM 102</t>
  </si>
  <si>
    <t>BALDWIN</t>
  </si>
  <si>
    <t>32234-1440</t>
  </si>
  <si>
    <t>12005</t>
  </si>
  <si>
    <t>Bay</t>
  </si>
  <si>
    <t xml:space="preserve">12059 </t>
  </si>
  <si>
    <t>60662</t>
  </si>
  <si>
    <t>HOLMES COUNTY FARM SERVICE AGENCY</t>
  </si>
  <si>
    <t xml:space="preserve">(850)547-2850 x2    </t>
  </si>
  <si>
    <t>103 N. OKLAHOMA</t>
  </si>
  <si>
    <t>BONIFAY</t>
  </si>
  <si>
    <t>32425-2313</t>
  </si>
  <si>
    <t>12007</t>
  </si>
  <si>
    <t>Bradford</t>
  </si>
  <si>
    <t>12009</t>
  </si>
  <si>
    <t>Brevard</t>
  </si>
  <si>
    <t xml:space="preserve">12097 </t>
  </si>
  <si>
    <t>104238</t>
  </si>
  <si>
    <t>OSCEOLA-BREVARD COUNTY FARM SERVICE AGENCY</t>
  </si>
  <si>
    <t xml:space="preserve">(407)847-4201 x2    </t>
  </si>
  <si>
    <t>1921 KISSIMMEE VALLEY LANE</t>
  </si>
  <si>
    <t>KISSIMMEE</t>
  </si>
  <si>
    <t>34744-0000</t>
  </si>
  <si>
    <t>12011</t>
  </si>
  <si>
    <t>Broward</t>
  </si>
  <si>
    <t xml:space="preserve">12099 </t>
  </si>
  <si>
    <t>105978</t>
  </si>
  <si>
    <t>PALM BEACH COUNTY FARM SERVICE AGENCY</t>
  </si>
  <si>
    <t xml:space="preserve">(561)792-2727 x2    </t>
  </si>
  <si>
    <t>420 S. STATE ROAD 7 SUITE 168</t>
  </si>
  <si>
    <t>ROYAL PALM BEACH</t>
  </si>
  <si>
    <t>33414-4306</t>
  </si>
  <si>
    <t>12013</t>
  </si>
  <si>
    <t xml:space="preserve">12013 </t>
  </si>
  <si>
    <t>60629</t>
  </si>
  <si>
    <t xml:space="preserve">(850)674-8388 x2    </t>
  </si>
  <si>
    <t>17413 NW LEONARD ST</t>
  </si>
  <si>
    <t>BLOUNTSTOWN</t>
  </si>
  <si>
    <t>32424-1382</t>
  </si>
  <si>
    <t>12015</t>
  </si>
  <si>
    <t>Charlotte</t>
  </si>
  <si>
    <t xml:space="preserve">12071 </t>
  </si>
  <si>
    <t>60675</t>
  </si>
  <si>
    <t xml:space="preserve">(239)997-7331 x2    </t>
  </si>
  <si>
    <t>3434 HANCOCK BRIDGE PKWY STE 209C</t>
  </si>
  <si>
    <t>FORT MYERS</t>
  </si>
  <si>
    <t>33903-7005</t>
  </si>
  <si>
    <t>12017</t>
  </si>
  <si>
    <t>Citrus</t>
  </si>
  <si>
    <t xml:space="preserve">12119 </t>
  </si>
  <si>
    <t>60719</t>
  </si>
  <si>
    <t>SUMTER COUNTY FARM SERVICE AGENCY</t>
  </si>
  <si>
    <t xml:space="preserve">(352)793-2651 x2    </t>
  </si>
  <si>
    <t>7620 SR 471, SUITE 3</t>
  </si>
  <si>
    <t>BUSHNELL</t>
  </si>
  <si>
    <t>33513-0000</t>
  </si>
  <si>
    <t>12019</t>
  </si>
  <si>
    <t xml:space="preserve">12107 </t>
  </si>
  <si>
    <t>60711</t>
  </si>
  <si>
    <t>PUTNAM COUNTY FARM SERVICE AGENCY</t>
  </si>
  <si>
    <t xml:space="preserve">(386)328-5051 x2    </t>
  </si>
  <si>
    <t>111 YELVINGTON RD., STE 3</t>
  </si>
  <si>
    <t>EAST PALATKA</t>
  </si>
  <si>
    <t>32131-8892</t>
  </si>
  <si>
    <t>12021</t>
  </si>
  <si>
    <t>Collier</t>
  </si>
  <si>
    <t>12023</t>
  </si>
  <si>
    <t xml:space="preserve">12023 </t>
  </si>
  <si>
    <t>80502</t>
  </si>
  <si>
    <t>COLUMBIA COUNTY FARM SERVICE AGENCY</t>
  </si>
  <si>
    <t xml:space="preserve">(386)752-8447 x2    </t>
  </si>
  <si>
    <t>2304 SW MAIN BLVD STE 103</t>
  </si>
  <si>
    <t>LAKE CITY</t>
  </si>
  <si>
    <t>32025-9100</t>
  </si>
  <si>
    <t>12025</t>
  </si>
  <si>
    <t>Dade, Monroe</t>
  </si>
  <si>
    <t xml:space="preserve">12025 </t>
  </si>
  <si>
    <t>60637</t>
  </si>
  <si>
    <t>MIAMI-DADE COUNTY FARM SERVICE AGENCY</t>
  </si>
  <si>
    <t xml:space="preserve">(305)242-1197 x2    </t>
  </si>
  <si>
    <t>1450 NORTH KROME AVE.#102</t>
  </si>
  <si>
    <t>FLORIDA CITY</t>
  </si>
  <si>
    <t>33034-0000</t>
  </si>
  <si>
    <t>12027</t>
  </si>
  <si>
    <t xml:space="preserve">12049 </t>
  </si>
  <si>
    <t>60651</t>
  </si>
  <si>
    <t>HARDEE COUNTY FARM SERVICE AGENCY</t>
  </si>
  <si>
    <t xml:space="preserve">(863)773-4764 x2    </t>
  </si>
  <si>
    <t>316 N 7TH AVE - SUITE 100</t>
  </si>
  <si>
    <t>WAUCHULA</t>
  </si>
  <si>
    <t>33873-0000</t>
  </si>
  <si>
    <t>12029</t>
  </si>
  <si>
    <t xml:space="preserve">12041 </t>
  </si>
  <si>
    <t>104216</t>
  </si>
  <si>
    <t>GILCHRIST COUNTY FARM SERVICE AGENCY</t>
  </si>
  <si>
    <t xml:space="preserve">(352)463-2358 x2    </t>
  </si>
  <si>
    <t>723 EAST WADE STREET</t>
  </si>
  <si>
    <t>TRENTON</t>
  </si>
  <si>
    <t>32693-3316</t>
  </si>
  <si>
    <t>12031</t>
  </si>
  <si>
    <t>12033</t>
  </si>
  <si>
    <t xml:space="preserve">12113 </t>
  </si>
  <si>
    <t>60716</t>
  </si>
  <si>
    <t>SANTA ROSA COUNTY FARM SERVICE AGENCY</t>
  </si>
  <si>
    <t xml:space="preserve">(850)675-6696 x2    </t>
  </si>
  <si>
    <t>3927 HWY 4 SUITE 101</t>
  </si>
  <si>
    <t>JAY</t>
  </si>
  <si>
    <t>32565-0000</t>
  </si>
  <si>
    <t>12035</t>
  </si>
  <si>
    <t>Flagler</t>
  </si>
  <si>
    <t>12037</t>
  </si>
  <si>
    <t>12039</t>
  </si>
  <si>
    <t xml:space="preserve">12039 </t>
  </si>
  <si>
    <t>60646</t>
  </si>
  <si>
    <t>GADSDEN COUNTY FARM SERVICE AGENCY</t>
  </si>
  <si>
    <t xml:space="preserve">(850)627-6365 x2    </t>
  </si>
  <si>
    <t>2144 W JEFFERSON STREET</t>
  </si>
  <si>
    <t>QUINCY</t>
  </si>
  <si>
    <t>32351-1905</t>
  </si>
  <si>
    <t>12041</t>
  </si>
  <si>
    <t>12043</t>
  </si>
  <si>
    <t>Glades</t>
  </si>
  <si>
    <t xml:space="preserve">12051 </t>
  </si>
  <si>
    <t>109604</t>
  </si>
  <si>
    <t>GLADES/HENDRY COUNTY FARM SERVICE AGENCY</t>
  </si>
  <si>
    <t xml:space="preserve">(863)946-1031 x2    </t>
  </si>
  <si>
    <t>PO BOX 1339</t>
  </si>
  <si>
    <t>MOORE HAVEN</t>
  </si>
  <si>
    <t>33471-0000</t>
  </si>
  <si>
    <t>12045</t>
  </si>
  <si>
    <t>12047</t>
  </si>
  <si>
    <t xml:space="preserve">12121 </t>
  </si>
  <si>
    <t>60722</t>
  </si>
  <si>
    <t>SUWANNEE COUNTY FARM SERVICE AGENCY</t>
  </si>
  <si>
    <t xml:space="preserve">(386)362-2681 x2    </t>
  </si>
  <si>
    <t>1525 A OHIO AVENUE S</t>
  </si>
  <si>
    <t>LIVE OAK</t>
  </si>
  <si>
    <t>32064-0000</t>
  </si>
  <si>
    <t>12049</t>
  </si>
  <si>
    <t>Hardee</t>
  </si>
  <si>
    <t>12051</t>
  </si>
  <si>
    <t>Hendry</t>
  </si>
  <si>
    <t>12053</t>
  </si>
  <si>
    <t>Hernando</t>
  </si>
  <si>
    <t xml:space="preserve">12053 </t>
  </si>
  <si>
    <t>110543</t>
  </si>
  <si>
    <t>HERNANDO COUNTY FARM SERVICE AGENCY</t>
  </si>
  <si>
    <t xml:space="preserve">(352)277-3761 x2    </t>
  </si>
  <si>
    <t>17030 AYERS ROAD</t>
  </si>
  <si>
    <t>BROOKSVILLE</t>
  </si>
  <si>
    <t xml:space="preserve">34604     </t>
  </si>
  <si>
    <t>12055</t>
  </si>
  <si>
    <t>Highlands</t>
  </si>
  <si>
    <t xml:space="preserve">12093 </t>
  </si>
  <si>
    <t>60696</t>
  </si>
  <si>
    <t>OKEECHOBEE COUNTY FARM SERVICE AGENCY</t>
  </si>
  <si>
    <t xml:space="preserve">(863)763-3345 x2    </t>
  </si>
  <si>
    <t>450 HWY 98 N</t>
  </si>
  <si>
    <t>OKEECHOBEE</t>
  </si>
  <si>
    <t>34972-2303</t>
  </si>
  <si>
    <t>12057</t>
  </si>
  <si>
    <t>Hillsborough</t>
  </si>
  <si>
    <t xml:space="preserve">12057 </t>
  </si>
  <si>
    <t>60659</t>
  </si>
  <si>
    <t>HILLSBOROUGH COUNTY FARM SERVICE AGENCY</t>
  </si>
  <si>
    <t xml:space="preserve">(813)752-1474 x2    </t>
  </si>
  <si>
    <t>201 S COLLINS ST,SUITE 201</t>
  </si>
  <si>
    <t>PLANT CITY</t>
  </si>
  <si>
    <t>33563-5531</t>
  </si>
  <si>
    <t>12059</t>
  </si>
  <si>
    <t>12061</t>
  </si>
  <si>
    <t>Indian River</t>
  </si>
  <si>
    <t xml:space="preserve">12111 </t>
  </si>
  <si>
    <t>60714</t>
  </si>
  <si>
    <t>ST LUCIE COUNTY FARM SERVICE AGENCY</t>
  </si>
  <si>
    <t xml:space="preserve">(772)461-4546 x2    </t>
  </si>
  <si>
    <t>8400 PICOS ROAD STE 203</t>
  </si>
  <si>
    <t>FT PIERCE</t>
  </si>
  <si>
    <t>34945-3041</t>
  </si>
  <si>
    <t>12063</t>
  </si>
  <si>
    <t xml:space="preserve">12063 </t>
  </si>
  <si>
    <t>60665</t>
  </si>
  <si>
    <t xml:space="preserve">(850)526-2610 x2    </t>
  </si>
  <si>
    <t>2741 PENN AVE   STE 8</t>
  </si>
  <si>
    <t>32448-4014</t>
  </si>
  <si>
    <t>12065</t>
  </si>
  <si>
    <t xml:space="preserve">12065 </t>
  </si>
  <si>
    <t>60668</t>
  </si>
  <si>
    <t xml:space="preserve">(850)997-2072 x2    </t>
  </si>
  <si>
    <t>1244 N JEFFERSON STREET</t>
  </si>
  <si>
    <t>32344-2249</t>
  </si>
  <si>
    <t>12067</t>
  </si>
  <si>
    <t>12069</t>
  </si>
  <si>
    <t xml:space="preserve">12069 </t>
  </si>
  <si>
    <t>60672</t>
  </si>
  <si>
    <t>LAKE COUNTY FARM SERVICE AGENCY</t>
  </si>
  <si>
    <t xml:space="preserve">(352)742-7005 x2    </t>
  </si>
  <si>
    <t>1725 DAVID WALKER DRIVE SUITE B</t>
  </si>
  <si>
    <t>TAVARES</t>
  </si>
  <si>
    <t>32778-4954</t>
  </si>
  <si>
    <t>12071</t>
  </si>
  <si>
    <t>12073</t>
  </si>
  <si>
    <t>12075</t>
  </si>
  <si>
    <t>12077</t>
  </si>
  <si>
    <t>12079</t>
  </si>
  <si>
    <t xml:space="preserve">12079 </t>
  </si>
  <si>
    <t>80078</t>
  </si>
  <si>
    <t xml:space="preserve">(850)973-2205       </t>
  </si>
  <si>
    <t>1416 E US 90, UNIT A</t>
  </si>
  <si>
    <t>MADISON</t>
  </si>
  <si>
    <t>32340-0000</t>
  </si>
  <si>
    <t>12081</t>
  </si>
  <si>
    <t>Manatee</t>
  </si>
  <si>
    <t>12083</t>
  </si>
  <si>
    <t xml:space="preserve">12083 </t>
  </si>
  <si>
    <t>60690</t>
  </si>
  <si>
    <t xml:space="preserve">(352)732-7534 x2    </t>
  </si>
  <si>
    <t>2441 NE 3RD ST #204-3</t>
  </si>
  <si>
    <t>OCALA</t>
  </si>
  <si>
    <t>34470-8289</t>
  </si>
  <si>
    <t>12085</t>
  </si>
  <si>
    <t>12089</t>
  </si>
  <si>
    <t>Nassau</t>
  </si>
  <si>
    <t>12091</t>
  </si>
  <si>
    <t xml:space="preserve">12091 </t>
  </si>
  <si>
    <t>60693</t>
  </si>
  <si>
    <t>OKALOOSA COUNTY FARM SERVICE AGENCY</t>
  </si>
  <si>
    <t xml:space="preserve">(850)682-2416 x2    </t>
  </si>
  <si>
    <t>934 N. FERDON BLVD.</t>
  </si>
  <si>
    <t>CRESTVIEW</t>
  </si>
  <si>
    <t>32536-1706</t>
  </si>
  <si>
    <t>12093</t>
  </si>
  <si>
    <t>12095</t>
  </si>
  <si>
    <t>12097</t>
  </si>
  <si>
    <t>Osceola</t>
  </si>
  <si>
    <t>12099</t>
  </si>
  <si>
    <t>Palm Beach</t>
  </si>
  <si>
    <t>12101</t>
  </si>
  <si>
    <t>Pasco</t>
  </si>
  <si>
    <t>12103</t>
  </si>
  <si>
    <t>Pinellas</t>
  </si>
  <si>
    <t>12105</t>
  </si>
  <si>
    <t xml:space="preserve">12105 </t>
  </si>
  <si>
    <t>60708</t>
  </si>
  <si>
    <t xml:space="preserve">(863)533-2051 x2    </t>
  </si>
  <si>
    <t>1700 HWY 17 S. SUITE 1</t>
  </si>
  <si>
    <t>BARTOW</t>
  </si>
  <si>
    <t>33830-0000</t>
  </si>
  <si>
    <t>12107</t>
  </si>
  <si>
    <t>12109</t>
  </si>
  <si>
    <t>12111</t>
  </si>
  <si>
    <t>St. Lucie</t>
  </si>
  <si>
    <t>12113</t>
  </si>
  <si>
    <t>12115</t>
  </si>
  <si>
    <t>Sarasota</t>
  </si>
  <si>
    <t>12117</t>
  </si>
  <si>
    <t xml:space="preserve">12127 </t>
  </si>
  <si>
    <t>60725</t>
  </si>
  <si>
    <t>VOLUSIA COUNTY FARM SERVICE AGENCY</t>
  </si>
  <si>
    <t xml:space="preserve">(386)985-4037 x2    </t>
  </si>
  <si>
    <t>101 HEAVENSGATE ROAD SUITE G</t>
  </si>
  <si>
    <t>DELAND</t>
  </si>
  <si>
    <t>32720-7747</t>
  </si>
  <si>
    <t>12119</t>
  </si>
  <si>
    <t>12121</t>
  </si>
  <si>
    <t>12123</t>
  </si>
  <si>
    <t>12125</t>
  </si>
  <si>
    <t>12127</t>
  </si>
  <si>
    <t>Volusia</t>
  </si>
  <si>
    <t>12129</t>
  </si>
  <si>
    <t>Wakulla</t>
  </si>
  <si>
    <t>12131</t>
  </si>
  <si>
    <t xml:space="preserve">12131 </t>
  </si>
  <si>
    <t>60728</t>
  </si>
  <si>
    <t>WALTON COUNTY FARM SERVICE AGENCY</t>
  </si>
  <si>
    <t xml:space="preserve">(850)892-3712 x2    </t>
  </si>
  <si>
    <t>239 JOHN BALDWIN RD STE A</t>
  </si>
  <si>
    <t>DEFUNIAK SPRINGS</t>
  </si>
  <si>
    <t>32433-5273</t>
  </si>
  <si>
    <t>12133</t>
  </si>
  <si>
    <t>13000</t>
  </si>
  <si>
    <t>13</t>
  </si>
  <si>
    <t xml:space="preserve">13000 </t>
  </si>
  <si>
    <t>104795</t>
  </si>
  <si>
    <t>GEORGIA STATE FARM SERVICE AGENCY</t>
  </si>
  <si>
    <t xml:space="preserve">(706)546-2266       </t>
  </si>
  <si>
    <t>355 E HANCOCK AVE</t>
  </si>
  <si>
    <t>13001</t>
  </si>
  <si>
    <t xml:space="preserve">13001 </t>
  </si>
  <si>
    <t>60734</t>
  </si>
  <si>
    <t>APPLING COUNTY FARM SERVICE AGENCY</t>
  </si>
  <si>
    <t xml:space="preserve">(912)367-6684       </t>
  </si>
  <si>
    <t>239 NE PARK AVENUE, STE. B</t>
  </si>
  <si>
    <t>BAXLEY</t>
  </si>
  <si>
    <t>GA</t>
  </si>
  <si>
    <t>31513-0058</t>
  </si>
  <si>
    <t>13003</t>
  </si>
  <si>
    <t xml:space="preserve">13069 </t>
  </si>
  <si>
    <t>60769</t>
  </si>
  <si>
    <t xml:space="preserve">(912)384-4811       </t>
  </si>
  <si>
    <t>703 E WARD ST</t>
  </si>
  <si>
    <t>DOUGLAS</t>
  </si>
  <si>
    <t>31533-0311</t>
  </si>
  <si>
    <t>13005</t>
  </si>
  <si>
    <t xml:space="preserve">13005 </t>
  </si>
  <si>
    <t>60739</t>
  </si>
  <si>
    <t>BACON COUNTY FARM SERVICE AGENCY</t>
  </si>
  <si>
    <t xml:space="preserve">(912)632-4611       </t>
  </si>
  <si>
    <t>203 S. DIXON ST, SUITE 2</t>
  </si>
  <si>
    <t>ALMA</t>
  </si>
  <si>
    <t>31510-0270</t>
  </si>
  <si>
    <t>13007</t>
  </si>
  <si>
    <t xml:space="preserve">13201 </t>
  </si>
  <si>
    <t>60874</t>
  </si>
  <si>
    <t xml:space="preserve">(229)758-5219       </t>
  </si>
  <si>
    <t>150 WEST STREET</t>
  </si>
  <si>
    <t>COLQUITT</t>
  </si>
  <si>
    <t>39837-3417</t>
  </si>
  <si>
    <t>13009</t>
  </si>
  <si>
    <t xml:space="preserve">13237 </t>
  </si>
  <si>
    <t>60898</t>
  </si>
  <si>
    <t xml:space="preserve">(706)485-2341       </t>
  </si>
  <si>
    <t>130 SPARTA HIGHWAY STE. A</t>
  </si>
  <si>
    <t>EATONTON</t>
  </si>
  <si>
    <t>31024-8484</t>
  </si>
  <si>
    <t>13011</t>
  </si>
  <si>
    <t>Banks</t>
  </si>
  <si>
    <t xml:space="preserve">13157 </t>
  </si>
  <si>
    <t>60838</t>
  </si>
  <si>
    <t xml:space="preserve">(706)335-8111       </t>
  </si>
  <si>
    <t>1458 ILA ROAD</t>
  </si>
  <si>
    <t>COMMERCE</t>
  </si>
  <si>
    <t>30530-4466</t>
  </si>
  <si>
    <t>13013</t>
  </si>
  <si>
    <t xml:space="preserve">13219 </t>
  </si>
  <si>
    <t>104841</t>
  </si>
  <si>
    <t>OCONEE COUNTY FARM SERVICE AGENCY</t>
  </si>
  <si>
    <t xml:space="preserve">(706)769-3987       </t>
  </si>
  <si>
    <t>1291 GREENSBORO HWY SUITE A-104</t>
  </si>
  <si>
    <t>WATKINSVILLE</t>
  </si>
  <si>
    <t>30677-2718</t>
  </si>
  <si>
    <t>13015</t>
  </si>
  <si>
    <t xml:space="preserve">13129 </t>
  </si>
  <si>
    <t>60811</t>
  </si>
  <si>
    <t>GORDON COUNTY FARM SERVICE AGENCY</t>
  </si>
  <si>
    <t xml:space="preserve">(706)629-2582       </t>
  </si>
  <si>
    <t>1282 HWY 53 SPUR SW, SUITE 100</t>
  </si>
  <si>
    <t>CALHOUN</t>
  </si>
  <si>
    <t>30701-2649</t>
  </si>
  <si>
    <t>13017</t>
  </si>
  <si>
    <t xml:space="preserve">13017 </t>
  </si>
  <si>
    <t>60835</t>
  </si>
  <si>
    <t>BEN HILL - IRWIN FARM SERVICE AGENCY</t>
  </si>
  <si>
    <t xml:space="preserve">(229)468-7491       </t>
  </si>
  <si>
    <t>163 TECH POINTE DRIVE</t>
  </si>
  <si>
    <t>FITZGERALD</t>
  </si>
  <si>
    <t>31750-0000</t>
  </si>
  <si>
    <t>13019</t>
  </si>
  <si>
    <t xml:space="preserve">13019 </t>
  </si>
  <si>
    <t>60745</t>
  </si>
  <si>
    <t>BERRIEN COUNTY FARM SERVICE AGENCY</t>
  </si>
  <si>
    <t xml:space="preserve">(229)686-5557       </t>
  </si>
  <si>
    <t>516A COUNTY FARM ROAD SUITE 2</t>
  </si>
  <si>
    <t>31639-2730</t>
  </si>
  <si>
    <t>13021</t>
  </si>
  <si>
    <t xml:space="preserve">13225 </t>
  </si>
  <si>
    <t>60887</t>
  </si>
  <si>
    <t>PEACH COUNTY FARM SERVICE AGENCY</t>
  </si>
  <si>
    <t xml:space="preserve">(478)827-0016 x2    </t>
  </si>
  <si>
    <t>1030 PEACH PARKWAY SUITE 4</t>
  </si>
  <si>
    <t>FORT VALLEY</t>
  </si>
  <si>
    <t>31030-7243</t>
  </si>
  <si>
    <t>13023</t>
  </si>
  <si>
    <t xml:space="preserve">13023 </t>
  </si>
  <si>
    <t>60748</t>
  </si>
  <si>
    <t>BLECKLEY COUNTY FARM SERVICE AGENCY</t>
  </si>
  <si>
    <t xml:space="preserve">(478)934-6571       </t>
  </si>
  <si>
    <t>142 E PEACOCK STREET</t>
  </si>
  <si>
    <t>COCHRAN</t>
  </si>
  <si>
    <t>31014-1558</t>
  </si>
  <si>
    <t>13025</t>
  </si>
  <si>
    <t xml:space="preserve">13229 </t>
  </si>
  <si>
    <t>60893</t>
  </si>
  <si>
    <t>PIERCE COUNTY FARM SERVICE AGENCY</t>
  </si>
  <si>
    <t xml:space="preserve">(912)449-5303       </t>
  </si>
  <si>
    <t>705 COLLEGE AVE</t>
  </si>
  <si>
    <t>BLACKSHEAR</t>
  </si>
  <si>
    <t>31516-2616</t>
  </si>
  <si>
    <t>13027</t>
  </si>
  <si>
    <t xml:space="preserve">13027 </t>
  </si>
  <si>
    <t>104793</t>
  </si>
  <si>
    <t>BROOKS COUNTY FARM SERVICE AGENCY</t>
  </si>
  <si>
    <t xml:space="preserve">(229)263-4116       </t>
  </si>
  <si>
    <t>400 E COURTLAND AVE</t>
  </si>
  <si>
    <t>QUITMAN</t>
  </si>
  <si>
    <t>31643-1108</t>
  </si>
  <si>
    <t>13029</t>
  </si>
  <si>
    <t xml:space="preserve">13251 </t>
  </si>
  <si>
    <t>60904</t>
  </si>
  <si>
    <t>SCREVEN COUNTY FARM SERVICE AGENCY</t>
  </si>
  <si>
    <t xml:space="preserve">(912)564-7101       </t>
  </si>
  <si>
    <t>216 MIMS ROAD, ROOM 113</t>
  </si>
  <si>
    <t>SYLVANIA</t>
  </si>
  <si>
    <t>30467-1928</t>
  </si>
  <si>
    <t>13031</t>
  </si>
  <si>
    <t xml:space="preserve">13031 </t>
  </si>
  <si>
    <t>60755</t>
  </si>
  <si>
    <t>BULLOCH COUNTY FARM SERVICE AGENCY</t>
  </si>
  <si>
    <t xml:space="preserve">(912)871-2600       </t>
  </si>
  <si>
    <t>151 LANGSTON CHAPEL RD SUITE 300</t>
  </si>
  <si>
    <t>STATESBORO</t>
  </si>
  <si>
    <t>30458-7205</t>
  </si>
  <si>
    <t>13033</t>
  </si>
  <si>
    <t xml:space="preserve">13033 </t>
  </si>
  <si>
    <t>60758</t>
  </si>
  <si>
    <t>BURKE COUNTY FARM SERVICE AGENCY</t>
  </si>
  <si>
    <t xml:space="preserve">(706)554-2109       </t>
  </si>
  <si>
    <t>715 W. 6TH STREET</t>
  </si>
  <si>
    <t>WAYNESBORO</t>
  </si>
  <si>
    <t>30830-4407</t>
  </si>
  <si>
    <t>13035</t>
  </si>
  <si>
    <t xml:space="preserve">13151 </t>
  </si>
  <si>
    <t>60830</t>
  </si>
  <si>
    <t xml:space="preserve">(770)957-7473       </t>
  </si>
  <si>
    <t>333 PHILLIPS DR</t>
  </si>
  <si>
    <t>MCDONOUGH</t>
  </si>
  <si>
    <t>30253-3425</t>
  </si>
  <si>
    <t xml:space="preserve">13171 </t>
  </si>
  <si>
    <t>60851</t>
  </si>
  <si>
    <t>LAMAR COUNTY FARM SERVICE AGENCY</t>
  </si>
  <si>
    <t xml:space="preserve">(770)358-0787 x2    </t>
  </si>
  <si>
    <t>231 HWY. 41 NORTH, SUITE C</t>
  </si>
  <si>
    <t>BARNESVILLE</t>
  </si>
  <si>
    <t>30204-3504</t>
  </si>
  <si>
    <t>13037</t>
  </si>
  <si>
    <t xml:space="preserve">13037 </t>
  </si>
  <si>
    <t>60761</t>
  </si>
  <si>
    <t xml:space="preserve">(229)849-2415       </t>
  </si>
  <si>
    <t>PO BOX 66</t>
  </si>
  <si>
    <t>MORGAN</t>
  </si>
  <si>
    <t>39866-0066</t>
  </si>
  <si>
    <t>13039</t>
  </si>
  <si>
    <t xml:space="preserve">13305 </t>
  </si>
  <si>
    <t>60947</t>
  </si>
  <si>
    <t>WAYNE COUNTY FARM SERVICE AGENCY</t>
  </si>
  <si>
    <t xml:space="preserve">(912)427-2502       </t>
  </si>
  <si>
    <t>1900 SUNSET BLVD</t>
  </si>
  <si>
    <t>JESUP</t>
  </si>
  <si>
    <t>31545-7812</t>
  </si>
  <si>
    <t>13043</t>
  </si>
  <si>
    <t>13045</t>
  </si>
  <si>
    <t xml:space="preserve">13045 </t>
  </si>
  <si>
    <t>60765</t>
  </si>
  <si>
    <t xml:space="preserve">(770)834-2097       </t>
  </si>
  <si>
    <t>408 N WHITE ST</t>
  </si>
  <si>
    <t>CARROLLTON</t>
  </si>
  <si>
    <t>30117-2441</t>
  </si>
  <si>
    <t>13047</t>
  </si>
  <si>
    <t>Catoosa</t>
  </si>
  <si>
    <t xml:space="preserve">13295 </t>
  </si>
  <si>
    <t>60936</t>
  </si>
  <si>
    <t>WALKER COUNTY FARM SERVICE AGENCY</t>
  </si>
  <si>
    <t xml:space="preserve">(706)638-1558       </t>
  </si>
  <si>
    <t>208 N. DUKE ST, SUITE B</t>
  </si>
  <si>
    <t>LAFAYETTE</t>
  </si>
  <si>
    <t>30728-2591</t>
  </si>
  <si>
    <t>13049</t>
  </si>
  <si>
    <t>Charlton</t>
  </si>
  <si>
    <t>13051</t>
  </si>
  <si>
    <t>13053</t>
  </si>
  <si>
    <t>Chattahoochee</t>
  </si>
  <si>
    <t xml:space="preserve">13197 </t>
  </si>
  <si>
    <t>60872</t>
  </si>
  <si>
    <t xml:space="preserve">(229)649-4495       </t>
  </si>
  <si>
    <t>111 BAKER STREET SUITE C</t>
  </si>
  <si>
    <t>BUENA VISTA</t>
  </si>
  <si>
    <t>31803-1809</t>
  </si>
  <si>
    <t>13055</t>
  </si>
  <si>
    <t>13057</t>
  </si>
  <si>
    <t>13059</t>
  </si>
  <si>
    <t>13061</t>
  </si>
  <si>
    <t xml:space="preserve">13243 </t>
  </si>
  <si>
    <t>60901</t>
  </si>
  <si>
    <t xml:space="preserve">(229)732-3001       </t>
  </si>
  <si>
    <t>88 E DAWSON ST</t>
  </si>
  <si>
    <t>CUTHBERT</t>
  </si>
  <si>
    <t>39840-0000</t>
  </si>
  <si>
    <t>13063</t>
  </si>
  <si>
    <t>Clayton</t>
  </si>
  <si>
    <t>13065</t>
  </si>
  <si>
    <t xml:space="preserve">13185 </t>
  </si>
  <si>
    <t>60863</t>
  </si>
  <si>
    <t>LOWNDES COUNTY FARM SERVICE AGENCY</t>
  </si>
  <si>
    <t xml:space="preserve">(229)242-0575       </t>
  </si>
  <si>
    <t>2108 EAST HILL AVE</t>
  </si>
  <si>
    <t>VALDOSTA</t>
  </si>
  <si>
    <t>31601-0600</t>
  </si>
  <si>
    <t>13067</t>
  </si>
  <si>
    <t>Cobb</t>
  </si>
  <si>
    <t>13069</t>
  </si>
  <si>
    <t>13071</t>
  </si>
  <si>
    <t xml:space="preserve">13071 </t>
  </si>
  <si>
    <t>60772</t>
  </si>
  <si>
    <t>COLQUITT COUNTY FARM SERVICE AGENCY</t>
  </si>
  <si>
    <t xml:space="preserve">(229)985-6509       </t>
  </si>
  <si>
    <t>350 VETERANS PARKWAY N BLDG 3 RM 117</t>
  </si>
  <si>
    <t>MOULTRIE</t>
  </si>
  <si>
    <t>31788-4171</t>
  </si>
  <si>
    <t>13073</t>
  </si>
  <si>
    <t xml:space="preserve">13189 </t>
  </si>
  <si>
    <t>60866</t>
  </si>
  <si>
    <t>MCDUFFIE COUNTY FARM SERVICE AGENCY</t>
  </si>
  <si>
    <t xml:space="preserve">(706)595-1339       </t>
  </si>
  <si>
    <t>226 BOB KIRK RD NW</t>
  </si>
  <si>
    <t>THOMSON</t>
  </si>
  <si>
    <t>30824-0120</t>
  </si>
  <si>
    <t>13075</t>
  </si>
  <si>
    <t xml:space="preserve">13075 </t>
  </si>
  <si>
    <t>60775</t>
  </si>
  <si>
    <t>COOK COUNTY FARM SERVICE AGENCY</t>
  </si>
  <si>
    <t xml:space="preserve">(229)896-3206       </t>
  </si>
  <si>
    <t>204 EAST NINTH STREET</t>
  </si>
  <si>
    <t>ADEL</t>
  </si>
  <si>
    <t>31620-1126</t>
  </si>
  <si>
    <t>13077</t>
  </si>
  <si>
    <t>Coweta</t>
  </si>
  <si>
    <t>13079</t>
  </si>
  <si>
    <t>13081</t>
  </si>
  <si>
    <t xml:space="preserve">13081 </t>
  </si>
  <si>
    <t>60780</t>
  </si>
  <si>
    <t>CRISP COUNTY FARM SERVICE AGENCY</t>
  </si>
  <si>
    <t xml:space="preserve">(229)273-4148       </t>
  </si>
  <si>
    <t>110 13TH AVE W, SUITE A</t>
  </si>
  <si>
    <t>CORDELE</t>
  </si>
  <si>
    <t>31015-4265</t>
  </si>
  <si>
    <t>13083</t>
  </si>
  <si>
    <t>13085</t>
  </si>
  <si>
    <t xml:space="preserve">13139 </t>
  </si>
  <si>
    <t>60824</t>
  </si>
  <si>
    <t>HALL COUNTY FARM SERVICE AGENCY</t>
  </si>
  <si>
    <t xml:space="preserve">(770)536-0549       </t>
  </si>
  <si>
    <t>734 E. CRESCENT DRIVE SUITE 200</t>
  </si>
  <si>
    <t>30501-5034</t>
  </si>
  <si>
    <t>13087</t>
  </si>
  <si>
    <t xml:space="preserve">13087 </t>
  </si>
  <si>
    <t>60782</t>
  </si>
  <si>
    <t>DECATUR COUNTY FARM SERVICE AGENCY</t>
  </si>
  <si>
    <t xml:space="preserve">(229)246-5773       </t>
  </si>
  <si>
    <t>101 AG LANE BOX A</t>
  </si>
  <si>
    <t>BAINBRIDGE</t>
  </si>
  <si>
    <t>39818-1067</t>
  </si>
  <si>
    <t>13089</t>
  </si>
  <si>
    <t xml:space="preserve">13297 </t>
  </si>
  <si>
    <t>60939</t>
  </si>
  <si>
    <t xml:space="preserve">(770)267-8363       </t>
  </si>
  <si>
    <t>111 E SPRING STREET SUITE C</t>
  </si>
  <si>
    <t>MONROE</t>
  </si>
  <si>
    <t>30655-2327</t>
  </si>
  <si>
    <t>13091</t>
  </si>
  <si>
    <t xml:space="preserve">13091 </t>
  </si>
  <si>
    <t>60785</t>
  </si>
  <si>
    <t>DODGE COUNTY FARM SERVICE AGENCY</t>
  </si>
  <si>
    <t xml:space="preserve">(478)374-2531       </t>
  </si>
  <si>
    <t>230 FOSTER STREET</t>
  </si>
  <si>
    <t>EASTMAN</t>
  </si>
  <si>
    <t>31023-1751</t>
  </si>
  <si>
    <t>13093</t>
  </si>
  <si>
    <t xml:space="preserve">13093 </t>
  </si>
  <si>
    <t>60787</t>
  </si>
  <si>
    <t>DOOLY COUNTY FARM SERVICE AGENCY</t>
  </si>
  <si>
    <t xml:space="preserve">(229)268-4131       </t>
  </si>
  <si>
    <t>1150 INDUSTRIAL DRIVE SUITE 201</t>
  </si>
  <si>
    <t>VIENNA</t>
  </si>
  <si>
    <t>31092-0000</t>
  </si>
  <si>
    <t>13095</t>
  </si>
  <si>
    <t>13097</t>
  </si>
  <si>
    <t>13099</t>
  </si>
  <si>
    <t xml:space="preserve">13099 </t>
  </si>
  <si>
    <t>60792</t>
  </si>
  <si>
    <t>EARLY COUNTY FARM SERVICE AGENCY</t>
  </si>
  <si>
    <t xml:space="preserve">(229)723-3193       </t>
  </si>
  <si>
    <t>1059 ARLINGTON AVENUE</t>
  </si>
  <si>
    <t>BLAKELY</t>
  </si>
  <si>
    <t>39823-1606</t>
  </si>
  <si>
    <t>13101</t>
  </si>
  <si>
    <t>13103</t>
  </si>
  <si>
    <t>13105</t>
  </si>
  <si>
    <t xml:space="preserve">13105 </t>
  </si>
  <si>
    <t>60797</t>
  </si>
  <si>
    <t xml:space="preserve">(706)283-3021       </t>
  </si>
  <si>
    <t>333 HEARD STREET</t>
  </si>
  <si>
    <t>ELBERTON</t>
  </si>
  <si>
    <t>30635-2436</t>
  </si>
  <si>
    <t>13107</t>
  </si>
  <si>
    <t xml:space="preserve">13107 </t>
  </si>
  <si>
    <t>60799</t>
  </si>
  <si>
    <t>EMANUEL COUNTY FARM SERVICE AGENCY</t>
  </si>
  <si>
    <t xml:space="preserve">(478)237-8866       </t>
  </si>
  <si>
    <t>145 NORTH ANDERSON DRIVE</t>
  </si>
  <si>
    <t>SWAINSBORO</t>
  </si>
  <si>
    <t>30401-4439</t>
  </si>
  <si>
    <t>13109</t>
  </si>
  <si>
    <t xml:space="preserve">13267 </t>
  </si>
  <si>
    <t>60912</t>
  </si>
  <si>
    <t>TATTNALL COUNTY FARM SERVICE AGENCY</t>
  </si>
  <si>
    <t xml:space="preserve">(912)557-6706       </t>
  </si>
  <si>
    <t>P O BOX 308</t>
  </si>
  <si>
    <t>REIDSVILLE</t>
  </si>
  <si>
    <t>30453-0308</t>
  </si>
  <si>
    <t>13111</t>
  </si>
  <si>
    <t xml:space="preserve">13291 </t>
  </si>
  <si>
    <t>60934</t>
  </si>
  <si>
    <t>UNION COUNTY FARM SERVICE AGENCY</t>
  </si>
  <si>
    <t xml:space="preserve">(706)745-2012       </t>
  </si>
  <si>
    <t>165 WELLBORN STREET BOX 6</t>
  </si>
  <si>
    <t>BLAIRSVILLE</t>
  </si>
  <si>
    <t>30512-3550</t>
  </si>
  <si>
    <t>13113</t>
  </si>
  <si>
    <t>13115</t>
  </si>
  <si>
    <t xml:space="preserve">13115 </t>
  </si>
  <si>
    <t>60804</t>
  </si>
  <si>
    <t>FLOYD COUNTY FARM SERVICE AGENCY</t>
  </si>
  <si>
    <t xml:space="preserve">(706)291-5654       </t>
  </si>
  <si>
    <t>1401 DEAN AVE SUITE I</t>
  </si>
  <si>
    <t>ROME</t>
  </si>
  <si>
    <t>30161-6494</t>
  </si>
  <si>
    <t>13117</t>
  </si>
  <si>
    <t>Forsyth</t>
  </si>
  <si>
    <t>13119</t>
  </si>
  <si>
    <t xml:space="preserve">13147 </t>
  </si>
  <si>
    <t>60827</t>
  </si>
  <si>
    <t>HART COUNTY FARM SERVICE AGENCY</t>
  </si>
  <si>
    <t xml:space="preserve">(706)376-5451       </t>
  </si>
  <si>
    <t>88 MARET STREET</t>
  </si>
  <si>
    <t>HARTWELL</t>
  </si>
  <si>
    <t>30643-0386</t>
  </si>
  <si>
    <t>13121</t>
  </si>
  <si>
    <t>13123</t>
  </si>
  <si>
    <t>Gilmer</t>
  </si>
  <si>
    <t>13125</t>
  </si>
  <si>
    <t xml:space="preserve">13163 </t>
  </si>
  <si>
    <t>60844</t>
  </si>
  <si>
    <t xml:space="preserve">(478)625-7771       </t>
  </si>
  <si>
    <t>406 GREEN STREET</t>
  </si>
  <si>
    <t>LOUISVILLE</t>
  </si>
  <si>
    <t>30434-1714</t>
  </si>
  <si>
    <t>13127</t>
  </si>
  <si>
    <t>Glynn</t>
  </si>
  <si>
    <t>13129</t>
  </si>
  <si>
    <t>13131</t>
  </si>
  <si>
    <t xml:space="preserve">13131 </t>
  </si>
  <si>
    <t>60814</t>
  </si>
  <si>
    <t>GRADY COUNTY FARM SERVICE AGENCY</t>
  </si>
  <si>
    <t xml:space="preserve">(229)377-1607       </t>
  </si>
  <si>
    <t>65 11TH AVE NE</t>
  </si>
  <si>
    <t>CAIRO</t>
  </si>
  <si>
    <t>39828-0000</t>
  </si>
  <si>
    <t>13133</t>
  </si>
  <si>
    <t>13135</t>
  </si>
  <si>
    <t>Gwinnett</t>
  </si>
  <si>
    <t>13137</t>
  </si>
  <si>
    <t>Habersham</t>
  </si>
  <si>
    <t>13139</t>
  </si>
  <si>
    <t>13141</t>
  </si>
  <si>
    <t xml:space="preserve">13303 </t>
  </si>
  <si>
    <t>60944</t>
  </si>
  <si>
    <t xml:space="preserve">(478)552-6071       </t>
  </si>
  <si>
    <t>1222 SOUTH HARRIS ST</t>
  </si>
  <si>
    <t>SANDERSVILLE</t>
  </si>
  <si>
    <t>31082-6912</t>
  </si>
  <si>
    <t>13143</t>
  </si>
  <si>
    <t>Haralson</t>
  </si>
  <si>
    <t>13145</t>
  </si>
  <si>
    <t>13147</t>
  </si>
  <si>
    <t>13149</t>
  </si>
  <si>
    <t>Heard</t>
  </si>
  <si>
    <t>13151</t>
  </si>
  <si>
    <t>13153</t>
  </si>
  <si>
    <t>13155</t>
  </si>
  <si>
    <t>13157</t>
  </si>
  <si>
    <t>13159</t>
  </si>
  <si>
    <t>13161</t>
  </si>
  <si>
    <t xml:space="preserve">13161 </t>
  </si>
  <si>
    <t>60841</t>
  </si>
  <si>
    <t>JEFF DAVIS COUNTY FARM SERVICE AGENCY</t>
  </si>
  <si>
    <t xml:space="preserve">(912)375-2015       </t>
  </si>
  <si>
    <t>9 EAST FRANKLIN STREET</t>
  </si>
  <si>
    <t>HAZLEHURST</t>
  </si>
  <si>
    <t>31539-6211</t>
  </si>
  <si>
    <t>13163</t>
  </si>
  <si>
    <t>13165</t>
  </si>
  <si>
    <t xml:space="preserve">13165 </t>
  </si>
  <si>
    <t>60847</t>
  </si>
  <si>
    <t>JENKINS COUNTY FARM SERVICE AGENCY</t>
  </si>
  <si>
    <t xml:space="preserve">(478)982-4281       </t>
  </si>
  <si>
    <t>837 COLLEGE AVENUE</t>
  </si>
  <si>
    <t>MILLEN</t>
  </si>
  <si>
    <t>30442-0749</t>
  </si>
  <si>
    <t>13167</t>
  </si>
  <si>
    <t>13169</t>
  </si>
  <si>
    <t>13171</t>
  </si>
  <si>
    <t>13173</t>
  </si>
  <si>
    <t>13175</t>
  </si>
  <si>
    <t xml:space="preserve">13175 </t>
  </si>
  <si>
    <t>60856</t>
  </si>
  <si>
    <t>LAURENS COUNTY FARM SERVICE AGENCY</t>
  </si>
  <si>
    <t xml:space="preserve">(478)272-1757       </t>
  </si>
  <si>
    <t>PO BOX 2008 COURT SQUARE STATION</t>
  </si>
  <si>
    <t>DUBLIN</t>
  </si>
  <si>
    <t>31040-2008</t>
  </si>
  <si>
    <t>13177</t>
  </si>
  <si>
    <t xml:space="preserve">13177 </t>
  </si>
  <si>
    <t>60859</t>
  </si>
  <si>
    <t xml:space="preserve">(229)759-9267       </t>
  </si>
  <si>
    <t>P O BOX 235</t>
  </si>
  <si>
    <t>LEESBURG</t>
  </si>
  <si>
    <t>31763-0235</t>
  </si>
  <si>
    <t>13179</t>
  </si>
  <si>
    <t>13181</t>
  </si>
  <si>
    <t xml:space="preserve">13317 </t>
  </si>
  <si>
    <t>60959</t>
  </si>
  <si>
    <t>WILKES COUNTY FARM SERVICE AGENCY</t>
  </si>
  <si>
    <t xml:space="preserve">(706)678-2630       </t>
  </si>
  <si>
    <t>PO BOX 580</t>
  </si>
  <si>
    <t>30673-0580</t>
  </si>
  <si>
    <t>13183</t>
  </si>
  <si>
    <t>13185</t>
  </si>
  <si>
    <t>13187</t>
  </si>
  <si>
    <t>Lumpkin</t>
  </si>
  <si>
    <t>13189</t>
  </si>
  <si>
    <t>13191</t>
  </si>
  <si>
    <t>13193</t>
  </si>
  <si>
    <t xml:space="preserve">13193 </t>
  </si>
  <si>
    <t>60869</t>
  </si>
  <si>
    <t>MACON COUNTY FARM SERVICE AGENCY</t>
  </si>
  <si>
    <t xml:space="preserve">(478)472-7012       </t>
  </si>
  <si>
    <t>PO BOX 456</t>
  </si>
  <si>
    <t>OGLETHORPE</t>
  </si>
  <si>
    <t>31068-0456</t>
  </si>
  <si>
    <t>13195</t>
  </si>
  <si>
    <t>13197</t>
  </si>
  <si>
    <t>13199</t>
  </si>
  <si>
    <t>Meriwether</t>
  </si>
  <si>
    <t>13201</t>
  </si>
  <si>
    <t>13205</t>
  </si>
  <si>
    <t xml:space="preserve">13205 </t>
  </si>
  <si>
    <t>60877</t>
  </si>
  <si>
    <t>MITCHELL COUNTY FARM SERVICE AGENCY</t>
  </si>
  <si>
    <t xml:space="preserve">(229)336-0171       </t>
  </si>
  <si>
    <t>30 W BROAD ST STE 131</t>
  </si>
  <si>
    <t>CAMILLA</t>
  </si>
  <si>
    <t>31730-1765</t>
  </si>
  <si>
    <t>13207</t>
  </si>
  <si>
    <t>13209</t>
  </si>
  <si>
    <t xml:space="preserve">13209 </t>
  </si>
  <si>
    <t>60880</t>
  </si>
  <si>
    <t>MONTGOMERY COUNTY FARM SERVICE AGENCY</t>
  </si>
  <si>
    <t xml:space="preserve">(912)526-6154       </t>
  </si>
  <si>
    <t>200 Courthouse Square Suite 2</t>
  </si>
  <si>
    <t>Lyons</t>
  </si>
  <si>
    <t>30436-1040</t>
  </si>
  <si>
    <t xml:space="preserve">13279 </t>
  </si>
  <si>
    <t>60929</t>
  </si>
  <si>
    <t>TOOMBS COUNTY FARM SERVICE AGENCY</t>
  </si>
  <si>
    <t>200 COURTHOUSE SQUARE SUITE 2</t>
  </si>
  <si>
    <t>LYONS</t>
  </si>
  <si>
    <t>13211</t>
  </si>
  <si>
    <t>13213</t>
  </si>
  <si>
    <t>Murray</t>
  </si>
  <si>
    <t>13215</t>
  </si>
  <si>
    <t>Muscogee</t>
  </si>
  <si>
    <t>13217</t>
  </si>
  <si>
    <t>13219</t>
  </si>
  <si>
    <t>13221</t>
  </si>
  <si>
    <t>Oglethorpe</t>
  </si>
  <si>
    <t>13223</t>
  </si>
  <si>
    <t>Paulding</t>
  </si>
  <si>
    <t>13225</t>
  </si>
  <si>
    <t>13227</t>
  </si>
  <si>
    <t>13229</t>
  </si>
  <si>
    <t>13231</t>
  </si>
  <si>
    <t>13233</t>
  </si>
  <si>
    <t>13235</t>
  </si>
  <si>
    <t>13237</t>
  </si>
  <si>
    <t>13239</t>
  </si>
  <si>
    <t>13241</t>
  </si>
  <si>
    <t>Rabun</t>
  </si>
  <si>
    <t>13243</t>
  </si>
  <si>
    <t>13245</t>
  </si>
  <si>
    <t>13247</t>
  </si>
  <si>
    <t>Rockdale</t>
  </si>
  <si>
    <t>13249</t>
  </si>
  <si>
    <t xml:space="preserve">13261 </t>
  </si>
  <si>
    <t>60909</t>
  </si>
  <si>
    <t xml:space="preserve">(229)924-4056       </t>
  </si>
  <si>
    <t>127 WILLIAM BOWEN POINTE</t>
  </si>
  <si>
    <t>AMERICUS</t>
  </si>
  <si>
    <t>31719-9237</t>
  </si>
  <si>
    <t>13251</t>
  </si>
  <si>
    <t>13253</t>
  </si>
  <si>
    <t xml:space="preserve">13253 </t>
  </si>
  <si>
    <t>60907</t>
  </si>
  <si>
    <t>SEMINOLE COUNTY FARM SERVICE AGENCY</t>
  </si>
  <si>
    <t xml:space="preserve">(229)524-2434       </t>
  </si>
  <si>
    <t>207 E CRAWFORD ST</t>
  </si>
  <si>
    <t>DONALSONVILLE</t>
  </si>
  <si>
    <t>39845-1321</t>
  </si>
  <si>
    <t>13255</t>
  </si>
  <si>
    <t>13257</t>
  </si>
  <si>
    <t>13259</t>
  </si>
  <si>
    <t xml:space="preserve">13307 </t>
  </si>
  <si>
    <t>60950</t>
  </si>
  <si>
    <t>WEBSTER COUNTY FARM SERVICE AGENCY</t>
  </si>
  <si>
    <t xml:space="preserve">(229)828-2015       </t>
  </si>
  <si>
    <t>PO BOX 129</t>
  </si>
  <si>
    <t>PRESTON</t>
  </si>
  <si>
    <t>31824-0129</t>
  </si>
  <si>
    <t>13261</t>
  </si>
  <si>
    <t>13263</t>
  </si>
  <si>
    <t>13265</t>
  </si>
  <si>
    <t>Taliaferro</t>
  </si>
  <si>
    <t>13267</t>
  </si>
  <si>
    <t>13269</t>
  </si>
  <si>
    <t>13271</t>
  </si>
  <si>
    <t xml:space="preserve">13271 </t>
  </si>
  <si>
    <t>60917</t>
  </si>
  <si>
    <t>TELFAIR COUNTY FARM SERVICE AGENCY</t>
  </si>
  <si>
    <t xml:space="preserve">(229)868-5696       </t>
  </si>
  <si>
    <t>91 TELFAIR AVE SUITE B</t>
  </si>
  <si>
    <t>MCRAE</t>
  </si>
  <si>
    <t>31055-2159</t>
  </si>
  <si>
    <t>13273</t>
  </si>
  <si>
    <t xml:space="preserve">13273 </t>
  </si>
  <si>
    <t>60920</t>
  </si>
  <si>
    <t>TERRELL COUNTY FARM SERVICE AGENCY</t>
  </si>
  <si>
    <t xml:space="preserve">(229)995-5811       </t>
  </si>
  <si>
    <t>955 FORRESTER DR SE</t>
  </si>
  <si>
    <t>DAWSON</t>
  </si>
  <si>
    <t>39842-2100</t>
  </si>
  <si>
    <t>13275</t>
  </si>
  <si>
    <t xml:space="preserve">13275 </t>
  </si>
  <si>
    <t>60923</t>
  </si>
  <si>
    <t>THOMAS COUNTY FARM SERVICE AGENCY</t>
  </si>
  <si>
    <t xml:space="preserve">(229)226-3462       </t>
  </si>
  <si>
    <t>2557 E PINETREE BLVD</t>
  </si>
  <si>
    <t>THOMASVILLE</t>
  </si>
  <si>
    <t>31792-0000</t>
  </si>
  <si>
    <t>13277</t>
  </si>
  <si>
    <t xml:space="preserve">13277 </t>
  </si>
  <si>
    <t>60926</t>
  </si>
  <si>
    <t>TIFT COUNTY FARM SERVICE AGENCY</t>
  </si>
  <si>
    <t xml:space="preserve">(229)382-2775       </t>
  </si>
  <si>
    <t>1468 CARPENTER RD S ROOM C-101</t>
  </si>
  <si>
    <t>TIFTON</t>
  </si>
  <si>
    <t>31793-7946</t>
  </si>
  <si>
    <t>13279</t>
  </si>
  <si>
    <t>13281</t>
  </si>
  <si>
    <t>Towns</t>
  </si>
  <si>
    <t>13283</t>
  </si>
  <si>
    <t>13285</t>
  </si>
  <si>
    <t>Troup</t>
  </si>
  <si>
    <t>13287</t>
  </si>
  <si>
    <t xml:space="preserve">13287 </t>
  </si>
  <si>
    <t>60932</t>
  </si>
  <si>
    <t>TURNER COUNTY FARM SERVICE AGENCY</t>
  </si>
  <si>
    <t xml:space="preserve">(229)567-3304       </t>
  </si>
  <si>
    <t>222 ROCKHOUSE RD, ROOM 2</t>
  </si>
  <si>
    <t>ASHBURN</t>
  </si>
  <si>
    <t>31714-0000</t>
  </si>
  <si>
    <t>13289</t>
  </si>
  <si>
    <t>13291</t>
  </si>
  <si>
    <t>13293</t>
  </si>
  <si>
    <t>13295</t>
  </si>
  <si>
    <t>13297</t>
  </si>
  <si>
    <t>13299</t>
  </si>
  <si>
    <t>13301</t>
  </si>
  <si>
    <t>13303</t>
  </si>
  <si>
    <t>13305</t>
  </si>
  <si>
    <t>13307</t>
  </si>
  <si>
    <t>13309</t>
  </si>
  <si>
    <t>13311</t>
  </si>
  <si>
    <t>13313</t>
  </si>
  <si>
    <t>Whitfield</t>
  </si>
  <si>
    <t>13315</t>
  </si>
  <si>
    <t xml:space="preserve">13315 </t>
  </si>
  <si>
    <t>60956</t>
  </si>
  <si>
    <t xml:space="preserve">(229)365-2231       </t>
  </si>
  <si>
    <t>P.O. BOX 307</t>
  </si>
  <si>
    <t>ROCHELLE</t>
  </si>
  <si>
    <t>31079-0307</t>
  </si>
  <si>
    <t>13317</t>
  </si>
  <si>
    <t>13319</t>
  </si>
  <si>
    <t>13321</t>
  </si>
  <si>
    <t xml:space="preserve">13321 </t>
  </si>
  <si>
    <t>60962</t>
  </si>
  <si>
    <t>WORTH COUNTY FARM SERVICE AGENCY</t>
  </si>
  <si>
    <t xml:space="preserve">(229)776-6985       </t>
  </si>
  <si>
    <t>410 N LIVINGSTON ST</t>
  </si>
  <si>
    <t>SYLVESTER</t>
  </si>
  <si>
    <t>31791-1626</t>
  </si>
  <si>
    <t>14000</t>
  </si>
  <si>
    <t>Guam</t>
  </si>
  <si>
    <t>All Municipalities</t>
  </si>
  <si>
    <t>14</t>
  </si>
  <si>
    <t xml:space="preserve">14001 </t>
  </si>
  <si>
    <t>101876</t>
  </si>
  <si>
    <t>GUAM FARM SERVICE AGENCY</t>
  </si>
  <si>
    <t xml:space="preserve">(671)472-7568       </t>
  </si>
  <si>
    <t>770 E Sunset Blvd Suite 265</t>
  </si>
  <si>
    <t>Barrigada</t>
  </si>
  <si>
    <t>GU</t>
  </si>
  <si>
    <t xml:space="preserve">96913     </t>
  </si>
  <si>
    <t>14001</t>
  </si>
  <si>
    <t>15</t>
  </si>
  <si>
    <t xml:space="preserve">15000 </t>
  </si>
  <si>
    <t>80007</t>
  </si>
  <si>
    <t>HAWAII STATE AND THE PACIFIC BASIN</t>
  </si>
  <si>
    <t xml:space="preserve">(808)541-2600 x2    </t>
  </si>
  <si>
    <t>SUITE 5-108</t>
  </si>
  <si>
    <t>HONOLULU</t>
  </si>
  <si>
    <t>HI</t>
  </si>
  <si>
    <t xml:space="preserve">96815     </t>
  </si>
  <si>
    <t>15000</t>
  </si>
  <si>
    <t>Hawaii</t>
  </si>
  <si>
    <t>15001</t>
  </si>
  <si>
    <t xml:space="preserve">15001 </t>
  </si>
  <si>
    <t>80018</t>
  </si>
  <si>
    <t>HAWAII COUNTY FARM SERVICE AGENCY</t>
  </si>
  <si>
    <t xml:space="preserve">(808)933-8381 x1    </t>
  </si>
  <si>
    <t>P. O. BOX 845</t>
  </si>
  <si>
    <t>HILO</t>
  </si>
  <si>
    <t>96721-0845</t>
  </si>
  <si>
    <t>15003</t>
  </si>
  <si>
    <t>Honolulu</t>
  </si>
  <si>
    <t xml:space="preserve">15003 </t>
  </si>
  <si>
    <t>100051</t>
  </si>
  <si>
    <t>HONOLULU COUNTY FARM SERVICE AGENCY</t>
  </si>
  <si>
    <t xml:space="preserve">(808)861-8538 x282  </t>
  </si>
  <si>
    <t>3375 KOAPAKA STREET SUITE B-211</t>
  </si>
  <si>
    <t>96819-0000</t>
  </si>
  <si>
    <t>15007</t>
  </si>
  <si>
    <t>Kauai</t>
  </si>
  <si>
    <t xml:space="preserve">15007 </t>
  </si>
  <si>
    <t>80011</t>
  </si>
  <si>
    <t>KAUAI COUNTY FARM SERVICE AGENCY</t>
  </si>
  <si>
    <t xml:space="preserve">(808)245-9014 x353  </t>
  </si>
  <si>
    <t>4334 RICE STREET, ROOM 103</t>
  </si>
  <si>
    <t>LIHUE</t>
  </si>
  <si>
    <t>96766-1801</t>
  </si>
  <si>
    <t>15009</t>
  </si>
  <si>
    <t>Maui</t>
  </si>
  <si>
    <t xml:space="preserve">15009 </t>
  </si>
  <si>
    <t>80013</t>
  </si>
  <si>
    <t>MAUI COUNTY FARM SERVICE AGENCY</t>
  </si>
  <si>
    <t xml:space="preserve">(808)871-5500 x2    </t>
  </si>
  <si>
    <t>77 HOOKELE ST, STE #201</t>
  </si>
  <si>
    <t>KAHULUI</t>
  </si>
  <si>
    <t>96732-0000</t>
  </si>
  <si>
    <t>16000</t>
  </si>
  <si>
    <t>Idaho</t>
  </si>
  <si>
    <t>16</t>
  </si>
  <si>
    <t xml:space="preserve">16000 </t>
  </si>
  <si>
    <t>101823</t>
  </si>
  <si>
    <t>IDAHO STATE FARM SERVICE AGENCY</t>
  </si>
  <si>
    <t xml:space="preserve">(208)378-5650       </t>
  </si>
  <si>
    <t>9173 WEST BARNES DRIVE STE B</t>
  </si>
  <si>
    <t>BOISE</t>
  </si>
  <si>
    <t>ID</t>
  </si>
  <si>
    <t xml:space="preserve">83709     </t>
  </si>
  <si>
    <t>16001</t>
  </si>
  <si>
    <t>Ada</t>
  </si>
  <si>
    <t xml:space="preserve">16027 </t>
  </si>
  <si>
    <t>60990</t>
  </si>
  <si>
    <t>CANYON COUNTY FARM SERVICE AGENCY</t>
  </si>
  <si>
    <t xml:space="preserve">(208)454-8695 x2    </t>
  </si>
  <si>
    <t>2208 E CHICAGO ST SUITE B</t>
  </si>
  <si>
    <t>CALDWELL</t>
  </si>
  <si>
    <t>83605-4475</t>
  </si>
  <si>
    <t>16003</t>
  </si>
  <si>
    <t xml:space="preserve">16087 </t>
  </si>
  <si>
    <t>61057</t>
  </si>
  <si>
    <t xml:space="preserve">(208)549-2628       </t>
  </si>
  <si>
    <t>849 EAST NINTH STREET</t>
  </si>
  <si>
    <t>WEISER</t>
  </si>
  <si>
    <t>83672-2356</t>
  </si>
  <si>
    <t>16005</t>
  </si>
  <si>
    <t>Bannock</t>
  </si>
  <si>
    <t xml:space="preserve">16005 </t>
  </si>
  <si>
    <t>60967</t>
  </si>
  <si>
    <t>BANNOCK COUNTY FARM SERVICE AGENCY</t>
  </si>
  <si>
    <t xml:space="preserve">(208)237-3435 x2    </t>
  </si>
  <si>
    <t>1551 BALDY AVE, SUITE 1</t>
  </si>
  <si>
    <t>POCATELLO</t>
  </si>
  <si>
    <t>83201-7117</t>
  </si>
  <si>
    <t>16007</t>
  </si>
  <si>
    <t>Bear Lake</t>
  </si>
  <si>
    <t xml:space="preserve">16007 </t>
  </si>
  <si>
    <t>60970</t>
  </si>
  <si>
    <t>BEAR LAKE COUNTY FARM SERVICE AGENCY</t>
  </si>
  <si>
    <t xml:space="preserve">(208)847-1264 x2    </t>
  </si>
  <si>
    <t>785 N 4TH STREET, SUITE A</t>
  </si>
  <si>
    <t>MONTPELIER</t>
  </si>
  <si>
    <t>83254-1541</t>
  </si>
  <si>
    <t>16009</t>
  </si>
  <si>
    <t>Benewah, South Shoshone</t>
  </si>
  <si>
    <t xml:space="preserve">16009 </t>
  </si>
  <si>
    <t>60973</t>
  </si>
  <si>
    <t>BENEWAH COUNTY FARM SERVICE AGENCY</t>
  </si>
  <si>
    <t xml:space="preserve">(208)686-1260 x2    </t>
  </si>
  <si>
    <t>PO BOX 263</t>
  </si>
  <si>
    <t>PLUMMER</t>
  </si>
  <si>
    <t>83851-0263</t>
  </si>
  <si>
    <t>16011</t>
  </si>
  <si>
    <t>Bingham</t>
  </si>
  <si>
    <t xml:space="preserve">16011 </t>
  </si>
  <si>
    <t>60976</t>
  </si>
  <si>
    <t>BINGHAM COUNTY FARM SERVICE AGENCY</t>
  </si>
  <si>
    <t xml:space="preserve">(208)785-2090 x2    </t>
  </si>
  <si>
    <t>725 JENSEN GROVE DRIVE #2</t>
  </si>
  <si>
    <t>BLACKFOOT</t>
  </si>
  <si>
    <t>83221-3847</t>
  </si>
  <si>
    <t>16013</t>
  </si>
  <si>
    <t xml:space="preserve">16053 </t>
  </si>
  <si>
    <t>61018</t>
  </si>
  <si>
    <t>JEROME COUNTY FARM SERVICE AGENCY</t>
  </si>
  <si>
    <t xml:space="preserve">(208)324-4325 x2    </t>
  </si>
  <si>
    <t>310 WEST NEZ PERCE AVE</t>
  </si>
  <si>
    <t>JEROME</t>
  </si>
  <si>
    <t>83338-6124</t>
  </si>
  <si>
    <t>16015</t>
  </si>
  <si>
    <t>Boise</t>
  </si>
  <si>
    <t xml:space="preserve">16045 </t>
  </si>
  <si>
    <t>61008</t>
  </si>
  <si>
    <t>GEM COUNTY FARM SERVICE AGENCY</t>
  </si>
  <si>
    <t xml:space="preserve">(208)365-3527 x2    </t>
  </si>
  <si>
    <t>1805 HWY 16 RM# 4</t>
  </si>
  <si>
    <t>EMMETT</t>
  </si>
  <si>
    <t>83617-9462</t>
  </si>
  <si>
    <t>16017</t>
  </si>
  <si>
    <t>Bonner</t>
  </si>
  <si>
    <t xml:space="preserve">16021 </t>
  </si>
  <si>
    <t>60984</t>
  </si>
  <si>
    <t>BOUNDARY COUNTY FARM SERVICE AGENCY</t>
  </si>
  <si>
    <t xml:space="preserve">(208)267-2707 x2    </t>
  </si>
  <si>
    <t>PO BOX 98</t>
  </si>
  <si>
    <t>BONNERS FERRY</t>
  </si>
  <si>
    <t>83805-0098</t>
  </si>
  <si>
    <t>16019</t>
  </si>
  <si>
    <t>Bonneville</t>
  </si>
  <si>
    <t xml:space="preserve">16019 </t>
  </si>
  <si>
    <t>60981</t>
  </si>
  <si>
    <t>BONNEVILLE COUNTY FARM SERVICE AGENCY</t>
  </si>
  <si>
    <t xml:space="preserve">(208)522-6250 x2    </t>
  </si>
  <si>
    <t>1120 E LINCOLN RD STE B</t>
  </si>
  <si>
    <t>IDAHO FALLS</t>
  </si>
  <si>
    <t>83401-2122</t>
  </si>
  <si>
    <t>16021</t>
  </si>
  <si>
    <t>Boundary</t>
  </si>
  <si>
    <t>16023</t>
  </si>
  <si>
    <t xml:space="preserve">16023 </t>
  </si>
  <si>
    <t>60987</t>
  </si>
  <si>
    <t xml:space="preserve">(208)527-8268 x2    </t>
  </si>
  <si>
    <t>PO BOX 69</t>
  </si>
  <si>
    <t>ARCO</t>
  </si>
  <si>
    <t>83213-0069</t>
  </si>
  <si>
    <t>16025</t>
  </si>
  <si>
    <t>Camas</t>
  </si>
  <si>
    <t xml:space="preserve">16047 </t>
  </si>
  <si>
    <t>61011</t>
  </si>
  <si>
    <t>GOODING COUNTY FARM SERVICE AGENCY</t>
  </si>
  <si>
    <t xml:space="preserve">(208)934-8472 x2    </t>
  </si>
  <si>
    <t>820 MAIN STREET</t>
  </si>
  <si>
    <t>GOODING</t>
  </si>
  <si>
    <t>83330-6155</t>
  </si>
  <si>
    <t>16027</t>
  </si>
  <si>
    <t>Canyon</t>
  </si>
  <si>
    <t>16029</t>
  </si>
  <si>
    <t>Caribou</t>
  </si>
  <si>
    <t xml:space="preserve">16029 </t>
  </si>
  <si>
    <t>60993</t>
  </si>
  <si>
    <t>CARIBOU COUNTY FARM SERVICE AGENCY</t>
  </si>
  <si>
    <t xml:space="preserve">(208)547-4396 x2    </t>
  </si>
  <si>
    <t>390 E HOOPER AVE. #1</t>
  </si>
  <si>
    <t>SODA SPRINGS</t>
  </si>
  <si>
    <t>83276-0762</t>
  </si>
  <si>
    <t>16031</t>
  </si>
  <si>
    <t>Cassia</t>
  </si>
  <si>
    <t xml:space="preserve">16031 </t>
  </si>
  <si>
    <t>60996</t>
  </si>
  <si>
    <t>CASSIA COUNTY FARM SERVICE AGENCY</t>
  </si>
  <si>
    <t xml:space="preserve">(208)678-1157 x2    </t>
  </si>
  <si>
    <t>1351 E 16TH ST</t>
  </si>
  <si>
    <t>BURLEY</t>
  </si>
  <si>
    <t>83318-2008</t>
  </si>
  <si>
    <t>16033</t>
  </si>
  <si>
    <t xml:space="preserve">16051 </t>
  </si>
  <si>
    <t>61016</t>
  </si>
  <si>
    <t xml:space="preserve">(208)745-6664 x2    </t>
  </si>
  <si>
    <t>210 S 5TH W</t>
  </si>
  <si>
    <t>RIGBY</t>
  </si>
  <si>
    <t>83442-5219</t>
  </si>
  <si>
    <t>16035</t>
  </si>
  <si>
    <t>Clearwater</t>
  </si>
  <si>
    <t xml:space="preserve">16061 </t>
  </si>
  <si>
    <t>30186</t>
  </si>
  <si>
    <t>LEWIS COUNTY FARM SERVICE AGENCY</t>
  </si>
  <si>
    <t xml:space="preserve">(208)937-2291 x2    </t>
  </si>
  <si>
    <t>521 OAK STREET, RM 9</t>
  </si>
  <si>
    <t>NEZPERCE</t>
  </si>
  <si>
    <t>83543-5066</t>
  </si>
  <si>
    <t>16037</t>
  </si>
  <si>
    <t>South Custer</t>
  </si>
  <si>
    <t>16039</t>
  </si>
  <si>
    <t xml:space="preserve">16039 </t>
  </si>
  <si>
    <t>61000</t>
  </si>
  <si>
    <t xml:space="preserve">(208)587-3303 x2    </t>
  </si>
  <si>
    <t>795 SOUTH HASKETT STREET</t>
  </si>
  <si>
    <t>83647-3378</t>
  </si>
  <si>
    <t>16041</t>
  </si>
  <si>
    <t xml:space="preserve">16041 </t>
  </si>
  <si>
    <t>61003</t>
  </si>
  <si>
    <t xml:space="preserve">(208)852-0482 x2    </t>
  </si>
  <si>
    <t>98 EAST 800 NORTH SUITE #2</t>
  </si>
  <si>
    <t>83263-5388</t>
  </si>
  <si>
    <t>16043</t>
  </si>
  <si>
    <t xml:space="preserve">16043 </t>
  </si>
  <si>
    <t>61006</t>
  </si>
  <si>
    <t xml:space="preserve">(208)624-7391 x2    </t>
  </si>
  <si>
    <t>1210 S INDUSTRIAL PARK RD</t>
  </si>
  <si>
    <t>ST. ANTHONY</t>
  </si>
  <si>
    <t>83445-0000</t>
  </si>
  <si>
    <t>16045</t>
  </si>
  <si>
    <t>Gem</t>
  </si>
  <si>
    <t>16047</t>
  </si>
  <si>
    <t>Gooding</t>
  </si>
  <si>
    <t>16049</t>
  </si>
  <si>
    <t xml:space="preserve">16049 </t>
  </si>
  <si>
    <t>61013</t>
  </si>
  <si>
    <t>IDAHO COUNTY FARM SERVICE AGENCY</t>
  </si>
  <si>
    <t xml:space="preserve">(208)983-1050 x2    </t>
  </si>
  <si>
    <t>102 SOUTH HALL</t>
  </si>
  <si>
    <t>GRANGEVILLE</t>
  </si>
  <si>
    <t>83530-0000</t>
  </si>
  <si>
    <t>16051</t>
  </si>
  <si>
    <t>16053</t>
  </si>
  <si>
    <t>Jerome</t>
  </si>
  <si>
    <t>16055</t>
  </si>
  <si>
    <t>Kootenai, North Shoshone</t>
  </si>
  <si>
    <t>16057</t>
  </si>
  <si>
    <t>Latah</t>
  </si>
  <si>
    <t xml:space="preserve">16057 </t>
  </si>
  <si>
    <t>61024</t>
  </si>
  <si>
    <t>LATAH COUNTY FARM SERVICE AGENCY</t>
  </si>
  <si>
    <t xml:space="preserve">(208)882-4960 x2    </t>
  </si>
  <si>
    <t>1848 S. MOUNTAIN VIEW ROAD SUITE 1</t>
  </si>
  <si>
    <t>MOSCOW</t>
  </si>
  <si>
    <t>83843-2964</t>
  </si>
  <si>
    <t>16059</t>
  </si>
  <si>
    <t>Lemhi, North Custer</t>
  </si>
  <si>
    <t xml:space="preserve">16059 </t>
  </si>
  <si>
    <t>61027</t>
  </si>
  <si>
    <t>LEMHI COUNTY FARM SERVICE AGENCY</t>
  </si>
  <si>
    <t xml:space="preserve">(208)756-4262 x2    </t>
  </si>
  <si>
    <t>945 RIVERFRONT DRIVE</t>
  </si>
  <si>
    <t>SALMON</t>
  </si>
  <si>
    <t>83467-5222</t>
  </si>
  <si>
    <t>16061</t>
  </si>
  <si>
    <t>Lewis</t>
  </si>
  <si>
    <t>16063</t>
  </si>
  <si>
    <t>16065</t>
  </si>
  <si>
    <t xml:space="preserve">16065 </t>
  </si>
  <si>
    <t>61035</t>
  </si>
  <si>
    <t xml:space="preserve">(208)356-5701 x2    </t>
  </si>
  <si>
    <t>302 PROFIT ST</t>
  </si>
  <si>
    <t>REXBURG</t>
  </si>
  <si>
    <t>83440-0000</t>
  </si>
  <si>
    <t>16067</t>
  </si>
  <si>
    <t>Minidoka</t>
  </si>
  <si>
    <t xml:space="preserve">16067 </t>
  </si>
  <si>
    <t>61038</t>
  </si>
  <si>
    <t>MINIDOKA COUNTY FARM SERVICE AGENCY</t>
  </si>
  <si>
    <t xml:space="preserve">(208)436-4777 x2    </t>
  </si>
  <si>
    <t>98C SOUTH, 200 WEST</t>
  </si>
  <si>
    <t>RUPERT</t>
  </si>
  <si>
    <t>83350-9603</t>
  </si>
  <si>
    <t>16069</t>
  </si>
  <si>
    <t>Nez Perce</t>
  </si>
  <si>
    <t xml:space="preserve">16069 </t>
  </si>
  <si>
    <t>61040</t>
  </si>
  <si>
    <t>NEZ PERCE COUNTY FARM SERVICE AGENCY</t>
  </si>
  <si>
    <t xml:space="preserve">(208)746-9621 x2    </t>
  </si>
  <si>
    <t>1630 23RD AVE SUITE 1201</t>
  </si>
  <si>
    <t>LEWISTON</t>
  </si>
  <si>
    <t>83501-6332</t>
  </si>
  <si>
    <t>16071</t>
  </si>
  <si>
    <t>Oneida</t>
  </si>
  <si>
    <t xml:space="preserve">16071 </t>
  </si>
  <si>
    <t>61043</t>
  </si>
  <si>
    <t>ONEIDA COUNTY FARM SERVICE AGENCY</t>
  </si>
  <si>
    <t xml:space="preserve">(208)766-4719 x2    </t>
  </si>
  <si>
    <t>137 NORTH 100 WEST</t>
  </si>
  <si>
    <t>MALAD</t>
  </si>
  <si>
    <t>83252-1343</t>
  </si>
  <si>
    <t>16073</t>
  </si>
  <si>
    <t>Owyhee</t>
  </si>
  <si>
    <t>16075</t>
  </si>
  <si>
    <t>Payette</t>
  </si>
  <si>
    <t>16077</t>
  </si>
  <si>
    <t>Power</t>
  </si>
  <si>
    <t xml:space="preserve">16077 </t>
  </si>
  <si>
    <t>61050</t>
  </si>
  <si>
    <t>POWER COUNTY FARM SERVICE AGENCY</t>
  </si>
  <si>
    <t xml:space="preserve">(208)226-5139 x2    </t>
  </si>
  <si>
    <t>2769 FAIRGROUNDS RD STE B</t>
  </si>
  <si>
    <t>AMERICAN FALLS</t>
  </si>
  <si>
    <t>83211-5418</t>
  </si>
  <si>
    <t>16081</t>
  </si>
  <si>
    <t>Teton</t>
  </si>
  <si>
    <t xml:space="preserve">16081 </t>
  </si>
  <si>
    <t>61052</t>
  </si>
  <si>
    <t>TETON COUNTY FARM SERVICE AGENCY</t>
  </si>
  <si>
    <t xml:space="preserve">(208)354-2680 x2    </t>
  </si>
  <si>
    <t>275 OLD RAILROAD WAY</t>
  </si>
  <si>
    <t>DRIGGS</t>
  </si>
  <si>
    <t>83422-0000</t>
  </si>
  <si>
    <t>16083</t>
  </si>
  <si>
    <t>Twin Falls</t>
  </si>
  <si>
    <t xml:space="preserve">16083 </t>
  </si>
  <si>
    <t>104718</t>
  </si>
  <si>
    <t>TWIN FALLS COUNTY FARM SERVICE AGENCY</t>
  </si>
  <si>
    <t xml:space="preserve">(208)733-5380 x2    </t>
  </si>
  <si>
    <t>1441 FILLMORE SUITE B</t>
  </si>
  <si>
    <t>TWIN FALLS</t>
  </si>
  <si>
    <t>83301-3380</t>
  </si>
  <si>
    <t>16085</t>
  </si>
  <si>
    <t>Valley</t>
  </si>
  <si>
    <t>16087</t>
  </si>
  <si>
    <t>17000</t>
  </si>
  <si>
    <t>Illinois</t>
  </si>
  <si>
    <t>17</t>
  </si>
  <si>
    <t xml:space="preserve">17000 </t>
  </si>
  <si>
    <t>102142</t>
  </si>
  <si>
    <t>ILLINOIS STATE FARM SERVICE AGENCY</t>
  </si>
  <si>
    <t xml:space="preserve">(217)241-6600 x2    </t>
  </si>
  <si>
    <t>3500 WABASH AVE</t>
  </si>
  <si>
    <t>IL</t>
  </si>
  <si>
    <t>62711-8287</t>
  </si>
  <si>
    <t>17001</t>
  </si>
  <si>
    <t xml:space="preserve">17001 </t>
  </si>
  <si>
    <t>61060</t>
  </si>
  <si>
    <t xml:space="preserve">(217)224-9307 x2    </t>
  </si>
  <si>
    <t>338 S 36TH ST</t>
  </si>
  <si>
    <t>62301-5802</t>
  </si>
  <si>
    <t>17003</t>
  </si>
  <si>
    <t>Alexander</t>
  </si>
  <si>
    <t xml:space="preserve">17181 </t>
  </si>
  <si>
    <t>61299</t>
  </si>
  <si>
    <t xml:space="preserve">(618)833-5666 x2    </t>
  </si>
  <si>
    <t>201 SPRINGFIELD AVE SUITE B</t>
  </si>
  <si>
    <t>ANNA</t>
  </si>
  <si>
    <t>62906-0290</t>
  </si>
  <si>
    <t>17005</t>
  </si>
  <si>
    <t>Bond</t>
  </si>
  <si>
    <t xml:space="preserve">17005 </t>
  </si>
  <si>
    <t>61066</t>
  </si>
  <si>
    <t>BOND COUNTY FARM SERVICE AGENCY</t>
  </si>
  <si>
    <t xml:space="preserve">(618)664-3590 x2    </t>
  </si>
  <si>
    <t>1111 EAST HARRIS AVENUE</t>
  </si>
  <si>
    <t>62246-2221</t>
  </si>
  <si>
    <t>17007</t>
  </si>
  <si>
    <t xml:space="preserve">17111 </t>
  </si>
  <si>
    <t>61210</t>
  </si>
  <si>
    <t>MCHENRY-LAKE COUNTY FARM SERVICE AGENCY</t>
  </si>
  <si>
    <t xml:space="preserve">(815)338-0444 x2    </t>
  </si>
  <si>
    <t>1648 S. EASTWOOD DRIVE</t>
  </si>
  <si>
    <t>WOODSTOCK</t>
  </si>
  <si>
    <t>60098-4655</t>
  </si>
  <si>
    <t>17009</t>
  </si>
  <si>
    <t xml:space="preserve">17009 </t>
  </si>
  <si>
    <t>61072</t>
  </si>
  <si>
    <t>BROWN COUNTY FARM SERVICE AGENCY</t>
  </si>
  <si>
    <t xml:space="preserve">(217)773-3993 x2    </t>
  </si>
  <si>
    <t>511 E MAIN ST</t>
  </si>
  <si>
    <t>MOUNT STERLING</t>
  </si>
  <si>
    <t>62353-1378</t>
  </si>
  <si>
    <t>17011</t>
  </si>
  <si>
    <t>Bureau</t>
  </si>
  <si>
    <t xml:space="preserve">17011 </t>
  </si>
  <si>
    <t>61075</t>
  </si>
  <si>
    <t>BUREAU COUNTY FARM SERVICE AGENCY</t>
  </si>
  <si>
    <t xml:space="preserve">(815)875-8732 x2    </t>
  </si>
  <si>
    <t>312 E BACKBONE RD SUITE 1</t>
  </si>
  <si>
    <t>PRINCETON</t>
  </si>
  <si>
    <t>61356-9278</t>
  </si>
  <si>
    <t>17013</t>
  </si>
  <si>
    <t xml:space="preserve">17083 </t>
  </si>
  <si>
    <t>61172</t>
  </si>
  <si>
    <t>JERSEY COUNTY FARM SERVICE AGENCY</t>
  </si>
  <si>
    <t xml:space="preserve">(618)498-6836 x2    </t>
  </si>
  <si>
    <t>604 E FRANKLIN</t>
  </si>
  <si>
    <t>JERSEYVILLE</t>
  </si>
  <si>
    <t>62052-2400</t>
  </si>
  <si>
    <t>17015</t>
  </si>
  <si>
    <t xml:space="preserve">17015 </t>
  </si>
  <si>
    <t>61080</t>
  </si>
  <si>
    <t xml:space="preserve">(815)244-8732 x2    </t>
  </si>
  <si>
    <t>807A SOUTH CLAY STREET</t>
  </si>
  <si>
    <t>MT. CARROLL</t>
  </si>
  <si>
    <t>61053-9760</t>
  </si>
  <si>
    <t>17017</t>
  </si>
  <si>
    <t>Cass</t>
  </si>
  <si>
    <t xml:space="preserve">17017 </t>
  </si>
  <si>
    <t>61083</t>
  </si>
  <si>
    <t>CASS COUNTY FARM SERVICE AGENCY</t>
  </si>
  <si>
    <t xml:space="preserve">(217)452-7781 x2    </t>
  </si>
  <si>
    <t>652 SOUTH MAIN ST.</t>
  </si>
  <si>
    <t>VIRGINIA</t>
  </si>
  <si>
    <t>62691-1599</t>
  </si>
  <si>
    <t>17019</t>
  </si>
  <si>
    <t>Champaign</t>
  </si>
  <si>
    <t xml:space="preserve">17019 </t>
  </si>
  <si>
    <t>61085</t>
  </si>
  <si>
    <t>CHAMPAIGN COUNTY FARM SERVICE AGENCY</t>
  </si>
  <si>
    <t xml:space="preserve">(217)352-3536 x2    </t>
  </si>
  <si>
    <t>2110 W PARK CT SUITE A</t>
  </si>
  <si>
    <t>CHAMPAIGN</t>
  </si>
  <si>
    <t>61821-2986</t>
  </si>
  <si>
    <t>17021</t>
  </si>
  <si>
    <t>Christian</t>
  </si>
  <si>
    <t xml:space="preserve">17021 </t>
  </si>
  <si>
    <t>61088</t>
  </si>
  <si>
    <t>CHRISTIAN COUNTY FARM SERVICE AGENCY</t>
  </si>
  <si>
    <t xml:space="preserve">(217)824-2123 x2    </t>
  </si>
  <si>
    <t>620 NORTH WEBSTER STREET</t>
  </si>
  <si>
    <t>TAYLORVILLE</t>
  </si>
  <si>
    <t>62568-1573</t>
  </si>
  <si>
    <t>17023</t>
  </si>
  <si>
    <t xml:space="preserve">17023 </t>
  </si>
  <si>
    <t>61091</t>
  </si>
  <si>
    <t xml:space="preserve">(217)382-4123 x2    </t>
  </si>
  <si>
    <t>1001 N YORK STREET</t>
  </si>
  <si>
    <t>MARTINSVILLE</t>
  </si>
  <si>
    <t>62442-1078</t>
  </si>
  <si>
    <t>17025</t>
  </si>
  <si>
    <t xml:space="preserve">17025 </t>
  </si>
  <si>
    <t>61094</t>
  </si>
  <si>
    <t xml:space="preserve">(618)665-3341 x2    </t>
  </si>
  <si>
    <t>155 RT 45 NORTH</t>
  </si>
  <si>
    <t>62858-0000</t>
  </si>
  <si>
    <t>17027</t>
  </si>
  <si>
    <t>Clinton</t>
  </si>
  <si>
    <t xml:space="preserve">17027 </t>
  </si>
  <si>
    <t>61097</t>
  </si>
  <si>
    <t>CLINTON COUNTY FARM SERVICE AGENCY</t>
  </si>
  <si>
    <t xml:space="preserve">(618)526-7815 x2    </t>
  </si>
  <si>
    <t>1790 N 4TH ST</t>
  </si>
  <si>
    <t>BREESE</t>
  </si>
  <si>
    <t>62230-0000</t>
  </si>
  <si>
    <t>17029</t>
  </si>
  <si>
    <t>Coles</t>
  </si>
  <si>
    <t xml:space="preserve">17029 </t>
  </si>
  <si>
    <t>61100</t>
  </si>
  <si>
    <t>COLES COUNTY FARM SERVICE AGENCY</t>
  </si>
  <si>
    <t xml:space="preserve">(217)345-3901 x2    </t>
  </si>
  <si>
    <t>6021 DEVELOPMENT DR</t>
  </si>
  <si>
    <t>CHARLESTON</t>
  </si>
  <si>
    <t>61920-0000</t>
  </si>
  <si>
    <t>17031</t>
  </si>
  <si>
    <t xml:space="preserve">17197 </t>
  </si>
  <si>
    <t>61322</t>
  </si>
  <si>
    <t>WILL-COOK COUNTY FARM SERVICE AGENCY</t>
  </si>
  <si>
    <t xml:space="preserve">(815)485-0068 x2    </t>
  </si>
  <si>
    <t>1201 GOUGAR RD</t>
  </si>
  <si>
    <t>NEW LENOX</t>
  </si>
  <si>
    <t>60451-9748</t>
  </si>
  <si>
    <t>17033</t>
  </si>
  <si>
    <t xml:space="preserve">17033 </t>
  </si>
  <si>
    <t>61104</t>
  </si>
  <si>
    <t>CRAWFORD COUNTY FARM SERVICE AGENCY</t>
  </si>
  <si>
    <t xml:space="preserve">(618)544-7517 x2    </t>
  </si>
  <si>
    <t>1212 NORTH ALLEN</t>
  </si>
  <si>
    <t>ROBINSON</t>
  </si>
  <si>
    <t>62454-1117</t>
  </si>
  <si>
    <t>17035</t>
  </si>
  <si>
    <t xml:space="preserve">17035 </t>
  </si>
  <si>
    <t>61107</t>
  </si>
  <si>
    <t>CUMBERLAND COUNTY FARM SERVICE AGENCY</t>
  </si>
  <si>
    <t xml:space="preserve">(217)849-2201 x2    </t>
  </si>
  <si>
    <t>201 E MAIN ST</t>
  </si>
  <si>
    <t>TOLEDO</t>
  </si>
  <si>
    <t>62468-0000</t>
  </si>
  <si>
    <t>17037</t>
  </si>
  <si>
    <t xml:space="preserve">17037 </t>
  </si>
  <si>
    <t>61110</t>
  </si>
  <si>
    <t xml:space="preserve">(815)756-3234 x2    </t>
  </si>
  <si>
    <t>1350 W PRAIRIE DRIVE</t>
  </si>
  <si>
    <t>SYCAMORE</t>
  </si>
  <si>
    <t>60178-0000</t>
  </si>
  <si>
    <t>17039</t>
  </si>
  <si>
    <t xml:space="preserve">17039 </t>
  </si>
  <si>
    <t>61112</t>
  </si>
  <si>
    <t>DE WITT COUNTY FARM SERVICE AGENCY</t>
  </si>
  <si>
    <t xml:space="preserve">(217)935-2181 x2    </t>
  </si>
  <si>
    <t>5920 REVERE ROAD</t>
  </si>
  <si>
    <t>61727-0000</t>
  </si>
  <si>
    <t>17041</t>
  </si>
  <si>
    <t xml:space="preserve">17041 </t>
  </si>
  <si>
    <t>61115</t>
  </si>
  <si>
    <t>DOUGLAS COUNTY FARM SERVICE AGENCY</t>
  </si>
  <si>
    <t xml:space="preserve">(217)253-3340 x2    </t>
  </si>
  <si>
    <t>900 S WASHINGTON ST</t>
  </si>
  <si>
    <t>TUSCOLA</t>
  </si>
  <si>
    <t>61953-9602</t>
  </si>
  <si>
    <t>17043</t>
  </si>
  <si>
    <t>DuPage</t>
  </si>
  <si>
    <t>17045</t>
  </si>
  <si>
    <t>Edgar</t>
  </si>
  <si>
    <t xml:space="preserve">17045 </t>
  </si>
  <si>
    <t>61118</t>
  </si>
  <si>
    <t>EDGAR COUNTY FARM SERVICE AGENCY</t>
  </si>
  <si>
    <t xml:space="preserve">(217)465-5325 x2    </t>
  </si>
  <si>
    <t>11759 IL HWY 1</t>
  </si>
  <si>
    <t>PARIS</t>
  </si>
  <si>
    <t>61944-8500</t>
  </si>
  <si>
    <t>17047</t>
  </si>
  <si>
    <t xml:space="preserve">17191 </t>
  </si>
  <si>
    <t>61121</t>
  </si>
  <si>
    <t>WAYNE-EDWARDS COUNTY FARM SERVICE AGENCY</t>
  </si>
  <si>
    <t xml:space="preserve">(618)842-7602 x2    </t>
  </si>
  <si>
    <t>23 INDUSTRIAL DRIVE SUITE 1</t>
  </si>
  <si>
    <t>FAIRFIELD</t>
  </si>
  <si>
    <t>62837-0000</t>
  </si>
  <si>
    <t>17049</t>
  </si>
  <si>
    <t xml:space="preserve">17049 </t>
  </si>
  <si>
    <t>61124</t>
  </si>
  <si>
    <t>EFFINGHAM COUNTY FARM SERVICE AGENCY</t>
  </si>
  <si>
    <t xml:space="preserve">(217)347-7107 x2    </t>
  </si>
  <si>
    <t>2701 S BANKER, SUITE 103B</t>
  </si>
  <si>
    <t>EFFINGHAM</t>
  </si>
  <si>
    <t>62401-2945</t>
  </si>
  <si>
    <t>17051</t>
  </si>
  <si>
    <t xml:space="preserve">17051 </t>
  </si>
  <si>
    <t>61127</t>
  </si>
  <si>
    <t xml:space="preserve">(618)283-2311 x2    </t>
  </si>
  <si>
    <t>301 SOUTH THIRD ST</t>
  </si>
  <si>
    <t>VANDALIA</t>
  </si>
  <si>
    <t>62471-2843</t>
  </si>
  <si>
    <t>17053</t>
  </si>
  <si>
    <t>Ford</t>
  </si>
  <si>
    <t xml:space="preserve">17053 </t>
  </si>
  <si>
    <t>61130</t>
  </si>
  <si>
    <t>FORD COUNTY FARM SERVICE AGENCY</t>
  </si>
  <si>
    <t xml:space="preserve">(217)379-4388 x2    </t>
  </si>
  <si>
    <t>P O Box 232</t>
  </si>
  <si>
    <t>PAXTON</t>
  </si>
  <si>
    <t>60957-0232</t>
  </si>
  <si>
    <t>17055</t>
  </si>
  <si>
    <t xml:space="preserve">17055 </t>
  </si>
  <si>
    <t>61133</t>
  </si>
  <si>
    <t xml:space="preserve">(618)438-4021 x2    </t>
  </si>
  <si>
    <t>711 N DUQUOIN STREET</t>
  </si>
  <si>
    <t>BENTON</t>
  </si>
  <si>
    <t>62812-0000</t>
  </si>
  <si>
    <t>17057</t>
  </si>
  <si>
    <t xml:space="preserve">17057 </t>
  </si>
  <si>
    <t>61136</t>
  </si>
  <si>
    <t>FULTON COUNTY FARM SERVICE AGENCY</t>
  </si>
  <si>
    <t xml:space="preserve">(309)547-2233 x2    </t>
  </si>
  <si>
    <t>13118 N US HWY 24</t>
  </si>
  <si>
    <t>LEWISTOWN</t>
  </si>
  <si>
    <t>61542-8903</t>
  </si>
  <si>
    <t>17059</t>
  </si>
  <si>
    <t>Gallatin</t>
  </si>
  <si>
    <t xml:space="preserve">17059 </t>
  </si>
  <si>
    <t>61139</t>
  </si>
  <si>
    <t>GALLATIN-HARDIN COUNTY FARM SERVICE AGENCY</t>
  </si>
  <si>
    <t xml:space="preserve">(618)272-4521 x2    </t>
  </si>
  <si>
    <t>1002 WEST MAIN</t>
  </si>
  <si>
    <t>RIDGWAY</t>
  </si>
  <si>
    <t>62979-0000</t>
  </si>
  <si>
    <t>17061</t>
  </si>
  <si>
    <t xml:space="preserve">17061 </t>
  </si>
  <si>
    <t>61142</t>
  </si>
  <si>
    <t xml:space="preserve">(217)942-5402 x2    </t>
  </si>
  <si>
    <t>17 N US HWY 67</t>
  </si>
  <si>
    <t>62016-2122</t>
  </si>
  <si>
    <t>17063</t>
  </si>
  <si>
    <t xml:space="preserve">17063 </t>
  </si>
  <si>
    <t>61145</t>
  </si>
  <si>
    <t>GRUNDY COUNTY FARM SERVICE AGENCY</t>
  </si>
  <si>
    <t xml:space="preserve">(815)942-0359 x2    </t>
  </si>
  <si>
    <t>3605 N STATE RT 47, STE A</t>
  </si>
  <si>
    <t>MORRIS</t>
  </si>
  <si>
    <t>60450-8246</t>
  </si>
  <si>
    <t>17065</t>
  </si>
  <si>
    <t xml:space="preserve">17065 </t>
  </si>
  <si>
    <t>61148</t>
  </si>
  <si>
    <t>HAMILTON COUNTY FARM SERVICE AGENCY</t>
  </si>
  <si>
    <t xml:space="preserve">(618)643-4326 x2    </t>
  </si>
  <si>
    <t>1101 E. RANDOLPH ST.</t>
  </si>
  <si>
    <t>MCLEANSBORO</t>
  </si>
  <si>
    <t>62859-2152</t>
  </si>
  <si>
    <t>17067</t>
  </si>
  <si>
    <t xml:space="preserve">17067 </t>
  </si>
  <si>
    <t>61151</t>
  </si>
  <si>
    <t>HANCOCK COUNTY FARM SERVICE AGENCY</t>
  </si>
  <si>
    <t xml:space="preserve">(217)357-2188 x2    </t>
  </si>
  <si>
    <t>102 BUCHANAN ST.</t>
  </si>
  <si>
    <t>CARTHAGE</t>
  </si>
  <si>
    <t>62321-1204</t>
  </si>
  <si>
    <t>17069</t>
  </si>
  <si>
    <t>17071</t>
  </si>
  <si>
    <t xml:space="preserve">17071 </t>
  </si>
  <si>
    <t>61154</t>
  </si>
  <si>
    <t>HENDERSON COUNTY FARM SERVICE AGENCY</t>
  </si>
  <si>
    <t xml:space="preserve">(309)924-1173 x2    </t>
  </si>
  <si>
    <t>323 E. MAIN ST.</t>
  </si>
  <si>
    <t>STRONGHURST</t>
  </si>
  <si>
    <t>61480-0000</t>
  </si>
  <si>
    <t>17073</t>
  </si>
  <si>
    <t xml:space="preserve">17073 </t>
  </si>
  <si>
    <t>61157</t>
  </si>
  <si>
    <t xml:space="preserve">(309)937-3377 x2    </t>
  </si>
  <si>
    <t>PO BOX 49</t>
  </si>
  <si>
    <t>CAMBRIDGE</t>
  </si>
  <si>
    <t>61238-0049</t>
  </si>
  <si>
    <t>17075</t>
  </si>
  <si>
    <t>Iroquois</t>
  </si>
  <si>
    <t xml:space="preserve">17075 </t>
  </si>
  <si>
    <t>61160</t>
  </si>
  <si>
    <t>IROQUOIS COUNTY FARM SERVICE AGENCY</t>
  </si>
  <si>
    <t xml:space="preserve">(815)432-3946 x2    </t>
  </si>
  <si>
    <t>1001 EAST GRANT STREET SUITE B</t>
  </si>
  <si>
    <t>WATSEKA</t>
  </si>
  <si>
    <t>60970-0100</t>
  </si>
  <si>
    <t>17077</t>
  </si>
  <si>
    <t xml:space="preserve">17077 </t>
  </si>
  <si>
    <t>61163</t>
  </si>
  <si>
    <t xml:space="preserve">(618)684-3471 x2    </t>
  </si>
  <si>
    <t>1213 NORTH 14TH STREET</t>
  </si>
  <si>
    <t>MURPHYSBORO</t>
  </si>
  <si>
    <t>62966-2950</t>
  </si>
  <si>
    <t>17079</t>
  </si>
  <si>
    <t xml:space="preserve">17079 </t>
  </si>
  <si>
    <t>61166</t>
  </si>
  <si>
    <t>JASPER COUNTY FARM SERVICE AGENCY</t>
  </si>
  <si>
    <t xml:space="preserve">(618)783-2319 x2    </t>
  </si>
  <si>
    <t>1403 CLAYTON AVE</t>
  </si>
  <si>
    <t>NEWTON</t>
  </si>
  <si>
    <t>62448-0006</t>
  </si>
  <si>
    <t>17081</t>
  </si>
  <si>
    <t xml:space="preserve">17081 </t>
  </si>
  <si>
    <t>61169</t>
  </si>
  <si>
    <t xml:space="preserve">(618)244-0773 x2    </t>
  </si>
  <si>
    <t>221 WITHERS DRIVE</t>
  </si>
  <si>
    <t>MOUNT VERNON</t>
  </si>
  <si>
    <t>62864-8273</t>
  </si>
  <si>
    <t>17083</t>
  </si>
  <si>
    <t>Jersey</t>
  </si>
  <si>
    <t>17085</t>
  </si>
  <si>
    <t>Jo Daviess</t>
  </si>
  <si>
    <t xml:space="preserve">17085 </t>
  </si>
  <si>
    <t>61175</t>
  </si>
  <si>
    <t>JO DAVIESS COUNTY FARM SERVICE AGENCY</t>
  </si>
  <si>
    <t xml:space="preserve">(815)858-3418 x2    </t>
  </si>
  <si>
    <t>PO BOX 502</t>
  </si>
  <si>
    <t>ELIZABETH</t>
  </si>
  <si>
    <t>61028-0502</t>
  </si>
  <si>
    <t>17087</t>
  </si>
  <si>
    <t xml:space="preserve">17087 </t>
  </si>
  <si>
    <t>61178</t>
  </si>
  <si>
    <t>JOHNSON-MASSAC-POPE COUNTY FARM SERVICE AGENCY</t>
  </si>
  <si>
    <t xml:space="preserve">(618)658-3411 x2    </t>
  </si>
  <si>
    <t>807 NORTH 1ST STREET</t>
  </si>
  <si>
    <t>62995-1544</t>
  </si>
  <si>
    <t>17089</t>
  </si>
  <si>
    <t>Kane</t>
  </si>
  <si>
    <t>17091</t>
  </si>
  <si>
    <t>Kankakee</t>
  </si>
  <si>
    <t xml:space="preserve">17091 </t>
  </si>
  <si>
    <t>61183</t>
  </si>
  <si>
    <t>KANKAKEE COUNTY FARM SERVICE AGENCY</t>
  </si>
  <si>
    <t xml:space="preserve">(815)937-8940 x2    </t>
  </si>
  <si>
    <t>685 LARRY POWER ROAD</t>
  </si>
  <si>
    <t>BOURBONNAIS</t>
  </si>
  <si>
    <t>60914-4070</t>
  </si>
  <si>
    <t>17093</t>
  </si>
  <si>
    <t>Kendall</t>
  </si>
  <si>
    <t xml:space="preserve">17093 </t>
  </si>
  <si>
    <t>61186</t>
  </si>
  <si>
    <t>KENDALL COUNTY FARM SERVICE AGENCY</t>
  </si>
  <si>
    <t xml:space="preserve">(630)553-5821 x2    </t>
  </si>
  <si>
    <t>7775 A RT 47</t>
  </si>
  <si>
    <t>YORKVILLE</t>
  </si>
  <si>
    <t>60560-9639</t>
  </si>
  <si>
    <t>17095</t>
  </si>
  <si>
    <t xml:space="preserve">17095 </t>
  </si>
  <si>
    <t>61189</t>
  </si>
  <si>
    <t>KNOX COUNTY FARM SERVICE AGENCY</t>
  </si>
  <si>
    <t xml:space="preserve">(309)342-5138 x2    </t>
  </si>
  <si>
    <t>233 S SOANGETAHA ROAD</t>
  </si>
  <si>
    <t>GALESBURG</t>
  </si>
  <si>
    <t>61401-5593</t>
  </si>
  <si>
    <t>17097</t>
  </si>
  <si>
    <t>17099</t>
  </si>
  <si>
    <t>LaSalle</t>
  </si>
  <si>
    <t xml:space="preserve">17099 </t>
  </si>
  <si>
    <t>61192</t>
  </si>
  <si>
    <t>LA SALLE COUNTY FARM SERVICE AGENCY</t>
  </si>
  <si>
    <t xml:space="preserve">(815)433-0551 x2    </t>
  </si>
  <si>
    <t>1691 N 31ST ROAD, SUITE 1</t>
  </si>
  <si>
    <t>OTTAWA</t>
  </si>
  <si>
    <t>61350-9697</t>
  </si>
  <si>
    <t>17101</t>
  </si>
  <si>
    <t xml:space="preserve">17101 </t>
  </si>
  <si>
    <t>61195</t>
  </si>
  <si>
    <t xml:space="preserve">(618)943-2621 x2    </t>
  </si>
  <si>
    <t>10976 STATE ROUTE 250</t>
  </si>
  <si>
    <t>LAWRENCEVILLE</t>
  </si>
  <si>
    <t>62439-0575</t>
  </si>
  <si>
    <t>17103</t>
  </si>
  <si>
    <t xml:space="preserve">17103 </t>
  </si>
  <si>
    <t>61198</t>
  </si>
  <si>
    <t xml:space="preserve">(815)857-3621 x2    </t>
  </si>
  <si>
    <t>319 SOUTH MASON AVE, STE A</t>
  </si>
  <si>
    <t>AMBOY</t>
  </si>
  <si>
    <t>61310-1832</t>
  </si>
  <si>
    <t>17105</t>
  </si>
  <si>
    <t>Livingston</t>
  </si>
  <si>
    <t xml:space="preserve">17105 </t>
  </si>
  <si>
    <t>61201</t>
  </si>
  <si>
    <t>LIVINGSTON COUNTY FARM SERVICE AGENCY</t>
  </si>
  <si>
    <t xml:space="preserve">(815)844-6127 x2    </t>
  </si>
  <si>
    <t>1510 W REYNOLDS ST</t>
  </si>
  <si>
    <t>PONTIAC</t>
  </si>
  <si>
    <t>61764-9674</t>
  </si>
  <si>
    <t>17107</t>
  </si>
  <si>
    <t xml:space="preserve">17107 </t>
  </si>
  <si>
    <t>61204</t>
  </si>
  <si>
    <t xml:space="preserve">(217)735-5508 x2    </t>
  </si>
  <si>
    <t>1650 FIFTH STREET ROAD</t>
  </si>
  <si>
    <t>LINCOLN</t>
  </si>
  <si>
    <t>62656-9127</t>
  </si>
  <si>
    <t>17109</t>
  </si>
  <si>
    <t>McDonough</t>
  </si>
  <si>
    <t xml:space="preserve">17109 </t>
  </si>
  <si>
    <t>61207</t>
  </si>
  <si>
    <t>MCDONOUGH COUNTY FARM SERVICE AGENCY</t>
  </si>
  <si>
    <t xml:space="preserve">(309)833-1711 x2    </t>
  </si>
  <si>
    <t>1619 W JACKSON</t>
  </si>
  <si>
    <t>MACOMB</t>
  </si>
  <si>
    <t>61455-1998</t>
  </si>
  <si>
    <t>17111</t>
  </si>
  <si>
    <t>McHenry</t>
  </si>
  <si>
    <t>17113</t>
  </si>
  <si>
    <t>McLean</t>
  </si>
  <si>
    <t xml:space="preserve">17113 </t>
  </si>
  <si>
    <t>61212</t>
  </si>
  <si>
    <t>MCLEAN COUNTY FARM SERVICE AGENCY</t>
  </si>
  <si>
    <t xml:space="preserve">(309)452-3848 x2    </t>
  </si>
  <si>
    <t>402 NORTH KAYS DRIVE</t>
  </si>
  <si>
    <t>NORMAL</t>
  </si>
  <si>
    <t>61761-0000</t>
  </si>
  <si>
    <t>17115</t>
  </si>
  <si>
    <t xml:space="preserve">17115 </t>
  </si>
  <si>
    <t>61215</t>
  </si>
  <si>
    <t xml:space="preserve">(217)877-5670 x2    </t>
  </si>
  <si>
    <t>3342 N. PRES HOWARD BROWN BL.</t>
  </si>
  <si>
    <t>DECATUR</t>
  </si>
  <si>
    <t>62521-6210</t>
  </si>
  <si>
    <t>17117</t>
  </si>
  <si>
    <t>Macoupin</t>
  </si>
  <si>
    <t xml:space="preserve">17117 </t>
  </si>
  <si>
    <t>61218</t>
  </si>
  <si>
    <t>MACOUPIN COUNTY FARM SERVICE AGENCY</t>
  </si>
  <si>
    <t xml:space="preserve">(217)854-2626 x2    </t>
  </si>
  <si>
    <t>300 CARLINVILLE PLAZA</t>
  </si>
  <si>
    <t>CARLINVILLE</t>
  </si>
  <si>
    <t>62626-1075</t>
  </si>
  <si>
    <t>17119</t>
  </si>
  <si>
    <t xml:space="preserve">17119 </t>
  </si>
  <si>
    <t>61221</t>
  </si>
  <si>
    <t xml:space="preserve">(618)656-7300 x2    </t>
  </si>
  <si>
    <t>7205 MARINE RD</t>
  </si>
  <si>
    <t>EDWARDSVILLE</t>
  </si>
  <si>
    <t>62025-4545</t>
  </si>
  <si>
    <t>17121</t>
  </si>
  <si>
    <t xml:space="preserve">17121 </t>
  </si>
  <si>
    <t>61224</t>
  </si>
  <si>
    <t xml:space="preserve">(618)548-2230 x2    </t>
  </si>
  <si>
    <t>1550 EAST MAIN ST</t>
  </si>
  <si>
    <t>SALEM</t>
  </si>
  <si>
    <t>62881-0000</t>
  </si>
  <si>
    <t>17123</t>
  </si>
  <si>
    <t xml:space="preserve">17123 </t>
  </si>
  <si>
    <t>61227</t>
  </si>
  <si>
    <t>MARSHALL-PUTNAM COUNTY FARM SERVICE AGENCY</t>
  </si>
  <si>
    <t xml:space="preserve">(309)364-3913 x2    </t>
  </si>
  <si>
    <t>1511 UNIVERSITY COURT</t>
  </si>
  <si>
    <t>HENRY</t>
  </si>
  <si>
    <t>61537-1000</t>
  </si>
  <si>
    <t>17125</t>
  </si>
  <si>
    <t xml:space="preserve">17125 </t>
  </si>
  <si>
    <t>61230</t>
  </si>
  <si>
    <t>MASON COUNTY FARM SERVICE AGENCY</t>
  </si>
  <si>
    <t xml:space="preserve">(309)543-2582 x2    </t>
  </si>
  <si>
    <t>930 EAST LAUREL AVE #A</t>
  </si>
  <si>
    <t>HAVANA</t>
  </si>
  <si>
    <t>62644-6977</t>
  </si>
  <si>
    <t>17127</t>
  </si>
  <si>
    <t>Massac</t>
  </si>
  <si>
    <t>17129</t>
  </si>
  <si>
    <t>Menard</t>
  </si>
  <si>
    <t xml:space="preserve">17129 </t>
  </si>
  <si>
    <t>61233</t>
  </si>
  <si>
    <t>MENARD COUNTY FARM SERVICE AGENCY</t>
  </si>
  <si>
    <t xml:space="preserve">(217)632-2431 x102  </t>
  </si>
  <si>
    <t>103 CENTRE DRIVE</t>
  </si>
  <si>
    <t>PETERSBURG</t>
  </si>
  <si>
    <t>62675-9503</t>
  </si>
  <si>
    <t>17131</t>
  </si>
  <si>
    <t>Mercer</t>
  </si>
  <si>
    <t xml:space="preserve">17131 </t>
  </si>
  <si>
    <t>61235</t>
  </si>
  <si>
    <t>MERCER COUNTY FARM SERVICE AGENCY</t>
  </si>
  <si>
    <t xml:space="preserve">(309)582-5153 x2    </t>
  </si>
  <si>
    <t>308 SE 8TH AVENUE</t>
  </si>
  <si>
    <t>ALEDO</t>
  </si>
  <si>
    <t>61231-2097</t>
  </si>
  <si>
    <t>17133</t>
  </si>
  <si>
    <t xml:space="preserve">17133 </t>
  </si>
  <si>
    <t>61238</t>
  </si>
  <si>
    <t xml:space="preserve">(618)939-6181 x2    </t>
  </si>
  <si>
    <t>138 WILLIAMSBURG LANE</t>
  </si>
  <si>
    <t>WATERLOO</t>
  </si>
  <si>
    <t>62298-0000</t>
  </si>
  <si>
    <t>17135</t>
  </si>
  <si>
    <t xml:space="preserve">17135 </t>
  </si>
  <si>
    <t>61241</t>
  </si>
  <si>
    <t xml:space="preserve">(217)532-3361 x2    </t>
  </si>
  <si>
    <t>1621 VANDALIA RD, SUITE A</t>
  </si>
  <si>
    <t>HILLSBORO</t>
  </si>
  <si>
    <t>62049-1851</t>
  </si>
  <si>
    <t>17137</t>
  </si>
  <si>
    <t xml:space="preserve">17137 </t>
  </si>
  <si>
    <t>61244</t>
  </si>
  <si>
    <t xml:space="preserve">(217)243-1535 x2    </t>
  </si>
  <si>
    <t>1904 WEST LAFAYETTE</t>
  </si>
  <si>
    <t>JACKSONVILLE</t>
  </si>
  <si>
    <t>62650-1011</t>
  </si>
  <si>
    <t>17139</t>
  </si>
  <si>
    <t>Moultrie</t>
  </si>
  <si>
    <t xml:space="preserve">17139 </t>
  </si>
  <si>
    <t>61247</t>
  </si>
  <si>
    <t>MOULTRIE COUNTY FARM SERVICE AGENCY</t>
  </si>
  <si>
    <t xml:space="preserve">(217)728-8813 x2    </t>
  </si>
  <si>
    <t>1412 S HAMILTON STREET</t>
  </si>
  <si>
    <t>SULLIVAN</t>
  </si>
  <si>
    <t>61951-0265</t>
  </si>
  <si>
    <t>17141</t>
  </si>
  <si>
    <t>Ogle</t>
  </si>
  <si>
    <t xml:space="preserve">17141 </t>
  </si>
  <si>
    <t>61250</t>
  </si>
  <si>
    <t>OGLE COUNTY FARM SERVICE AGENCY</t>
  </si>
  <si>
    <t xml:space="preserve">(815)732-6127 x2    </t>
  </si>
  <si>
    <t>1213 PINES RD, STE 1</t>
  </si>
  <si>
    <t>OREGON</t>
  </si>
  <si>
    <t>61061-9093</t>
  </si>
  <si>
    <t>17143</t>
  </si>
  <si>
    <t>Peoria</t>
  </si>
  <si>
    <t xml:space="preserve">17143 </t>
  </si>
  <si>
    <t>61253</t>
  </si>
  <si>
    <t>PEORIA COUNTY FARM SERVICE AGENCY</t>
  </si>
  <si>
    <t xml:space="preserve">(309)671-7040 x2    </t>
  </si>
  <si>
    <t>6715 N SMITH RD</t>
  </si>
  <si>
    <t>EDWARDS</t>
  </si>
  <si>
    <t>61528-9588</t>
  </si>
  <si>
    <t>17145</t>
  </si>
  <si>
    <t xml:space="preserve">17145 </t>
  </si>
  <si>
    <t>61256</t>
  </si>
  <si>
    <t xml:space="preserve">(618)357-6016 x2    </t>
  </si>
  <si>
    <t>617 NORTH MAIN ST</t>
  </si>
  <si>
    <t>PINCKNEYVILLE</t>
  </si>
  <si>
    <t>62274-3133</t>
  </si>
  <si>
    <t>17147</t>
  </si>
  <si>
    <t>Piatt</t>
  </si>
  <si>
    <t xml:space="preserve">17147 </t>
  </si>
  <si>
    <t>61259</t>
  </si>
  <si>
    <t>PIATT COUNTY FARM SERVICE AGENCY</t>
  </si>
  <si>
    <t xml:space="preserve">(217)762-2571 x2    </t>
  </si>
  <si>
    <t>1209 BEAR LANE</t>
  </si>
  <si>
    <t>61856-0000</t>
  </si>
  <si>
    <t>17149</t>
  </si>
  <si>
    <t xml:space="preserve">17149 </t>
  </si>
  <si>
    <t>61262</t>
  </si>
  <si>
    <t xml:space="preserve">(217)285-5448 x2    </t>
  </si>
  <si>
    <t>1319 W. WASHINGTON ST.</t>
  </si>
  <si>
    <t>PITTSFIELD</t>
  </si>
  <si>
    <t>62363-0000</t>
  </si>
  <si>
    <t>17151</t>
  </si>
  <si>
    <t>17153</t>
  </si>
  <si>
    <t>17155</t>
  </si>
  <si>
    <t>17157</t>
  </si>
  <si>
    <t xml:space="preserve">17157 </t>
  </si>
  <si>
    <t>61265</t>
  </si>
  <si>
    <t xml:space="preserve">(618)443-4381 x2    </t>
  </si>
  <si>
    <t>313 W. BELMONT STREET</t>
  </si>
  <si>
    <t>SPARTA</t>
  </si>
  <si>
    <t>62286-0000</t>
  </si>
  <si>
    <t>17159</t>
  </si>
  <si>
    <t xml:space="preserve">17159 </t>
  </si>
  <si>
    <t>61268</t>
  </si>
  <si>
    <t>RICHLAND COUNTY FARM SERVICE AGENCY</t>
  </si>
  <si>
    <t xml:space="preserve">(618)392-7141 x2    </t>
  </si>
  <si>
    <t>1502 S WEST STREET</t>
  </si>
  <si>
    <t>OLNEY</t>
  </si>
  <si>
    <t>62450-0676</t>
  </si>
  <si>
    <t>17161</t>
  </si>
  <si>
    <t>Rock Island</t>
  </si>
  <si>
    <t>17163</t>
  </si>
  <si>
    <t xml:space="preserve">17163 </t>
  </si>
  <si>
    <t>61273</t>
  </si>
  <si>
    <t>ST CLAIR COUNTY FARM SERVICE AGENCY</t>
  </si>
  <si>
    <t xml:space="preserve">(618)235-2500 x2    </t>
  </si>
  <si>
    <t>2031 MASCOUTAH AVENUE</t>
  </si>
  <si>
    <t>BELLEVILLE</t>
  </si>
  <si>
    <t>62220-3498</t>
  </si>
  <si>
    <t>17165</t>
  </si>
  <si>
    <t xml:space="preserve">17165 </t>
  </si>
  <si>
    <t>61276</t>
  </si>
  <si>
    <t>SALINE COUNTY FARM SERVICE AGENCY</t>
  </si>
  <si>
    <t xml:space="preserve">(618)252-8621 x2    </t>
  </si>
  <si>
    <t>912 SOUTH COMMERCIAL ST.</t>
  </si>
  <si>
    <t>62946-2639</t>
  </si>
  <si>
    <t>17167</t>
  </si>
  <si>
    <t>Sangamon</t>
  </si>
  <si>
    <t xml:space="preserve">17167 </t>
  </si>
  <si>
    <t>61279</t>
  </si>
  <si>
    <t>SPRINGFIELD SERVICE CENTER</t>
  </si>
  <si>
    <t xml:space="preserve">(217)241-6635 x2    </t>
  </si>
  <si>
    <t>2623 SUNRISE DR, STE 2</t>
  </si>
  <si>
    <t>62703-7303</t>
  </si>
  <si>
    <t>17169</t>
  </si>
  <si>
    <t>Schuyler</t>
  </si>
  <si>
    <t xml:space="preserve">17169 </t>
  </si>
  <si>
    <t>61282</t>
  </si>
  <si>
    <t>SCHUYLER COUNTY FARM SERVICE AGENCY</t>
  </si>
  <si>
    <t xml:space="preserve">(217)322-3358 x2    </t>
  </si>
  <si>
    <t>2 CHARLES ST</t>
  </si>
  <si>
    <t>RUSHVILLE</t>
  </si>
  <si>
    <t>62681-9396</t>
  </si>
  <si>
    <t>17171</t>
  </si>
  <si>
    <t>17173</t>
  </si>
  <si>
    <t xml:space="preserve">17173 </t>
  </si>
  <si>
    <t>61287</t>
  </si>
  <si>
    <t>SHELBY COUNTY FARM SERVICE AGENCY</t>
  </si>
  <si>
    <t xml:space="preserve">(217)774-5561 x2    </t>
  </si>
  <si>
    <t>111 N CEDAR ST SUITE 3</t>
  </si>
  <si>
    <t>SHELBYVILLE</t>
  </si>
  <si>
    <t>62565-1295</t>
  </si>
  <si>
    <t>17175</t>
  </si>
  <si>
    <t>Stark</t>
  </si>
  <si>
    <t xml:space="preserve">17175 </t>
  </si>
  <si>
    <t>61290</t>
  </si>
  <si>
    <t>STARK COUNTY FARM SERVICE AGENCY</t>
  </si>
  <si>
    <t xml:space="preserve">(309)286-2261 x2    </t>
  </si>
  <si>
    <t>7419A STATE ROUTE 17</t>
  </si>
  <si>
    <t>TOULON</t>
  </si>
  <si>
    <t>61483-8110</t>
  </si>
  <si>
    <t>17177</t>
  </si>
  <si>
    <t>Stephenson</t>
  </si>
  <si>
    <t xml:space="preserve">17177 </t>
  </si>
  <si>
    <t>61293</t>
  </si>
  <si>
    <t>STEPHENSON COUNTY FARM SERVICE AGENCY</t>
  </si>
  <si>
    <t xml:space="preserve">(815)235-2141 x2    </t>
  </si>
  <si>
    <t>1620 S GALENA AVE</t>
  </si>
  <si>
    <t>FREEPORT</t>
  </si>
  <si>
    <t>61032-6895</t>
  </si>
  <si>
    <t>17179</t>
  </si>
  <si>
    <t>Tazewell</t>
  </si>
  <si>
    <t xml:space="preserve">17179 </t>
  </si>
  <si>
    <t>61296</t>
  </si>
  <si>
    <t>TAZEWELL COUNTY FARM SERVICE AGENCY</t>
  </si>
  <si>
    <t xml:space="preserve">(309)346-4462 x2    </t>
  </si>
  <si>
    <t>1440 VALLE VISTA BLVD</t>
  </si>
  <si>
    <t>PEKIN</t>
  </si>
  <si>
    <t>61554-6224</t>
  </si>
  <si>
    <t>17181</t>
  </si>
  <si>
    <t>17183</t>
  </si>
  <si>
    <t>Vermilion</t>
  </si>
  <si>
    <t xml:space="preserve">17183 </t>
  </si>
  <si>
    <t>61302</t>
  </si>
  <si>
    <t>VERMILION COUNTY FARM SERVICE AGENCY</t>
  </si>
  <si>
    <t xml:space="preserve">(217)442-8511 x2    </t>
  </si>
  <si>
    <t>1905-A US ROUTE 150</t>
  </si>
  <si>
    <t>61832-5396</t>
  </si>
  <si>
    <t>17185</t>
  </si>
  <si>
    <t>Wabash</t>
  </si>
  <si>
    <t>17187</t>
  </si>
  <si>
    <t xml:space="preserve">17187 </t>
  </si>
  <si>
    <t>61307</t>
  </si>
  <si>
    <t>WARREN COUNTY FARM SERVICE AGENCY</t>
  </si>
  <si>
    <t xml:space="preserve">(309)734-9308 x2    </t>
  </si>
  <si>
    <t>701 N. MAIN ST.</t>
  </si>
  <si>
    <t>MONMOUTH</t>
  </si>
  <si>
    <t>61462-1268</t>
  </si>
  <si>
    <t>17189</t>
  </si>
  <si>
    <t xml:space="preserve">17189 </t>
  </si>
  <si>
    <t>61310</t>
  </si>
  <si>
    <t xml:space="preserve">(618)327-8862 x2    </t>
  </si>
  <si>
    <t>424 E HOLZHAUER DR</t>
  </si>
  <si>
    <t>62263-2053</t>
  </si>
  <si>
    <t>17191</t>
  </si>
  <si>
    <t>17193</t>
  </si>
  <si>
    <t xml:space="preserve">17193 </t>
  </si>
  <si>
    <t>61316</t>
  </si>
  <si>
    <t xml:space="preserve">(618)382-2213 x2    </t>
  </si>
  <si>
    <t>1105 WEST MAIN STREET</t>
  </si>
  <si>
    <t>CARMI</t>
  </si>
  <si>
    <t>62821-1482</t>
  </si>
  <si>
    <t>17195</t>
  </si>
  <si>
    <t>Whiteside</t>
  </si>
  <si>
    <t xml:space="preserve">17195 </t>
  </si>
  <si>
    <t>61319</t>
  </si>
  <si>
    <t>WHITESIDE COUNTY FARM SERVICE AGENCY</t>
  </si>
  <si>
    <t xml:space="preserve">(815)772-2124 x2    </t>
  </si>
  <si>
    <t>16255 LIBERTY ST.</t>
  </si>
  <si>
    <t>MORRISON</t>
  </si>
  <si>
    <t>61270-0000</t>
  </si>
  <si>
    <t>17197</t>
  </si>
  <si>
    <t>Will</t>
  </si>
  <si>
    <t>17199</t>
  </si>
  <si>
    <t>17201</t>
  </si>
  <si>
    <t>Winnebago</t>
  </si>
  <si>
    <t>17203</t>
  </si>
  <si>
    <t>Woodford</t>
  </si>
  <si>
    <t xml:space="preserve">17203 </t>
  </si>
  <si>
    <t>61329</t>
  </si>
  <si>
    <t>WOODFORD COUNTY FARM SERVICE AGENCY</t>
  </si>
  <si>
    <t xml:space="preserve">(309)467-2308 x2    </t>
  </si>
  <si>
    <t>939 WEST CENTER STREET</t>
  </si>
  <si>
    <t>61530-1230</t>
  </si>
  <si>
    <t>18000</t>
  </si>
  <si>
    <t>Indiana</t>
  </si>
  <si>
    <t>18</t>
  </si>
  <si>
    <t xml:space="preserve">18000 </t>
  </si>
  <si>
    <t>100838</t>
  </si>
  <si>
    <t>INDIANA STATE FARM SERVICE AGENCY</t>
  </si>
  <si>
    <t xml:space="preserve">(317)290-3030       </t>
  </si>
  <si>
    <t>5981 LAKESIDE BLVD</t>
  </si>
  <si>
    <t>INDIANAPOLIS</t>
  </si>
  <si>
    <t>IN</t>
  </si>
  <si>
    <t>46278-1996</t>
  </si>
  <si>
    <t>18001</t>
  </si>
  <si>
    <t xml:space="preserve">18001 </t>
  </si>
  <si>
    <t>61332</t>
  </si>
  <si>
    <t xml:space="preserve">(260)724-4124       </t>
  </si>
  <si>
    <t>975 S 11TH STREET</t>
  </si>
  <si>
    <t>46733-0000</t>
  </si>
  <si>
    <t>18003</t>
  </si>
  <si>
    <t xml:space="preserve">18003 </t>
  </si>
  <si>
    <t>61335</t>
  </si>
  <si>
    <t>ALLEN COUNTY FARM SERVICE AGENCY</t>
  </si>
  <si>
    <t xml:space="preserve">(260)484-5848       </t>
  </si>
  <si>
    <t>3718 NEW VISION DR</t>
  </si>
  <si>
    <t>FORT WAYNE</t>
  </si>
  <si>
    <t>46845-1703</t>
  </si>
  <si>
    <t>18005</t>
  </si>
  <si>
    <t>Bartholomew</t>
  </si>
  <si>
    <t xml:space="preserve">18005 </t>
  </si>
  <si>
    <t>61338</t>
  </si>
  <si>
    <t>BARTHOLOMEW COUNTY FARM SERVICE AGENCY</t>
  </si>
  <si>
    <t xml:space="preserve">(812)378-1280 x100  </t>
  </si>
  <si>
    <t>1040 2ND STREET</t>
  </si>
  <si>
    <t>COLUMBUS</t>
  </si>
  <si>
    <t>47201-6810</t>
  </si>
  <si>
    <t>18007</t>
  </si>
  <si>
    <t xml:space="preserve">18007 </t>
  </si>
  <si>
    <t>61341</t>
  </si>
  <si>
    <t>BENTON COUNTY FARM SERVICE AGENCY</t>
  </si>
  <si>
    <t xml:space="preserve">(765)884-0660       </t>
  </si>
  <si>
    <t>109 S GRANT AVE SUITE A</t>
  </si>
  <si>
    <t>FOWLER</t>
  </si>
  <si>
    <t>47944-1540</t>
  </si>
  <si>
    <t>18009</t>
  </si>
  <si>
    <t>Blackford</t>
  </si>
  <si>
    <t xml:space="preserve">18035 </t>
  </si>
  <si>
    <t>61373</t>
  </si>
  <si>
    <t>DELAWARE COUNTY FARM SERVICE AGENCY</t>
  </si>
  <si>
    <t xml:space="preserve">(765)747-5531       </t>
  </si>
  <si>
    <t>3641 N BRIARWOOD LANE</t>
  </si>
  <si>
    <t>MUNCIE</t>
  </si>
  <si>
    <t>47304-5227</t>
  </si>
  <si>
    <t>18011</t>
  </si>
  <si>
    <t xml:space="preserve">18011 </t>
  </si>
  <si>
    <t>61346</t>
  </si>
  <si>
    <t xml:space="preserve">(765)482-6355       </t>
  </si>
  <si>
    <t>801 W PEARL ST, SUITE B</t>
  </si>
  <si>
    <t>LEBANON</t>
  </si>
  <si>
    <t>46052-2345</t>
  </si>
  <si>
    <t>18013</t>
  </si>
  <si>
    <t xml:space="preserve">18105 </t>
  </si>
  <si>
    <t>61458</t>
  </si>
  <si>
    <t xml:space="preserve">(812)334-4323       </t>
  </si>
  <si>
    <t>1931 LIBERTY DRIVE</t>
  </si>
  <si>
    <t>BLOOMINGTON</t>
  </si>
  <si>
    <t>47403-5146</t>
  </si>
  <si>
    <t>18015</t>
  </si>
  <si>
    <t xml:space="preserve">18015 </t>
  </si>
  <si>
    <t>61349</t>
  </si>
  <si>
    <t xml:space="preserve">(765)564-2849       </t>
  </si>
  <si>
    <t>1523 NORTH U.S.421 SUITE 1</t>
  </si>
  <si>
    <t>DELPHI</t>
  </si>
  <si>
    <t>46923-8724</t>
  </si>
  <si>
    <t>18017</t>
  </si>
  <si>
    <t xml:space="preserve">18017 </t>
  </si>
  <si>
    <t>61351</t>
  </si>
  <si>
    <t xml:space="preserve">(574)753-4705       </t>
  </si>
  <si>
    <t>904 WEST BROADWAY</t>
  </si>
  <si>
    <t>LOGANSPORT</t>
  </si>
  <si>
    <t>46947-2978</t>
  </si>
  <si>
    <t>18019</t>
  </si>
  <si>
    <t xml:space="preserve">18019 </t>
  </si>
  <si>
    <t>61354</t>
  </si>
  <si>
    <t xml:space="preserve">(812)256-2330       </t>
  </si>
  <si>
    <t>9608 HIGHWAY 62, SUITE 3</t>
  </si>
  <si>
    <t>CHARLESTOWN</t>
  </si>
  <si>
    <t>47111-9640</t>
  </si>
  <si>
    <t>18021</t>
  </si>
  <si>
    <t xml:space="preserve">18021 </t>
  </si>
  <si>
    <t>61357</t>
  </si>
  <si>
    <t xml:space="preserve">(812)446-8986       </t>
  </si>
  <si>
    <t>551 E US HIGHWAY 40 SUITE B</t>
  </si>
  <si>
    <t>BRAZIL</t>
  </si>
  <si>
    <t xml:space="preserve">47834     </t>
  </si>
  <si>
    <t>18023</t>
  </si>
  <si>
    <t xml:space="preserve">18023 </t>
  </si>
  <si>
    <t>61360</t>
  </si>
  <si>
    <t xml:space="preserve">(765)659-1223       </t>
  </si>
  <si>
    <t>860 S PRAIRIE AVE STE 2</t>
  </si>
  <si>
    <t>FRANKFORT</t>
  </si>
  <si>
    <t>46041-7439</t>
  </si>
  <si>
    <t>18025</t>
  </si>
  <si>
    <t xml:space="preserve">18061 </t>
  </si>
  <si>
    <t>61405</t>
  </si>
  <si>
    <t>HARRISON COUNTY FARM SERVICE AGENCY</t>
  </si>
  <si>
    <t xml:space="preserve">(812)738-8121       </t>
  </si>
  <si>
    <t>1855 GARDNER LANE NW</t>
  </si>
  <si>
    <t>CORYDON</t>
  </si>
  <si>
    <t>47112-9171</t>
  </si>
  <si>
    <t>18027</t>
  </si>
  <si>
    <t>Daviess</t>
  </si>
  <si>
    <t xml:space="preserve">18027 </t>
  </si>
  <si>
    <t>61362</t>
  </si>
  <si>
    <t>DAVIESS COUNTY FARM SERVICE AGENCY</t>
  </si>
  <si>
    <t xml:space="preserve">(812)254-4780       </t>
  </si>
  <si>
    <t>2524 E NATIONAL HWY</t>
  </si>
  <si>
    <t>47501-9597</t>
  </si>
  <si>
    <t>18029</t>
  </si>
  <si>
    <t>Dearborn</t>
  </si>
  <si>
    <t xml:space="preserve">18029 </t>
  </si>
  <si>
    <t>61365</t>
  </si>
  <si>
    <t>DEARBORN COUNTY FARM SERVICE AGENCY</t>
  </si>
  <si>
    <t xml:space="preserve">(812)926-2406       </t>
  </si>
  <si>
    <t>10729 RANDALL AVE SUITE 1</t>
  </si>
  <si>
    <t>AURORA</t>
  </si>
  <si>
    <t>47001-9489</t>
  </si>
  <si>
    <t>18031</t>
  </si>
  <si>
    <t xml:space="preserve">18031 </t>
  </si>
  <si>
    <t>61367</t>
  </si>
  <si>
    <t xml:space="preserve">(812)663-8676       </t>
  </si>
  <si>
    <t>1333 N LIBERTY CIRCLE E</t>
  </si>
  <si>
    <t>GREENSBURG</t>
  </si>
  <si>
    <t>47240-0000</t>
  </si>
  <si>
    <t>18033</t>
  </si>
  <si>
    <t xml:space="preserve">18033 </t>
  </si>
  <si>
    <t>61370</t>
  </si>
  <si>
    <t xml:space="preserve">(260)925-3710       </t>
  </si>
  <si>
    <t>942 WEST 15TH STREET</t>
  </si>
  <si>
    <t>AUBURN</t>
  </si>
  <si>
    <t>46706-2031</t>
  </si>
  <si>
    <t>18035</t>
  </si>
  <si>
    <t>18037</t>
  </si>
  <si>
    <t>Dubois</t>
  </si>
  <si>
    <t xml:space="preserve">18037 </t>
  </si>
  <si>
    <t>61375</t>
  </si>
  <si>
    <t>DUBOIS COUNTY FARM SERVICE AGENCY</t>
  </si>
  <si>
    <t xml:space="preserve">(812)482-1171       </t>
  </si>
  <si>
    <t>1486 EXECUTIVE BLVD</t>
  </si>
  <si>
    <t>JASPER</t>
  </si>
  <si>
    <t>47546-9300</t>
  </si>
  <si>
    <t>18039</t>
  </si>
  <si>
    <t>Elkhart</t>
  </si>
  <si>
    <t xml:space="preserve">18039 </t>
  </si>
  <si>
    <t>61378</t>
  </si>
  <si>
    <t>ELKHART COUNTY FARM SERVICE AGENCY</t>
  </si>
  <si>
    <t xml:space="preserve">(574)533-4383       </t>
  </si>
  <si>
    <t>17746 COUNTY ROAD 34</t>
  </si>
  <si>
    <t>GOSHEN</t>
  </si>
  <si>
    <t>46528-0000</t>
  </si>
  <si>
    <t>18041</t>
  </si>
  <si>
    <t xml:space="preserve">18041 </t>
  </si>
  <si>
    <t>61381</t>
  </si>
  <si>
    <t xml:space="preserve">(765)825-2331       </t>
  </si>
  <si>
    <t>2590 PARK ROAD</t>
  </si>
  <si>
    <t>CONNERSVILLE</t>
  </si>
  <si>
    <t>47331-3040</t>
  </si>
  <si>
    <t>18043</t>
  </si>
  <si>
    <t>18045</t>
  </si>
  <si>
    <t>Fountain</t>
  </si>
  <si>
    <t xml:space="preserve">18045 </t>
  </si>
  <si>
    <t>61384</t>
  </si>
  <si>
    <t>FOUNTAIN COUNTY FARM SERVICE AGENCY</t>
  </si>
  <si>
    <t xml:space="preserve">(765)793-2764       </t>
  </si>
  <si>
    <t>1315 PEARL STREET</t>
  </si>
  <si>
    <t>COVINGTON</t>
  </si>
  <si>
    <t xml:space="preserve">47932     </t>
  </si>
  <si>
    <t>18047</t>
  </si>
  <si>
    <t xml:space="preserve">18047 </t>
  </si>
  <si>
    <t>61387</t>
  </si>
  <si>
    <t xml:space="preserve">(765)647-2651       </t>
  </si>
  <si>
    <t>10165-A OXFORD PIKE</t>
  </si>
  <si>
    <t>BROOKVILLE</t>
  </si>
  <si>
    <t>47012-9414</t>
  </si>
  <si>
    <t>18049</t>
  </si>
  <si>
    <t xml:space="preserve">18049 </t>
  </si>
  <si>
    <t>61389</t>
  </si>
  <si>
    <t xml:space="preserve">(574)223-3220       </t>
  </si>
  <si>
    <t>1252 E 100 S - STE E</t>
  </si>
  <si>
    <t>ROCHESTER</t>
  </si>
  <si>
    <t>46975-8036</t>
  </si>
  <si>
    <t>18051</t>
  </si>
  <si>
    <t xml:space="preserve">18051 </t>
  </si>
  <si>
    <t>61392</t>
  </si>
  <si>
    <t>GIBSON COUNTY FARM SERVICE AGENCY</t>
  </si>
  <si>
    <t xml:space="preserve">(812)385-5033       </t>
  </si>
  <si>
    <t>229 S SECOND AVE, SUITE 4</t>
  </si>
  <si>
    <t>47670-3534</t>
  </si>
  <si>
    <t>18053</t>
  </si>
  <si>
    <t xml:space="preserve">18053 </t>
  </si>
  <si>
    <t>103688</t>
  </si>
  <si>
    <t>GRANT COUNTY FARM SERVICE AGENCY</t>
  </si>
  <si>
    <t xml:space="preserve">(765)668-8983       </t>
  </si>
  <si>
    <t>1111 E 4TH ST</t>
  </si>
  <si>
    <t>46952-4211</t>
  </si>
  <si>
    <t>18055</t>
  </si>
  <si>
    <t xml:space="preserve">18055 </t>
  </si>
  <si>
    <t>61398</t>
  </si>
  <si>
    <t xml:space="preserve">(812)384-4634       </t>
  </si>
  <si>
    <t>104 CR 70 E STE B</t>
  </si>
  <si>
    <t>BLOOMFIELD</t>
  </si>
  <si>
    <t>47424-0071</t>
  </si>
  <si>
    <t>18057</t>
  </si>
  <si>
    <t xml:space="preserve">18159 </t>
  </si>
  <si>
    <t>61522</t>
  </si>
  <si>
    <t>TIPTON/HAMILTON COUNTY FARM SERVICE AGENCY</t>
  </si>
  <si>
    <t xml:space="preserve">(765)675-2316       </t>
  </si>
  <si>
    <t>243 ASH ST, SUITE A</t>
  </si>
  <si>
    <t>TIPTON</t>
  </si>
  <si>
    <t>46072-1752</t>
  </si>
  <si>
    <t>18059</t>
  </si>
  <si>
    <t xml:space="preserve">18059 </t>
  </si>
  <si>
    <t>61403</t>
  </si>
  <si>
    <t xml:space="preserve">(317)462-2283       </t>
  </si>
  <si>
    <t>1101 W MAIN ST SUITE O</t>
  </si>
  <si>
    <t>GREENFIELD</t>
  </si>
  <si>
    <t>46140-1999</t>
  </si>
  <si>
    <t>18061</t>
  </si>
  <si>
    <t>18063</t>
  </si>
  <si>
    <t>Hendricks</t>
  </si>
  <si>
    <t xml:space="preserve">18133 </t>
  </si>
  <si>
    <t>61486</t>
  </si>
  <si>
    <t xml:space="preserve">(765)653-5716       </t>
  </si>
  <si>
    <t>1007 MILL POND LANE, STE C</t>
  </si>
  <si>
    <t>GREENCASTLE</t>
  </si>
  <si>
    <t>46135-1887</t>
  </si>
  <si>
    <t>18065</t>
  </si>
  <si>
    <t xml:space="preserve">18065 </t>
  </si>
  <si>
    <t>61410</t>
  </si>
  <si>
    <t xml:space="preserve">(765)529-1002       </t>
  </si>
  <si>
    <t>146 E CO RD 200 N SUITE B</t>
  </si>
  <si>
    <t>NEW CASTLE</t>
  </si>
  <si>
    <t>47362-9201</t>
  </si>
  <si>
    <t>18067</t>
  </si>
  <si>
    <t xml:space="preserve">18067 </t>
  </si>
  <si>
    <t>61413</t>
  </si>
  <si>
    <t xml:space="preserve">(765)457-2114       </t>
  </si>
  <si>
    <t>1103 SOUTH GOYER RD</t>
  </si>
  <si>
    <t>KOKOMO</t>
  </si>
  <si>
    <t>46902-2777</t>
  </si>
  <si>
    <t>18069</t>
  </si>
  <si>
    <t>Huntington</t>
  </si>
  <si>
    <t xml:space="preserve">18069 </t>
  </si>
  <si>
    <t>61415</t>
  </si>
  <si>
    <t>HUNTINGTON COUNTY FARM SERVICE AGENCY</t>
  </si>
  <si>
    <t xml:space="preserve">(260)356-6816       </t>
  </si>
  <si>
    <t>2040 RIVERFORK DRIVE WEST</t>
  </si>
  <si>
    <t>HUNTINGTON</t>
  </si>
  <si>
    <t>46750-9004</t>
  </si>
  <si>
    <t>18071</t>
  </si>
  <si>
    <t xml:space="preserve">18071 </t>
  </si>
  <si>
    <t>61418</t>
  </si>
  <si>
    <t xml:space="preserve">(812)358-2367       </t>
  </si>
  <si>
    <t>1350 WOODSIDE DRIVE</t>
  </si>
  <si>
    <t>BROWNSTOWN</t>
  </si>
  <si>
    <t>47220-2004</t>
  </si>
  <si>
    <t>18073</t>
  </si>
  <si>
    <t xml:space="preserve">18073 </t>
  </si>
  <si>
    <t>61421</t>
  </si>
  <si>
    <t xml:space="preserve">(219)866-8554       </t>
  </si>
  <si>
    <t>PO BOX 219 211 E DREXEL PARKWAY</t>
  </si>
  <si>
    <t>RENSSELAER</t>
  </si>
  <si>
    <t>47978-0219</t>
  </si>
  <si>
    <t>18075</t>
  </si>
  <si>
    <t>Jay</t>
  </si>
  <si>
    <t xml:space="preserve">18075 </t>
  </si>
  <si>
    <t>61424</t>
  </si>
  <si>
    <t>JAY COUNTY FARM SERVICE AGENCY</t>
  </si>
  <si>
    <t xml:space="preserve">(260)726-4888 x2    </t>
  </si>
  <si>
    <t>1331 W STATE RD 67</t>
  </si>
  <si>
    <t>PORTLAND</t>
  </si>
  <si>
    <t>47371-1146</t>
  </si>
  <si>
    <t>18077</t>
  </si>
  <si>
    <t xml:space="preserve">18077 </t>
  </si>
  <si>
    <t>61427</t>
  </si>
  <si>
    <t xml:space="preserve">(812)273-2070       </t>
  </si>
  <si>
    <t>3382 W SR 56 SUITE 3</t>
  </si>
  <si>
    <t>HANOVER</t>
  </si>
  <si>
    <t>47243-9062</t>
  </si>
  <si>
    <t>18079</t>
  </si>
  <si>
    <t>Jennings</t>
  </si>
  <si>
    <t xml:space="preserve">18079 </t>
  </si>
  <si>
    <t>61430</t>
  </si>
  <si>
    <t>JENNINGS COUNTY FARM SERVICE AGENCY</t>
  </si>
  <si>
    <t xml:space="preserve">(812)346-3411       </t>
  </si>
  <si>
    <t>2600 N STATE HWY 7</t>
  </si>
  <si>
    <t>NORTH VERNON</t>
  </si>
  <si>
    <t>47265-7186</t>
  </si>
  <si>
    <t>18081</t>
  </si>
  <si>
    <t xml:space="preserve">18081 </t>
  </si>
  <si>
    <t>61433</t>
  </si>
  <si>
    <t>JOHNSON COUNTY FARM SERVICE AGENCY</t>
  </si>
  <si>
    <t xml:space="preserve">(317)736-6822       </t>
  </si>
  <si>
    <t>3059 NORTH MORTON STREET</t>
  </si>
  <si>
    <t>FRANKLIN</t>
  </si>
  <si>
    <t>46131-1616</t>
  </si>
  <si>
    <t>18083</t>
  </si>
  <si>
    <t xml:space="preserve">18083 </t>
  </si>
  <si>
    <t>61435</t>
  </si>
  <si>
    <t xml:space="preserve">(812)882-8210       </t>
  </si>
  <si>
    <t>604 S QUAIL RUN ROAD</t>
  </si>
  <si>
    <t>VINCENNES</t>
  </si>
  <si>
    <t>47591-6884</t>
  </si>
  <si>
    <t>18085</t>
  </si>
  <si>
    <t>Kosciusko</t>
  </si>
  <si>
    <t xml:space="preserve">18085 </t>
  </si>
  <si>
    <t>61438</t>
  </si>
  <si>
    <t>KOSCIUSKO COUNTY FARM SERVICE AGENCY</t>
  </si>
  <si>
    <t xml:space="preserve">(574)267-7445       </t>
  </si>
  <si>
    <t>217 E. BELL DRIVE</t>
  </si>
  <si>
    <t>WARSAW</t>
  </si>
  <si>
    <t>46582-9350</t>
  </si>
  <si>
    <t>18087</t>
  </si>
  <si>
    <t>LaGrange</t>
  </si>
  <si>
    <t xml:space="preserve">18087 </t>
  </si>
  <si>
    <t>30198</t>
  </si>
  <si>
    <t>LAGRANGE COUNTY FARM SERVICE AGENCY</t>
  </si>
  <si>
    <t xml:space="preserve">(260)463-3166       </t>
  </si>
  <si>
    <t>910 S. DETROIT ST.</t>
  </si>
  <si>
    <t>LAGRANGE</t>
  </si>
  <si>
    <t>46761-2400</t>
  </si>
  <si>
    <t>18089</t>
  </si>
  <si>
    <t xml:space="preserve">18127 </t>
  </si>
  <si>
    <t>61479</t>
  </si>
  <si>
    <t>PORTER/LAKE COUNTY FARM SERVICE AGENCY</t>
  </si>
  <si>
    <t xml:space="preserve">(219)462-7515       </t>
  </si>
  <si>
    <t>2602 CHICAGO STREET STE 300</t>
  </si>
  <si>
    <t>VALPARAISO</t>
  </si>
  <si>
    <t xml:space="preserve">46383     </t>
  </si>
  <si>
    <t>18091</t>
  </si>
  <si>
    <t>LaPorte</t>
  </si>
  <si>
    <t xml:space="preserve">18091 </t>
  </si>
  <si>
    <t>61443</t>
  </si>
  <si>
    <t>LAPORTE COUNTY FARM SERVICE AGENCY</t>
  </si>
  <si>
    <t xml:space="preserve">(219)362-2820       </t>
  </si>
  <si>
    <t>100 LEGACY PLAZA WEST</t>
  </si>
  <si>
    <t>LA PORTE</t>
  </si>
  <si>
    <t>46350-5298</t>
  </si>
  <si>
    <t>18093</t>
  </si>
  <si>
    <t xml:space="preserve">18093 </t>
  </si>
  <si>
    <t>61446</t>
  </si>
  <si>
    <t xml:space="preserve">(812)279-8117       </t>
  </si>
  <si>
    <t>1919 STEVEN AVENUE</t>
  </si>
  <si>
    <t>BEDFORD</t>
  </si>
  <si>
    <t>47421-3534</t>
  </si>
  <si>
    <t>18095</t>
  </si>
  <si>
    <t xml:space="preserve">18095 </t>
  </si>
  <si>
    <t>61449</t>
  </si>
  <si>
    <t xml:space="preserve">(765)644-4249       </t>
  </si>
  <si>
    <t>182 WEST 300 NORTH SUITE D</t>
  </si>
  <si>
    <t>ANDERSON</t>
  </si>
  <si>
    <t>46012-1267</t>
  </si>
  <si>
    <t>18097</t>
  </si>
  <si>
    <t>18099</t>
  </si>
  <si>
    <t xml:space="preserve">18099 </t>
  </si>
  <si>
    <t>61453</t>
  </si>
  <si>
    <t>MARSHALL/ST JOSEPH COUNTY FARM SERVICE AGENCY</t>
  </si>
  <si>
    <t xml:space="preserve">(574)936-2024       </t>
  </si>
  <si>
    <t>2903 GARY DRIVE</t>
  </si>
  <si>
    <t>PLYMOUTH</t>
  </si>
  <si>
    <t>46563-0000</t>
  </si>
  <si>
    <t>18101</t>
  </si>
  <si>
    <t>18103</t>
  </si>
  <si>
    <t>Miami</t>
  </si>
  <si>
    <t xml:space="preserve">18103 </t>
  </si>
  <si>
    <t>61456</t>
  </si>
  <si>
    <t>MIAMI COUNTY FARM SERVICE AGENCY</t>
  </si>
  <si>
    <t xml:space="preserve">(765)473-6753       </t>
  </si>
  <si>
    <t>1626 W LOGANSPORT RD STE B</t>
  </si>
  <si>
    <t>PERU</t>
  </si>
  <si>
    <t>46970-3149</t>
  </si>
  <si>
    <t>18105</t>
  </si>
  <si>
    <t>18107</t>
  </si>
  <si>
    <t xml:space="preserve">18107 </t>
  </si>
  <si>
    <t>61461</t>
  </si>
  <si>
    <t xml:space="preserve">(765)362-0405       </t>
  </si>
  <si>
    <t>2036 E LEBANON ROAD</t>
  </si>
  <si>
    <t>CRAWFORDSVILLE</t>
  </si>
  <si>
    <t>47933-0000</t>
  </si>
  <si>
    <t>18109</t>
  </si>
  <si>
    <t>18111</t>
  </si>
  <si>
    <t xml:space="preserve">18111 </t>
  </si>
  <si>
    <t>61466</t>
  </si>
  <si>
    <t>NEWTON COUNTY FARM SERVICE AGENCY</t>
  </si>
  <si>
    <t xml:space="preserve">(219)285-6802       </t>
  </si>
  <si>
    <t>18113</t>
  </si>
  <si>
    <t xml:space="preserve">18113 </t>
  </si>
  <si>
    <t>30202</t>
  </si>
  <si>
    <t>NOBLE COUNTY FARM SERVICE AGENCY</t>
  </si>
  <si>
    <t xml:space="preserve">(260)636-7682       </t>
  </si>
  <si>
    <t>100 E. PARK DRIVE</t>
  </si>
  <si>
    <t>ALBION</t>
  </si>
  <si>
    <t>46701-1437</t>
  </si>
  <si>
    <t>18115</t>
  </si>
  <si>
    <t>Ohio</t>
  </si>
  <si>
    <t>18117</t>
  </si>
  <si>
    <t xml:space="preserve">18117 </t>
  </si>
  <si>
    <t>61471</t>
  </si>
  <si>
    <t>ORANGE COUNTY FARM SERVICE AGENCY</t>
  </si>
  <si>
    <t xml:space="preserve">(812)723-3311       </t>
  </si>
  <si>
    <t>573 SE MAIN ST STE 2</t>
  </si>
  <si>
    <t>PAOLI</t>
  </si>
  <si>
    <t>47454-9720</t>
  </si>
  <si>
    <t>18119</t>
  </si>
  <si>
    <t>Owen</t>
  </si>
  <si>
    <t>18121</t>
  </si>
  <si>
    <t>Parke</t>
  </si>
  <si>
    <t xml:space="preserve">18121 </t>
  </si>
  <si>
    <t>61474</t>
  </si>
  <si>
    <t>PARKE COUNTY FARM SERVICE AGENCY</t>
  </si>
  <si>
    <t xml:space="preserve">(765)569-3551       </t>
  </si>
  <si>
    <t>252 S RIDGEWOOD DRIVE</t>
  </si>
  <si>
    <t>ROCKVILLE</t>
  </si>
  <si>
    <t>47872-0000</t>
  </si>
  <si>
    <t>18123</t>
  </si>
  <si>
    <t xml:space="preserve">18147 </t>
  </si>
  <si>
    <t>61506</t>
  </si>
  <si>
    <t>SPENCER COUNTY FARM SERVICE AGENCY</t>
  </si>
  <si>
    <t xml:space="preserve">(812)649-9136       </t>
  </si>
  <si>
    <t>996 N STATE ROAD 66 # 100</t>
  </si>
  <si>
    <t>ROCKPORT</t>
  </si>
  <si>
    <t>47635-8815</t>
  </si>
  <si>
    <t>18125</t>
  </si>
  <si>
    <t xml:space="preserve">18125 </t>
  </si>
  <si>
    <t>61477</t>
  </si>
  <si>
    <t xml:space="preserve">(812)354-6120       </t>
  </si>
  <si>
    <t>2103 E MAIN STREET</t>
  </si>
  <si>
    <t>47567-0000</t>
  </si>
  <si>
    <t>18127</t>
  </si>
  <si>
    <t>Porter</t>
  </si>
  <si>
    <t>18129</t>
  </si>
  <si>
    <t>Posey</t>
  </si>
  <si>
    <t xml:space="preserve">18129 </t>
  </si>
  <si>
    <t>61481</t>
  </si>
  <si>
    <t>POSEY COUNTY FARM SERVICE AGENCY</t>
  </si>
  <si>
    <t xml:space="preserve">(812)838-4191       </t>
  </si>
  <si>
    <t>1805 MAIN STREET</t>
  </si>
  <si>
    <t>47620-1209</t>
  </si>
  <si>
    <t>18131</t>
  </si>
  <si>
    <t xml:space="preserve">18131 </t>
  </si>
  <si>
    <t>61484</t>
  </si>
  <si>
    <t>PULASKI COUNTY FARM SERVICE AGENCY</t>
  </si>
  <si>
    <t xml:space="preserve">(574)946-3243       </t>
  </si>
  <si>
    <t>309 N NORTHWEST STREET</t>
  </si>
  <si>
    <t>WINAMAC</t>
  </si>
  <si>
    <t>46996-1262</t>
  </si>
  <si>
    <t>18133</t>
  </si>
  <si>
    <t>18135</t>
  </si>
  <si>
    <t xml:space="preserve">18135 </t>
  </si>
  <si>
    <t>61489</t>
  </si>
  <si>
    <t xml:space="preserve">(765)584-4505       </t>
  </si>
  <si>
    <t>975 E WASHINGTON ST STE #1</t>
  </si>
  <si>
    <t>WINCHESTER</t>
  </si>
  <si>
    <t>47394-0348</t>
  </si>
  <si>
    <t>18137</t>
  </si>
  <si>
    <t>Ripley</t>
  </si>
  <si>
    <t xml:space="preserve">18137 </t>
  </si>
  <si>
    <t>61492</t>
  </si>
  <si>
    <t>RIPLEY COUNTY FARM SERVICE AGENCY</t>
  </si>
  <si>
    <t xml:space="preserve">(812)689-6410       </t>
  </si>
  <si>
    <t>1981 S INDUSTRIAL PARK RD SUITE 3</t>
  </si>
  <si>
    <t>VERSAILLES</t>
  </si>
  <si>
    <t>47042-9063</t>
  </si>
  <si>
    <t>18139</t>
  </si>
  <si>
    <t>Rush</t>
  </si>
  <si>
    <t xml:space="preserve">18139 </t>
  </si>
  <si>
    <t>61495</t>
  </si>
  <si>
    <t>RUSH COUNTY FARM SERVICE AGENCY</t>
  </si>
  <si>
    <t xml:space="preserve">(765)544-2051 x2    </t>
  </si>
  <si>
    <t>2779 SOUTH 840 WEST</t>
  </si>
  <si>
    <t>MANILLA</t>
  </si>
  <si>
    <t>46150-0000</t>
  </si>
  <si>
    <t>18141</t>
  </si>
  <si>
    <t>St. Joseph</t>
  </si>
  <si>
    <t>18143</t>
  </si>
  <si>
    <t xml:space="preserve">18143 </t>
  </si>
  <si>
    <t>61500</t>
  </si>
  <si>
    <t>SCOTT COUNTY FARM SERVICE AGENCY</t>
  </si>
  <si>
    <t xml:space="preserve">(812)752-2269       </t>
  </si>
  <si>
    <t>656 S. BOATMAN RD SUITE 2</t>
  </si>
  <si>
    <t>SCOTTSBURG</t>
  </si>
  <si>
    <t>47170-6866</t>
  </si>
  <si>
    <t>18145</t>
  </si>
  <si>
    <t>18147</t>
  </si>
  <si>
    <t>Spencer</t>
  </si>
  <si>
    <t>18149</t>
  </si>
  <si>
    <t>Starke</t>
  </si>
  <si>
    <t xml:space="preserve">18149 </t>
  </si>
  <si>
    <t>61508</t>
  </si>
  <si>
    <t>STARKE COUNTY FARM SERVICE AGENCY</t>
  </si>
  <si>
    <t xml:space="preserve">(574)772-3066       </t>
  </si>
  <si>
    <t>1406 S HEATON ST</t>
  </si>
  <si>
    <t>KNOX</t>
  </si>
  <si>
    <t>46534-0000</t>
  </si>
  <si>
    <t>18151</t>
  </si>
  <si>
    <t>Steuben</t>
  </si>
  <si>
    <t xml:space="preserve">18151 </t>
  </si>
  <si>
    <t>61511</t>
  </si>
  <si>
    <t>STEUBEN COUNTY FARM SERVICE AGENCY</t>
  </si>
  <si>
    <t xml:space="preserve">(260)665-3211       </t>
  </si>
  <si>
    <t>1220 N 200 W STE K</t>
  </si>
  <si>
    <t>ANGOLA</t>
  </si>
  <si>
    <t>46703-9171</t>
  </si>
  <si>
    <t>18153</t>
  </si>
  <si>
    <t>Sullivan</t>
  </si>
  <si>
    <t xml:space="preserve">18153 </t>
  </si>
  <si>
    <t>61514</t>
  </si>
  <si>
    <t>SULLIVAN COUNTY FARM SERVICE AGENCY</t>
  </si>
  <si>
    <t xml:space="preserve">(812)268-5157       </t>
  </si>
  <si>
    <t>2306 N SECTION ST</t>
  </si>
  <si>
    <t>47882-7524</t>
  </si>
  <si>
    <t>18155</t>
  </si>
  <si>
    <t>Switzerland</t>
  </si>
  <si>
    <t xml:space="preserve">18155 </t>
  </si>
  <si>
    <t>61517</t>
  </si>
  <si>
    <t>SWITZERLAND COUNTY FARM SERVICE AGENCY</t>
  </si>
  <si>
    <t xml:space="preserve">(812)427-3126       </t>
  </si>
  <si>
    <t>105 E PIKE STREET</t>
  </si>
  <si>
    <t>VEVAY</t>
  </si>
  <si>
    <t>47043-1214</t>
  </si>
  <si>
    <t>18157</t>
  </si>
  <si>
    <t>Tippecanoe</t>
  </si>
  <si>
    <t xml:space="preserve">18157 </t>
  </si>
  <si>
    <t>61519</t>
  </si>
  <si>
    <t>TIPPECANOE COUNTY FARM SERVICE AGENCY</t>
  </si>
  <si>
    <t xml:space="preserve">(765)474-9992       </t>
  </si>
  <si>
    <t>1812 TROXEL DRIVE ST C2</t>
  </si>
  <si>
    <t>47909-0000</t>
  </si>
  <si>
    <t>18159</t>
  </si>
  <si>
    <t>18161</t>
  </si>
  <si>
    <t>18163</t>
  </si>
  <si>
    <t>Vanderburgh</t>
  </si>
  <si>
    <t xml:space="preserve">18163 </t>
  </si>
  <si>
    <t>61524</t>
  </si>
  <si>
    <t>VANDERBURGH COUNTY FARM SERVICE AGENCY</t>
  </si>
  <si>
    <t xml:space="preserve">(812)423-4426 x2    </t>
  </si>
  <si>
    <t>921 North Park Drive</t>
  </si>
  <si>
    <t>Evansville</t>
  </si>
  <si>
    <t>47710-3622</t>
  </si>
  <si>
    <t>18165</t>
  </si>
  <si>
    <t>Vermillion</t>
  </si>
  <si>
    <t>18167</t>
  </si>
  <si>
    <t>Vigo</t>
  </si>
  <si>
    <t xml:space="preserve">18167 </t>
  </si>
  <si>
    <t>61526</t>
  </si>
  <si>
    <t>VIGO COUNTY FARM SERVICE AGENCY</t>
  </si>
  <si>
    <t xml:space="preserve">(812)232-0193       </t>
  </si>
  <si>
    <t xml:space="preserve">3229 SOUTH 3RD PLACE </t>
  </si>
  <si>
    <t>TERRE HAUTE</t>
  </si>
  <si>
    <t>47802-5253</t>
  </si>
  <si>
    <t>18169</t>
  </si>
  <si>
    <t xml:space="preserve">18169 </t>
  </si>
  <si>
    <t>61529</t>
  </si>
  <si>
    <t>WABASH COUNTY FARM SERVICE AGENCY</t>
  </si>
  <si>
    <t xml:space="preserve">(260)563-7486       </t>
  </si>
  <si>
    <t>599 BRYAN AVE</t>
  </si>
  <si>
    <t>WABASH</t>
  </si>
  <si>
    <t>46992-1019</t>
  </si>
  <si>
    <t>18171</t>
  </si>
  <si>
    <t xml:space="preserve">18171 </t>
  </si>
  <si>
    <t>61532</t>
  </si>
  <si>
    <t xml:space="preserve">(765)762-2443       </t>
  </si>
  <si>
    <t>705A STATE RD 28 E</t>
  </si>
  <si>
    <t>WILLIAMSPORT</t>
  </si>
  <si>
    <t>47993-1071</t>
  </si>
  <si>
    <t>18173</t>
  </si>
  <si>
    <t>Warrick</t>
  </si>
  <si>
    <t xml:space="preserve">18173 </t>
  </si>
  <si>
    <t>61534</t>
  </si>
  <si>
    <t>WARRICK COUNTY FARM SERVICE AGENCY</t>
  </si>
  <si>
    <t xml:space="preserve">(812)897-2840       </t>
  </si>
  <si>
    <t>1122 S 8TH STREET</t>
  </si>
  <si>
    <t>BOONVILLE</t>
  </si>
  <si>
    <t>47601-2260</t>
  </si>
  <si>
    <t>18175</t>
  </si>
  <si>
    <t xml:space="preserve">18175 </t>
  </si>
  <si>
    <t>61537</t>
  </si>
  <si>
    <t xml:space="preserve">(812)883-3006       </t>
  </si>
  <si>
    <t>801 ANSON STREET</t>
  </si>
  <si>
    <t>47167-1952</t>
  </si>
  <si>
    <t>18177</t>
  </si>
  <si>
    <t xml:space="preserve">18177 </t>
  </si>
  <si>
    <t>30210</t>
  </si>
  <si>
    <t xml:space="preserve">(765)966-0191       </t>
  </si>
  <si>
    <t>823 SOUTH ROUND BARN RD SUITE 1</t>
  </si>
  <si>
    <t>RICHMOND</t>
  </si>
  <si>
    <t>47374-4717</t>
  </si>
  <si>
    <t>18179</t>
  </si>
  <si>
    <t>Wells</t>
  </si>
  <si>
    <t xml:space="preserve">18179 </t>
  </si>
  <si>
    <t>61542</t>
  </si>
  <si>
    <t>WELLS COUNTY FARM SERVICE AGENCY</t>
  </si>
  <si>
    <t xml:space="preserve">(260)824-1930       </t>
  </si>
  <si>
    <t>117 W HARVEST ROAD</t>
  </si>
  <si>
    <t>BLUFFTON</t>
  </si>
  <si>
    <t>46714-1304</t>
  </si>
  <si>
    <t>18181</t>
  </si>
  <si>
    <t xml:space="preserve">18181 </t>
  </si>
  <si>
    <t>61545</t>
  </si>
  <si>
    <t xml:space="preserve">(574)583-7622       </t>
  </si>
  <si>
    <t>515 SOUTH COUNTRY LANE</t>
  </si>
  <si>
    <t>47960-0000</t>
  </si>
  <si>
    <t>18183</t>
  </si>
  <si>
    <t>Whitley</t>
  </si>
  <si>
    <t xml:space="preserve">18183 </t>
  </si>
  <si>
    <t>61548</t>
  </si>
  <si>
    <t>WHITLEY COUNTY FARM SERVICE AGENCY</t>
  </si>
  <si>
    <t xml:space="preserve">(260)244-6266       </t>
  </si>
  <si>
    <t>788 W CONNEXION WAY SUITE B</t>
  </si>
  <si>
    <t>COLUMBIA CITY</t>
  </si>
  <si>
    <t>46725-1047</t>
  </si>
  <si>
    <t>19000</t>
  </si>
  <si>
    <t>Iowa</t>
  </si>
  <si>
    <t>19</t>
  </si>
  <si>
    <t xml:space="preserve">19000 </t>
  </si>
  <si>
    <t>102876</t>
  </si>
  <si>
    <t>IOWA STATE OFFICE</t>
  </si>
  <si>
    <t xml:space="preserve">(515)254-1540       </t>
  </si>
  <si>
    <t>10500 BUENA VISTA CT</t>
  </si>
  <si>
    <t>URBANDALE</t>
  </si>
  <si>
    <t>19001</t>
  </si>
  <si>
    <t>Adair</t>
  </si>
  <si>
    <t xml:space="preserve">19001 </t>
  </si>
  <si>
    <t>61551</t>
  </si>
  <si>
    <t>ADAIR COUNTY FARM SERVICE AGENCY</t>
  </si>
  <si>
    <t xml:space="preserve">(641)343-7033       </t>
  </si>
  <si>
    <t>705 NE 6TH ST</t>
  </si>
  <si>
    <t>IA</t>
  </si>
  <si>
    <t>50849-9501</t>
  </si>
  <si>
    <t>19003</t>
  </si>
  <si>
    <t xml:space="preserve">19003 </t>
  </si>
  <si>
    <t>61554</t>
  </si>
  <si>
    <t>ADAMS - UNION COUNTY FARM SERVICE AGENCY</t>
  </si>
  <si>
    <t xml:space="preserve">(641)322-4240       </t>
  </si>
  <si>
    <t>2243 LOOMIS AVE STE 1</t>
  </si>
  <si>
    <t>CORNING</t>
  </si>
  <si>
    <t>50841-8008</t>
  </si>
  <si>
    <t>19005</t>
  </si>
  <si>
    <t>Allamakee</t>
  </si>
  <si>
    <t xml:space="preserve">19005 </t>
  </si>
  <si>
    <t>61557</t>
  </si>
  <si>
    <t>ALLAMAKEE COUNTY FARM SERVICE AGENCY</t>
  </si>
  <si>
    <t xml:space="preserve">(563)568-2148       </t>
  </si>
  <si>
    <t>635 9 ST NW</t>
  </si>
  <si>
    <t>WAUKON</t>
  </si>
  <si>
    <t>52172-1448</t>
  </si>
  <si>
    <t>19007</t>
  </si>
  <si>
    <t>Appanoose</t>
  </si>
  <si>
    <t xml:space="preserve">19135 </t>
  </si>
  <si>
    <t>61752</t>
  </si>
  <si>
    <t>MONROE - APPANOOSE COUNTY FARM SERVICE AGENCY</t>
  </si>
  <si>
    <t xml:space="preserve">(641)932-7134       </t>
  </si>
  <si>
    <t>1701 S B ST SUITE 200</t>
  </si>
  <si>
    <t>ALBIA</t>
  </si>
  <si>
    <t>52531-2685</t>
  </si>
  <si>
    <t>19009</t>
  </si>
  <si>
    <t>Audubon</t>
  </si>
  <si>
    <t xml:space="preserve">19009 </t>
  </si>
  <si>
    <t>61563</t>
  </si>
  <si>
    <t>AUDUBON COUNTY FARM SERVICE AGENCY</t>
  </si>
  <si>
    <t xml:space="preserve">(712)563-4261       </t>
  </si>
  <si>
    <t>900 4TH AVE STE 3</t>
  </si>
  <si>
    <t>AUDUBON</t>
  </si>
  <si>
    <t>50025-1482</t>
  </si>
  <si>
    <t>19011</t>
  </si>
  <si>
    <t xml:space="preserve">19011 </t>
  </si>
  <si>
    <t>61566</t>
  </si>
  <si>
    <t xml:space="preserve">(319)472-5274       </t>
  </si>
  <si>
    <t>1705 WEST D STREET</t>
  </si>
  <si>
    <t>VINTON</t>
  </si>
  <si>
    <t>52349-2505</t>
  </si>
  <si>
    <t>19013</t>
  </si>
  <si>
    <t>Black Hawk</t>
  </si>
  <si>
    <t xml:space="preserve">19013 </t>
  </si>
  <si>
    <t>61569</t>
  </si>
  <si>
    <t>BLACK HAWK COUNTY FARM SERVICE AGENCY</t>
  </si>
  <si>
    <t xml:space="preserve">(319)296-3185       </t>
  </si>
  <si>
    <t>2950 SOUTHLAND DRIVE SUITE 1</t>
  </si>
  <si>
    <t>50701-9019</t>
  </si>
  <si>
    <t>19015</t>
  </si>
  <si>
    <t xml:space="preserve">19015 </t>
  </si>
  <si>
    <t>61572</t>
  </si>
  <si>
    <t xml:space="preserve">(515)432-4320       </t>
  </si>
  <si>
    <t>1602 SNEDDEN DR</t>
  </si>
  <si>
    <t>BOONE</t>
  </si>
  <si>
    <t>50036-5421</t>
  </si>
  <si>
    <t>19017</t>
  </si>
  <si>
    <t>Bremer</t>
  </si>
  <si>
    <t xml:space="preserve">19017 </t>
  </si>
  <si>
    <t>61575</t>
  </si>
  <si>
    <t>BREMER COUNTY FARM SERVICE AGENCY</t>
  </si>
  <si>
    <t xml:space="preserve">(319)352-1597       </t>
  </si>
  <si>
    <t>1510 3RD ST SW</t>
  </si>
  <si>
    <t>WAVERLY</t>
  </si>
  <si>
    <t>50677-4373</t>
  </si>
  <si>
    <t>19019</t>
  </si>
  <si>
    <t>Buchanan</t>
  </si>
  <si>
    <t xml:space="preserve">19019 </t>
  </si>
  <si>
    <t>61578</t>
  </si>
  <si>
    <t>BUCHANAN COUNTY FARM SERVICE AGENCY</t>
  </si>
  <si>
    <t xml:space="preserve">(319)334-2543       </t>
  </si>
  <si>
    <t>507 17TH ST SE</t>
  </si>
  <si>
    <t>INDEPENDENCE</t>
  </si>
  <si>
    <t>50644-9874</t>
  </si>
  <si>
    <t>19021</t>
  </si>
  <si>
    <t>Buena Vista</t>
  </si>
  <si>
    <t xml:space="preserve">19021 </t>
  </si>
  <si>
    <t>61581</t>
  </si>
  <si>
    <t>BUENA VISTA COUNTY FARM SERVICE AGENCY</t>
  </si>
  <si>
    <t xml:space="preserve">(712)732-1200       </t>
  </si>
  <si>
    <t>1621 N LAKE AVE</t>
  </si>
  <si>
    <t>STORM LAKE</t>
  </si>
  <si>
    <t>50588-1913</t>
  </si>
  <si>
    <t>19023</t>
  </si>
  <si>
    <t xml:space="preserve">19023 </t>
  </si>
  <si>
    <t>61584</t>
  </si>
  <si>
    <t xml:space="preserve">(319)267-2777       </t>
  </si>
  <si>
    <t>310 ALLAN ST</t>
  </si>
  <si>
    <t>ALLISON</t>
  </si>
  <si>
    <t>50602-7774</t>
  </si>
  <si>
    <t>19025</t>
  </si>
  <si>
    <t xml:space="preserve">19025 </t>
  </si>
  <si>
    <t>61587</t>
  </si>
  <si>
    <t xml:space="preserve">(712)297-7528       </t>
  </si>
  <si>
    <t>905 HIGH ST</t>
  </si>
  <si>
    <t>ROCKWELL CITY</t>
  </si>
  <si>
    <t>50579-0000</t>
  </si>
  <si>
    <t>19027</t>
  </si>
  <si>
    <t xml:space="preserve">19027 </t>
  </si>
  <si>
    <t>61590</t>
  </si>
  <si>
    <t xml:space="preserve">(712)792-1212       </t>
  </si>
  <si>
    <t>1917 N US HWY 71 STE 2</t>
  </si>
  <si>
    <t>CARROLL</t>
  </si>
  <si>
    <t>51401-3340</t>
  </si>
  <si>
    <t>19029</t>
  </si>
  <si>
    <t xml:space="preserve">19029 </t>
  </si>
  <si>
    <t>102725</t>
  </si>
  <si>
    <t xml:space="preserve">(712)243-1377       </t>
  </si>
  <si>
    <t>503 W 7TH ST</t>
  </si>
  <si>
    <t>ATLANTIC</t>
  </si>
  <si>
    <t>50022-1429</t>
  </si>
  <si>
    <t>19031</t>
  </si>
  <si>
    <t>Cedar</t>
  </si>
  <si>
    <t xml:space="preserve">19031 </t>
  </si>
  <si>
    <t>61596</t>
  </si>
  <si>
    <t>CEDAR COUNTY FARM SERVICE AGENCY</t>
  </si>
  <si>
    <t xml:space="preserve">(563)886-6061       </t>
  </si>
  <si>
    <t>205 W SOUTH ST STE 3</t>
  </si>
  <si>
    <t>52772-1658</t>
  </si>
  <si>
    <t>19033</t>
  </si>
  <si>
    <t>Cerro Gordo</t>
  </si>
  <si>
    <t xml:space="preserve">19033 </t>
  </si>
  <si>
    <t>61599</t>
  </si>
  <si>
    <t>CERRO GORDO COUNTY FARM SERVICE AGENCY</t>
  </si>
  <si>
    <t xml:space="preserve">(641)423-2286       </t>
  </si>
  <si>
    <t>1415 S MONROE SUITE A</t>
  </si>
  <si>
    <t>MASON CITY</t>
  </si>
  <si>
    <t>50401-5678</t>
  </si>
  <si>
    <t>19035</t>
  </si>
  <si>
    <t xml:space="preserve">19035 </t>
  </si>
  <si>
    <t>61602</t>
  </si>
  <si>
    <t xml:space="preserve">(712)225-5717       </t>
  </si>
  <si>
    <t>316 LAKE STREET</t>
  </si>
  <si>
    <t>CHEROKEE</t>
  </si>
  <si>
    <t>51012-2108</t>
  </si>
  <si>
    <t>19037</t>
  </si>
  <si>
    <t xml:space="preserve">19037 </t>
  </si>
  <si>
    <t>61605</t>
  </si>
  <si>
    <t>CHICKASAW COUNTY FARM SERVICE AGENCY</t>
  </si>
  <si>
    <t xml:space="preserve">(641)394-5929       </t>
  </si>
  <si>
    <t>PO BOX 410</t>
  </si>
  <si>
    <t>NEW HAMPTON</t>
  </si>
  <si>
    <t>50659-0410</t>
  </si>
  <si>
    <t>19039</t>
  </si>
  <si>
    <t xml:space="preserve">19039 </t>
  </si>
  <si>
    <t>61608</t>
  </si>
  <si>
    <t>CLARKE - DECATUR COUNTY FARM SERVICE AGENCY</t>
  </si>
  <si>
    <t xml:space="preserve">(641)342-2162       </t>
  </si>
  <si>
    <t>709 FURNAS DR SUITE 2</t>
  </si>
  <si>
    <t>50213-9688</t>
  </si>
  <si>
    <t>19041</t>
  </si>
  <si>
    <t xml:space="preserve">19041 </t>
  </si>
  <si>
    <t>61611</t>
  </si>
  <si>
    <t xml:space="preserve">(712)262-2546       </t>
  </si>
  <si>
    <t>306 11TH ST SW PLAZA</t>
  </si>
  <si>
    <t>SPENCER</t>
  </si>
  <si>
    <t>51301-5817</t>
  </si>
  <si>
    <t>19043</t>
  </si>
  <si>
    <t xml:space="preserve">19043 </t>
  </si>
  <si>
    <t>61614</t>
  </si>
  <si>
    <t>CLAYTON COUNTY FARM SERVICE AGENCY</t>
  </si>
  <si>
    <t xml:space="preserve">(563)245-1713 x2    </t>
  </si>
  <si>
    <t>500 GUNDER RD NE, SUITE A</t>
  </si>
  <si>
    <t>ELKADER</t>
  </si>
  <si>
    <t>52043-3200</t>
  </si>
  <si>
    <t>19045</t>
  </si>
  <si>
    <t xml:space="preserve">19045 </t>
  </si>
  <si>
    <t>61617</t>
  </si>
  <si>
    <t xml:space="preserve">(563)659-3456       </t>
  </si>
  <si>
    <t>1212 17TH AVE</t>
  </si>
  <si>
    <t>52742-1083</t>
  </si>
  <si>
    <t>19047</t>
  </si>
  <si>
    <t xml:space="preserve">19047 </t>
  </si>
  <si>
    <t>61620</t>
  </si>
  <si>
    <t xml:space="preserve">(712)263-5018       </t>
  </si>
  <si>
    <t>3707 TIMBERLINE DR STE 2</t>
  </si>
  <si>
    <t>DENISON</t>
  </si>
  <si>
    <t>51442-7580</t>
  </si>
  <si>
    <t>19049</t>
  </si>
  <si>
    <t xml:space="preserve">19049 </t>
  </si>
  <si>
    <t>61623</t>
  </si>
  <si>
    <t xml:space="preserve">(515)993-4205       </t>
  </si>
  <si>
    <t>1918 GREENE STREET, STE 1</t>
  </si>
  <si>
    <t>50003-0000</t>
  </si>
  <si>
    <t>19051</t>
  </si>
  <si>
    <t>Davis</t>
  </si>
  <si>
    <t xml:space="preserve">19051 </t>
  </si>
  <si>
    <t>61626</t>
  </si>
  <si>
    <t>DAVIS COUNTY FARM SERVICE AGENCY</t>
  </si>
  <si>
    <t xml:space="preserve">(641)664-2616       </t>
  </si>
  <si>
    <t>402 KARR AVENUE SUITE B</t>
  </si>
  <si>
    <t>52537-2064</t>
  </si>
  <si>
    <t>19053</t>
  </si>
  <si>
    <t>19055</t>
  </si>
  <si>
    <t xml:space="preserve">19055 </t>
  </si>
  <si>
    <t>61632</t>
  </si>
  <si>
    <t xml:space="preserve">(563)927-4250       </t>
  </si>
  <si>
    <t>200 SOUTH 12TH ST</t>
  </si>
  <si>
    <t>MANCHESTER</t>
  </si>
  <si>
    <t>52057-2306</t>
  </si>
  <si>
    <t>19057</t>
  </si>
  <si>
    <t>Des Moines</t>
  </si>
  <si>
    <t xml:space="preserve">19057 </t>
  </si>
  <si>
    <t>61635</t>
  </si>
  <si>
    <t>DES MOINES COUNTY FARM SERVICE AGENCY</t>
  </si>
  <si>
    <t xml:space="preserve">(319)752-6432       </t>
  </si>
  <si>
    <t>3625 FLINT RIDGE DR</t>
  </si>
  <si>
    <t>52601-9403</t>
  </si>
  <si>
    <t>19059</t>
  </si>
  <si>
    <t>Dickinson</t>
  </si>
  <si>
    <t xml:space="preserve">19059 </t>
  </si>
  <si>
    <t>61638</t>
  </si>
  <si>
    <t>DICKINSON COUNTY FARM SERVICE AGENCY</t>
  </si>
  <si>
    <t xml:space="preserve">(712)336-3782 x2    </t>
  </si>
  <si>
    <t>3302 18TH ST. SUITE 1</t>
  </si>
  <si>
    <t>SPIRIT LAKE</t>
  </si>
  <si>
    <t>51360-0000</t>
  </si>
  <si>
    <t>19061</t>
  </si>
  <si>
    <t>Dubuque</t>
  </si>
  <si>
    <t xml:space="preserve">19061 </t>
  </si>
  <si>
    <t>61641</t>
  </si>
  <si>
    <t>DUBUQUE COUNTY FARM SERVICE AGENCY</t>
  </si>
  <si>
    <t xml:space="preserve">(563)876-3328       </t>
  </si>
  <si>
    <t>210 BIERMAN RD</t>
  </si>
  <si>
    <t>EPWORTH</t>
  </si>
  <si>
    <t>52045-0000</t>
  </si>
  <si>
    <t>19063</t>
  </si>
  <si>
    <t>Emmet</t>
  </si>
  <si>
    <t xml:space="preserve">19063 </t>
  </si>
  <si>
    <t>61644</t>
  </si>
  <si>
    <t>EMMET COUNTY FARM SERVICE AGENCY</t>
  </si>
  <si>
    <t xml:space="preserve">(712)362-7221       </t>
  </si>
  <si>
    <t>2109 MURRAY ROAD</t>
  </si>
  <si>
    <t>ESTHERVILLE</t>
  </si>
  <si>
    <t>51334-0155</t>
  </si>
  <si>
    <t>19065</t>
  </si>
  <si>
    <t xml:space="preserve">19065 </t>
  </si>
  <si>
    <t>61647</t>
  </si>
  <si>
    <t xml:space="preserve">(563)422-5770       </t>
  </si>
  <si>
    <t>120 NORTH INDUSTRIAL PKWY</t>
  </si>
  <si>
    <t>WEST UNION</t>
  </si>
  <si>
    <t>52175-1612</t>
  </si>
  <si>
    <t>19067</t>
  </si>
  <si>
    <t xml:space="preserve">19067 </t>
  </si>
  <si>
    <t>61650</t>
  </si>
  <si>
    <t xml:space="preserve">(641)228-4055       </t>
  </si>
  <si>
    <t>611 BECK STREET</t>
  </si>
  <si>
    <t>CHARLES CITY</t>
  </si>
  <si>
    <t>50616-3799</t>
  </si>
  <si>
    <t>19069</t>
  </si>
  <si>
    <t xml:space="preserve">19069 </t>
  </si>
  <si>
    <t>61653</t>
  </si>
  <si>
    <t xml:space="preserve">(641)456-2561       </t>
  </si>
  <si>
    <t>1019 4TH ST SE</t>
  </si>
  <si>
    <t>HAMPTON</t>
  </si>
  <si>
    <t>50441-7501</t>
  </si>
  <si>
    <t>19071</t>
  </si>
  <si>
    <t xml:space="preserve">19071 </t>
  </si>
  <si>
    <t>61656</t>
  </si>
  <si>
    <t xml:space="preserve">(712)374-2691       </t>
  </si>
  <si>
    <t>PO BOX 599</t>
  </si>
  <si>
    <t>SIDNEY</t>
  </si>
  <si>
    <t>51652-0599</t>
  </si>
  <si>
    <t>19073</t>
  </si>
  <si>
    <t xml:space="preserve">19073 </t>
  </si>
  <si>
    <t>61659</t>
  </si>
  <si>
    <t xml:space="preserve">(515)386-3138       </t>
  </si>
  <si>
    <t>1703 N ELM SUITE 1</t>
  </si>
  <si>
    <t>JEFFERSON</t>
  </si>
  <si>
    <t>50129-0000</t>
  </si>
  <si>
    <t>19075</t>
  </si>
  <si>
    <t xml:space="preserve">19075 </t>
  </si>
  <si>
    <t>61662</t>
  </si>
  <si>
    <t xml:space="preserve">(319)824-5416       </t>
  </si>
  <si>
    <t>805 W 4TH ST</t>
  </si>
  <si>
    <t>GRUNDY CENTER</t>
  </si>
  <si>
    <t>50638-1076</t>
  </si>
  <si>
    <t>19077</t>
  </si>
  <si>
    <t>Guthrie</t>
  </si>
  <si>
    <t xml:space="preserve">19077 </t>
  </si>
  <si>
    <t>61665</t>
  </si>
  <si>
    <t>GUTHRIE COUNTY FARM SERVICE AGENCY</t>
  </si>
  <si>
    <t xml:space="preserve">(641)332-2640       </t>
  </si>
  <si>
    <t>1000 SCHOOL STREET</t>
  </si>
  <si>
    <t>GUTHRIE CENTER</t>
  </si>
  <si>
    <t>50115-8899</t>
  </si>
  <si>
    <t>19079</t>
  </si>
  <si>
    <t xml:space="preserve">19079 </t>
  </si>
  <si>
    <t>61668</t>
  </si>
  <si>
    <t xml:space="preserve">(515)832-1563       </t>
  </si>
  <si>
    <t>1921 SUPERIOR STREET</t>
  </si>
  <si>
    <t>WEBSTER CITY</t>
  </si>
  <si>
    <t>50595-3145</t>
  </si>
  <si>
    <t>19081</t>
  </si>
  <si>
    <t xml:space="preserve">19081 </t>
  </si>
  <si>
    <t>61671</t>
  </si>
  <si>
    <t xml:space="preserve">(641)923-3666       </t>
  </si>
  <si>
    <t>255 US HWY 69 S, STE 5</t>
  </si>
  <si>
    <t>GARNER</t>
  </si>
  <si>
    <t>50438-8666</t>
  </si>
  <si>
    <t>19083</t>
  </si>
  <si>
    <t xml:space="preserve">19083 </t>
  </si>
  <si>
    <t>61674</t>
  </si>
  <si>
    <t>HARDIN COUNTY FARM SERVICE AGENCY</t>
  </si>
  <si>
    <t xml:space="preserve">(641)648-2533       </t>
  </si>
  <si>
    <t>840 BROOKS RD SUITE 1</t>
  </si>
  <si>
    <t>IOWA FALLS</t>
  </si>
  <si>
    <t>50126-8008</t>
  </si>
  <si>
    <t>19085</t>
  </si>
  <si>
    <t xml:space="preserve">19085 </t>
  </si>
  <si>
    <t>61677</t>
  </si>
  <si>
    <t xml:space="preserve">(712)644-2040       </t>
  </si>
  <si>
    <t>2710 HWY 127</t>
  </si>
  <si>
    <t>LOGAN</t>
  </si>
  <si>
    <t>51546-6089</t>
  </si>
  <si>
    <t>19087</t>
  </si>
  <si>
    <t xml:space="preserve">19087 </t>
  </si>
  <si>
    <t>61680</t>
  </si>
  <si>
    <t xml:space="preserve">(319)385-2037       </t>
  </si>
  <si>
    <t>709 S IRIS ST SUITE #102</t>
  </si>
  <si>
    <t>MT PLEASANT</t>
  </si>
  <si>
    <t>52641-1967</t>
  </si>
  <si>
    <t>19089</t>
  </si>
  <si>
    <t xml:space="preserve">19089 </t>
  </si>
  <si>
    <t>61683</t>
  </si>
  <si>
    <t xml:space="preserve">(563)547-2841       </t>
  </si>
  <si>
    <t>311 7TH ST SW, SUITE #1</t>
  </si>
  <si>
    <t>CRESCO</t>
  </si>
  <si>
    <t>52136-1865</t>
  </si>
  <si>
    <t>19091</t>
  </si>
  <si>
    <t xml:space="preserve">19091 </t>
  </si>
  <si>
    <t>61686</t>
  </si>
  <si>
    <t xml:space="preserve">(515)332-2456       </t>
  </si>
  <si>
    <t>1301 6TH AVE. N., SUITE #3</t>
  </si>
  <si>
    <t>HUMBOLDT</t>
  </si>
  <si>
    <t>50548-1150</t>
  </si>
  <si>
    <t>19093</t>
  </si>
  <si>
    <t>Ida</t>
  </si>
  <si>
    <t xml:space="preserve">19093 </t>
  </si>
  <si>
    <t>61689</t>
  </si>
  <si>
    <t>IDA COUNTY FARM SERVICE AGENCY</t>
  </si>
  <si>
    <t xml:space="preserve">(712)364-2126       </t>
  </si>
  <si>
    <t>5973 STATE HWY 175</t>
  </si>
  <si>
    <t>IDA GROVE</t>
  </si>
  <si>
    <t>51445-8089</t>
  </si>
  <si>
    <t>19095</t>
  </si>
  <si>
    <t xml:space="preserve">19095 </t>
  </si>
  <si>
    <t>61692</t>
  </si>
  <si>
    <t>IOWA COUNTY FARM SERVICE AGENCY</t>
  </si>
  <si>
    <t xml:space="preserve">(319)668-2010       </t>
  </si>
  <si>
    <t>435 N HIGHLAND</t>
  </si>
  <si>
    <t>WILLIAMSBURG</t>
  </si>
  <si>
    <t>52361-0000</t>
  </si>
  <si>
    <t>19097</t>
  </si>
  <si>
    <t xml:space="preserve">19097 </t>
  </si>
  <si>
    <t>61695</t>
  </si>
  <si>
    <t xml:space="preserve">(563)652-3237       </t>
  </si>
  <si>
    <t>601 EAST PLATT</t>
  </si>
  <si>
    <t>MAQUOKETA</t>
  </si>
  <si>
    <t>52060-2465</t>
  </si>
  <si>
    <t>19099</t>
  </si>
  <si>
    <t xml:space="preserve">19099 </t>
  </si>
  <si>
    <t>61698</t>
  </si>
  <si>
    <t xml:space="preserve">(641)792-5019       </t>
  </si>
  <si>
    <t>808 Iowa Speedway Dr</t>
  </si>
  <si>
    <t xml:space="preserve">50208     </t>
  </si>
  <si>
    <t>19101</t>
  </si>
  <si>
    <t xml:space="preserve">19101 </t>
  </si>
  <si>
    <t>61701</t>
  </si>
  <si>
    <t xml:space="preserve">(641)472-2558       </t>
  </si>
  <si>
    <t>605 SOUTH 23RD ST</t>
  </si>
  <si>
    <t>52556-0000</t>
  </si>
  <si>
    <t>19103</t>
  </si>
  <si>
    <t xml:space="preserve">19103 </t>
  </si>
  <si>
    <t>61704</t>
  </si>
  <si>
    <t xml:space="preserve">(319)354-1074       </t>
  </si>
  <si>
    <t>51 ESCORT LANE</t>
  </si>
  <si>
    <t>IOWA CITY</t>
  </si>
  <si>
    <t>52240-8612</t>
  </si>
  <si>
    <t>19105</t>
  </si>
  <si>
    <t xml:space="preserve">19105 </t>
  </si>
  <si>
    <t>61707</t>
  </si>
  <si>
    <t>JONES COUNTY FARM SERVICE AGENCY</t>
  </si>
  <si>
    <t xml:space="preserve">(319)462-3517       </t>
  </si>
  <si>
    <t>300 CHAMBER DRIVE</t>
  </si>
  <si>
    <t>ANAMOSA</t>
  </si>
  <si>
    <t>52205-0000</t>
  </si>
  <si>
    <t>19107</t>
  </si>
  <si>
    <t>Keokuk</t>
  </si>
  <si>
    <t xml:space="preserve">19107 </t>
  </si>
  <si>
    <t>61710</t>
  </si>
  <si>
    <t>KEOKUK COUNTY FARM SERVICE AGENCY</t>
  </si>
  <si>
    <t xml:space="preserve">(641)622-2800       </t>
  </si>
  <si>
    <t>607 E JACKSON STREET</t>
  </si>
  <si>
    <t>SIGOURNEY</t>
  </si>
  <si>
    <t>52591-0000</t>
  </si>
  <si>
    <t>19109</t>
  </si>
  <si>
    <t>Kossuth</t>
  </si>
  <si>
    <t xml:space="preserve">19109 </t>
  </si>
  <si>
    <t>61713</t>
  </si>
  <si>
    <t>KOSSUTH COUNTY FARM SERVICE AGENCY</t>
  </si>
  <si>
    <t xml:space="preserve">(515)295-3541       </t>
  </si>
  <si>
    <t>605 EAST STATE ST., STE 1</t>
  </si>
  <si>
    <t>ALGONA</t>
  </si>
  <si>
    <t>50511-2899</t>
  </si>
  <si>
    <t>19111</t>
  </si>
  <si>
    <t xml:space="preserve">19111 </t>
  </si>
  <si>
    <t>61716</t>
  </si>
  <si>
    <t xml:space="preserve">(319)835-5416       </t>
  </si>
  <si>
    <t>BOX 263</t>
  </si>
  <si>
    <t>DONNELLSON</t>
  </si>
  <si>
    <t>52625-0263</t>
  </si>
  <si>
    <t>19113</t>
  </si>
  <si>
    <t>Linn</t>
  </si>
  <si>
    <t xml:space="preserve">19113 </t>
  </si>
  <si>
    <t>61719</t>
  </si>
  <si>
    <t>LINN COUNTY FARM SERVICE AGENCY</t>
  </si>
  <si>
    <t xml:space="preserve">(319)377-4296       </t>
  </si>
  <si>
    <t>891 62ND STREET</t>
  </si>
  <si>
    <t>52302-7264</t>
  </si>
  <si>
    <t>19115</t>
  </si>
  <si>
    <t>Louisa</t>
  </si>
  <si>
    <t xml:space="preserve">19115 </t>
  </si>
  <si>
    <t>61722</t>
  </si>
  <si>
    <t>LOUISA COUNTY FARM SERVICE AGENCY</t>
  </si>
  <si>
    <t xml:space="preserve">(319)523-6381       </t>
  </si>
  <si>
    <t>260 MULBERRY STREET STE1</t>
  </si>
  <si>
    <t>WAPELLO</t>
  </si>
  <si>
    <t>52653-1571</t>
  </si>
  <si>
    <t>19117</t>
  </si>
  <si>
    <t>Lucas</t>
  </si>
  <si>
    <t xml:space="preserve">19117 </t>
  </si>
  <si>
    <t>61725</t>
  </si>
  <si>
    <t>LUCAS COUNTY FARM SERVICE AGENCY</t>
  </si>
  <si>
    <t xml:space="preserve">(641)774-2119       </t>
  </si>
  <si>
    <t>21792 490TH STREET, STE 1</t>
  </si>
  <si>
    <t>CHARITON</t>
  </si>
  <si>
    <t>50049-8529</t>
  </si>
  <si>
    <t>19119</t>
  </si>
  <si>
    <t>Lyon</t>
  </si>
  <si>
    <t xml:space="preserve">19119 </t>
  </si>
  <si>
    <t>61728</t>
  </si>
  <si>
    <t xml:space="preserve">(712)472-3774       </t>
  </si>
  <si>
    <t>710 N 2ND AVE E STE 101</t>
  </si>
  <si>
    <t>ROCK RAPIDS</t>
  </si>
  <si>
    <t>51246-1710</t>
  </si>
  <si>
    <t>19121</t>
  </si>
  <si>
    <t xml:space="preserve">19121 </t>
  </si>
  <si>
    <t>61731</t>
  </si>
  <si>
    <t xml:space="preserve">(515)462-4884       </t>
  </si>
  <si>
    <t>815 E HIGHWAY 92</t>
  </si>
  <si>
    <t>WINTERSET</t>
  </si>
  <si>
    <t>50273-2300</t>
  </si>
  <si>
    <t>19123</t>
  </si>
  <si>
    <t>Mahaska</t>
  </si>
  <si>
    <t xml:space="preserve">19123 </t>
  </si>
  <si>
    <t>61734</t>
  </si>
  <si>
    <t>MAHASKA COUNTY FARM SERVICE AGENCY</t>
  </si>
  <si>
    <t xml:space="preserve">(641)673-3476       </t>
  </si>
  <si>
    <t>2503 TODD STREET</t>
  </si>
  <si>
    <t>OSKALOOSA</t>
  </si>
  <si>
    <t>52577-1714</t>
  </si>
  <si>
    <t>19125</t>
  </si>
  <si>
    <t xml:space="preserve">19125 </t>
  </si>
  <si>
    <t>61737</t>
  </si>
  <si>
    <t xml:space="preserve">(641)842-3168       </t>
  </si>
  <si>
    <t>1445 LAKE DRIVE SUITE 3</t>
  </si>
  <si>
    <t>KNOXVILLE</t>
  </si>
  <si>
    <t>50138-0000</t>
  </si>
  <si>
    <t>19127</t>
  </si>
  <si>
    <t xml:space="preserve">19127 </t>
  </si>
  <si>
    <t>61740</t>
  </si>
  <si>
    <t xml:space="preserve">(641)752-4521       </t>
  </si>
  <si>
    <t>2608 S 2ND STREET</t>
  </si>
  <si>
    <t>MARSHALLTOWN</t>
  </si>
  <si>
    <t>50158-4570</t>
  </si>
  <si>
    <t>19129</t>
  </si>
  <si>
    <t xml:space="preserve">19129 </t>
  </si>
  <si>
    <t>61743</t>
  </si>
  <si>
    <t>MILLS COUNTY FARM SERVICE AGENCY</t>
  </si>
  <si>
    <t xml:space="preserve">(712)624-8668       </t>
  </si>
  <si>
    <t>PO BOX 607</t>
  </si>
  <si>
    <t>51551-0607</t>
  </si>
  <si>
    <t>19131</t>
  </si>
  <si>
    <t xml:space="preserve">19131 </t>
  </si>
  <si>
    <t>61746</t>
  </si>
  <si>
    <t xml:space="preserve">(641)732-3735       </t>
  </si>
  <si>
    <t>1525 MAIN ST</t>
  </si>
  <si>
    <t>OSAGE</t>
  </si>
  <si>
    <t>50461-1824</t>
  </si>
  <si>
    <t>19133</t>
  </si>
  <si>
    <t>Monona</t>
  </si>
  <si>
    <t xml:space="preserve">19133 </t>
  </si>
  <si>
    <t>61749</t>
  </si>
  <si>
    <t>MONONA COUNTY FARM SERVICE AGENCY</t>
  </si>
  <si>
    <t xml:space="preserve">(712)423-1311       </t>
  </si>
  <si>
    <t>211 IOWA AVENUE</t>
  </si>
  <si>
    <t>ONAWA</t>
  </si>
  <si>
    <t>51040-0000</t>
  </si>
  <si>
    <t>19135</t>
  </si>
  <si>
    <t>19137</t>
  </si>
  <si>
    <t xml:space="preserve">19137 </t>
  </si>
  <si>
    <t>61755</t>
  </si>
  <si>
    <t xml:space="preserve">(712)623-2527       </t>
  </si>
  <si>
    <t>2505 N BROADWAY ST, STE 1</t>
  </si>
  <si>
    <t>RED OAK</t>
  </si>
  <si>
    <t>51566-1075</t>
  </si>
  <si>
    <t>19139</t>
  </si>
  <si>
    <t>Muscatine</t>
  </si>
  <si>
    <t xml:space="preserve">19139 </t>
  </si>
  <si>
    <t>61758</t>
  </si>
  <si>
    <t>MUSCATINE COUNTY FARM SERVICE AGENCY</t>
  </si>
  <si>
    <t xml:space="preserve">(563)263-4601       </t>
  </si>
  <si>
    <t>3500 OAKVIEW DR STE A</t>
  </si>
  <si>
    <t>MUSCATINE</t>
  </si>
  <si>
    <t>52761-5807</t>
  </si>
  <si>
    <t>19141</t>
  </si>
  <si>
    <t>O'Brien</t>
  </si>
  <si>
    <t xml:space="preserve">19141 </t>
  </si>
  <si>
    <t>61761</t>
  </si>
  <si>
    <t>O BRIEN COUNTY FARM SERVICE AGENCY</t>
  </si>
  <si>
    <t xml:space="preserve">(712)757-3835       </t>
  </si>
  <si>
    <t>315 SOUTH RERICK</t>
  </si>
  <si>
    <t>PRIMGHAR</t>
  </si>
  <si>
    <t>51245-7714</t>
  </si>
  <si>
    <t>19143</t>
  </si>
  <si>
    <t xml:space="preserve">19143 </t>
  </si>
  <si>
    <t>61764</t>
  </si>
  <si>
    <t>OSCEOLA COUNTY FARM SERVICE AGENCY</t>
  </si>
  <si>
    <t xml:space="preserve">(712)754-2587       </t>
  </si>
  <si>
    <t>1672 NORTHWEST BLVD</t>
  </si>
  <si>
    <t>SIBLEY</t>
  </si>
  <si>
    <t>51249-7501</t>
  </si>
  <si>
    <t>19145</t>
  </si>
  <si>
    <t>Page</t>
  </si>
  <si>
    <t xml:space="preserve">19145 </t>
  </si>
  <si>
    <t>61767</t>
  </si>
  <si>
    <t>PAGE COUNTY FARM SERVICE AGENCY</t>
  </si>
  <si>
    <t xml:space="preserve">(712)542-5137       </t>
  </si>
  <si>
    <t>1001 SOUTH 8TH STREET</t>
  </si>
  <si>
    <t>CLARINDA</t>
  </si>
  <si>
    <t>51632-2814</t>
  </si>
  <si>
    <t>19147</t>
  </si>
  <si>
    <t>Palo Alto</t>
  </si>
  <si>
    <t xml:space="preserve">19147 </t>
  </si>
  <si>
    <t>61770</t>
  </si>
  <si>
    <t>PALO ALTO COUNTY FARM SERVICE AGENCY</t>
  </si>
  <si>
    <t xml:space="preserve">(712)852-3386       </t>
  </si>
  <si>
    <t>3302 MAIN STREET</t>
  </si>
  <si>
    <t>EMMETSBURG</t>
  </si>
  <si>
    <t>50536-1514</t>
  </si>
  <si>
    <t>19149</t>
  </si>
  <si>
    <t>Plymouth</t>
  </si>
  <si>
    <t xml:space="preserve">19149 </t>
  </si>
  <si>
    <t>61773</t>
  </si>
  <si>
    <t>PLYMOUTH COUNTY FARM SERVICE AGENCY</t>
  </si>
  <si>
    <t xml:space="preserve">(712)546-4178       </t>
  </si>
  <si>
    <t>1100 12TH ST SW, SUITE B</t>
  </si>
  <si>
    <t>LE MARS</t>
  </si>
  <si>
    <t>51031-3034</t>
  </si>
  <si>
    <t>19151</t>
  </si>
  <si>
    <t>Pocahontas</t>
  </si>
  <si>
    <t xml:space="preserve">19151 </t>
  </si>
  <si>
    <t>61776</t>
  </si>
  <si>
    <t>POCAHONTAS COUNTY FARM SERVICE AGENCY</t>
  </si>
  <si>
    <t xml:space="preserve">(712)335-3596       </t>
  </si>
  <si>
    <t>600 WEST ELM AVE</t>
  </si>
  <si>
    <t>50574-1858</t>
  </si>
  <si>
    <t>19153</t>
  </si>
  <si>
    <t xml:space="preserve">19153 </t>
  </si>
  <si>
    <t>61779</t>
  </si>
  <si>
    <t xml:space="preserve">(515)964-4295       </t>
  </si>
  <si>
    <t>1513 N ANKENY BLVD-SUITE 1</t>
  </si>
  <si>
    <t>ANKENY</t>
  </si>
  <si>
    <t>50023-4167</t>
  </si>
  <si>
    <t>19155</t>
  </si>
  <si>
    <t>East Pottawattamie</t>
  </si>
  <si>
    <t xml:space="preserve">19155 </t>
  </si>
  <si>
    <t>61782</t>
  </si>
  <si>
    <t>E. POTTAWATTAMIE COUNTY FARM SERVICE AGENCY</t>
  </si>
  <si>
    <t xml:space="preserve">(712)482-6486       </t>
  </si>
  <si>
    <t>14 MAIN ST</t>
  </si>
  <si>
    <t>OAKLAND</t>
  </si>
  <si>
    <t>51560-0000</t>
  </si>
  <si>
    <t>19156</t>
  </si>
  <si>
    <t>West Pottawattamie</t>
  </si>
  <si>
    <t xml:space="preserve">19156 </t>
  </si>
  <si>
    <t>61785</t>
  </si>
  <si>
    <t>W. POTTAWATTAMIE COUNTY FARM SERVICE AGENCY</t>
  </si>
  <si>
    <t xml:space="preserve">(712)328-9579       </t>
  </si>
  <si>
    <t>305 MCKENZIE AVE</t>
  </si>
  <si>
    <t>COUNCIL BLUFFS</t>
  </si>
  <si>
    <t>51503-1017</t>
  </si>
  <si>
    <t>19157</t>
  </si>
  <si>
    <t>Poweshiek</t>
  </si>
  <si>
    <t xml:space="preserve">19157 </t>
  </si>
  <si>
    <t>61788</t>
  </si>
  <si>
    <t>POWESHIEK COUNTY FARM SERVICE AGENCY</t>
  </si>
  <si>
    <t xml:space="preserve">(641)528-4115       </t>
  </si>
  <si>
    <t>1211 OLD 6 RD</t>
  </si>
  <si>
    <t>MALCOM</t>
  </si>
  <si>
    <t>50157-8035</t>
  </si>
  <si>
    <t>19159</t>
  </si>
  <si>
    <t>Ringgold</t>
  </si>
  <si>
    <t xml:space="preserve">19159 </t>
  </si>
  <si>
    <t>61791</t>
  </si>
  <si>
    <t>RINGGOLD COUNTY FARM SERVICE AGENCY</t>
  </si>
  <si>
    <t xml:space="preserve">(641)464-2251       </t>
  </si>
  <si>
    <t>1201 EAST SOUTH STREET</t>
  </si>
  <si>
    <t>MOUNT AYR</t>
  </si>
  <si>
    <t>50854-2269</t>
  </si>
  <si>
    <t>19161</t>
  </si>
  <si>
    <t>Sac</t>
  </si>
  <si>
    <t xml:space="preserve">19161 </t>
  </si>
  <si>
    <t>61794</t>
  </si>
  <si>
    <t>SAC COUNTY FARM SERVICE AGENCY</t>
  </si>
  <si>
    <t xml:space="preserve">(712)662-7159       </t>
  </si>
  <si>
    <t>406 MORNINGSIDE DRIVE</t>
  </si>
  <si>
    <t>SAC CITY</t>
  </si>
  <si>
    <t>50583-0000</t>
  </si>
  <si>
    <t>19163</t>
  </si>
  <si>
    <t xml:space="preserve">19163 </t>
  </si>
  <si>
    <t>61797</t>
  </si>
  <si>
    <t xml:space="preserve">(563)391-3335       </t>
  </si>
  <si>
    <t>8370 HILLANDALE RD</t>
  </si>
  <si>
    <t>DAVENPORT</t>
  </si>
  <si>
    <t>52806-6449</t>
  </si>
  <si>
    <t>19165</t>
  </si>
  <si>
    <t xml:space="preserve">19165 </t>
  </si>
  <si>
    <t>61800</t>
  </si>
  <si>
    <t xml:space="preserve">(712)755-5116       </t>
  </si>
  <si>
    <t>2519 SOUTHWEST AVE</t>
  </si>
  <si>
    <t>HARLAN</t>
  </si>
  <si>
    <t>51537-2331</t>
  </si>
  <si>
    <t>19167</t>
  </si>
  <si>
    <t>Sioux</t>
  </si>
  <si>
    <t xml:space="preserve">19167 </t>
  </si>
  <si>
    <t>61803</t>
  </si>
  <si>
    <t>SIOUX COUNTY FARM SERVICE AGENCY</t>
  </si>
  <si>
    <t xml:space="preserve">(712)737-4801       </t>
  </si>
  <si>
    <t>714 8TH ST SE</t>
  </si>
  <si>
    <t>ORANGE CITY</t>
  </si>
  <si>
    <t>51041-7451</t>
  </si>
  <si>
    <t>19169</t>
  </si>
  <si>
    <t>Story</t>
  </si>
  <si>
    <t xml:space="preserve">19169 </t>
  </si>
  <si>
    <t>61806</t>
  </si>
  <si>
    <t>STORY COUNTY FARM SERVICE AGENCY</t>
  </si>
  <si>
    <t xml:space="preserve">(515)382-4714       </t>
  </si>
  <si>
    <t>510 SOUTH 11TH STREET</t>
  </si>
  <si>
    <t>NEVADA</t>
  </si>
  <si>
    <t>50201-2740</t>
  </si>
  <si>
    <t>19171</t>
  </si>
  <si>
    <t>Tama</t>
  </si>
  <si>
    <t xml:space="preserve">19171 </t>
  </si>
  <si>
    <t>61809</t>
  </si>
  <si>
    <t>TAMA COUNTY FARM SERVICE AGENCY</t>
  </si>
  <si>
    <t xml:space="preserve">(641)484-2701       </t>
  </si>
  <si>
    <t>102 HWY 30 W</t>
  </si>
  <si>
    <t>52342-0000</t>
  </si>
  <si>
    <t>19173</t>
  </si>
  <si>
    <t xml:space="preserve">19173 </t>
  </si>
  <si>
    <t>61812</t>
  </si>
  <si>
    <t>TAYLOR COUNTY FARM SERVICE AGENCY</t>
  </si>
  <si>
    <t xml:space="preserve">(712)523-2118       </t>
  </si>
  <si>
    <t>1508 OAK ST</t>
  </si>
  <si>
    <t>50833-9100</t>
  </si>
  <si>
    <t>19175</t>
  </si>
  <si>
    <t>19177</t>
  </si>
  <si>
    <t xml:space="preserve">19177 </t>
  </si>
  <si>
    <t>61818</t>
  </si>
  <si>
    <t xml:space="preserve">(319)293-3371       </t>
  </si>
  <si>
    <t>1016 FRANKLIN ST-WEST WING</t>
  </si>
  <si>
    <t>KEOSAUQUA</t>
  </si>
  <si>
    <t>52565-1098</t>
  </si>
  <si>
    <t>19179</t>
  </si>
  <si>
    <t>Wapello</t>
  </si>
  <si>
    <t xml:space="preserve">19179 </t>
  </si>
  <si>
    <t>61821</t>
  </si>
  <si>
    <t>WAPELLO COUNTY FARM SERVICE AGENCY</t>
  </si>
  <si>
    <t xml:space="preserve">(641)684-6515       </t>
  </si>
  <si>
    <t>2938 OAK MEADOW DRIVE SUITE 1</t>
  </si>
  <si>
    <t>OTTUMWA</t>
  </si>
  <si>
    <t>52501-5907</t>
  </si>
  <si>
    <t>19181</t>
  </si>
  <si>
    <t xml:space="preserve">19181 </t>
  </si>
  <si>
    <t>61824</t>
  </si>
  <si>
    <t xml:space="preserve">(515)961-2587       </t>
  </si>
  <si>
    <t>909 E 2ND AVE, STE A</t>
  </si>
  <si>
    <t>INDIANOLA</t>
  </si>
  <si>
    <t>50125-2892</t>
  </si>
  <si>
    <t>19183</t>
  </si>
  <si>
    <t xml:space="preserve">19183 </t>
  </si>
  <si>
    <t>61827</t>
  </si>
  <si>
    <t xml:space="preserve">(319)653-2138       </t>
  </si>
  <si>
    <t>1621 E. WASHINGTON ST. SUITE 2</t>
  </si>
  <si>
    <t>52353-2157</t>
  </si>
  <si>
    <t>19185</t>
  </si>
  <si>
    <t xml:space="preserve">19185 </t>
  </si>
  <si>
    <t>61830</t>
  </si>
  <si>
    <t xml:space="preserve">(641)872-2670       </t>
  </si>
  <si>
    <t>300 S LAFAYETTE STREET</t>
  </si>
  <si>
    <t>50060-1600</t>
  </si>
  <si>
    <t>19187</t>
  </si>
  <si>
    <t xml:space="preserve">19187 </t>
  </si>
  <si>
    <t>102873</t>
  </si>
  <si>
    <t xml:space="preserve">(515)573-2159       </t>
  </si>
  <si>
    <t>1898 KOUNTRY LANE SUITE 2</t>
  </si>
  <si>
    <t>FORT DODGE</t>
  </si>
  <si>
    <t>50501-8522</t>
  </si>
  <si>
    <t>19189</t>
  </si>
  <si>
    <t xml:space="preserve">19189 </t>
  </si>
  <si>
    <t>61836</t>
  </si>
  <si>
    <t>WINNEBAGO COUNTY FARM SERVICE AGENCY</t>
  </si>
  <si>
    <t xml:space="preserve">(641)584-2221       </t>
  </si>
  <si>
    <t>173 FIRST AVENUE</t>
  </si>
  <si>
    <t>THOMPSON</t>
  </si>
  <si>
    <t>50478-5053</t>
  </si>
  <si>
    <t>19191</t>
  </si>
  <si>
    <t>Winneshiek</t>
  </si>
  <si>
    <t xml:space="preserve">19191 </t>
  </si>
  <si>
    <t>61839</t>
  </si>
  <si>
    <t>WINNESHIEK COUNTY FARM SERVICE AGENCY</t>
  </si>
  <si>
    <t xml:space="preserve">(563)382-8777       </t>
  </si>
  <si>
    <t>2296 OIL WELL ROAD</t>
  </si>
  <si>
    <t>DECORAH</t>
  </si>
  <si>
    <t>52101-0000</t>
  </si>
  <si>
    <t>19193</t>
  </si>
  <si>
    <t>Woodbury</t>
  </si>
  <si>
    <t xml:space="preserve">19193 </t>
  </si>
  <si>
    <t>61842</t>
  </si>
  <si>
    <t>WOODBURY COUNTY FARM SERVICE AGENCY</t>
  </si>
  <si>
    <t xml:space="preserve">(712)943-2727       </t>
  </si>
  <si>
    <t>204 1ST ST. SUITE C2</t>
  </si>
  <si>
    <t>SERGEANT BLUFF</t>
  </si>
  <si>
    <t>51054-0000</t>
  </si>
  <si>
    <t>19195</t>
  </si>
  <si>
    <t xml:space="preserve">19195 </t>
  </si>
  <si>
    <t>61845</t>
  </si>
  <si>
    <t xml:space="preserve">(641)324-1134       </t>
  </si>
  <si>
    <t>1004 10TH ST S</t>
  </si>
  <si>
    <t>NORTHWOOD</t>
  </si>
  <si>
    <t>50459-1844</t>
  </si>
  <si>
    <t>19197</t>
  </si>
  <si>
    <t>Wright</t>
  </si>
  <si>
    <t xml:space="preserve">19197 </t>
  </si>
  <si>
    <t>61848</t>
  </si>
  <si>
    <t>WRIGHT COUNTY FARM SERVICE AGENCY</t>
  </si>
  <si>
    <t xml:space="preserve">(515)532-2849       </t>
  </si>
  <si>
    <t>1133 CENTRAL AVE W</t>
  </si>
  <si>
    <t>CLARION</t>
  </si>
  <si>
    <t>50525-7729</t>
  </si>
  <si>
    <t>20000</t>
  </si>
  <si>
    <t>20</t>
  </si>
  <si>
    <t xml:space="preserve">20000 </t>
  </si>
  <si>
    <t>104193</t>
  </si>
  <si>
    <t>KANSAS STATE FARM SERVICE AGENCY</t>
  </si>
  <si>
    <t xml:space="preserve">(785)539-3531       </t>
  </si>
  <si>
    <t>3600 ANDERSON AVE</t>
  </si>
  <si>
    <t>MANHATTAN</t>
  </si>
  <si>
    <t>20001</t>
  </si>
  <si>
    <t xml:space="preserve">20001 </t>
  </si>
  <si>
    <t>61851</t>
  </si>
  <si>
    <t xml:space="preserve">(620)365-2901       </t>
  </si>
  <si>
    <t>202 W MILLER RD</t>
  </si>
  <si>
    <t>IOLA</t>
  </si>
  <si>
    <t>KS</t>
  </si>
  <si>
    <t>66749-1641</t>
  </si>
  <si>
    <t>20003</t>
  </si>
  <si>
    <t xml:space="preserve">20003 </t>
  </si>
  <si>
    <t>61854</t>
  </si>
  <si>
    <t>ANDERSON COUNTY FARM SERVICE AGENCY</t>
  </si>
  <si>
    <t xml:space="preserve">(785)448-3128       </t>
  </si>
  <si>
    <t>111 N MAPLE</t>
  </si>
  <si>
    <t>GARNETT</t>
  </si>
  <si>
    <t>66032-9405</t>
  </si>
  <si>
    <t>20005</t>
  </si>
  <si>
    <t>Atchison</t>
  </si>
  <si>
    <t xml:space="preserve">20005 </t>
  </si>
  <si>
    <t>61857</t>
  </si>
  <si>
    <t>ATCHISON COUNTY FARM SERVICE AGENCY</t>
  </si>
  <si>
    <t xml:space="preserve">(913)833-5460       </t>
  </si>
  <si>
    <t>605 6TH ST</t>
  </si>
  <si>
    <t>66023-4041</t>
  </si>
  <si>
    <t>20007</t>
  </si>
  <si>
    <t xml:space="preserve">20007 </t>
  </si>
  <si>
    <t>61860</t>
  </si>
  <si>
    <t>BARBER COUNTY FARM SERVICE AGENCY</t>
  </si>
  <si>
    <t xml:space="preserve">(620)886-5311       </t>
  </si>
  <si>
    <t>800 W 3RD AVE</t>
  </si>
  <si>
    <t>MEDICINE LODGE</t>
  </si>
  <si>
    <t>67104-8002</t>
  </si>
  <si>
    <t>20009</t>
  </si>
  <si>
    <t xml:space="preserve">20009 </t>
  </si>
  <si>
    <t>61863</t>
  </si>
  <si>
    <t>BARTON COUNTY FARM SERVICE AGENCY</t>
  </si>
  <si>
    <t xml:space="preserve">(620)792-5329       </t>
  </si>
  <si>
    <t>926 PATTON ROAD</t>
  </si>
  <si>
    <t>GREAT BEND</t>
  </si>
  <si>
    <t>67530-3105</t>
  </si>
  <si>
    <t>20011</t>
  </si>
  <si>
    <t>Bourbon</t>
  </si>
  <si>
    <t xml:space="preserve">20011 </t>
  </si>
  <si>
    <t>61866</t>
  </si>
  <si>
    <t>BOURBON COUNTY FARM SERVICE AGENCY</t>
  </si>
  <si>
    <t xml:space="preserve">(620)223-1880       </t>
  </si>
  <si>
    <t>1515 SOUTH JUDSON, SUITE A</t>
  </si>
  <si>
    <t>FORT SCOTT</t>
  </si>
  <si>
    <t>66701-3467</t>
  </si>
  <si>
    <t>20013</t>
  </si>
  <si>
    <t xml:space="preserve">20013 </t>
  </si>
  <si>
    <t>61869</t>
  </si>
  <si>
    <t xml:space="preserve">(785)742-3161       </t>
  </si>
  <si>
    <t>1310 OREGON</t>
  </si>
  <si>
    <t>HIAWATHA</t>
  </si>
  <si>
    <t>66434-2203</t>
  </si>
  <si>
    <t>20015</t>
  </si>
  <si>
    <t xml:space="preserve">20015 </t>
  </si>
  <si>
    <t>61872</t>
  </si>
  <si>
    <t xml:space="preserve">(316)321-5803       </t>
  </si>
  <si>
    <t>2503 ENTERPRISE, SUITE A</t>
  </si>
  <si>
    <t>EL DORADO</t>
  </si>
  <si>
    <t>67042-0000</t>
  </si>
  <si>
    <t>20017</t>
  </si>
  <si>
    <t>Chase</t>
  </si>
  <si>
    <t xml:space="preserve">20111 </t>
  </si>
  <si>
    <t>62012</t>
  </si>
  <si>
    <t>LYON-CHASE COUNTY FARM SERVICE AGENCY</t>
  </si>
  <si>
    <t xml:space="preserve">(620)343-2812       </t>
  </si>
  <si>
    <t>3020 WEST 18TH AVE, STE A</t>
  </si>
  <si>
    <t>EMPORIA</t>
  </si>
  <si>
    <t>66801-6191</t>
  </si>
  <si>
    <t>20019</t>
  </si>
  <si>
    <t xml:space="preserve">20125 </t>
  </si>
  <si>
    <t>62033</t>
  </si>
  <si>
    <t>MONTGOMERY-CHAUTAUQUA COUNTY FARM SERVICE AGENCY</t>
  </si>
  <si>
    <t xml:space="preserve">(620)331-4860       </t>
  </si>
  <si>
    <t>410 PETER PAN ROAD - STE A</t>
  </si>
  <si>
    <t>67301-9372</t>
  </si>
  <si>
    <t>20021</t>
  </si>
  <si>
    <t xml:space="preserve">20021 </t>
  </si>
  <si>
    <t>61881</t>
  </si>
  <si>
    <t xml:space="preserve">(620)429-3360       </t>
  </si>
  <si>
    <t>300 E COUNTRY RD</t>
  </si>
  <si>
    <t>66725-1809</t>
  </si>
  <si>
    <t>20023</t>
  </si>
  <si>
    <t xml:space="preserve">20023 </t>
  </si>
  <si>
    <t>61884</t>
  </si>
  <si>
    <t xml:space="preserve">(785)332-2183       </t>
  </si>
  <si>
    <t>614 B W BUSINESS US HWY 36</t>
  </si>
  <si>
    <t>SAINT FRANCIS</t>
  </si>
  <si>
    <t>67756-5776</t>
  </si>
  <si>
    <t>20025</t>
  </si>
  <si>
    <t xml:space="preserve">20025 </t>
  </si>
  <si>
    <t>61887</t>
  </si>
  <si>
    <t>CLARK-COMANCHE COUNTY FARM SERVICE AGENCY</t>
  </si>
  <si>
    <t xml:space="preserve">(620)635-2822       </t>
  </si>
  <si>
    <t>PO BOX 27</t>
  </si>
  <si>
    <t>ASHLAND</t>
  </si>
  <si>
    <t>67831-0027</t>
  </si>
  <si>
    <t>20027</t>
  </si>
  <si>
    <t xml:space="preserve">20027 </t>
  </si>
  <si>
    <t>61890</t>
  </si>
  <si>
    <t xml:space="preserve">(785)632-3550       </t>
  </si>
  <si>
    <t>921 W Crawford, Suite A</t>
  </si>
  <si>
    <t>CLAY CENTER</t>
  </si>
  <si>
    <t>67432-2355</t>
  </si>
  <si>
    <t>20029</t>
  </si>
  <si>
    <t>Cloud</t>
  </si>
  <si>
    <t xml:space="preserve">20029 </t>
  </si>
  <si>
    <t>61893</t>
  </si>
  <si>
    <t>CLOUD COUNTY FARM SERVICE AGENCY</t>
  </si>
  <si>
    <t xml:space="preserve">(785)243-4438       </t>
  </si>
  <si>
    <t>1501 E. 7TH ST.</t>
  </si>
  <si>
    <t>CONCORDIA</t>
  </si>
  <si>
    <t>66901-2652</t>
  </si>
  <si>
    <t>20031</t>
  </si>
  <si>
    <t>Coffey</t>
  </si>
  <si>
    <t xml:space="preserve">20031 </t>
  </si>
  <si>
    <t>61896</t>
  </si>
  <si>
    <t>COFFEY COUNTY FARM SERVICE AGENCY</t>
  </si>
  <si>
    <t xml:space="preserve">(620)364-2313       </t>
  </si>
  <si>
    <t>313 CROSS ST, STE 1</t>
  </si>
  <si>
    <t>66839-1190</t>
  </si>
  <si>
    <t>20033</t>
  </si>
  <si>
    <t>20035</t>
  </si>
  <si>
    <t xml:space="preserve">20035 </t>
  </si>
  <si>
    <t>61902</t>
  </si>
  <si>
    <t>COWLEY COUNTY FARM SERVICE AGENCY</t>
  </si>
  <si>
    <t xml:space="preserve">(620)221-2060       </t>
  </si>
  <si>
    <t>2118 EAST 9TH SUITE A</t>
  </si>
  <si>
    <t>WINFIELD</t>
  </si>
  <si>
    <t>67156-3318</t>
  </si>
  <si>
    <t>20037</t>
  </si>
  <si>
    <t xml:space="preserve">20037 </t>
  </si>
  <si>
    <t>61905</t>
  </si>
  <si>
    <t xml:space="preserve">(620)724-6227       </t>
  </si>
  <si>
    <t>207 S SUMMIT ST</t>
  </si>
  <si>
    <t>GIRARD</t>
  </si>
  <si>
    <t>66743-0000</t>
  </si>
  <si>
    <t>20039</t>
  </si>
  <si>
    <t xml:space="preserve">20039 </t>
  </si>
  <si>
    <t>61908</t>
  </si>
  <si>
    <t xml:space="preserve">(785)475-3131       </t>
  </si>
  <si>
    <t>PO BOX 147</t>
  </si>
  <si>
    <t>OBERLIN</t>
  </si>
  <si>
    <t>67749-0147</t>
  </si>
  <si>
    <t>20041</t>
  </si>
  <si>
    <t xml:space="preserve">20041 </t>
  </si>
  <si>
    <t>61911</t>
  </si>
  <si>
    <t xml:space="preserve">(785)263-1351       </t>
  </si>
  <si>
    <t>328 NE 14TH ST</t>
  </si>
  <si>
    <t>ABILENE</t>
  </si>
  <si>
    <t>67410-1928</t>
  </si>
  <si>
    <t>20043</t>
  </si>
  <si>
    <t>Doniphan</t>
  </si>
  <si>
    <t xml:space="preserve">20043 </t>
  </si>
  <si>
    <t>61914</t>
  </si>
  <si>
    <t>DONIPHAN COUNTY FARM SERVICE AGENCY</t>
  </si>
  <si>
    <t xml:space="preserve">(785)985-2221       </t>
  </si>
  <si>
    <t>510 EAST LOCUST</t>
  </si>
  <si>
    <t>66087-4208</t>
  </si>
  <si>
    <t>20045</t>
  </si>
  <si>
    <t xml:space="preserve">20045 </t>
  </si>
  <si>
    <t>61917</t>
  </si>
  <si>
    <t xml:space="preserve">(785)843-4260       </t>
  </si>
  <si>
    <t>4920 BOB BILLINGS PKWY STE</t>
  </si>
  <si>
    <t>LAWRENCE</t>
  </si>
  <si>
    <t>66049-5814</t>
  </si>
  <si>
    <t>20047</t>
  </si>
  <si>
    <t xml:space="preserve">20047 </t>
  </si>
  <si>
    <t>61920</t>
  </si>
  <si>
    <t>EDWARDS COUNTY FARM SERVICE AGENCY</t>
  </si>
  <si>
    <t xml:space="preserve">(620)659-3142       </t>
  </si>
  <si>
    <t>120 EAST 7TH</t>
  </si>
  <si>
    <t>KINSLEY</t>
  </si>
  <si>
    <t>67547-1116</t>
  </si>
  <si>
    <t>20049</t>
  </si>
  <si>
    <t xml:space="preserve">20073 </t>
  </si>
  <si>
    <t>61957</t>
  </si>
  <si>
    <t>GREENWOOD-ELK COUNTY FARM SERVICE AGENCY</t>
  </si>
  <si>
    <t xml:space="preserve">(620)583-5544       </t>
  </si>
  <si>
    <t>1819 E RIVER ST</t>
  </si>
  <si>
    <t>67045-2157</t>
  </si>
  <si>
    <t>20051</t>
  </si>
  <si>
    <t xml:space="preserve">20051 </t>
  </si>
  <si>
    <t>61926</t>
  </si>
  <si>
    <t>ELLIS COUNTY FARM SERVICE AGENCY</t>
  </si>
  <si>
    <t xml:space="preserve">(785)628-3081       </t>
  </si>
  <si>
    <t>2715 CANTERBURY DRIVE</t>
  </si>
  <si>
    <t>HAYS</t>
  </si>
  <si>
    <t>67601-2120</t>
  </si>
  <si>
    <t>20053</t>
  </si>
  <si>
    <t>Ellsworth</t>
  </si>
  <si>
    <t xml:space="preserve">20053 </t>
  </si>
  <si>
    <t>61929</t>
  </si>
  <si>
    <t>ELLSWORTH COUNTY FARM SERVICE AGENCY</t>
  </si>
  <si>
    <t xml:space="preserve">(785)472-3161       </t>
  </si>
  <si>
    <t>402 W 15TH ST STE 2</t>
  </si>
  <si>
    <t>ELLSWORTH</t>
  </si>
  <si>
    <t>67439-1623</t>
  </si>
  <si>
    <t>20055</t>
  </si>
  <si>
    <t>Finney</t>
  </si>
  <si>
    <t xml:space="preserve">20055 </t>
  </si>
  <si>
    <t>61932</t>
  </si>
  <si>
    <t>FINNEY COUNTY FARM SERVICE AGENCY</t>
  </si>
  <si>
    <t xml:space="preserve">(620)275-0211       </t>
  </si>
  <si>
    <t>2106 EAST SPRUCE ST</t>
  </si>
  <si>
    <t>GARDEN CITY</t>
  </si>
  <si>
    <t>67846-6362</t>
  </si>
  <si>
    <t>20057</t>
  </si>
  <si>
    <t xml:space="preserve">20057 </t>
  </si>
  <si>
    <t>61935</t>
  </si>
  <si>
    <t xml:space="preserve">(620)227-3731       </t>
  </si>
  <si>
    <t>104 SOULE ST</t>
  </si>
  <si>
    <t>DODGE CITY</t>
  </si>
  <si>
    <t>67801-2504</t>
  </si>
  <si>
    <t>20059</t>
  </si>
  <si>
    <t xml:space="preserve">20059 </t>
  </si>
  <si>
    <t>61938</t>
  </si>
  <si>
    <t xml:space="preserve">(785)242-3260       </t>
  </si>
  <si>
    <t>343 W 23RD ST SUITE 1</t>
  </si>
  <si>
    <t>66067-9549</t>
  </si>
  <si>
    <t>20061</t>
  </si>
  <si>
    <t>Geary</t>
  </si>
  <si>
    <t xml:space="preserve">20161 </t>
  </si>
  <si>
    <t>62087</t>
  </si>
  <si>
    <t>RILEY-GEARY COUNTY FARM SERVICE AGENCY</t>
  </si>
  <si>
    <t xml:space="preserve">(785)776-7582       </t>
  </si>
  <si>
    <t>3705 MILLER PARKWAY STE A</t>
  </si>
  <si>
    <t>66503-7546</t>
  </si>
  <si>
    <t>20063</t>
  </si>
  <si>
    <t>Gove</t>
  </si>
  <si>
    <t xml:space="preserve">20063 </t>
  </si>
  <si>
    <t>61943</t>
  </si>
  <si>
    <t>GOVE COUNTY FARM SERVICE AGENCY</t>
  </si>
  <si>
    <t xml:space="preserve">(785)938-2270       </t>
  </si>
  <si>
    <t>GOVE</t>
  </si>
  <si>
    <t>67736-0098</t>
  </si>
  <si>
    <t>20065</t>
  </si>
  <si>
    <t xml:space="preserve">20065 </t>
  </si>
  <si>
    <t>61946</t>
  </si>
  <si>
    <t>GRAHAM COUNTY FARM SERVICE AGENCY</t>
  </si>
  <si>
    <t xml:space="preserve">(785)421-2115       </t>
  </si>
  <si>
    <t>100 N 12TH AVE</t>
  </si>
  <si>
    <t>HILL CITY</t>
  </si>
  <si>
    <t>67642-2244</t>
  </si>
  <si>
    <t>20067</t>
  </si>
  <si>
    <t xml:space="preserve">20067 </t>
  </si>
  <si>
    <t>61949</t>
  </si>
  <si>
    <t xml:space="preserve">(620)356-1744       </t>
  </si>
  <si>
    <t>524 S MAIN ST</t>
  </si>
  <si>
    <t>ULYSSES</t>
  </si>
  <si>
    <t>67880-2621</t>
  </si>
  <si>
    <t>20069</t>
  </si>
  <si>
    <t xml:space="preserve">20069 </t>
  </si>
  <si>
    <t>61952</t>
  </si>
  <si>
    <t>GRAY COUNTY FARM SERVICE AGENCY</t>
  </si>
  <si>
    <t xml:space="preserve">(620)855-3515       </t>
  </si>
  <si>
    <t>909 EAST AVE. A</t>
  </si>
  <si>
    <t>CIMARRON</t>
  </si>
  <si>
    <t>67835-8859</t>
  </si>
  <si>
    <t>20071</t>
  </si>
  <si>
    <t>Greeley</t>
  </si>
  <si>
    <t xml:space="preserve">20071 </t>
  </si>
  <si>
    <t>61954</t>
  </si>
  <si>
    <t>GREELEY COUNTY FARM SERVICE AGENCY</t>
  </si>
  <si>
    <t xml:space="preserve">(620)376-4332       </t>
  </si>
  <si>
    <t>PO BOX 708 129 EAST GREELEY AVE</t>
  </si>
  <si>
    <t>TRIBUNE</t>
  </si>
  <si>
    <t>67879-0708</t>
  </si>
  <si>
    <t>20073</t>
  </si>
  <si>
    <t>20075</t>
  </si>
  <si>
    <t xml:space="preserve">20075 </t>
  </si>
  <si>
    <t>61960</t>
  </si>
  <si>
    <t xml:space="preserve">(620)384-6955       </t>
  </si>
  <si>
    <t>PO BOX 609 207 NORTH BARTON</t>
  </si>
  <si>
    <t>SYRACUSE</t>
  </si>
  <si>
    <t>67878-0609</t>
  </si>
  <si>
    <t>20077</t>
  </si>
  <si>
    <t xml:space="preserve">20077 </t>
  </si>
  <si>
    <t>61963</t>
  </si>
  <si>
    <t>HARPER COUNTY FARM SERVICE AGENCY</t>
  </si>
  <si>
    <t xml:space="preserve">(620)842-3751       </t>
  </si>
  <si>
    <t>803 FANNING DRIVE</t>
  </si>
  <si>
    <t>ANTHONY</t>
  </si>
  <si>
    <t>67003-2866</t>
  </si>
  <si>
    <t>20079</t>
  </si>
  <si>
    <t xml:space="preserve">20079 </t>
  </si>
  <si>
    <t>61966</t>
  </si>
  <si>
    <t>HARVEY COUNTY FARM SERVICE AGENCY</t>
  </si>
  <si>
    <t xml:space="preserve">(316)283-0370       </t>
  </si>
  <si>
    <t>1405 S SPENCER</t>
  </si>
  <si>
    <t>67114-4126</t>
  </si>
  <si>
    <t>20081</t>
  </si>
  <si>
    <t xml:space="preserve">20081 </t>
  </si>
  <si>
    <t>61969</t>
  </si>
  <si>
    <t>HASKELL COUNTY FARM SERVICE AGENCY</t>
  </si>
  <si>
    <t xml:space="preserve">(620)675-2324       </t>
  </si>
  <si>
    <t>PO BOX 178 101 SPUD</t>
  </si>
  <si>
    <t>SUBLETTE</t>
  </si>
  <si>
    <t>67877-0000</t>
  </si>
  <si>
    <t>20083</t>
  </si>
  <si>
    <t>Hodgeman</t>
  </si>
  <si>
    <t xml:space="preserve">20083 </t>
  </si>
  <si>
    <t>61972</t>
  </si>
  <si>
    <t>HODGEMAN COUNTY FARM SERVICE AGENCY</t>
  </si>
  <si>
    <t xml:space="preserve">(620)357-8334       </t>
  </si>
  <si>
    <t>PO BOX 277</t>
  </si>
  <si>
    <t>JETMORE</t>
  </si>
  <si>
    <t>67854-0277</t>
  </si>
  <si>
    <t>20085</t>
  </si>
  <si>
    <t xml:space="preserve">20085 </t>
  </si>
  <si>
    <t>61975</t>
  </si>
  <si>
    <t xml:space="preserve">(785)364-3329       </t>
  </si>
  <si>
    <t>307 MONTANA AVE</t>
  </si>
  <si>
    <t>HOLTON</t>
  </si>
  <si>
    <t>66436-1127</t>
  </si>
  <si>
    <t>20087</t>
  </si>
  <si>
    <t xml:space="preserve">20087 </t>
  </si>
  <si>
    <t>61978</t>
  </si>
  <si>
    <t>JEFFERSON-LEAVENWORTH-WYANDOTTE COUNTY FARM SERVICE AGENCY</t>
  </si>
  <si>
    <t xml:space="preserve">(785)863-2221       </t>
  </si>
  <si>
    <t>700 JEFFERSON ST SUITE A</t>
  </si>
  <si>
    <t>66066-5317</t>
  </si>
  <si>
    <t>20089</t>
  </si>
  <si>
    <t>Jewell</t>
  </si>
  <si>
    <t xml:space="preserve">20089 </t>
  </si>
  <si>
    <t>61981</t>
  </si>
  <si>
    <t>JEWELL COUNTY FARM SERVICE AGENCY</t>
  </si>
  <si>
    <t xml:space="preserve">(785)378-3731       </t>
  </si>
  <si>
    <t>105 W SOUTH ST, SUITE 1</t>
  </si>
  <si>
    <t>MANKATO</t>
  </si>
  <si>
    <t>66956-1738</t>
  </si>
  <si>
    <t>20091</t>
  </si>
  <si>
    <t xml:space="preserve">20121 </t>
  </si>
  <si>
    <t>62027</t>
  </si>
  <si>
    <t>MIAMI-JOHNSON COUNTY FARM SERVICE AGENCY</t>
  </si>
  <si>
    <t xml:space="preserve">(913)294-3751       </t>
  </si>
  <si>
    <t>100 NORTH ANGELA, SUITE 1</t>
  </si>
  <si>
    <t>PAOLA</t>
  </si>
  <si>
    <t>66071-1390</t>
  </si>
  <si>
    <t>20093</t>
  </si>
  <si>
    <t>Kearny</t>
  </si>
  <si>
    <t xml:space="preserve">20093 </t>
  </si>
  <si>
    <t>61986</t>
  </si>
  <si>
    <t>KEARNY COUNTY FARM SERVICE AGENCY</t>
  </si>
  <si>
    <t xml:space="preserve">(620)355-7911 x16   </t>
  </si>
  <si>
    <t>212 WEST SANTA FE TRL BLVD</t>
  </si>
  <si>
    <t>LAKIN</t>
  </si>
  <si>
    <t>67860-9447</t>
  </si>
  <si>
    <t>20095</t>
  </si>
  <si>
    <t xml:space="preserve">20095 </t>
  </si>
  <si>
    <t>61989</t>
  </si>
  <si>
    <t>KINGMAN COUNTY FARM SERVICE AGENCY</t>
  </si>
  <si>
    <t xml:space="preserve">(620)532-3116       </t>
  </si>
  <si>
    <t>1137 E US HIGHWAY 54</t>
  </si>
  <si>
    <t>KINGMAN</t>
  </si>
  <si>
    <t>67068-1820</t>
  </si>
  <si>
    <t>20097</t>
  </si>
  <si>
    <t xml:space="preserve">20097 </t>
  </si>
  <si>
    <t>61992</t>
  </si>
  <si>
    <t xml:space="preserve">(620)723-2311       </t>
  </si>
  <si>
    <t>122 E ILLINOIS</t>
  </si>
  <si>
    <t>67054-1650</t>
  </si>
  <si>
    <t>20099</t>
  </si>
  <si>
    <t xml:space="preserve">20099 </t>
  </si>
  <si>
    <t>61995</t>
  </si>
  <si>
    <t>LABETTE COUNTY FARM SERVICE AGENCY</t>
  </si>
  <si>
    <t xml:space="preserve">(620)784-5431       </t>
  </si>
  <si>
    <t>PO BOX 437 115 W 4TH ST</t>
  </si>
  <si>
    <t>ALTAMONT</t>
  </si>
  <si>
    <t>67330-0437</t>
  </si>
  <si>
    <t>20101</t>
  </si>
  <si>
    <t>Lane</t>
  </si>
  <si>
    <t xml:space="preserve">20101 </t>
  </si>
  <si>
    <t>61998</t>
  </si>
  <si>
    <t>LANE COUNTY FARM SERVICE AGENCY</t>
  </si>
  <si>
    <t xml:space="preserve">(620)397-5751       </t>
  </si>
  <si>
    <t>P O BOX 638</t>
  </si>
  <si>
    <t>DIGHTON</t>
  </si>
  <si>
    <t>67839-0638</t>
  </si>
  <si>
    <t>20103</t>
  </si>
  <si>
    <t>Leavenworth</t>
  </si>
  <si>
    <t>20105</t>
  </si>
  <si>
    <t xml:space="preserve">20105 </t>
  </si>
  <si>
    <t>62003</t>
  </si>
  <si>
    <t xml:space="preserve">(785)524-4855       </t>
  </si>
  <si>
    <t>PO BOX 156</t>
  </si>
  <si>
    <t>67455-0156</t>
  </si>
  <si>
    <t>20107</t>
  </si>
  <si>
    <t xml:space="preserve">20107 </t>
  </si>
  <si>
    <t>62006</t>
  </si>
  <si>
    <t xml:space="preserve">(913)795-2940       </t>
  </si>
  <si>
    <t>PO BOX G</t>
  </si>
  <si>
    <t>MOUND CITY</t>
  </si>
  <si>
    <t>66056-0000</t>
  </si>
  <si>
    <t>20109</t>
  </si>
  <si>
    <t xml:space="preserve">20109 </t>
  </si>
  <si>
    <t>62009</t>
  </si>
  <si>
    <t xml:space="preserve">(785)672-4861       </t>
  </si>
  <si>
    <t>1015 WEST 2ND STREET</t>
  </si>
  <si>
    <t>OAKLEY</t>
  </si>
  <si>
    <t>67748-1267</t>
  </si>
  <si>
    <t>20111</t>
  </si>
  <si>
    <t>20113</t>
  </si>
  <si>
    <t xml:space="preserve">20113 </t>
  </si>
  <si>
    <t>62015</t>
  </si>
  <si>
    <t>MCPHERSON COUNTY FARM SERVICE AGENCY</t>
  </si>
  <si>
    <t xml:space="preserve">(620)241-1836       </t>
  </si>
  <si>
    <t>200 S CENTENNIAL DR STE B</t>
  </si>
  <si>
    <t>MC PHERSON</t>
  </si>
  <si>
    <t>67460-4012</t>
  </si>
  <si>
    <t>20115</t>
  </si>
  <si>
    <t xml:space="preserve">20115 </t>
  </si>
  <si>
    <t>62018</t>
  </si>
  <si>
    <t xml:space="preserve">(620)382-3714       </t>
  </si>
  <si>
    <t>301 EISENHOWER DRIVE</t>
  </si>
  <si>
    <t>66861-1376</t>
  </si>
  <si>
    <t>20117</t>
  </si>
  <si>
    <t xml:space="preserve">20117 </t>
  </si>
  <si>
    <t>62021</t>
  </si>
  <si>
    <t xml:space="preserve">(785)562-5343       </t>
  </si>
  <si>
    <t>1133 PONY EXPRESS HWY</t>
  </si>
  <si>
    <t>MARYSVILLE</t>
  </si>
  <si>
    <t>66508-8501</t>
  </si>
  <si>
    <t>20119</t>
  </si>
  <si>
    <t>Meade</t>
  </si>
  <si>
    <t xml:space="preserve">20119 </t>
  </si>
  <si>
    <t>62024</t>
  </si>
  <si>
    <t>MEADE COUNTY FARM SERVICE AGENCY</t>
  </si>
  <si>
    <t xml:space="preserve">(620)873-2291       </t>
  </si>
  <si>
    <t>PO BOX 40</t>
  </si>
  <si>
    <t>MEADE</t>
  </si>
  <si>
    <t>67864-0040</t>
  </si>
  <si>
    <t>20121</t>
  </si>
  <si>
    <t>20123</t>
  </si>
  <si>
    <t xml:space="preserve">20123 </t>
  </si>
  <si>
    <t>62030</t>
  </si>
  <si>
    <t xml:space="preserve">(785)738-5172       </t>
  </si>
  <si>
    <t>1100 N INDEPENDENCE AVE</t>
  </si>
  <si>
    <t>BELOIT</t>
  </si>
  <si>
    <t>67420-2745</t>
  </si>
  <si>
    <t>20125</t>
  </si>
  <si>
    <t>20127</t>
  </si>
  <si>
    <t>Morris</t>
  </si>
  <si>
    <t xml:space="preserve">20127 </t>
  </si>
  <si>
    <t>62036</t>
  </si>
  <si>
    <t>MORRIS COUNTY FARM SERVICE AGENCY</t>
  </si>
  <si>
    <t xml:space="preserve">(620)767-5111       </t>
  </si>
  <si>
    <t>114 FOX ST</t>
  </si>
  <si>
    <t>COUNCIL GROVE</t>
  </si>
  <si>
    <t>66846-1219</t>
  </si>
  <si>
    <t>20129</t>
  </si>
  <si>
    <t>Morton</t>
  </si>
  <si>
    <t xml:space="preserve">20129 </t>
  </si>
  <si>
    <t>62039</t>
  </si>
  <si>
    <t>MORTON COUNTY FARM SERVICE AGENCY</t>
  </si>
  <si>
    <t xml:space="preserve">(620)697-2109       </t>
  </si>
  <si>
    <t>PO BOX 1457 745 VILYMACA</t>
  </si>
  <si>
    <t>ELKHART</t>
  </si>
  <si>
    <t>67950-1457</t>
  </si>
  <si>
    <t>20131</t>
  </si>
  <si>
    <t>Nemaha</t>
  </si>
  <si>
    <t xml:space="preserve">20131 </t>
  </si>
  <si>
    <t>62042</t>
  </si>
  <si>
    <t>NEMAHA COUNTY FARM SERVICE AGENCY</t>
  </si>
  <si>
    <t xml:space="preserve">(785)336-2164       </t>
  </si>
  <si>
    <t>409 NORTH ST</t>
  </si>
  <si>
    <t>SENECA</t>
  </si>
  <si>
    <t>66538-2504</t>
  </si>
  <si>
    <t>20133</t>
  </si>
  <si>
    <t>Neosho</t>
  </si>
  <si>
    <t xml:space="preserve">20133 </t>
  </si>
  <si>
    <t>62045</t>
  </si>
  <si>
    <t>NEOSHO COUNTY FARM SERVICE AGENCY</t>
  </si>
  <si>
    <t xml:space="preserve">(620)244-3491       </t>
  </si>
  <si>
    <t>124 W STATE SUITE 2</t>
  </si>
  <si>
    <t>ERIE</t>
  </si>
  <si>
    <t>66733-0000</t>
  </si>
  <si>
    <t>20135</t>
  </si>
  <si>
    <t>Ness</t>
  </si>
  <si>
    <t xml:space="preserve">20135 </t>
  </si>
  <si>
    <t>62048</t>
  </si>
  <si>
    <t>NESS COUNTY FARM SERVICE AGENCY</t>
  </si>
  <si>
    <t xml:space="preserve">(785)798-3614       </t>
  </si>
  <si>
    <t>18635 140 RD</t>
  </si>
  <si>
    <t>NESS CITY</t>
  </si>
  <si>
    <t>67560-6196</t>
  </si>
  <si>
    <t>20137</t>
  </si>
  <si>
    <t>Norton</t>
  </si>
  <si>
    <t xml:space="preserve">20137 </t>
  </si>
  <si>
    <t>62051</t>
  </si>
  <si>
    <t>NORTON COUNTY FARM SERVICE AGENCY</t>
  </si>
  <si>
    <t xml:space="preserve">(785)877-5156       </t>
  </si>
  <si>
    <t>11506 PINEVIEW DR</t>
  </si>
  <si>
    <t>NORTON</t>
  </si>
  <si>
    <t>67654-3001</t>
  </si>
  <si>
    <t>20139</t>
  </si>
  <si>
    <t>Osage</t>
  </si>
  <si>
    <t xml:space="preserve">20139 </t>
  </si>
  <si>
    <t>62054</t>
  </si>
  <si>
    <t>OSAGE COUNTY FARM SERVICE AGENCY</t>
  </si>
  <si>
    <t xml:space="preserve">(785)828-4631       </t>
  </si>
  <si>
    <t>115 W 17TH ST</t>
  </si>
  <si>
    <t>LYNDON</t>
  </si>
  <si>
    <t>66451-9561</t>
  </si>
  <si>
    <t>20141</t>
  </si>
  <si>
    <t>Osborne</t>
  </si>
  <si>
    <t xml:space="preserve">20141 </t>
  </si>
  <si>
    <t>62057</t>
  </si>
  <si>
    <t>OSBORNE COUNTY FARM SERVICE AGENCY</t>
  </si>
  <si>
    <t xml:space="preserve">(785)346-2128       </t>
  </si>
  <si>
    <t>1117 WEST U.S. HWY 24</t>
  </si>
  <si>
    <t>OSBORNE</t>
  </si>
  <si>
    <t>67473-1731</t>
  </si>
  <si>
    <t>20143</t>
  </si>
  <si>
    <t>Ottawa</t>
  </si>
  <si>
    <t xml:space="preserve">20143 </t>
  </si>
  <si>
    <t>62060</t>
  </si>
  <si>
    <t>OTTAWA COUNTY FARM SERVICE AGENCY</t>
  </si>
  <si>
    <t xml:space="preserve">(785)392-3393       </t>
  </si>
  <si>
    <t>877 LAUREL ST</t>
  </si>
  <si>
    <t>MINNEAPOLIS</t>
  </si>
  <si>
    <t>67467-3002</t>
  </si>
  <si>
    <t>20145</t>
  </si>
  <si>
    <t>Pawnee</t>
  </si>
  <si>
    <t xml:space="preserve">20145 </t>
  </si>
  <si>
    <t>62063</t>
  </si>
  <si>
    <t>PAWNEE COUNTY FARM SERVICE AGENCY</t>
  </si>
  <si>
    <t xml:space="preserve">(620)285-2821       </t>
  </si>
  <si>
    <t>324 MAIN ST</t>
  </si>
  <si>
    <t>LARNED</t>
  </si>
  <si>
    <t>67550-3567</t>
  </si>
  <si>
    <t>20147</t>
  </si>
  <si>
    <t xml:space="preserve">20147 </t>
  </si>
  <si>
    <t>62066</t>
  </si>
  <si>
    <t xml:space="preserve">(785)543-2732       </t>
  </si>
  <si>
    <t>1717 HWY 183</t>
  </si>
  <si>
    <t>PHILLIPSBURG</t>
  </si>
  <si>
    <t>67661-2549</t>
  </si>
  <si>
    <t>20149</t>
  </si>
  <si>
    <t xml:space="preserve">20149 </t>
  </si>
  <si>
    <t>62069</t>
  </si>
  <si>
    <t>POTTAWATOMIE COUNTY FARM SERVICE AGENCY</t>
  </si>
  <si>
    <t xml:space="preserve">(785)457-3661       </t>
  </si>
  <si>
    <t>PO BOX 368</t>
  </si>
  <si>
    <t>WESTMORELAND</t>
  </si>
  <si>
    <t>66549-0368</t>
  </si>
  <si>
    <t>20151</t>
  </si>
  <si>
    <t xml:space="preserve">20151 </t>
  </si>
  <si>
    <t>62072</t>
  </si>
  <si>
    <t>PRATT COUNTY FARM SERVICE AGENCY</t>
  </si>
  <si>
    <t xml:space="preserve">(620)672-7449       </t>
  </si>
  <si>
    <t>299 NE SR 61</t>
  </si>
  <si>
    <t>PRATT</t>
  </si>
  <si>
    <t>67124-8315</t>
  </si>
  <si>
    <t>20153</t>
  </si>
  <si>
    <t>Rawlins</t>
  </si>
  <si>
    <t xml:space="preserve">20153 </t>
  </si>
  <si>
    <t>62075</t>
  </si>
  <si>
    <t>RAWLINS COUNTY FARM SERVICE AGENCY</t>
  </si>
  <si>
    <t xml:space="preserve">(785)626-3149       </t>
  </si>
  <si>
    <t>1001 SHERMAN ST</t>
  </si>
  <si>
    <t>ATWOOD</t>
  </si>
  <si>
    <t>67730-0000</t>
  </si>
  <si>
    <t>20155</t>
  </si>
  <si>
    <t xml:space="preserve">20155 </t>
  </si>
  <si>
    <t>62078</t>
  </si>
  <si>
    <t>RENO COUNTY FARM SERVICE AGENCY</t>
  </si>
  <si>
    <t xml:space="preserve">(620)669-8161       </t>
  </si>
  <si>
    <t>18 E 7TH AVE</t>
  </si>
  <si>
    <t>S HUTCHINSON</t>
  </si>
  <si>
    <t>67505-1034</t>
  </si>
  <si>
    <t>20157</t>
  </si>
  <si>
    <t>Republic</t>
  </si>
  <si>
    <t xml:space="preserve">20157 </t>
  </si>
  <si>
    <t>62081</t>
  </si>
  <si>
    <t>REPUBLIC COUNTY FARM SERVICE AGENCY</t>
  </si>
  <si>
    <t xml:space="preserve">(785)527-5573       </t>
  </si>
  <si>
    <t>1319 23RD STREET</t>
  </si>
  <si>
    <t>66935-2533</t>
  </si>
  <si>
    <t>20159</t>
  </si>
  <si>
    <t xml:space="preserve">20159 </t>
  </si>
  <si>
    <t>62084</t>
  </si>
  <si>
    <t>RICE COUNTY FARM SERVICE AGENCY</t>
  </si>
  <si>
    <t xml:space="preserve">(620)257-5184       </t>
  </si>
  <si>
    <t>1436 W MAIN ST</t>
  </si>
  <si>
    <t>67554-2414</t>
  </si>
  <si>
    <t>20161</t>
  </si>
  <si>
    <t>Riley</t>
  </si>
  <si>
    <t>20163</t>
  </si>
  <si>
    <t>Rooks</t>
  </si>
  <si>
    <t xml:space="preserve">20163 </t>
  </si>
  <si>
    <t>62090</t>
  </si>
  <si>
    <t>ROOKS COUNTY FARM SERVICE AGENCY</t>
  </si>
  <si>
    <t xml:space="preserve">(785)425-6302       </t>
  </si>
  <si>
    <t>617 S CEDAR</t>
  </si>
  <si>
    <t>67669-2245</t>
  </si>
  <si>
    <t>20165</t>
  </si>
  <si>
    <t xml:space="preserve">20165 </t>
  </si>
  <si>
    <t>62093</t>
  </si>
  <si>
    <t xml:space="preserve">(785)222-2615       </t>
  </si>
  <si>
    <t>LACROSSE</t>
  </si>
  <si>
    <t>67548-0129</t>
  </si>
  <si>
    <t>20167</t>
  </si>
  <si>
    <t xml:space="preserve">20167 </t>
  </si>
  <si>
    <t>62096</t>
  </si>
  <si>
    <t xml:space="preserve">(785)483-5618       </t>
  </si>
  <si>
    <t>555 S FOSSIL ST</t>
  </si>
  <si>
    <t>RUSSELL</t>
  </si>
  <si>
    <t>67665-0073</t>
  </si>
  <si>
    <t>20169</t>
  </si>
  <si>
    <t xml:space="preserve">20169 </t>
  </si>
  <si>
    <t>62099</t>
  </si>
  <si>
    <t xml:space="preserve">(785)825-8269       </t>
  </si>
  <si>
    <t>1410 E IRON, SUITE #12</t>
  </si>
  <si>
    <t>SALINA</t>
  </si>
  <si>
    <t>67401-3234</t>
  </si>
  <si>
    <t>20171</t>
  </si>
  <si>
    <t xml:space="preserve">20171 </t>
  </si>
  <si>
    <t>62102</t>
  </si>
  <si>
    <t xml:space="preserve">(620)872-3230       </t>
  </si>
  <si>
    <t>1410 S MAIN STREET</t>
  </si>
  <si>
    <t>SCOTT CITY</t>
  </si>
  <si>
    <t>67871-1948</t>
  </si>
  <si>
    <t>20173</t>
  </si>
  <si>
    <t xml:space="preserve">20173 </t>
  </si>
  <si>
    <t>62105</t>
  </si>
  <si>
    <t xml:space="preserve">(316)721-6127       </t>
  </si>
  <si>
    <t>11832 W CENTRAL, SUITE 100</t>
  </si>
  <si>
    <t>WICHITA</t>
  </si>
  <si>
    <t>67212-5129</t>
  </si>
  <si>
    <t>20175</t>
  </si>
  <si>
    <t xml:space="preserve">20175 </t>
  </si>
  <si>
    <t>62108</t>
  </si>
  <si>
    <t>SEWARD COUNTY FARM SERVICE AGENCY</t>
  </si>
  <si>
    <t xml:space="preserve">(620)624-2421       </t>
  </si>
  <si>
    <t>2310 N KANSAS AVE</t>
  </si>
  <si>
    <t>LIBERAL</t>
  </si>
  <si>
    <t>67901-2056</t>
  </si>
  <si>
    <t>20177</t>
  </si>
  <si>
    <t>Shawnee</t>
  </si>
  <si>
    <t xml:space="preserve">20177 </t>
  </si>
  <si>
    <t>62111</t>
  </si>
  <si>
    <t>SHAWNEE COUNTY FARM SERVICE AGENCY</t>
  </si>
  <si>
    <t xml:space="preserve">(785)266-9053       </t>
  </si>
  <si>
    <t>3231 SW VAN BUREN</t>
  </si>
  <si>
    <t>TOPEKA</t>
  </si>
  <si>
    <t>66611-2291</t>
  </si>
  <si>
    <t>20179</t>
  </si>
  <si>
    <t>Sheridan</t>
  </si>
  <si>
    <t xml:space="preserve">20179 </t>
  </si>
  <si>
    <t>62114</t>
  </si>
  <si>
    <t>SHERIDAN COUNTY FARM SERVICE AGENCY</t>
  </si>
  <si>
    <t xml:space="preserve">(785)675-3591       </t>
  </si>
  <si>
    <t>1100 N MAIN ST</t>
  </si>
  <si>
    <t>HOXIE</t>
  </si>
  <si>
    <t>67740-0257</t>
  </si>
  <si>
    <t>20181</t>
  </si>
  <si>
    <t xml:space="preserve">20181 </t>
  </si>
  <si>
    <t>62117</t>
  </si>
  <si>
    <t>SHERMAN COUNTY FARM SERVICE AGENCY</t>
  </si>
  <si>
    <t xml:space="preserve">(785)899-3070       </t>
  </si>
  <si>
    <t>210 W 10TH SUITE 2</t>
  </si>
  <si>
    <t>GOODLAND</t>
  </si>
  <si>
    <t>67735-2836</t>
  </si>
  <si>
    <t>20183</t>
  </si>
  <si>
    <t xml:space="preserve">20183 </t>
  </si>
  <si>
    <t>62120</t>
  </si>
  <si>
    <t>SMITH COUNTY FARM SERVICE AGENCY</t>
  </si>
  <si>
    <t xml:space="preserve">(785)282-3832       </t>
  </si>
  <si>
    <t>319 ROGER BARTA WAY</t>
  </si>
  <si>
    <t>SMITH CENTER</t>
  </si>
  <si>
    <t>66967-0368</t>
  </si>
  <si>
    <t>20185</t>
  </si>
  <si>
    <t xml:space="preserve">20185 </t>
  </si>
  <si>
    <t>62123</t>
  </si>
  <si>
    <t>STAFFORD COUNTY FARM SERVICE AGENCY</t>
  </si>
  <si>
    <t xml:space="preserve">(620)549-3321       </t>
  </si>
  <si>
    <t>804 E 1ST AVE</t>
  </si>
  <si>
    <t>SAINT JOHN</t>
  </si>
  <si>
    <t>67576-2245</t>
  </si>
  <si>
    <t>20187</t>
  </si>
  <si>
    <t>Stanton</t>
  </si>
  <si>
    <t xml:space="preserve">20187 </t>
  </si>
  <si>
    <t>62126</t>
  </si>
  <si>
    <t>STANTON COUNTY FARM SERVICE AGENCY</t>
  </si>
  <si>
    <t xml:space="preserve">(620)492-2260       </t>
  </si>
  <si>
    <t>P O BOX J</t>
  </si>
  <si>
    <t>JOHNSON</t>
  </si>
  <si>
    <t>67855-0270</t>
  </si>
  <si>
    <t>20189</t>
  </si>
  <si>
    <t xml:space="preserve">20189 </t>
  </si>
  <si>
    <t>62129</t>
  </si>
  <si>
    <t>STEVENS COUNTY FARM SERVICE AGENCY</t>
  </si>
  <si>
    <t xml:space="preserve">(620)544-2261       </t>
  </si>
  <si>
    <t>607 EAST 11TH ST</t>
  </si>
  <si>
    <t>HUGOTON</t>
  </si>
  <si>
    <t>67951-2911</t>
  </si>
  <si>
    <t>20191</t>
  </si>
  <si>
    <t xml:space="preserve">20191 </t>
  </si>
  <si>
    <t>62132</t>
  </si>
  <si>
    <t>SUMNER COUNTY FARM SERVICE AGENCY</t>
  </si>
  <si>
    <t xml:space="preserve">(620)326-2269       </t>
  </si>
  <si>
    <t>320 N JEFFERSON</t>
  </si>
  <si>
    <t>WELLINGTON</t>
  </si>
  <si>
    <t>67152-3988</t>
  </si>
  <si>
    <t>20193</t>
  </si>
  <si>
    <t xml:space="preserve">20193 </t>
  </si>
  <si>
    <t>62135</t>
  </si>
  <si>
    <t xml:space="preserve">(785)462-7671       </t>
  </si>
  <si>
    <t>915 E WALNUT ST STE1</t>
  </si>
  <si>
    <t>COLBY</t>
  </si>
  <si>
    <t>67701-3850</t>
  </si>
  <si>
    <t>20195</t>
  </si>
  <si>
    <t>Trego</t>
  </si>
  <si>
    <t xml:space="preserve">20195 </t>
  </si>
  <si>
    <t>62138</t>
  </si>
  <si>
    <t>TREGO COUNTY FARM SERVICE AGENCY</t>
  </si>
  <si>
    <t xml:space="preserve">(785)743-2011       </t>
  </si>
  <si>
    <t>111 N MAIN STREET</t>
  </si>
  <si>
    <t>WAKEENEY</t>
  </si>
  <si>
    <t xml:space="preserve">67672     </t>
  </si>
  <si>
    <t>20197</t>
  </si>
  <si>
    <t>Wabaunsee</t>
  </si>
  <si>
    <t xml:space="preserve">20197 </t>
  </si>
  <si>
    <t>62141</t>
  </si>
  <si>
    <t>WABAUNSEE COUNTY FARM SERVICE AGENCY</t>
  </si>
  <si>
    <t xml:space="preserve">(785)765-3329       </t>
  </si>
  <si>
    <t>103 E 6TH ST</t>
  </si>
  <si>
    <t>66401-9694</t>
  </si>
  <si>
    <t>20199</t>
  </si>
  <si>
    <t>Wallace</t>
  </si>
  <si>
    <t xml:space="preserve">20199 </t>
  </si>
  <si>
    <t>62144</t>
  </si>
  <si>
    <t>WALLACE COUNTY FARM SERVICE AGENCY</t>
  </si>
  <si>
    <t xml:space="preserve">(785)852-4213       </t>
  </si>
  <si>
    <t>PO BOX 608 115 E 6TH</t>
  </si>
  <si>
    <t>SHARON SPRINGS</t>
  </si>
  <si>
    <t>67758-0608</t>
  </si>
  <si>
    <t>20201</t>
  </si>
  <si>
    <t xml:space="preserve">20201 </t>
  </si>
  <si>
    <t>62147</t>
  </si>
  <si>
    <t xml:space="preserve">(785)325-2253       </t>
  </si>
  <si>
    <t>705 B STREET</t>
  </si>
  <si>
    <t>66968-2311</t>
  </si>
  <si>
    <t>20203</t>
  </si>
  <si>
    <t xml:space="preserve">20203 </t>
  </si>
  <si>
    <t>62150</t>
  </si>
  <si>
    <t>WICHITA COUNTY FARM SERVICE AGENCY</t>
  </si>
  <si>
    <t xml:space="preserve">(620)375-2332       </t>
  </si>
  <si>
    <t>612 W BROADWAY</t>
  </si>
  <si>
    <t>LEOTI</t>
  </si>
  <si>
    <t>67861-7030</t>
  </si>
  <si>
    <t>20205</t>
  </si>
  <si>
    <t xml:space="preserve">20205 </t>
  </si>
  <si>
    <t>62153</t>
  </si>
  <si>
    <t>WILSON-WOODSON COUNTY FARM SERVICE AGENCY</t>
  </si>
  <si>
    <t xml:space="preserve">(620)378-2128       </t>
  </si>
  <si>
    <t>930 N 2ND ST</t>
  </si>
  <si>
    <t>FREDONIA</t>
  </si>
  <si>
    <t>66736-2140</t>
  </si>
  <si>
    <t>20207</t>
  </si>
  <si>
    <t>Woodson</t>
  </si>
  <si>
    <t>20209</t>
  </si>
  <si>
    <t>Wyandotte</t>
  </si>
  <si>
    <t>21000</t>
  </si>
  <si>
    <t>21</t>
  </si>
  <si>
    <t xml:space="preserve">21000 </t>
  </si>
  <si>
    <t>103146</t>
  </si>
  <si>
    <t>KENTUCKY STATE FARM SERVICE AGENCY</t>
  </si>
  <si>
    <t xml:space="preserve">(859)224-7601       </t>
  </si>
  <si>
    <t>771 CORPORATE DRIVE STE 205</t>
  </si>
  <si>
    <t>LEXINGTON</t>
  </si>
  <si>
    <t>KY</t>
  </si>
  <si>
    <t xml:space="preserve">40503     </t>
  </si>
  <si>
    <t>21001</t>
  </si>
  <si>
    <t xml:space="preserve">21001 </t>
  </si>
  <si>
    <t>62159</t>
  </si>
  <si>
    <t xml:space="preserve">(270)384-6431       </t>
  </si>
  <si>
    <t>961 CAMPBELLSVILLE RD</t>
  </si>
  <si>
    <t>COLUMBIA</t>
  </si>
  <si>
    <t>42728-2203</t>
  </si>
  <si>
    <t>21003</t>
  </si>
  <si>
    <t xml:space="preserve">21003 </t>
  </si>
  <si>
    <t>62162</t>
  </si>
  <si>
    <t xml:space="preserve">(270)237-3180       </t>
  </si>
  <si>
    <t>77 WOODLAND CIRCLE DRIVE</t>
  </si>
  <si>
    <t>SCOTTSVILLE</t>
  </si>
  <si>
    <t>42164-9335</t>
  </si>
  <si>
    <t>21005</t>
  </si>
  <si>
    <t xml:space="preserve">21239 </t>
  </si>
  <si>
    <t>62437</t>
  </si>
  <si>
    <t xml:space="preserve">(859)873-3411       </t>
  </si>
  <si>
    <t>182 BEASLEY ROAD</t>
  </si>
  <si>
    <t>40383-9558</t>
  </si>
  <si>
    <t>21007</t>
  </si>
  <si>
    <t>Ballard</t>
  </si>
  <si>
    <t xml:space="preserve">21007 </t>
  </si>
  <si>
    <t>62168</t>
  </si>
  <si>
    <t>KEVIL FSA SERVICE CENTER</t>
  </si>
  <si>
    <t xml:space="preserve">(270)462-8980       </t>
  </si>
  <si>
    <t>1156 KENTUCKY AVE</t>
  </si>
  <si>
    <t>KEVIL</t>
  </si>
  <si>
    <t>42053-0000</t>
  </si>
  <si>
    <t>21009</t>
  </si>
  <si>
    <t>Barren</t>
  </si>
  <si>
    <t xml:space="preserve">21009 </t>
  </si>
  <si>
    <t>62171</t>
  </si>
  <si>
    <t>BARREN COUNTY FARM SERVICE AGENCY</t>
  </si>
  <si>
    <t xml:space="preserve">(270)629-2081       </t>
  </si>
  <si>
    <t>207 YMCA WAY</t>
  </si>
  <si>
    <t>GLASGOW</t>
  </si>
  <si>
    <t>42141-1195</t>
  </si>
  <si>
    <t>21011</t>
  </si>
  <si>
    <t>Bath</t>
  </si>
  <si>
    <t xml:space="preserve">21173 </t>
  </si>
  <si>
    <t>62362</t>
  </si>
  <si>
    <t xml:space="preserve">(859)498-5487       </t>
  </si>
  <si>
    <t>509 WILLIN WAY, STE 4</t>
  </si>
  <si>
    <t>40353-0000</t>
  </si>
  <si>
    <t>21013</t>
  </si>
  <si>
    <t xml:space="preserve">21121 </t>
  </si>
  <si>
    <t>62308</t>
  </si>
  <si>
    <t xml:space="preserve">(606)546-3373       </t>
  </si>
  <si>
    <t>34 SPRING AVENUE</t>
  </si>
  <si>
    <t>BARBOURVILLE</t>
  </si>
  <si>
    <t>40906-1343</t>
  </si>
  <si>
    <t>21015</t>
  </si>
  <si>
    <t xml:space="preserve">21015 </t>
  </si>
  <si>
    <t>62177</t>
  </si>
  <si>
    <t xml:space="preserve">(859)586-6175       </t>
  </si>
  <si>
    <t>6028 CAMP ERNST ROAD</t>
  </si>
  <si>
    <t>41005-8369</t>
  </si>
  <si>
    <t>21017</t>
  </si>
  <si>
    <t xml:space="preserve">21017 </t>
  </si>
  <si>
    <t>62180</t>
  </si>
  <si>
    <t xml:space="preserve">(859)987-1295       </t>
  </si>
  <si>
    <t>609 MILLERSBURG RD</t>
  </si>
  <si>
    <t>40361-8837</t>
  </si>
  <si>
    <t>21019</t>
  </si>
  <si>
    <t>Boyd</t>
  </si>
  <si>
    <t xml:space="preserve">21043 </t>
  </si>
  <si>
    <t>62211</t>
  </si>
  <si>
    <t>CARTER COUNTY FARM SERVICE AGENCY</t>
  </si>
  <si>
    <t xml:space="preserve">(606)474-5183       </t>
  </si>
  <si>
    <t>526 EAST MAIN STREET</t>
  </si>
  <si>
    <t>GRAYSON</t>
  </si>
  <si>
    <t>41143-1418</t>
  </si>
  <si>
    <t>21021</t>
  </si>
  <si>
    <t>Boyle</t>
  </si>
  <si>
    <t xml:space="preserve">21167 </t>
  </si>
  <si>
    <t>62353</t>
  </si>
  <si>
    <t xml:space="preserve">(859)734-4326       </t>
  </si>
  <si>
    <t>225 MORRIS DRIVE</t>
  </si>
  <si>
    <t>HARRODSBURG</t>
  </si>
  <si>
    <t>40330-1086</t>
  </si>
  <si>
    <t>21023</t>
  </si>
  <si>
    <t>Bracken</t>
  </si>
  <si>
    <t xml:space="preserve">21161 </t>
  </si>
  <si>
    <t>62347</t>
  </si>
  <si>
    <t xml:space="preserve">(606)759-5763       </t>
  </si>
  <si>
    <t>1925 OLD MAIN ST SUITE 4</t>
  </si>
  <si>
    <t>MAYSVILLE</t>
  </si>
  <si>
    <t>41056-8926</t>
  </si>
  <si>
    <t>21025</t>
  </si>
  <si>
    <t>Breathitt</t>
  </si>
  <si>
    <t xml:space="preserve">21025 </t>
  </si>
  <si>
    <t>62188</t>
  </si>
  <si>
    <t>BREATHITT COUNTY FARM SERVICE AGENCY</t>
  </si>
  <si>
    <t xml:space="preserve">(606)666-5105       </t>
  </si>
  <si>
    <t>100 HWY 15 SOUTH SUITE 129</t>
  </si>
  <si>
    <t>41339-9600</t>
  </si>
  <si>
    <t>21027</t>
  </si>
  <si>
    <t>Breckinridge</t>
  </si>
  <si>
    <t xml:space="preserve">21027 </t>
  </si>
  <si>
    <t>62191</t>
  </si>
  <si>
    <t>BRECKINRIDGE COUNTY FARM SERVICE AGENCY</t>
  </si>
  <si>
    <t xml:space="preserve">(270)756-5263       </t>
  </si>
  <si>
    <t>1101 S HWY 261 SUITE 101</t>
  </si>
  <si>
    <t>HARDINSBURG</t>
  </si>
  <si>
    <t>40143-6804</t>
  </si>
  <si>
    <t>21029</t>
  </si>
  <si>
    <t>Bullitt</t>
  </si>
  <si>
    <t xml:space="preserve">21179 </t>
  </si>
  <si>
    <t>62371</t>
  </si>
  <si>
    <t>NELSON COUNTY FARM SERVICE AGENCY</t>
  </si>
  <si>
    <t xml:space="preserve">(502)348-8664       </t>
  </si>
  <si>
    <t>2001 BUCHANNAN BLVD</t>
  </si>
  <si>
    <t>BARDSTOWN</t>
  </si>
  <si>
    <t>40004-0000</t>
  </si>
  <si>
    <t>21031</t>
  </si>
  <si>
    <t xml:space="preserve">21031 </t>
  </si>
  <si>
    <t>62196</t>
  </si>
  <si>
    <t xml:space="preserve">(270)526-3765       </t>
  </si>
  <si>
    <t>216 W. OHIO ST., STE A</t>
  </si>
  <si>
    <t>MORGANTOWN</t>
  </si>
  <si>
    <t>42261-8457</t>
  </si>
  <si>
    <t>21033</t>
  </si>
  <si>
    <t xml:space="preserve">21033 </t>
  </si>
  <si>
    <t>62199</t>
  </si>
  <si>
    <t>CALDWELL COUNTY FARM SERVICE AGENCY</t>
  </si>
  <si>
    <t xml:space="preserve">(270)365-6530       </t>
  </si>
  <si>
    <t>501 PARKWAY DRIVE</t>
  </si>
  <si>
    <t>42445-1875</t>
  </si>
  <si>
    <t>21035</t>
  </si>
  <si>
    <t>Calloway</t>
  </si>
  <si>
    <t xml:space="preserve">21035 </t>
  </si>
  <si>
    <t>62202</t>
  </si>
  <si>
    <t>CALLOWAY COUNTY FARM SERVICE AGENCY</t>
  </si>
  <si>
    <t xml:space="preserve">(270)753-1781       </t>
  </si>
  <si>
    <t>88 ROBERTSON ROAD SOUTH</t>
  </si>
  <si>
    <t>MURRAY</t>
  </si>
  <si>
    <t>42071-4658</t>
  </si>
  <si>
    <t>21037</t>
  </si>
  <si>
    <t>Campbell</t>
  </si>
  <si>
    <t>21039</t>
  </si>
  <si>
    <t xml:space="preserve">21039 </t>
  </si>
  <si>
    <t>62205</t>
  </si>
  <si>
    <t>CARLISLE COUNTY FARM SERVICE AGENCY</t>
  </si>
  <si>
    <t xml:space="preserve">(270)628-5453       </t>
  </si>
  <si>
    <t>65 JOHN ROBERTS DR., SUITE B</t>
  </si>
  <si>
    <t>BARDWELL</t>
  </si>
  <si>
    <t xml:space="preserve">42023     </t>
  </si>
  <si>
    <t>21041</t>
  </si>
  <si>
    <t xml:space="preserve">21041 </t>
  </si>
  <si>
    <t>62208</t>
  </si>
  <si>
    <t xml:space="preserve">(502)732-6931       </t>
  </si>
  <si>
    <t>1800 HIGHLAND AVE.</t>
  </si>
  <si>
    <t>41008-9601</t>
  </si>
  <si>
    <t>21043</t>
  </si>
  <si>
    <t>Carter</t>
  </si>
  <si>
    <t>21045</t>
  </si>
  <si>
    <t>Casey</t>
  </si>
  <si>
    <t xml:space="preserve">21045 </t>
  </si>
  <si>
    <t>62214</t>
  </si>
  <si>
    <t>CASEY COUNTY FARM SERVICE AGENCY</t>
  </si>
  <si>
    <t xml:space="preserve">(606)787-6581       </t>
  </si>
  <si>
    <t>46 FARMERS DEPOSIT DRIVE SUITE 200</t>
  </si>
  <si>
    <t>LIBERTY</t>
  </si>
  <si>
    <t>42539-0000</t>
  </si>
  <si>
    <t>21047</t>
  </si>
  <si>
    <t xml:space="preserve">21047 </t>
  </si>
  <si>
    <t>62217</t>
  </si>
  <si>
    <t xml:space="preserve">(270)885-5066       </t>
  </si>
  <si>
    <t>3237 EAGLE WAY BYPASS</t>
  </si>
  <si>
    <t>HOPKINSVILLE</t>
  </si>
  <si>
    <t>42240-9620</t>
  </si>
  <si>
    <t>21049</t>
  </si>
  <si>
    <t xml:space="preserve">21049 </t>
  </si>
  <si>
    <t>62220</t>
  </si>
  <si>
    <t xml:space="preserve">(859)745-2828       </t>
  </si>
  <si>
    <t>667 TECH DR</t>
  </si>
  <si>
    <t>40391-0000</t>
  </si>
  <si>
    <t>21051</t>
  </si>
  <si>
    <t>21053</t>
  </si>
  <si>
    <t xml:space="preserve">21053 </t>
  </si>
  <si>
    <t>62224</t>
  </si>
  <si>
    <t xml:space="preserve">(606)387-5976       </t>
  </si>
  <si>
    <t>801 B TENNESSEE ROAD</t>
  </si>
  <si>
    <t>ALBANY</t>
  </si>
  <si>
    <t>42602-0000</t>
  </si>
  <si>
    <t>21055</t>
  </si>
  <si>
    <t xml:space="preserve">21139 </t>
  </si>
  <si>
    <t>101472</t>
  </si>
  <si>
    <t xml:space="preserve">(270)988-2180       </t>
  </si>
  <si>
    <t>2027 US 60 EAST, SUITE B</t>
  </si>
  <si>
    <t>42078-9366</t>
  </si>
  <si>
    <t>21057</t>
  </si>
  <si>
    <t>21059</t>
  </si>
  <si>
    <t xml:space="preserve">21059 </t>
  </si>
  <si>
    <t>62233</t>
  </si>
  <si>
    <t xml:space="preserve">(270)684-9286       </t>
  </si>
  <si>
    <t>3100 ALVEY PARK DR W</t>
  </si>
  <si>
    <t>OWENSBORO</t>
  </si>
  <si>
    <t>42303-2138</t>
  </si>
  <si>
    <t>21061</t>
  </si>
  <si>
    <t>Edmonson</t>
  </si>
  <si>
    <t xml:space="preserve">21227 </t>
  </si>
  <si>
    <t>62419</t>
  </si>
  <si>
    <t xml:space="preserve">(270)843-1111       </t>
  </si>
  <si>
    <t>925 LOVERS LANE</t>
  </si>
  <si>
    <t>BOWLING GREEN</t>
  </si>
  <si>
    <t>42103-7140</t>
  </si>
  <si>
    <t>21063</t>
  </si>
  <si>
    <t>Elliott</t>
  </si>
  <si>
    <t>21065</t>
  </si>
  <si>
    <t>Estill</t>
  </si>
  <si>
    <t xml:space="preserve">21151 </t>
  </si>
  <si>
    <t>62338</t>
  </si>
  <si>
    <t xml:space="preserve">(859)624-1980       </t>
  </si>
  <si>
    <t>1024 IVAL JAMES BLVD SUITE A-2</t>
  </si>
  <si>
    <t>40475-8174</t>
  </si>
  <si>
    <t>21067</t>
  </si>
  <si>
    <t xml:space="preserve">21067 </t>
  </si>
  <si>
    <t>62239</t>
  </si>
  <si>
    <t xml:space="preserve">(859)233-0194       </t>
  </si>
  <si>
    <t>141 LEESTOWN CENTER WAY SUITE 200</t>
  </si>
  <si>
    <t>40511-2638</t>
  </si>
  <si>
    <t>21069</t>
  </si>
  <si>
    <t>Fleming</t>
  </si>
  <si>
    <t xml:space="preserve">21069 </t>
  </si>
  <si>
    <t>62241</t>
  </si>
  <si>
    <t>FLEMING COUNTY FARM SERVICE AGENCY</t>
  </si>
  <si>
    <t xml:space="preserve">(606)845-4841       </t>
  </si>
  <si>
    <t>74 BYRON WAY STE A</t>
  </si>
  <si>
    <t>FLEMINGSBURG</t>
  </si>
  <si>
    <t>41041-8408</t>
  </si>
  <si>
    <t>21071</t>
  </si>
  <si>
    <t xml:space="preserve">21175 </t>
  </si>
  <si>
    <t>62365</t>
  </si>
  <si>
    <t xml:space="preserve">(606)743-3410       </t>
  </si>
  <si>
    <t>955 PRESTONSBURG ST. STE 3</t>
  </si>
  <si>
    <t>WEST LIBERTY</t>
  </si>
  <si>
    <t>41472-1227</t>
  </si>
  <si>
    <t>21073</t>
  </si>
  <si>
    <t>21075</t>
  </si>
  <si>
    <t xml:space="preserve">21105 </t>
  </si>
  <si>
    <t>62291</t>
  </si>
  <si>
    <t>HICKMAN COUNTY FARM SERVICE AGENCY</t>
  </si>
  <si>
    <t xml:space="preserve">(270)653-2721       </t>
  </si>
  <si>
    <t>205 ST RT 123W</t>
  </si>
  <si>
    <t>42031-9149</t>
  </si>
  <si>
    <t>21077</t>
  </si>
  <si>
    <t>21079</t>
  </si>
  <si>
    <t>Garrard</t>
  </si>
  <si>
    <t xml:space="preserve">21137 </t>
  </si>
  <si>
    <t>62323</t>
  </si>
  <si>
    <t xml:space="preserve">(606)365-2588       </t>
  </si>
  <si>
    <t>102 METKER TRAIL SUITE 1</t>
  </si>
  <si>
    <t>STANFORD</t>
  </si>
  <si>
    <t>40484-1065</t>
  </si>
  <si>
    <t>21081</t>
  </si>
  <si>
    <t xml:space="preserve">21191 </t>
  </si>
  <si>
    <t>62379</t>
  </si>
  <si>
    <t>PENDLETON COUNTY FARM SERVICE AGENCY</t>
  </si>
  <si>
    <t xml:space="preserve">(859)654-3374       </t>
  </si>
  <si>
    <t>814 US HWY 27 SOUTH</t>
  </si>
  <si>
    <t>FALMOUTH</t>
  </si>
  <si>
    <t>41040-0000</t>
  </si>
  <si>
    <t>21083</t>
  </si>
  <si>
    <t xml:space="preserve">21083 </t>
  </si>
  <si>
    <t>62258</t>
  </si>
  <si>
    <t>GRAVES COUNTY FARM SERVICE AGENCY</t>
  </si>
  <si>
    <t xml:space="preserve">(270)247-9525       </t>
  </si>
  <si>
    <t>1000 COMMONWEALTH DR</t>
  </si>
  <si>
    <t>MAYFIELD</t>
  </si>
  <si>
    <t>42066-6837</t>
  </si>
  <si>
    <t>21085</t>
  </si>
  <si>
    <t xml:space="preserve">21085 </t>
  </si>
  <si>
    <t>62261</t>
  </si>
  <si>
    <t>GRAYSON COUNTY FARM SERVICE AGENCY</t>
  </si>
  <si>
    <t xml:space="preserve">(270)259-3716       </t>
  </si>
  <si>
    <t>119 COMMERCE DRIVE</t>
  </si>
  <si>
    <t>LEITCHFIELD</t>
  </si>
  <si>
    <t>42754-0000</t>
  </si>
  <si>
    <t>21087</t>
  </si>
  <si>
    <t>Green</t>
  </si>
  <si>
    <t xml:space="preserve">21217 </t>
  </si>
  <si>
    <t>62407</t>
  </si>
  <si>
    <t xml:space="preserve">(270)465-4651       </t>
  </si>
  <si>
    <t>1105 S COLUMBIA AVE STE C</t>
  </si>
  <si>
    <t>CAMPBELLSVILLE</t>
  </si>
  <si>
    <t>42718-2456</t>
  </si>
  <si>
    <t>21089</t>
  </si>
  <si>
    <t>Greenup</t>
  </si>
  <si>
    <t xml:space="preserve">21135 </t>
  </si>
  <si>
    <t>62320</t>
  </si>
  <si>
    <t xml:space="preserve">(606)796-3866       </t>
  </si>
  <si>
    <t>38 W KY 8 SUITE C</t>
  </si>
  <si>
    <t>VANCEBURG</t>
  </si>
  <si>
    <t>41179-5471</t>
  </si>
  <si>
    <t>21091</t>
  </si>
  <si>
    <t xml:space="preserve">21091 </t>
  </si>
  <si>
    <t>62270</t>
  </si>
  <si>
    <t xml:space="preserve">(270)927-6336       </t>
  </si>
  <si>
    <t>240 MONROE ST</t>
  </si>
  <si>
    <t>HAWESVILLE</t>
  </si>
  <si>
    <t>42348-0000</t>
  </si>
  <si>
    <t>21093</t>
  </si>
  <si>
    <t xml:space="preserve">21093 </t>
  </si>
  <si>
    <t>62273</t>
  </si>
  <si>
    <t xml:space="preserve">(270)765-2702       </t>
  </si>
  <si>
    <t>250 SPORTSMAN LAKE ROAD, STE 106</t>
  </si>
  <si>
    <t>ELIZABETHTOWN</t>
  </si>
  <si>
    <t>42701-7282</t>
  </si>
  <si>
    <t>21095</t>
  </si>
  <si>
    <t>Harlan</t>
  </si>
  <si>
    <t>21097</t>
  </si>
  <si>
    <t xml:space="preserve">21097 </t>
  </si>
  <si>
    <t>62279</t>
  </si>
  <si>
    <t xml:space="preserve">(859)234-2646       </t>
  </si>
  <si>
    <t>103 RODGERS PARK DR</t>
  </si>
  <si>
    <t>CYNTHIANA</t>
  </si>
  <si>
    <t>41031-9481</t>
  </si>
  <si>
    <t>21099</t>
  </si>
  <si>
    <t xml:space="preserve">21099 </t>
  </si>
  <si>
    <t>62282</t>
  </si>
  <si>
    <t xml:space="preserve">(270)524-5631       </t>
  </si>
  <si>
    <t>809 MAIN STREET</t>
  </si>
  <si>
    <t>MUNFORDVILLE</t>
  </si>
  <si>
    <t>42765-9423</t>
  </si>
  <si>
    <t>21101</t>
  </si>
  <si>
    <t xml:space="preserve">21101 </t>
  </si>
  <si>
    <t>62285</t>
  </si>
  <si>
    <t xml:space="preserve">(270)826-3450       </t>
  </si>
  <si>
    <t>2606 ZION ROAD, SPACE A/B</t>
  </si>
  <si>
    <t>HENDERSON</t>
  </si>
  <si>
    <t xml:space="preserve">42420     </t>
  </si>
  <si>
    <t>21103</t>
  </si>
  <si>
    <t xml:space="preserve">21103 </t>
  </si>
  <si>
    <t>62288</t>
  </si>
  <si>
    <t xml:space="preserve">(502)845-2820       </t>
  </si>
  <si>
    <t>1125 CAMPBELLSBURG RD</t>
  </si>
  <si>
    <t>40050-0000</t>
  </si>
  <si>
    <t>21105</t>
  </si>
  <si>
    <t>Hickman</t>
  </si>
  <si>
    <t>21107</t>
  </si>
  <si>
    <t xml:space="preserve">21107 </t>
  </si>
  <si>
    <t>62294</t>
  </si>
  <si>
    <t>HOPKINS COUNTY FARM SERVICE AGENCY</t>
  </si>
  <si>
    <t xml:space="preserve">(270)821-4430       </t>
  </si>
  <si>
    <t>1095 NATIONAL MINE RD</t>
  </si>
  <si>
    <t>MADISONVILLE</t>
  </si>
  <si>
    <t>42431-2846</t>
  </si>
  <si>
    <t>21109</t>
  </si>
  <si>
    <t xml:space="preserve">21125 </t>
  </si>
  <si>
    <t>62314</t>
  </si>
  <si>
    <t>LAUREL COUNTY FARM SERVICE AGENCY</t>
  </si>
  <si>
    <t xml:space="preserve">(606)864-2172       </t>
  </si>
  <si>
    <t>100 FORTRESS PROPERTIES ST. STE.1</t>
  </si>
  <si>
    <t>LONDON</t>
  </si>
  <si>
    <t>40741-0000</t>
  </si>
  <si>
    <t>21111</t>
  </si>
  <si>
    <t xml:space="preserve">21211 </t>
  </si>
  <si>
    <t>62401</t>
  </si>
  <si>
    <t xml:space="preserve">(502)633-3294       </t>
  </si>
  <si>
    <t>65 BREIGHTON BLVD. STE 1</t>
  </si>
  <si>
    <t>40065-0000</t>
  </si>
  <si>
    <t>21113</t>
  </si>
  <si>
    <t>Jessamine</t>
  </si>
  <si>
    <t>21115</t>
  </si>
  <si>
    <t>21117</t>
  </si>
  <si>
    <t>Kenton</t>
  </si>
  <si>
    <t>21119</t>
  </si>
  <si>
    <t>Knott</t>
  </si>
  <si>
    <t>21121</t>
  </si>
  <si>
    <t>21123</t>
  </si>
  <si>
    <t>Larue</t>
  </si>
  <si>
    <t>21125</t>
  </si>
  <si>
    <t>Laurel</t>
  </si>
  <si>
    <t>21127</t>
  </si>
  <si>
    <t>21129</t>
  </si>
  <si>
    <t>21131</t>
  </si>
  <si>
    <t>Leslie</t>
  </si>
  <si>
    <t>21133</t>
  </si>
  <si>
    <t>Letcher</t>
  </si>
  <si>
    <t>21135</t>
  </si>
  <si>
    <t>21137</t>
  </si>
  <si>
    <t>21139</t>
  </si>
  <si>
    <t>21141</t>
  </si>
  <si>
    <t xml:space="preserve">21141 </t>
  </si>
  <si>
    <t>62329</t>
  </si>
  <si>
    <t xml:space="preserve">(270)726-6936       </t>
  </si>
  <si>
    <t>253 D HOPKINSVILLE ROAD</t>
  </si>
  <si>
    <t>42276-1275</t>
  </si>
  <si>
    <t>21143</t>
  </si>
  <si>
    <t>21145</t>
  </si>
  <si>
    <t>McCracken</t>
  </si>
  <si>
    <t>21147</t>
  </si>
  <si>
    <t>McCreary</t>
  </si>
  <si>
    <t xml:space="preserve">21199 </t>
  </si>
  <si>
    <t>62386</t>
  </si>
  <si>
    <t xml:space="preserve">(606)678-4842       </t>
  </si>
  <si>
    <t>45 EAGLE CREEK DR STE 101</t>
  </si>
  <si>
    <t>SOMERSET</t>
  </si>
  <si>
    <t>42503-3473</t>
  </si>
  <si>
    <t>21149</t>
  </si>
  <si>
    <t xml:space="preserve">21149 </t>
  </si>
  <si>
    <t>62335</t>
  </si>
  <si>
    <t xml:space="preserve">(270)273-3922       </t>
  </si>
  <si>
    <t>300 STATE ROUTE 81 N</t>
  </si>
  <si>
    <t>42327-9782</t>
  </si>
  <si>
    <t>21151</t>
  </si>
  <si>
    <t>21153</t>
  </si>
  <si>
    <t>Magoffin</t>
  </si>
  <si>
    <t>21155</t>
  </si>
  <si>
    <t xml:space="preserve">21155 </t>
  </si>
  <si>
    <t>62341</t>
  </si>
  <si>
    <t xml:space="preserve">(270)692-3351       </t>
  </si>
  <si>
    <t>680 METTS DRIVE</t>
  </si>
  <si>
    <t>40033-1908</t>
  </si>
  <si>
    <t>21157</t>
  </si>
  <si>
    <t xml:space="preserve">21157 </t>
  </si>
  <si>
    <t>62344</t>
  </si>
  <si>
    <t xml:space="preserve">(270)527-3231       </t>
  </si>
  <si>
    <t>107 WEST 5TH STREET SUITE A</t>
  </si>
  <si>
    <t>42025-1123</t>
  </si>
  <si>
    <t>21159</t>
  </si>
  <si>
    <t>21161</t>
  </si>
  <si>
    <t>21163</t>
  </si>
  <si>
    <t xml:space="preserve">21163 </t>
  </si>
  <si>
    <t>62350</t>
  </si>
  <si>
    <t xml:space="preserve">(270)422-3188       </t>
  </si>
  <si>
    <t>1194 A OLD EKRON ROAD</t>
  </si>
  <si>
    <t>BRANDENBURG</t>
  </si>
  <si>
    <t>40108-1701</t>
  </si>
  <si>
    <t>21165</t>
  </si>
  <si>
    <t>Menifee</t>
  </si>
  <si>
    <t>21167</t>
  </si>
  <si>
    <t>21169</t>
  </si>
  <si>
    <t>Metcalfe</t>
  </si>
  <si>
    <t>21171</t>
  </si>
  <si>
    <t xml:space="preserve">21171 </t>
  </si>
  <si>
    <t>62359</t>
  </si>
  <si>
    <t xml:space="preserve">(270)487-6528       </t>
  </si>
  <si>
    <t>201 W Paige St STE C</t>
  </si>
  <si>
    <t>TOMPKINSVILLE</t>
  </si>
  <si>
    <t>42167-1259</t>
  </si>
  <si>
    <t>21173</t>
  </si>
  <si>
    <t>21175</t>
  </si>
  <si>
    <t>21177</t>
  </si>
  <si>
    <t>Muhlenberg</t>
  </si>
  <si>
    <t xml:space="preserve">21177 </t>
  </si>
  <si>
    <t>62368</t>
  </si>
  <si>
    <t>MUHLENBERG COUNTY FARM SERVICE AGENCY</t>
  </si>
  <si>
    <t xml:space="preserve">(270)338-3741       </t>
  </si>
  <si>
    <t>340 DEAN RD STE 1</t>
  </si>
  <si>
    <t>42345-1400</t>
  </si>
  <si>
    <t>21179</t>
  </si>
  <si>
    <t>Nelson</t>
  </si>
  <si>
    <t>21181</t>
  </si>
  <si>
    <t>Nicholas</t>
  </si>
  <si>
    <t>21183</t>
  </si>
  <si>
    <t xml:space="preserve">21183 </t>
  </si>
  <si>
    <t>62374</t>
  </si>
  <si>
    <t>OHIO COUNTY FARM SERVICE AGENCY</t>
  </si>
  <si>
    <t xml:space="preserve">(270)298-3643       </t>
  </si>
  <si>
    <t>492 STATE RT 69 N STE 2</t>
  </si>
  <si>
    <t>HARTFORD</t>
  </si>
  <si>
    <t>42347-9756</t>
  </si>
  <si>
    <t>21185</t>
  </si>
  <si>
    <t>21187</t>
  </si>
  <si>
    <t xml:space="preserve">21187 </t>
  </si>
  <si>
    <t>62377</t>
  </si>
  <si>
    <t>OWEN COUNTY FARM SERVICE AGENCY</t>
  </si>
  <si>
    <t xml:space="preserve">(502)484-3979       </t>
  </si>
  <si>
    <t>205 WEST PERRY STREET</t>
  </si>
  <si>
    <t>OWENTON</t>
  </si>
  <si>
    <t>40359-9204</t>
  </si>
  <si>
    <t>21189</t>
  </si>
  <si>
    <t>Owsley</t>
  </si>
  <si>
    <t>21191</t>
  </si>
  <si>
    <t>Pendleton</t>
  </si>
  <si>
    <t>21193</t>
  </si>
  <si>
    <t>21195</t>
  </si>
  <si>
    <t>21197</t>
  </si>
  <si>
    <t>Powell</t>
  </si>
  <si>
    <t>21199</t>
  </si>
  <si>
    <t>21201</t>
  </si>
  <si>
    <t>21203</t>
  </si>
  <si>
    <t>Rockcastle</t>
  </si>
  <si>
    <t xml:space="preserve">21203 </t>
  </si>
  <si>
    <t>62389</t>
  </si>
  <si>
    <t>ROCKCASTLE COUNTY FARM SERVICE AGENCY</t>
  </si>
  <si>
    <t xml:space="preserve">(606)256-2525       </t>
  </si>
  <si>
    <t>151 ANDOVER LANE</t>
  </si>
  <si>
    <t>40456-8509</t>
  </si>
  <si>
    <t>21205</t>
  </si>
  <si>
    <t>21207</t>
  </si>
  <si>
    <t>21209</t>
  </si>
  <si>
    <t>21211</t>
  </si>
  <si>
    <t>21213</t>
  </si>
  <si>
    <t xml:space="preserve">21213 </t>
  </si>
  <si>
    <t>62404</t>
  </si>
  <si>
    <t>SIMPSON COUNTY FARM SERVICE AGENCY</t>
  </si>
  <si>
    <t xml:space="preserve">(270)586-4732       </t>
  </si>
  <si>
    <t>1300 BLUEGRASS ROAD STE B</t>
  </si>
  <si>
    <t>42134-1981</t>
  </si>
  <si>
    <t>21215</t>
  </si>
  <si>
    <t>21217</t>
  </si>
  <si>
    <t>21219</t>
  </si>
  <si>
    <t>Todd</t>
  </si>
  <si>
    <t xml:space="preserve">21219 </t>
  </si>
  <si>
    <t>62410</t>
  </si>
  <si>
    <t>TODD COUNTY FARM SERVICE AGENCY</t>
  </si>
  <si>
    <t xml:space="preserve">(270)265-5638       </t>
  </si>
  <si>
    <t>101 ELK FORK RD</t>
  </si>
  <si>
    <t>ELKTON</t>
  </si>
  <si>
    <t>42220-7218</t>
  </si>
  <si>
    <t>21221</t>
  </si>
  <si>
    <t>Trigg</t>
  </si>
  <si>
    <t>21223</t>
  </si>
  <si>
    <t>Trimble</t>
  </si>
  <si>
    <t>21225</t>
  </si>
  <si>
    <t xml:space="preserve">21225 </t>
  </si>
  <si>
    <t>62416</t>
  </si>
  <si>
    <t xml:space="preserve">(270)389-2393       </t>
  </si>
  <si>
    <t>719 US HIGHWAY 60 E</t>
  </si>
  <si>
    <t>MORGANFIELD</t>
  </si>
  <si>
    <t>42437-1169</t>
  </si>
  <si>
    <t>21227</t>
  </si>
  <si>
    <t>21229</t>
  </si>
  <si>
    <t xml:space="preserve">21229 </t>
  </si>
  <si>
    <t>62422</t>
  </si>
  <si>
    <t xml:space="preserve">(859)336-7774       </t>
  </si>
  <si>
    <t>461 LINCOLN DRIVE</t>
  </si>
  <si>
    <t>40069-1517</t>
  </si>
  <si>
    <t>21231</t>
  </si>
  <si>
    <t xml:space="preserve">21231 </t>
  </si>
  <si>
    <t>62425</t>
  </si>
  <si>
    <t xml:space="preserve">(606)348-9383       </t>
  </si>
  <si>
    <t>78 BARNES DRIVE</t>
  </si>
  <si>
    <t>42633-9002</t>
  </si>
  <si>
    <t>21233</t>
  </si>
  <si>
    <t xml:space="preserve">21233 </t>
  </si>
  <si>
    <t>62428</t>
  </si>
  <si>
    <t xml:space="preserve">(270)639-5073       </t>
  </si>
  <si>
    <t>555 STATE ROUTE 1340</t>
  </si>
  <si>
    <t>DIXON</t>
  </si>
  <si>
    <t>42409-0000</t>
  </si>
  <si>
    <t>21235</t>
  </si>
  <si>
    <t>21237</t>
  </si>
  <si>
    <t>Wolfe</t>
  </si>
  <si>
    <t>21239</t>
  </si>
  <si>
    <t>22000</t>
  </si>
  <si>
    <t>22</t>
  </si>
  <si>
    <t xml:space="preserve">22000 </t>
  </si>
  <si>
    <t>103126</t>
  </si>
  <si>
    <t>LOUISIANA STATE FARM SERVICE AGENCY</t>
  </si>
  <si>
    <t xml:space="preserve">(318)473-7721       </t>
  </si>
  <si>
    <t>3737 GOVERNMENT ST</t>
  </si>
  <si>
    <t>ALEXANDRIA</t>
  </si>
  <si>
    <t>LA</t>
  </si>
  <si>
    <t>71302-3327</t>
  </si>
  <si>
    <t>22001</t>
  </si>
  <si>
    <t xml:space="preserve">22001 </t>
  </si>
  <si>
    <t>62439</t>
  </si>
  <si>
    <t>ACADIA COUNTY FARM SERVICE AGENCY</t>
  </si>
  <si>
    <t xml:space="preserve">(337)783-2061 x2    </t>
  </si>
  <si>
    <t>424 East 1st Street</t>
  </si>
  <si>
    <t>CROWLEY</t>
  </si>
  <si>
    <t>70526-3103</t>
  </si>
  <si>
    <t>22003</t>
  </si>
  <si>
    <t xml:space="preserve">22003 </t>
  </si>
  <si>
    <t>62442</t>
  </si>
  <si>
    <t xml:space="preserve">(337)639-2385 x2    </t>
  </si>
  <si>
    <t>309 N 1ST STREET</t>
  </si>
  <si>
    <t>70655-0000</t>
  </si>
  <si>
    <t>22005</t>
  </si>
  <si>
    <t xml:space="preserve">22005 </t>
  </si>
  <si>
    <t>62445</t>
  </si>
  <si>
    <t>ASCENSION COUNTY FARM SERVICE AGENCY</t>
  </si>
  <si>
    <t xml:space="preserve">(225)473-8446       </t>
  </si>
  <si>
    <t>2259 Business Park Boulevard</t>
  </si>
  <si>
    <t>DONALDSONVILLE</t>
  </si>
  <si>
    <t>70346-0000</t>
  </si>
  <si>
    <t>22007</t>
  </si>
  <si>
    <t>Assumption</t>
  </si>
  <si>
    <t xml:space="preserve">22057 </t>
  </si>
  <si>
    <t>62501</t>
  </si>
  <si>
    <t>LAFOURCHE COUNTY FARM SERVICE AGENCY</t>
  </si>
  <si>
    <t xml:space="preserve">(985)446-6226 x2    </t>
  </si>
  <si>
    <t>143 LAURA DRIVE</t>
  </si>
  <si>
    <t>THIBODAUX</t>
  </si>
  <si>
    <t>70301-0000</t>
  </si>
  <si>
    <t>22009</t>
  </si>
  <si>
    <t xml:space="preserve">22009 </t>
  </si>
  <si>
    <t>62447</t>
  </si>
  <si>
    <t>AVOYELLES COUNTY FARM SERVICE AGENCY</t>
  </si>
  <si>
    <t xml:space="preserve">(318)253-9235 x2    </t>
  </si>
  <si>
    <t>629 TUNICA DRIVE WEST</t>
  </si>
  <si>
    <t>MARKSVILLE</t>
  </si>
  <si>
    <t>71351-2630</t>
  </si>
  <si>
    <t>22011</t>
  </si>
  <si>
    <t>Beauregard</t>
  </si>
  <si>
    <t xml:space="preserve">22011 </t>
  </si>
  <si>
    <t>62450</t>
  </si>
  <si>
    <t>BEAUREGARD COUNTY FARM SERVICE AGENCY</t>
  </si>
  <si>
    <t xml:space="preserve">(337)463-8555       </t>
  </si>
  <si>
    <t>460 MAHLON STREET</t>
  </si>
  <si>
    <t>DERIDDER</t>
  </si>
  <si>
    <t>70634-4230</t>
  </si>
  <si>
    <t>22013</t>
  </si>
  <si>
    <t xml:space="preserve">22119 </t>
  </si>
  <si>
    <t>62563</t>
  </si>
  <si>
    <t xml:space="preserve">(318)377-3950 x3    </t>
  </si>
  <si>
    <t>216B BROADWAY</t>
  </si>
  <si>
    <t>MINDEN</t>
  </si>
  <si>
    <t>71055-0000</t>
  </si>
  <si>
    <t>22015</t>
  </si>
  <si>
    <t xml:space="preserve">22017 </t>
  </si>
  <si>
    <t>62458</t>
  </si>
  <si>
    <t>CADDO COUNTY FARM SERVICE AGENCY</t>
  </si>
  <si>
    <t xml:space="preserve">(318)676-3461       </t>
  </si>
  <si>
    <t>1402 HAWN AVE</t>
  </si>
  <si>
    <t>SHREVEPORT</t>
  </si>
  <si>
    <t>71107-6532</t>
  </si>
  <si>
    <t>22017</t>
  </si>
  <si>
    <t>22019</t>
  </si>
  <si>
    <t>Calcasieu</t>
  </si>
  <si>
    <t xml:space="preserve">22019 </t>
  </si>
  <si>
    <t>62461</t>
  </si>
  <si>
    <t>CALCASIEU COUNTY FARM SERVICE AGENCY</t>
  </si>
  <si>
    <t xml:space="preserve">(337)474-1583 x2    </t>
  </si>
  <si>
    <t>5417 GERSTNER MEMORIAL DR</t>
  </si>
  <si>
    <t>LAKE CHARLES</t>
  </si>
  <si>
    <t>70607-7511</t>
  </si>
  <si>
    <t>22021</t>
  </si>
  <si>
    <t xml:space="preserve">22073 </t>
  </si>
  <si>
    <t>80443</t>
  </si>
  <si>
    <t xml:space="preserve">(318)343-4467       </t>
  </si>
  <si>
    <t>2410 OLD STERLINGTON RD SUITE A</t>
  </si>
  <si>
    <t>71203-2668</t>
  </si>
  <si>
    <t>22023</t>
  </si>
  <si>
    <t>22025</t>
  </si>
  <si>
    <t xml:space="preserve">22025 </t>
  </si>
  <si>
    <t>62467</t>
  </si>
  <si>
    <t>CATAHOULA COUNTY FARM SERVICE AGENCY</t>
  </si>
  <si>
    <t xml:space="preserve">(318)339-4239 x2    </t>
  </si>
  <si>
    <t>3545 FOURTH STREET</t>
  </si>
  <si>
    <t>JONESVILLE</t>
  </si>
  <si>
    <t>71343-0000</t>
  </si>
  <si>
    <t>22027</t>
  </si>
  <si>
    <t>22029</t>
  </si>
  <si>
    <t xml:space="preserve">22029 </t>
  </si>
  <si>
    <t>62470</t>
  </si>
  <si>
    <t>CONCORDIA COUNTY FARM SERVICE AGENCY</t>
  </si>
  <si>
    <t xml:space="preserve">(318)757-2455 x3    </t>
  </si>
  <si>
    <t>8331 HIGHWAY 84</t>
  </si>
  <si>
    <t>FERRIDAY</t>
  </si>
  <si>
    <t>71334-0686</t>
  </si>
  <si>
    <t>22031</t>
  </si>
  <si>
    <t xml:space="preserve">22081 </t>
  </si>
  <si>
    <t>102530</t>
  </si>
  <si>
    <t>RED RIVER COUNTY FARM SERVICE AGENCY</t>
  </si>
  <si>
    <t xml:space="preserve">(318)932-4231       </t>
  </si>
  <si>
    <t>1311 RINGGOLD AVE</t>
  </si>
  <si>
    <t>COUSHATTA</t>
  </si>
  <si>
    <t>71019-0000</t>
  </si>
  <si>
    <t>22033</t>
  </si>
  <si>
    <t xml:space="preserve">22037 </t>
  </si>
  <si>
    <t>62479</t>
  </si>
  <si>
    <t>EAST FELICIANA COUNTY FARM SERVICE AGENCY</t>
  </si>
  <si>
    <t xml:space="preserve">(225)683-8955       </t>
  </si>
  <si>
    <t>9752 PLANK ROAD</t>
  </si>
  <si>
    <t>70722-3703</t>
  </si>
  <si>
    <t>22035</t>
  </si>
  <si>
    <t xml:space="preserve">22035 </t>
  </si>
  <si>
    <t>62476</t>
  </si>
  <si>
    <t>EAST CARROLL COUNTY FARM SERVICE AGENCY</t>
  </si>
  <si>
    <t xml:space="preserve">(318)559-2604       </t>
  </si>
  <si>
    <t>406 LAKE ST. STE B</t>
  </si>
  <si>
    <t>LAKE PROVIDENCE</t>
  </si>
  <si>
    <t>71254-2692</t>
  </si>
  <si>
    <t>22037</t>
  </si>
  <si>
    <t>22039</t>
  </si>
  <si>
    <t xml:space="preserve">22039 </t>
  </si>
  <si>
    <t>62482</t>
  </si>
  <si>
    <t>EVANGELINE COUNTY FARM SERVICE AGENCY</t>
  </si>
  <si>
    <t xml:space="preserve">(337)363-6602       </t>
  </si>
  <si>
    <t>205 COURT STREET STE A</t>
  </si>
  <si>
    <t>VILLE PLATTE</t>
  </si>
  <si>
    <t>70586-4443</t>
  </si>
  <si>
    <t>22041</t>
  </si>
  <si>
    <t xml:space="preserve">22041 </t>
  </si>
  <si>
    <t>62485</t>
  </si>
  <si>
    <t xml:space="preserve">(318)435-9424       </t>
  </si>
  <si>
    <t>616 RISER ROAD</t>
  </si>
  <si>
    <t>WINNSBORO</t>
  </si>
  <si>
    <t>71295-0000</t>
  </si>
  <si>
    <t>22043</t>
  </si>
  <si>
    <t xml:space="preserve">22079 </t>
  </si>
  <si>
    <t>62525</t>
  </si>
  <si>
    <t>RAPIDES COUNTY FARM SERVICE AGENCY</t>
  </si>
  <si>
    <t xml:space="preserve">(318)473-7710       </t>
  </si>
  <si>
    <t>3730 GOVERNMENT STREET</t>
  </si>
  <si>
    <t>71302-3398</t>
  </si>
  <si>
    <t>22045</t>
  </si>
  <si>
    <t>Iberia</t>
  </si>
  <si>
    <t xml:space="preserve">22045 </t>
  </si>
  <si>
    <t>62491</t>
  </si>
  <si>
    <t>IBERIA COUNTY FARM SERVICE AGENCY</t>
  </si>
  <si>
    <t xml:space="preserve">(337)369-3234 x2    </t>
  </si>
  <si>
    <t>600 RUE DE BRILLE</t>
  </si>
  <si>
    <t>NEW IBERIA</t>
  </si>
  <si>
    <t>70563-0953</t>
  </si>
  <si>
    <t>22047</t>
  </si>
  <si>
    <t xml:space="preserve">22121 </t>
  </si>
  <si>
    <t>62566</t>
  </si>
  <si>
    <t>WEST BATON ROUGE COUNTY FARM SERVICE AGENCY</t>
  </si>
  <si>
    <t xml:space="preserve">(225)687-2184       </t>
  </si>
  <si>
    <t>7747 HWY. 1 SOUTH</t>
  </si>
  <si>
    <t>ADDIS</t>
  </si>
  <si>
    <t>70710-2150</t>
  </si>
  <si>
    <t>22049</t>
  </si>
  <si>
    <t xml:space="preserve">22061 </t>
  </si>
  <si>
    <t>62504</t>
  </si>
  <si>
    <t xml:space="preserve">(318)255-2826       </t>
  </si>
  <si>
    <t>1412 CELEBRITY DRIVE</t>
  </si>
  <si>
    <t>RUSTON</t>
  </si>
  <si>
    <t>71270-0000</t>
  </si>
  <si>
    <t>22051</t>
  </si>
  <si>
    <t xml:space="preserve">22095 </t>
  </si>
  <si>
    <t>105955</t>
  </si>
  <si>
    <t>SAINT JOHN THE BAPTIST COUNTY FARM SERVICE AGENCY</t>
  </si>
  <si>
    <t xml:space="preserve">(985)497-3311       </t>
  </si>
  <si>
    <t>151 EAST THIRD ST</t>
  </si>
  <si>
    <t>EDGARD</t>
  </si>
  <si>
    <t>70049-0000</t>
  </si>
  <si>
    <t>22053</t>
  </si>
  <si>
    <t>Jefferson Davis</t>
  </si>
  <si>
    <t xml:space="preserve">22053 </t>
  </si>
  <si>
    <t>62495</t>
  </si>
  <si>
    <t>JEFFERSON DAVIS COUNTY FARM SERVICE AGENCY</t>
  </si>
  <si>
    <t xml:space="preserve">(337)824-0968       </t>
  </si>
  <si>
    <t>401 Virginia Street</t>
  </si>
  <si>
    <t>JENNINGS</t>
  </si>
  <si>
    <t xml:space="preserve">70546     </t>
  </si>
  <si>
    <t>22055</t>
  </si>
  <si>
    <t xml:space="preserve">22099 </t>
  </si>
  <si>
    <t>102605</t>
  </si>
  <si>
    <t>ST MARTIN COUNTY FARM SERVICE AGENCY</t>
  </si>
  <si>
    <t xml:space="preserve">(337)332-2811       </t>
  </si>
  <si>
    <t>114 COURTHOUSE STREET</t>
  </si>
  <si>
    <t>BREAUX BRIDGE</t>
  </si>
  <si>
    <t>70517-5087</t>
  </si>
  <si>
    <t>22057</t>
  </si>
  <si>
    <t>Lafourche</t>
  </si>
  <si>
    <t>22059</t>
  </si>
  <si>
    <t>22061</t>
  </si>
  <si>
    <t>22063</t>
  </si>
  <si>
    <t xml:space="preserve">22105 </t>
  </si>
  <si>
    <t>62546</t>
  </si>
  <si>
    <t>TANGIPAHOA COUNTY FARM SERVICE AGENCY</t>
  </si>
  <si>
    <t xml:space="preserve">(985)748-8751       </t>
  </si>
  <si>
    <t>805 WEST OAK STREET STE 2</t>
  </si>
  <si>
    <t>AMITE</t>
  </si>
  <si>
    <t>70422-0000</t>
  </si>
  <si>
    <t>22065</t>
  </si>
  <si>
    <t xml:space="preserve">22065 </t>
  </si>
  <si>
    <t>62510</t>
  </si>
  <si>
    <t xml:space="preserve">(318)574-4158       </t>
  </si>
  <si>
    <t>1900 CROTHERS DRIVE</t>
  </si>
  <si>
    <t>TALLULAH</t>
  </si>
  <si>
    <t>71284-1888</t>
  </si>
  <si>
    <t>22067</t>
  </si>
  <si>
    <t xml:space="preserve">22067 </t>
  </si>
  <si>
    <t>62513</t>
  </si>
  <si>
    <t>MOREHOUSE COUNTY FARM SERVICE AGENCY</t>
  </si>
  <si>
    <t xml:space="preserve">(318)281-1561       </t>
  </si>
  <si>
    <t>9600 MARLATT STREET</t>
  </si>
  <si>
    <t>BASTROP</t>
  </si>
  <si>
    <t>71220-9758</t>
  </si>
  <si>
    <t>22069</t>
  </si>
  <si>
    <t xml:space="preserve">22069 </t>
  </si>
  <si>
    <t>102544</t>
  </si>
  <si>
    <t>NATCHITOCHES COUNTY FARM SERVICE AGENCY</t>
  </si>
  <si>
    <t xml:space="preserve">(318)352-7100       </t>
  </si>
  <si>
    <t>6949 HWY 1 BYPASS STE 101</t>
  </si>
  <si>
    <t>NATCHITOCHES</t>
  </si>
  <si>
    <t>71457-2671</t>
  </si>
  <si>
    <t>22071</t>
  </si>
  <si>
    <t>Orleans</t>
  </si>
  <si>
    <t>22073</t>
  </si>
  <si>
    <t>22075</t>
  </si>
  <si>
    <t>Plaquemines</t>
  </si>
  <si>
    <t>22077</t>
  </si>
  <si>
    <t xml:space="preserve">22077 </t>
  </si>
  <si>
    <t>62522</t>
  </si>
  <si>
    <t>POINTE COUPEE COUNTY FARM SERVICE AGENCY</t>
  </si>
  <si>
    <t xml:space="preserve">(225)638-7746 x2    </t>
  </si>
  <si>
    <t>377 MAJOR PARKWAY</t>
  </si>
  <si>
    <t>NEW ROADS</t>
  </si>
  <si>
    <t>70760-2679</t>
  </si>
  <si>
    <t>22079</t>
  </si>
  <si>
    <t>22081</t>
  </si>
  <si>
    <t>22083</t>
  </si>
  <si>
    <t xml:space="preserve">22083 </t>
  </si>
  <si>
    <t>62531</t>
  </si>
  <si>
    <t xml:space="preserve">(318)728-2081       </t>
  </si>
  <si>
    <t>141 INDUSTRIAL LOOP</t>
  </si>
  <si>
    <t>RAYVILLE</t>
  </si>
  <si>
    <t>71269-3329</t>
  </si>
  <si>
    <t>22085</t>
  </si>
  <si>
    <t>Sabine</t>
  </si>
  <si>
    <t>22087</t>
  </si>
  <si>
    <t>St. Bernard</t>
  </si>
  <si>
    <t>22089</t>
  </si>
  <si>
    <t>St. Charles</t>
  </si>
  <si>
    <t>22091</t>
  </si>
  <si>
    <t>St. Helena</t>
  </si>
  <si>
    <t>22093</t>
  </si>
  <si>
    <t>St. James</t>
  </si>
  <si>
    <t>22095</t>
  </si>
  <si>
    <t>St. John the Baptist</t>
  </si>
  <si>
    <t>22097</t>
  </si>
  <si>
    <t xml:space="preserve">22097 </t>
  </si>
  <si>
    <t>62539</t>
  </si>
  <si>
    <t>ST LANDRY COUNTY FARM SERVICE AGENCY</t>
  </si>
  <si>
    <t xml:space="preserve">(337)948-8288       </t>
  </si>
  <si>
    <t>5832 I 49N SERVICE RD STE1</t>
  </si>
  <si>
    <t>OPELOUSAS</t>
  </si>
  <si>
    <t>70570-0769</t>
  </si>
  <si>
    <t>22099</t>
  </si>
  <si>
    <t>St. Martin</t>
  </si>
  <si>
    <t>22101</t>
  </si>
  <si>
    <t>St. Mary</t>
  </si>
  <si>
    <t xml:space="preserve">22101 </t>
  </si>
  <si>
    <t>62544</t>
  </si>
  <si>
    <t>ST MARY COUNTY FARM SERVICE AGENCY</t>
  </si>
  <si>
    <t xml:space="preserve">(337)828-0493 x2    </t>
  </si>
  <si>
    <t>600 Main Street, Rm 231</t>
  </si>
  <si>
    <t>70538-6144</t>
  </si>
  <si>
    <t>22103</t>
  </si>
  <si>
    <t xml:space="preserve">22117 </t>
  </si>
  <si>
    <t>62560</t>
  </si>
  <si>
    <t xml:space="preserve">(985)839-5687       </t>
  </si>
  <si>
    <t>1111 WASHINGTON STREET</t>
  </si>
  <si>
    <t>FRANKLINTON</t>
  </si>
  <si>
    <t>70438-1846</t>
  </si>
  <si>
    <t>22105</t>
  </si>
  <si>
    <t>Tangipahoa</t>
  </si>
  <si>
    <t>22107</t>
  </si>
  <si>
    <t xml:space="preserve">22107 </t>
  </si>
  <si>
    <t>62549</t>
  </si>
  <si>
    <t>TENSAS COUNTY FARM SERVICE AGENCY</t>
  </si>
  <si>
    <t xml:space="preserve">(318)766-3502       </t>
  </si>
  <si>
    <t>1223 PLANK ROAD</t>
  </si>
  <si>
    <t>ST JOSEPH</t>
  </si>
  <si>
    <t>71366-0000</t>
  </si>
  <si>
    <t>22109</t>
  </si>
  <si>
    <t>Terrebonne</t>
  </si>
  <si>
    <t>22111</t>
  </si>
  <si>
    <t>22113</t>
  </si>
  <si>
    <t xml:space="preserve">22113 </t>
  </si>
  <si>
    <t>62554</t>
  </si>
  <si>
    <t xml:space="preserve">(337)893-5781 x2    </t>
  </si>
  <si>
    <t>3221 VETERANS MEMORIAL DR SUITE H</t>
  </si>
  <si>
    <t>70510-5728</t>
  </si>
  <si>
    <t>22115</t>
  </si>
  <si>
    <t>Vernon</t>
  </si>
  <si>
    <t>22117</t>
  </si>
  <si>
    <t>22119</t>
  </si>
  <si>
    <t>22121</t>
  </si>
  <si>
    <t>22123</t>
  </si>
  <si>
    <t xml:space="preserve">22123 </t>
  </si>
  <si>
    <t>101918</t>
  </si>
  <si>
    <t>WEST CARROLL COUNTY FARM SERVICE AGENCY</t>
  </si>
  <si>
    <t xml:space="preserve">(318)428-9303       </t>
  </si>
  <si>
    <t>210 SOUTH CONSTITUTION AVE</t>
  </si>
  <si>
    <t>OAK GROVE</t>
  </si>
  <si>
    <t>71263-0000</t>
  </si>
  <si>
    <t>22125</t>
  </si>
  <si>
    <t>22127</t>
  </si>
  <si>
    <t>Winn</t>
  </si>
  <si>
    <t>23000</t>
  </si>
  <si>
    <t>Maine</t>
  </si>
  <si>
    <t>23</t>
  </si>
  <si>
    <t xml:space="preserve">23000 </t>
  </si>
  <si>
    <t>102105</t>
  </si>
  <si>
    <t>MAINE STATE FARM SERVICE AGENCY</t>
  </si>
  <si>
    <t xml:space="preserve">(207)990-9100 x2    </t>
  </si>
  <si>
    <t>967 ILLINOIS AVE</t>
  </si>
  <si>
    <t>BANGOR</t>
  </si>
  <si>
    <t>23001</t>
  </si>
  <si>
    <t>Androscoggin</t>
  </si>
  <si>
    <t xml:space="preserve">23001 </t>
  </si>
  <si>
    <t>62572</t>
  </si>
  <si>
    <t>ANDROSCOGGIN/SAGADAHOC COUNTY FARM SERVICE AGENCY</t>
  </si>
  <si>
    <t xml:space="preserve">(207)753-9400 x2    </t>
  </si>
  <si>
    <t>254 GODDARD RD</t>
  </si>
  <si>
    <t>ME</t>
  </si>
  <si>
    <t>04240-1000</t>
  </si>
  <si>
    <t>23002</t>
  </si>
  <si>
    <t>Houlton</t>
  </si>
  <si>
    <t xml:space="preserve">23002 </t>
  </si>
  <si>
    <t>62578</t>
  </si>
  <si>
    <t>AROOSTOOK COUNTY FARM SERVICE AGENCY</t>
  </si>
  <si>
    <t xml:space="preserve">(207)532-9407 x2    </t>
  </si>
  <si>
    <t>304 NORTH ST</t>
  </si>
  <si>
    <t>HOULTON</t>
  </si>
  <si>
    <t>04730-3532</t>
  </si>
  <si>
    <t>23003</t>
  </si>
  <si>
    <t>Aroostook</t>
  </si>
  <si>
    <t xml:space="preserve">23003 </t>
  </si>
  <si>
    <t>62581</t>
  </si>
  <si>
    <t xml:space="preserve">(207)764-4151 x2    </t>
  </si>
  <si>
    <t>735 MAIN STREET SUITE 2</t>
  </si>
  <si>
    <t>PRESQUE ISLE</t>
  </si>
  <si>
    <t>04769-0000</t>
  </si>
  <si>
    <t>23004</t>
  </si>
  <si>
    <t>Fort Kent</t>
  </si>
  <si>
    <t xml:space="preserve">23004 </t>
  </si>
  <si>
    <t>62575</t>
  </si>
  <si>
    <t xml:space="preserve">(207)834-3831 x2    </t>
  </si>
  <si>
    <t>139 MARKET ST SUITE 104</t>
  </si>
  <si>
    <t>FORT KENT</t>
  </si>
  <si>
    <t>04743-0000</t>
  </si>
  <si>
    <t>23005</t>
  </si>
  <si>
    <t xml:space="preserve">23005 </t>
  </si>
  <si>
    <t>62584</t>
  </si>
  <si>
    <t>CUMBERLAND/YORK COUNTY FARM SERVICE AGENCY</t>
  </si>
  <si>
    <t xml:space="preserve">(207)883-0159 x2    </t>
  </si>
  <si>
    <t>306 US ROUTE ONE STE A2</t>
  </si>
  <si>
    <t>SCARBOROUGH</t>
  </si>
  <si>
    <t>04074-0000</t>
  </si>
  <si>
    <t>23007</t>
  </si>
  <si>
    <t xml:space="preserve">23007 </t>
  </si>
  <si>
    <t>62587</t>
  </si>
  <si>
    <t xml:space="preserve">(207)778-2788 x2    </t>
  </si>
  <si>
    <t>107 PARK ST</t>
  </si>
  <si>
    <t>FARMINGTON</t>
  </si>
  <si>
    <t>04938-5831</t>
  </si>
  <si>
    <t>23009</t>
  </si>
  <si>
    <t xml:space="preserve">23019 </t>
  </si>
  <si>
    <t>62602</t>
  </si>
  <si>
    <t>PENOBSCOT COUNTY FARM SERVICE AGENCY</t>
  </si>
  <si>
    <t xml:space="preserve">(207)947-3555 x2    </t>
  </si>
  <si>
    <t>1423 BROADWAY, SUITE 1</t>
  </si>
  <si>
    <t>04401-3550</t>
  </si>
  <si>
    <t>23011</t>
  </si>
  <si>
    <t>Kennebec</t>
  </si>
  <si>
    <t xml:space="preserve">23011 </t>
  </si>
  <si>
    <t>62593</t>
  </si>
  <si>
    <t>KENNEBEC COUNTY FARM SERVICE AGENCY</t>
  </si>
  <si>
    <t xml:space="preserve">(207)622-7847 x2    </t>
  </si>
  <si>
    <t>21 ENTERPRISE DRIVE SUITE 1</t>
  </si>
  <si>
    <t>04330-0000</t>
  </si>
  <si>
    <t>23013</t>
  </si>
  <si>
    <t>23015</t>
  </si>
  <si>
    <t>23017</t>
  </si>
  <si>
    <t>Oxford</t>
  </si>
  <si>
    <t xml:space="preserve">23017 </t>
  </si>
  <si>
    <t>62599</t>
  </si>
  <si>
    <t>SOUTH PARIS FARM SERVICE AGENCY</t>
  </si>
  <si>
    <t xml:space="preserve">(207)743-5789 x2    </t>
  </si>
  <si>
    <t>17 OLSON ROAD SUITE 1</t>
  </si>
  <si>
    <t>SOUTH PARIS</t>
  </si>
  <si>
    <t>04281-0000</t>
  </si>
  <si>
    <t>23019</t>
  </si>
  <si>
    <t>Penobscot</t>
  </si>
  <si>
    <t>23021</t>
  </si>
  <si>
    <t>Piscataquis</t>
  </si>
  <si>
    <t xml:space="preserve">23021 </t>
  </si>
  <si>
    <t>62605</t>
  </si>
  <si>
    <t>PISCATAQUIS COUNTY FARM SERVICE AGENCY</t>
  </si>
  <si>
    <t xml:space="preserve">(207)564-2151 x2    </t>
  </si>
  <si>
    <t>42 ENGDAHL DR</t>
  </si>
  <si>
    <t>DOVER-FOXCROFT</t>
  </si>
  <si>
    <t>04426-0000</t>
  </si>
  <si>
    <t>23023</t>
  </si>
  <si>
    <t>Sagadahoc</t>
  </si>
  <si>
    <t>23025</t>
  </si>
  <si>
    <t>Somerset</t>
  </si>
  <si>
    <t xml:space="preserve">23025 </t>
  </si>
  <si>
    <t>62608</t>
  </si>
  <si>
    <t>SOMERSET COUNTY FARM SERVICE AGENCY</t>
  </si>
  <si>
    <t xml:space="preserve">(207)474-8323 x2    </t>
  </si>
  <si>
    <t>70 EAST MADISON ROAD</t>
  </si>
  <si>
    <t>SKOWHEGAN</t>
  </si>
  <si>
    <t>04976-4225</t>
  </si>
  <si>
    <t>23027</t>
  </si>
  <si>
    <t>Waldo</t>
  </si>
  <si>
    <t xml:space="preserve">23027 </t>
  </si>
  <si>
    <t>103670</t>
  </si>
  <si>
    <t>WALDO COUNTY FARM SERVICE AGENCY</t>
  </si>
  <si>
    <t xml:space="preserve">(207)338-1964 x2    </t>
  </si>
  <si>
    <t>46 LITTLE RIVER DR</t>
  </si>
  <si>
    <t>BELFAST</t>
  </si>
  <si>
    <t>04915-0000</t>
  </si>
  <si>
    <t>23029</t>
  </si>
  <si>
    <t xml:space="preserve">23029 </t>
  </si>
  <si>
    <t>62614</t>
  </si>
  <si>
    <t xml:space="preserve">(207)255-3612       </t>
  </si>
  <si>
    <t>8 M &amp; M PLACE, SUITE 5A</t>
  </si>
  <si>
    <t>MACHIAS</t>
  </si>
  <si>
    <t>04654-0000</t>
  </si>
  <si>
    <t>23031</t>
  </si>
  <si>
    <t>24000</t>
  </si>
  <si>
    <t>24</t>
  </si>
  <si>
    <t xml:space="preserve">24000 </t>
  </si>
  <si>
    <t>101983</t>
  </si>
  <si>
    <t>MARYLAND STATE FARM SERVICE AGENCY</t>
  </si>
  <si>
    <t xml:space="preserve">(443)482-2760       </t>
  </si>
  <si>
    <t>339 BUSCHS FRONTAGE ROAD, SUITE 104</t>
  </si>
  <si>
    <t>ANNAPOLIS</t>
  </si>
  <si>
    <t>MD</t>
  </si>
  <si>
    <t xml:space="preserve">21409     </t>
  </si>
  <si>
    <t>24001</t>
  </si>
  <si>
    <t>Allegany</t>
  </si>
  <si>
    <t xml:space="preserve">24001 </t>
  </si>
  <si>
    <t>100501</t>
  </si>
  <si>
    <t>ALLEGANY COUNTY FARM SERVICE AGENCY</t>
  </si>
  <si>
    <t xml:space="preserve">(301)777-1536       </t>
  </si>
  <si>
    <t>12407 NAVES CROSS ROAD</t>
  </si>
  <si>
    <t>CUMBERLAND</t>
  </si>
  <si>
    <t>21502-6805</t>
  </si>
  <si>
    <t>24003</t>
  </si>
  <si>
    <t>Anne Arundel</t>
  </si>
  <si>
    <t xml:space="preserve">24033 </t>
  </si>
  <si>
    <t>62656</t>
  </si>
  <si>
    <t>PRINCE GEORGES COUNTY FARM SERVICE AGENCY</t>
  </si>
  <si>
    <t xml:space="preserve">(301)574-5162       </t>
  </si>
  <si>
    <t>5301 MARLBORO RACE TRK RD SUITE 200</t>
  </si>
  <si>
    <t>UPPER MARLBORO</t>
  </si>
  <si>
    <t>20772-9108</t>
  </si>
  <si>
    <t>24005</t>
  </si>
  <si>
    <t>Baltimore</t>
  </si>
  <si>
    <t xml:space="preserve">24005 </t>
  </si>
  <si>
    <t>62623</t>
  </si>
  <si>
    <t>BALTIMORE COUNTY FARM SERVICE AGENCY</t>
  </si>
  <si>
    <t xml:space="preserve">(410)527-5920       </t>
  </si>
  <si>
    <t>1114 SHAWAN ROAD, SUITE 3</t>
  </si>
  <si>
    <t>COCKEYSVILLE</t>
  </si>
  <si>
    <t>21030-1385</t>
  </si>
  <si>
    <t>24009</t>
  </si>
  <si>
    <t>Calvert</t>
  </si>
  <si>
    <t xml:space="preserve">24037 </t>
  </si>
  <si>
    <t>62661</t>
  </si>
  <si>
    <t>ST. MARY'S COUNTY FARM SERVICE AGENCY</t>
  </si>
  <si>
    <t xml:space="preserve">(301)475-8431       </t>
  </si>
  <si>
    <t>SUITE A 26737 RADIO STATION WAY</t>
  </si>
  <si>
    <t>LEONARDTOWN</t>
  </si>
  <si>
    <t>20650-0000</t>
  </si>
  <si>
    <t>24011</t>
  </si>
  <si>
    <t>Caroline</t>
  </si>
  <si>
    <t xml:space="preserve">24011 </t>
  </si>
  <si>
    <t>62628</t>
  </si>
  <si>
    <t>CAROLINE COUNTY FARM SERVICE AGENCY</t>
  </si>
  <si>
    <t xml:space="preserve">(410)479-1202       </t>
  </si>
  <si>
    <t>9194 LEGION RD. SUITE 2</t>
  </si>
  <si>
    <t>DENTON</t>
  </si>
  <si>
    <t>21629-0000</t>
  </si>
  <si>
    <t>24013</t>
  </si>
  <si>
    <t xml:space="preserve">24013 </t>
  </si>
  <si>
    <t>62631</t>
  </si>
  <si>
    <t>CARROLL COUNTY FSA OFFICE</t>
  </si>
  <si>
    <t xml:space="preserve">(410)848-2780       </t>
  </si>
  <si>
    <t>698K CORPORATE CENTER CT</t>
  </si>
  <si>
    <t>WESTMINSTER</t>
  </si>
  <si>
    <t>21157-3051</t>
  </si>
  <si>
    <t>24015</t>
  </si>
  <si>
    <t>Cecil</t>
  </si>
  <si>
    <t xml:space="preserve">24015 </t>
  </si>
  <si>
    <t>62633</t>
  </si>
  <si>
    <t>CECIL COUNTY FARM SERVICE AGENCY</t>
  </si>
  <si>
    <t xml:space="preserve">(410)398-4411       </t>
  </si>
  <si>
    <t>105 CHESAPEAKE BLVD SUITE B-2</t>
  </si>
  <si>
    <t>21921-0000</t>
  </si>
  <si>
    <t>24017</t>
  </si>
  <si>
    <t>Charles</t>
  </si>
  <si>
    <t xml:space="preserve">24017 </t>
  </si>
  <si>
    <t>62636</t>
  </si>
  <si>
    <t>CHARLES COUNTY FARM SERVICE AGENCY</t>
  </si>
  <si>
    <t xml:space="preserve">(301)934-9588       </t>
  </si>
  <si>
    <t>101 CATALPA DR, SUITE 106A</t>
  </si>
  <si>
    <t>LA PLATA</t>
  </si>
  <si>
    <t>20646-0540</t>
  </si>
  <si>
    <t>24019</t>
  </si>
  <si>
    <t xml:space="preserve">24019 </t>
  </si>
  <si>
    <t>62639</t>
  </si>
  <si>
    <t>DORCHESTER COUNTY FARM SERVICE AGENCY</t>
  </si>
  <si>
    <t xml:space="preserve">(410)228-5640       </t>
  </si>
  <si>
    <t>204 CEDAR STREET SUITE 202</t>
  </si>
  <si>
    <t>21613-2312</t>
  </si>
  <si>
    <t>24021</t>
  </si>
  <si>
    <t>Frederick</t>
  </si>
  <si>
    <t xml:space="preserve">24021 </t>
  </si>
  <si>
    <t>62641</t>
  </si>
  <si>
    <t>FREDERICK COUNTY FARM SERVICE AGENCY</t>
  </si>
  <si>
    <t xml:space="preserve">(301)695-2803       </t>
  </si>
  <si>
    <t>92 THOMAS JOHNSON DR-S.240</t>
  </si>
  <si>
    <t>FREDERICK</t>
  </si>
  <si>
    <t>21702-4300</t>
  </si>
  <si>
    <t>24023</t>
  </si>
  <si>
    <t>Garrett</t>
  </si>
  <si>
    <t xml:space="preserve">24023 </t>
  </si>
  <si>
    <t>62644</t>
  </si>
  <si>
    <t>GARRETT COUNTY FARM SERVICE AGENCY</t>
  </si>
  <si>
    <t xml:space="preserve">(301)501-5885       </t>
  </si>
  <si>
    <t>1916 MARYLAND HWY SUITE B</t>
  </si>
  <si>
    <t>MT LAKE PARK</t>
  </si>
  <si>
    <t>21550-0000</t>
  </si>
  <si>
    <t>24025</t>
  </si>
  <si>
    <t>Harford</t>
  </si>
  <si>
    <t xml:space="preserve">24025 </t>
  </si>
  <si>
    <t>104761</t>
  </si>
  <si>
    <t>HARFORD COUNTY FARM SERVICE AGENCY</t>
  </si>
  <si>
    <t xml:space="preserve">(410)838-3950       </t>
  </si>
  <si>
    <t>2205 COMMERCE RD STE C</t>
  </si>
  <si>
    <t>FOREST HILL</t>
  </si>
  <si>
    <t>21050-0000</t>
  </si>
  <si>
    <t>24027</t>
  </si>
  <si>
    <t xml:space="preserve">24031 </t>
  </si>
  <si>
    <t>62654</t>
  </si>
  <si>
    <t>MONTGOMERY-HOWARD COUNTY FARM SERVICE AGENCY</t>
  </si>
  <si>
    <t xml:space="preserve">(301)590-2846       </t>
  </si>
  <si>
    <t>18410 MUNCASTER RD RM 134</t>
  </si>
  <si>
    <t>DERWOOD</t>
  </si>
  <si>
    <t>20855-1421</t>
  </si>
  <si>
    <t>24029</t>
  </si>
  <si>
    <t xml:space="preserve">24029 </t>
  </si>
  <si>
    <t>62652</t>
  </si>
  <si>
    <t xml:space="preserve">(410)778-5353       </t>
  </si>
  <si>
    <t>122 SPEER ROAD SUITE 3</t>
  </si>
  <si>
    <t>CHESTERTOWN</t>
  </si>
  <si>
    <t>21620-1037</t>
  </si>
  <si>
    <t>24031</t>
  </si>
  <si>
    <t>24033</t>
  </si>
  <si>
    <t>Prince George's</t>
  </si>
  <si>
    <t>24035</t>
  </si>
  <si>
    <t>Queen Anne's</t>
  </si>
  <si>
    <t xml:space="preserve">24035 </t>
  </si>
  <si>
    <t>62658</t>
  </si>
  <si>
    <t>QUEEN ANNE'S COUNTY FARM SERVICE AGENCY</t>
  </si>
  <si>
    <t xml:space="preserve">(410)758-1380       </t>
  </si>
  <si>
    <t>215 EAST WATER STREET</t>
  </si>
  <si>
    <t>CENTREVILLE</t>
  </si>
  <si>
    <t>21617-0000</t>
  </si>
  <si>
    <t>24037</t>
  </si>
  <si>
    <t>St. Mary's</t>
  </si>
  <si>
    <t>24039</t>
  </si>
  <si>
    <t xml:space="preserve">24039 </t>
  </si>
  <si>
    <t>62664</t>
  </si>
  <si>
    <t xml:space="preserve">(410)651-0370       </t>
  </si>
  <si>
    <t>30730 PARK DRIVE</t>
  </si>
  <si>
    <t>PRINCESS ANNE</t>
  </si>
  <si>
    <t>21853-0000</t>
  </si>
  <si>
    <t>24041</t>
  </si>
  <si>
    <t xml:space="preserve">24041 </t>
  </si>
  <si>
    <t>62667</t>
  </si>
  <si>
    <t>TALBOT COUNTY FARM SERVICE AGENCY</t>
  </si>
  <si>
    <t xml:space="preserve">(410)822-1344       </t>
  </si>
  <si>
    <t>28577 MARY'S CTE STE 2</t>
  </si>
  <si>
    <t>EASTON</t>
  </si>
  <si>
    <t>21601-9702</t>
  </si>
  <si>
    <t>24043</t>
  </si>
  <si>
    <t xml:space="preserve">24043 </t>
  </si>
  <si>
    <t>62669</t>
  </si>
  <si>
    <t xml:space="preserve">(301)797-0500       </t>
  </si>
  <si>
    <t>1260 MARYLAND AVE.,STE.107</t>
  </si>
  <si>
    <t>HAGERSTOWN</t>
  </si>
  <si>
    <t>21740-7244</t>
  </si>
  <si>
    <t>24045</t>
  </si>
  <si>
    <t>Wicomico</t>
  </si>
  <si>
    <t xml:space="preserve">24045 </t>
  </si>
  <si>
    <t>62672</t>
  </si>
  <si>
    <t>WICOMICO COUNTY FARM SERVICE AGENCY</t>
  </si>
  <si>
    <t xml:space="preserve">(410)546-4777       </t>
  </si>
  <si>
    <t>2322B GODDARD PKWY.SUITE 2</t>
  </si>
  <si>
    <t>SALISBURY</t>
  </si>
  <si>
    <t>21801-0000</t>
  </si>
  <si>
    <t>24047</t>
  </si>
  <si>
    <t xml:space="preserve">24047 </t>
  </si>
  <si>
    <t>62675</t>
  </si>
  <si>
    <t>WORCESTER COUNTY FARM SERVICE AGENCY</t>
  </si>
  <si>
    <t xml:space="preserve">(410)632-2464       </t>
  </si>
  <si>
    <t>304 COMMERCE STREET</t>
  </si>
  <si>
    <t>SNOW HILL</t>
  </si>
  <si>
    <t>21863-1008</t>
  </si>
  <si>
    <t>25000</t>
  </si>
  <si>
    <t>Massachusetts</t>
  </si>
  <si>
    <t>25</t>
  </si>
  <si>
    <t xml:space="preserve">25000 </t>
  </si>
  <si>
    <t>101143</t>
  </si>
  <si>
    <t>MASSACHUSETTS STATE FARM SERVICE AGENCY</t>
  </si>
  <si>
    <t xml:space="preserve">(413)253-4500       </t>
  </si>
  <si>
    <t>445 WEST STREET</t>
  </si>
  <si>
    <t>AMHERST</t>
  </si>
  <si>
    <t>MA</t>
  </si>
  <si>
    <t xml:space="preserve">01002     </t>
  </si>
  <si>
    <t>25001</t>
  </si>
  <si>
    <t>Barnstable</t>
  </si>
  <si>
    <t xml:space="preserve">25023 </t>
  </si>
  <si>
    <t>110625</t>
  </si>
  <si>
    <t xml:space="preserve">(508)295-5151 x2    </t>
  </si>
  <si>
    <t>8 THATCHER LN</t>
  </si>
  <si>
    <t>WEST WAREHAM</t>
  </si>
  <si>
    <t xml:space="preserve">02571     </t>
  </si>
  <si>
    <t>25003</t>
  </si>
  <si>
    <t>Berkshire</t>
  </si>
  <si>
    <t xml:space="preserve">25003 </t>
  </si>
  <si>
    <t>62680</t>
  </si>
  <si>
    <t>BERKSHIRE COUNTY FARM SERVICE AGENCY</t>
  </si>
  <si>
    <t xml:space="preserve">(413)443-1776 x2    </t>
  </si>
  <si>
    <t>78 CENTER STREET, RM 208</t>
  </si>
  <si>
    <t>01201-6171</t>
  </si>
  <si>
    <t>25005</t>
  </si>
  <si>
    <t>Bristol</t>
  </si>
  <si>
    <t xml:space="preserve">25005 </t>
  </si>
  <si>
    <t>62683</t>
  </si>
  <si>
    <t>BRISTOL COUNTY FARM SERVICE AGENCY</t>
  </si>
  <si>
    <t xml:space="preserve">(508)880-0185       </t>
  </si>
  <si>
    <t>104 DEAN STREET, SUITE 204</t>
  </si>
  <si>
    <t>TAUNTON</t>
  </si>
  <si>
    <t>02780-0000</t>
  </si>
  <si>
    <t>25007</t>
  </si>
  <si>
    <t>Dukes</t>
  </si>
  <si>
    <t>25009</t>
  </si>
  <si>
    <t xml:space="preserve">25017 </t>
  </si>
  <si>
    <t>102724</t>
  </si>
  <si>
    <t>MIDDLESEX COUNTY FARM SERVICE AGENCY</t>
  </si>
  <si>
    <t xml:space="preserve">(978)303-8286       </t>
  </si>
  <si>
    <t>319 LITTLETON ROAD/RM. 203</t>
  </si>
  <si>
    <t>WESTFORD</t>
  </si>
  <si>
    <t>01886-4133</t>
  </si>
  <si>
    <t>25011</t>
  </si>
  <si>
    <t xml:space="preserve">25011 </t>
  </si>
  <si>
    <t>102774</t>
  </si>
  <si>
    <t xml:space="preserve">(413)772-0384 x2    </t>
  </si>
  <si>
    <t>55 FEDERAL ST SUITE 270</t>
  </si>
  <si>
    <t>01301-2545</t>
  </si>
  <si>
    <t>25013</t>
  </si>
  <si>
    <t>Hampden</t>
  </si>
  <si>
    <t xml:space="preserve">25015 </t>
  </si>
  <si>
    <t>62689</t>
  </si>
  <si>
    <t>HAMPSHIRE COUNTY FARM SERVICE AGENCY</t>
  </si>
  <si>
    <t xml:space="preserve">(413)585-1000 x2    </t>
  </si>
  <si>
    <t>195 RUSSELL ST SUITE B5</t>
  </si>
  <si>
    <t>HADLEY</t>
  </si>
  <si>
    <t>01035-9521</t>
  </si>
  <si>
    <t>25015</t>
  </si>
  <si>
    <t>Hampshire</t>
  </si>
  <si>
    <t>25017</t>
  </si>
  <si>
    <t>25019</t>
  </si>
  <si>
    <t>Nantucket</t>
  </si>
  <si>
    <t>25021</t>
  </si>
  <si>
    <t>Norfolk</t>
  </si>
  <si>
    <t>25023</t>
  </si>
  <si>
    <t>25025</t>
  </si>
  <si>
    <t>25027</t>
  </si>
  <si>
    <t xml:space="preserve">25027 </t>
  </si>
  <si>
    <t>62698</t>
  </si>
  <si>
    <t xml:space="preserve">(508)829-4477 x2    </t>
  </si>
  <si>
    <t>52 BOYDEN ROAD, ROOM 103</t>
  </si>
  <si>
    <t>HOLDEN</t>
  </si>
  <si>
    <t>01520-2587</t>
  </si>
  <si>
    <t>26000</t>
  </si>
  <si>
    <t>Michigan</t>
  </si>
  <si>
    <t>26</t>
  </si>
  <si>
    <t xml:space="preserve">26000 </t>
  </si>
  <si>
    <t>102006</t>
  </si>
  <si>
    <t>MICHIGAN STATE OFFICE</t>
  </si>
  <si>
    <t xml:space="preserve">(517)324-5100       </t>
  </si>
  <si>
    <t>3001 COOLIDGE RD STE 350</t>
  </si>
  <si>
    <t>EAST LANSING</t>
  </si>
  <si>
    <t>MI</t>
  </si>
  <si>
    <t xml:space="preserve">48823     </t>
  </si>
  <si>
    <t>26001</t>
  </si>
  <si>
    <t>Alcona</t>
  </si>
  <si>
    <t xml:space="preserve">26007 </t>
  </si>
  <si>
    <t>62706</t>
  </si>
  <si>
    <t>ALPENA COUNTY FARM SERVICE AGENCY</t>
  </si>
  <si>
    <t xml:space="preserve">(989)356-3596       </t>
  </si>
  <si>
    <t>1900 M 32 W</t>
  </si>
  <si>
    <t>ALPENA</t>
  </si>
  <si>
    <t>49707-8189</t>
  </si>
  <si>
    <t>26003</t>
  </si>
  <si>
    <t>Alger</t>
  </si>
  <si>
    <t xml:space="preserve">26041 </t>
  </si>
  <si>
    <t>80428</t>
  </si>
  <si>
    <t xml:space="preserve">(906)428-1060       </t>
  </si>
  <si>
    <t>2003 MINNEAPOLIS AVE SUITE 102</t>
  </si>
  <si>
    <t>GLADSTONE</t>
  </si>
  <si>
    <t>49837-2057</t>
  </si>
  <si>
    <t>26005</t>
  </si>
  <si>
    <t>Allegan</t>
  </si>
  <si>
    <t xml:space="preserve">26005 </t>
  </si>
  <si>
    <t>62704</t>
  </si>
  <si>
    <t>ALLEGAN COUNTY FARM SERVICE AGENCY</t>
  </si>
  <si>
    <t xml:space="preserve">(269)673-6940       </t>
  </si>
  <si>
    <t>1668 LINCOLN ROAD</t>
  </si>
  <si>
    <t>ALLEGAN</t>
  </si>
  <si>
    <t>49010-9410</t>
  </si>
  <si>
    <t>26007</t>
  </si>
  <si>
    <t>Alpena</t>
  </si>
  <si>
    <t>26009</t>
  </si>
  <si>
    <t>Antrim</t>
  </si>
  <si>
    <t xml:space="preserve">26009 </t>
  </si>
  <si>
    <t>62709</t>
  </si>
  <si>
    <t>ANTRIM COUNTY FARM SERVICE AGENCY</t>
  </si>
  <si>
    <t xml:space="preserve">(231)533-6450       </t>
  </si>
  <si>
    <t>108 DEPOT ST</t>
  </si>
  <si>
    <t>BELLAIRE</t>
  </si>
  <si>
    <t>49615-9558</t>
  </si>
  <si>
    <t>26011</t>
  </si>
  <si>
    <t>Arenac</t>
  </si>
  <si>
    <t xml:space="preserve">26011 </t>
  </si>
  <si>
    <t>62712</t>
  </si>
  <si>
    <t>ARENAC COUNTY FARM SERVICE AGENCY</t>
  </si>
  <si>
    <t xml:space="preserve">(989)846-4565       </t>
  </si>
  <si>
    <t>4490 W M61</t>
  </si>
  <si>
    <t>STANDISH</t>
  </si>
  <si>
    <t>48658-9104</t>
  </si>
  <si>
    <t>26013</t>
  </si>
  <si>
    <t>Baraga</t>
  </si>
  <si>
    <t xml:space="preserve">26013 </t>
  </si>
  <si>
    <t>62715</t>
  </si>
  <si>
    <t>BARAGA COUNTY FARM SERVICE AGENCY</t>
  </si>
  <si>
    <t xml:space="preserve">(906)353-8225       </t>
  </si>
  <si>
    <t>16403 OJIBWA IND PARK RD</t>
  </si>
  <si>
    <t>BARAGA</t>
  </si>
  <si>
    <t>49908-9085</t>
  </si>
  <si>
    <t>26015</t>
  </si>
  <si>
    <t>Barry</t>
  </si>
  <si>
    <t xml:space="preserve">26015 </t>
  </si>
  <si>
    <t>62718</t>
  </si>
  <si>
    <t>BARRY COUNTY FARM SERVICE AGENCY</t>
  </si>
  <si>
    <t xml:space="preserve">(269)948-8037       </t>
  </si>
  <si>
    <t>1611 S HANOVER-SUITE 106</t>
  </si>
  <si>
    <t>HASTINGS</t>
  </si>
  <si>
    <t>49058-2604</t>
  </si>
  <si>
    <t>26017</t>
  </si>
  <si>
    <t xml:space="preserve">26017 </t>
  </si>
  <si>
    <t>62721</t>
  </si>
  <si>
    <t>BAY COUNTY FARM SERVICE AGENCY</t>
  </si>
  <si>
    <t xml:space="preserve">(989)686-0430       </t>
  </si>
  <si>
    <t>4044 3 MILE RD</t>
  </si>
  <si>
    <t>BAY CITY</t>
  </si>
  <si>
    <t>48706-9206</t>
  </si>
  <si>
    <t>26019</t>
  </si>
  <si>
    <t>Benzie</t>
  </si>
  <si>
    <t xml:space="preserve">26165 </t>
  </si>
  <si>
    <t>62848</t>
  </si>
  <si>
    <t>WEXFORD COUNTY FARM SERVICE AGENCY</t>
  </si>
  <si>
    <t xml:space="preserve">(231)775-7681       </t>
  </si>
  <si>
    <t>7192 E 34 RD</t>
  </si>
  <si>
    <t>CADILLAC</t>
  </si>
  <si>
    <t>49601-9057</t>
  </si>
  <si>
    <t>26021</t>
  </si>
  <si>
    <t xml:space="preserve">26021 </t>
  </si>
  <si>
    <t>62723</t>
  </si>
  <si>
    <t xml:space="preserve">(269)471-9111       </t>
  </si>
  <si>
    <t>3334 EDGEWOOD ROAD</t>
  </si>
  <si>
    <t>BERRIEN SPRINGS</t>
  </si>
  <si>
    <t>49103-9553</t>
  </si>
  <si>
    <t>26023</t>
  </si>
  <si>
    <t>Branch</t>
  </si>
  <si>
    <t xml:space="preserve">26023 </t>
  </si>
  <si>
    <t>62726</t>
  </si>
  <si>
    <t>BRANCH COUNTY FARM SERVICE AGENCY</t>
  </si>
  <si>
    <t xml:space="preserve">(517)278-2725       </t>
  </si>
  <si>
    <t>387 N WILLOWBROOK SUITE F</t>
  </si>
  <si>
    <t>COLDWATER</t>
  </si>
  <si>
    <t>49036-8852</t>
  </si>
  <si>
    <t>26025</t>
  </si>
  <si>
    <t xml:space="preserve">26025 </t>
  </si>
  <si>
    <t>62728</t>
  </si>
  <si>
    <t xml:space="preserve">(269)781-4263       </t>
  </si>
  <si>
    <t>13464 PRESTON DR STE 100</t>
  </si>
  <si>
    <t>49068-9683</t>
  </si>
  <si>
    <t>26027</t>
  </si>
  <si>
    <t xml:space="preserve">26027 </t>
  </si>
  <si>
    <t>62731</t>
  </si>
  <si>
    <t xml:space="preserve">(269)445-8641       </t>
  </si>
  <si>
    <t>1127 E STATE ST</t>
  </si>
  <si>
    <t>CASSOPOLIS</t>
  </si>
  <si>
    <t>49031-9339</t>
  </si>
  <si>
    <t>26029</t>
  </si>
  <si>
    <t>Charlevoix</t>
  </si>
  <si>
    <t xml:space="preserve">26047 </t>
  </si>
  <si>
    <t>62746</t>
  </si>
  <si>
    <t xml:space="preserve">(231)347-2133       </t>
  </si>
  <si>
    <t>2235 E MITCHELL RD</t>
  </si>
  <si>
    <t>PETOSKEY</t>
  </si>
  <si>
    <t>49770-9604</t>
  </si>
  <si>
    <t>26031</t>
  </si>
  <si>
    <t>Cheboygan</t>
  </si>
  <si>
    <t xml:space="preserve">26141 </t>
  </si>
  <si>
    <t>62824</t>
  </si>
  <si>
    <t>PRESQUE ISLE COUNTY FARM SERVICE AGENCY</t>
  </si>
  <si>
    <t xml:space="preserve">(989)733-2694       </t>
  </si>
  <si>
    <t>21090 M-68, STE. B</t>
  </si>
  <si>
    <t>ONAWAY</t>
  </si>
  <si>
    <t>49765-8602</t>
  </si>
  <si>
    <t>26033</t>
  </si>
  <si>
    <t>Chippewa</t>
  </si>
  <si>
    <t xml:space="preserve">26033 </t>
  </si>
  <si>
    <t>62733</t>
  </si>
  <si>
    <t>CHIPPEWA COUNTY FARM SERVICE AGENCY</t>
  </si>
  <si>
    <t xml:space="preserve">(906)632-9611       </t>
  </si>
  <si>
    <t>2847 ASHMUN/M-129</t>
  </si>
  <si>
    <t>SAULT SAINTE MARIE</t>
  </si>
  <si>
    <t>49783-3732</t>
  </si>
  <si>
    <t>26035</t>
  </si>
  <si>
    <t>Clare</t>
  </si>
  <si>
    <t xml:space="preserve">26051 </t>
  </si>
  <si>
    <t>62752</t>
  </si>
  <si>
    <t>GLADWIN COUNTY FARM SERVICE AGENCY</t>
  </si>
  <si>
    <t xml:space="preserve">(989)426-9461       </t>
  </si>
  <si>
    <t>1501 N STATE ST</t>
  </si>
  <si>
    <t>GLADWIN</t>
  </si>
  <si>
    <t>48624-1663</t>
  </si>
  <si>
    <t>26037</t>
  </si>
  <si>
    <t xml:space="preserve">26037 </t>
  </si>
  <si>
    <t>62736</t>
  </si>
  <si>
    <t xml:space="preserve">(989)224-3720       </t>
  </si>
  <si>
    <t>2343 N US-27</t>
  </si>
  <si>
    <t>48879-9622</t>
  </si>
  <si>
    <t>26039</t>
  </si>
  <si>
    <t xml:space="preserve">26129 </t>
  </si>
  <si>
    <t>62814</t>
  </si>
  <si>
    <t>OGEMAW COUNTY FARM SERVICE AGENCY</t>
  </si>
  <si>
    <t xml:space="preserve">(989)345-5470       </t>
  </si>
  <si>
    <t>240 W WRIGHT ST</t>
  </si>
  <si>
    <t>WEST BRANCH</t>
  </si>
  <si>
    <t>48661-1444</t>
  </si>
  <si>
    <t>26041</t>
  </si>
  <si>
    <t>26043</t>
  </si>
  <si>
    <t xml:space="preserve">26109 </t>
  </si>
  <si>
    <t>62801</t>
  </si>
  <si>
    <t>MENOMINEE COUNTY FARM SERVICE AGENCY</t>
  </si>
  <si>
    <t xml:space="preserve">(906)753-6921       </t>
  </si>
  <si>
    <t>E106 SOUTH DRIVE</t>
  </si>
  <si>
    <t>STEPHENSON</t>
  </si>
  <si>
    <t>49887-8845</t>
  </si>
  <si>
    <t>26045</t>
  </si>
  <si>
    <t>Eaton</t>
  </si>
  <si>
    <t xml:space="preserve">26045 </t>
  </si>
  <si>
    <t>62743</t>
  </si>
  <si>
    <t>EATON COUNTY FARM SERVICE AGENCY</t>
  </si>
  <si>
    <t xml:space="preserve">(517)543-1512       </t>
  </si>
  <si>
    <t>551 COURT HOUSE DR., STE 2</t>
  </si>
  <si>
    <t>CHARLOTTE</t>
  </si>
  <si>
    <t>48813-1047</t>
  </si>
  <si>
    <t>26047</t>
  </si>
  <si>
    <t>26049</t>
  </si>
  <si>
    <t>Genesee</t>
  </si>
  <si>
    <t xml:space="preserve">26049 </t>
  </si>
  <si>
    <t>62749</t>
  </si>
  <si>
    <t>GENESEE COUNTY FARM SERVICE AGENCY</t>
  </si>
  <si>
    <t xml:space="preserve">(810)230-8766       </t>
  </si>
  <si>
    <t>1525 N. ELMS ROAD</t>
  </si>
  <si>
    <t>FLINT</t>
  </si>
  <si>
    <t>48532-2034</t>
  </si>
  <si>
    <t>26051</t>
  </si>
  <si>
    <t>Gladwin</t>
  </si>
  <si>
    <t>26053</t>
  </si>
  <si>
    <t>Gogebic</t>
  </si>
  <si>
    <t>26055</t>
  </si>
  <si>
    <t>Grand Traverse</t>
  </si>
  <si>
    <t xml:space="preserve">26055 </t>
  </si>
  <si>
    <t>62754</t>
  </si>
  <si>
    <t>GRAND TRAVERSE COUNTY FARM SERVICE AGENCY</t>
  </si>
  <si>
    <t xml:space="preserve">(231)941-0951       </t>
  </si>
  <si>
    <t>1501 CASS ST SUITE A</t>
  </si>
  <si>
    <t>TRAVERSE CITY</t>
  </si>
  <si>
    <t>49684-4187</t>
  </si>
  <si>
    <t>26057</t>
  </si>
  <si>
    <t>Gratiot</t>
  </si>
  <si>
    <t xml:space="preserve">26057 </t>
  </si>
  <si>
    <t>62757</t>
  </si>
  <si>
    <t>GRATIOT COUNTY FARM SERVICE AGENCY</t>
  </si>
  <si>
    <t xml:space="preserve">(989)875-3900       </t>
  </si>
  <si>
    <t>301 COMMERCE DRIVE</t>
  </si>
  <si>
    <t>ITHACA</t>
  </si>
  <si>
    <t>48847-1602</t>
  </si>
  <si>
    <t>26059</t>
  </si>
  <si>
    <t>Hillsdale</t>
  </si>
  <si>
    <t xml:space="preserve">26059 </t>
  </si>
  <si>
    <t>62760</t>
  </si>
  <si>
    <t>HILLSDALE COUNTY FARM SERVICE AGENCY</t>
  </si>
  <si>
    <t xml:space="preserve">(517)849-9890       </t>
  </si>
  <si>
    <t>588 OLDS ST - BLDG 2</t>
  </si>
  <si>
    <t>49250-9804</t>
  </si>
  <si>
    <t>26061</t>
  </si>
  <si>
    <t>Houghton</t>
  </si>
  <si>
    <t>26063</t>
  </si>
  <si>
    <t>Huron</t>
  </si>
  <si>
    <t xml:space="preserve">26063 </t>
  </si>
  <si>
    <t>62763</t>
  </si>
  <si>
    <t>HURON COUNTY FARM SERVICE AGENCY</t>
  </si>
  <si>
    <t xml:space="preserve">(989)269-9549       </t>
  </si>
  <si>
    <t>1460 S VAN DYKE RD</t>
  </si>
  <si>
    <t>BAD AXE</t>
  </si>
  <si>
    <t>48413-8189</t>
  </si>
  <si>
    <t>26065</t>
  </si>
  <si>
    <t>Ingham</t>
  </si>
  <si>
    <t xml:space="preserve">26065 </t>
  </si>
  <si>
    <t>62766</t>
  </si>
  <si>
    <t>INGHAM COUNTY FARM SERVICE AGENCY</t>
  </si>
  <si>
    <t xml:space="preserve">(517)676-4644       </t>
  </si>
  <si>
    <t>521 N OKEMOS ST</t>
  </si>
  <si>
    <t>MASON</t>
  </si>
  <si>
    <t>48854-1224</t>
  </si>
  <si>
    <t>26067</t>
  </si>
  <si>
    <t>Ionia</t>
  </si>
  <si>
    <t xml:space="preserve">26067 </t>
  </si>
  <si>
    <t>62768</t>
  </si>
  <si>
    <t>IONIA COUNTY FARM SERVICE AGENCY</t>
  </si>
  <si>
    <t xml:space="preserve">(616)527-2098       </t>
  </si>
  <si>
    <t>431 SWARTZ CT, SUITE 300</t>
  </si>
  <si>
    <t>IONIA</t>
  </si>
  <si>
    <t>48846-2157</t>
  </si>
  <si>
    <t>26069</t>
  </si>
  <si>
    <t>Iosco</t>
  </si>
  <si>
    <t xml:space="preserve">26069 </t>
  </si>
  <si>
    <t>62771</t>
  </si>
  <si>
    <t>IOSCO COUNTY FARM SERVICE AGENCY</t>
  </si>
  <si>
    <t xml:space="preserve">(989)362-3842       </t>
  </si>
  <si>
    <t>240 W. WRIGHT STREET</t>
  </si>
  <si>
    <t>26071</t>
  </si>
  <si>
    <t>Iron</t>
  </si>
  <si>
    <t>26073</t>
  </si>
  <si>
    <t>Isabella</t>
  </si>
  <si>
    <t xml:space="preserve">26073 </t>
  </si>
  <si>
    <t>62773</t>
  </si>
  <si>
    <t>ISABELLA COUNTY FARM SERVICE AGENCY</t>
  </si>
  <si>
    <t xml:space="preserve">(989)772-5927 x2    </t>
  </si>
  <si>
    <t>5979 EAST BROADWAY RD</t>
  </si>
  <si>
    <t>MOUNT PLEASANT</t>
  </si>
  <si>
    <t>48858-6126</t>
  </si>
  <si>
    <t>26075</t>
  </si>
  <si>
    <t xml:space="preserve">26075 </t>
  </si>
  <si>
    <t>62776</t>
  </si>
  <si>
    <t xml:space="preserve">(517)789-7716 x2    </t>
  </si>
  <si>
    <t>211 W GANSON ST</t>
  </si>
  <si>
    <t>49201-1241</t>
  </si>
  <si>
    <t>26077</t>
  </si>
  <si>
    <t>Kalamazoo</t>
  </si>
  <si>
    <t xml:space="preserve">26149 </t>
  </si>
  <si>
    <t>62831</t>
  </si>
  <si>
    <t>ST JOSEPH COUNTY FARM SERVICE AGENCY</t>
  </si>
  <si>
    <t xml:space="preserve">(269)467-6336       </t>
  </si>
  <si>
    <t>693 EAST MAIN STREET</t>
  </si>
  <si>
    <t>49032-9603</t>
  </si>
  <si>
    <t>26079</t>
  </si>
  <si>
    <t>Kalkaska</t>
  </si>
  <si>
    <t>26081</t>
  </si>
  <si>
    <t xml:space="preserve">26081 </t>
  </si>
  <si>
    <t>62780</t>
  </si>
  <si>
    <t xml:space="preserve">(616)942-4111       </t>
  </si>
  <si>
    <t>3260 EAGLE PK DR NE #101</t>
  </si>
  <si>
    <t>GRAND RAPIDS</t>
  </si>
  <si>
    <t>49525-4569</t>
  </si>
  <si>
    <t>26083</t>
  </si>
  <si>
    <t>Keweenaw</t>
  </si>
  <si>
    <t>26085</t>
  </si>
  <si>
    <t xml:space="preserve">26105 </t>
  </si>
  <si>
    <t>62795</t>
  </si>
  <si>
    <t xml:space="preserve">(231)757-3707       </t>
  </si>
  <si>
    <t>655 N SCOTTVILLE RD</t>
  </si>
  <si>
    <t>SCOTTVILLE</t>
  </si>
  <si>
    <t>49454-9569</t>
  </si>
  <si>
    <t>26087</t>
  </si>
  <si>
    <t>Lapeer</t>
  </si>
  <si>
    <t xml:space="preserve">26087 </t>
  </si>
  <si>
    <t>62782</t>
  </si>
  <si>
    <t>LAPEER COUNTY FARM SERVICE AGENCY</t>
  </si>
  <si>
    <t xml:space="preserve">(810)664-0895       </t>
  </si>
  <si>
    <t>700 S MAIN ST STE 120C</t>
  </si>
  <si>
    <t>LAPEER</t>
  </si>
  <si>
    <t>48446-0000</t>
  </si>
  <si>
    <t>26089</t>
  </si>
  <si>
    <t>Leelanau</t>
  </si>
  <si>
    <t>26091</t>
  </si>
  <si>
    <t>Lenawee</t>
  </si>
  <si>
    <t xml:space="preserve">26091 </t>
  </si>
  <si>
    <t>62785</t>
  </si>
  <si>
    <t>LENAWEE COUNTY FARM SERVICE AGENCY</t>
  </si>
  <si>
    <t xml:space="preserve">(517)263-7400       </t>
  </si>
  <si>
    <t>1100 SUTTON RD</t>
  </si>
  <si>
    <t>ADRIAN</t>
  </si>
  <si>
    <t>49221-9377</t>
  </si>
  <si>
    <t>26093</t>
  </si>
  <si>
    <t>26095</t>
  </si>
  <si>
    <t>Luce</t>
  </si>
  <si>
    <t>26097</t>
  </si>
  <si>
    <t>Mackinac</t>
  </si>
  <si>
    <t>26099</t>
  </si>
  <si>
    <t>Macomb</t>
  </si>
  <si>
    <t xml:space="preserve">26147 </t>
  </si>
  <si>
    <t>62828</t>
  </si>
  <si>
    <t xml:space="preserve">(810)984-3865       </t>
  </si>
  <si>
    <t>2830 WADHAMS RD</t>
  </si>
  <si>
    <t>KIMBALL</t>
  </si>
  <si>
    <t>48074-0000</t>
  </si>
  <si>
    <t>26101</t>
  </si>
  <si>
    <t>Manistee</t>
  </si>
  <si>
    <t>26103</t>
  </si>
  <si>
    <t>Marquette</t>
  </si>
  <si>
    <t>26105</t>
  </si>
  <si>
    <t>26107</t>
  </si>
  <si>
    <t>Mecosta</t>
  </si>
  <si>
    <t xml:space="preserve">26107 </t>
  </si>
  <si>
    <t>62798</t>
  </si>
  <si>
    <t>MECOSTA COUNTY FARM SERVICE AGENCY</t>
  </si>
  <si>
    <t xml:space="preserve">(231)796-2659       </t>
  </si>
  <si>
    <t>18260 NORTHLAND DR</t>
  </si>
  <si>
    <t>BIG RAPIDS</t>
  </si>
  <si>
    <t>49307-9272</t>
  </si>
  <si>
    <t>26109</t>
  </si>
  <si>
    <t>Menominee</t>
  </si>
  <si>
    <t>26111</t>
  </si>
  <si>
    <t xml:space="preserve">26111 </t>
  </si>
  <si>
    <t>62803</t>
  </si>
  <si>
    <t>MIDLAND COUNTY FARM SERVICE AGENCY</t>
  </si>
  <si>
    <t xml:space="preserve">(989)832-3651 x2    </t>
  </si>
  <si>
    <t>954 E ISABELLA RD</t>
  </si>
  <si>
    <t>MIDLAND</t>
  </si>
  <si>
    <t>48640-8230</t>
  </si>
  <si>
    <t>26113</t>
  </si>
  <si>
    <t>Missaukee</t>
  </si>
  <si>
    <t>26115</t>
  </si>
  <si>
    <t xml:space="preserve">26115 </t>
  </si>
  <si>
    <t>62805</t>
  </si>
  <si>
    <t xml:space="preserve">(734)241-8540       </t>
  </si>
  <si>
    <t>1137 SOUTH TELEGRAPH</t>
  </si>
  <si>
    <t>48161-4040</t>
  </si>
  <si>
    <t>26117</t>
  </si>
  <si>
    <t>Montcalm</t>
  </si>
  <si>
    <t xml:space="preserve">26117 </t>
  </si>
  <si>
    <t>62807</t>
  </si>
  <si>
    <t>MONTCALM COUNTY FARM SERVICE AGENCY</t>
  </si>
  <si>
    <t xml:space="preserve">(989)831-4212       </t>
  </si>
  <si>
    <t>77 SOUTH STATE</t>
  </si>
  <si>
    <t>STANTON</t>
  </si>
  <si>
    <t>48888-9470</t>
  </si>
  <si>
    <t>26119</t>
  </si>
  <si>
    <t>Montmorency</t>
  </si>
  <si>
    <t>26121</t>
  </si>
  <si>
    <t>Muskegon</t>
  </si>
  <si>
    <t xml:space="preserve">26123 </t>
  </si>
  <si>
    <t>62810</t>
  </si>
  <si>
    <t>NEWAYGO COUNTY FARM SERVICE AGENCY</t>
  </si>
  <si>
    <t xml:space="preserve">(231)924-2060       </t>
  </si>
  <si>
    <t>940 W REX STREET</t>
  </si>
  <si>
    <t>FREMONT</t>
  </si>
  <si>
    <t>49412-1037</t>
  </si>
  <si>
    <t>26123</t>
  </si>
  <si>
    <t>Newaygo</t>
  </si>
  <si>
    <t>26125</t>
  </si>
  <si>
    <t>Oakland</t>
  </si>
  <si>
    <t>26127</t>
  </si>
  <si>
    <t>Oceana</t>
  </si>
  <si>
    <t>26129</t>
  </si>
  <si>
    <t>Ogemaw</t>
  </si>
  <si>
    <t>26131</t>
  </si>
  <si>
    <t>Ontonagon</t>
  </si>
  <si>
    <t>26133</t>
  </si>
  <si>
    <t>26135</t>
  </si>
  <si>
    <t>Oscoda</t>
  </si>
  <si>
    <t>26137</t>
  </si>
  <si>
    <t>Otsego</t>
  </si>
  <si>
    <t>26139</t>
  </si>
  <si>
    <t xml:space="preserve">26139 </t>
  </si>
  <si>
    <t>62821</t>
  </si>
  <si>
    <t xml:space="preserve">(616)842-5852       </t>
  </si>
  <si>
    <t>16731 FERRIS ST</t>
  </si>
  <si>
    <t>GRAND HAVEN</t>
  </si>
  <si>
    <t>49417-9699</t>
  </si>
  <si>
    <t>26141</t>
  </si>
  <si>
    <t>Presque Isle</t>
  </si>
  <si>
    <t>26143</t>
  </si>
  <si>
    <t>Roscommon</t>
  </si>
  <si>
    <t>26145</t>
  </si>
  <si>
    <t>Saginaw</t>
  </si>
  <si>
    <t xml:space="preserve">26145 </t>
  </si>
  <si>
    <t>62826</t>
  </si>
  <si>
    <t>SAGINAW COUNTY FARM SERVICE AGENCY</t>
  </si>
  <si>
    <t xml:space="preserve">(989)781-1720       </t>
  </si>
  <si>
    <t>178 N GRAHAM RD</t>
  </si>
  <si>
    <t>SAGINAW</t>
  </si>
  <si>
    <t>48609-9475</t>
  </si>
  <si>
    <t>26147</t>
  </si>
  <si>
    <t>26149</t>
  </si>
  <si>
    <t>26151</t>
  </si>
  <si>
    <t>Sanilac</t>
  </si>
  <si>
    <t xml:space="preserve">26151 </t>
  </si>
  <si>
    <t>62834</t>
  </si>
  <si>
    <t>SANILAC COUNTY FARM SERVICE AGENCY</t>
  </si>
  <si>
    <t xml:space="preserve">(810)648-2998       </t>
  </si>
  <si>
    <t>50 E MILLER RD</t>
  </si>
  <si>
    <t>SANDUSKY</t>
  </si>
  <si>
    <t>48471-9412</t>
  </si>
  <si>
    <t>26153</t>
  </si>
  <si>
    <t>Schoolcraft</t>
  </si>
  <si>
    <t>26155</t>
  </si>
  <si>
    <t>Shiawassee</t>
  </si>
  <si>
    <t xml:space="preserve">26155 </t>
  </si>
  <si>
    <t>62837</t>
  </si>
  <si>
    <t>SHIAWASSEE COUNTY FARM SERVICE AGENCY</t>
  </si>
  <si>
    <t xml:space="preserve">(989)723-8263       </t>
  </si>
  <si>
    <t>1900 S MORRICE RD</t>
  </si>
  <si>
    <t>OWOSSO</t>
  </si>
  <si>
    <t>48867-8980</t>
  </si>
  <si>
    <t>26157</t>
  </si>
  <si>
    <t>Tuscola</t>
  </si>
  <si>
    <t xml:space="preserve">26157 </t>
  </si>
  <si>
    <t>62840</t>
  </si>
  <si>
    <t>TUSCOLA COUNTY FARM SERVICE AGENCY</t>
  </si>
  <si>
    <t xml:space="preserve">(989)673-8173       </t>
  </si>
  <si>
    <t>1075 CLEAVER RD</t>
  </si>
  <si>
    <t>CARO</t>
  </si>
  <si>
    <t>48723-1166</t>
  </si>
  <si>
    <t>26159</t>
  </si>
  <si>
    <t xml:space="preserve">26159 </t>
  </si>
  <si>
    <t>62843</t>
  </si>
  <si>
    <t xml:space="preserve">(269)657-7055       </t>
  </si>
  <si>
    <t>1035 E MICHIGAN AVE STE A</t>
  </si>
  <si>
    <t>PAW PAW</t>
  </si>
  <si>
    <t>49079-9464</t>
  </si>
  <si>
    <t>26161</t>
  </si>
  <si>
    <t>Washtenaw</t>
  </si>
  <si>
    <t xml:space="preserve">26161 </t>
  </si>
  <si>
    <t>62846</t>
  </si>
  <si>
    <t>WASHTENAW COUNTY FARM SERVICE AGENCY</t>
  </si>
  <si>
    <t xml:space="preserve">(734)761-8789       </t>
  </si>
  <si>
    <t>7203 JACKSON ROAD</t>
  </si>
  <si>
    <t>ANN ARBOR</t>
  </si>
  <si>
    <t>48103-9506</t>
  </si>
  <si>
    <t>26163</t>
  </si>
  <si>
    <t>26165</t>
  </si>
  <si>
    <t>Wexford</t>
  </si>
  <si>
    <t>27000</t>
  </si>
  <si>
    <t>Minnesota</t>
  </si>
  <si>
    <t>27</t>
  </si>
  <si>
    <t xml:space="preserve">27000 </t>
  </si>
  <si>
    <t>100569</t>
  </si>
  <si>
    <t>MINNESOTA STATE FARM SERVICE AGENCY</t>
  </si>
  <si>
    <t xml:space="preserve">(651)602-7700       </t>
  </si>
  <si>
    <t>375 JACKSON ST STE 400</t>
  </si>
  <si>
    <t>ST PAUL</t>
  </si>
  <si>
    <t>MN</t>
  </si>
  <si>
    <t>55101-1854</t>
  </si>
  <si>
    <t>27001</t>
  </si>
  <si>
    <t>Aitkin</t>
  </si>
  <si>
    <t xml:space="preserve">27035 </t>
  </si>
  <si>
    <t>62884</t>
  </si>
  <si>
    <t>CROW WING COUNTY FARM SERVICE AGENCY</t>
  </si>
  <si>
    <t xml:space="preserve">(218)829-5965 x2    </t>
  </si>
  <si>
    <t>7118 CLEARWATER ROAD</t>
  </si>
  <si>
    <t>BAXTER</t>
  </si>
  <si>
    <t>56425-0000</t>
  </si>
  <si>
    <t>27003</t>
  </si>
  <si>
    <t>Anoka</t>
  </si>
  <si>
    <t xml:space="preserve">27141 </t>
  </si>
  <si>
    <t>63022</t>
  </si>
  <si>
    <t>SHERBURNE COUNTY FARM SERVICE AGENCY</t>
  </si>
  <si>
    <t xml:space="preserve">(763)241-1150 x2    </t>
  </si>
  <si>
    <t>14855 HIGHWAY 10</t>
  </si>
  <si>
    <t>ELK RIVER</t>
  </si>
  <si>
    <t>55330-5201</t>
  </si>
  <si>
    <t>27005</t>
  </si>
  <si>
    <t>Becker</t>
  </si>
  <si>
    <t xml:space="preserve">27005 </t>
  </si>
  <si>
    <t>62853</t>
  </si>
  <si>
    <t>BECKER COUNTY FARM SERVICE AGENCY</t>
  </si>
  <si>
    <t xml:space="preserve">(218)847-9392 x2    </t>
  </si>
  <si>
    <t>809 8TH STREET SE</t>
  </si>
  <si>
    <t>DETROIT LAKES</t>
  </si>
  <si>
    <t>56501-2842</t>
  </si>
  <si>
    <t>27007</t>
  </si>
  <si>
    <t>Beltrami</t>
  </si>
  <si>
    <t xml:space="preserve">27007 </t>
  </si>
  <si>
    <t>62856</t>
  </si>
  <si>
    <t>BELTRAMI COUNTY FARM SERVICE AGENCY</t>
  </si>
  <si>
    <t xml:space="preserve">(218)751-1942 x2    </t>
  </si>
  <si>
    <t>3217 BEMIDJI AVE N</t>
  </si>
  <si>
    <t>BEMIDJI</t>
  </si>
  <si>
    <t>56601-4328</t>
  </si>
  <si>
    <t>27009</t>
  </si>
  <si>
    <t xml:space="preserve">27009 </t>
  </si>
  <si>
    <t>62859</t>
  </si>
  <si>
    <t xml:space="preserve">(320)968-5300       </t>
  </si>
  <si>
    <t>14 2ND AVE WEST</t>
  </si>
  <si>
    <t>FOLEY</t>
  </si>
  <si>
    <t>56329-0000</t>
  </si>
  <si>
    <t>27011</t>
  </si>
  <si>
    <t>Big Stone</t>
  </si>
  <si>
    <t xml:space="preserve">27011 </t>
  </si>
  <si>
    <t>62861</t>
  </si>
  <si>
    <t>BIG STONE COUNTY FARM SERVICE AGENCY</t>
  </si>
  <si>
    <t xml:space="preserve">(320)839-6121       </t>
  </si>
  <si>
    <t>990 US HWY 12</t>
  </si>
  <si>
    <t>ORTONVILLE</t>
  </si>
  <si>
    <t>56278-4101</t>
  </si>
  <si>
    <t>27013</t>
  </si>
  <si>
    <t>Blue Earth</t>
  </si>
  <si>
    <t xml:space="preserve">27013 </t>
  </si>
  <si>
    <t>62863</t>
  </si>
  <si>
    <t>BLUE EARTH COUNTY FARM SERVICE AGENCY</t>
  </si>
  <si>
    <t xml:space="preserve">(507)345-4651 x2    </t>
  </si>
  <si>
    <t>1160 S VICTORY DR STE 1</t>
  </si>
  <si>
    <t>56001-5358</t>
  </si>
  <si>
    <t>27015</t>
  </si>
  <si>
    <t xml:space="preserve">27015 </t>
  </si>
  <si>
    <t>62866</t>
  </si>
  <si>
    <t xml:space="preserve">(507)794-7997 x2    </t>
  </si>
  <si>
    <t>1229 CEDAR ST NE</t>
  </si>
  <si>
    <t>SLEEPY EYE</t>
  </si>
  <si>
    <t>56085-4381</t>
  </si>
  <si>
    <t>27017</t>
  </si>
  <si>
    <t>Carlton</t>
  </si>
  <si>
    <t xml:space="preserve">27138 </t>
  </si>
  <si>
    <t>63017</t>
  </si>
  <si>
    <t>SOUTH ST LOUIS COUNTY FARM SERVICE AGENCY-DULUTH</t>
  </si>
  <si>
    <t xml:space="preserve">(218)720-5353 x2    </t>
  </si>
  <si>
    <t>4850 MILLER TRUNK HWY S1A</t>
  </si>
  <si>
    <t>DULUTH</t>
  </si>
  <si>
    <t>55811-3938</t>
  </si>
  <si>
    <t>27019</t>
  </si>
  <si>
    <t>Carver</t>
  </si>
  <si>
    <t xml:space="preserve">27019 </t>
  </si>
  <si>
    <t>62868</t>
  </si>
  <si>
    <t>CARVER COUNTY FARM SERVICE AGENCY</t>
  </si>
  <si>
    <t xml:space="preserve">(952)442-2106       </t>
  </si>
  <si>
    <t>219 EAST FRONTAGE ROAD</t>
  </si>
  <si>
    <t>WACONIA</t>
  </si>
  <si>
    <t>55387-1862</t>
  </si>
  <si>
    <t>27021</t>
  </si>
  <si>
    <t>27023</t>
  </si>
  <si>
    <t xml:space="preserve">27023 </t>
  </si>
  <si>
    <t>62871</t>
  </si>
  <si>
    <t xml:space="preserve">(320)269-6528       </t>
  </si>
  <si>
    <t>629 N 11TH STREET SUITE 8</t>
  </si>
  <si>
    <t>MONTEVIDEO</t>
  </si>
  <si>
    <t>56265-1692</t>
  </si>
  <si>
    <t>27025</t>
  </si>
  <si>
    <t>Chisago</t>
  </si>
  <si>
    <t xml:space="preserve">27059 </t>
  </si>
  <si>
    <t>62911</t>
  </si>
  <si>
    <t>ISANTI COUNTY FARM SERVICE AGENCY</t>
  </si>
  <si>
    <t xml:space="preserve">(763)689-3353       </t>
  </si>
  <si>
    <t>110 BUCHANAN ST N</t>
  </si>
  <si>
    <t>55008-1258</t>
  </si>
  <si>
    <t>27027</t>
  </si>
  <si>
    <t xml:space="preserve">27027 </t>
  </si>
  <si>
    <t>62876</t>
  </si>
  <si>
    <t xml:space="preserve">(218)233-7773 x2    </t>
  </si>
  <si>
    <t>1615 30TH AVE S</t>
  </si>
  <si>
    <t>MOORHEAD</t>
  </si>
  <si>
    <t>56560-5196</t>
  </si>
  <si>
    <t>27029</t>
  </si>
  <si>
    <t xml:space="preserve">27029 </t>
  </si>
  <si>
    <t>62879</t>
  </si>
  <si>
    <t>CLEARWATER COUNTY FARM SERVICE AGENCY</t>
  </si>
  <si>
    <t xml:space="preserve">(218)694-6584 x2    </t>
  </si>
  <si>
    <t>312 MAIN AVENUE N SUITE 2</t>
  </si>
  <si>
    <t>BAGLEY</t>
  </si>
  <si>
    <t>56621-8145</t>
  </si>
  <si>
    <t>27031</t>
  </si>
  <si>
    <t xml:space="preserve">27137 </t>
  </si>
  <si>
    <t>63014</t>
  </si>
  <si>
    <t>NORTH ST LOUIS COUNTY FARM SERVICE AGENCY</t>
  </si>
  <si>
    <t xml:space="preserve">(218)741-2714 x2    </t>
  </si>
  <si>
    <t>27033</t>
  </si>
  <si>
    <t>Cottonwood</t>
  </si>
  <si>
    <t xml:space="preserve">27033 </t>
  </si>
  <si>
    <t>62882</t>
  </si>
  <si>
    <t>COTTONWOOD COUNTY FARM SERVICE AGENCY</t>
  </si>
  <si>
    <t xml:space="preserve">(507)831-1550 x2    </t>
  </si>
  <si>
    <t>339 9TH ST</t>
  </si>
  <si>
    <t>WINDOM</t>
  </si>
  <si>
    <t>56101-1658</t>
  </si>
  <si>
    <t>27035</t>
  </si>
  <si>
    <t>Crow Wing</t>
  </si>
  <si>
    <t>27037</t>
  </si>
  <si>
    <t>Dakota</t>
  </si>
  <si>
    <t xml:space="preserve">27037 </t>
  </si>
  <si>
    <t>62887</t>
  </si>
  <si>
    <t>DAKOTA COUNTY FARM SERVICE AGENCY</t>
  </si>
  <si>
    <t xml:space="preserve">(651)463-8626 x2    </t>
  </si>
  <si>
    <t>430 Third St., Suite 250</t>
  </si>
  <si>
    <t xml:space="preserve">55024     </t>
  </si>
  <si>
    <t>27039</t>
  </si>
  <si>
    <t xml:space="preserve">27039 </t>
  </si>
  <si>
    <t>62889</t>
  </si>
  <si>
    <t xml:space="preserve">(507)374-6364 x2    </t>
  </si>
  <si>
    <t>916 2ND STREET SE</t>
  </si>
  <si>
    <t>DODGE CENTER</t>
  </si>
  <si>
    <t>55927-0000</t>
  </si>
  <si>
    <t>27041</t>
  </si>
  <si>
    <t xml:space="preserve">27041 </t>
  </si>
  <si>
    <t>62891</t>
  </si>
  <si>
    <t xml:space="preserve">(320)763-3191 x2    </t>
  </si>
  <si>
    <t>900 ROBERT ST NE-SUITE 101</t>
  </si>
  <si>
    <t>56308-1380</t>
  </si>
  <si>
    <t>27043</t>
  </si>
  <si>
    <t>Faribault</t>
  </si>
  <si>
    <t xml:space="preserve">27043 </t>
  </si>
  <si>
    <t>62894</t>
  </si>
  <si>
    <t>FARIBAULT COUNTY FARM SERVICE AGENCY</t>
  </si>
  <si>
    <t xml:space="preserve">(507)526-3282 x2    </t>
  </si>
  <si>
    <t>411 S GROVE ST STE 1</t>
  </si>
  <si>
    <t>BLUE EARTH</t>
  </si>
  <si>
    <t>56013-2643</t>
  </si>
  <si>
    <t>27045</t>
  </si>
  <si>
    <t>Fillmore</t>
  </si>
  <si>
    <t xml:space="preserve">27045 </t>
  </si>
  <si>
    <t>62896</t>
  </si>
  <si>
    <t>FILLMORE COUNTY FARM SERVICE AGENCY</t>
  </si>
  <si>
    <t xml:space="preserve">(507)765-3892 x2    </t>
  </si>
  <si>
    <t>413 FARMERS ST NW #B</t>
  </si>
  <si>
    <t>55965-1035</t>
  </si>
  <si>
    <t>27047</t>
  </si>
  <si>
    <t>Freeborn</t>
  </si>
  <si>
    <t xml:space="preserve">27047 </t>
  </si>
  <si>
    <t>62899</t>
  </si>
  <si>
    <t>FREEBORN COUNTY FARM SERVICE AGENCY</t>
  </si>
  <si>
    <t xml:space="preserve">(507)373-7960       </t>
  </si>
  <si>
    <t>1400 WEST MAIN STREET</t>
  </si>
  <si>
    <t>ALBERT LEA</t>
  </si>
  <si>
    <t>56007-1816</t>
  </si>
  <si>
    <t>27049</t>
  </si>
  <si>
    <t>Goodhue</t>
  </si>
  <si>
    <t xml:space="preserve">27049 </t>
  </si>
  <si>
    <t>62902</t>
  </si>
  <si>
    <t>GOODHUE COUNTY FARM SERVICE AGENCY</t>
  </si>
  <si>
    <t xml:space="preserve">(651)923-5300 x2    </t>
  </si>
  <si>
    <t>P.O. BOX 336</t>
  </si>
  <si>
    <t>GOODHUE</t>
  </si>
  <si>
    <t>55027-0000</t>
  </si>
  <si>
    <t>27051</t>
  </si>
  <si>
    <t xml:space="preserve">27051 </t>
  </si>
  <si>
    <t>62904</t>
  </si>
  <si>
    <t xml:space="preserve">(218)685-5341 x2    </t>
  </si>
  <si>
    <t>710 INDUSTRIAL PARK BLVD</t>
  </si>
  <si>
    <t>ELBOW LAKE</t>
  </si>
  <si>
    <t>56531-0000</t>
  </si>
  <si>
    <t>27053</t>
  </si>
  <si>
    <t>Hennepin</t>
  </si>
  <si>
    <t>27055</t>
  </si>
  <si>
    <t xml:space="preserve">27055 </t>
  </si>
  <si>
    <t>62906</t>
  </si>
  <si>
    <t xml:space="preserve">(507)724-5261       </t>
  </si>
  <si>
    <t>805 N HIGHWAY 44</t>
  </si>
  <si>
    <t>CALEDONIA</t>
  </si>
  <si>
    <t>55921-0000</t>
  </si>
  <si>
    <t>27057</t>
  </si>
  <si>
    <t>Hubbard</t>
  </si>
  <si>
    <t xml:space="preserve">27159 </t>
  </si>
  <si>
    <t>63044</t>
  </si>
  <si>
    <t>WADENA COUNTY FARM SERVICE AGENCY</t>
  </si>
  <si>
    <t xml:space="preserve">(218)631-2876 x2    </t>
  </si>
  <si>
    <t>4 ALFRED ST NE</t>
  </si>
  <si>
    <t>WADENA</t>
  </si>
  <si>
    <t>56482-2303</t>
  </si>
  <si>
    <t>27059</t>
  </si>
  <si>
    <t>Isanti</t>
  </si>
  <si>
    <t>27061</t>
  </si>
  <si>
    <t>Itasca</t>
  </si>
  <si>
    <t>27063</t>
  </si>
  <si>
    <t xml:space="preserve">27063 </t>
  </si>
  <si>
    <t>62916</t>
  </si>
  <si>
    <t xml:space="preserve">(507)662-5203 x2    </t>
  </si>
  <si>
    <t>601 SOUTH HWY 86</t>
  </si>
  <si>
    <t>LAKEFIELD</t>
  </si>
  <si>
    <t>56150-3295</t>
  </si>
  <si>
    <t>27065</t>
  </si>
  <si>
    <t>Kanabec</t>
  </si>
  <si>
    <t xml:space="preserve">27065 </t>
  </si>
  <si>
    <t>62918</t>
  </si>
  <si>
    <t>KANABEC COUNTY FARM SERVICE AGENCY</t>
  </si>
  <si>
    <t xml:space="preserve">(320)679-2080       </t>
  </si>
  <si>
    <t>2008 MAHOGANY ST., SUITE 1</t>
  </si>
  <si>
    <t>MORA</t>
  </si>
  <si>
    <t>55051-0000</t>
  </si>
  <si>
    <t>27067</t>
  </si>
  <si>
    <t>Kandiyohi</t>
  </si>
  <si>
    <t xml:space="preserve">27067 </t>
  </si>
  <si>
    <t>62921</t>
  </si>
  <si>
    <t>KANDIYOHI COUNTY FARM SERVICE AGENCY</t>
  </si>
  <si>
    <t xml:space="preserve">(320)235-3540 x2    </t>
  </si>
  <si>
    <t>1005 HIGH AVE NE, STE 1</t>
  </si>
  <si>
    <t>WILLMAR</t>
  </si>
  <si>
    <t>56201-2680</t>
  </si>
  <si>
    <t>27069</t>
  </si>
  <si>
    <t>Kittson</t>
  </si>
  <si>
    <t xml:space="preserve">27069 </t>
  </si>
  <si>
    <t>62924</t>
  </si>
  <si>
    <t>KITTSON COUNTY FARM SERVICE AGENCY</t>
  </si>
  <si>
    <t xml:space="preserve">(218)843-2692 x2    </t>
  </si>
  <si>
    <t>410 S 5TH ST SUITE 110</t>
  </si>
  <si>
    <t>HALLOCK</t>
  </si>
  <si>
    <t>56728-0000</t>
  </si>
  <si>
    <t>27071</t>
  </si>
  <si>
    <t>Koochiching</t>
  </si>
  <si>
    <t xml:space="preserve">27135 </t>
  </si>
  <si>
    <t>63011</t>
  </si>
  <si>
    <t>ROSEAU COUNTY FARM SERVICE AGENCY</t>
  </si>
  <si>
    <t xml:space="preserve">(218)463-2452 x2    </t>
  </si>
  <si>
    <t>502 7TH ST SW SUITE #7</t>
  </si>
  <si>
    <t>ROSEAU</t>
  </si>
  <si>
    <t>56751-1480</t>
  </si>
  <si>
    <t>27073</t>
  </si>
  <si>
    <t>Lac qui Parle</t>
  </si>
  <si>
    <t xml:space="preserve">27073 </t>
  </si>
  <si>
    <t>62927</t>
  </si>
  <si>
    <t>LAC QUI PARLE COUNTY FARM SERVICE AGENCY</t>
  </si>
  <si>
    <t xml:space="preserve">(320)598-3226 x2    </t>
  </si>
  <si>
    <t>122 8TH AVE S, STE 2</t>
  </si>
  <si>
    <t>56256-1151</t>
  </si>
  <si>
    <t>27075</t>
  </si>
  <si>
    <t>27077</t>
  </si>
  <si>
    <t>Lake of the Woods</t>
  </si>
  <si>
    <t>27079</t>
  </si>
  <si>
    <t>Le Sueur</t>
  </si>
  <si>
    <t xml:space="preserve">27079 </t>
  </si>
  <si>
    <t>62932</t>
  </si>
  <si>
    <t>LE SUEUR COUNTY FARM SERVICE AGENCY</t>
  </si>
  <si>
    <t xml:space="preserve">(507)357-6858       </t>
  </si>
  <si>
    <t>181 W MINNESOTA ST</t>
  </si>
  <si>
    <t>LE CENTER</t>
  </si>
  <si>
    <t>56057-1205</t>
  </si>
  <si>
    <t>27081</t>
  </si>
  <si>
    <t xml:space="preserve">27081 </t>
  </si>
  <si>
    <t>62934</t>
  </si>
  <si>
    <t xml:space="preserve">(507)694-1644 x2    </t>
  </si>
  <si>
    <t>200 South County Highway 5</t>
  </si>
  <si>
    <t>IVANHOE</t>
  </si>
  <si>
    <t>56142-4122</t>
  </si>
  <si>
    <t>27083</t>
  </si>
  <si>
    <t xml:space="preserve">27083 </t>
  </si>
  <si>
    <t>62937</t>
  </si>
  <si>
    <t xml:space="preserve">(507)537-1401 x2    </t>
  </si>
  <si>
    <t>1424 E COLLEGE DR STE 700</t>
  </si>
  <si>
    <t>56258-2090</t>
  </si>
  <si>
    <t>27085</t>
  </si>
  <si>
    <t>McLeod</t>
  </si>
  <si>
    <t xml:space="preserve">27085 </t>
  </si>
  <si>
    <t>62940</t>
  </si>
  <si>
    <t>MCLEOD COUNTY FARM SERVICE AGENCY</t>
  </si>
  <si>
    <t xml:space="preserve">(320)864-5178 x2    </t>
  </si>
  <si>
    <t>1103 GRUENHAGEN DRIVE</t>
  </si>
  <si>
    <t>GLENCOE</t>
  </si>
  <si>
    <t>55336-0000</t>
  </si>
  <si>
    <t>27087</t>
  </si>
  <si>
    <t>Mahnomen</t>
  </si>
  <si>
    <t xml:space="preserve">27087 </t>
  </si>
  <si>
    <t>62943</t>
  </si>
  <si>
    <t>MAHNOMEN COUNTY FARM SERVICE AGENCY</t>
  </si>
  <si>
    <t xml:space="preserve">(218)935-2561 x2    </t>
  </si>
  <si>
    <t>MAHNOMEN</t>
  </si>
  <si>
    <t>56557-0069</t>
  </si>
  <si>
    <t>27089</t>
  </si>
  <si>
    <t xml:space="preserve">27089 </t>
  </si>
  <si>
    <t>62946</t>
  </si>
  <si>
    <t xml:space="preserve">(218)745-4251 x2    </t>
  </si>
  <si>
    <t>105 S Division St Suite 1</t>
  </si>
  <si>
    <t>56762-0000</t>
  </si>
  <si>
    <t>27091</t>
  </si>
  <si>
    <t xml:space="preserve">27091 </t>
  </si>
  <si>
    <t>62949</t>
  </si>
  <si>
    <t>MARTIN COUNTY FARM SERVICE AGENCY</t>
  </si>
  <si>
    <t xml:space="preserve">(507)235-6661 x2    </t>
  </si>
  <si>
    <t>923 N STATE ST. SUITE 100</t>
  </si>
  <si>
    <t>FAIRMONT</t>
  </si>
  <si>
    <t>56031-0000</t>
  </si>
  <si>
    <t>27093</t>
  </si>
  <si>
    <t>Meeker</t>
  </si>
  <si>
    <t xml:space="preserve">27093 </t>
  </si>
  <si>
    <t>62952</t>
  </si>
  <si>
    <t>MEEKER COUNTY FARM SERVICE AGENCY</t>
  </si>
  <si>
    <t xml:space="preserve">(320)693-2854 x2    </t>
  </si>
  <si>
    <t>916 E SAINT PAUL ST</t>
  </si>
  <si>
    <t>LITCHFIELD</t>
  </si>
  <si>
    <t>55355-5324</t>
  </si>
  <si>
    <t>27095</t>
  </si>
  <si>
    <t>Mille Lacs</t>
  </si>
  <si>
    <t>27097</t>
  </si>
  <si>
    <t>Morrison</t>
  </si>
  <si>
    <t xml:space="preserve">27097 </t>
  </si>
  <si>
    <t>62958</t>
  </si>
  <si>
    <t>MORRISON COUNTY FARM SERVICE AGENCY</t>
  </si>
  <si>
    <t xml:space="preserve">(320)632-5477 x2    </t>
  </si>
  <si>
    <t>16776 HERON ROAD</t>
  </si>
  <si>
    <t>LITTLE FALLS</t>
  </si>
  <si>
    <t>56345-6401</t>
  </si>
  <si>
    <t>27099</t>
  </si>
  <si>
    <t>Mower</t>
  </si>
  <si>
    <t xml:space="preserve">27099 </t>
  </si>
  <si>
    <t>62961</t>
  </si>
  <si>
    <t>MOWER COUNTY FARM SERVICE AGENCY</t>
  </si>
  <si>
    <t xml:space="preserve">(507)433-2343 x2    </t>
  </si>
  <si>
    <t>1408 21ST AVE NW</t>
  </si>
  <si>
    <t>AUSTIN</t>
  </si>
  <si>
    <t>55912-0000</t>
  </si>
  <si>
    <t>27101</t>
  </si>
  <si>
    <t xml:space="preserve">27101 </t>
  </si>
  <si>
    <t>62964</t>
  </si>
  <si>
    <t>MURRAY COUNTY FARM SERVICE AGENCY</t>
  </si>
  <si>
    <t xml:space="preserve">(507)836-8567 x2    </t>
  </si>
  <si>
    <t>2740 22ND ST SUITE 1</t>
  </si>
  <si>
    <t>SLAYTON</t>
  </si>
  <si>
    <t>56172-0285</t>
  </si>
  <si>
    <t>27103</t>
  </si>
  <si>
    <t>Nicollet</t>
  </si>
  <si>
    <t>27105</t>
  </si>
  <si>
    <t>Nobles</t>
  </si>
  <si>
    <t xml:space="preserve">27105 </t>
  </si>
  <si>
    <t>62969</t>
  </si>
  <si>
    <t>NOBLES COUNTY FARM SERVICE AGENCY</t>
  </si>
  <si>
    <t xml:space="preserve">(507)376-6194 x2    </t>
  </si>
  <si>
    <t>1567 N MCMILLAN ST SUITE 1</t>
  </si>
  <si>
    <t>WORTHINGTON</t>
  </si>
  <si>
    <t>56187-2822</t>
  </si>
  <si>
    <t>27107</t>
  </si>
  <si>
    <t>Norman</t>
  </si>
  <si>
    <t xml:space="preserve">27107 </t>
  </si>
  <si>
    <t>62972</t>
  </si>
  <si>
    <t>NORMAN COUNTY FARM SERVICE AGENCY</t>
  </si>
  <si>
    <t xml:space="preserve">(218)784-4000 x2    </t>
  </si>
  <si>
    <t>10 E 2ND AVE S</t>
  </si>
  <si>
    <t>ADA</t>
  </si>
  <si>
    <t>56510-1621</t>
  </si>
  <si>
    <t>27109</t>
  </si>
  <si>
    <t>Olmsted</t>
  </si>
  <si>
    <t xml:space="preserve">27109 </t>
  </si>
  <si>
    <t>62975</t>
  </si>
  <si>
    <t>OLMSTED COUNTY FARM SERVICE AGENCY</t>
  </si>
  <si>
    <t xml:space="preserve">(507)282-6153 x2    </t>
  </si>
  <si>
    <t>1485 INDUSTRIAL DRIVE NW</t>
  </si>
  <si>
    <t>55901-0750</t>
  </si>
  <si>
    <t>27111</t>
  </si>
  <si>
    <t>East Otter Tail</t>
  </si>
  <si>
    <t xml:space="preserve">27111 </t>
  </si>
  <si>
    <t>62978</t>
  </si>
  <si>
    <t>EAST OTTER TAIL COUNTY FARM SERVICE AGENCY</t>
  </si>
  <si>
    <t xml:space="preserve">(218)346-4260 x2    </t>
  </si>
  <si>
    <t>801 JENNY AVE SUITE 1</t>
  </si>
  <si>
    <t>PERHAM</t>
  </si>
  <si>
    <t>56573-0000</t>
  </si>
  <si>
    <t>27112</t>
  </si>
  <si>
    <t>West Otter Tail</t>
  </si>
  <si>
    <t xml:space="preserve">27112 </t>
  </si>
  <si>
    <t>62980</t>
  </si>
  <si>
    <t>WEST OTTER TAIL COUNTY FARM SERVICE AGENCY</t>
  </si>
  <si>
    <t xml:space="preserve">(218)739-4694 x2    </t>
  </si>
  <si>
    <t>506 WESTERN AVENUE NORTH</t>
  </si>
  <si>
    <t>FERGUS FALLS</t>
  </si>
  <si>
    <t>56537-1021</t>
  </si>
  <si>
    <t>27113</t>
  </si>
  <si>
    <t>Pennington</t>
  </si>
  <si>
    <t xml:space="preserve">27113 </t>
  </si>
  <si>
    <t>100732</t>
  </si>
  <si>
    <t>PENNINGTON COUNTY FARM SERVICE AGENCY</t>
  </si>
  <si>
    <t xml:space="preserve">(218)681-1612 x2    </t>
  </si>
  <si>
    <t>201 SHERWOOD AVENUE S</t>
  </si>
  <si>
    <t>THIEF RIVER FALLS</t>
  </si>
  <si>
    <t>56701-3407</t>
  </si>
  <si>
    <t>27115</t>
  </si>
  <si>
    <t>Pine</t>
  </si>
  <si>
    <t>27117</t>
  </si>
  <si>
    <t>Pipestone</t>
  </si>
  <si>
    <t xml:space="preserve">27117 </t>
  </si>
  <si>
    <t>62988</t>
  </si>
  <si>
    <t>PIPESTONE COUNTY FARM SERVICE AGENCY</t>
  </si>
  <si>
    <t xml:space="preserve">(507)825-5478 x2    </t>
  </si>
  <si>
    <t>119 2ND AVE SW SUITE 7</t>
  </si>
  <si>
    <t>PIPESTONE</t>
  </si>
  <si>
    <t>56164-1684</t>
  </si>
  <si>
    <t>27119</t>
  </si>
  <si>
    <t>East Polk</t>
  </si>
  <si>
    <t xml:space="preserve">27119 </t>
  </si>
  <si>
    <t>62990</t>
  </si>
  <si>
    <t>EAST POLK COUNTY FARM SERVICE AGENCY</t>
  </si>
  <si>
    <t xml:space="preserve">(218)563-3615 x2    </t>
  </si>
  <si>
    <t>370 US HWY 2 SE</t>
  </si>
  <si>
    <t>MCINTOSH</t>
  </si>
  <si>
    <t>56556-5627</t>
  </si>
  <si>
    <t>27120</t>
  </si>
  <si>
    <t>West Polk</t>
  </si>
  <si>
    <t xml:space="preserve">27120 </t>
  </si>
  <si>
    <t>62993</t>
  </si>
  <si>
    <t>WEST POLK COUNTY FARM SERVICE AGENCY</t>
  </si>
  <si>
    <t xml:space="preserve">(218)281-2809 x2    </t>
  </si>
  <si>
    <t>528 STRANDER AVE SUITE A</t>
  </si>
  <si>
    <t>CROOKSTON</t>
  </si>
  <si>
    <t>56716-0000</t>
  </si>
  <si>
    <t>27121</t>
  </si>
  <si>
    <t xml:space="preserve">27121 </t>
  </si>
  <si>
    <t>62996</t>
  </si>
  <si>
    <t xml:space="preserve">(320)634-5143 x2    </t>
  </si>
  <si>
    <t>1680 FRANKLIN ST N</t>
  </si>
  <si>
    <t>GLENWOOD</t>
  </si>
  <si>
    <t>56334-2011</t>
  </si>
  <si>
    <t>27123</t>
  </si>
  <si>
    <t>Ramsey</t>
  </si>
  <si>
    <t>27125</t>
  </si>
  <si>
    <t>Red Lake</t>
  </si>
  <si>
    <t xml:space="preserve">27125 </t>
  </si>
  <si>
    <t>62998</t>
  </si>
  <si>
    <t>RED LAKE COUNTY FARM SERVICE AGENCY</t>
  </si>
  <si>
    <t xml:space="preserve">(218)253-2181 x2    </t>
  </si>
  <si>
    <t>2610 WHEAT DR</t>
  </si>
  <si>
    <t>RED LAKE FALLS</t>
  </si>
  <si>
    <t>56750-4800</t>
  </si>
  <si>
    <t>27127</t>
  </si>
  <si>
    <t>Redwood</t>
  </si>
  <si>
    <t xml:space="preserve">27127 </t>
  </si>
  <si>
    <t>63000</t>
  </si>
  <si>
    <t>REDWOOD COUNTY FARM SERVICE AGENCY</t>
  </si>
  <si>
    <t xml:space="preserve">(507)637-5735 x2    </t>
  </si>
  <si>
    <t>1241 E BRIDGE ST SUITE D</t>
  </si>
  <si>
    <t>REDWOOD FALLS</t>
  </si>
  <si>
    <t>56283-0000</t>
  </si>
  <si>
    <t>27129</t>
  </si>
  <si>
    <t>Renville</t>
  </si>
  <si>
    <t xml:space="preserve">27129 </t>
  </si>
  <si>
    <t>63003</t>
  </si>
  <si>
    <t>RENVILLE COUNTY FARM SERVICE AGENCY</t>
  </si>
  <si>
    <t xml:space="preserve">(320)523-1550 x2    </t>
  </si>
  <si>
    <t>1008 LINCOLN AVE W</t>
  </si>
  <si>
    <t>OLIVIA</t>
  </si>
  <si>
    <t>56277-1251</t>
  </si>
  <si>
    <t>27131</t>
  </si>
  <si>
    <t xml:space="preserve">27131 </t>
  </si>
  <si>
    <t>63006</t>
  </si>
  <si>
    <t xml:space="preserve">(507)332-7418 x2    </t>
  </si>
  <si>
    <t>1810 30TH ST NW STE #2</t>
  </si>
  <si>
    <t>FARIBAULT</t>
  </si>
  <si>
    <t>55021-1843</t>
  </si>
  <si>
    <t>27133</t>
  </si>
  <si>
    <t>Rock</t>
  </si>
  <si>
    <t xml:space="preserve">27133 </t>
  </si>
  <si>
    <t>63009</t>
  </si>
  <si>
    <t>ROCK COUNTY FARM SERVICE AGENCY</t>
  </si>
  <si>
    <t xml:space="preserve">(507)283-2369 x2    </t>
  </si>
  <si>
    <t>500 W GABRIELSON RD</t>
  </si>
  <si>
    <t xml:space="preserve">56156     </t>
  </si>
  <si>
    <t>27135</t>
  </si>
  <si>
    <t>Roseau</t>
  </si>
  <si>
    <t>27137</t>
  </si>
  <si>
    <t>North St. Louis</t>
  </si>
  <si>
    <t>27138</t>
  </si>
  <si>
    <t>South St. Louis</t>
  </si>
  <si>
    <t>27139</t>
  </si>
  <si>
    <t>27141</t>
  </si>
  <si>
    <t>Sherburne</t>
  </si>
  <si>
    <t>27143</t>
  </si>
  <si>
    <t>Sibley</t>
  </si>
  <si>
    <t xml:space="preserve">27143 </t>
  </si>
  <si>
    <t>63024</t>
  </si>
  <si>
    <t>SIBLEY COUNTY FARM SERVICE AGENCY</t>
  </si>
  <si>
    <t xml:space="preserve">(507)237-2948 x2    </t>
  </si>
  <si>
    <t>PO BOX 868</t>
  </si>
  <si>
    <t>GAYLORD</t>
  </si>
  <si>
    <t>55334-0868</t>
  </si>
  <si>
    <t>27145</t>
  </si>
  <si>
    <t>Stearns</t>
  </si>
  <si>
    <t xml:space="preserve">27145 </t>
  </si>
  <si>
    <t>63026</t>
  </si>
  <si>
    <t>STEARNS COUNTY FARM SERVICE AGENCY</t>
  </si>
  <si>
    <t xml:space="preserve">(320)251-7800 x2    </t>
  </si>
  <si>
    <t>110 2ND ST S - SUITE 125</t>
  </si>
  <si>
    <t>WAITE PARK</t>
  </si>
  <si>
    <t>56387-1364</t>
  </si>
  <si>
    <t>27147</t>
  </si>
  <si>
    <t>Steele</t>
  </si>
  <si>
    <t xml:space="preserve">27147 </t>
  </si>
  <si>
    <t>63029</t>
  </si>
  <si>
    <t>STEELE COUNTY FARM SERVICE AGENCY</t>
  </si>
  <si>
    <t xml:space="preserve">(507)451-1054 x2    </t>
  </si>
  <si>
    <t>235 CEDARDALE DRIVE SE</t>
  </si>
  <si>
    <t>OWATONNA</t>
  </si>
  <si>
    <t>55060-4425</t>
  </si>
  <si>
    <t>27149</t>
  </si>
  <si>
    <t xml:space="preserve">27149 </t>
  </si>
  <si>
    <t>63031</t>
  </si>
  <si>
    <t xml:space="preserve">(320)589-4886 x2    </t>
  </si>
  <si>
    <t>12 HIGHWAY 28 E, SUITE 3</t>
  </si>
  <si>
    <t>56267-9803</t>
  </si>
  <si>
    <t>27151</t>
  </si>
  <si>
    <t>Swift</t>
  </si>
  <si>
    <t xml:space="preserve">27151 </t>
  </si>
  <si>
    <t>63034</t>
  </si>
  <si>
    <t>SWIFT COUNTY FARM SERVICE AGENCY</t>
  </si>
  <si>
    <t xml:space="preserve">(320)842-7201 x2    </t>
  </si>
  <si>
    <t>1430 UTAH AVE</t>
  </si>
  <si>
    <t>BENSON</t>
  </si>
  <si>
    <t>56215-3715</t>
  </si>
  <si>
    <t>27153</t>
  </si>
  <si>
    <t xml:space="preserve">27153 </t>
  </si>
  <si>
    <t>63037</t>
  </si>
  <si>
    <t xml:space="preserve">(320)732-6618 x2    </t>
  </si>
  <si>
    <t>607 9TH ST NE, SUITE 2</t>
  </si>
  <si>
    <t>LONG PRAIRIE</t>
  </si>
  <si>
    <t>56347-1521</t>
  </si>
  <si>
    <t>27155</t>
  </si>
  <si>
    <t>Traverse</t>
  </si>
  <si>
    <t xml:space="preserve">27155 </t>
  </si>
  <si>
    <t>63040</t>
  </si>
  <si>
    <t>TRAVERSE COUNTY FARM SERVICE AGENCY</t>
  </si>
  <si>
    <t xml:space="preserve">(320)563-8157 x2    </t>
  </si>
  <si>
    <t>304 4TH ST N SUITE 101</t>
  </si>
  <si>
    <t>WHEATON</t>
  </si>
  <si>
    <t>56296-1524</t>
  </si>
  <si>
    <t>27157</t>
  </si>
  <si>
    <t>Wabasha</t>
  </si>
  <si>
    <t xml:space="preserve">27157 </t>
  </si>
  <si>
    <t>63042</t>
  </si>
  <si>
    <t>WABASHA COUNTY FARM SERVICE AGENCY</t>
  </si>
  <si>
    <t xml:space="preserve">(651)565-3345 x2    </t>
  </si>
  <si>
    <t>611 BDWY AVE SUITE 20</t>
  </si>
  <si>
    <t>WABASHA</t>
  </si>
  <si>
    <t>55981-1665</t>
  </si>
  <si>
    <t>27159</t>
  </si>
  <si>
    <t>Wadena</t>
  </si>
  <si>
    <t>27161</t>
  </si>
  <si>
    <t>Waseca</t>
  </si>
  <si>
    <t>27163</t>
  </si>
  <si>
    <t>27165</t>
  </si>
  <si>
    <t>Watonwan</t>
  </si>
  <si>
    <t xml:space="preserve">27165 </t>
  </si>
  <si>
    <t>63051</t>
  </si>
  <si>
    <t>WATONWAN COUNTY FARM SERVICE AGENCY</t>
  </si>
  <si>
    <t xml:space="preserve">(507)375-3191 x2    </t>
  </si>
  <si>
    <t>823 1ST AVE S STE 1</t>
  </si>
  <si>
    <t>SAINT JAMES</t>
  </si>
  <si>
    <t>56081-2163</t>
  </si>
  <si>
    <t>27167</t>
  </si>
  <si>
    <t>Wilkin</t>
  </si>
  <si>
    <t xml:space="preserve">27167 </t>
  </si>
  <si>
    <t>63053</t>
  </si>
  <si>
    <t>WILKIN COUNTY FARM SERVICE AGENCY</t>
  </si>
  <si>
    <t xml:space="preserve">(218)643-1536 x2    </t>
  </si>
  <si>
    <t>1150 HWY 75 NORTH SUITE 1</t>
  </si>
  <si>
    <t>BRECKENRIDGE</t>
  </si>
  <si>
    <t>56520-1117</t>
  </si>
  <si>
    <t>27169</t>
  </si>
  <si>
    <t>Winona</t>
  </si>
  <si>
    <t xml:space="preserve">27169 </t>
  </si>
  <si>
    <t>63055</t>
  </si>
  <si>
    <t>WINONA COUNTY FARM SERVICE AGENCY</t>
  </si>
  <si>
    <t xml:space="preserve">(507)523-2173 x2    </t>
  </si>
  <si>
    <t>PO BOX 356</t>
  </si>
  <si>
    <t>55952-0356</t>
  </si>
  <si>
    <t>27171</t>
  </si>
  <si>
    <t xml:space="preserve">27171 </t>
  </si>
  <si>
    <t>63057</t>
  </si>
  <si>
    <t xml:space="preserve">(763)682-1982 x2    </t>
  </si>
  <si>
    <t>311 BRIGHTON AVE SUITE A</t>
  </si>
  <si>
    <t>BUFFALO</t>
  </si>
  <si>
    <t>55313-2303</t>
  </si>
  <si>
    <t>27173</t>
  </si>
  <si>
    <t>Yellow Medicine</t>
  </si>
  <si>
    <t xml:space="preserve">27173 </t>
  </si>
  <si>
    <t>63060</t>
  </si>
  <si>
    <t>YELLOW MEDICINE COUNTY FARM SERVICE AGENCY</t>
  </si>
  <si>
    <t xml:space="preserve">(320)669-4492 x2    </t>
  </si>
  <si>
    <t>PO BOX 488</t>
  </si>
  <si>
    <t>CLARKFIELD</t>
  </si>
  <si>
    <t>56223-0488</t>
  </si>
  <si>
    <t>28000</t>
  </si>
  <si>
    <t>28</t>
  </si>
  <si>
    <t xml:space="preserve">28000 </t>
  </si>
  <si>
    <t>101233</t>
  </si>
  <si>
    <t>MISSISSIPPI STATE FARM SERVICE AGENCY</t>
  </si>
  <si>
    <t xml:space="preserve">(601)965-4300       </t>
  </si>
  <si>
    <t>6311 RIDGEWOOD RD</t>
  </si>
  <si>
    <t>MS</t>
  </si>
  <si>
    <t xml:space="preserve">39211     </t>
  </si>
  <si>
    <t>28001</t>
  </si>
  <si>
    <t xml:space="preserve">28001 </t>
  </si>
  <si>
    <t>63062</t>
  </si>
  <si>
    <t xml:space="preserve">(601)445-8621 x2    </t>
  </si>
  <si>
    <t>110 NORTHGATE RD, STE A</t>
  </si>
  <si>
    <t>NATCHEZ</t>
  </si>
  <si>
    <t>39120-9161</t>
  </si>
  <si>
    <t>28003</t>
  </si>
  <si>
    <t xml:space="preserve">28003 </t>
  </si>
  <si>
    <t>63065</t>
  </si>
  <si>
    <t>ALCORN COUNTY FARM SERVICE AGENCY</t>
  </si>
  <si>
    <t xml:space="preserve">(662)287-7223 x2    </t>
  </si>
  <si>
    <t>3105 MULLINS DR</t>
  </si>
  <si>
    <t>CORINTH</t>
  </si>
  <si>
    <t>38834-9397</t>
  </si>
  <si>
    <t>28005</t>
  </si>
  <si>
    <t xml:space="preserve">28005 </t>
  </si>
  <si>
    <t>63068</t>
  </si>
  <si>
    <t>AMITE COUNTY FARM SERVICE AGENCY</t>
  </si>
  <si>
    <t xml:space="preserve">(601)657-8085 x2    </t>
  </si>
  <si>
    <t>100 ROBERTS ROAD</t>
  </si>
  <si>
    <t>39645-0000</t>
  </si>
  <si>
    <t>28007</t>
  </si>
  <si>
    <t xml:space="preserve">28007 </t>
  </si>
  <si>
    <t>63071</t>
  </si>
  <si>
    <t>ATTALA COUNTY FARM SERVICE AGENCY</t>
  </si>
  <si>
    <t xml:space="preserve">(662)290-0702 x2    </t>
  </si>
  <si>
    <t>502C VETERANS MEMORIAL DR</t>
  </si>
  <si>
    <t>KOSCIUSKO</t>
  </si>
  <si>
    <t>39090-0000</t>
  </si>
  <si>
    <t>28009</t>
  </si>
  <si>
    <t xml:space="preserve">28139 </t>
  </si>
  <si>
    <t>63250</t>
  </si>
  <si>
    <t>TIPPAH COUNTY FARM SERVICE AGENCY</t>
  </si>
  <si>
    <t xml:space="preserve">(662)837-4464 x2    </t>
  </si>
  <si>
    <t>733C SOUTH LINE ST</t>
  </si>
  <si>
    <t>RIPLEY</t>
  </si>
  <si>
    <t>38663-0000</t>
  </si>
  <si>
    <t>28011</t>
  </si>
  <si>
    <t xml:space="preserve">28011 </t>
  </si>
  <si>
    <t>63077</t>
  </si>
  <si>
    <t>BOLIVAR COUNTY FARM SERVICE AGENCY</t>
  </si>
  <si>
    <t xml:space="preserve">(662)846-1448 x2    </t>
  </si>
  <si>
    <t>406 N MARTIN L KING JR DR SUITE 4</t>
  </si>
  <si>
    <t>CLEVELAND</t>
  </si>
  <si>
    <t>38732-0000</t>
  </si>
  <si>
    <t>28013</t>
  </si>
  <si>
    <t xml:space="preserve">28013 </t>
  </si>
  <si>
    <t>63080</t>
  </si>
  <si>
    <t xml:space="preserve">(662)628-8732 x2    </t>
  </si>
  <si>
    <t>409 SOUTH MAIN STREET</t>
  </si>
  <si>
    <t>CALHOUN CITY</t>
  </si>
  <si>
    <t>38916-0000</t>
  </si>
  <si>
    <t>28015</t>
  </si>
  <si>
    <t xml:space="preserve">28015 </t>
  </si>
  <si>
    <t>63083</t>
  </si>
  <si>
    <t xml:space="preserve">(662)237-0198 x2    </t>
  </si>
  <si>
    <t>12838 HWY 35 N</t>
  </si>
  <si>
    <t>38917-0000</t>
  </si>
  <si>
    <t>28017</t>
  </si>
  <si>
    <t xml:space="preserve">28017 </t>
  </si>
  <si>
    <t>63086</t>
  </si>
  <si>
    <t xml:space="preserve">(662)456-1499 x2    </t>
  </si>
  <si>
    <t>415 LEE HORN DRIVE SUITE 1</t>
  </si>
  <si>
    <t>HOUSTON</t>
  </si>
  <si>
    <t>38851-0000</t>
  </si>
  <si>
    <t>28019</t>
  </si>
  <si>
    <t xml:space="preserve">28105 </t>
  </si>
  <si>
    <t>63202</t>
  </si>
  <si>
    <t>OKTIBBEHA COUNTY FARM SERVICE AGENCY</t>
  </si>
  <si>
    <t xml:space="preserve">(662)320-4009 x2    </t>
  </si>
  <si>
    <t>510 HWY 25 N, STE 1</t>
  </si>
  <si>
    <t>STARKVILLE</t>
  </si>
  <si>
    <t>39759-9998</t>
  </si>
  <si>
    <t>28021</t>
  </si>
  <si>
    <t xml:space="preserve">28021 </t>
  </si>
  <si>
    <t>63092</t>
  </si>
  <si>
    <t>CLAIBORNE COUNTY FARM SERVICE AGENCY</t>
  </si>
  <si>
    <t xml:space="preserve">(601)437-8121 x2    </t>
  </si>
  <si>
    <t>1204 MARKET STREET</t>
  </si>
  <si>
    <t>PORT GIBSON</t>
  </si>
  <si>
    <t>39150-0000</t>
  </si>
  <si>
    <t>28023</t>
  </si>
  <si>
    <t xml:space="preserve">28023 </t>
  </si>
  <si>
    <t>63095</t>
  </si>
  <si>
    <t xml:space="preserve">(601)776-9009 x2    </t>
  </si>
  <si>
    <t xml:space="preserve">109 E Donald Street, Suite 1 </t>
  </si>
  <si>
    <t xml:space="preserve">39355     </t>
  </si>
  <si>
    <t>28025</t>
  </si>
  <si>
    <t xml:space="preserve">28025 </t>
  </si>
  <si>
    <t>63098</t>
  </si>
  <si>
    <t xml:space="preserve">(662)494-6344 x2    </t>
  </si>
  <si>
    <t>40 N JACKSON ST.</t>
  </si>
  <si>
    <t>WEST POINT</t>
  </si>
  <si>
    <t>39773-3370</t>
  </si>
  <si>
    <t>28027</t>
  </si>
  <si>
    <t xml:space="preserve">28027 </t>
  </si>
  <si>
    <t>63101</t>
  </si>
  <si>
    <t>COAHOMA COUNTY FARM SERVICE AGENCY</t>
  </si>
  <si>
    <t xml:space="preserve">(662)624-8727 x2    </t>
  </si>
  <si>
    <t>2655 N STATE ST - ROOM 101</t>
  </si>
  <si>
    <t>CLARKSDALE</t>
  </si>
  <si>
    <t>38614-6246</t>
  </si>
  <si>
    <t>28029</t>
  </si>
  <si>
    <t xml:space="preserve">28029 </t>
  </si>
  <si>
    <t>63104</t>
  </si>
  <si>
    <t>COPIAH COUNTY FARM SERVICE AGENCY</t>
  </si>
  <si>
    <t xml:space="preserve">(601)894-1118 x2    </t>
  </si>
  <si>
    <t>27169 HWY 28 SUITE C</t>
  </si>
  <si>
    <t>39083-8746</t>
  </si>
  <si>
    <t>28031</t>
  </si>
  <si>
    <t xml:space="preserve">28031 </t>
  </si>
  <si>
    <t>63107</t>
  </si>
  <si>
    <t xml:space="preserve">(601)765-6311 x2    </t>
  </si>
  <si>
    <t>3193 HWY 49 S</t>
  </si>
  <si>
    <t>COLLINS</t>
  </si>
  <si>
    <t>39428-3844</t>
  </si>
  <si>
    <t>28033</t>
  </si>
  <si>
    <t xml:space="preserve">28137 </t>
  </si>
  <si>
    <t>63247</t>
  </si>
  <si>
    <t>TATE COUNTY FARM SERVICE AGENCY</t>
  </si>
  <si>
    <t xml:space="preserve">(662)560-9001 x2    </t>
  </si>
  <si>
    <t>502 N. ROBINSON STREET SUITE B</t>
  </si>
  <si>
    <t>SENATOBIA</t>
  </si>
  <si>
    <t>38668-0000</t>
  </si>
  <si>
    <t>28035</t>
  </si>
  <si>
    <t xml:space="preserve">28035 </t>
  </si>
  <si>
    <t>63113</t>
  </si>
  <si>
    <t>FORREST COUNTY FARM SERVICE AGENCY</t>
  </si>
  <si>
    <t xml:space="preserve">(601)583-1184 x2    </t>
  </si>
  <si>
    <t>191 WSF TATUM DRIVE, SUITE B</t>
  </si>
  <si>
    <t>HATTIESBURG</t>
  </si>
  <si>
    <t>39401-7730</t>
  </si>
  <si>
    <t>28037</t>
  </si>
  <si>
    <t xml:space="preserve">28085 </t>
  </si>
  <si>
    <t>63172</t>
  </si>
  <si>
    <t xml:space="preserve">(601)833-9321 x2    </t>
  </si>
  <si>
    <t>1395-A JOHNNY JOHNSON DR</t>
  </si>
  <si>
    <t>BROOKHAVEN</t>
  </si>
  <si>
    <t>39601-9641</t>
  </si>
  <si>
    <t>28039</t>
  </si>
  <si>
    <t xml:space="preserve">28039 </t>
  </si>
  <si>
    <t>105603</t>
  </si>
  <si>
    <t>GEORGE COUNTY FARM SERVICE AGENCY</t>
  </si>
  <si>
    <t xml:space="preserve">(601)766-3962 x2    </t>
  </si>
  <si>
    <t>111 VENTURA DRIVE, SUITE A</t>
  </si>
  <si>
    <t>LUCEDALE</t>
  </si>
  <si>
    <t>39452-0000</t>
  </si>
  <si>
    <t>28041</t>
  </si>
  <si>
    <t xml:space="preserve">28153 </t>
  </si>
  <si>
    <t>105607</t>
  </si>
  <si>
    <t xml:space="preserve">(601)735-6651 x2    </t>
  </si>
  <si>
    <t>1023A AZALEA DRIVE</t>
  </si>
  <si>
    <t>39367-2552</t>
  </si>
  <si>
    <t>28043</t>
  </si>
  <si>
    <t xml:space="preserve">28043 </t>
  </si>
  <si>
    <t>63119</t>
  </si>
  <si>
    <t>GRENADA COUNTY FARM SERVICE AGENCY</t>
  </si>
  <si>
    <t xml:space="preserve">(662)226-4441 x2    </t>
  </si>
  <si>
    <t>2330 SUNSET DR SUITE C</t>
  </si>
  <si>
    <t>GRENADA</t>
  </si>
  <si>
    <t>38901-2827</t>
  </si>
  <si>
    <t>28045</t>
  </si>
  <si>
    <t xml:space="preserve">28109 </t>
  </si>
  <si>
    <t>63208</t>
  </si>
  <si>
    <t>PEARL RIVER COUNTY FARM SERVICE AGENCY</t>
  </si>
  <si>
    <t xml:space="preserve">(601)795-4409 x2    </t>
  </si>
  <si>
    <t>310 HWY 26 EAST SUITE B</t>
  </si>
  <si>
    <t>POPLARVILLE</t>
  </si>
  <si>
    <t>39470-3304</t>
  </si>
  <si>
    <t>28047</t>
  </si>
  <si>
    <t>28049</t>
  </si>
  <si>
    <t xml:space="preserve">28049 </t>
  </si>
  <si>
    <t>63124</t>
  </si>
  <si>
    <t>HINDS COUNTY FARM SERVICE AGENCY</t>
  </si>
  <si>
    <t xml:space="preserve">(601)965-5682 x2    </t>
  </si>
  <si>
    <t>322 NEW MARKET DRIVE</t>
  </si>
  <si>
    <t>39209-9678</t>
  </si>
  <si>
    <t>28051</t>
  </si>
  <si>
    <t xml:space="preserve">28051 </t>
  </si>
  <si>
    <t>63127</t>
  </si>
  <si>
    <t xml:space="preserve">(662)834-4688 x2    </t>
  </si>
  <si>
    <t>20227 HWY 12</t>
  </si>
  <si>
    <t>39095-8054</t>
  </si>
  <si>
    <t>28053</t>
  </si>
  <si>
    <t xml:space="preserve">28053 </t>
  </si>
  <si>
    <t>63130</t>
  </si>
  <si>
    <t>HUMPHREYS COUNTY FARM SERVICE AGENCY</t>
  </si>
  <si>
    <t xml:space="preserve">(662)247-2535 x2    </t>
  </si>
  <si>
    <t>304 W JACKSON STREET</t>
  </si>
  <si>
    <t>BELZONI</t>
  </si>
  <si>
    <t>39038-3949</t>
  </si>
  <si>
    <t>28055</t>
  </si>
  <si>
    <t xml:space="preserve">28125 </t>
  </si>
  <si>
    <t>63229</t>
  </si>
  <si>
    <t>SHARKEY COUNTY FARM SERVICE AGENCY</t>
  </si>
  <si>
    <t xml:space="preserve">(662)873-0004 x2    </t>
  </si>
  <si>
    <t>78 FRONTAGE ROAD</t>
  </si>
  <si>
    <t>ROLLING FORK</t>
  </si>
  <si>
    <t>39159-0000</t>
  </si>
  <si>
    <t>28057</t>
  </si>
  <si>
    <t xml:space="preserve">28081 </t>
  </si>
  <si>
    <t>63166</t>
  </si>
  <si>
    <t xml:space="preserve">(662)680-9991 x2    </t>
  </si>
  <si>
    <t>3098 CLIFF GOOKIN BLVD STE 2</t>
  </si>
  <si>
    <t>TUPELO</t>
  </si>
  <si>
    <t>38801-7005</t>
  </si>
  <si>
    <t>28059</t>
  </si>
  <si>
    <t>28061</t>
  </si>
  <si>
    <t xml:space="preserve">28061 </t>
  </si>
  <si>
    <t>63136</t>
  </si>
  <si>
    <t xml:space="preserve">(601)764-2025 x2    </t>
  </si>
  <si>
    <t>20 E 8TH AVE STE C</t>
  </si>
  <si>
    <t>BAY SPRINGS</t>
  </si>
  <si>
    <t>39422-4809</t>
  </si>
  <si>
    <t>28063</t>
  </si>
  <si>
    <t>28065</t>
  </si>
  <si>
    <t xml:space="preserve">28065 </t>
  </si>
  <si>
    <t>63142</t>
  </si>
  <si>
    <t xml:space="preserve">(601)792-8601 x2    </t>
  </si>
  <si>
    <t>714 COLUMBIA AVE STE C</t>
  </si>
  <si>
    <t>PRENTISS</t>
  </si>
  <si>
    <t>39474-5102</t>
  </si>
  <si>
    <t>28067</t>
  </si>
  <si>
    <t xml:space="preserve">28067 </t>
  </si>
  <si>
    <t>63145</t>
  </si>
  <si>
    <t xml:space="preserve">(601)425-4622 x2    </t>
  </si>
  <si>
    <t>3536 HWY 15 N SUITE B</t>
  </si>
  <si>
    <t>LAUREL</t>
  </si>
  <si>
    <t>39440-0000</t>
  </si>
  <si>
    <t>28069</t>
  </si>
  <si>
    <t xml:space="preserve">28069 </t>
  </si>
  <si>
    <t>63148</t>
  </si>
  <si>
    <t>KEMPER COUNTY FARM SERVICE AGENCY</t>
  </si>
  <si>
    <t xml:space="preserve">(601)743-9588 x2    </t>
  </si>
  <si>
    <t>PO BOX 909</t>
  </si>
  <si>
    <t>DEKALB</t>
  </si>
  <si>
    <t>39328-0909</t>
  </si>
  <si>
    <t>28071</t>
  </si>
  <si>
    <t xml:space="preserve">28071 </t>
  </si>
  <si>
    <t>63151</t>
  </si>
  <si>
    <t xml:space="preserve">(662)234-8701 x2    </t>
  </si>
  <si>
    <t>2610 WEST OXFORD LOOP</t>
  </si>
  <si>
    <t>OXFORD</t>
  </si>
  <si>
    <t>38655-5441</t>
  </si>
  <si>
    <t>28073</t>
  </si>
  <si>
    <t>28075</t>
  </si>
  <si>
    <t xml:space="preserve">28075 </t>
  </si>
  <si>
    <t>63157</t>
  </si>
  <si>
    <t xml:space="preserve">(601)483-4100 x2    </t>
  </si>
  <si>
    <t>1030 A HWY 19 S</t>
  </si>
  <si>
    <t>MERIDIAN</t>
  </si>
  <si>
    <t>39301-0000</t>
  </si>
  <si>
    <t>28077</t>
  </si>
  <si>
    <t>28079</t>
  </si>
  <si>
    <t xml:space="preserve">28079 </t>
  </si>
  <si>
    <t>63163</t>
  </si>
  <si>
    <t>LEAKE COUNTY FARM SERVICE AGENCY</t>
  </si>
  <si>
    <t xml:space="preserve">(601)298-9101 x2    </t>
  </si>
  <si>
    <t>506 HWY 16 W SUITE 1</t>
  </si>
  <si>
    <t>39051-4428</t>
  </si>
  <si>
    <t>28081</t>
  </si>
  <si>
    <t>28083</t>
  </si>
  <si>
    <t xml:space="preserve">28083 </t>
  </si>
  <si>
    <t>63169</t>
  </si>
  <si>
    <t>LEFLORE COUNTY FARM SERVICE AGENCY</t>
  </si>
  <si>
    <t xml:space="preserve">(662)455-1199 x2    </t>
  </si>
  <si>
    <t>517 BRENTWOOD AVE</t>
  </si>
  <si>
    <t>GREENWOOD</t>
  </si>
  <si>
    <t>38930-6910</t>
  </si>
  <si>
    <t>28085</t>
  </si>
  <si>
    <t>28087</t>
  </si>
  <si>
    <t xml:space="preserve">28087 </t>
  </si>
  <si>
    <t>63175</t>
  </si>
  <si>
    <t xml:space="preserve">(662)328-5921 x2    </t>
  </si>
  <si>
    <t>2282 MARTIN LUTHER KING DR SUITE 3</t>
  </si>
  <si>
    <t>39705-2609</t>
  </si>
  <si>
    <t>28089</t>
  </si>
  <si>
    <t xml:space="preserve">28089 </t>
  </si>
  <si>
    <t>63178</t>
  </si>
  <si>
    <t xml:space="preserve">(601)859-4272 x2    </t>
  </si>
  <si>
    <t>175 C COMMERCIAL PKWY</t>
  </si>
  <si>
    <t>CANTON</t>
  </si>
  <si>
    <t>39046-0000</t>
  </si>
  <si>
    <t>28091</t>
  </si>
  <si>
    <t xml:space="preserve">28091 </t>
  </si>
  <si>
    <t>63181</t>
  </si>
  <si>
    <t xml:space="preserve">(601)731-5400 x2    </t>
  </si>
  <si>
    <t>4 BELLEWOOD PK, STE C</t>
  </si>
  <si>
    <t>39429-6464</t>
  </si>
  <si>
    <t>28093</t>
  </si>
  <si>
    <t xml:space="preserve">28093 </t>
  </si>
  <si>
    <t>63184</t>
  </si>
  <si>
    <t xml:space="preserve">(662)252-1286 x2    </t>
  </si>
  <si>
    <t>250 B WHALEY DRIVE</t>
  </si>
  <si>
    <t>HOLLY SPRINGS</t>
  </si>
  <si>
    <t>38635-3243</t>
  </si>
  <si>
    <t>28095</t>
  </si>
  <si>
    <t xml:space="preserve">28095 </t>
  </si>
  <si>
    <t>63187</t>
  </si>
  <si>
    <t xml:space="preserve">(662)369-0044 x2    </t>
  </si>
  <si>
    <t>517 HWY 145 N, STE 7</t>
  </si>
  <si>
    <t>ABERDEEN</t>
  </si>
  <si>
    <t>39730-2102</t>
  </si>
  <si>
    <t>28097</t>
  </si>
  <si>
    <t xml:space="preserve">28097 </t>
  </si>
  <si>
    <t>63190</t>
  </si>
  <si>
    <t xml:space="preserve">(662)283-2443 x2    </t>
  </si>
  <si>
    <t>11 W COURTHOUSE DR</t>
  </si>
  <si>
    <t>WINONA</t>
  </si>
  <si>
    <t>38967-2524</t>
  </si>
  <si>
    <t>28099</t>
  </si>
  <si>
    <t xml:space="preserve">28099 </t>
  </si>
  <si>
    <t>63193</t>
  </si>
  <si>
    <t>NESHOBA COUNTY FARM SERVICE AGENCY</t>
  </si>
  <si>
    <t xml:space="preserve">(844)325-7016 x2    </t>
  </si>
  <si>
    <t>511 EASTLAWN DRIVE SUITE A</t>
  </si>
  <si>
    <t>PHILADELPHIA</t>
  </si>
  <si>
    <t>39350-2005</t>
  </si>
  <si>
    <t>28101</t>
  </si>
  <si>
    <t xml:space="preserve">28101 </t>
  </si>
  <si>
    <t>63196</t>
  </si>
  <si>
    <t xml:space="preserve">(601)635-2556 x2    </t>
  </si>
  <si>
    <t>76 LITTLE ROCK-DECATUR RD</t>
  </si>
  <si>
    <t>39327-0037</t>
  </si>
  <si>
    <t>28103</t>
  </si>
  <si>
    <t xml:space="preserve">28103 </t>
  </si>
  <si>
    <t>63199</t>
  </si>
  <si>
    <t>NOXUBEE COUNTY FARM SERVICE AGENCY</t>
  </si>
  <si>
    <t xml:space="preserve">(662)726-4425 x2    </t>
  </si>
  <si>
    <t>48 MILLERS CHAPEL CHURCH RD STE 1</t>
  </si>
  <si>
    <t>MACON</t>
  </si>
  <si>
    <t>39341-2369</t>
  </si>
  <si>
    <t>28105</t>
  </si>
  <si>
    <t>28107</t>
  </si>
  <si>
    <t xml:space="preserve">28107 </t>
  </si>
  <si>
    <t>63205</t>
  </si>
  <si>
    <t>PANOLA COUNTY FARM SERVICE AGENCY</t>
  </si>
  <si>
    <t xml:space="preserve">(662)578-8045 x2    </t>
  </si>
  <si>
    <t>175 BROOME RIDGE RD STE A</t>
  </si>
  <si>
    <t>38606-0000</t>
  </si>
  <si>
    <t>28109</t>
  </si>
  <si>
    <t>28111</t>
  </si>
  <si>
    <t>28113</t>
  </si>
  <si>
    <t xml:space="preserve">28113 </t>
  </si>
  <si>
    <t>63211</t>
  </si>
  <si>
    <t xml:space="preserve">(601)684-2584 x2    </t>
  </si>
  <si>
    <t>303 B MALL DRIVE</t>
  </si>
  <si>
    <t>MCCOMB</t>
  </si>
  <si>
    <t>39648-0000</t>
  </si>
  <si>
    <t>28115</t>
  </si>
  <si>
    <t xml:space="preserve">28115 </t>
  </si>
  <si>
    <t>63214</t>
  </si>
  <si>
    <t>PONTOTOC COUNTY FARM SERVICE AGENCY</t>
  </si>
  <si>
    <t xml:space="preserve">(662)489-3563 x2    </t>
  </si>
  <si>
    <t>190 HIGHWAY 15 SOUTH</t>
  </si>
  <si>
    <t>PONTOTOC</t>
  </si>
  <si>
    <t>38863-0000</t>
  </si>
  <si>
    <t>28117</t>
  </si>
  <si>
    <t xml:space="preserve">28117 </t>
  </si>
  <si>
    <t>63217</t>
  </si>
  <si>
    <t>PRENTISS COUNTY FARM SERVICE AGENCY</t>
  </si>
  <si>
    <t xml:space="preserve">(662)728-9003 x2    </t>
  </si>
  <si>
    <t>613 WEST CHURCH STREET</t>
  </si>
  <si>
    <t>BOONEVILLE</t>
  </si>
  <si>
    <t>38829-0000</t>
  </si>
  <si>
    <t>28119</t>
  </si>
  <si>
    <t xml:space="preserve">28119 </t>
  </si>
  <si>
    <t>63220</t>
  </si>
  <si>
    <t>QUITMAN COUNTY FARM SERVICE AGENCY</t>
  </si>
  <si>
    <t xml:space="preserve">(662)326-6002 x2    </t>
  </si>
  <si>
    <t>310 MARTIN LUTHER KING DR</t>
  </si>
  <si>
    <t>MARKS</t>
  </si>
  <si>
    <t>38646-1103</t>
  </si>
  <si>
    <t>28121</t>
  </si>
  <si>
    <t xml:space="preserve">28121 </t>
  </si>
  <si>
    <t>63223</t>
  </si>
  <si>
    <t>RANKIN COUNTY FARM SERVICE AGENCY</t>
  </si>
  <si>
    <t xml:space="preserve">(601)824-4601 x2    </t>
  </si>
  <si>
    <t>300 COMMUNITY WAY</t>
  </si>
  <si>
    <t>BRANDON</t>
  </si>
  <si>
    <t>39042-0000</t>
  </si>
  <si>
    <t>28123</t>
  </si>
  <si>
    <t xml:space="preserve">28123 </t>
  </si>
  <si>
    <t>63226</t>
  </si>
  <si>
    <t xml:space="preserve">(601)469-3464 x2    </t>
  </si>
  <si>
    <t>1099 HWY 35 S SUITE A</t>
  </si>
  <si>
    <t>FOREST</t>
  </si>
  <si>
    <t>39074-4000</t>
  </si>
  <si>
    <t>28125</t>
  </si>
  <si>
    <t>28127</t>
  </si>
  <si>
    <t xml:space="preserve">28127 </t>
  </si>
  <si>
    <t>63232</t>
  </si>
  <si>
    <t xml:space="preserve">(601)847-0035 x2    </t>
  </si>
  <si>
    <t>3080A SIMPSON HWY 13</t>
  </si>
  <si>
    <t>MENDENHALL</t>
  </si>
  <si>
    <t>39114-3075</t>
  </si>
  <si>
    <t>28129</t>
  </si>
  <si>
    <t>28131</t>
  </si>
  <si>
    <t>28133</t>
  </si>
  <si>
    <t xml:space="preserve">28133 </t>
  </si>
  <si>
    <t>63241</t>
  </si>
  <si>
    <t>SUNFLOWER COUNTY FARM SERVICE AGENCY</t>
  </si>
  <si>
    <t xml:space="preserve">(662)887-9799 x2    </t>
  </si>
  <si>
    <t>210 N MARTIN LUTHER KING</t>
  </si>
  <si>
    <t>38751-0000</t>
  </si>
  <si>
    <t>28135</t>
  </si>
  <si>
    <t xml:space="preserve">28135 </t>
  </si>
  <si>
    <t>63244</t>
  </si>
  <si>
    <t>TALLAHATCHIE COUNTY FARM SERVICE AGENCY</t>
  </si>
  <si>
    <t xml:space="preserve">(662)647-8857 x2    </t>
  </si>
  <si>
    <t>309 W CYPRESS ST, STE C</t>
  </si>
  <si>
    <t>38921-2210</t>
  </si>
  <si>
    <t>28137</t>
  </si>
  <si>
    <t>28139</t>
  </si>
  <si>
    <t>28141</t>
  </si>
  <si>
    <t>28143</t>
  </si>
  <si>
    <t xml:space="preserve">28143 </t>
  </si>
  <si>
    <t>63253</t>
  </si>
  <si>
    <t>TUNICA COUNTY FARM SERVICE AGENCY</t>
  </si>
  <si>
    <t xml:space="preserve">(662)357-0027 x2    </t>
  </si>
  <si>
    <t>1221 KENNY HILL AVE SUITE 1</t>
  </si>
  <si>
    <t>TUNICA</t>
  </si>
  <si>
    <t>38676-0000</t>
  </si>
  <si>
    <t>28145</t>
  </si>
  <si>
    <t xml:space="preserve">28145 </t>
  </si>
  <si>
    <t>63256</t>
  </si>
  <si>
    <t xml:space="preserve">(662)538-0030 x2    </t>
  </si>
  <si>
    <t>712 COULTER DR</t>
  </si>
  <si>
    <t>NEW ALBANY</t>
  </si>
  <si>
    <t>38652-2807</t>
  </si>
  <si>
    <t>28147</t>
  </si>
  <si>
    <t xml:space="preserve">28147 </t>
  </si>
  <si>
    <t>63259</t>
  </si>
  <si>
    <t>WALTHALL COUNTY FARM SERVICE AGENCY</t>
  </si>
  <si>
    <t xml:space="preserve">(601)876-0962 x2    </t>
  </si>
  <si>
    <t>6050 PLAZA DRIVE</t>
  </si>
  <si>
    <t>TYLERTOWN</t>
  </si>
  <si>
    <t>39667-9211</t>
  </si>
  <si>
    <t>28149</t>
  </si>
  <si>
    <t xml:space="preserve">28149 </t>
  </si>
  <si>
    <t>63262</t>
  </si>
  <si>
    <t xml:space="preserve">(601)630-0278 x2    </t>
  </si>
  <si>
    <t>2660 SHERMAN AVENUE</t>
  </si>
  <si>
    <t>VICKSBURG</t>
  </si>
  <si>
    <t>39183-8788</t>
  </si>
  <si>
    <t>28151</t>
  </si>
  <si>
    <t xml:space="preserve">28151 </t>
  </si>
  <si>
    <t>63265</t>
  </si>
  <si>
    <t xml:space="preserve">(662)334-9472 x2    </t>
  </si>
  <si>
    <t>3038 E. REED RD., STE. #4</t>
  </si>
  <si>
    <t>38703-9419</t>
  </si>
  <si>
    <t>28153</t>
  </si>
  <si>
    <t>28155</t>
  </si>
  <si>
    <t xml:space="preserve">28155 </t>
  </si>
  <si>
    <t>63271</t>
  </si>
  <si>
    <t xml:space="preserve">(662)258-2357 x2    </t>
  </si>
  <si>
    <t>1391 VET MEM BLVD</t>
  </si>
  <si>
    <t>EUPORA</t>
  </si>
  <si>
    <t>39744-0000</t>
  </si>
  <si>
    <t>28157</t>
  </si>
  <si>
    <t>28159</t>
  </si>
  <si>
    <t xml:space="preserve">28159 </t>
  </si>
  <si>
    <t>63274</t>
  </si>
  <si>
    <t>WINSTON COUNTY FARM SERVICE AGENCY</t>
  </si>
  <si>
    <t xml:space="preserve">(662)773-2207 x2    </t>
  </si>
  <si>
    <t>39339-0066</t>
  </si>
  <si>
    <t>28161</t>
  </si>
  <si>
    <t>28163</t>
  </si>
  <si>
    <t xml:space="preserve">28163 </t>
  </si>
  <si>
    <t>63280</t>
  </si>
  <si>
    <t>YAZOO COUNTY FARM SERVICE AGENCY</t>
  </si>
  <si>
    <t xml:space="preserve">(662)746-8358 x2    </t>
  </si>
  <si>
    <t>220 WYETH DR SUITE A</t>
  </si>
  <si>
    <t>YAZOO CITY</t>
  </si>
  <si>
    <t>39194-4653</t>
  </si>
  <si>
    <t>29000</t>
  </si>
  <si>
    <t>29</t>
  </si>
  <si>
    <t xml:space="preserve">29000 </t>
  </si>
  <si>
    <t>102549</t>
  </si>
  <si>
    <t>MISSOURI STATE FARM SERVICE AGENCY</t>
  </si>
  <si>
    <t xml:space="preserve">(573)876-0926       </t>
  </si>
  <si>
    <t>601 BUSINESS LOOP 70 W STE 225</t>
  </si>
  <si>
    <t>MO</t>
  </si>
  <si>
    <t xml:space="preserve">65203     </t>
  </si>
  <si>
    <t>29001</t>
  </si>
  <si>
    <t xml:space="preserve">29001 </t>
  </si>
  <si>
    <t>63283</t>
  </si>
  <si>
    <t xml:space="preserve">(660)665-3274       </t>
  </si>
  <si>
    <t>2410 S FRANKLIN ST</t>
  </si>
  <si>
    <t>KIRKSVILLE</t>
  </si>
  <si>
    <t>63501-4616</t>
  </si>
  <si>
    <t>29003</t>
  </si>
  <si>
    <t>Andrew</t>
  </si>
  <si>
    <t xml:space="preserve">29003 </t>
  </si>
  <si>
    <t>63286</t>
  </si>
  <si>
    <t>ANDREW COUNTY FARM SERVICE AGENCY</t>
  </si>
  <si>
    <t xml:space="preserve">(816)324-3196       </t>
  </si>
  <si>
    <t>105 HIGHWAY 71 WEST</t>
  </si>
  <si>
    <t>SAVANNAH</t>
  </si>
  <si>
    <t>64485-1267</t>
  </si>
  <si>
    <t>29005</t>
  </si>
  <si>
    <t xml:space="preserve">29005 </t>
  </si>
  <si>
    <t>63289</t>
  </si>
  <si>
    <t xml:space="preserve">(660)744-5328       </t>
  </si>
  <si>
    <t>302 E HWY 136</t>
  </si>
  <si>
    <t>ROCK PORT</t>
  </si>
  <si>
    <t>64482-1642</t>
  </si>
  <si>
    <t>29007</t>
  </si>
  <si>
    <t>Audrain</t>
  </si>
  <si>
    <t xml:space="preserve">29007 </t>
  </si>
  <si>
    <t>63292</t>
  </si>
  <si>
    <t>AUDRAIN COUNTY FARM SERVICE AGENCY</t>
  </si>
  <si>
    <t xml:space="preserve">(573)581-1406       </t>
  </si>
  <si>
    <t>4615 S. CLARK</t>
  </si>
  <si>
    <t>MEXICO</t>
  </si>
  <si>
    <t>65265-0000</t>
  </si>
  <si>
    <t>29009</t>
  </si>
  <si>
    <t xml:space="preserve">29009 </t>
  </si>
  <si>
    <t>63295</t>
  </si>
  <si>
    <t xml:space="preserve">(417)847-2862       </t>
  </si>
  <si>
    <t>76 MAIN STREET</t>
  </si>
  <si>
    <t>CASSVILLE</t>
  </si>
  <si>
    <t>65625-1622</t>
  </si>
  <si>
    <t>29011</t>
  </si>
  <si>
    <t xml:space="preserve">29011 </t>
  </si>
  <si>
    <t>63298</t>
  </si>
  <si>
    <t xml:space="preserve">(417)682-3571       </t>
  </si>
  <si>
    <t>701 E 12TH</t>
  </si>
  <si>
    <t>64759-0000</t>
  </si>
  <si>
    <t>29013</t>
  </si>
  <si>
    <t>Bates</t>
  </si>
  <si>
    <t xml:space="preserve">29013 </t>
  </si>
  <si>
    <t>63301</t>
  </si>
  <si>
    <t>BATES COUNTY FARM SERVICE AGENCY</t>
  </si>
  <si>
    <t xml:space="preserve">(660)679-6112       </t>
  </si>
  <si>
    <t>625 W NURSERY</t>
  </si>
  <si>
    <t>BUTLER</t>
  </si>
  <si>
    <t>64730-2429</t>
  </si>
  <si>
    <t>29015</t>
  </si>
  <si>
    <t xml:space="preserve">29015 </t>
  </si>
  <si>
    <t>63304</t>
  </si>
  <si>
    <t xml:space="preserve">(660)547-2351       </t>
  </si>
  <si>
    <t>535 NORTH 65 HIGHWAY</t>
  </si>
  <si>
    <t>65338-9776</t>
  </si>
  <si>
    <t>29017</t>
  </si>
  <si>
    <t xml:space="preserve">29017 </t>
  </si>
  <si>
    <t>63307</t>
  </si>
  <si>
    <t>BOLLINGER COUNTY FARM SERVICE AGENCY</t>
  </si>
  <si>
    <t xml:space="preserve">(573)238-2671       </t>
  </si>
  <si>
    <t>PO BOX 79</t>
  </si>
  <si>
    <t>MARBLE HILL</t>
  </si>
  <si>
    <t>63764-0079</t>
  </si>
  <si>
    <t>29019</t>
  </si>
  <si>
    <t xml:space="preserve">29019 </t>
  </si>
  <si>
    <t>63310</t>
  </si>
  <si>
    <t xml:space="preserve">(573)875-5540       </t>
  </si>
  <si>
    <t>601 BUS LOOP 70W STE 213E</t>
  </si>
  <si>
    <t>65203-2599</t>
  </si>
  <si>
    <t>29021</t>
  </si>
  <si>
    <t xml:space="preserve">29021 </t>
  </si>
  <si>
    <t>63313</t>
  </si>
  <si>
    <t xml:space="preserve">(816)364-3927       </t>
  </si>
  <si>
    <t>3915 OAKLAND AVENUE</t>
  </si>
  <si>
    <t>64506-4920</t>
  </si>
  <si>
    <t>29023</t>
  </si>
  <si>
    <t xml:space="preserve">29023 </t>
  </si>
  <si>
    <t>63316</t>
  </si>
  <si>
    <t xml:space="preserve">(573)785-8416       </t>
  </si>
  <si>
    <t>4327 HIGHWAY 67 N</t>
  </si>
  <si>
    <t>POPLAR BLUFF</t>
  </si>
  <si>
    <t>63901-0000</t>
  </si>
  <si>
    <t>29025</t>
  </si>
  <si>
    <t xml:space="preserve">29025 </t>
  </si>
  <si>
    <t>63319</t>
  </si>
  <si>
    <t xml:space="preserve">(816)586-2711       </t>
  </si>
  <si>
    <t>23 WEST MAIN ST</t>
  </si>
  <si>
    <t>KINGSTON</t>
  </si>
  <si>
    <t>64650-9174</t>
  </si>
  <si>
    <t>29027</t>
  </si>
  <si>
    <t>Callaway</t>
  </si>
  <si>
    <t xml:space="preserve">29027 </t>
  </si>
  <si>
    <t>63322</t>
  </si>
  <si>
    <t>CALLAWAY COUNTY FARM SERVICE AGENCY</t>
  </si>
  <si>
    <t xml:space="preserve">(573)592-1400       </t>
  </si>
  <si>
    <t>4549 STATE RD H</t>
  </si>
  <si>
    <t>FULTON</t>
  </si>
  <si>
    <t>65251-5465</t>
  </si>
  <si>
    <t>29029</t>
  </si>
  <si>
    <t xml:space="preserve">29105 </t>
  </si>
  <si>
    <t>63422</t>
  </si>
  <si>
    <t>LACLEDE COUNTY FARM SERVICE AGENCY</t>
  </si>
  <si>
    <t xml:space="preserve">(417)532-5741       </t>
  </si>
  <si>
    <t>1242 DEADRA DR</t>
  </si>
  <si>
    <t>65536-0000</t>
  </si>
  <si>
    <t>29031</t>
  </si>
  <si>
    <t>Cape Girardeau</t>
  </si>
  <si>
    <t xml:space="preserve">29031 </t>
  </si>
  <si>
    <t>63325</t>
  </si>
  <si>
    <t>CAPE GIRARDEAU COUNTY FARM SERVICE AGENCY</t>
  </si>
  <si>
    <t xml:space="preserve">(573)243-1467       </t>
  </si>
  <si>
    <t>480 W JACKSON TRAIL</t>
  </si>
  <si>
    <t>63755-0000</t>
  </si>
  <si>
    <t>29033</t>
  </si>
  <si>
    <t xml:space="preserve">29033 </t>
  </si>
  <si>
    <t>63328</t>
  </si>
  <si>
    <t xml:space="preserve">(660)542-8732       </t>
  </si>
  <si>
    <t>1405 HWY 65 NORTH SUITE A</t>
  </si>
  <si>
    <t>64633-9737</t>
  </si>
  <si>
    <t>29035</t>
  </si>
  <si>
    <t xml:space="preserve">29181 </t>
  </si>
  <si>
    <t>63518</t>
  </si>
  <si>
    <t xml:space="preserve">(573)996-7116       </t>
  </si>
  <si>
    <t>#3 CONFEDERATE RIDGE RD</t>
  </si>
  <si>
    <t>DONIPHAN</t>
  </si>
  <si>
    <t>63935-9466</t>
  </si>
  <si>
    <t>29037</t>
  </si>
  <si>
    <t xml:space="preserve">29037 </t>
  </si>
  <si>
    <t>63331</t>
  </si>
  <si>
    <t xml:space="preserve">(816)884-4432       </t>
  </si>
  <si>
    <t>1000 WEST WALL</t>
  </si>
  <si>
    <t>HARRISONVILLE</t>
  </si>
  <si>
    <t>64701-1350</t>
  </si>
  <si>
    <t>29039</t>
  </si>
  <si>
    <t xml:space="preserve">29039 </t>
  </si>
  <si>
    <t>63334</t>
  </si>
  <si>
    <t xml:space="preserve">(417)276-4712       </t>
  </si>
  <si>
    <t>208 WEST STREET</t>
  </si>
  <si>
    <t>65785-0000</t>
  </si>
  <si>
    <t>29041</t>
  </si>
  <si>
    <t>Chariton</t>
  </si>
  <si>
    <t xml:space="preserve">29041 </t>
  </si>
  <si>
    <t>63337</t>
  </si>
  <si>
    <t>CHARITON COUNTY FARM SERVICE AGENCY</t>
  </si>
  <si>
    <t xml:space="preserve">(660)288-3279       </t>
  </si>
  <si>
    <t>104 S JFK AVE.</t>
  </si>
  <si>
    <t>KEYTESVILLE</t>
  </si>
  <si>
    <t>65261-0000</t>
  </si>
  <si>
    <t>29043</t>
  </si>
  <si>
    <t xml:space="preserve">29043 </t>
  </si>
  <si>
    <t>63340</t>
  </si>
  <si>
    <t xml:space="preserve">(417)581-2718       </t>
  </si>
  <si>
    <t>1786 S 16TH AVE</t>
  </si>
  <si>
    <t>65721-9406</t>
  </si>
  <si>
    <t>29045</t>
  </si>
  <si>
    <t xml:space="preserve">29045 </t>
  </si>
  <si>
    <t>63343</t>
  </si>
  <si>
    <t xml:space="preserve">(660)727-3364       </t>
  </si>
  <si>
    <t>23925 STATE ROUTE 81</t>
  </si>
  <si>
    <t>KAHOKA</t>
  </si>
  <si>
    <t>63445-9650</t>
  </si>
  <si>
    <t>29047</t>
  </si>
  <si>
    <t xml:space="preserve">29177 </t>
  </si>
  <si>
    <t>63515</t>
  </si>
  <si>
    <t>RAY COUNTY FARM SERVICE AGENCY</t>
  </si>
  <si>
    <t xml:space="preserve">(816)776-5861       </t>
  </si>
  <si>
    <t>500 WOLLARD BLVD</t>
  </si>
  <si>
    <t>64085-2910</t>
  </si>
  <si>
    <t>29049</t>
  </si>
  <si>
    <t xml:space="preserve">29049 </t>
  </si>
  <si>
    <t>63348</t>
  </si>
  <si>
    <t xml:space="preserve">(816)539-2136       </t>
  </si>
  <si>
    <t>1800 W HWY 116</t>
  </si>
  <si>
    <t>PLATTSBURG</t>
  </si>
  <si>
    <t>64477-9590</t>
  </si>
  <si>
    <t>29051</t>
  </si>
  <si>
    <t>Cole</t>
  </si>
  <si>
    <t xml:space="preserve">29051 </t>
  </si>
  <si>
    <t>63351</t>
  </si>
  <si>
    <t>COLE COUNTY FARM SERVICE AGENCY</t>
  </si>
  <si>
    <t xml:space="preserve">(573)893-5196       </t>
  </si>
  <si>
    <t>1911 BOGGS CREEK  ROAD</t>
  </si>
  <si>
    <t>JEFFERSON CITY</t>
  </si>
  <si>
    <t>65101-1135</t>
  </si>
  <si>
    <t>29053</t>
  </si>
  <si>
    <t>Cooper</t>
  </si>
  <si>
    <t xml:space="preserve">29053 </t>
  </si>
  <si>
    <t>63354</t>
  </si>
  <si>
    <t>COOPER COUNTY FARM SERVICE AGENCY</t>
  </si>
  <si>
    <t xml:space="preserve">(660)882-5647       </t>
  </si>
  <si>
    <t>17066 HIGHWAY 87</t>
  </si>
  <si>
    <t>65233-9649</t>
  </si>
  <si>
    <t>29055</t>
  </si>
  <si>
    <t xml:space="preserve">29161 </t>
  </si>
  <si>
    <t>63494</t>
  </si>
  <si>
    <t>PHELPS COUNTY FARM SERVICE AGENCY</t>
  </si>
  <si>
    <t xml:space="preserve">(573)364-2088       </t>
  </si>
  <si>
    <t>1050 HIGHWAY 72, SUITE 1</t>
  </si>
  <si>
    <t>ROLLA</t>
  </si>
  <si>
    <t>65401-0000</t>
  </si>
  <si>
    <t>29057</t>
  </si>
  <si>
    <t xml:space="preserve">29057 </t>
  </si>
  <si>
    <t>63357</t>
  </si>
  <si>
    <t>DADE COUNTY FARM SERVICE AGENCY</t>
  </si>
  <si>
    <t xml:space="preserve">(417)637-5991       </t>
  </si>
  <si>
    <t>124 S STATE HIGHWAY 39</t>
  </si>
  <si>
    <t>65661-9647</t>
  </si>
  <si>
    <t>29059</t>
  </si>
  <si>
    <t xml:space="preserve">29167 </t>
  </si>
  <si>
    <t>63503</t>
  </si>
  <si>
    <t xml:space="preserve">(417)326-4823       </t>
  </si>
  <si>
    <t>1333 EAST BROADWAY</t>
  </si>
  <si>
    <t>BOLIVAR</t>
  </si>
  <si>
    <t>65613-1814</t>
  </si>
  <si>
    <t>29061</t>
  </si>
  <si>
    <t xml:space="preserve">29061 </t>
  </si>
  <si>
    <t>63363</t>
  </si>
  <si>
    <t xml:space="preserve">(660)663-3703       </t>
  </si>
  <si>
    <t>209 ASH STREET</t>
  </si>
  <si>
    <t>GALLATIN</t>
  </si>
  <si>
    <t>64640-9408</t>
  </si>
  <si>
    <t>29063</t>
  </si>
  <si>
    <t xml:space="preserve">29063 </t>
  </si>
  <si>
    <t>63366</t>
  </si>
  <si>
    <t xml:space="preserve">(816)449-2112       </t>
  </si>
  <si>
    <t>1101 S POLK ST</t>
  </si>
  <si>
    <t>64469-0000</t>
  </si>
  <si>
    <t>29065</t>
  </si>
  <si>
    <t>Dent</t>
  </si>
  <si>
    <t xml:space="preserve">29215 </t>
  </si>
  <si>
    <t>63559</t>
  </si>
  <si>
    <t>TEXAS COUNTY FARM SERVICE AGENCY</t>
  </si>
  <si>
    <t xml:space="preserve">(417)967-2028       </t>
  </si>
  <si>
    <t>6726 HWY 63 SUITE A</t>
  </si>
  <si>
    <t>65483-2701</t>
  </si>
  <si>
    <t>29067</t>
  </si>
  <si>
    <t xml:space="preserve">29067 </t>
  </si>
  <si>
    <t>63369</t>
  </si>
  <si>
    <t xml:space="preserve">(417)683-4212       </t>
  </si>
  <si>
    <t>RR 1 BOX 50</t>
  </si>
  <si>
    <t>AVA</t>
  </si>
  <si>
    <t>65608-0837</t>
  </si>
  <si>
    <t>29069</t>
  </si>
  <si>
    <t xml:space="preserve">29069 </t>
  </si>
  <si>
    <t>63372</t>
  </si>
  <si>
    <t>DUNKLIN COUNTY FARM SERVICE AGENCY</t>
  </si>
  <si>
    <t xml:space="preserve">(573)888-2536       </t>
  </si>
  <si>
    <t>704 N BYPASS</t>
  </si>
  <si>
    <t>KENNETT</t>
  </si>
  <si>
    <t>63857-1343</t>
  </si>
  <si>
    <t>29071</t>
  </si>
  <si>
    <t xml:space="preserve">29071 </t>
  </si>
  <si>
    <t>63375</t>
  </si>
  <si>
    <t xml:space="preserve">(636)583-2303       </t>
  </si>
  <si>
    <t>1004 VONDERA AVE SUITE 1</t>
  </si>
  <si>
    <t>UNION</t>
  </si>
  <si>
    <t>63084-3122</t>
  </si>
  <si>
    <t>29073</t>
  </si>
  <si>
    <t>Gasconade</t>
  </si>
  <si>
    <t xml:space="preserve">29073 </t>
  </si>
  <si>
    <t>63378</t>
  </si>
  <si>
    <t>GASCONADE COUNTY FARM SERVICE AGENCY</t>
  </si>
  <si>
    <t xml:space="preserve">(573)437-3478       </t>
  </si>
  <si>
    <t>316 OLIVE ST.</t>
  </si>
  <si>
    <t>OWENSVILLE</t>
  </si>
  <si>
    <t>65066-1497</t>
  </si>
  <si>
    <t>29075</t>
  </si>
  <si>
    <t>Gentry</t>
  </si>
  <si>
    <t xml:space="preserve">29075 </t>
  </si>
  <si>
    <t>63381</t>
  </si>
  <si>
    <t>GENTRY COUNTY FARM SERVICE AGENCY</t>
  </si>
  <si>
    <t xml:space="preserve">(660)726-5525       </t>
  </si>
  <si>
    <t>512 EAST HIGHWAY 136</t>
  </si>
  <si>
    <t>64402-8202</t>
  </si>
  <si>
    <t>29077</t>
  </si>
  <si>
    <t xml:space="preserve">29077 </t>
  </si>
  <si>
    <t>63384</t>
  </si>
  <si>
    <t xml:space="preserve">(417)831-5246       </t>
  </si>
  <si>
    <t>688 S STATE HWY B STE 300</t>
  </si>
  <si>
    <t>65802-9109</t>
  </si>
  <si>
    <t>29079</t>
  </si>
  <si>
    <t xml:space="preserve">29079 </t>
  </si>
  <si>
    <t>63387</t>
  </si>
  <si>
    <t xml:space="preserve">(660)359-2006       </t>
  </si>
  <si>
    <t>3415 OKLAHOMA AVE</t>
  </si>
  <si>
    <t>64683-0000</t>
  </si>
  <si>
    <t>29081</t>
  </si>
  <si>
    <t xml:space="preserve">29081 </t>
  </si>
  <si>
    <t>63390</t>
  </si>
  <si>
    <t xml:space="preserve">(660)425-7635       </t>
  </si>
  <si>
    <t>1400 N 41ST STREET</t>
  </si>
  <si>
    <t>BETHANY</t>
  </si>
  <si>
    <t>64424-1776</t>
  </si>
  <si>
    <t>29083</t>
  </si>
  <si>
    <t xml:space="preserve">29083 </t>
  </si>
  <si>
    <t>63393</t>
  </si>
  <si>
    <t xml:space="preserve">(660)885-5567       </t>
  </si>
  <si>
    <t>1306 NORTH SECOND ST</t>
  </si>
  <si>
    <t>64735-1174</t>
  </si>
  <si>
    <t>29085</t>
  </si>
  <si>
    <t>Hickory</t>
  </si>
  <si>
    <t xml:space="preserve">29085 </t>
  </si>
  <si>
    <t>63396</t>
  </si>
  <si>
    <t>HICKORY COUNTY FARM SERVICE AGENCY</t>
  </si>
  <si>
    <t xml:space="preserve">(417)745-6496       </t>
  </si>
  <si>
    <t>18703 JACKSON ST</t>
  </si>
  <si>
    <t>HERMITAGE</t>
  </si>
  <si>
    <t>65668-9526</t>
  </si>
  <si>
    <t>29087</t>
  </si>
  <si>
    <t>Holt</t>
  </si>
  <si>
    <t xml:space="preserve">29087 </t>
  </si>
  <si>
    <t>63399</t>
  </si>
  <si>
    <t>HOLT COUNTY FARM SERVICE AGENCY</t>
  </si>
  <si>
    <t xml:space="preserve">(660)442-3134       </t>
  </si>
  <si>
    <t>118 W DAVIS STREET</t>
  </si>
  <si>
    <t>64470-9206</t>
  </si>
  <si>
    <t>29089</t>
  </si>
  <si>
    <t xml:space="preserve">29089 </t>
  </si>
  <si>
    <t>63402</t>
  </si>
  <si>
    <t xml:space="preserve">(660)248-3384       </t>
  </si>
  <si>
    <t>743 ROUTE DD</t>
  </si>
  <si>
    <t>65248-9659</t>
  </si>
  <si>
    <t>29091</t>
  </si>
  <si>
    <t>Howell</t>
  </si>
  <si>
    <t xml:space="preserve">29091 </t>
  </si>
  <si>
    <t>63405</t>
  </si>
  <si>
    <t>HOWELL COUNTY FARM SERVICE AGENCY</t>
  </si>
  <si>
    <t xml:space="preserve">(417)256-7117       </t>
  </si>
  <si>
    <t>3210 HOOVER DRIVE</t>
  </si>
  <si>
    <t>WEST PLAINS</t>
  </si>
  <si>
    <t>65775-0000</t>
  </si>
  <si>
    <t>29093</t>
  </si>
  <si>
    <t xml:space="preserve">29187 </t>
  </si>
  <si>
    <t>63527</t>
  </si>
  <si>
    <t>ST FRANCOIS COUNTY FARM SERVICE AGENCY</t>
  </si>
  <si>
    <t xml:space="preserve">(573)756-6488       </t>
  </si>
  <si>
    <t>812 PROGRESS DRIVE</t>
  </si>
  <si>
    <t>63640-9157</t>
  </si>
  <si>
    <t>29095</t>
  </si>
  <si>
    <t xml:space="preserve">29095 </t>
  </si>
  <si>
    <t>63408</t>
  </si>
  <si>
    <t xml:space="preserve">(816)229-5113       </t>
  </si>
  <si>
    <t>1972 NW COPPER OAKS CIRCLE</t>
  </si>
  <si>
    <t>BLUE SPRINGS</t>
  </si>
  <si>
    <t>64015-8300</t>
  </si>
  <si>
    <t>29097</t>
  </si>
  <si>
    <t xml:space="preserve">29097 </t>
  </si>
  <si>
    <t>63410</t>
  </si>
  <si>
    <t xml:space="preserve">(417)358-8198       </t>
  </si>
  <si>
    <t>416 E AIRPORT DRIVE</t>
  </si>
  <si>
    <t>64836-0000</t>
  </si>
  <si>
    <t>29099</t>
  </si>
  <si>
    <t>29101</t>
  </si>
  <si>
    <t xml:space="preserve">29101 </t>
  </si>
  <si>
    <t>63416</t>
  </si>
  <si>
    <t xml:space="preserve">(660)747-8400       </t>
  </si>
  <si>
    <t>727 PCA RD SUITE A</t>
  </si>
  <si>
    <t>WARRENSBURG</t>
  </si>
  <si>
    <t>64093-7913</t>
  </si>
  <si>
    <t>29103</t>
  </si>
  <si>
    <t xml:space="preserve">29103 </t>
  </si>
  <si>
    <t>63419</t>
  </si>
  <si>
    <t xml:space="preserve">(660)397-2559       </t>
  </si>
  <si>
    <t>56187 STATE HIGHWAY 6</t>
  </si>
  <si>
    <t>EDINA</t>
  </si>
  <si>
    <t>63537-0000</t>
  </si>
  <si>
    <t>29105</t>
  </si>
  <si>
    <t>Laclede</t>
  </si>
  <si>
    <t>29107</t>
  </si>
  <si>
    <t xml:space="preserve">29107 </t>
  </si>
  <si>
    <t>63425</t>
  </si>
  <si>
    <t xml:space="preserve">(660)584-8732       </t>
  </si>
  <si>
    <t>120 WEST 19TH STREET</t>
  </si>
  <si>
    <t>HIGGINSVILLE</t>
  </si>
  <si>
    <t>64037-1540</t>
  </si>
  <si>
    <t>29109</t>
  </si>
  <si>
    <t xml:space="preserve">29109 </t>
  </si>
  <si>
    <t>63428</t>
  </si>
  <si>
    <t xml:space="preserve">(417)466-7107       </t>
  </si>
  <si>
    <t>10763 HIGHWAY 39 #G</t>
  </si>
  <si>
    <t>65712-0000</t>
  </si>
  <si>
    <t>29111</t>
  </si>
  <si>
    <t xml:space="preserve">29111 </t>
  </si>
  <si>
    <t>63431</t>
  </si>
  <si>
    <t xml:space="preserve">(573)767-5274       </t>
  </si>
  <si>
    <t>502 S WASHINGTON ST</t>
  </si>
  <si>
    <t>63457-9715</t>
  </si>
  <si>
    <t>29113</t>
  </si>
  <si>
    <t xml:space="preserve">29113 </t>
  </si>
  <si>
    <t>63434</t>
  </si>
  <si>
    <t xml:space="preserve">(636)528-4113 x2    </t>
  </si>
  <si>
    <t>112 FRENCHMAN BLUFF ROAD</t>
  </si>
  <si>
    <t>63379-9701</t>
  </si>
  <si>
    <t>29115</t>
  </si>
  <si>
    <t xml:space="preserve">29115 </t>
  </si>
  <si>
    <t>63437</t>
  </si>
  <si>
    <t xml:space="preserve">(660)258-7265       </t>
  </si>
  <si>
    <t>121 PERSHING RD</t>
  </si>
  <si>
    <t>BROOKFIELD</t>
  </si>
  <si>
    <t xml:space="preserve">64628     </t>
  </si>
  <si>
    <t>29117</t>
  </si>
  <si>
    <t xml:space="preserve">29117 </t>
  </si>
  <si>
    <t>63440</t>
  </si>
  <si>
    <t xml:space="preserve">(660)646-6220       </t>
  </si>
  <si>
    <t>1100 MORTON PARKWAY</t>
  </si>
  <si>
    <t>CHILLICOTHE</t>
  </si>
  <si>
    <t>64601-3723</t>
  </si>
  <si>
    <t>29119</t>
  </si>
  <si>
    <t>McDonald</t>
  </si>
  <si>
    <t xml:space="preserve">29145 </t>
  </si>
  <si>
    <t>63473</t>
  </si>
  <si>
    <t xml:space="preserve">(417)451-1007       </t>
  </si>
  <si>
    <t>1900 SOUTH HIGHWAY 71</t>
  </si>
  <si>
    <t>NEOSHO</t>
  </si>
  <si>
    <t>64850-9104</t>
  </si>
  <si>
    <t>29121</t>
  </si>
  <si>
    <t xml:space="preserve">29121 </t>
  </si>
  <si>
    <t>63443</t>
  </si>
  <si>
    <t xml:space="preserve">(660)385-2616       </t>
  </si>
  <si>
    <t>2108 US HIGHWAY 63 SUITE C</t>
  </si>
  <si>
    <t>63552-3704</t>
  </si>
  <si>
    <t>29123</t>
  </si>
  <si>
    <t>29125</t>
  </si>
  <si>
    <t>Maries</t>
  </si>
  <si>
    <t xml:space="preserve">29151 </t>
  </si>
  <si>
    <t>63482</t>
  </si>
  <si>
    <t xml:space="preserve">(573)897-2138       </t>
  </si>
  <si>
    <t>1315 EAST MAIN</t>
  </si>
  <si>
    <t>LINN</t>
  </si>
  <si>
    <t>65051-2503</t>
  </si>
  <si>
    <t>29127</t>
  </si>
  <si>
    <t xml:space="preserve">29127 </t>
  </si>
  <si>
    <t>63446</t>
  </si>
  <si>
    <t xml:space="preserve">(573)769-2235       </t>
  </si>
  <si>
    <t>6465 HIGHWAY 168 STE A</t>
  </si>
  <si>
    <t>PALMYRA</t>
  </si>
  <si>
    <t>63461-3203</t>
  </si>
  <si>
    <t>29129</t>
  </si>
  <si>
    <t xml:space="preserve">29129 </t>
  </si>
  <si>
    <t>63449</t>
  </si>
  <si>
    <t xml:space="preserve">(660)748-4385       </t>
  </si>
  <si>
    <t>20593 US HWY 65</t>
  </si>
  <si>
    <t>64673-7927</t>
  </si>
  <si>
    <t>29131</t>
  </si>
  <si>
    <t>29133</t>
  </si>
  <si>
    <t xml:space="preserve">29133 </t>
  </si>
  <si>
    <t>63455</t>
  </si>
  <si>
    <t xml:space="preserve">(573)649-9930       </t>
  </si>
  <si>
    <t>831 SOUTH HWY 105</t>
  </si>
  <si>
    <t>63834-0000</t>
  </si>
  <si>
    <t>29135</t>
  </si>
  <si>
    <t>Moniteau</t>
  </si>
  <si>
    <t xml:space="preserve">29135 </t>
  </si>
  <si>
    <t>63458</t>
  </si>
  <si>
    <t>MONITEAU COUNTY FARM SERVICE AGENCY</t>
  </si>
  <si>
    <t xml:space="preserve">(573)796-4691       </t>
  </si>
  <si>
    <t>410 W. BUCHANAN</t>
  </si>
  <si>
    <t>CALIFORNIA</t>
  </si>
  <si>
    <t>65018-1200</t>
  </si>
  <si>
    <t>29137</t>
  </si>
  <si>
    <t xml:space="preserve">29137 </t>
  </si>
  <si>
    <t>63461</t>
  </si>
  <si>
    <t xml:space="preserve">(660)327-4137       </t>
  </si>
  <si>
    <t>18771 HIGHWAY 15</t>
  </si>
  <si>
    <t>65275-9532</t>
  </si>
  <si>
    <t>29139</t>
  </si>
  <si>
    <t xml:space="preserve">29139 </t>
  </si>
  <si>
    <t>63464</t>
  </si>
  <si>
    <t xml:space="preserve">(573)564-2262       </t>
  </si>
  <si>
    <t>1013 SOUTH STURGEON</t>
  </si>
  <si>
    <t>MONTGOMERY CITY</t>
  </si>
  <si>
    <t>63361-2700</t>
  </si>
  <si>
    <t>29141</t>
  </si>
  <si>
    <t>29143</t>
  </si>
  <si>
    <t xml:space="preserve">29143 </t>
  </si>
  <si>
    <t>63470</t>
  </si>
  <si>
    <t>NEW MADRID COUNTY FARM SERVICE AGENCY</t>
  </si>
  <si>
    <t xml:space="preserve">(573)748-2557       </t>
  </si>
  <si>
    <t>495 US HIGHWAY 61</t>
  </si>
  <si>
    <t>NEW MADRID</t>
  </si>
  <si>
    <t>63869-0000</t>
  </si>
  <si>
    <t>29145</t>
  </si>
  <si>
    <t>29147</t>
  </si>
  <si>
    <t>Nodaway</t>
  </si>
  <si>
    <t xml:space="preserve">29147 </t>
  </si>
  <si>
    <t>63476</t>
  </si>
  <si>
    <t>NODAWAY COUNTY FARM SERVICE AGENCY</t>
  </si>
  <si>
    <t xml:space="preserve">(660)582-7423       </t>
  </si>
  <si>
    <t>502 W SO HILLS DR STE 104</t>
  </si>
  <si>
    <t>MARYVILLE</t>
  </si>
  <si>
    <t>64468-3661</t>
  </si>
  <si>
    <t>29149</t>
  </si>
  <si>
    <t>Oregon</t>
  </si>
  <si>
    <t xml:space="preserve">29149 </t>
  </si>
  <si>
    <t>63479</t>
  </si>
  <si>
    <t>OREGON COUNTY FARM SERVICE AGENCY</t>
  </si>
  <si>
    <t xml:space="preserve">(417)778-7561       </t>
  </si>
  <si>
    <t>RT. 72 BOX 2924</t>
  </si>
  <si>
    <t>ALTON</t>
  </si>
  <si>
    <t>65606-0000</t>
  </si>
  <si>
    <t>29151</t>
  </si>
  <si>
    <t>29153</t>
  </si>
  <si>
    <t>Ozark</t>
  </si>
  <si>
    <t>29155</t>
  </si>
  <si>
    <t xml:space="preserve">29155 </t>
  </si>
  <si>
    <t>63485</t>
  </si>
  <si>
    <t>PEMISCOT COUNTY FARM SERVICE AGENCY</t>
  </si>
  <si>
    <t xml:space="preserve">(573)333-1923       </t>
  </si>
  <si>
    <t>1206 HWY 84 WEST</t>
  </si>
  <si>
    <t>CARUTHERSVILLE</t>
  </si>
  <si>
    <t>63830-0000</t>
  </si>
  <si>
    <t>29157</t>
  </si>
  <si>
    <t xml:space="preserve">29157 </t>
  </si>
  <si>
    <t>101781</t>
  </si>
  <si>
    <t xml:space="preserve">(573)547-6531       </t>
  </si>
  <si>
    <t>1003 N MAIN</t>
  </si>
  <si>
    <t>PERRYVILLE</t>
  </si>
  <si>
    <t>63775-1908</t>
  </si>
  <si>
    <t>29159</t>
  </si>
  <si>
    <t>Pettis</t>
  </si>
  <si>
    <t xml:space="preserve">29159 </t>
  </si>
  <si>
    <t>63491</t>
  </si>
  <si>
    <t>PETTIS COUNTY FARM SERVICE AGENCY</t>
  </si>
  <si>
    <t xml:space="preserve">(660)826-3339       </t>
  </si>
  <si>
    <t>1407 WEST 32ND STREET</t>
  </si>
  <si>
    <t>SEDALIA</t>
  </si>
  <si>
    <t>65301-8613</t>
  </si>
  <si>
    <t>29161</t>
  </si>
  <si>
    <t>Phelps</t>
  </si>
  <si>
    <t>29163</t>
  </si>
  <si>
    <t xml:space="preserve">29163 </t>
  </si>
  <si>
    <t>63497</t>
  </si>
  <si>
    <t xml:space="preserve">(573)324-3313       </t>
  </si>
  <si>
    <t>1220 S BUSINESS 61</t>
  </si>
  <si>
    <t>63334-5220</t>
  </si>
  <si>
    <t>29165</t>
  </si>
  <si>
    <t>Platte</t>
  </si>
  <si>
    <t xml:space="preserve">29165 </t>
  </si>
  <si>
    <t>63500</t>
  </si>
  <si>
    <t>PLATTE COUNTY FARM SERVICE AGENCY</t>
  </si>
  <si>
    <t xml:space="preserve">(816)431-2101       </t>
  </si>
  <si>
    <t>PO BOX 1220</t>
  </si>
  <si>
    <t>PLATTE CITY</t>
  </si>
  <si>
    <t>64079-1220</t>
  </si>
  <si>
    <t>29167</t>
  </si>
  <si>
    <t>29169</t>
  </si>
  <si>
    <t>29171</t>
  </si>
  <si>
    <t xml:space="preserve">29171 </t>
  </si>
  <si>
    <t>63506</t>
  </si>
  <si>
    <t xml:space="preserve">(660)947-2439       </t>
  </si>
  <si>
    <t>28988 U S HWY 136</t>
  </si>
  <si>
    <t>UNIONVILLE</t>
  </si>
  <si>
    <t>63565-0000</t>
  </si>
  <si>
    <t>29173</t>
  </si>
  <si>
    <t>Ralls</t>
  </si>
  <si>
    <t xml:space="preserve">29173 </t>
  </si>
  <si>
    <t>63509</t>
  </si>
  <si>
    <t>RALLS COUNTY FARM SERVICE AGENCY</t>
  </si>
  <si>
    <t xml:space="preserve">(573)985-8611       </t>
  </si>
  <si>
    <t>17623 HIGHWAY 19</t>
  </si>
  <si>
    <t>NEW LONDON</t>
  </si>
  <si>
    <t>63459-4800</t>
  </si>
  <si>
    <t>29175</t>
  </si>
  <si>
    <t xml:space="preserve">29175 </t>
  </si>
  <si>
    <t>63512</t>
  </si>
  <si>
    <t xml:space="preserve">(660)263-1169       </t>
  </si>
  <si>
    <t>2995 COUNTY RD 1325</t>
  </si>
  <si>
    <t>MOBERLY</t>
  </si>
  <si>
    <t>65270-0000</t>
  </si>
  <si>
    <t>29177</t>
  </si>
  <si>
    <t>Ray</t>
  </si>
  <si>
    <t>29179</t>
  </si>
  <si>
    <t>Reynolds</t>
  </si>
  <si>
    <t xml:space="preserve">29203 </t>
  </si>
  <si>
    <t>63547</t>
  </si>
  <si>
    <t>SHANNON COUNTY FARM SERVICE AGENCY</t>
  </si>
  <si>
    <t xml:space="preserve">(573)226-3241       </t>
  </si>
  <si>
    <t>PO BOX 157 HWY 19 SOUTH</t>
  </si>
  <si>
    <t>EMINENCE</t>
  </si>
  <si>
    <t>65466-0157</t>
  </si>
  <si>
    <t>29181</t>
  </si>
  <si>
    <t>29183</t>
  </si>
  <si>
    <t xml:space="preserve">29183 </t>
  </si>
  <si>
    <t>63521</t>
  </si>
  <si>
    <t>ST CHARLES COUNTY FARM SERVICE AGENCY</t>
  </si>
  <si>
    <t xml:space="preserve">(636)922-2833       </t>
  </si>
  <si>
    <t>160 ST PETERS CENTRE BLVD</t>
  </si>
  <si>
    <t>ST PETERS</t>
  </si>
  <si>
    <t>63376-1695</t>
  </si>
  <si>
    <t>29185</t>
  </si>
  <si>
    <t xml:space="preserve">29185 </t>
  </si>
  <si>
    <t>63524</t>
  </si>
  <si>
    <t xml:space="preserve">(417)646-8107       </t>
  </si>
  <si>
    <t>3835 NE HIGHWAY 13</t>
  </si>
  <si>
    <t>64776-9500</t>
  </si>
  <si>
    <t>29187</t>
  </si>
  <si>
    <t>St. Francois</t>
  </si>
  <si>
    <t>29189</t>
  </si>
  <si>
    <t>St. Louis</t>
  </si>
  <si>
    <t>29193</t>
  </si>
  <si>
    <t>Ste. Genevieve</t>
  </si>
  <si>
    <t xml:space="preserve">29193 </t>
  </si>
  <si>
    <t>101803</t>
  </si>
  <si>
    <t>STE GENEVIEVE COUNTY FARM SERVICE AGENCY</t>
  </si>
  <si>
    <t xml:space="preserve">(573)883-2703       </t>
  </si>
  <si>
    <t>711 POINTE BASSE DRIVE</t>
  </si>
  <si>
    <t>SAINTE GENEVIEVE</t>
  </si>
  <si>
    <t>63670-0000</t>
  </si>
  <si>
    <t>29195</t>
  </si>
  <si>
    <t xml:space="preserve">29195 </t>
  </si>
  <si>
    <t>63535</t>
  </si>
  <si>
    <t xml:space="preserve">(660)886-7447       </t>
  </si>
  <si>
    <t>704 N MIAMI AVE</t>
  </si>
  <si>
    <t>65340-9133</t>
  </si>
  <si>
    <t>29197</t>
  </si>
  <si>
    <t xml:space="preserve">29197 </t>
  </si>
  <si>
    <t>63538</t>
  </si>
  <si>
    <t xml:space="preserve">(660)457-3715       </t>
  </si>
  <si>
    <t>205 S GREEN STREET</t>
  </si>
  <si>
    <t>63548-0000</t>
  </si>
  <si>
    <t>29199</t>
  </si>
  <si>
    <t xml:space="preserve">29199 </t>
  </si>
  <si>
    <t>63541</t>
  </si>
  <si>
    <t>SCOTLAND COUNTY FARM SERVICE AGENCY</t>
  </si>
  <si>
    <t xml:space="preserve">(660)465-8517       </t>
  </si>
  <si>
    <t>19825 US Highway 136</t>
  </si>
  <si>
    <t>MEMPHIS</t>
  </si>
  <si>
    <t>63555-9734</t>
  </si>
  <si>
    <t>29201</t>
  </si>
  <si>
    <t xml:space="preserve">29201 </t>
  </si>
  <si>
    <t>63544</t>
  </si>
  <si>
    <t xml:space="preserve">(573)545-3593       </t>
  </si>
  <si>
    <t>6458 STATE HIGHWAY 77</t>
  </si>
  <si>
    <t>63736-0000</t>
  </si>
  <si>
    <t>29203</t>
  </si>
  <si>
    <t>Shannon</t>
  </si>
  <si>
    <t>29205</t>
  </si>
  <si>
    <t xml:space="preserve">29205 </t>
  </si>
  <si>
    <t>63550</t>
  </si>
  <si>
    <t xml:space="preserve">(573)633-2440       </t>
  </si>
  <si>
    <t>P.O. BOX 215</t>
  </si>
  <si>
    <t>63469-0215</t>
  </si>
  <si>
    <t>29207</t>
  </si>
  <si>
    <t xml:space="preserve">29207 </t>
  </si>
  <si>
    <t>63553</t>
  </si>
  <si>
    <t>STODDARD COUNTY FARM SERVICE AGENCY</t>
  </si>
  <si>
    <t xml:space="preserve">(573)624-5939       </t>
  </si>
  <si>
    <t>18450 RIDGEVIEW LANE</t>
  </si>
  <si>
    <t>DEXTER</t>
  </si>
  <si>
    <t>63841-0000</t>
  </si>
  <si>
    <t>29209</t>
  </si>
  <si>
    <t>29211</t>
  </si>
  <si>
    <t xml:space="preserve">29211 </t>
  </si>
  <si>
    <t>63556</t>
  </si>
  <si>
    <t xml:space="preserve">(660)265-3440       </t>
  </si>
  <si>
    <t>23487 ECLIPSE DRIVE</t>
  </si>
  <si>
    <t>MILAN</t>
  </si>
  <si>
    <t>63556-1358</t>
  </si>
  <si>
    <t>29213</t>
  </si>
  <si>
    <t>Taney</t>
  </si>
  <si>
    <t>29215</t>
  </si>
  <si>
    <t>29217</t>
  </si>
  <si>
    <t xml:space="preserve">29217 </t>
  </si>
  <si>
    <t>63562</t>
  </si>
  <si>
    <t>VERNON COUNTY FARM SERVICE AGENCY</t>
  </si>
  <si>
    <t xml:space="preserve">(417)667-8137       </t>
  </si>
  <si>
    <t>102 WEST ALLISON</t>
  </si>
  <si>
    <t>64772-0268</t>
  </si>
  <si>
    <t>29219</t>
  </si>
  <si>
    <t xml:space="preserve">29219 </t>
  </si>
  <si>
    <t>101782</t>
  </si>
  <si>
    <t xml:space="preserve">(636)456-3433       </t>
  </si>
  <si>
    <t>635 W BOONESLICK</t>
  </si>
  <si>
    <t>WARRENTON</t>
  </si>
  <si>
    <t>63383-0000</t>
  </si>
  <si>
    <t>29221</t>
  </si>
  <si>
    <t>29223</t>
  </si>
  <si>
    <t xml:space="preserve">29223 </t>
  </si>
  <si>
    <t>63568</t>
  </si>
  <si>
    <t xml:space="preserve">(573)224-3410       </t>
  </si>
  <si>
    <t>P O BOX 488 107 OAK STREET</t>
  </si>
  <si>
    <t>63944-0488</t>
  </si>
  <si>
    <t>29225</t>
  </si>
  <si>
    <t xml:space="preserve">29225 </t>
  </si>
  <si>
    <t>63571</t>
  </si>
  <si>
    <t xml:space="preserve">(417)468-2088       </t>
  </si>
  <si>
    <t>1202 BANNING STREET</t>
  </si>
  <si>
    <t>MARSHFIELD</t>
  </si>
  <si>
    <t>65706-2390</t>
  </si>
  <si>
    <t>29227</t>
  </si>
  <si>
    <t xml:space="preserve">29227 </t>
  </si>
  <si>
    <t>63574</t>
  </si>
  <si>
    <t xml:space="preserve">(660)564-3341       </t>
  </si>
  <si>
    <t>PO BOX 189</t>
  </si>
  <si>
    <t>GRANT CITY</t>
  </si>
  <si>
    <t>64456-0189</t>
  </si>
  <si>
    <t>29229</t>
  </si>
  <si>
    <t xml:space="preserve">29229 </t>
  </si>
  <si>
    <t>63577</t>
  </si>
  <si>
    <t xml:space="preserve">(417)741-6195       </t>
  </si>
  <si>
    <t>5220 HWY 5</t>
  </si>
  <si>
    <t>HARTVILLE</t>
  </si>
  <si>
    <t>65667-8302</t>
  </si>
  <si>
    <t>30000</t>
  </si>
  <si>
    <t>Montana</t>
  </si>
  <si>
    <t>30</t>
  </si>
  <si>
    <t xml:space="preserve">30000 </t>
  </si>
  <si>
    <t>101134</t>
  </si>
  <si>
    <t>MONTANA STATE FARM SERVICE AGENCY</t>
  </si>
  <si>
    <t xml:space="preserve">(406)587-6872       </t>
  </si>
  <si>
    <t>PO BOX 670</t>
  </si>
  <si>
    <t>BOZEMAN</t>
  </si>
  <si>
    <t>MT</t>
  </si>
  <si>
    <t>59771-0670</t>
  </si>
  <si>
    <t>30001</t>
  </si>
  <si>
    <t>Beaverhead</t>
  </si>
  <si>
    <t xml:space="preserve">30001 </t>
  </si>
  <si>
    <t>63580</t>
  </si>
  <si>
    <t>BEAVERHEAD COUNTY FARM SERVICE AGENCY</t>
  </si>
  <si>
    <t xml:space="preserve">(406)683-3830       </t>
  </si>
  <si>
    <t>420 BARRETT ST</t>
  </si>
  <si>
    <t>DILLON</t>
  </si>
  <si>
    <t>59725-3572</t>
  </si>
  <si>
    <t>30003</t>
  </si>
  <si>
    <t>Big Horn</t>
  </si>
  <si>
    <t xml:space="preserve">30003 </t>
  </si>
  <si>
    <t>63583</t>
  </si>
  <si>
    <t>BIG HORN COUNTY FARM SERVICE AGENCY</t>
  </si>
  <si>
    <t xml:space="preserve">(406)665-3442 x2    </t>
  </si>
  <si>
    <t>724 WEST 3RD STREET</t>
  </si>
  <si>
    <t>HARDIN</t>
  </si>
  <si>
    <t>59034-1602</t>
  </si>
  <si>
    <t>30005</t>
  </si>
  <si>
    <t xml:space="preserve">30005 </t>
  </si>
  <si>
    <t>63586</t>
  </si>
  <si>
    <t>BLAINE COUNTY FARM SERVICE AGENCY</t>
  </si>
  <si>
    <t xml:space="preserve">(406)357-2320 x2    </t>
  </si>
  <si>
    <t>PO BOX 307</t>
  </si>
  <si>
    <t>CHINOOK</t>
  </si>
  <si>
    <t>59523-0307</t>
  </si>
  <si>
    <t>30007</t>
  </si>
  <si>
    <t>Broadwater</t>
  </si>
  <si>
    <t xml:space="preserve">30007 </t>
  </si>
  <si>
    <t>63589</t>
  </si>
  <si>
    <t>BROADWATER COUNTY FARM SERVICE AGENCY</t>
  </si>
  <si>
    <t xml:space="preserve">(406)266-4253 x2    </t>
  </si>
  <si>
    <t>415 SOUTH FRONT STREET</t>
  </si>
  <si>
    <t>TOWNSEND</t>
  </si>
  <si>
    <t>59644-2813</t>
  </si>
  <si>
    <t>30009</t>
  </si>
  <si>
    <t>Carbon</t>
  </si>
  <si>
    <t xml:space="preserve">30009 </t>
  </si>
  <si>
    <t>63592</t>
  </si>
  <si>
    <t>CARBON COUNTY FARM SERVICE AGENCY</t>
  </si>
  <si>
    <t xml:space="preserve">(406)962-3300 x2    </t>
  </si>
  <si>
    <t>P.O. BOX 509 606 W FRONT AVE</t>
  </si>
  <si>
    <t>JOLIET</t>
  </si>
  <si>
    <t>59041-0509</t>
  </si>
  <si>
    <t>30011</t>
  </si>
  <si>
    <t xml:space="preserve">30011 </t>
  </si>
  <si>
    <t>63594</t>
  </si>
  <si>
    <t xml:space="preserve">(406)775-6359 x2    </t>
  </si>
  <si>
    <t>PO BOX 5</t>
  </si>
  <si>
    <t>EKALAKA</t>
  </si>
  <si>
    <t>59324-0005</t>
  </si>
  <si>
    <t>30013</t>
  </si>
  <si>
    <t>Cascade</t>
  </si>
  <si>
    <t xml:space="preserve">30013 </t>
  </si>
  <si>
    <t>63596</t>
  </si>
  <si>
    <t>CASCADE COUNTY FSA</t>
  </si>
  <si>
    <t xml:space="preserve">(406)727-7580 x2    </t>
  </si>
  <si>
    <t>12 3RD ST NW SUITE 300</t>
  </si>
  <si>
    <t>GREAT FALLS</t>
  </si>
  <si>
    <t>59404-2869</t>
  </si>
  <si>
    <t>30015</t>
  </si>
  <si>
    <t>Chouteau</t>
  </si>
  <si>
    <t xml:space="preserve">30015 </t>
  </si>
  <si>
    <t>63599</t>
  </si>
  <si>
    <t>CHOUTEAU COUNTY FARM SERVICE AGENCY</t>
  </si>
  <si>
    <t xml:space="preserve">(406)622-5401 x2    </t>
  </si>
  <si>
    <t>PO BOX 309 1210 25TH STREET</t>
  </si>
  <si>
    <t>FORT BENTON</t>
  </si>
  <si>
    <t>59442-0309</t>
  </si>
  <si>
    <t>30017</t>
  </si>
  <si>
    <t xml:space="preserve">30017 </t>
  </si>
  <si>
    <t>63602</t>
  </si>
  <si>
    <t>CUSTER COUNTY FARM SERVICE AGENCY</t>
  </si>
  <si>
    <t xml:space="preserve">(406)232-7905 x2    </t>
  </si>
  <si>
    <t>3120 VALLEY DRIVE EAST</t>
  </si>
  <si>
    <t>MILES CITY</t>
  </si>
  <si>
    <t>59301-5599</t>
  </si>
  <si>
    <t>30019</t>
  </si>
  <si>
    <t>Daniels</t>
  </si>
  <si>
    <t xml:space="preserve">30019 </t>
  </si>
  <si>
    <t>63605</t>
  </si>
  <si>
    <t>DANIELS COUNTY FARM SERVICE AGENCY</t>
  </si>
  <si>
    <t xml:space="preserve">(406)487-5366 x2    </t>
  </si>
  <si>
    <t>PO BOX 127</t>
  </si>
  <si>
    <t>SCOBEY</t>
  </si>
  <si>
    <t>59263-0127</t>
  </si>
  <si>
    <t>30021</t>
  </si>
  <si>
    <t xml:space="preserve">30021 </t>
  </si>
  <si>
    <t>63608</t>
  </si>
  <si>
    <t>DAWSON COUNTY FARM SERVICE AGENCY</t>
  </si>
  <si>
    <t xml:space="preserve">(406)377-5566 x2    </t>
  </si>
  <si>
    <t>102 FIR STREET</t>
  </si>
  <si>
    <t>GLENDIVE</t>
  </si>
  <si>
    <t>59330-3196</t>
  </si>
  <si>
    <t>30023</t>
  </si>
  <si>
    <t>Deer Lodge</t>
  </si>
  <si>
    <t xml:space="preserve">30077 </t>
  </si>
  <si>
    <t>63676</t>
  </si>
  <si>
    <t>POWELL COUNTY FARM SERVICE AGENCY</t>
  </si>
  <si>
    <t xml:space="preserve">(406)846-2337 x2    </t>
  </si>
  <si>
    <t>1002 HOLLENBACK RD, STE B</t>
  </si>
  <si>
    <t>DEER LODGE</t>
  </si>
  <si>
    <t>59722-9711</t>
  </si>
  <si>
    <t>30025</t>
  </si>
  <si>
    <t>Fallon</t>
  </si>
  <si>
    <t xml:space="preserve">30025 </t>
  </si>
  <si>
    <t>63611</t>
  </si>
  <si>
    <t>FALLON COUNTY FARM SERVICE AGENCY</t>
  </si>
  <si>
    <t xml:space="preserve">(406)778-2238 x2    </t>
  </si>
  <si>
    <t>PO BOX 1516</t>
  </si>
  <si>
    <t>BAKER</t>
  </si>
  <si>
    <t>59313-1516</t>
  </si>
  <si>
    <t>30027</t>
  </si>
  <si>
    <t>Fergus</t>
  </si>
  <si>
    <t xml:space="preserve">30027 </t>
  </si>
  <si>
    <t>63614</t>
  </si>
  <si>
    <t>FERGUS COUNTY FARM SERVICE AGENCY</t>
  </si>
  <si>
    <t xml:space="preserve">(406)538-3489 x2    </t>
  </si>
  <si>
    <t>211 MCKINLEY ST STE 2</t>
  </si>
  <si>
    <t>59457-2266</t>
  </si>
  <si>
    <t>30029</t>
  </si>
  <si>
    <t>Flathead</t>
  </si>
  <si>
    <t xml:space="preserve">30029 </t>
  </si>
  <si>
    <t>63617</t>
  </si>
  <si>
    <t>FLATHEAD COUNTY FARM SERVICE AGENCY</t>
  </si>
  <si>
    <t xml:space="preserve">(406)752-4242 x2    </t>
  </si>
  <si>
    <t>133 INTERSTATE LANE</t>
  </si>
  <si>
    <t>KALISPELL</t>
  </si>
  <si>
    <t>59901-2877</t>
  </si>
  <si>
    <t>30031</t>
  </si>
  <si>
    <t xml:space="preserve">30031 </t>
  </si>
  <si>
    <t>63620</t>
  </si>
  <si>
    <t>GALLATIN COUNTY FARM SERVICE AGENCY</t>
  </si>
  <si>
    <t xml:space="preserve">(406)522-4000 x2    </t>
  </si>
  <si>
    <t>3710 W. FALLON ST., #D</t>
  </si>
  <si>
    <t>59718-6433</t>
  </si>
  <si>
    <t>30033</t>
  </si>
  <si>
    <t xml:space="preserve">30033 </t>
  </si>
  <si>
    <t>63623</t>
  </si>
  <si>
    <t xml:space="preserve">(406)557-2740 x2    </t>
  </si>
  <si>
    <t>PO BOX 329</t>
  </si>
  <si>
    <t>JORDAN</t>
  </si>
  <si>
    <t>59337-0329</t>
  </si>
  <si>
    <t>30035</t>
  </si>
  <si>
    <t>Glacier</t>
  </si>
  <si>
    <t xml:space="preserve">30035 </t>
  </si>
  <si>
    <t>101324</t>
  </si>
  <si>
    <t>GLACIER COUNTY FARM SERVICE AGENCY</t>
  </si>
  <si>
    <t xml:space="preserve">(406)873-5618 x2    </t>
  </si>
  <si>
    <t>ONE 3RD STREET NE</t>
  </si>
  <si>
    <t>CUT BANK</t>
  </si>
  <si>
    <t>59427-0000</t>
  </si>
  <si>
    <t>30037</t>
  </si>
  <si>
    <t>Golden Valley</t>
  </si>
  <si>
    <t xml:space="preserve">30037 </t>
  </si>
  <si>
    <t>63630</t>
  </si>
  <si>
    <t>GOLDEN VALLEY COUNTY FARM SERVICE AGENCY</t>
  </si>
  <si>
    <t xml:space="preserve">(406)568-2221 x100  </t>
  </si>
  <si>
    <t>PO BOX 5 206 1ST NORTH</t>
  </si>
  <si>
    <t>RYEGATE</t>
  </si>
  <si>
    <t>59074-0005</t>
  </si>
  <si>
    <t>30039</t>
  </si>
  <si>
    <t>Granite</t>
  </si>
  <si>
    <t>30041</t>
  </si>
  <si>
    <t xml:space="preserve">30041 </t>
  </si>
  <si>
    <t>100341</t>
  </si>
  <si>
    <t>HILL COUNTY FARM SERVICE AGENCY</t>
  </si>
  <si>
    <t xml:space="preserve">(406)265-6792 x2    </t>
  </si>
  <si>
    <t>206 25TH AVE WEST SUITE 2</t>
  </si>
  <si>
    <t>HAVRE</t>
  </si>
  <si>
    <t>59501-0270</t>
  </si>
  <si>
    <t>30043</t>
  </si>
  <si>
    <t xml:space="preserve">30043 </t>
  </si>
  <si>
    <t>63637</t>
  </si>
  <si>
    <t xml:space="preserve">(406)287-3262 x2    </t>
  </si>
  <si>
    <t>3 WHITETAIL RD</t>
  </si>
  <si>
    <t>WHITEHALL</t>
  </si>
  <si>
    <t>59759-1510</t>
  </si>
  <si>
    <t>30045</t>
  </si>
  <si>
    <t>Judith Basin</t>
  </si>
  <si>
    <t xml:space="preserve">30045 </t>
  </si>
  <si>
    <t>63640</t>
  </si>
  <si>
    <t>JUDITH BASIN COUNTY FARM SERVICE AGENCY</t>
  </si>
  <si>
    <t xml:space="preserve">(406)566-2218 x2    </t>
  </si>
  <si>
    <t>121 CENTRAL AVENUE</t>
  </si>
  <si>
    <t>59479-0483</t>
  </si>
  <si>
    <t>30047</t>
  </si>
  <si>
    <t xml:space="preserve">30047 </t>
  </si>
  <si>
    <t>30359</t>
  </si>
  <si>
    <t xml:space="preserve">(406)676-2811 x2    </t>
  </si>
  <si>
    <t>64352 US HIGHWAY 93</t>
  </si>
  <si>
    <t>RONAN</t>
  </si>
  <si>
    <t>59864-8738</t>
  </si>
  <si>
    <t>30049</t>
  </si>
  <si>
    <t>Lewis and Clark</t>
  </si>
  <si>
    <t xml:space="preserve">30049 </t>
  </si>
  <si>
    <t>63646</t>
  </si>
  <si>
    <t>LEWIS AND CLARK COUNTY FARM SERVICE AGENCY</t>
  </si>
  <si>
    <t xml:space="preserve">(406)449-5277 x2    </t>
  </si>
  <si>
    <t>790 COLLEEN STREET</t>
  </si>
  <si>
    <t>59601-9713</t>
  </si>
  <si>
    <t>30051</t>
  </si>
  <si>
    <t xml:space="preserve">30051 </t>
  </si>
  <si>
    <t>63649</t>
  </si>
  <si>
    <t>LIBERTY COUNTY FARM SERVICE AGENCY</t>
  </si>
  <si>
    <t xml:space="preserve">(406)759-5128 x2    </t>
  </si>
  <si>
    <t>PO BOX 669 18 MAIN STREET</t>
  </si>
  <si>
    <t>CHESTER</t>
  </si>
  <si>
    <t>59522-0669</t>
  </si>
  <si>
    <t>30053</t>
  </si>
  <si>
    <t>30055</t>
  </si>
  <si>
    <t>McCone</t>
  </si>
  <si>
    <t xml:space="preserve">30055 </t>
  </si>
  <si>
    <t>63652</t>
  </si>
  <si>
    <t>MCCONE COUNTY FARM SERVICE AGENCY</t>
  </si>
  <si>
    <t xml:space="preserve">(406)485-2744 x2    </t>
  </si>
  <si>
    <t>P O BOX 187</t>
  </si>
  <si>
    <t>CIRCLE</t>
  </si>
  <si>
    <t>59215-0187</t>
  </si>
  <si>
    <t>30057</t>
  </si>
  <si>
    <t>30059</t>
  </si>
  <si>
    <t>Meagher</t>
  </si>
  <si>
    <t xml:space="preserve">30059 </t>
  </si>
  <si>
    <t>63656</t>
  </si>
  <si>
    <t>MEAGHER COUNTY FARM SERVICE AGENCY</t>
  </si>
  <si>
    <t xml:space="preserve">(406)547-3521 x2    </t>
  </si>
  <si>
    <t>4147 HIGHWAY 12 P.O. BOX J</t>
  </si>
  <si>
    <t>WHITE SULPHUR SPRNGS</t>
  </si>
  <si>
    <t>59645-0000</t>
  </si>
  <si>
    <t>30061</t>
  </si>
  <si>
    <t xml:space="preserve">30063 </t>
  </si>
  <si>
    <t>63659</t>
  </si>
  <si>
    <t>MISSOULA COUNTY FARM SERVICE AGENCY</t>
  </si>
  <si>
    <t xml:space="preserve">(406)829-3395 x2    </t>
  </si>
  <si>
    <t>3550 MULLAN RD, SUITE 106</t>
  </si>
  <si>
    <t>MISSOULA</t>
  </si>
  <si>
    <t>59808-5125</t>
  </si>
  <si>
    <t>Missoula</t>
  </si>
  <si>
    <t>30065</t>
  </si>
  <si>
    <t>Musselshell</t>
  </si>
  <si>
    <t xml:space="preserve">30065 </t>
  </si>
  <si>
    <t>63662</t>
  </si>
  <si>
    <t>MUSSELSHELL COUNTY FARM SERVICE AGENCY</t>
  </si>
  <si>
    <t xml:space="preserve">(406)323-2067 x2    </t>
  </si>
  <si>
    <t>PO BOX 160</t>
  </si>
  <si>
    <t>ROUNDUP</t>
  </si>
  <si>
    <t>59072-0160</t>
  </si>
  <si>
    <t>30067</t>
  </si>
  <si>
    <t xml:space="preserve">30067 </t>
  </si>
  <si>
    <t>63665</t>
  </si>
  <si>
    <t>PARK COUNTY FARM SERVICE AGENCY</t>
  </si>
  <si>
    <t xml:space="preserve">(406)222-0212 x2    </t>
  </si>
  <si>
    <t>5242 HWY 89 SOUTH</t>
  </si>
  <si>
    <t>LIVINGSTON</t>
  </si>
  <si>
    <t>59047-9611</t>
  </si>
  <si>
    <t>30069</t>
  </si>
  <si>
    <t>Petroleum</t>
  </si>
  <si>
    <t>30071</t>
  </si>
  <si>
    <t xml:space="preserve">30071 </t>
  </si>
  <si>
    <t>63668</t>
  </si>
  <si>
    <t xml:space="preserve">(406)654-1333 x2    </t>
  </si>
  <si>
    <t>1120 HWY 191 S, SUITE 1</t>
  </si>
  <si>
    <t>MALTA</t>
  </si>
  <si>
    <t>59538-9407</t>
  </si>
  <si>
    <t>30073</t>
  </si>
  <si>
    <t>Pondera</t>
  </si>
  <si>
    <t xml:space="preserve">30073 </t>
  </si>
  <si>
    <t>63671</t>
  </si>
  <si>
    <t>PONDERA COUNTY FARM SERVICE AGENCY</t>
  </si>
  <si>
    <t xml:space="preserve">(406)278-7611 x2    </t>
  </si>
  <si>
    <t>406 N MAIN</t>
  </si>
  <si>
    <t>CONRAD</t>
  </si>
  <si>
    <t>59425-2706</t>
  </si>
  <si>
    <t>30075</t>
  </si>
  <si>
    <t>Powder River</t>
  </si>
  <si>
    <t xml:space="preserve">30075 </t>
  </si>
  <si>
    <t>63673</t>
  </si>
  <si>
    <t>POWDER RIVER COUNTY FARM SERVICE AGENCY</t>
  </si>
  <si>
    <t xml:space="preserve">(406)436-2321 x2    </t>
  </si>
  <si>
    <t>PO BOX 9</t>
  </si>
  <si>
    <t>BROADUS</t>
  </si>
  <si>
    <t>59317-0009</t>
  </si>
  <si>
    <t>30077</t>
  </si>
  <si>
    <t>30079</t>
  </si>
  <si>
    <t xml:space="preserve">30079 </t>
  </si>
  <si>
    <t>63679</t>
  </si>
  <si>
    <t xml:space="preserve">(406)635-5791 x2    </t>
  </si>
  <si>
    <t>PO BOX 626 410 E SPRING</t>
  </si>
  <si>
    <t>TERRY</t>
  </si>
  <si>
    <t>59349-0626</t>
  </si>
  <si>
    <t>30081</t>
  </si>
  <si>
    <t>Ravalli</t>
  </si>
  <si>
    <t xml:space="preserve">30081 </t>
  </si>
  <si>
    <t>63681</t>
  </si>
  <si>
    <t>RAVALLI COUNTY FARM SERVICE AGENCY</t>
  </si>
  <si>
    <t xml:space="preserve">(406)363-1444 x2    </t>
  </si>
  <si>
    <t>1709 N 1ST ST.</t>
  </si>
  <si>
    <t>59840-3357</t>
  </si>
  <si>
    <t>30083</t>
  </si>
  <si>
    <t xml:space="preserve">30083 </t>
  </si>
  <si>
    <t>63684</t>
  </si>
  <si>
    <t xml:space="preserve">(406)433-2103 x2    </t>
  </si>
  <si>
    <t>2745 W HOLLY ST</t>
  </si>
  <si>
    <t>59270-9201</t>
  </si>
  <si>
    <t>30085</t>
  </si>
  <si>
    <t xml:space="preserve">30085 </t>
  </si>
  <si>
    <t>63688</t>
  </si>
  <si>
    <t>ROOSEVELT COUNTY FARM SERVICE AGENCY</t>
  </si>
  <si>
    <t xml:space="preserve">(406)787-6262 x2    </t>
  </si>
  <si>
    <t>PO BOX 519</t>
  </si>
  <si>
    <t>CULBERTSON</t>
  </si>
  <si>
    <t>59218-0519</t>
  </si>
  <si>
    <t>30087</t>
  </si>
  <si>
    <t>Rosebud</t>
  </si>
  <si>
    <t xml:space="preserve">30087 </t>
  </si>
  <si>
    <t>63691</t>
  </si>
  <si>
    <t>ROSEBUD COUNTY FARM SERVICE AGENCY</t>
  </si>
  <si>
    <t xml:space="preserve">(406)346-7333 x2    </t>
  </si>
  <si>
    <t>PO BOX 6</t>
  </si>
  <si>
    <t>FORSYTH</t>
  </si>
  <si>
    <t>59327-0006</t>
  </si>
  <si>
    <t>30089</t>
  </si>
  <si>
    <t>Sanders</t>
  </si>
  <si>
    <t xml:space="preserve">30089 </t>
  </si>
  <si>
    <t>63695</t>
  </si>
  <si>
    <t>SANDERS COUNTY FARM SERVICE AGENCY</t>
  </si>
  <si>
    <t xml:space="preserve">(406)826-3751 x2    </t>
  </si>
  <si>
    <t>P. O. BOX 639</t>
  </si>
  <si>
    <t>PLAINS</t>
  </si>
  <si>
    <t>59859-0639</t>
  </si>
  <si>
    <t>30091</t>
  </si>
  <si>
    <t xml:space="preserve">30091 </t>
  </si>
  <si>
    <t>63697</t>
  </si>
  <si>
    <t xml:space="preserve">(406)765-1550 x2    </t>
  </si>
  <si>
    <t>119 N JACKSON</t>
  </si>
  <si>
    <t>PLENTYWOOD</t>
  </si>
  <si>
    <t>59254-2216</t>
  </si>
  <si>
    <t>30093</t>
  </si>
  <si>
    <t>Silver Bow</t>
  </si>
  <si>
    <t>30095</t>
  </si>
  <si>
    <t>Stillwater</t>
  </si>
  <si>
    <t xml:space="preserve">30095 </t>
  </si>
  <si>
    <t>63700</t>
  </si>
  <si>
    <t>STILLWATER COUNTY FARM SERVICE AGENCY</t>
  </si>
  <si>
    <t xml:space="preserve">(406)322-5348 x2    </t>
  </si>
  <si>
    <t>334 NORTH 9TH ST</t>
  </si>
  <si>
    <t>59019-0000</t>
  </si>
  <si>
    <t>30097</t>
  </si>
  <si>
    <t>Sweet Grass</t>
  </si>
  <si>
    <t xml:space="preserve">30097 </t>
  </si>
  <si>
    <t>63703</t>
  </si>
  <si>
    <t>SWEET GRASS COUNTY FARM SERVICE AGENCY</t>
  </si>
  <si>
    <t xml:space="preserve">(406)932-5159 x2    </t>
  </si>
  <si>
    <t>PO BOX 610</t>
  </si>
  <si>
    <t>BIG TIMBER</t>
  </si>
  <si>
    <t>59011-0000</t>
  </si>
  <si>
    <t>30099</t>
  </si>
  <si>
    <t xml:space="preserve">30099 </t>
  </si>
  <si>
    <t>63706</t>
  </si>
  <si>
    <t xml:space="preserve">(406)466-5351 x2    </t>
  </si>
  <si>
    <t>1102 MAIN AVE N, SUITE 2</t>
  </si>
  <si>
    <t>CHOTEAU</t>
  </si>
  <si>
    <t>59422-0000</t>
  </si>
  <si>
    <t>30101</t>
  </si>
  <si>
    <t>Toole</t>
  </si>
  <si>
    <t xml:space="preserve">30101 </t>
  </si>
  <si>
    <t>63709</t>
  </si>
  <si>
    <t>TOOLE COUNTY FARM SERVICE AGENCY</t>
  </si>
  <si>
    <t xml:space="preserve">(406)434-5234 x2    </t>
  </si>
  <si>
    <t>1125 OILFIELD AVE</t>
  </si>
  <si>
    <t>SHELBY</t>
  </si>
  <si>
    <t>59474-1698</t>
  </si>
  <si>
    <t>30103</t>
  </si>
  <si>
    <t>Treasure</t>
  </si>
  <si>
    <t>30105</t>
  </si>
  <si>
    <t xml:space="preserve">30105 </t>
  </si>
  <si>
    <t>63714</t>
  </si>
  <si>
    <t>VALLEY COUNTY FARM SERVICE AGENCY</t>
  </si>
  <si>
    <t xml:space="preserve">(406)228-4321 x2    </t>
  </si>
  <si>
    <t>54062 US HWY 2 W, SUITE 1</t>
  </si>
  <si>
    <t>59230-2846</t>
  </si>
  <si>
    <t>30107</t>
  </si>
  <si>
    <t>Wheatland</t>
  </si>
  <si>
    <t xml:space="preserve">30107 </t>
  </si>
  <si>
    <t>63717</t>
  </si>
  <si>
    <t>WHEATLAND COUNTY FARM SERVICE AGENCY</t>
  </si>
  <si>
    <t xml:space="preserve">(406)632-5622 x2    </t>
  </si>
  <si>
    <t>PO BOX 669</t>
  </si>
  <si>
    <t>HARLOWTON</t>
  </si>
  <si>
    <t>59036-0669</t>
  </si>
  <si>
    <t>30109</t>
  </si>
  <si>
    <t>Wibaux</t>
  </si>
  <si>
    <t xml:space="preserve">30109 </t>
  </si>
  <si>
    <t>63719</t>
  </si>
  <si>
    <t>WIBAUX COUNTY FARM SERVICE AGENCY</t>
  </si>
  <si>
    <t xml:space="preserve">(406)796-2221 x2    </t>
  </si>
  <si>
    <t>502 2ND AVE NW</t>
  </si>
  <si>
    <t>WIBAUX</t>
  </si>
  <si>
    <t>59353-9040</t>
  </si>
  <si>
    <t>30111</t>
  </si>
  <si>
    <t>Yellowstone</t>
  </si>
  <si>
    <t xml:space="preserve">30111 </t>
  </si>
  <si>
    <t>63721</t>
  </si>
  <si>
    <t>YELLOWSTONE COUNTY FARM SERVICE AGENCY</t>
  </si>
  <si>
    <t xml:space="preserve">(406)657-6135 x2    </t>
  </si>
  <si>
    <t>1629 AVE D, BLDG A, STE 2</t>
  </si>
  <si>
    <t>BILLINGS</t>
  </si>
  <si>
    <t>59102-3042</t>
  </si>
  <si>
    <t>31000</t>
  </si>
  <si>
    <t>31</t>
  </si>
  <si>
    <t xml:space="preserve">31000 </t>
  </si>
  <si>
    <t>101065</t>
  </si>
  <si>
    <t>NEBRASKA STATE FARM SERVICE AGENCY</t>
  </si>
  <si>
    <t xml:space="preserve">(402)437-5581       </t>
  </si>
  <si>
    <t>7131 A ST</t>
  </si>
  <si>
    <t>31001</t>
  </si>
  <si>
    <t xml:space="preserve">31001 </t>
  </si>
  <si>
    <t>63724</t>
  </si>
  <si>
    <t xml:space="preserve">(402)463-6771 x2    </t>
  </si>
  <si>
    <t>2727 W SECOND ST STE 103</t>
  </si>
  <si>
    <t>NE</t>
  </si>
  <si>
    <t>68901-4696</t>
  </si>
  <si>
    <t>31003</t>
  </si>
  <si>
    <t>Antelope</t>
  </si>
  <si>
    <t xml:space="preserve">31003 </t>
  </si>
  <si>
    <t>63726</t>
  </si>
  <si>
    <t>ANTELOPE COUNTY FARM SERVICE AGENCY</t>
  </si>
  <si>
    <t xml:space="preserve">(402)887-4176       </t>
  </si>
  <si>
    <t>1105 S STREET</t>
  </si>
  <si>
    <t>NELIGH</t>
  </si>
  <si>
    <t>68756-1049</t>
  </si>
  <si>
    <t>31005</t>
  </si>
  <si>
    <t>Arthur</t>
  </si>
  <si>
    <t xml:space="preserve">31101 </t>
  </si>
  <si>
    <t>63830</t>
  </si>
  <si>
    <t>KEITH COUNTY FARM SERVICE AGENCY</t>
  </si>
  <si>
    <t xml:space="preserve">(308)284-2048       </t>
  </si>
  <si>
    <t>1605 EAST 1ST STREET</t>
  </si>
  <si>
    <t>OGALLALA</t>
  </si>
  <si>
    <t>69153-2904</t>
  </si>
  <si>
    <t>31007</t>
  </si>
  <si>
    <t>Banner</t>
  </si>
  <si>
    <t xml:space="preserve">31157 </t>
  </si>
  <si>
    <t>63887</t>
  </si>
  <si>
    <t>SCOTTS BLUFF FARM SERVICE AGENCY</t>
  </si>
  <si>
    <t xml:space="preserve">(308)632-2195       </t>
  </si>
  <si>
    <t>818 FERDINAND PLAZA, STE A</t>
  </si>
  <si>
    <t>SCOTTSBLUFF</t>
  </si>
  <si>
    <t>69361-4401</t>
  </si>
  <si>
    <t>31009</t>
  </si>
  <si>
    <t xml:space="preserve">31031 </t>
  </si>
  <si>
    <t>63754</t>
  </si>
  <si>
    <t>VALENTINE FARM SERVICE AGENCY</t>
  </si>
  <si>
    <t xml:space="preserve">(402)376-1712       </t>
  </si>
  <si>
    <t>518 WEST HWY 20 STE 3</t>
  </si>
  <si>
    <t>VALENTINE</t>
  </si>
  <si>
    <t>69201-2072</t>
  </si>
  <si>
    <t>31011</t>
  </si>
  <si>
    <t xml:space="preserve">31011 </t>
  </si>
  <si>
    <t>63730</t>
  </si>
  <si>
    <t xml:space="preserve">(402)395-2621       </t>
  </si>
  <si>
    <t>PO BOX 189 2581 STATE HWY 14</t>
  </si>
  <si>
    <t>68620-0189</t>
  </si>
  <si>
    <t>31013</t>
  </si>
  <si>
    <t>Box Butte</t>
  </si>
  <si>
    <t xml:space="preserve">31013 </t>
  </si>
  <si>
    <t>63733</t>
  </si>
  <si>
    <t>BOX BUTTE COUNTY FARM SERVICE AGENCY</t>
  </si>
  <si>
    <t xml:space="preserve">(308)762-4322       </t>
  </si>
  <si>
    <t>124 E 24TH ST.,STE B</t>
  </si>
  <si>
    <t>ALLIANCE</t>
  </si>
  <si>
    <t>69301-4434</t>
  </si>
  <si>
    <t>31015</t>
  </si>
  <si>
    <t xml:space="preserve">31089 </t>
  </si>
  <si>
    <t>63818</t>
  </si>
  <si>
    <t>HOLT-BOYD COUNTY FARM SERVICE AGENCY</t>
  </si>
  <si>
    <t xml:space="preserve">(402)336-3796       </t>
  </si>
  <si>
    <t>107 E HWY 20 SUITE C</t>
  </si>
  <si>
    <t>ONEILL</t>
  </si>
  <si>
    <t>68763-2111</t>
  </si>
  <si>
    <t>31017</t>
  </si>
  <si>
    <t xml:space="preserve">31017 </t>
  </si>
  <si>
    <t>63737</t>
  </si>
  <si>
    <t xml:space="preserve">(402)387-2242       </t>
  </si>
  <si>
    <t>731 EAST 4TH ST</t>
  </si>
  <si>
    <t>AINSWORTH</t>
  </si>
  <si>
    <t>69210-1214</t>
  </si>
  <si>
    <t>31019</t>
  </si>
  <si>
    <t>Buffalo</t>
  </si>
  <si>
    <t xml:space="preserve">31019 </t>
  </si>
  <si>
    <t>63739</t>
  </si>
  <si>
    <t>BUFFALO-SHERMAN COUNTY FARM SERVICE AGENCY</t>
  </si>
  <si>
    <t xml:space="preserve">(308)237-3118       </t>
  </si>
  <si>
    <t>4009 6TH AVE, SUITE 2</t>
  </si>
  <si>
    <t>KEARNEY</t>
  </si>
  <si>
    <t>68845-2386</t>
  </si>
  <si>
    <t>31021</t>
  </si>
  <si>
    <t>Burt</t>
  </si>
  <si>
    <t xml:space="preserve">31021 </t>
  </si>
  <si>
    <t>63742</t>
  </si>
  <si>
    <t>BURT COUNTY FARM SERVICE AGENCY</t>
  </si>
  <si>
    <t xml:space="preserve">(402)374-1920 x2    </t>
  </si>
  <si>
    <t>539 S 13th St.</t>
  </si>
  <si>
    <t>TEKAMAH</t>
  </si>
  <si>
    <t>68061-0148</t>
  </si>
  <si>
    <t>31023</t>
  </si>
  <si>
    <t xml:space="preserve">31023 </t>
  </si>
  <si>
    <t>63744</t>
  </si>
  <si>
    <t xml:space="preserve">(402)367-3074       </t>
  </si>
  <si>
    <t>317 E STREET</t>
  </si>
  <si>
    <t>DAVID CITY</t>
  </si>
  <si>
    <t>68632-1655</t>
  </si>
  <si>
    <t>31025</t>
  </si>
  <si>
    <t xml:space="preserve">31025 </t>
  </si>
  <si>
    <t>63747</t>
  </si>
  <si>
    <t xml:space="preserve">(402)267-2015       </t>
  </si>
  <si>
    <t>PO BOX 185</t>
  </si>
  <si>
    <t>WEEPING WATER</t>
  </si>
  <si>
    <t>68463-0185</t>
  </si>
  <si>
    <t>31027</t>
  </si>
  <si>
    <t xml:space="preserve">31027 </t>
  </si>
  <si>
    <t>63749</t>
  </si>
  <si>
    <t xml:space="preserve">(402)254-6855       </t>
  </si>
  <si>
    <t>P.O. BOX 277 102 EAST ELM</t>
  </si>
  <si>
    <t>HARTINGTON</t>
  </si>
  <si>
    <t>68739-0277</t>
  </si>
  <si>
    <t>31029</t>
  </si>
  <si>
    <t xml:space="preserve">31029 </t>
  </si>
  <si>
    <t>63752</t>
  </si>
  <si>
    <t>CHASE COUNTY FARM SERVICE AGENCY</t>
  </si>
  <si>
    <t xml:space="preserve">(308)882-4263       </t>
  </si>
  <si>
    <t>69033-0607</t>
  </si>
  <si>
    <t>31031</t>
  </si>
  <si>
    <t>Cherry</t>
  </si>
  <si>
    <t>31033</t>
  </si>
  <si>
    <t xml:space="preserve">31033 </t>
  </si>
  <si>
    <t>63757</t>
  </si>
  <si>
    <t xml:space="preserve">(308)254-4507       </t>
  </si>
  <si>
    <t>2244 JACKSON STREET</t>
  </si>
  <si>
    <t>69162-1443</t>
  </si>
  <si>
    <t>31035</t>
  </si>
  <si>
    <t xml:space="preserve">31035 </t>
  </si>
  <si>
    <t>63760</t>
  </si>
  <si>
    <t xml:space="preserve">(402)762-3569 x2    </t>
  </si>
  <si>
    <t>120 W FAIRFIELD ROOM 3</t>
  </si>
  <si>
    <t>68933-1437</t>
  </si>
  <si>
    <t>31037</t>
  </si>
  <si>
    <t>Colfax</t>
  </si>
  <si>
    <t xml:space="preserve">31037 </t>
  </si>
  <si>
    <t>63763</t>
  </si>
  <si>
    <t>COLFAX COUNTY FARM SERVICE AGENCY</t>
  </si>
  <si>
    <t xml:space="preserve">(402)352-5200 x2    </t>
  </si>
  <si>
    <t>120 W 16TH ST, SUITE B</t>
  </si>
  <si>
    <t>SCHUYLER</t>
  </si>
  <si>
    <t>68661-1668</t>
  </si>
  <si>
    <t>31039</t>
  </si>
  <si>
    <t>Cuming</t>
  </si>
  <si>
    <t xml:space="preserve">31039 </t>
  </si>
  <si>
    <t>63765</t>
  </si>
  <si>
    <t>CUMING COUNTY FARM SERVICE AGENCY</t>
  </si>
  <si>
    <t xml:space="preserve">(402)372-2451       </t>
  </si>
  <si>
    <t>451 E DEERE ST</t>
  </si>
  <si>
    <t>68788-4541</t>
  </si>
  <si>
    <t>31041</t>
  </si>
  <si>
    <t xml:space="preserve">31041 </t>
  </si>
  <si>
    <t>63768</t>
  </si>
  <si>
    <t xml:space="preserve">(308)872-6877       </t>
  </si>
  <si>
    <t>2519 HERITAGE DRIVE</t>
  </si>
  <si>
    <t>BROKEN BOW</t>
  </si>
  <si>
    <t>68822-6137</t>
  </si>
  <si>
    <t>31043</t>
  </si>
  <si>
    <t xml:space="preserve">31051 </t>
  </si>
  <si>
    <t>63781</t>
  </si>
  <si>
    <t>DIXON-DAKOTA COUNTY FARM SERVICE AGENCY</t>
  </si>
  <si>
    <t xml:space="preserve">(402)755-2277       </t>
  </si>
  <si>
    <t>PO BOX 415</t>
  </si>
  <si>
    <t>PONCA</t>
  </si>
  <si>
    <t>68770-0415</t>
  </si>
  <si>
    <t>31045</t>
  </si>
  <si>
    <t>Dawes, North Sioux</t>
  </si>
  <si>
    <t xml:space="preserve">31045 </t>
  </si>
  <si>
    <t>63773</t>
  </si>
  <si>
    <t>DAWES COUNTY FARM SERVICE AGENCY</t>
  </si>
  <si>
    <t xml:space="preserve">(308)432-4616 x2    </t>
  </si>
  <si>
    <t>PO BOX 928</t>
  </si>
  <si>
    <t>CHADRON</t>
  </si>
  <si>
    <t>69337-0928</t>
  </si>
  <si>
    <t>31047</t>
  </si>
  <si>
    <t xml:space="preserve">31047 </t>
  </si>
  <si>
    <t>63776</t>
  </si>
  <si>
    <t xml:space="preserve">(308)324-6314       </t>
  </si>
  <si>
    <t>PO BOX 310</t>
  </si>
  <si>
    <t>68850-0310</t>
  </si>
  <si>
    <t>31049</t>
  </si>
  <si>
    <t>Deuel</t>
  </si>
  <si>
    <t xml:space="preserve">31069 </t>
  </si>
  <si>
    <t>63799</t>
  </si>
  <si>
    <t>GARDEN-DEUEL COUNTY FARM SERVICE AGENCY</t>
  </si>
  <si>
    <t xml:space="preserve">(308)772-3953       </t>
  </si>
  <si>
    <t>P.O. BOX 505</t>
  </si>
  <si>
    <t>OSHKOSH</t>
  </si>
  <si>
    <t>69154-0505</t>
  </si>
  <si>
    <t>31051</t>
  </si>
  <si>
    <t>Dixon</t>
  </si>
  <si>
    <t>31053</t>
  </si>
  <si>
    <t xml:space="preserve">31053 </t>
  </si>
  <si>
    <t>63783</t>
  </si>
  <si>
    <t xml:space="preserve">(402)721-8455       </t>
  </si>
  <si>
    <t>2450 BUSINESS PARK DRIVE</t>
  </si>
  <si>
    <t>68025-8051</t>
  </si>
  <si>
    <t>31055</t>
  </si>
  <si>
    <t xml:space="preserve">31153 </t>
  </si>
  <si>
    <t>90005</t>
  </si>
  <si>
    <t>SARPY-DOUGLAS COUNTY FARM SERVICE AGENCY</t>
  </si>
  <si>
    <t xml:space="preserve">(402)896-0121       </t>
  </si>
  <si>
    <t>8901 S 154TH ST, SUITE 3</t>
  </si>
  <si>
    <t>OMAHA</t>
  </si>
  <si>
    <t>68138-3621</t>
  </si>
  <si>
    <t>31057</t>
  </si>
  <si>
    <t>Dundy</t>
  </si>
  <si>
    <t xml:space="preserve">31057 </t>
  </si>
  <si>
    <t>63786</t>
  </si>
  <si>
    <t>DUNDY COUNTY FARM SERVICE AGENCY</t>
  </si>
  <si>
    <t xml:space="preserve">(308)423-2402       </t>
  </si>
  <si>
    <t>1303 A STREET</t>
  </si>
  <si>
    <t>BENKELMAN</t>
  </si>
  <si>
    <t>69021-3011</t>
  </si>
  <si>
    <t>31059</t>
  </si>
  <si>
    <t xml:space="preserve">31059 </t>
  </si>
  <si>
    <t>63788</t>
  </si>
  <si>
    <t xml:space="preserve">(402)759-4463 x2    </t>
  </si>
  <si>
    <t>118 S 12TH ST</t>
  </si>
  <si>
    <t>68361-2129</t>
  </si>
  <si>
    <t>31061</t>
  </si>
  <si>
    <t xml:space="preserve">31061 </t>
  </si>
  <si>
    <t>63790</t>
  </si>
  <si>
    <t xml:space="preserve">(308)425-6276       </t>
  </si>
  <si>
    <t>805 16TH AVENUE</t>
  </si>
  <si>
    <t>68939-1723</t>
  </si>
  <si>
    <t>31063</t>
  </si>
  <si>
    <t>Frontier</t>
  </si>
  <si>
    <t xml:space="preserve">31145 </t>
  </si>
  <si>
    <t>63875</t>
  </si>
  <si>
    <t>RED WILLOW-FRONTIER COUNTY FARM SERVICE AGENCY</t>
  </si>
  <si>
    <t xml:space="preserve">(308)345-4163       </t>
  </si>
  <si>
    <t>1400 WEST 5TH STREET STE 4</t>
  </si>
  <si>
    <t>MC COOK</t>
  </si>
  <si>
    <t>69001-2593</t>
  </si>
  <si>
    <t>31065</t>
  </si>
  <si>
    <t>Furnas</t>
  </si>
  <si>
    <t xml:space="preserve">31065 </t>
  </si>
  <si>
    <t>63794</t>
  </si>
  <si>
    <t>FURNAS COUNTY FARM SERVICE AGENCY</t>
  </si>
  <si>
    <t xml:space="preserve">(308)268-3055       </t>
  </si>
  <si>
    <t>BEAVER CITY</t>
  </si>
  <si>
    <t>68926-0040</t>
  </si>
  <si>
    <t>31067</t>
  </si>
  <si>
    <t>Gage</t>
  </si>
  <si>
    <t xml:space="preserve">31067 </t>
  </si>
  <si>
    <t>63796</t>
  </si>
  <si>
    <t>GAGE COUNTY FARM SERVICE AGENCY</t>
  </si>
  <si>
    <t xml:space="preserve">(402)223-3125 x2    </t>
  </si>
  <si>
    <t>2920 E COURT STE 1</t>
  </si>
  <si>
    <t>BEATRICE</t>
  </si>
  <si>
    <t>68310-0000</t>
  </si>
  <si>
    <t>31069</t>
  </si>
  <si>
    <t>Garden</t>
  </si>
  <si>
    <t>31071</t>
  </si>
  <si>
    <t xml:space="preserve">31175 </t>
  </si>
  <si>
    <t>63904</t>
  </si>
  <si>
    <t>ORD FARM SERVICE AGENCY</t>
  </si>
  <si>
    <t xml:space="preserve">(308)728-3244       </t>
  </si>
  <si>
    <t>PO BOX 243</t>
  </si>
  <si>
    <t>ORD</t>
  </si>
  <si>
    <t>68862-0243</t>
  </si>
  <si>
    <t>31073</t>
  </si>
  <si>
    <t>Gosper</t>
  </si>
  <si>
    <t xml:space="preserve">31073 </t>
  </si>
  <si>
    <t>63803</t>
  </si>
  <si>
    <t>GOSPER COUNTY FARM SERVICE AGENCY</t>
  </si>
  <si>
    <t xml:space="preserve">(308)324-6314 x2    </t>
  </si>
  <si>
    <t>31075</t>
  </si>
  <si>
    <t>31077</t>
  </si>
  <si>
    <t xml:space="preserve">31093 </t>
  </si>
  <si>
    <t>63821</t>
  </si>
  <si>
    <t>HOWARD-GREELEY COUNTY FARM SERVICE AGENCY</t>
  </si>
  <si>
    <t xml:space="preserve">(308)754-4462 x2    </t>
  </si>
  <si>
    <t>1318 2ND ST</t>
  </si>
  <si>
    <t>SAINT PAUL</t>
  </si>
  <si>
    <t>68873-1304</t>
  </si>
  <si>
    <t>31079</t>
  </si>
  <si>
    <t xml:space="preserve">31079 </t>
  </si>
  <si>
    <t>63807</t>
  </si>
  <si>
    <t xml:space="preserve">(308)395-8586 x2    </t>
  </si>
  <si>
    <t>703 S. Webb Road, Suite A</t>
  </si>
  <si>
    <t>GRAND ISLAND</t>
  </si>
  <si>
    <t>68803-1214</t>
  </si>
  <si>
    <t>31081</t>
  </si>
  <si>
    <t xml:space="preserve">31081 </t>
  </si>
  <si>
    <t>104889</t>
  </si>
  <si>
    <t xml:space="preserve">(402)694-6163       </t>
  </si>
  <si>
    <t>1527 3RD STREET</t>
  </si>
  <si>
    <t>68818-1106</t>
  </si>
  <si>
    <t>31083</t>
  </si>
  <si>
    <t xml:space="preserve">31083 </t>
  </si>
  <si>
    <t>63812</t>
  </si>
  <si>
    <t>HARLAN COUNTY FARM SERVICE AGENCY</t>
  </si>
  <si>
    <t xml:space="preserve">(308)928-2089       </t>
  </si>
  <si>
    <t>707 KENNEDY</t>
  </si>
  <si>
    <t>68920-0000</t>
  </si>
  <si>
    <t>31085</t>
  </si>
  <si>
    <t>Hayes</t>
  </si>
  <si>
    <t xml:space="preserve">31085 </t>
  </si>
  <si>
    <t>63814</t>
  </si>
  <si>
    <t>HAYES-HITCHCOCK COUNTY FARM SERVICE AGENCY</t>
  </si>
  <si>
    <t xml:space="preserve">(308)286-3297       </t>
  </si>
  <si>
    <t>PO BOX 128</t>
  </si>
  <si>
    <t>HAYES CENTER</t>
  </si>
  <si>
    <t>69032-0128</t>
  </si>
  <si>
    <t>31087</t>
  </si>
  <si>
    <t>Hitchcock</t>
  </si>
  <si>
    <t>31089</t>
  </si>
  <si>
    <t>31091</t>
  </si>
  <si>
    <t>Hooker</t>
  </si>
  <si>
    <t>31093</t>
  </si>
  <si>
    <t>31095</t>
  </si>
  <si>
    <t xml:space="preserve">31095 </t>
  </si>
  <si>
    <t>63823</t>
  </si>
  <si>
    <t xml:space="preserve">(402)729-6134       </t>
  </si>
  <si>
    <t>305 5TH STREET</t>
  </si>
  <si>
    <t>FAIRBURY</t>
  </si>
  <si>
    <t>68352-2530</t>
  </si>
  <si>
    <t>31097</t>
  </si>
  <si>
    <t xml:space="preserve">31097 </t>
  </si>
  <si>
    <t>100354</t>
  </si>
  <si>
    <t xml:space="preserve">(402)335-3377       </t>
  </si>
  <si>
    <t>448 N 12TH ST STE B</t>
  </si>
  <si>
    <t>TECUMSEH</t>
  </si>
  <si>
    <t>68450-2182</t>
  </si>
  <si>
    <t>31099</t>
  </si>
  <si>
    <t xml:space="preserve">31099 </t>
  </si>
  <si>
    <t>63828</t>
  </si>
  <si>
    <t>KEARNEY COUNTY FARM SERVICE AGENCY</t>
  </si>
  <si>
    <t xml:space="preserve">(308)832-2280 x2    </t>
  </si>
  <si>
    <t>1005 S BROWN AVE</t>
  </si>
  <si>
    <t>68959-2601</t>
  </si>
  <si>
    <t>31101</t>
  </si>
  <si>
    <t>Keith</t>
  </si>
  <si>
    <t>31103</t>
  </si>
  <si>
    <t>Keya Paha</t>
  </si>
  <si>
    <t>31105</t>
  </si>
  <si>
    <t>Kimball</t>
  </si>
  <si>
    <t xml:space="preserve">31105 </t>
  </si>
  <si>
    <t>63833</t>
  </si>
  <si>
    <t>KIMBALL COUNTY FARM SERVICE AGENCY</t>
  </si>
  <si>
    <t xml:space="preserve">(308)235-2822       </t>
  </si>
  <si>
    <t>311 E 2ND ST STE B</t>
  </si>
  <si>
    <t>69145-1205</t>
  </si>
  <si>
    <t>31107</t>
  </si>
  <si>
    <t xml:space="preserve">31107 </t>
  </si>
  <si>
    <t>63835</t>
  </si>
  <si>
    <t xml:space="preserve">(402)373-4914       </t>
  </si>
  <si>
    <t>PO BOX 240</t>
  </si>
  <si>
    <t>68718-0240</t>
  </si>
  <si>
    <t>31109</t>
  </si>
  <si>
    <t xml:space="preserve">31109 </t>
  </si>
  <si>
    <t>100868</t>
  </si>
  <si>
    <t>LANCASTER COUNTY FARM SERVICE AGENCY</t>
  </si>
  <si>
    <t xml:space="preserve">(402)423-9683       </t>
  </si>
  <si>
    <t>8000 S 15TH ST SUITE C</t>
  </si>
  <si>
    <t>68512-3701</t>
  </si>
  <si>
    <t>31111</t>
  </si>
  <si>
    <t xml:space="preserve">31111 </t>
  </si>
  <si>
    <t>63841</t>
  </si>
  <si>
    <t xml:space="preserve">(308)534-2360 x2    </t>
  </si>
  <si>
    <t>1202 S COTTONWOOD ST STE 2</t>
  </si>
  <si>
    <t>NORTH PLATTE</t>
  </si>
  <si>
    <t>69101-6295</t>
  </si>
  <si>
    <t>31113</t>
  </si>
  <si>
    <t>31115</t>
  </si>
  <si>
    <t>Loup</t>
  </si>
  <si>
    <t>31117</t>
  </si>
  <si>
    <t>31119</t>
  </si>
  <si>
    <t xml:space="preserve">31119 </t>
  </si>
  <si>
    <t>30375</t>
  </si>
  <si>
    <t>NORFOLK FARM SERVICE AGENCY</t>
  </si>
  <si>
    <t xml:space="preserve">(402)371-5350       </t>
  </si>
  <si>
    <t>2601 LAKERIDGE DR SUITE 3</t>
  </si>
  <si>
    <t>NORFOLK</t>
  </si>
  <si>
    <t>68701-2557</t>
  </si>
  <si>
    <t>31121</t>
  </si>
  <si>
    <t>Merrick</t>
  </si>
  <si>
    <t xml:space="preserve">31121 </t>
  </si>
  <si>
    <t>63847</t>
  </si>
  <si>
    <t>MERRICK COUNTY FARM SERVICE AGENCY</t>
  </si>
  <si>
    <t xml:space="preserve">(308)946-3035       </t>
  </si>
  <si>
    <t>1708 31 STREET, SUITE 1</t>
  </si>
  <si>
    <t>CENTRAL CITY</t>
  </si>
  <si>
    <t>68826-2720</t>
  </si>
  <si>
    <t>31123</t>
  </si>
  <si>
    <t>Morrill</t>
  </si>
  <si>
    <t xml:space="preserve">31123 </t>
  </si>
  <si>
    <t>63849</t>
  </si>
  <si>
    <t>MORRILL COUNTY FARM SERVICE AGENCY</t>
  </si>
  <si>
    <t xml:space="preserve">(308)262-1313       </t>
  </si>
  <si>
    <t>PO BOX 609</t>
  </si>
  <si>
    <t>BRIDGEPORT</t>
  </si>
  <si>
    <t>69336-0609</t>
  </si>
  <si>
    <t>31125</t>
  </si>
  <si>
    <t>Nance</t>
  </si>
  <si>
    <t xml:space="preserve">31125 </t>
  </si>
  <si>
    <t>63851</t>
  </si>
  <si>
    <t>NANCE COUNTY FARM SERVICE AGENCY</t>
  </si>
  <si>
    <t xml:space="preserve">(308)536-2456       </t>
  </si>
  <si>
    <t>FULLERTON</t>
  </si>
  <si>
    <t>68638-0488</t>
  </si>
  <si>
    <t>31127</t>
  </si>
  <si>
    <t xml:space="preserve">31127 </t>
  </si>
  <si>
    <t>63853</t>
  </si>
  <si>
    <t xml:space="preserve">(402)274-4987 x2    </t>
  </si>
  <si>
    <t>918 26TH ST SUITE A</t>
  </si>
  <si>
    <t>68305-0268</t>
  </si>
  <si>
    <t>31129</t>
  </si>
  <si>
    <t>Nuckolls</t>
  </si>
  <si>
    <t xml:space="preserve">31129 </t>
  </si>
  <si>
    <t>63856</t>
  </si>
  <si>
    <t>NUCKOLLS COUNTY FARM SERVICE AGENCY</t>
  </si>
  <si>
    <t xml:space="preserve">(402)225-2311       </t>
  </si>
  <si>
    <t>1220 SOUTH AVENUE</t>
  </si>
  <si>
    <t>HEBRON</t>
  </si>
  <si>
    <t xml:space="preserve">68370     </t>
  </si>
  <si>
    <t>31131</t>
  </si>
  <si>
    <t>Otoe</t>
  </si>
  <si>
    <t xml:space="preserve">31131 </t>
  </si>
  <si>
    <t>63858</t>
  </si>
  <si>
    <t>OTOE COUNTY FARM SERVICE AGENCY</t>
  </si>
  <si>
    <t xml:space="preserve">(402)269-2361       </t>
  </si>
  <si>
    <t>988 11TH STREET SUITE A</t>
  </si>
  <si>
    <t>68446-9496</t>
  </si>
  <si>
    <t>31133</t>
  </si>
  <si>
    <t xml:space="preserve">31133 </t>
  </si>
  <si>
    <t>63861</t>
  </si>
  <si>
    <t xml:space="preserve">(402)852-2020       </t>
  </si>
  <si>
    <t>BOX 353</t>
  </si>
  <si>
    <t>PAWNEE CITY</t>
  </si>
  <si>
    <t>68420-0353</t>
  </si>
  <si>
    <t>31135</t>
  </si>
  <si>
    <t>Perkins</t>
  </si>
  <si>
    <t xml:space="preserve">31135 </t>
  </si>
  <si>
    <t>63863</t>
  </si>
  <si>
    <t>PERKINS COUNTY FARM SERVICE AGENCY</t>
  </si>
  <si>
    <t xml:space="preserve">(308)352-4724       </t>
  </si>
  <si>
    <t>927 CENTRAL AV</t>
  </si>
  <si>
    <t>GRANT</t>
  </si>
  <si>
    <t>69140-3099</t>
  </si>
  <si>
    <t>31137</t>
  </si>
  <si>
    <t xml:space="preserve">31137 </t>
  </si>
  <si>
    <t>63865</t>
  </si>
  <si>
    <t xml:space="preserve">(308)995-6121       </t>
  </si>
  <si>
    <t>PO BOX 798</t>
  </si>
  <si>
    <t>HOLDREGE</t>
  </si>
  <si>
    <t>68949-0798</t>
  </si>
  <si>
    <t>31139</t>
  </si>
  <si>
    <t xml:space="preserve">31139 </t>
  </si>
  <si>
    <t>63868</t>
  </si>
  <si>
    <t xml:space="preserve">(402)329-4996       </t>
  </si>
  <si>
    <t>210 E. MAIN STREET SUITE 3</t>
  </si>
  <si>
    <t>PIERCE</t>
  </si>
  <si>
    <t>68767-1346</t>
  </si>
  <si>
    <t>31141</t>
  </si>
  <si>
    <t xml:space="preserve">31141 </t>
  </si>
  <si>
    <t>63870</t>
  </si>
  <si>
    <t xml:space="preserve">(402)564-0506       </t>
  </si>
  <si>
    <t>3276 53RD AVE</t>
  </si>
  <si>
    <t>68601-0000</t>
  </si>
  <si>
    <t>31143</t>
  </si>
  <si>
    <t xml:space="preserve">31143 </t>
  </si>
  <si>
    <t>63873</t>
  </si>
  <si>
    <t xml:space="preserve">(402)747-2111       </t>
  </si>
  <si>
    <t>PO BOX 547</t>
  </si>
  <si>
    <t>68651-0547</t>
  </si>
  <si>
    <t>31145</t>
  </si>
  <si>
    <t>Red Willow</t>
  </si>
  <si>
    <t>31147</t>
  </si>
  <si>
    <t>Richardson</t>
  </si>
  <si>
    <t xml:space="preserve">31147 </t>
  </si>
  <si>
    <t>63878</t>
  </si>
  <si>
    <t>RICHARDSON COUNTY FARM SERVICE AGENCY</t>
  </si>
  <si>
    <t xml:space="preserve">(402)245-2401 x2    </t>
  </si>
  <si>
    <t>502 E 14TH STREET</t>
  </si>
  <si>
    <t>FALLS CITY</t>
  </si>
  <si>
    <t>68355-2706</t>
  </si>
  <si>
    <t>31149</t>
  </si>
  <si>
    <t>31151</t>
  </si>
  <si>
    <t xml:space="preserve">31151 </t>
  </si>
  <si>
    <t>63880</t>
  </si>
  <si>
    <t xml:space="preserve">(402)821-3292       </t>
  </si>
  <si>
    <t>PO BOX 686</t>
  </si>
  <si>
    <t>WILBER</t>
  </si>
  <si>
    <t>68465-0686</t>
  </si>
  <si>
    <t>31153</t>
  </si>
  <si>
    <t>Sarpy</t>
  </si>
  <si>
    <t>31155</t>
  </si>
  <si>
    <t>Saunders</t>
  </si>
  <si>
    <t xml:space="preserve">31155 </t>
  </si>
  <si>
    <t>63885</t>
  </si>
  <si>
    <t>SAUNDERS COUNTY FARM SERVICE AGENCY</t>
  </si>
  <si>
    <t xml:space="preserve">(402)443-4106       </t>
  </si>
  <si>
    <t>611 COMMERCIAL PK RD STE 2</t>
  </si>
  <si>
    <t>WAHOO</t>
  </si>
  <si>
    <t>68066-5564</t>
  </si>
  <si>
    <t>31157</t>
  </si>
  <si>
    <t>Scotts Bluff</t>
  </si>
  <si>
    <t>31159</t>
  </si>
  <si>
    <t xml:space="preserve">31159 </t>
  </si>
  <si>
    <t>63890</t>
  </si>
  <si>
    <t xml:space="preserve">(402)643-4586       </t>
  </si>
  <si>
    <t>1940 N HIGHWAY 15</t>
  </si>
  <si>
    <t>SEWARD</t>
  </si>
  <si>
    <t>68434-1093</t>
  </si>
  <si>
    <t>31161</t>
  </si>
  <si>
    <t xml:space="preserve">31161 </t>
  </si>
  <si>
    <t>63892</t>
  </si>
  <si>
    <t>RUSHVILLE FARM SERVICE AGENCY</t>
  </si>
  <si>
    <t xml:space="preserve">(308)327-2489       </t>
  </si>
  <si>
    <t>PO BOX 350</t>
  </si>
  <si>
    <t>69360-0350</t>
  </si>
  <si>
    <t>31163</t>
  </si>
  <si>
    <t>31165</t>
  </si>
  <si>
    <t>South Sioux</t>
  </si>
  <si>
    <t>31167</t>
  </si>
  <si>
    <t xml:space="preserve">31167 </t>
  </si>
  <si>
    <t>104614</t>
  </si>
  <si>
    <t xml:space="preserve">(402)439-2166       </t>
  </si>
  <si>
    <t>PO BOX 468</t>
  </si>
  <si>
    <t>68779-0000</t>
  </si>
  <si>
    <t>31169</t>
  </si>
  <si>
    <t>Thayer</t>
  </si>
  <si>
    <t xml:space="preserve">31169 </t>
  </si>
  <si>
    <t>63898</t>
  </si>
  <si>
    <t>THAYER COUNTY FARM SERVICE AGENCY</t>
  </si>
  <si>
    <t xml:space="preserve">(402)768-6520 x2    </t>
  </si>
  <si>
    <t>1220 SOUTH AVE</t>
  </si>
  <si>
    <t>68370-0000</t>
  </si>
  <si>
    <t>31171</t>
  </si>
  <si>
    <t>31173</t>
  </si>
  <si>
    <t>Thurston</t>
  </si>
  <si>
    <t xml:space="preserve">31173 </t>
  </si>
  <si>
    <t>63902</t>
  </si>
  <si>
    <t>THURSTON COUNTY FARM SERVICE AGENCY</t>
  </si>
  <si>
    <t xml:space="preserve">(402)846-5655       </t>
  </si>
  <si>
    <t>P.O. BOX 96 106 SOUTH COSTELLO</t>
  </si>
  <si>
    <t>WALTHILL</t>
  </si>
  <si>
    <t>68067-0096</t>
  </si>
  <si>
    <t>31175</t>
  </si>
  <si>
    <t>31177</t>
  </si>
  <si>
    <t xml:space="preserve">31177 </t>
  </si>
  <si>
    <t>63906</t>
  </si>
  <si>
    <t xml:space="preserve">(402)426-2625       </t>
  </si>
  <si>
    <t>1060 WILBUR STREET</t>
  </si>
  <si>
    <t>BLAIR</t>
  </si>
  <si>
    <t>68008-2302</t>
  </si>
  <si>
    <t>31179</t>
  </si>
  <si>
    <t xml:space="preserve">31179 </t>
  </si>
  <si>
    <t>80054</t>
  </si>
  <si>
    <t xml:space="preserve">(402)375-2453       </t>
  </si>
  <si>
    <t>709 PROVIDENCE RD</t>
  </si>
  <si>
    <t>WAYNE</t>
  </si>
  <si>
    <t>68787-1514</t>
  </si>
  <si>
    <t>31181</t>
  </si>
  <si>
    <t xml:space="preserve">31181 </t>
  </si>
  <si>
    <t>63911</t>
  </si>
  <si>
    <t xml:space="preserve">(402)746-2204       </t>
  </si>
  <si>
    <t>20 N. WEBSTER ST.</t>
  </si>
  <si>
    <t>RED CLOUD</t>
  </si>
  <si>
    <t>68970-2646</t>
  </si>
  <si>
    <t>31183</t>
  </si>
  <si>
    <t>31185</t>
  </si>
  <si>
    <t xml:space="preserve">31185 </t>
  </si>
  <si>
    <t>63914</t>
  </si>
  <si>
    <t>YORK COUNTY FARM SERVICE AGENCY</t>
  </si>
  <si>
    <t xml:space="preserve">(402)362-5700       </t>
  </si>
  <si>
    <t>419 W 6TH SUITE 1</t>
  </si>
  <si>
    <t>YORK</t>
  </si>
  <si>
    <t>68467-2970</t>
  </si>
  <si>
    <t>32001</t>
  </si>
  <si>
    <t>Churchill</t>
  </si>
  <si>
    <t xml:space="preserve">32001 </t>
  </si>
  <si>
    <t>63917</t>
  </si>
  <si>
    <t>CHURCHILL COUNTY FARM SERVICE AGENCY</t>
  </si>
  <si>
    <t xml:space="preserve">(775)423-5124       </t>
  </si>
  <si>
    <t>111 SHECKLER RD STE B</t>
  </si>
  <si>
    <t>FALLON</t>
  </si>
  <si>
    <t>89406-0000</t>
  </si>
  <si>
    <t>32003</t>
  </si>
  <si>
    <t>49</t>
  </si>
  <si>
    <t xml:space="preserve">49000 </t>
  </si>
  <si>
    <t>66345</t>
  </si>
  <si>
    <t>UTAH FSA STATE OFFICE</t>
  </si>
  <si>
    <t xml:space="preserve">(801)524-4530       </t>
  </si>
  <si>
    <t>125 SOUTH STATE ST #3202</t>
  </si>
  <si>
    <t>SALT LAKE CITY</t>
  </si>
  <si>
    <t>UT</t>
  </si>
  <si>
    <t xml:space="preserve">84138     </t>
  </si>
  <si>
    <t xml:space="preserve">49021 </t>
  </si>
  <si>
    <t>100516</t>
  </si>
  <si>
    <t>IRON COUNTY FARM SERVICE AGENCY</t>
  </si>
  <si>
    <t xml:space="preserve">(435)586-2496 x27   </t>
  </si>
  <si>
    <t>2390 W HWY 56, SUITE #17</t>
  </si>
  <si>
    <t>CEDAR CITY</t>
  </si>
  <si>
    <t>84720-0000</t>
  </si>
  <si>
    <t>32005</t>
  </si>
  <si>
    <t>32007</t>
  </si>
  <si>
    <t>Elko</t>
  </si>
  <si>
    <t xml:space="preserve">32007 </t>
  </si>
  <si>
    <t>63926</t>
  </si>
  <si>
    <t>ELKO COUNTY FARM SERVICE AGENCY</t>
  </si>
  <si>
    <t xml:space="preserve">(775)738-6445       </t>
  </si>
  <si>
    <t>555 W. SILVER STREET SUITE 101</t>
  </si>
  <si>
    <t>ELKO</t>
  </si>
  <si>
    <t>89801-0000</t>
  </si>
  <si>
    <t>32009</t>
  </si>
  <si>
    <t>Esmeralda</t>
  </si>
  <si>
    <t>32011</t>
  </si>
  <si>
    <t>Eureka</t>
  </si>
  <si>
    <t>32013</t>
  </si>
  <si>
    <t xml:space="preserve">32013 </t>
  </si>
  <si>
    <t>63929</t>
  </si>
  <si>
    <t xml:space="preserve">(775)623-5025       </t>
  </si>
  <si>
    <t>3275 Fountain Way, Suite 1</t>
  </si>
  <si>
    <t>WINNEMUCCA</t>
  </si>
  <si>
    <t xml:space="preserve">89445     </t>
  </si>
  <si>
    <t>32015</t>
  </si>
  <si>
    <t>Lander</t>
  </si>
  <si>
    <t>32017</t>
  </si>
  <si>
    <t xml:space="preserve">32033 </t>
  </si>
  <si>
    <t>63938</t>
  </si>
  <si>
    <t>WHITE PINE COUNTY FARM SERVICE AGENCY</t>
  </si>
  <si>
    <t xml:space="preserve">(775)289-4990       </t>
  </si>
  <si>
    <t>HC33 BOX 33453</t>
  </si>
  <si>
    <t>ELY</t>
  </si>
  <si>
    <t>89301-0000</t>
  </si>
  <si>
    <t>32019</t>
  </si>
  <si>
    <t>32021</t>
  </si>
  <si>
    <t>32023</t>
  </si>
  <si>
    <t>Northwest Nye</t>
  </si>
  <si>
    <t>32027</t>
  </si>
  <si>
    <t>Pershing</t>
  </si>
  <si>
    <t xml:space="preserve">32027 </t>
  </si>
  <si>
    <t>100087</t>
  </si>
  <si>
    <t>PERSHING COUNTY FARM SERVICE AGENCY</t>
  </si>
  <si>
    <t xml:space="preserve">(775)273-2922 x103  </t>
  </si>
  <si>
    <t>110 AMERICAN BLVD</t>
  </si>
  <si>
    <t>LOVELOCK</t>
  </si>
  <si>
    <t>89419-5526</t>
  </si>
  <si>
    <t>32029</t>
  </si>
  <si>
    <t>Storey</t>
  </si>
  <si>
    <t>32031</t>
  </si>
  <si>
    <t>Washoe</t>
  </si>
  <si>
    <t>32033</t>
  </si>
  <si>
    <t>White Pine</t>
  </si>
  <si>
    <t>32035</t>
  </si>
  <si>
    <t>Southeast Nye</t>
  </si>
  <si>
    <t>32510</t>
  </si>
  <si>
    <t>Carson City</t>
  </si>
  <si>
    <t>33000</t>
  </si>
  <si>
    <t>New Hampshire</t>
  </si>
  <si>
    <t>33</t>
  </si>
  <si>
    <t xml:space="preserve">33000 </t>
  </si>
  <si>
    <t>103198</t>
  </si>
  <si>
    <t>NEW HAMPSHIRE STATE FARM SERVICE AGENCY</t>
  </si>
  <si>
    <t xml:space="preserve">(603)224-7941       </t>
  </si>
  <si>
    <t>53 PLEASANT ST RM 1601</t>
  </si>
  <si>
    <t>CONCORD</t>
  </si>
  <si>
    <t>NH</t>
  </si>
  <si>
    <t xml:space="preserve">03301     </t>
  </si>
  <si>
    <t>33001</t>
  </si>
  <si>
    <t>Belknap</t>
  </si>
  <si>
    <t xml:space="preserve">33013 </t>
  </si>
  <si>
    <t>63953</t>
  </si>
  <si>
    <t>MERRIMACK COUNTY FARM SERVICE AGENCY</t>
  </si>
  <si>
    <t xml:space="preserve">(603)223-6003       </t>
  </si>
  <si>
    <t>10 FERRY ST, SUITE 212, BOX 212</t>
  </si>
  <si>
    <t>03301-5081</t>
  </si>
  <si>
    <t>33003</t>
  </si>
  <si>
    <t xml:space="preserve">33007 </t>
  </si>
  <si>
    <t>63945</t>
  </si>
  <si>
    <t>COOS COUNTY FARM SERVICE AGENCY</t>
  </si>
  <si>
    <t xml:space="preserve">(603)788-4651       </t>
  </si>
  <si>
    <t>4 MAYBERRY LANE</t>
  </si>
  <si>
    <t>03584-3616</t>
  </si>
  <si>
    <t>33005</t>
  </si>
  <si>
    <t>Cheshire</t>
  </si>
  <si>
    <t xml:space="preserve">33005 </t>
  </si>
  <si>
    <t>101042</t>
  </si>
  <si>
    <t>CHESHIRE COUNTY FARM SERVICE AGENCY</t>
  </si>
  <si>
    <t xml:space="preserve">(603)756-2970       </t>
  </si>
  <si>
    <t>11 INDUSTRIAL PARK DR</t>
  </si>
  <si>
    <t>WALPOLE</t>
  </si>
  <si>
    <t>03608-0000</t>
  </si>
  <si>
    <t>33007</t>
  </si>
  <si>
    <t>Coos</t>
  </si>
  <si>
    <t>33009</t>
  </si>
  <si>
    <t>Grafton</t>
  </si>
  <si>
    <t xml:space="preserve">33009 </t>
  </si>
  <si>
    <t>63948</t>
  </si>
  <si>
    <t>GRAFTON COUNTY FARM SERVICE AGENCY</t>
  </si>
  <si>
    <t xml:space="preserve">(603)353-4650       </t>
  </si>
  <si>
    <t>19 ARCHERTOWN ROAD SUITE 1</t>
  </si>
  <si>
    <t>ORFORD</t>
  </si>
  <si>
    <t>03777-0000</t>
  </si>
  <si>
    <t>33011</t>
  </si>
  <si>
    <t>33013</t>
  </si>
  <si>
    <t>Merrimack</t>
  </si>
  <si>
    <t>33015</t>
  </si>
  <si>
    <t>Rockingham</t>
  </si>
  <si>
    <t xml:space="preserve">33015 </t>
  </si>
  <si>
    <t>63956</t>
  </si>
  <si>
    <t>ROCKINGHAM COUNTY FARM SERVICE AGENCY</t>
  </si>
  <si>
    <t xml:space="preserve">(603)679-1587       </t>
  </si>
  <si>
    <t>629 CALEF HIGHWAY, ST 203 KNIGHTLY PLAZA</t>
  </si>
  <si>
    <t>EPPING</t>
  </si>
  <si>
    <t>03042-0000</t>
  </si>
  <si>
    <t>33017</t>
  </si>
  <si>
    <t>Strafford</t>
  </si>
  <si>
    <t>33019</t>
  </si>
  <si>
    <t>34000</t>
  </si>
  <si>
    <t>New Jersey</t>
  </si>
  <si>
    <t>34</t>
  </si>
  <si>
    <t xml:space="preserve">34000 </t>
  </si>
  <si>
    <t>104815</t>
  </si>
  <si>
    <t>NEW JERSEY STATE FARM SERVICE AGENCY</t>
  </si>
  <si>
    <t xml:space="preserve">(609)587-0104       </t>
  </si>
  <si>
    <t>300 CLOCKTOWER DRIVE, SUITE 202</t>
  </si>
  <si>
    <t>HAMILTON SQUARE</t>
  </si>
  <si>
    <t>34001</t>
  </si>
  <si>
    <t>Atlantic</t>
  </si>
  <si>
    <t xml:space="preserve">34011 </t>
  </si>
  <si>
    <t>101079</t>
  </si>
  <si>
    <t xml:space="preserve">(856)205-1225       </t>
  </si>
  <si>
    <t>1318 S MAIN RD BLDG 5 STE A</t>
  </si>
  <si>
    <t>VINELAND</t>
  </si>
  <si>
    <t>NJ</t>
  </si>
  <si>
    <t>08360-6511</t>
  </si>
  <si>
    <t>34005</t>
  </si>
  <si>
    <t>Burlington</t>
  </si>
  <si>
    <t xml:space="preserve">34005 </t>
  </si>
  <si>
    <t>63959</t>
  </si>
  <si>
    <t>BURLINGTON COUNTY FARM SERVICE AGENCY</t>
  </si>
  <si>
    <t xml:space="preserve">(609)267-1639       </t>
  </si>
  <si>
    <t>1971 JACKSONVILLE-JOBSTOWN</t>
  </si>
  <si>
    <t>08022-1412</t>
  </si>
  <si>
    <t>34007</t>
  </si>
  <si>
    <t>34009</t>
  </si>
  <si>
    <t>Cape May</t>
  </si>
  <si>
    <t>34011</t>
  </si>
  <si>
    <t>34015</t>
  </si>
  <si>
    <t xml:space="preserve">34033 </t>
  </si>
  <si>
    <t>63973</t>
  </si>
  <si>
    <t>SALEM COUNTY FARM SERVICE AGENCY</t>
  </si>
  <si>
    <t xml:space="preserve">(856)769-1126       </t>
  </si>
  <si>
    <t>51 CHENEY RD. SUITE 2</t>
  </si>
  <si>
    <t>WOODSTOWN</t>
  </si>
  <si>
    <t>08098-0000</t>
  </si>
  <si>
    <t>34019</t>
  </si>
  <si>
    <t>Hunterdon</t>
  </si>
  <si>
    <t xml:space="preserve">34019 </t>
  </si>
  <si>
    <t>63966</t>
  </si>
  <si>
    <t>HUNTERDON COUNTY FARM SERVICE AGENCY</t>
  </si>
  <si>
    <t xml:space="preserve">(908)782-4614       </t>
  </si>
  <si>
    <t>687 PITTSTOWN RD SUITE 2</t>
  </si>
  <si>
    <t>FRENCHTOWN</t>
  </si>
  <si>
    <t>08825-0000</t>
  </si>
  <si>
    <t>34021</t>
  </si>
  <si>
    <t xml:space="preserve">34025 </t>
  </si>
  <si>
    <t>101905</t>
  </si>
  <si>
    <t>MONMOUTH COUNTY FARM SERVICE AGENCY</t>
  </si>
  <si>
    <t xml:space="preserve">(732)462-0075       </t>
  </si>
  <si>
    <t>P.O BOX 5033 4000 KOZLOSKI RD, SUITE 3</t>
  </si>
  <si>
    <t>FREEHOLD</t>
  </si>
  <si>
    <t>07728-0000</t>
  </si>
  <si>
    <t>34023</t>
  </si>
  <si>
    <t>34025</t>
  </si>
  <si>
    <t>Monmouth</t>
  </si>
  <si>
    <t>34027</t>
  </si>
  <si>
    <t>Morris, Bergen, Essex, Hudson, Passaic</t>
  </si>
  <si>
    <t xml:space="preserve">34041 </t>
  </si>
  <si>
    <t>63976</t>
  </si>
  <si>
    <t xml:space="preserve">(908)852-2576       </t>
  </si>
  <si>
    <t>101 BILBY RD., BLDG. 1-H</t>
  </si>
  <si>
    <t>HACKETTSTOWN</t>
  </si>
  <si>
    <t>07840-1715</t>
  </si>
  <si>
    <t>34029</t>
  </si>
  <si>
    <t>Ocean</t>
  </si>
  <si>
    <t>34033</t>
  </si>
  <si>
    <t>Salem</t>
  </si>
  <si>
    <t>34035</t>
  </si>
  <si>
    <t>Somerset, Union</t>
  </si>
  <si>
    <t>34037</t>
  </si>
  <si>
    <t>34041</t>
  </si>
  <si>
    <t>35000</t>
  </si>
  <si>
    <t>35</t>
  </si>
  <si>
    <t xml:space="preserve">35000 </t>
  </si>
  <si>
    <t>103915</t>
  </si>
  <si>
    <t>NEW MEXICO STATE FARM SERVICE AGENCY</t>
  </si>
  <si>
    <t xml:space="preserve">(505)761-4900       </t>
  </si>
  <si>
    <t>100 SUN AVENUE NE</t>
  </si>
  <si>
    <t>ALBUQUERQUE</t>
  </si>
  <si>
    <t>35001</t>
  </si>
  <si>
    <t>Bernalillo</t>
  </si>
  <si>
    <t xml:space="preserve">35061 </t>
  </si>
  <si>
    <t>64068</t>
  </si>
  <si>
    <t>VALENCIA COUNTY FARM SERVICE AGENCY</t>
  </si>
  <si>
    <t xml:space="preserve">(505)865-4643       </t>
  </si>
  <si>
    <t>2600 PALMILLA RD SUITE A</t>
  </si>
  <si>
    <t>LOS LUNAS</t>
  </si>
  <si>
    <t>NM</t>
  </si>
  <si>
    <t>87031-0000</t>
  </si>
  <si>
    <t>35003</t>
  </si>
  <si>
    <t>Catron</t>
  </si>
  <si>
    <t xml:space="preserve">35053 </t>
  </si>
  <si>
    <t>64056</t>
  </si>
  <si>
    <t>SOCORRO COUNTY FARM SERVICE AGENCY</t>
  </si>
  <si>
    <t xml:space="preserve">(575)835-1710 x2    </t>
  </si>
  <si>
    <t>103 NEEL AVE</t>
  </si>
  <si>
    <t>SOCORRO</t>
  </si>
  <si>
    <t xml:space="preserve">87801     </t>
  </si>
  <si>
    <t>35005</t>
  </si>
  <si>
    <t xml:space="preserve">35005 </t>
  </si>
  <si>
    <t>63983</t>
  </si>
  <si>
    <t>CHAVES COUNTY FARM SERVICE AGENCY</t>
  </si>
  <si>
    <t xml:space="preserve">(575)622-8745       </t>
  </si>
  <si>
    <t>300 N PENNSYLVANIA AVE</t>
  </si>
  <si>
    <t>ROSWELL</t>
  </si>
  <si>
    <t>88201-0000</t>
  </si>
  <si>
    <t>35006</t>
  </si>
  <si>
    <t>Cibola</t>
  </si>
  <si>
    <t>35007</t>
  </si>
  <si>
    <t xml:space="preserve">35007 </t>
  </si>
  <si>
    <t>63989</t>
  </si>
  <si>
    <t xml:space="preserve">(575)445-9471       </t>
  </si>
  <si>
    <t>245 PARK AVENUE, ROOM 205</t>
  </si>
  <si>
    <t>RATON</t>
  </si>
  <si>
    <t>87740-3800</t>
  </si>
  <si>
    <t>35009</t>
  </si>
  <si>
    <t xml:space="preserve">35009 </t>
  </si>
  <si>
    <t>63992</t>
  </si>
  <si>
    <t>CURRY COUNTY FARM SERVICE AGENCY</t>
  </si>
  <si>
    <t xml:space="preserve">(575)762-4769       </t>
  </si>
  <si>
    <t>918 PARKLAND DR.</t>
  </si>
  <si>
    <t>CLOVIS</t>
  </si>
  <si>
    <t>88101-4432</t>
  </si>
  <si>
    <t>35011</t>
  </si>
  <si>
    <t>De Baca</t>
  </si>
  <si>
    <t xml:space="preserve">35011 </t>
  </si>
  <si>
    <t>63995</t>
  </si>
  <si>
    <t>DE BACA COUNTY FARM SERVICE AGENCY</t>
  </si>
  <si>
    <t xml:space="preserve">(575)355-2448       </t>
  </si>
  <si>
    <t>FORT SUMNER</t>
  </si>
  <si>
    <t>88119-0329</t>
  </si>
  <si>
    <t>35013</t>
  </si>
  <si>
    <t xml:space="preserve">35013 </t>
  </si>
  <si>
    <t>63998</t>
  </si>
  <si>
    <t>DONA ANA COUNTY FARM SERVICE AGENCY</t>
  </si>
  <si>
    <t xml:space="preserve">(575)522-8775       </t>
  </si>
  <si>
    <t>760 STERN DRIVE SUITE 103</t>
  </si>
  <si>
    <t>LAS CRUCES</t>
  </si>
  <si>
    <t>88005-0000</t>
  </si>
  <si>
    <t>35015</t>
  </si>
  <si>
    <t xml:space="preserve">35015 </t>
  </si>
  <si>
    <t>64001</t>
  </si>
  <si>
    <t>EDDY COUNTY FARM SERVICE AGENCY</t>
  </si>
  <si>
    <t xml:space="preserve">(575)887-3506       </t>
  </si>
  <si>
    <t>5203 BUENA VISTA DR</t>
  </si>
  <si>
    <t>CARLSBAD</t>
  </si>
  <si>
    <t xml:space="preserve">88220     </t>
  </si>
  <si>
    <t>35017</t>
  </si>
  <si>
    <t xml:space="preserve">35029 </t>
  </si>
  <si>
    <t>64019</t>
  </si>
  <si>
    <t>LUNA COUNTY FARM SERVICE AGENCY</t>
  </si>
  <si>
    <t xml:space="preserve">(575)546-9291       </t>
  </si>
  <si>
    <t>405 E FLORIDA</t>
  </si>
  <si>
    <t>DEMING</t>
  </si>
  <si>
    <t>88030-5235</t>
  </si>
  <si>
    <t>35019</t>
  </si>
  <si>
    <t xml:space="preserve">35019 </t>
  </si>
  <si>
    <t>64006</t>
  </si>
  <si>
    <t>GUADALUPE COUNTY FARM SERVICE AGENCY</t>
  </si>
  <si>
    <t xml:space="preserve">(575)472-5401       </t>
  </si>
  <si>
    <t>PO B0X 502 586 S. 9TH STREET</t>
  </si>
  <si>
    <t>SANTA ROSA</t>
  </si>
  <si>
    <t>88435-0502</t>
  </si>
  <si>
    <t>35021</t>
  </si>
  <si>
    <t>Harding</t>
  </si>
  <si>
    <t xml:space="preserve">35021 </t>
  </si>
  <si>
    <t>64009</t>
  </si>
  <si>
    <t>HARDING COUNTY FARM SERVICE AGENCY</t>
  </si>
  <si>
    <t xml:space="preserve">(575)485-2294       </t>
  </si>
  <si>
    <t>PO BOX 217 411 CHICOSA STREET</t>
  </si>
  <si>
    <t>ROY</t>
  </si>
  <si>
    <t>87743-0217</t>
  </si>
  <si>
    <t>35023</t>
  </si>
  <si>
    <t xml:space="preserve">35023 </t>
  </si>
  <si>
    <t>64011</t>
  </si>
  <si>
    <t>HIDALGO COUNTY FARM SERVICE AGENCY</t>
  </si>
  <si>
    <t xml:space="preserve">(575)542-3241       </t>
  </si>
  <si>
    <t>405 DUNCAN HIGHWAY</t>
  </si>
  <si>
    <t>LORDSBURG</t>
  </si>
  <si>
    <t>88045-1928</t>
  </si>
  <si>
    <t>35025</t>
  </si>
  <si>
    <t xml:space="preserve">35025 </t>
  </si>
  <si>
    <t>64014</t>
  </si>
  <si>
    <t>LEA COUNTY FARM SERVICE AGENCY</t>
  </si>
  <si>
    <t xml:space="preserve">(575)396-5857       </t>
  </si>
  <si>
    <t>401 TATUM HIGHWAY</t>
  </si>
  <si>
    <t>LOVINGTON</t>
  </si>
  <si>
    <t>88260-2454</t>
  </si>
  <si>
    <t>35027</t>
  </si>
  <si>
    <t xml:space="preserve">35035 </t>
  </si>
  <si>
    <t>64028</t>
  </si>
  <si>
    <t xml:space="preserve">(575)437-3100       </t>
  </si>
  <si>
    <t>3501 MESA VILLAGE DRIVE</t>
  </si>
  <si>
    <t>ALAMOGORDO</t>
  </si>
  <si>
    <t>88311-8611</t>
  </si>
  <si>
    <t>35029</t>
  </si>
  <si>
    <t>35031</t>
  </si>
  <si>
    <t>McKinley</t>
  </si>
  <si>
    <t xml:space="preserve">35031 </t>
  </si>
  <si>
    <t>64023</t>
  </si>
  <si>
    <t>MCKINLEY COUNTY FARM SERVICE AGENCY</t>
  </si>
  <si>
    <t xml:space="preserve">(505)722-4357       </t>
  </si>
  <si>
    <t>2330 EAST HIGHWAY 66</t>
  </si>
  <si>
    <t>GALLUP</t>
  </si>
  <si>
    <t>87301-0000</t>
  </si>
  <si>
    <t>35033</t>
  </si>
  <si>
    <t>Mora</t>
  </si>
  <si>
    <t xml:space="preserve">35047 </t>
  </si>
  <si>
    <t>64049</t>
  </si>
  <si>
    <t>SAN MIGUEL COUNTY FARM SERVICE AGENCY</t>
  </si>
  <si>
    <t xml:space="preserve">(505)425-3594 x2    </t>
  </si>
  <si>
    <t>1927A 7TH STREET</t>
  </si>
  <si>
    <t>LAS VEGAS</t>
  </si>
  <si>
    <t>87701-0000</t>
  </si>
  <si>
    <t>35035</t>
  </si>
  <si>
    <t>35037</t>
  </si>
  <si>
    <t xml:space="preserve">35037 </t>
  </si>
  <si>
    <t>64031</t>
  </si>
  <si>
    <t>QUAY COUNTY FARM SERVICE AGENCY</t>
  </si>
  <si>
    <t xml:space="preserve">(575)461-3612       </t>
  </si>
  <si>
    <t>706 SOUTH FIRST STREET</t>
  </si>
  <si>
    <t>TUCUMCARI</t>
  </si>
  <si>
    <t>88401-2715</t>
  </si>
  <si>
    <t>35039</t>
  </si>
  <si>
    <t>Rio Arriba</t>
  </si>
  <si>
    <t xml:space="preserve">35039 </t>
  </si>
  <si>
    <t>64036</t>
  </si>
  <si>
    <t>RIO ARRIBA COUNTY FARM SERVICE AGENCY</t>
  </si>
  <si>
    <t xml:space="preserve">(505)753-3508       </t>
  </si>
  <si>
    <t>19283 US HWY 84/285 SUITE 111</t>
  </si>
  <si>
    <t>HERNANDEZ</t>
  </si>
  <si>
    <t>87537-0000</t>
  </si>
  <si>
    <t>35041</t>
  </si>
  <si>
    <t xml:space="preserve">35041 </t>
  </si>
  <si>
    <t>64039</t>
  </si>
  <si>
    <t xml:space="preserve">(575)356-6629       </t>
  </si>
  <si>
    <t>050 NEW MEXICO 467</t>
  </si>
  <si>
    <t>PORTALES</t>
  </si>
  <si>
    <t>88130-0000</t>
  </si>
  <si>
    <t>35043</t>
  </si>
  <si>
    <t>Sandoval</t>
  </si>
  <si>
    <t>35045</t>
  </si>
  <si>
    <t>San Juan</t>
  </si>
  <si>
    <t xml:space="preserve">35045 </t>
  </si>
  <si>
    <t>64045</t>
  </si>
  <si>
    <t>SAN JUAN COUNTY FARM SERVICE AGENCY</t>
  </si>
  <si>
    <t xml:space="preserve">(505)334-3090 x2    </t>
  </si>
  <si>
    <t>1427 WEST AZTEC BLVD STE 1</t>
  </si>
  <si>
    <t>AZTEC</t>
  </si>
  <si>
    <t>87410-0000</t>
  </si>
  <si>
    <t>35047</t>
  </si>
  <si>
    <t>35049</t>
  </si>
  <si>
    <t>Santa Fe</t>
  </si>
  <si>
    <t xml:space="preserve">35057 </t>
  </si>
  <si>
    <t>64062</t>
  </si>
  <si>
    <t>TORRANCE COUNTY FARM SERVICE AGENCY</t>
  </si>
  <si>
    <t xml:space="preserve">(505)384-2272       </t>
  </si>
  <si>
    <t>P.O. BOX 98</t>
  </si>
  <si>
    <t>ESTANCIA</t>
  </si>
  <si>
    <t>87016-0098</t>
  </si>
  <si>
    <t>35051</t>
  </si>
  <si>
    <t xml:space="preserve">35051 </t>
  </si>
  <si>
    <t>64054</t>
  </si>
  <si>
    <t>SIERRA COUNTY FARM SERVICE AGENCY</t>
  </si>
  <si>
    <t xml:space="preserve">(575)894-2563       </t>
  </si>
  <si>
    <t>2101 S BROADWAY</t>
  </si>
  <si>
    <t>TRUTH - CONSEQUENCES</t>
  </si>
  <si>
    <t>87901-0271</t>
  </si>
  <si>
    <t>35053</t>
  </si>
  <si>
    <t>Socorro</t>
  </si>
  <si>
    <t>35055</t>
  </si>
  <si>
    <t>Taos</t>
  </si>
  <si>
    <t xml:space="preserve">35055 </t>
  </si>
  <si>
    <t>64059</t>
  </si>
  <si>
    <t>TAOS COUNTY FARM SERVICE AGENCY</t>
  </si>
  <si>
    <t xml:space="preserve">(575)758-3863       </t>
  </si>
  <si>
    <t>224 D CRUZ ALTA RD</t>
  </si>
  <si>
    <t>TAOS</t>
  </si>
  <si>
    <t>87571-0000</t>
  </si>
  <si>
    <t>35057</t>
  </si>
  <si>
    <t>Torrance</t>
  </si>
  <si>
    <t>35059</t>
  </si>
  <si>
    <t xml:space="preserve">35059 </t>
  </si>
  <si>
    <t>64065</t>
  </si>
  <si>
    <t xml:space="preserve">(575)374-9461       </t>
  </si>
  <si>
    <t>18 NORTH SECOND STREET</t>
  </si>
  <si>
    <t>88415-3506</t>
  </si>
  <si>
    <t>35061</t>
  </si>
  <si>
    <t>Valencia</t>
  </si>
  <si>
    <t>36000</t>
  </si>
  <si>
    <t>New York</t>
  </si>
  <si>
    <t>36</t>
  </si>
  <si>
    <t xml:space="preserve">36000 </t>
  </si>
  <si>
    <t>103400</t>
  </si>
  <si>
    <t>NEW YORK STATE FARM SERVICE AGENCY</t>
  </si>
  <si>
    <t xml:space="preserve">(315)477-6303       </t>
  </si>
  <si>
    <t>441 S SALINA ST RM 536</t>
  </si>
  <si>
    <t>NY</t>
  </si>
  <si>
    <t>13202-2450</t>
  </si>
  <si>
    <t>36001</t>
  </si>
  <si>
    <t>Albany</t>
  </si>
  <si>
    <t xml:space="preserve">36095 </t>
  </si>
  <si>
    <t>64164</t>
  </si>
  <si>
    <t>SCHOHARIE COUNTY FARM SERVICE AGENCY</t>
  </si>
  <si>
    <t xml:space="preserve">(518)295-8600       </t>
  </si>
  <si>
    <t>108 HOLIDAY WAY</t>
  </si>
  <si>
    <t>SCHOHARIE</t>
  </si>
  <si>
    <t>12157-0000</t>
  </si>
  <si>
    <t>36003</t>
  </si>
  <si>
    <t xml:space="preserve">36003 </t>
  </si>
  <si>
    <t>64073</t>
  </si>
  <si>
    <t xml:space="preserve">(585)268-5133       </t>
  </si>
  <si>
    <t>5425 CTY RD 48</t>
  </si>
  <si>
    <t>BELMONT</t>
  </si>
  <si>
    <t>14813-9747</t>
  </si>
  <si>
    <t>36007</t>
  </si>
  <si>
    <t>Broome</t>
  </si>
  <si>
    <t xml:space="preserve">36007 </t>
  </si>
  <si>
    <t>64076</t>
  </si>
  <si>
    <t>BROOME COUNTY FARM SERVICE AGENCY</t>
  </si>
  <si>
    <t xml:space="preserve">(607)723-1384       </t>
  </si>
  <si>
    <t>1163 UPPER FRONT STREET</t>
  </si>
  <si>
    <t>BINGHAMTON</t>
  </si>
  <si>
    <t>13905-1117</t>
  </si>
  <si>
    <t>36009</t>
  </si>
  <si>
    <t>Cattaraugus</t>
  </si>
  <si>
    <t xml:space="preserve">36009 </t>
  </si>
  <si>
    <t>64079</t>
  </si>
  <si>
    <t>CATTARAUGUS COUNTY FARM SERVICE AGENCY</t>
  </si>
  <si>
    <t xml:space="preserve">(716)699-2375       </t>
  </si>
  <si>
    <t>PO BOX 1528 8 MARTHA ST</t>
  </si>
  <si>
    <t>ELLICOTTVILLE</t>
  </si>
  <si>
    <t>14731-1528</t>
  </si>
  <si>
    <t>36011</t>
  </si>
  <si>
    <t>Cayuga</t>
  </si>
  <si>
    <t xml:space="preserve">36011 </t>
  </si>
  <si>
    <t>64082</t>
  </si>
  <si>
    <t>CAYUGA COUNTY FARM SERVICE AGENCY</t>
  </si>
  <si>
    <t xml:space="preserve">(315)253-8471       </t>
  </si>
  <si>
    <t>7413 COUNTY HOUSE RD</t>
  </si>
  <si>
    <t>13021-8964</t>
  </si>
  <si>
    <t>36013</t>
  </si>
  <si>
    <t xml:space="preserve">36013 </t>
  </si>
  <si>
    <t>64085</t>
  </si>
  <si>
    <t>CHAUTAUQUA COUNTY FARM SERVICE AGENCY</t>
  </si>
  <si>
    <t xml:space="preserve">(716)664-2351       </t>
  </si>
  <si>
    <t>SUITE 600 220 FLUVANNA AVENUE</t>
  </si>
  <si>
    <t>JAMESTOWN</t>
  </si>
  <si>
    <t>14701-0000</t>
  </si>
  <si>
    <t>36015</t>
  </si>
  <si>
    <t>Chemung</t>
  </si>
  <si>
    <t xml:space="preserve">36107 </t>
  </si>
  <si>
    <t>64177</t>
  </si>
  <si>
    <t>TIOGA COUNTY FARM SERVICE AGENCY</t>
  </si>
  <si>
    <t xml:space="preserve">(607)565-2106       </t>
  </si>
  <si>
    <t>109A CHEMUNG ST</t>
  </si>
  <si>
    <t>14892-1306</t>
  </si>
  <si>
    <t>36017</t>
  </si>
  <si>
    <t>Chenango</t>
  </si>
  <si>
    <t xml:space="preserve">36017 </t>
  </si>
  <si>
    <t>64088</t>
  </si>
  <si>
    <t>CHENANGO COUNTY FARM SERVICE AGENCY</t>
  </si>
  <si>
    <t xml:space="preserve">(607)334-3231       </t>
  </si>
  <si>
    <t>99 NORTH BROAD STREET</t>
  </si>
  <si>
    <t>13815-1390</t>
  </si>
  <si>
    <t>36019</t>
  </si>
  <si>
    <t xml:space="preserve">36019 </t>
  </si>
  <si>
    <t>64091</t>
  </si>
  <si>
    <t xml:space="preserve">(518)561-4616       </t>
  </si>
  <si>
    <t>6064 ROUTE 22, SUITE 4</t>
  </si>
  <si>
    <t>PLATTSBURGH</t>
  </si>
  <si>
    <t>12901-6222</t>
  </si>
  <si>
    <t>36021</t>
  </si>
  <si>
    <t xml:space="preserve">36021 </t>
  </si>
  <si>
    <t>64094</t>
  </si>
  <si>
    <t xml:space="preserve">(518)828-4385       </t>
  </si>
  <si>
    <t>1024 STATE ROUTE 66</t>
  </si>
  <si>
    <t>GHENT</t>
  </si>
  <si>
    <t>12075-3200</t>
  </si>
  <si>
    <t>36023</t>
  </si>
  <si>
    <t>Cortland</t>
  </si>
  <si>
    <t xml:space="preserve">36023 </t>
  </si>
  <si>
    <t>64096</t>
  </si>
  <si>
    <t>CORTLAND COUNTY FARM SERVICE AGENCY</t>
  </si>
  <si>
    <t xml:space="preserve">(607)753-0851 x2    </t>
  </si>
  <si>
    <t>1 N MAIN STREET</t>
  </si>
  <si>
    <t>CORTLAND</t>
  </si>
  <si>
    <t>13045-2250</t>
  </si>
  <si>
    <t>36025</t>
  </si>
  <si>
    <t xml:space="preserve">36025 </t>
  </si>
  <si>
    <t>64099</t>
  </si>
  <si>
    <t xml:space="preserve">(607)865-4005       </t>
  </si>
  <si>
    <t>44 WEST STREET SUITE 2</t>
  </si>
  <si>
    <t>WALTON</t>
  </si>
  <si>
    <t>13856-1041</t>
  </si>
  <si>
    <t>36027</t>
  </si>
  <si>
    <t>Dutchess</t>
  </si>
  <si>
    <t xml:space="preserve">36027 </t>
  </si>
  <si>
    <t>64101</t>
  </si>
  <si>
    <t>DUTCHESS COUNTY FARM SERVICE AGENCY</t>
  </si>
  <si>
    <t xml:space="preserve">(845)677-3952       </t>
  </si>
  <si>
    <t>2715 ROUTE 44 FARM &amp; HOME CENTER</t>
  </si>
  <si>
    <t>MILLBROOK</t>
  </si>
  <si>
    <t>12545-5566</t>
  </si>
  <si>
    <t>36029</t>
  </si>
  <si>
    <t>Erie</t>
  </si>
  <si>
    <t xml:space="preserve">36029 </t>
  </si>
  <si>
    <t>64104</t>
  </si>
  <si>
    <t>ERIE COUNTY FARM SERVICE AGENCY</t>
  </si>
  <si>
    <t xml:space="preserve">(716)652-1400       </t>
  </si>
  <si>
    <t>50 COMMERCE WAY</t>
  </si>
  <si>
    <t>EAST AURORA</t>
  </si>
  <si>
    <t>14052-2186</t>
  </si>
  <si>
    <t>36031</t>
  </si>
  <si>
    <t>36033</t>
  </si>
  <si>
    <t xml:space="preserve">36033 </t>
  </si>
  <si>
    <t>64107</t>
  </si>
  <si>
    <t xml:space="preserve">(518)483-2850       </t>
  </si>
  <si>
    <t>151 FINNEY BLVD.</t>
  </si>
  <si>
    <t>MALONE</t>
  </si>
  <si>
    <t>12953-9633</t>
  </si>
  <si>
    <t>36035</t>
  </si>
  <si>
    <t xml:space="preserve">36057 </t>
  </si>
  <si>
    <t>64132</t>
  </si>
  <si>
    <t xml:space="preserve">(518)853-4031       </t>
  </si>
  <si>
    <t>4001 ST HWY 5S</t>
  </si>
  <si>
    <t>FULTONVILLE</t>
  </si>
  <si>
    <t>12072-1721</t>
  </si>
  <si>
    <t>36037</t>
  </si>
  <si>
    <t xml:space="preserve">36037 </t>
  </si>
  <si>
    <t>102013</t>
  </si>
  <si>
    <t xml:space="preserve">(585)343-9167       </t>
  </si>
  <si>
    <t>29 LIBERTY ST SUITE 4</t>
  </si>
  <si>
    <t>BATAVIA</t>
  </si>
  <si>
    <t>14020-3247</t>
  </si>
  <si>
    <t>36039</t>
  </si>
  <si>
    <t>36041</t>
  </si>
  <si>
    <t>36043</t>
  </si>
  <si>
    <t>Herkimer</t>
  </si>
  <si>
    <t xml:space="preserve">36043 </t>
  </si>
  <si>
    <t>64116</t>
  </si>
  <si>
    <t>HERKIMER COUNTY FARM SERVICE AGENCY</t>
  </si>
  <si>
    <t xml:space="preserve">(315)866-2520       </t>
  </si>
  <si>
    <t>5655 STATE ROUTE 5</t>
  </si>
  <si>
    <t>HERKIMER</t>
  </si>
  <si>
    <t>13350-0000</t>
  </si>
  <si>
    <t>36045</t>
  </si>
  <si>
    <t xml:space="preserve">36045 </t>
  </si>
  <si>
    <t>64118</t>
  </si>
  <si>
    <t xml:space="preserve">(315)782-7289       </t>
  </si>
  <si>
    <t>P.O. BOX 838 21168 NYS RT 232</t>
  </si>
  <si>
    <t>WATERTOWN</t>
  </si>
  <si>
    <t>13601-0838</t>
  </si>
  <si>
    <t>36049</t>
  </si>
  <si>
    <t xml:space="preserve">36049 </t>
  </si>
  <si>
    <t>64121</t>
  </si>
  <si>
    <t xml:space="preserve">(315)376-7021       </t>
  </si>
  <si>
    <t>5274 OUTER STOWE STREET</t>
  </si>
  <si>
    <t>LOWVILLE</t>
  </si>
  <si>
    <t>13367-9577</t>
  </si>
  <si>
    <t>36051</t>
  </si>
  <si>
    <t xml:space="preserve">36051 </t>
  </si>
  <si>
    <t>64124</t>
  </si>
  <si>
    <t xml:space="preserve">(585)243-0030       </t>
  </si>
  <si>
    <t>11 MEGAN DRIVE, SUITE 2</t>
  </si>
  <si>
    <t>GENESEO</t>
  </si>
  <si>
    <t>14454-1334</t>
  </si>
  <si>
    <t>36053</t>
  </si>
  <si>
    <t xml:space="preserve">36053 </t>
  </si>
  <si>
    <t>64127</t>
  </si>
  <si>
    <t xml:space="preserve">(315)824-9076       </t>
  </si>
  <si>
    <t>6503 WES ROAD</t>
  </si>
  <si>
    <t>13346-3115</t>
  </si>
  <si>
    <t>36055</t>
  </si>
  <si>
    <t xml:space="preserve">36055 </t>
  </si>
  <si>
    <t>64130</t>
  </si>
  <si>
    <t xml:space="preserve">(585)473-3440       </t>
  </si>
  <si>
    <t>1200A SCOTTSVILLE RD SUITE 160</t>
  </si>
  <si>
    <t>14624-5724</t>
  </si>
  <si>
    <t>36057</t>
  </si>
  <si>
    <t>36063</t>
  </si>
  <si>
    <t>Niagara</t>
  </si>
  <si>
    <t xml:space="preserve">36063 </t>
  </si>
  <si>
    <t>64134</t>
  </si>
  <si>
    <t>NIAGARA COUNTY FARM SERVICE AGENCY</t>
  </si>
  <si>
    <t xml:space="preserve">(716)433-6703       </t>
  </si>
  <si>
    <t>4487 LAKE AVENUE</t>
  </si>
  <si>
    <t>LOCKPORT</t>
  </si>
  <si>
    <t>14094-1139</t>
  </si>
  <si>
    <t>36065</t>
  </si>
  <si>
    <t xml:space="preserve">36065 </t>
  </si>
  <si>
    <t>64137</t>
  </si>
  <si>
    <t xml:space="preserve">(315)736-3316 x2    </t>
  </si>
  <si>
    <t>9025 RIVER RD., ROOM 201</t>
  </si>
  <si>
    <t>MARCY</t>
  </si>
  <si>
    <t>13403-0000</t>
  </si>
  <si>
    <t>36067</t>
  </si>
  <si>
    <t>Onondaga</t>
  </si>
  <si>
    <t xml:space="preserve">36067 </t>
  </si>
  <si>
    <t>102045</t>
  </si>
  <si>
    <t>ONONDAGA COUNTY FARM SERVICE AGENCY</t>
  </si>
  <si>
    <t xml:space="preserve">(315)677-3552       </t>
  </si>
  <si>
    <t>2571 U.S. RT. 11, SUITE 2</t>
  </si>
  <si>
    <t>13084-9641</t>
  </si>
  <si>
    <t>36069</t>
  </si>
  <si>
    <t>Ontario</t>
  </si>
  <si>
    <t xml:space="preserve">36069 </t>
  </si>
  <si>
    <t>64142</t>
  </si>
  <si>
    <t>ONTARIO COUNTY FARM SERVICE AGENCY</t>
  </si>
  <si>
    <t xml:space="preserve">(585)394-0525       </t>
  </si>
  <si>
    <t>3037 COUNTY ROAD 10</t>
  </si>
  <si>
    <t>CANANDAIGUA</t>
  </si>
  <si>
    <t>14424-8303</t>
  </si>
  <si>
    <t>36071</t>
  </si>
  <si>
    <t>Orange, Rockland</t>
  </si>
  <si>
    <t xml:space="preserve">36071 </t>
  </si>
  <si>
    <t>64145</t>
  </si>
  <si>
    <t xml:space="preserve">(845)343-1872       </t>
  </si>
  <si>
    <t>225 DOLSON AVE, SUITE 101</t>
  </si>
  <si>
    <t>MIDDLETOWN</t>
  </si>
  <si>
    <t>10940-6573</t>
  </si>
  <si>
    <t>36073</t>
  </si>
  <si>
    <t xml:space="preserve">36073 </t>
  </si>
  <si>
    <t>64148</t>
  </si>
  <si>
    <t>ORLEANS COUNTY FARM SERVICE AGENCY</t>
  </si>
  <si>
    <t xml:space="preserve">(585)589-5320       </t>
  </si>
  <si>
    <t>446 WEST AVENUE</t>
  </si>
  <si>
    <t>14411-1552</t>
  </si>
  <si>
    <t>36075</t>
  </si>
  <si>
    <t>Oswego</t>
  </si>
  <si>
    <t xml:space="preserve">36075 </t>
  </si>
  <si>
    <t>64151</t>
  </si>
  <si>
    <t>OSWEGO COUNTY FARM SERVICE AGENCY</t>
  </si>
  <si>
    <t xml:space="preserve">(315)963-7283       </t>
  </si>
  <si>
    <t>PO BOX 189 3306 MAIN STREET</t>
  </si>
  <si>
    <t>13114-0000</t>
  </si>
  <si>
    <t>36077</t>
  </si>
  <si>
    <t xml:space="preserve">36077 </t>
  </si>
  <si>
    <t>64153</t>
  </si>
  <si>
    <t>OTSEGO COUNTY FARM SERVICE AGENCY</t>
  </si>
  <si>
    <t xml:space="preserve">(607)547-8131       </t>
  </si>
  <si>
    <t>967 CO HWY 33</t>
  </si>
  <si>
    <t>COOPERSTOWN</t>
  </si>
  <si>
    <t>13326-9222</t>
  </si>
  <si>
    <t>36079</t>
  </si>
  <si>
    <t>36083</t>
  </si>
  <si>
    <t>Rensselaer</t>
  </si>
  <si>
    <t xml:space="preserve">36083 </t>
  </si>
  <si>
    <t>64156</t>
  </si>
  <si>
    <t>RENSSELAER COUNTY FARM SERVICE AGENCY</t>
  </si>
  <si>
    <t xml:space="preserve">(518)271-1889       </t>
  </si>
  <si>
    <t>61 STATE STREET USDA SERVICE CENTER</t>
  </si>
  <si>
    <t>12180-3412</t>
  </si>
  <si>
    <t>36089</t>
  </si>
  <si>
    <t>St. Lawrence</t>
  </si>
  <si>
    <t xml:space="preserve">36089 </t>
  </si>
  <si>
    <t>64158</t>
  </si>
  <si>
    <t>ST LAWRENCE COUNTY FARM SERVICE AGENCY</t>
  </si>
  <si>
    <t xml:space="preserve">(315)386-2401       </t>
  </si>
  <si>
    <t>1942 OLD DEKALB RD</t>
  </si>
  <si>
    <t>13617-3134</t>
  </si>
  <si>
    <t>36091</t>
  </si>
  <si>
    <t>Saratoga</t>
  </si>
  <si>
    <t xml:space="preserve">36115 </t>
  </si>
  <si>
    <t>64186</t>
  </si>
  <si>
    <t xml:space="preserve">(518)692-9940       </t>
  </si>
  <si>
    <t>2530 STATE ROUTE 40</t>
  </si>
  <si>
    <t>GREENWICH</t>
  </si>
  <si>
    <t>12834-9627</t>
  </si>
  <si>
    <t>36093</t>
  </si>
  <si>
    <t>Schenectady</t>
  </si>
  <si>
    <t>36095</t>
  </si>
  <si>
    <t>Schoharie</t>
  </si>
  <si>
    <t>36097</t>
  </si>
  <si>
    <t xml:space="preserve">36099 </t>
  </si>
  <si>
    <t>64167</t>
  </si>
  <si>
    <t>SENECA COUNTY FARM SERVICE AGENCY</t>
  </si>
  <si>
    <t xml:space="preserve">(315)568-6346       </t>
  </si>
  <si>
    <t>2041 US ROUTE 20 SUITE 1</t>
  </si>
  <si>
    <t>SENECA FALLS</t>
  </si>
  <si>
    <t>13148-8730</t>
  </si>
  <si>
    <t>36099</t>
  </si>
  <si>
    <t>Seneca</t>
  </si>
  <si>
    <t>36101</t>
  </si>
  <si>
    <t xml:space="preserve">36101 </t>
  </si>
  <si>
    <t>64169</t>
  </si>
  <si>
    <t xml:space="preserve">(607)776-7398       </t>
  </si>
  <si>
    <t>415 WEST MORRIS ST</t>
  </si>
  <si>
    <t>BATH</t>
  </si>
  <si>
    <t>14810-1038</t>
  </si>
  <si>
    <t>36103</t>
  </si>
  <si>
    <t>Suffolk, Nassau</t>
  </si>
  <si>
    <t xml:space="preserve">36103 </t>
  </si>
  <si>
    <t>64172</t>
  </si>
  <si>
    <t>RIVERHEAD SERVICE CENTER</t>
  </si>
  <si>
    <t xml:space="preserve">(631)727-5666       </t>
  </si>
  <si>
    <t>423 GRIFFING AVE STE 120</t>
  </si>
  <si>
    <t>RIVERHEAD</t>
  </si>
  <si>
    <t>11901-3076</t>
  </si>
  <si>
    <t>36105</t>
  </si>
  <si>
    <t>36107</t>
  </si>
  <si>
    <t>Tioga</t>
  </si>
  <si>
    <t>36109</t>
  </si>
  <si>
    <t>Tompkins</t>
  </si>
  <si>
    <t>36111</t>
  </si>
  <si>
    <t>Ulster</t>
  </si>
  <si>
    <t>36113</t>
  </si>
  <si>
    <t>36115</t>
  </si>
  <si>
    <t>36117</t>
  </si>
  <si>
    <t xml:space="preserve">36117 </t>
  </si>
  <si>
    <t>64189</t>
  </si>
  <si>
    <t xml:space="preserve">(315)946-9912       </t>
  </si>
  <si>
    <t>10 LEACH ROAD</t>
  </si>
  <si>
    <t>14489-9798</t>
  </si>
  <si>
    <t>36119</t>
  </si>
  <si>
    <t>Westchester</t>
  </si>
  <si>
    <t>36121</t>
  </si>
  <si>
    <t>Wyoming</t>
  </si>
  <si>
    <t xml:space="preserve">36121 </t>
  </si>
  <si>
    <t>64192</t>
  </si>
  <si>
    <t>WYOMING COUNTY FARM SERVICE AGENCY</t>
  </si>
  <si>
    <t xml:space="preserve">(585)786-3118       </t>
  </si>
  <si>
    <t>36 CENTER STREET</t>
  </si>
  <si>
    <t xml:space="preserve">14569     </t>
  </si>
  <si>
    <t>36123</t>
  </si>
  <si>
    <t>Yates</t>
  </si>
  <si>
    <t>37000</t>
  </si>
  <si>
    <t>37</t>
  </si>
  <si>
    <t xml:space="preserve">37000 </t>
  </si>
  <si>
    <t>101030</t>
  </si>
  <si>
    <t>NORTH CAROLINA STATE FARM SERVICE AGENCY</t>
  </si>
  <si>
    <t xml:space="preserve">(919)875-4800       </t>
  </si>
  <si>
    <t>4407 BLAND RD STE 175</t>
  </si>
  <si>
    <t>RALEIGH</t>
  </si>
  <si>
    <t>NC</t>
  </si>
  <si>
    <t>27609-6296</t>
  </si>
  <si>
    <t>37001</t>
  </si>
  <si>
    <t xml:space="preserve">37001 </t>
  </si>
  <si>
    <t>64198</t>
  </si>
  <si>
    <t>ALAMANCE COUNTY FARM SERVICE AGENCY</t>
  </si>
  <si>
    <t xml:space="preserve">(336)228-1753 x2    </t>
  </si>
  <si>
    <t>209A N GRAHAM-HOPEDALE RD</t>
  </si>
  <si>
    <t>27217-2971</t>
  </si>
  <si>
    <t>37003</t>
  </si>
  <si>
    <t xml:space="preserve">37097 </t>
  </si>
  <si>
    <t>64305</t>
  </si>
  <si>
    <t>IREDELL COUNTY FARM SERVICE AGENCY</t>
  </si>
  <si>
    <t xml:space="preserve">(704)872-5061 x2    </t>
  </si>
  <si>
    <t>444 BRISTOL DRIVE</t>
  </si>
  <si>
    <t>STATESVILLE</t>
  </si>
  <si>
    <t>28677-2942</t>
  </si>
  <si>
    <t>37005</t>
  </si>
  <si>
    <t>Alleghany</t>
  </si>
  <si>
    <t xml:space="preserve">37009 </t>
  </si>
  <si>
    <t>102487</t>
  </si>
  <si>
    <t>ASHE COUNTY FARM SERVICE AGENCY</t>
  </si>
  <si>
    <t xml:space="preserve">(336)246-8875 x2    </t>
  </si>
  <si>
    <t>134 GOVERNMENT CIRCLE SUITE 101</t>
  </si>
  <si>
    <t>28640-8306</t>
  </si>
  <si>
    <t>37007</t>
  </si>
  <si>
    <t xml:space="preserve">37007 </t>
  </si>
  <si>
    <t>64201</t>
  </si>
  <si>
    <t>ANSON COUNTY FARM SERVICE AGENCY</t>
  </si>
  <si>
    <t xml:space="preserve">(704)694-3516 x2    </t>
  </si>
  <si>
    <t>1758A Morven Road</t>
  </si>
  <si>
    <t>WADESBORO</t>
  </si>
  <si>
    <t xml:space="preserve">28170     </t>
  </si>
  <si>
    <t>37009</t>
  </si>
  <si>
    <t>Ashe</t>
  </si>
  <si>
    <t>37011</t>
  </si>
  <si>
    <t>Avery</t>
  </si>
  <si>
    <t xml:space="preserve">37189 </t>
  </si>
  <si>
    <t>100942</t>
  </si>
  <si>
    <t>WATAUGA COUNTY FARM SERVICE AGENCY</t>
  </si>
  <si>
    <t xml:space="preserve">(828)264-3850 x2    </t>
  </si>
  <si>
    <t>P.O. BOX 273 DTS</t>
  </si>
  <si>
    <t>28607-0273</t>
  </si>
  <si>
    <t>37013</t>
  </si>
  <si>
    <t xml:space="preserve">37013 </t>
  </si>
  <si>
    <t>64207</t>
  </si>
  <si>
    <t>BEAUFORT COUNTY FARM SERVICE AGENCY</t>
  </si>
  <si>
    <t xml:space="preserve">(252)946-1076       </t>
  </si>
  <si>
    <t>155B AIRPORT RD</t>
  </si>
  <si>
    <t>27889-9684</t>
  </si>
  <si>
    <t>37015</t>
  </si>
  <si>
    <t xml:space="preserve">37015 </t>
  </si>
  <si>
    <t>64210</t>
  </si>
  <si>
    <t>BERTIE COUNTY FARM SERVICE AGENCY</t>
  </si>
  <si>
    <t xml:space="preserve">(252)794-5308       </t>
  </si>
  <si>
    <t>106 DUNDEE ST SUITE 131</t>
  </si>
  <si>
    <t>27983-0000</t>
  </si>
  <si>
    <t>37017</t>
  </si>
  <si>
    <t xml:space="preserve">37017 </t>
  </si>
  <si>
    <t>64213</t>
  </si>
  <si>
    <t>BLADEN COUNTY FARM SERVICE AGENCY</t>
  </si>
  <si>
    <t xml:space="preserve">(910)862-3179 x2    </t>
  </si>
  <si>
    <t>PO BOX 2135</t>
  </si>
  <si>
    <t>28337-2135</t>
  </si>
  <si>
    <t>37019</t>
  </si>
  <si>
    <t xml:space="preserve">37019 </t>
  </si>
  <si>
    <t>64216</t>
  </si>
  <si>
    <t>BRUNSWICK COUNTY FARM SERVICE AGENCY</t>
  </si>
  <si>
    <t xml:space="preserve">(910)253-4448 x2    </t>
  </si>
  <si>
    <t>PO BOX 110</t>
  </si>
  <si>
    <t>BOLIVIA</t>
  </si>
  <si>
    <t>28422-0110</t>
  </si>
  <si>
    <t>37021</t>
  </si>
  <si>
    <t>Buncombe</t>
  </si>
  <si>
    <t xml:space="preserve">37021 </t>
  </si>
  <si>
    <t>64219</t>
  </si>
  <si>
    <t>BUNCOMBE COUNTY FARM SERVICE AGENCY</t>
  </si>
  <si>
    <t xml:space="preserve">(828)254-0916 x2    </t>
  </si>
  <si>
    <t>4388 US 25/70 HWY, SUITE 1</t>
  </si>
  <si>
    <t>28753-0000</t>
  </si>
  <si>
    <t>37023</t>
  </si>
  <si>
    <t xml:space="preserve">37023 </t>
  </si>
  <si>
    <t>64222</t>
  </si>
  <si>
    <t xml:space="preserve">(828)439-9727 x2    </t>
  </si>
  <si>
    <t>130 AMMONS DR., SUITE 1</t>
  </si>
  <si>
    <t>MORGANTON</t>
  </si>
  <si>
    <t>28655-0000</t>
  </si>
  <si>
    <t>37025</t>
  </si>
  <si>
    <t xml:space="preserve">37025 </t>
  </si>
  <si>
    <t>64225</t>
  </si>
  <si>
    <t>CABARRUS-MECKLENBURG COUNTY FARM SERVICE AGENCY</t>
  </si>
  <si>
    <t xml:space="preserve">(704)788-2107 x2    </t>
  </si>
  <si>
    <t>715 CABARRUS AVE W RM 201</t>
  </si>
  <si>
    <t>28027-6214</t>
  </si>
  <si>
    <t>37027</t>
  </si>
  <si>
    <t>37029</t>
  </si>
  <si>
    <t xml:space="preserve">37139 </t>
  </si>
  <si>
    <t>64350</t>
  </si>
  <si>
    <t>PASQUOTANK COUNTY FARM SERVICE AGENCY</t>
  </si>
  <si>
    <t xml:space="preserve">(252)338-1070 x2    </t>
  </si>
  <si>
    <t>1023 U.S. 17 SOUTH, STE. 4</t>
  </si>
  <si>
    <t>ELIZABETH CITY</t>
  </si>
  <si>
    <t>27909-7628</t>
  </si>
  <si>
    <t>37031</t>
  </si>
  <si>
    <t xml:space="preserve">37049 </t>
  </si>
  <si>
    <t>64248</t>
  </si>
  <si>
    <t>CRAVEN COUNTY FARM SERVICE AGENCY</t>
  </si>
  <si>
    <t xml:space="preserve">(252)637-3567 x2    </t>
  </si>
  <si>
    <t>304 INDUSTRIAL DRIVE</t>
  </si>
  <si>
    <t>NEW BERN</t>
  </si>
  <si>
    <t>28562-9699</t>
  </si>
  <si>
    <t>37033</t>
  </si>
  <si>
    <t>Caswell</t>
  </si>
  <si>
    <t xml:space="preserve">37033 </t>
  </si>
  <si>
    <t>64228</t>
  </si>
  <si>
    <t>CASWELL COUNTY FARM SERVICE AGENCY</t>
  </si>
  <si>
    <t xml:space="preserve">(336)694-4162 x2    </t>
  </si>
  <si>
    <t>P O BOX 997</t>
  </si>
  <si>
    <t>YANCEYVILLE</t>
  </si>
  <si>
    <t>27379-0997</t>
  </si>
  <si>
    <t>37035</t>
  </si>
  <si>
    <t>37037</t>
  </si>
  <si>
    <t xml:space="preserve">37037 </t>
  </si>
  <si>
    <t>64234</t>
  </si>
  <si>
    <t>CHATHAM COUNTY FARM SERVICE AGENCY</t>
  </si>
  <si>
    <t xml:space="preserve">(919)542-2244 x2    </t>
  </si>
  <si>
    <t>1192 US 64W Business, Suite 212</t>
  </si>
  <si>
    <t>PITTSBORO</t>
  </si>
  <si>
    <t xml:space="preserve">27312     </t>
  </si>
  <si>
    <t>37039</t>
  </si>
  <si>
    <t xml:space="preserve">37039 </t>
  </si>
  <si>
    <t>64237</t>
  </si>
  <si>
    <t xml:space="preserve">(828)837-2721 x2    </t>
  </si>
  <si>
    <t>225 VALLEY RIVER AVE STE J</t>
  </si>
  <si>
    <t>MURPHY</t>
  </si>
  <si>
    <t>28906-2920</t>
  </si>
  <si>
    <t>37041</t>
  </si>
  <si>
    <t xml:space="preserve">37143 </t>
  </si>
  <si>
    <t>64356</t>
  </si>
  <si>
    <t>PERQUIMANS COUNTY FARM SERVICE AGENCY</t>
  </si>
  <si>
    <t xml:space="preserve">(252)426-5802 x2    </t>
  </si>
  <si>
    <t>512 S CHURCH STREET, BOX 1</t>
  </si>
  <si>
    <t>HERTFORD</t>
  </si>
  <si>
    <t>27944-1203</t>
  </si>
  <si>
    <t>37043</t>
  </si>
  <si>
    <t>37045</t>
  </si>
  <si>
    <t xml:space="preserve">37045 </t>
  </si>
  <si>
    <t>64242</t>
  </si>
  <si>
    <t>CLEVELAND COUNTY FARM SERVICE AGENCY</t>
  </si>
  <si>
    <t xml:space="preserve">(704)471-0235 x2    </t>
  </si>
  <si>
    <t>844 WALLACE GROVE DR</t>
  </si>
  <si>
    <t>28150-9213</t>
  </si>
  <si>
    <t>37047</t>
  </si>
  <si>
    <t xml:space="preserve">37047 </t>
  </si>
  <si>
    <t>102138</t>
  </si>
  <si>
    <t>COLUMBUS COUNTY FARM SERVICE AGENCY</t>
  </si>
  <si>
    <t xml:space="preserve">(910)642-2196 x2    </t>
  </si>
  <si>
    <t>45C GOVERNMENT COMPLEX RD</t>
  </si>
  <si>
    <t>WHITEVILLE</t>
  </si>
  <si>
    <t>28472-0459</t>
  </si>
  <si>
    <t>37049</t>
  </si>
  <si>
    <t>37051</t>
  </si>
  <si>
    <t xml:space="preserve">37051 </t>
  </si>
  <si>
    <t>64251</t>
  </si>
  <si>
    <t xml:space="preserve">(910)484-2138 x100  </t>
  </si>
  <si>
    <t>301 E MOUNTAIN DR STE 209</t>
  </si>
  <si>
    <t>28306-3444</t>
  </si>
  <si>
    <t>37053</t>
  </si>
  <si>
    <t>37055</t>
  </si>
  <si>
    <t>Dare</t>
  </si>
  <si>
    <t xml:space="preserve">37177 </t>
  </si>
  <si>
    <t>64398</t>
  </si>
  <si>
    <t>TYRRELL COUNTY FARM SERVICE AGENCY</t>
  </si>
  <si>
    <t xml:space="preserve">(252)796-3701 x2    </t>
  </si>
  <si>
    <t>155 L A KEISER DR</t>
  </si>
  <si>
    <t>27925-0000</t>
  </si>
  <si>
    <t>37057</t>
  </si>
  <si>
    <t xml:space="preserve">37057 </t>
  </si>
  <si>
    <t>64254</t>
  </si>
  <si>
    <t>DAVIDSON COUNTY FARM SERVICE AGENCY</t>
  </si>
  <si>
    <t xml:space="preserve">(336)248-2687       </t>
  </si>
  <si>
    <t>301 E CENTER ST</t>
  </si>
  <si>
    <t>27292-4107</t>
  </si>
  <si>
    <t>37059</t>
  </si>
  <si>
    <t>37061</t>
  </si>
  <si>
    <t xml:space="preserve">37061 </t>
  </si>
  <si>
    <t>64257</t>
  </si>
  <si>
    <t>DUPLIN COUNTY FARM SERVICE AGENCY</t>
  </si>
  <si>
    <t xml:space="preserve">(910)296-2193 x2    </t>
  </si>
  <si>
    <t>165 AGRICULTURE DRIVE SUITE A</t>
  </si>
  <si>
    <t>KENANSVILLE</t>
  </si>
  <si>
    <t>28349-0000</t>
  </si>
  <si>
    <t>37063</t>
  </si>
  <si>
    <t>Durham</t>
  </si>
  <si>
    <t xml:space="preserve">37135 </t>
  </si>
  <si>
    <t>64344</t>
  </si>
  <si>
    <t xml:space="preserve">(919)732-4301       </t>
  </si>
  <si>
    <t>306 B REVERE RD</t>
  </si>
  <si>
    <t>HILLSBOROUGH</t>
  </si>
  <si>
    <t>27278-2542</t>
  </si>
  <si>
    <t>37065</t>
  </si>
  <si>
    <t xml:space="preserve">37065 </t>
  </si>
  <si>
    <t>64263</t>
  </si>
  <si>
    <t>EDGECOMBE COUNTY FARM SERVICE AGENCY</t>
  </si>
  <si>
    <t xml:space="preserve">(252)823-8187 x2    </t>
  </si>
  <si>
    <t>201 ST. ANDREW STREET SUITE 144</t>
  </si>
  <si>
    <t>TARBORO</t>
  </si>
  <si>
    <t>27886-0000</t>
  </si>
  <si>
    <t>37067</t>
  </si>
  <si>
    <t xml:space="preserve">37067 </t>
  </si>
  <si>
    <t>64266</t>
  </si>
  <si>
    <t>FORSYTH COUNTY FARM SERVICE AGENCY</t>
  </si>
  <si>
    <t xml:space="preserve">(336)767-0720 x2    </t>
  </si>
  <si>
    <t>1450 FAIRCHILD ROAD</t>
  </si>
  <si>
    <t>WINSTON-SALEM</t>
  </si>
  <si>
    <t>27105-4560</t>
  </si>
  <si>
    <t>37069</t>
  </si>
  <si>
    <t xml:space="preserve">37069 </t>
  </si>
  <si>
    <t>64269</t>
  </si>
  <si>
    <t xml:space="preserve">(919)496-3121 x2    </t>
  </si>
  <si>
    <t>101 S BICKETT BLVD SUITE A</t>
  </si>
  <si>
    <t>LOUISBURG</t>
  </si>
  <si>
    <t>27549-0000</t>
  </si>
  <si>
    <t>37071</t>
  </si>
  <si>
    <t xml:space="preserve">37071 </t>
  </si>
  <si>
    <t>64272</t>
  </si>
  <si>
    <t>GASTON COUNTY FARM SERVICE AGENCY</t>
  </si>
  <si>
    <t xml:space="preserve">(704)922-3806       </t>
  </si>
  <si>
    <t>1303 DALLAS-CHERRYVILE HWY SUITE B</t>
  </si>
  <si>
    <t>DALLAS</t>
  </si>
  <si>
    <t>28034-5711</t>
  </si>
  <si>
    <t>37073</t>
  </si>
  <si>
    <t xml:space="preserve">37073 </t>
  </si>
  <si>
    <t>64275</t>
  </si>
  <si>
    <t>GATES COUNTY FARM SERVICE AGENCY</t>
  </si>
  <si>
    <t xml:space="preserve">(252)357-0290       </t>
  </si>
  <si>
    <t>104 NEW RD</t>
  </si>
  <si>
    <t>GATESVILLE</t>
  </si>
  <si>
    <t>27938-9514</t>
  </si>
  <si>
    <t>37075</t>
  </si>
  <si>
    <t>37077</t>
  </si>
  <si>
    <t xml:space="preserve">37077 </t>
  </si>
  <si>
    <t>64278</t>
  </si>
  <si>
    <t>GRANVILLE COUNTY FARM SERVICE AGENCY</t>
  </si>
  <si>
    <t xml:space="preserve">(919)693-7345 x2    </t>
  </si>
  <si>
    <t>518 LEWIS STREET</t>
  </si>
  <si>
    <t>OXF0RD</t>
  </si>
  <si>
    <t>27565-0907</t>
  </si>
  <si>
    <t>37079</t>
  </si>
  <si>
    <t xml:space="preserve">37079 </t>
  </si>
  <si>
    <t>64281</t>
  </si>
  <si>
    <t xml:space="preserve">(252)747-2968 x2    </t>
  </si>
  <si>
    <t>3 PROFESSIONAL DR SUITE A</t>
  </si>
  <si>
    <t>28580-0000</t>
  </si>
  <si>
    <t>37081</t>
  </si>
  <si>
    <t xml:space="preserve">37081 </t>
  </si>
  <si>
    <t>64284</t>
  </si>
  <si>
    <t>GUILFORD COUNTY FARM SERVICE AGENCY</t>
  </si>
  <si>
    <t xml:space="preserve">(336)375-5401       </t>
  </si>
  <si>
    <t>3309 BURLINGTON RD</t>
  </si>
  <si>
    <t>27405-7605</t>
  </si>
  <si>
    <t>37083</t>
  </si>
  <si>
    <t xml:space="preserve">37083 </t>
  </si>
  <si>
    <t>64287</t>
  </si>
  <si>
    <t>HALIFAX COUNTY FARM SERVICE AGENCY</t>
  </si>
  <si>
    <t xml:space="preserve">(252)583-4511 x2    </t>
  </si>
  <si>
    <t>P.O. BOX 250</t>
  </si>
  <si>
    <t>HALIFAX</t>
  </si>
  <si>
    <t>27839-0250</t>
  </si>
  <si>
    <t>37085</t>
  </si>
  <si>
    <t xml:space="preserve">37085 </t>
  </si>
  <si>
    <t>64290</t>
  </si>
  <si>
    <t>HARNETT COUNTY FARM SERVICE AGENCY</t>
  </si>
  <si>
    <t xml:space="preserve">(910)893-5101 x2    </t>
  </si>
  <si>
    <t>126 ALEXANDER DR, STE 100</t>
  </si>
  <si>
    <t>LILLINGTON</t>
  </si>
  <si>
    <t>27546-9490</t>
  </si>
  <si>
    <t>37087</t>
  </si>
  <si>
    <t xml:space="preserve">37087 </t>
  </si>
  <si>
    <t>102519</t>
  </si>
  <si>
    <t>HAYWOOD COUNTY FARM SERVICE AGENCY</t>
  </si>
  <si>
    <t xml:space="preserve">(828)456-3557 x2    </t>
  </si>
  <si>
    <t>589 RACCOON RD STE 224</t>
  </si>
  <si>
    <t>WAYNESVILLE</t>
  </si>
  <si>
    <t>28786-0000</t>
  </si>
  <si>
    <t>37089</t>
  </si>
  <si>
    <t xml:space="preserve">37089 </t>
  </si>
  <si>
    <t>64296</t>
  </si>
  <si>
    <t xml:space="preserve">(828)693-1406 x2    </t>
  </si>
  <si>
    <t>61 TRIPLE SPRINGS ROAD</t>
  </si>
  <si>
    <t>HENDERSONVILLE</t>
  </si>
  <si>
    <t>28792-7812</t>
  </si>
  <si>
    <t>37091</t>
  </si>
  <si>
    <t>37093</t>
  </si>
  <si>
    <t xml:space="preserve">37093 </t>
  </si>
  <si>
    <t>64302</t>
  </si>
  <si>
    <t>HOKE COUNTY FARM SERVICE AGENCY</t>
  </si>
  <si>
    <t xml:space="preserve">(910)875-8111 x2    </t>
  </si>
  <si>
    <t>122 WEST ELWOOD AVE ROOM 102, FEDERAL BUILDING</t>
  </si>
  <si>
    <t>RAEFORD</t>
  </si>
  <si>
    <t>28376-2800</t>
  </si>
  <si>
    <t>37095</t>
  </si>
  <si>
    <t>37097</t>
  </si>
  <si>
    <t>37099</t>
  </si>
  <si>
    <t xml:space="preserve">37173 </t>
  </si>
  <si>
    <t>64395</t>
  </si>
  <si>
    <t>SWAIN COUNTY FARM SERVICE AGENCY</t>
  </si>
  <si>
    <t xml:space="preserve">(828)488-2684 x2    </t>
  </si>
  <si>
    <t>100 Brendle St</t>
  </si>
  <si>
    <t>BRYSON CITY</t>
  </si>
  <si>
    <t xml:space="preserve">28713     </t>
  </si>
  <si>
    <t>37101</t>
  </si>
  <si>
    <t xml:space="preserve">37101 </t>
  </si>
  <si>
    <t>64308</t>
  </si>
  <si>
    <t>JOHNSTON COUNTY FARM SERVICE AGENCY</t>
  </si>
  <si>
    <t xml:space="preserve">(919)934-7156 x2    </t>
  </si>
  <si>
    <t>2736 NC HWY 210 SUITE C</t>
  </si>
  <si>
    <t>SMITHFIELD</t>
  </si>
  <si>
    <t>27577-0000</t>
  </si>
  <si>
    <t>37103</t>
  </si>
  <si>
    <t xml:space="preserve">37133 </t>
  </si>
  <si>
    <t>64341</t>
  </si>
  <si>
    <t>ONSLOW COUNTY FARM SERVICE AGENCY</t>
  </si>
  <si>
    <t xml:space="preserve">(910)455-4164 x2    </t>
  </si>
  <si>
    <t>4026 RICHLANDS HWY</t>
  </si>
  <si>
    <t>28540-0000</t>
  </si>
  <si>
    <t>37105</t>
  </si>
  <si>
    <t xml:space="preserve">37105 </t>
  </si>
  <si>
    <t>64314</t>
  </si>
  <si>
    <t xml:space="preserve">(919)775-3407 x2    </t>
  </si>
  <si>
    <t>2412 TRAMWAY RD</t>
  </si>
  <si>
    <t>SANFORD</t>
  </si>
  <si>
    <t>27332-9174</t>
  </si>
  <si>
    <t>37107</t>
  </si>
  <si>
    <t xml:space="preserve">37107 </t>
  </si>
  <si>
    <t>64317</t>
  </si>
  <si>
    <t>LENOIR COUNTY FARM SERVICE AGENCY</t>
  </si>
  <si>
    <t xml:space="preserve">(252)526-9799 x4    </t>
  </si>
  <si>
    <t>2026 HWY 11/55</t>
  </si>
  <si>
    <t>KINSTON</t>
  </si>
  <si>
    <t>28504-4766</t>
  </si>
  <si>
    <t>37109</t>
  </si>
  <si>
    <t>37111</t>
  </si>
  <si>
    <t>McDowell</t>
  </si>
  <si>
    <t>37113</t>
  </si>
  <si>
    <t xml:space="preserve">37113 </t>
  </si>
  <si>
    <t>64320</t>
  </si>
  <si>
    <t xml:space="preserve">(828)524-3175 x2    </t>
  </si>
  <si>
    <t>189 THOMAS HEIGHTS RD FRANKLIN</t>
  </si>
  <si>
    <t>28734-0000</t>
  </si>
  <si>
    <t>37115</t>
  </si>
  <si>
    <t xml:space="preserve">37115 </t>
  </si>
  <si>
    <t>64323</t>
  </si>
  <si>
    <t xml:space="preserve">(828)649-2712 x2    </t>
  </si>
  <si>
    <t>28753-9763</t>
  </si>
  <si>
    <t>37117</t>
  </si>
  <si>
    <t xml:space="preserve">37117 </t>
  </si>
  <si>
    <t>64326</t>
  </si>
  <si>
    <t xml:space="preserve">(252)792-7197 x2    </t>
  </si>
  <si>
    <t>104B KEHUKEE PARK ROAD</t>
  </si>
  <si>
    <t>WILLIAMSTON</t>
  </si>
  <si>
    <t>27892-0000</t>
  </si>
  <si>
    <t>37119</t>
  </si>
  <si>
    <t>Mecklenburg</t>
  </si>
  <si>
    <t>37121</t>
  </si>
  <si>
    <t xml:space="preserve">37121 </t>
  </si>
  <si>
    <t>64329</t>
  </si>
  <si>
    <t xml:space="preserve">(828)765-5049 x2    </t>
  </si>
  <si>
    <t>11943 S 226 HWY</t>
  </si>
  <si>
    <t>SPRUCE PINE</t>
  </si>
  <si>
    <t>28777-8910</t>
  </si>
  <si>
    <t>37123</t>
  </si>
  <si>
    <t>37125</t>
  </si>
  <si>
    <t>37127</t>
  </si>
  <si>
    <t xml:space="preserve">37127 </t>
  </si>
  <si>
    <t>64335</t>
  </si>
  <si>
    <t>NASH COUNTY FARM SERVICE AGENCY</t>
  </si>
  <si>
    <t xml:space="preserve">(252)462-2741       </t>
  </si>
  <si>
    <t>RM. 103, AG CENTER 1006 EASTERN AVE</t>
  </si>
  <si>
    <t>27856-1750</t>
  </si>
  <si>
    <t>37129</t>
  </si>
  <si>
    <t>New Hanover</t>
  </si>
  <si>
    <t xml:space="preserve">37141 </t>
  </si>
  <si>
    <t>64353</t>
  </si>
  <si>
    <t>PENDER COUNTY FARM SERVICE AGENCY</t>
  </si>
  <si>
    <t xml:space="preserve">(910)259-9123 x2    </t>
  </si>
  <si>
    <t>PO BOX 697</t>
  </si>
  <si>
    <t>BURGAW</t>
  </si>
  <si>
    <t>28425-0697</t>
  </si>
  <si>
    <t>37131</t>
  </si>
  <si>
    <t xml:space="preserve">37131 </t>
  </si>
  <si>
    <t>64338</t>
  </si>
  <si>
    <t>NORTHAMPTON COUNTY FARM SERVICE AGENCY</t>
  </si>
  <si>
    <t xml:space="preserve">(252)534-5331 x2    </t>
  </si>
  <si>
    <t>9495 NC HWY 305 STE 104</t>
  </si>
  <si>
    <t>27845-9679</t>
  </si>
  <si>
    <t>37133</t>
  </si>
  <si>
    <t>37135</t>
  </si>
  <si>
    <t>37137</t>
  </si>
  <si>
    <t xml:space="preserve">37137 </t>
  </si>
  <si>
    <t>64347</t>
  </si>
  <si>
    <t>PAMLICO COUNTY FARM SERVICE AGENCY</t>
  </si>
  <si>
    <t xml:space="preserve">(252)745-5064 x2    </t>
  </si>
  <si>
    <t>13724C HWY 55 EAST</t>
  </si>
  <si>
    <t>BAYBORO</t>
  </si>
  <si>
    <t>28515-0000</t>
  </si>
  <si>
    <t>37139</t>
  </si>
  <si>
    <t>37141</t>
  </si>
  <si>
    <t>37143</t>
  </si>
  <si>
    <t>37145</t>
  </si>
  <si>
    <t>Person</t>
  </si>
  <si>
    <t xml:space="preserve">37145 </t>
  </si>
  <si>
    <t>64359</t>
  </si>
  <si>
    <t>PERSON COUNTY FARM SERVICE AGENCY</t>
  </si>
  <si>
    <t xml:space="preserve">(336)599-0284 x2    </t>
  </si>
  <si>
    <t>304 SOUTH MORGAN ST,RM 115</t>
  </si>
  <si>
    <t>ROXBORO</t>
  </si>
  <si>
    <t>27573-5245</t>
  </si>
  <si>
    <t>37147</t>
  </si>
  <si>
    <t xml:space="preserve">37147 </t>
  </si>
  <si>
    <t>64362</t>
  </si>
  <si>
    <t>PITT COUNTY FARM SERVICE AGENCY</t>
  </si>
  <si>
    <t xml:space="preserve">(252)752-6112 x2    </t>
  </si>
  <si>
    <t>403 GOVERNMENT CIR-STE 1</t>
  </si>
  <si>
    <t>27834-0371</t>
  </si>
  <si>
    <t>37149</t>
  </si>
  <si>
    <t>37151</t>
  </si>
  <si>
    <t xml:space="preserve">37151 </t>
  </si>
  <si>
    <t>64365</t>
  </si>
  <si>
    <t xml:space="preserve">(336)629-4449 x2    </t>
  </si>
  <si>
    <t>847 Curry Drive, #101</t>
  </si>
  <si>
    <t>ASHEBORO</t>
  </si>
  <si>
    <t xml:space="preserve">27205     </t>
  </si>
  <si>
    <t>37153</t>
  </si>
  <si>
    <t xml:space="preserve">37153 </t>
  </si>
  <si>
    <t>102501</t>
  </si>
  <si>
    <t>RICHMOND COUNTY FARM SERVICE AGENCY</t>
  </si>
  <si>
    <t xml:space="preserve">(910)895-3950 x2    </t>
  </si>
  <si>
    <t>123 CAROLINE ST. SUITE 400</t>
  </si>
  <si>
    <t>ROCKINGHAM</t>
  </si>
  <si>
    <t>28379-3567</t>
  </si>
  <si>
    <t>37155</t>
  </si>
  <si>
    <t xml:space="preserve">37155 </t>
  </si>
  <si>
    <t>100931</t>
  </si>
  <si>
    <t>ROBESON COUNTY FARM SERVICE AGENCY</t>
  </si>
  <si>
    <t xml:space="preserve">(910)739-3349 x2    </t>
  </si>
  <si>
    <t>P.O. DRAWER 2099</t>
  </si>
  <si>
    <t>LUMBERTON</t>
  </si>
  <si>
    <t>28359-2099</t>
  </si>
  <si>
    <t>37157</t>
  </si>
  <si>
    <t xml:space="preserve">37157 </t>
  </si>
  <si>
    <t>64374</t>
  </si>
  <si>
    <t xml:space="preserve">(336)342-0460 x2    </t>
  </si>
  <si>
    <t>525 NC 65 SUITE 120</t>
  </si>
  <si>
    <t>27320-8861</t>
  </si>
  <si>
    <t>37159</t>
  </si>
  <si>
    <t xml:space="preserve">37159 </t>
  </si>
  <si>
    <t>64377</t>
  </si>
  <si>
    <t>ROWAN COUNTY FARM SERVICE AGENCY</t>
  </si>
  <si>
    <t xml:space="preserve">(704)637-1602 x2    </t>
  </si>
  <si>
    <t>2727-B OLD CONCORD RD</t>
  </si>
  <si>
    <t>28146-8388</t>
  </si>
  <si>
    <t>37161</t>
  </si>
  <si>
    <t xml:space="preserve">37161 </t>
  </si>
  <si>
    <t>64380</t>
  </si>
  <si>
    <t>RUTHERFORD COUNTY FARM SERVICE AGENCY</t>
  </si>
  <si>
    <t xml:space="preserve">(828)287-4220 x2    </t>
  </si>
  <si>
    <t>500 WEST STREET SUITE 1</t>
  </si>
  <si>
    <t>SPINDALE</t>
  </si>
  <si>
    <t>28160-1360</t>
  </si>
  <si>
    <t>37163</t>
  </si>
  <si>
    <t xml:space="preserve">37163 </t>
  </si>
  <si>
    <t>64383</t>
  </si>
  <si>
    <t>SAMPSON COUNTY FARM SERVICE AGENCY</t>
  </si>
  <si>
    <t xml:space="preserve">(910)592-4791 x2    </t>
  </si>
  <si>
    <t>80 COUNTY COMPLEX RD</t>
  </si>
  <si>
    <t>28328-4727</t>
  </si>
  <si>
    <t>37165</t>
  </si>
  <si>
    <t>37167</t>
  </si>
  <si>
    <t xml:space="preserve">37167 </t>
  </si>
  <si>
    <t>64386</t>
  </si>
  <si>
    <t>STANLY COUNTY FARM SERVICE AGENCY</t>
  </si>
  <si>
    <t xml:space="preserve">(704)982-5114 x2    </t>
  </si>
  <si>
    <t>26032-A NEWT ROAD</t>
  </si>
  <si>
    <t>ALBEMARLE</t>
  </si>
  <si>
    <t>28001-7461</t>
  </si>
  <si>
    <t>37169</t>
  </si>
  <si>
    <t>Stokes</t>
  </si>
  <si>
    <t xml:space="preserve">37169 </t>
  </si>
  <si>
    <t>64389</t>
  </si>
  <si>
    <t>STOKES COUNTY FARM SERVICE AGENCY</t>
  </si>
  <si>
    <t xml:space="preserve">(336)593-8128 x2    </t>
  </si>
  <si>
    <t>DANBURY</t>
  </si>
  <si>
    <t>27016-0040</t>
  </si>
  <si>
    <t>37171</t>
  </si>
  <si>
    <t xml:space="preserve">37171 </t>
  </si>
  <si>
    <t>64392</t>
  </si>
  <si>
    <t>SURRY COUNTY FARM SERVICE AGENCY</t>
  </si>
  <si>
    <t xml:space="preserve">(336)386-8751 x2    </t>
  </si>
  <si>
    <t>PO BOX 343</t>
  </si>
  <si>
    <t>DOBSON</t>
  </si>
  <si>
    <t>27017-0343</t>
  </si>
  <si>
    <t>37173</t>
  </si>
  <si>
    <t>Swain</t>
  </si>
  <si>
    <t>37175</t>
  </si>
  <si>
    <t>Transylvania</t>
  </si>
  <si>
    <t>37177</t>
  </si>
  <si>
    <t>37179</t>
  </si>
  <si>
    <t xml:space="preserve">37179 </t>
  </si>
  <si>
    <t>64401</t>
  </si>
  <si>
    <t xml:space="preserve">(704)233-1621       </t>
  </si>
  <si>
    <t>3230 A PRESSON RD</t>
  </si>
  <si>
    <t>28112-9196</t>
  </si>
  <si>
    <t>37181</t>
  </si>
  <si>
    <t xml:space="preserve">37181 </t>
  </si>
  <si>
    <t>64404</t>
  </si>
  <si>
    <t>VANCE COUNTY FARM SERVICE AGENCY</t>
  </si>
  <si>
    <t xml:space="preserve">(252)438-3134 x2    </t>
  </si>
  <si>
    <t>853 S BECKFORD DR, STE B</t>
  </si>
  <si>
    <t>27536-5910</t>
  </si>
  <si>
    <t>37183</t>
  </si>
  <si>
    <t xml:space="preserve">37183 </t>
  </si>
  <si>
    <t>64407</t>
  </si>
  <si>
    <t>WAKE COUNTY FARM SERVICE AGENCY</t>
  </si>
  <si>
    <t xml:space="preserve">(919)231-6126 x2    </t>
  </si>
  <si>
    <t>4001 CARYA DR SUITE A</t>
  </si>
  <si>
    <t>27610-2914</t>
  </si>
  <si>
    <t>37185</t>
  </si>
  <si>
    <t>37187</t>
  </si>
  <si>
    <t xml:space="preserve">37187 </t>
  </si>
  <si>
    <t>64413</t>
  </si>
  <si>
    <t xml:space="preserve">(252)791-0108 x2    </t>
  </si>
  <si>
    <t>P O Box 89</t>
  </si>
  <si>
    <t>Roper</t>
  </si>
  <si>
    <t xml:space="preserve">27970     </t>
  </si>
  <si>
    <t>37189</t>
  </si>
  <si>
    <t>Watauga</t>
  </si>
  <si>
    <t>37191</t>
  </si>
  <si>
    <t xml:space="preserve">37191 </t>
  </si>
  <si>
    <t>64416</t>
  </si>
  <si>
    <t xml:space="preserve">(919)734-5281 x2    </t>
  </si>
  <si>
    <t>3114 D WAYNE MEMORIAL DR</t>
  </si>
  <si>
    <t>GOLDSBORO</t>
  </si>
  <si>
    <t xml:space="preserve">27534     </t>
  </si>
  <si>
    <t>37193</t>
  </si>
  <si>
    <t xml:space="preserve">37193 </t>
  </si>
  <si>
    <t>64419</t>
  </si>
  <si>
    <t xml:space="preserve">(336)838-3622 x2    </t>
  </si>
  <si>
    <t>416 EXECUTIVE DRIVE, SUITE G</t>
  </si>
  <si>
    <t>WILKESBORO</t>
  </si>
  <si>
    <t>28697-7573</t>
  </si>
  <si>
    <t>37195</t>
  </si>
  <si>
    <t xml:space="preserve">37195 </t>
  </si>
  <si>
    <t>64422</t>
  </si>
  <si>
    <t>WILSON COUNTY FARM SERVICE AGENCY</t>
  </si>
  <si>
    <t xml:space="preserve">(252)237-5147 x2    </t>
  </si>
  <si>
    <t>1806 GOLDSBORO STREET SW</t>
  </si>
  <si>
    <t>WILSON</t>
  </si>
  <si>
    <t>27893-8508</t>
  </si>
  <si>
    <t>37197</t>
  </si>
  <si>
    <t>Yadkin</t>
  </si>
  <si>
    <t xml:space="preserve">37197 </t>
  </si>
  <si>
    <t>64425</t>
  </si>
  <si>
    <t>YADKIN COUNTY FARM SERVICE AGENCY</t>
  </si>
  <si>
    <t xml:space="preserve">(336)679-8821       </t>
  </si>
  <si>
    <t>2051 Agricultural Way, STE 213</t>
  </si>
  <si>
    <t>YADKINVILLE</t>
  </si>
  <si>
    <t xml:space="preserve">27055     </t>
  </si>
  <si>
    <t>37199</t>
  </si>
  <si>
    <t>Yancey</t>
  </si>
  <si>
    <t>38000</t>
  </si>
  <si>
    <t>North Dakota</t>
  </si>
  <si>
    <t>38</t>
  </si>
  <si>
    <t xml:space="preserve">38000 </t>
  </si>
  <si>
    <t>102766</t>
  </si>
  <si>
    <t>NORTH DAKOTA STATE FARM SERVICE AGENCY</t>
  </si>
  <si>
    <t xml:space="preserve">(701)239-5224       </t>
  </si>
  <si>
    <t>1025 28TH ST S</t>
  </si>
  <si>
    <t>FARGO</t>
  </si>
  <si>
    <t>38001</t>
  </si>
  <si>
    <t xml:space="preserve">38001 </t>
  </si>
  <si>
    <t>64428</t>
  </si>
  <si>
    <t xml:space="preserve">(701)567-2462       </t>
  </si>
  <si>
    <t>PO BOX 71</t>
  </si>
  <si>
    <t>HETTINGER</t>
  </si>
  <si>
    <t>ND</t>
  </si>
  <si>
    <t>58639-0071</t>
  </si>
  <si>
    <t>38003</t>
  </si>
  <si>
    <t>Barnes</t>
  </si>
  <si>
    <t xml:space="preserve">38003 </t>
  </si>
  <si>
    <t>64431</t>
  </si>
  <si>
    <t>BARNES COUNTY FARM SERVICE AGENCY</t>
  </si>
  <si>
    <t xml:space="preserve">(701)845-3083       </t>
  </si>
  <si>
    <t>110 WINTER SHOW RD SW #1</t>
  </si>
  <si>
    <t>VALLEY CITY</t>
  </si>
  <si>
    <t>58072-4034</t>
  </si>
  <si>
    <t>38005</t>
  </si>
  <si>
    <t>Benson</t>
  </si>
  <si>
    <t xml:space="preserve">38005 </t>
  </si>
  <si>
    <t>64434</t>
  </si>
  <si>
    <t>BENSON COUNTY FARM SERVICE AGENCY</t>
  </si>
  <si>
    <t xml:space="preserve">(701)473-5312       </t>
  </si>
  <si>
    <t>MINNEWAUKAN</t>
  </si>
  <si>
    <t>58351-0185</t>
  </si>
  <si>
    <t>38007</t>
  </si>
  <si>
    <t>Billings</t>
  </si>
  <si>
    <t xml:space="preserve">38089 </t>
  </si>
  <si>
    <t>64550</t>
  </si>
  <si>
    <t xml:space="preserve">(701)225-2931       </t>
  </si>
  <si>
    <t>2493 4TH AVE WEST RM A</t>
  </si>
  <si>
    <t>DICKINSON</t>
  </si>
  <si>
    <t>58601-2623</t>
  </si>
  <si>
    <t>38009</t>
  </si>
  <si>
    <t>Bottineau</t>
  </si>
  <si>
    <t xml:space="preserve">38009 </t>
  </si>
  <si>
    <t>64437</t>
  </si>
  <si>
    <t>BOTTINEAU COUNTY FARM SERVICE AGENCY</t>
  </si>
  <si>
    <t xml:space="preserve">(701)228-3611       </t>
  </si>
  <si>
    <t>117 WEST 5TH STREET</t>
  </si>
  <si>
    <t>BOTTINEAU</t>
  </si>
  <si>
    <t>58318-1245</t>
  </si>
  <si>
    <t>38011</t>
  </si>
  <si>
    <t>Bowman</t>
  </si>
  <si>
    <t xml:space="preserve">38011 </t>
  </si>
  <si>
    <t>64440</t>
  </si>
  <si>
    <t>BOWMAN COUNTY FARM SERVICE AGENCY</t>
  </si>
  <si>
    <t xml:space="preserve">(701)523-5531       </t>
  </si>
  <si>
    <t>PO BOX 920</t>
  </si>
  <si>
    <t>BOWMAN</t>
  </si>
  <si>
    <t>58623-0920</t>
  </si>
  <si>
    <t>38013</t>
  </si>
  <si>
    <t xml:space="preserve">38013 </t>
  </si>
  <si>
    <t>64443</t>
  </si>
  <si>
    <t xml:space="preserve">(701)377-2983       </t>
  </si>
  <si>
    <t>PO BOX 249</t>
  </si>
  <si>
    <t>BOWBELLS</t>
  </si>
  <si>
    <t>58721-0249</t>
  </si>
  <si>
    <t>38015</t>
  </si>
  <si>
    <t>Burleigh</t>
  </si>
  <si>
    <t xml:space="preserve">38015 </t>
  </si>
  <si>
    <t>64445</t>
  </si>
  <si>
    <t>BURLEIGH COUNTY FARM SERVICE AGENCY</t>
  </si>
  <si>
    <t xml:space="preserve">(701)250-4298       </t>
  </si>
  <si>
    <t>916 E INTERSTATE AVE STE 1</t>
  </si>
  <si>
    <t>BISMARCK</t>
  </si>
  <si>
    <t>58503-1227</t>
  </si>
  <si>
    <t>38017</t>
  </si>
  <si>
    <t xml:space="preserve">38017 </t>
  </si>
  <si>
    <t>64448</t>
  </si>
  <si>
    <t xml:space="preserve">(701)282-2157       </t>
  </si>
  <si>
    <t>1665 43RD ST SW STE 103</t>
  </si>
  <si>
    <t>58103-3319</t>
  </si>
  <si>
    <t>38019</t>
  </si>
  <si>
    <t>Cavalier</t>
  </si>
  <si>
    <t xml:space="preserve">38019 </t>
  </si>
  <si>
    <t>64451</t>
  </si>
  <si>
    <t>CAVALIER COUNTY FARM SERVICE AGENCY</t>
  </si>
  <si>
    <t xml:space="preserve">(701)256-5521       </t>
  </si>
  <si>
    <t>800 9TH AVE E STE A</t>
  </si>
  <si>
    <t>LANGDON</t>
  </si>
  <si>
    <t>58249-2936</t>
  </si>
  <si>
    <t>38021</t>
  </si>
  <si>
    <t>Dickey</t>
  </si>
  <si>
    <t xml:space="preserve">38021 </t>
  </si>
  <si>
    <t>64454</t>
  </si>
  <si>
    <t>DICKEY COUNTY FARM SERVICE AGENCY</t>
  </si>
  <si>
    <t xml:space="preserve">(701)349-3653       </t>
  </si>
  <si>
    <t>PO BOX 340 51 NORTH 1ST ST</t>
  </si>
  <si>
    <t>ELLENDALE</t>
  </si>
  <si>
    <t>58436-0340</t>
  </si>
  <si>
    <t>38023</t>
  </si>
  <si>
    <t>Divide</t>
  </si>
  <si>
    <t xml:space="preserve">38023 </t>
  </si>
  <si>
    <t>64457</t>
  </si>
  <si>
    <t>DIVIDE COUNTY FARM SERVICE AGENCY</t>
  </si>
  <si>
    <t xml:space="preserve">(701)965-6491       </t>
  </si>
  <si>
    <t>12 SOUTH MAIN, PO BOX 269</t>
  </si>
  <si>
    <t>CROSBY</t>
  </si>
  <si>
    <t>58730-0269</t>
  </si>
  <si>
    <t>38025</t>
  </si>
  <si>
    <t>Dunn</t>
  </si>
  <si>
    <t xml:space="preserve">38025 </t>
  </si>
  <si>
    <t>64460</t>
  </si>
  <si>
    <t>DUNN COUNTY FARM SERVICE AGENCY</t>
  </si>
  <si>
    <t xml:space="preserve">(701)764-5646 x3    </t>
  </si>
  <si>
    <t>PO BOX 689 105 RODEO DRIVE</t>
  </si>
  <si>
    <t>KILLDEER</t>
  </si>
  <si>
    <t>58640-0689</t>
  </si>
  <si>
    <t>38027</t>
  </si>
  <si>
    <t xml:space="preserve">38027 </t>
  </si>
  <si>
    <t>64463</t>
  </si>
  <si>
    <t xml:space="preserve">(701)947-2427 x2    </t>
  </si>
  <si>
    <t>7 1ST STREET S</t>
  </si>
  <si>
    <t>NEW ROCKFORD</t>
  </si>
  <si>
    <t>58356-1927</t>
  </si>
  <si>
    <t>38029</t>
  </si>
  <si>
    <t>Emmons</t>
  </si>
  <si>
    <t xml:space="preserve">38029 </t>
  </si>
  <si>
    <t>64466</t>
  </si>
  <si>
    <t>EMMONS COUNTY FARM SERVICE AGENCY</t>
  </si>
  <si>
    <t xml:space="preserve">(701)254-4791       </t>
  </si>
  <si>
    <t>318 S MILWAUKEE AVE STE 1</t>
  </si>
  <si>
    <t>LINTON</t>
  </si>
  <si>
    <t>58552-7613</t>
  </si>
  <si>
    <t>38031</t>
  </si>
  <si>
    <t>Foster</t>
  </si>
  <si>
    <t xml:space="preserve">38031 </t>
  </si>
  <si>
    <t>64469</t>
  </si>
  <si>
    <t>FOSTER COUNTY FARM SERVICE AGENCY</t>
  </si>
  <si>
    <t xml:space="preserve">(701)652-2867       </t>
  </si>
  <si>
    <t>6720 HIGHWAY 200</t>
  </si>
  <si>
    <t>CARRINGTON</t>
  </si>
  <si>
    <t>58421-8701</t>
  </si>
  <si>
    <t>38033</t>
  </si>
  <si>
    <t xml:space="preserve">38033 </t>
  </si>
  <si>
    <t>64472</t>
  </si>
  <si>
    <t xml:space="preserve">(701)872-4313       </t>
  </si>
  <si>
    <t>P.O. BOX 189</t>
  </si>
  <si>
    <t>BEACH</t>
  </si>
  <si>
    <t>58621-0189</t>
  </si>
  <si>
    <t>38035</t>
  </si>
  <si>
    <t>Grand Forks</t>
  </si>
  <si>
    <t xml:space="preserve">38035 </t>
  </si>
  <si>
    <t>64474</t>
  </si>
  <si>
    <t>GRAND FORKS COUNTY FARM SERVICE AGENCY</t>
  </si>
  <si>
    <t xml:space="preserve">(701)775-5533       </t>
  </si>
  <si>
    <t>4775 TECHNOLOGY CIR STE 1A</t>
  </si>
  <si>
    <t>GRAND FORKS</t>
  </si>
  <si>
    <t>58203-5635</t>
  </si>
  <si>
    <t>38037</t>
  </si>
  <si>
    <t xml:space="preserve">38037 </t>
  </si>
  <si>
    <t>64477</t>
  </si>
  <si>
    <t xml:space="preserve">(701)622-3240       </t>
  </si>
  <si>
    <t>PO BOX 297 103 DAKOTA ST N</t>
  </si>
  <si>
    <t>CARSON</t>
  </si>
  <si>
    <t>58529-0297</t>
  </si>
  <si>
    <t>38039</t>
  </si>
  <si>
    <t>Griggs</t>
  </si>
  <si>
    <t xml:space="preserve">38039 </t>
  </si>
  <si>
    <t>64480</t>
  </si>
  <si>
    <t>GRIGGS COUNTY FARM SERVICE AGENCY</t>
  </si>
  <si>
    <t xml:space="preserve">(701)797-2240       </t>
  </si>
  <si>
    <t>58425-0607</t>
  </si>
  <si>
    <t>38041</t>
  </si>
  <si>
    <t>Hettinger</t>
  </si>
  <si>
    <t xml:space="preserve">38041 </t>
  </si>
  <si>
    <t>30472</t>
  </si>
  <si>
    <t>HETTINGER COUNTY FARM SERVICE AGENCY</t>
  </si>
  <si>
    <t xml:space="preserve">(701)824-2691       </t>
  </si>
  <si>
    <t>MOTT</t>
  </si>
  <si>
    <t>58646-0069</t>
  </si>
  <si>
    <t>38043</t>
  </si>
  <si>
    <t>Kidder</t>
  </si>
  <si>
    <t xml:space="preserve">38043 </t>
  </si>
  <si>
    <t>64486</t>
  </si>
  <si>
    <t>KIDDER COUNTY FARM SERVICE AGENCY</t>
  </si>
  <si>
    <t xml:space="preserve">(701)475-2371       </t>
  </si>
  <si>
    <t>515 HWY 10 W</t>
  </si>
  <si>
    <t>STEELE</t>
  </si>
  <si>
    <t>58482-0000</t>
  </si>
  <si>
    <t>38045</t>
  </si>
  <si>
    <t>LaMoure</t>
  </si>
  <si>
    <t xml:space="preserve">38045 </t>
  </si>
  <si>
    <t>64489</t>
  </si>
  <si>
    <t>LA MOURE COUNTY FARM SERVICE AGENCY</t>
  </si>
  <si>
    <t xml:space="preserve">(701)883-5268       </t>
  </si>
  <si>
    <t>PO BOX 125</t>
  </si>
  <si>
    <t>LAMOURE</t>
  </si>
  <si>
    <t>58458-0125</t>
  </si>
  <si>
    <t>38047</t>
  </si>
  <si>
    <t xml:space="preserve">38047 </t>
  </si>
  <si>
    <t>64492</t>
  </si>
  <si>
    <t xml:space="preserve">(701)754-2251       </t>
  </si>
  <si>
    <t>PO BOX 89</t>
  </si>
  <si>
    <t>NAPOLEON</t>
  </si>
  <si>
    <t>58561-0089</t>
  </si>
  <si>
    <t>38049</t>
  </si>
  <si>
    <t xml:space="preserve">38049 </t>
  </si>
  <si>
    <t>64495</t>
  </si>
  <si>
    <t>MCHENRY COUNTY FARM SERVICE AGENCY</t>
  </si>
  <si>
    <t xml:space="preserve">(701)537-5138       </t>
  </si>
  <si>
    <t>705 MAIN ST S STE 1</t>
  </si>
  <si>
    <t>TOWNER</t>
  </si>
  <si>
    <t>58788-4042</t>
  </si>
  <si>
    <t>38051</t>
  </si>
  <si>
    <t xml:space="preserve">38051 </t>
  </si>
  <si>
    <t>64498</t>
  </si>
  <si>
    <t>MCINTOSH COUNTY FARM SERVICE AGENCY</t>
  </si>
  <si>
    <t xml:space="preserve">(701)288-3481       </t>
  </si>
  <si>
    <t>ASHLEY</t>
  </si>
  <si>
    <t>58413-0160</t>
  </si>
  <si>
    <t>38053</t>
  </si>
  <si>
    <t>McKenzie</t>
  </si>
  <si>
    <t xml:space="preserve">38053 </t>
  </si>
  <si>
    <t>64501</t>
  </si>
  <si>
    <t>MCKENZIE COUNTY FARM SERVICE AGENCY</t>
  </si>
  <si>
    <t xml:space="preserve">(701)842-3628       </t>
  </si>
  <si>
    <t>PO BOX 604</t>
  </si>
  <si>
    <t>WATFORD CITY</t>
  </si>
  <si>
    <t>58854-0604</t>
  </si>
  <si>
    <t>38055</t>
  </si>
  <si>
    <t xml:space="preserve">38055 </t>
  </si>
  <si>
    <t>64503</t>
  </si>
  <si>
    <t xml:space="preserve">(701)463-2267       </t>
  </si>
  <si>
    <t>140 5TH AVE SW</t>
  </si>
  <si>
    <t>GARRISON</t>
  </si>
  <si>
    <t>58540-0000</t>
  </si>
  <si>
    <t>38057</t>
  </si>
  <si>
    <t xml:space="preserve">38057 </t>
  </si>
  <si>
    <t>64507</t>
  </si>
  <si>
    <t xml:space="preserve">(701)873-5290       </t>
  </si>
  <si>
    <t>1400 HWY 49 N #101</t>
  </si>
  <si>
    <t>BEULAH</t>
  </si>
  <si>
    <t>58523-6000</t>
  </si>
  <si>
    <t>38059</t>
  </si>
  <si>
    <t xml:space="preserve">38059 </t>
  </si>
  <si>
    <t>64510</t>
  </si>
  <si>
    <t xml:space="preserve">(701)667-1163       </t>
  </si>
  <si>
    <t>2540 OVERLOOK LANE</t>
  </si>
  <si>
    <t>MANDAN</t>
  </si>
  <si>
    <t>58554-1593</t>
  </si>
  <si>
    <t>38061</t>
  </si>
  <si>
    <t>Mountrail</t>
  </si>
  <si>
    <t xml:space="preserve">38061 </t>
  </si>
  <si>
    <t>64514</t>
  </si>
  <si>
    <t>MOUNTRAIL COUNTY FARM SERVICE AGENCY</t>
  </si>
  <si>
    <t xml:space="preserve">(701)628-2151       </t>
  </si>
  <si>
    <t>PO BOX 130</t>
  </si>
  <si>
    <t>STANLEY</t>
  </si>
  <si>
    <t>58784-0130</t>
  </si>
  <si>
    <t>38063</t>
  </si>
  <si>
    <t xml:space="preserve">38063 </t>
  </si>
  <si>
    <t>64517</t>
  </si>
  <si>
    <t xml:space="preserve">(701)247-2455       </t>
  </si>
  <si>
    <t>LAKOTA</t>
  </si>
  <si>
    <t>58344-0249</t>
  </si>
  <si>
    <t>38065</t>
  </si>
  <si>
    <t>Oliver</t>
  </si>
  <si>
    <t xml:space="preserve">38065 </t>
  </si>
  <si>
    <t>64519</t>
  </si>
  <si>
    <t>OLIVER COUNTY FARM SERVICE AGENCY</t>
  </si>
  <si>
    <t xml:space="preserve">(701)794-8725       </t>
  </si>
  <si>
    <t>PO BOX 165</t>
  </si>
  <si>
    <t>58530-0165</t>
  </si>
  <si>
    <t>38067</t>
  </si>
  <si>
    <t>Pembina</t>
  </si>
  <si>
    <t xml:space="preserve">38067 </t>
  </si>
  <si>
    <t>64521</t>
  </si>
  <si>
    <t>PEMBINA COUNTY FARM SERVICE AGENCY</t>
  </si>
  <si>
    <t xml:space="preserve">(701)265-4333       </t>
  </si>
  <si>
    <t>600 DIVISION AVE S STE B</t>
  </si>
  <si>
    <t>CAVALIER</t>
  </si>
  <si>
    <t>58220-4230</t>
  </si>
  <si>
    <t>38069</t>
  </si>
  <si>
    <t xml:space="preserve">38069 </t>
  </si>
  <si>
    <t>64524</t>
  </si>
  <si>
    <t xml:space="preserve">(701)776-5821       </t>
  </si>
  <si>
    <t>126 2ND AVE SW SUITE 103</t>
  </si>
  <si>
    <t>RUGBY</t>
  </si>
  <si>
    <t>58368-1725</t>
  </si>
  <si>
    <t>38071</t>
  </si>
  <si>
    <t xml:space="preserve">38071 </t>
  </si>
  <si>
    <t>64527</t>
  </si>
  <si>
    <t>RAMSEY COUNTY FARM SERVICE AGENCY</t>
  </si>
  <si>
    <t xml:space="preserve">(701)662-4987       </t>
  </si>
  <si>
    <t>706 8TH AVE SE STE 3</t>
  </si>
  <si>
    <t>DEVILS LAKE</t>
  </si>
  <si>
    <t>58301-3749</t>
  </si>
  <si>
    <t>38073</t>
  </si>
  <si>
    <t>Ransom</t>
  </si>
  <si>
    <t xml:space="preserve">38073 </t>
  </si>
  <si>
    <t>64530</t>
  </si>
  <si>
    <t>RANSOM COUNTY FARM SERVICE AGENCY</t>
  </si>
  <si>
    <t xml:space="preserve">(701)683-5832       </t>
  </si>
  <si>
    <t>PO BOX 193</t>
  </si>
  <si>
    <t>LISBON</t>
  </si>
  <si>
    <t>58054-0193</t>
  </si>
  <si>
    <t>38075</t>
  </si>
  <si>
    <t xml:space="preserve">38075 </t>
  </si>
  <si>
    <t>64532</t>
  </si>
  <si>
    <t xml:space="preserve">(701)756-6351       </t>
  </si>
  <si>
    <t>P O BOX 688</t>
  </si>
  <si>
    <t>MOHALL</t>
  </si>
  <si>
    <t>58761-0000</t>
  </si>
  <si>
    <t>38077</t>
  </si>
  <si>
    <t xml:space="preserve">38077 </t>
  </si>
  <si>
    <t>64534</t>
  </si>
  <si>
    <t xml:space="preserve">(701)642-9231       </t>
  </si>
  <si>
    <t>1687 BYPASS ROAD</t>
  </si>
  <si>
    <t>WAHPETON</t>
  </si>
  <si>
    <t>58075-3107</t>
  </si>
  <si>
    <t>38079</t>
  </si>
  <si>
    <t>Rolette</t>
  </si>
  <si>
    <t xml:space="preserve">38079 </t>
  </si>
  <si>
    <t>64537</t>
  </si>
  <si>
    <t>ROLETTE COUNTY FARM SERVICE AGENCY</t>
  </si>
  <si>
    <t xml:space="preserve">(701)477-3167       </t>
  </si>
  <si>
    <t>1106 MAIN AVE WEST</t>
  </si>
  <si>
    <t>58367-7609</t>
  </si>
  <si>
    <t>38081</t>
  </si>
  <si>
    <t>Sargent</t>
  </si>
  <si>
    <t xml:space="preserve">38081 </t>
  </si>
  <si>
    <t>64540</t>
  </si>
  <si>
    <t>SARGENT COUNTY FARM SERVICE AGENCY</t>
  </si>
  <si>
    <t xml:space="preserve">(701)724-6226       </t>
  </si>
  <si>
    <t>8991 HIGHWAY 32 STE 1</t>
  </si>
  <si>
    <t>FORMAN</t>
  </si>
  <si>
    <t>58032-9702</t>
  </si>
  <si>
    <t>38083</t>
  </si>
  <si>
    <t xml:space="preserve">38083 </t>
  </si>
  <si>
    <t>64543</t>
  </si>
  <si>
    <t xml:space="preserve">(701)363-2252       </t>
  </si>
  <si>
    <t>PO BOX 380 123 MAIN</t>
  </si>
  <si>
    <t>MCCLUSKY</t>
  </si>
  <si>
    <t>58463-0380</t>
  </si>
  <si>
    <t>38085</t>
  </si>
  <si>
    <t xml:space="preserve">38085 </t>
  </si>
  <si>
    <t>64547</t>
  </si>
  <si>
    <t xml:space="preserve">(701)422-3332       </t>
  </si>
  <si>
    <t>PO BOX 67</t>
  </si>
  <si>
    <t>SELFRIDGE</t>
  </si>
  <si>
    <t>58568-0067</t>
  </si>
  <si>
    <t>38087</t>
  </si>
  <si>
    <t>Slope</t>
  </si>
  <si>
    <t>38089</t>
  </si>
  <si>
    <t>38091</t>
  </si>
  <si>
    <t xml:space="preserve">38091 </t>
  </si>
  <si>
    <t>64553</t>
  </si>
  <si>
    <t xml:space="preserve">(701)524-2840       </t>
  </si>
  <si>
    <t>101 INDUSTRIAL DRIVE</t>
  </si>
  <si>
    <t>FINLEY</t>
  </si>
  <si>
    <t>58230-3045</t>
  </si>
  <si>
    <t>38093</t>
  </si>
  <si>
    <t>Stutsman</t>
  </si>
  <si>
    <t xml:space="preserve">38093 </t>
  </si>
  <si>
    <t>64555</t>
  </si>
  <si>
    <t>STUTSMAN COUNTY FARM SERVICE AGENCY</t>
  </si>
  <si>
    <t xml:space="preserve">(701)252-2521       </t>
  </si>
  <si>
    <t>P.O. BOX 1868</t>
  </si>
  <si>
    <t>58402-1868</t>
  </si>
  <si>
    <t>38095</t>
  </si>
  <si>
    <t>Towner</t>
  </si>
  <si>
    <t xml:space="preserve">38095 </t>
  </si>
  <si>
    <t>64558</t>
  </si>
  <si>
    <t>TOWNER COUNTY FARM SERVICE AGENCY</t>
  </si>
  <si>
    <t xml:space="preserve">(701)968-3514       </t>
  </si>
  <si>
    <t>1210 HIGHWAY 281 S</t>
  </si>
  <si>
    <t>CANDO</t>
  </si>
  <si>
    <t>58324-6616</t>
  </si>
  <si>
    <t>38097</t>
  </si>
  <si>
    <t>Traill</t>
  </si>
  <si>
    <t xml:space="preserve">38097 </t>
  </si>
  <si>
    <t>64561</t>
  </si>
  <si>
    <t>TRAILL COUNTY FARM SERVICE AGENCY</t>
  </si>
  <si>
    <t xml:space="preserve">(701)436-5101       </t>
  </si>
  <si>
    <t>PO BOX 250</t>
  </si>
  <si>
    <t>58045-0250</t>
  </si>
  <si>
    <t>38099</t>
  </si>
  <si>
    <t>Walsh</t>
  </si>
  <si>
    <t xml:space="preserve">38099 </t>
  </si>
  <si>
    <t>100995</t>
  </si>
  <si>
    <t>WALSH COUNTY FARM SERVICE AGENCY</t>
  </si>
  <si>
    <t xml:space="preserve">(701)284-7771       </t>
  </si>
  <si>
    <t>417 PARK ST W STE 2</t>
  </si>
  <si>
    <t>PARK RIVER</t>
  </si>
  <si>
    <t>58270-4406</t>
  </si>
  <si>
    <t>38101</t>
  </si>
  <si>
    <t xml:space="preserve">38101 </t>
  </si>
  <si>
    <t>64567</t>
  </si>
  <si>
    <t>WARD COUNTY FARM SERVICE AGENCY</t>
  </si>
  <si>
    <t xml:space="preserve">(701)852-5434       </t>
  </si>
  <si>
    <t>1920 13TH ST SE</t>
  </si>
  <si>
    <t>MINOT</t>
  </si>
  <si>
    <t>58701-6059</t>
  </si>
  <si>
    <t>38103</t>
  </si>
  <si>
    <t xml:space="preserve">38103 </t>
  </si>
  <si>
    <t>64570</t>
  </si>
  <si>
    <t xml:space="preserve">(701)547-3622       </t>
  </si>
  <si>
    <t>PO BOX 7</t>
  </si>
  <si>
    <t>FESSENDEN</t>
  </si>
  <si>
    <t>58438-0007</t>
  </si>
  <si>
    <t>38105</t>
  </si>
  <si>
    <t>Williams</t>
  </si>
  <si>
    <t xml:space="preserve">38105 </t>
  </si>
  <si>
    <t>100959</t>
  </si>
  <si>
    <t>WILLIAMS COUNTY FARM SERVICE AGENCY</t>
  </si>
  <si>
    <t xml:space="preserve">(701)572-6729       </t>
  </si>
  <si>
    <t>1106 W 2ND ST</t>
  </si>
  <si>
    <t>WILLISTON</t>
  </si>
  <si>
    <t>58801-5804</t>
  </si>
  <si>
    <t>39000</t>
  </si>
  <si>
    <t>39</t>
  </si>
  <si>
    <t xml:space="preserve">39000 </t>
  </si>
  <si>
    <t>103339</t>
  </si>
  <si>
    <t>OHIO STATE FARM SERVICE AGENCY</t>
  </si>
  <si>
    <t xml:space="preserve">(614)255-2441       </t>
  </si>
  <si>
    <t>200 N HIGH ST RM 540</t>
  </si>
  <si>
    <t>OH</t>
  </si>
  <si>
    <t>43215-2408</t>
  </si>
  <si>
    <t>39001</t>
  </si>
  <si>
    <t xml:space="preserve">39001 </t>
  </si>
  <si>
    <t>64576</t>
  </si>
  <si>
    <t xml:space="preserve">(937)544-2033       </t>
  </si>
  <si>
    <t>807A NE MAIN ST</t>
  </si>
  <si>
    <t>45693-1110</t>
  </si>
  <si>
    <t>39003</t>
  </si>
  <si>
    <t xml:space="preserve">39003 </t>
  </si>
  <si>
    <t>102144</t>
  </si>
  <si>
    <t xml:space="preserve">(419)223-0010       </t>
  </si>
  <si>
    <t>1601 E FOURTH ST SUITE A</t>
  </si>
  <si>
    <t>LIMA</t>
  </si>
  <si>
    <t>45804-2711</t>
  </si>
  <si>
    <t>39005</t>
  </si>
  <si>
    <t>Ashland</t>
  </si>
  <si>
    <t xml:space="preserve">39005 </t>
  </si>
  <si>
    <t>64581</t>
  </si>
  <si>
    <t>ASHLAND COUNTY FARM SERVICE AGENCY</t>
  </si>
  <si>
    <t xml:space="preserve">(419)289-6951       </t>
  </si>
  <si>
    <t>804 US HIGHWAY 250 EAST</t>
  </si>
  <si>
    <t>44805-8925</t>
  </si>
  <si>
    <t>39007</t>
  </si>
  <si>
    <t>Ashtabula</t>
  </si>
  <si>
    <t xml:space="preserve">39007 </t>
  </si>
  <si>
    <t>103137</t>
  </si>
  <si>
    <t>ASHTABULA-GEAUGA-LAKE COUNTY FARM SERVICE AGENCY</t>
  </si>
  <si>
    <t xml:space="preserve">(440)437-6330       </t>
  </si>
  <si>
    <t>33 GRAND VALLEY AVE</t>
  </si>
  <si>
    <t>ORWELL</t>
  </si>
  <si>
    <t>44076-9515</t>
  </si>
  <si>
    <t>39009</t>
  </si>
  <si>
    <t>Athens</t>
  </si>
  <si>
    <t xml:space="preserve">39009 </t>
  </si>
  <si>
    <t>64586</t>
  </si>
  <si>
    <t>ATHENS-HOCKING COUNTY FARM SERVICE AGENCY</t>
  </si>
  <si>
    <t xml:space="preserve">(740)797-4610       </t>
  </si>
  <si>
    <t>69 S PLAINS RD</t>
  </si>
  <si>
    <t>THE PLAINS</t>
  </si>
  <si>
    <t>45780-1339</t>
  </si>
  <si>
    <t>39011</t>
  </si>
  <si>
    <t>Auglaize</t>
  </si>
  <si>
    <t xml:space="preserve">39011 </t>
  </si>
  <si>
    <t>102979</t>
  </si>
  <si>
    <t>AUGLAIZE COUNTY FARM SERVICE AGENCY</t>
  </si>
  <si>
    <t xml:space="preserve">(419)738-3918       </t>
  </si>
  <si>
    <t>110 INDUSTRIAL DR SUITE E</t>
  </si>
  <si>
    <t>WAPAKONETA</t>
  </si>
  <si>
    <t>45895-9200</t>
  </si>
  <si>
    <t>39013</t>
  </si>
  <si>
    <t>Belmont</t>
  </si>
  <si>
    <t xml:space="preserve">39013 </t>
  </si>
  <si>
    <t>64592</t>
  </si>
  <si>
    <t>BELMONT-MONROE COUNTY FARM SERVICE AGENCY</t>
  </si>
  <si>
    <t xml:space="preserve">(740)425-2300 x2    </t>
  </si>
  <si>
    <t>1119 EAST MAIN ST SUITE 1</t>
  </si>
  <si>
    <t>43713-9102</t>
  </si>
  <si>
    <t>39015</t>
  </si>
  <si>
    <t xml:space="preserve">39015 </t>
  </si>
  <si>
    <t>64595</t>
  </si>
  <si>
    <t xml:space="preserve">(937)378-6173       </t>
  </si>
  <si>
    <t>702 SOUTH MAIN</t>
  </si>
  <si>
    <t>45121-8437</t>
  </si>
  <si>
    <t>39017</t>
  </si>
  <si>
    <t xml:space="preserve">39017 </t>
  </si>
  <si>
    <t>64598</t>
  </si>
  <si>
    <t>BUTLER-HAMILTON COUNTY FARM SERVICE AGENCY</t>
  </si>
  <si>
    <t xml:space="preserve">(513)642-3715       </t>
  </si>
  <si>
    <t>1802 PRINCETON RD SUITE 200</t>
  </si>
  <si>
    <t>45011-4797</t>
  </si>
  <si>
    <t>39019</t>
  </si>
  <si>
    <t xml:space="preserve">39157 </t>
  </si>
  <si>
    <t>64735</t>
  </si>
  <si>
    <t>TUSCARAWAS-CARROLL COUNTY FARM SERVICE AGENCY</t>
  </si>
  <si>
    <t xml:space="preserve">(330)339-5585       </t>
  </si>
  <si>
    <t>277 CANAL AVE SE SUITE A</t>
  </si>
  <si>
    <t>NEW PHILADELPHIA</t>
  </si>
  <si>
    <t>44663-2320</t>
  </si>
  <si>
    <t>39021</t>
  </si>
  <si>
    <t xml:space="preserve">39021 </t>
  </si>
  <si>
    <t>64604</t>
  </si>
  <si>
    <t xml:space="preserve">(937)484-5527       </t>
  </si>
  <si>
    <t>1512 S US HWY 68 SUITE D-100</t>
  </si>
  <si>
    <t>URBANA</t>
  </si>
  <si>
    <t>43078-0000</t>
  </si>
  <si>
    <t>39023</t>
  </si>
  <si>
    <t xml:space="preserve">39097 </t>
  </si>
  <si>
    <t>64678</t>
  </si>
  <si>
    <t>MADISON-CLARK COUNTY FARM SERVICE AGENCY</t>
  </si>
  <si>
    <t xml:space="preserve">(740)852-4003       </t>
  </si>
  <si>
    <t>829 US HIGHWAY 42 NE</t>
  </si>
  <si>
    <t>43140-9775</t>
  </si>
  <si>
    <t>39025</t>
  </si>
  <si>
    <t>Clermont</t>
  </si>
  <si>
    <t xml:space="preserve">39025 </t>
  </si>
  <si>
    <t>64609</t>
  </si>
  <si>
    <t>CLERMONT COUNTY FARM SERVICE AGENCY</t>
  </si>
  <si>
    <t xml:space="preserve">(513)732-2181       </t>
  </si>
  <si>
    <t>702 S MAIN ST</t>
  </si>
  <si>
    <t>39027</t>
  </si>
  <si>
    <t xml:space="preserve">39027 </t>
  </si>
  <si>
    <t>64611</t>
  </si>
  <si>
    <t xml:space="preserve">(937)382-2315       </t>
  </si>
  <si>
    <t>111 S NELSON AVE, SUITE 6</t>
  </si>
  <si>
    <t>WILMINGTON</t>
  </si>
  <si>
    <t>45177-2067</t>
  </si>
  <si>
    <t>39029</t>
  </si>
  <si>
    <t>Columbiana</t>
  </si>
  <si>
    <t xml:space="preserve">39029 </t>
  </si>
  <si>
    <t>64614</t>
  </si>
  <si>
    <t>COLUMBIANA-MAHONING COUNTY FARM SERVICE AGENCY</t>
  </si>
  <si>
    <t xml:space="preserve">(330)424-5525       </t>
  </si>
  <si>
    <t>1834 S LINCOLN AVE SUITE A</t>
  </si>
  <si>
    <t>44460-4393</t>
  </si>
  <si>
    <t>39031</t>
  </si>
  <si>
    <t>Coshocton</t>
  </si>
  <si>
    <t xml:space="preserve">39031 </t>
  </si>
  <si>
    <t>64617</t>
  </si>
  <si>
    <t>COSHOCTON COUNTY FARM SERVICE AGENCY</t>
  </si>
  <si>
    <t xml:space="preserve">(740)622-8087       </t>
  </si>
  <si>
    <t>724 SOUTH 7TH STREET</t>
  </si>
  <si>
    <t>COSHOCTON</t>
  </si>
  <si>
    <t>43812-2396</t>
  </si>
  <si>
    <t>39033</t>
  </si>
  <si>
    <t xml:space="preserve">39033 </t>
  </si>
  <si>
    <t>64619</t>
  </si>
  <si>
    <t xml:space="preserve">(419)562-8936       </t>
  </si>
  <si>
    <t>3115 SR 98</t>
  </si>
  <si>
    <t>BUCYRUS</t>
  </si>
  <si>
    <t>44820-9603</t>
  </si>
  <si>
    <t>39035</t>
  </si>
  <si>
    <t>Cuyahoga</t>
  </si>
  <si>
    <t xml:space="preserve">39103 </t>
  </si>
  <si>
    <t>64683</t>
  </si>
  <si>
    <t>MEDINA-CUYAHOGA COUNTY FARM SERVICE AGENCY</t>
  </si>
  <si>
    <t xml:space="preserve">(330)722-2628       </t>
  </si>
  <si>
    <t>6090 WEDGEWOOD RD.</t>
  </si>
  <si>
    <t>MEDINA</t>
  </si>
  <si>
    <t>44256-8828</t>
  </si>
  <si>
    <t>39037</t>
  </si>
  <si>
    <t>Darke</t>
  </si>
  <si>
    <t xml:space="preserve">39037 </t>
  </si>
  <si>
    <t>64622</t>
  </si>
  <si>
    <t>DARKE COUNTY FARM SERVICE AGENCY</t>
  </si>
  <si>
    <t xml:space="preserve">(937)548-2410       </t>
  </si>
  <si>
    <t>1111 SOUTH TOWNE COURT</t>
  </si>
  <si>
    <t>45331-1153</t>
  </si>
  <si>
    <t>39039</t>
  </si>
  <si>
    <t>Defiance</t>
  </si>
  <si>
    <t xml:space="preserve">39039 </t>
  </si>
  <si>
    <t>64625</t>
  </si>
  <si>
    <t>DEFIANCE COUNTY FARM SERVICE AGENCY</t>
  </si>
  <si>
    <t xml:space="preserve">(419)782-4781       </t>
  </si>
  <si>
    <t>06879 EVANSPORT RD STE D</t>
  </si>
  <si>
    <t>DEFIANCE</t>
  </si>
  <si>
    <t>43512-9722</t>
  </si>
  <si>
    <t>39041</t>
  </si>
  <si>
    <t xml:space="preserve">39041 </t>
  </si>
  <si>
    <t>64628</t>
  </si>
  <si>
    <t xml:space="preserve">(740)363-3671       </t>
  </si>
  <si>
    <t>18000 STATE ROUTE 4 STE A</t>
  </si>
  <si>
    <t>43040-8390</t>
  </si>
  <si>
    <t>39043</t>
  </si>
  <si>
    <t xml:space="preserve">39077 </t>
  </si>
  <si>
    <t>64661</t>
  </si>
  <si>
    <t>HURON-ERIE COUNTY FARM SERVICE AGENCY</t>
  </si>
  <si>
    <t xml:space="preserve">(419)668-4113       </t>
  </si>
  <si>
    <t>8 FAIR RD</t>
  </si>
  <si>
    <t>NORWALK</t>
  </si>
  <si>
    <t>44857-2090</t>
  </si>
  <si>
    <t>39045</t>
  </si>
  <si>
    <t xml:space="preserve">39045 </t>
  </si>
  <si>
    <t>64632</t>
  </si>
  <si>
    <t>FAIRFIELD-PERRY COUNTY FARM SERVICE AGENCY</t>
  </si>
  <si>
    <t xml:space="preserve">(740)653-1500       </t>
  </si>
  <si>
    <t>831 COLLEGE AVE SUITE A</t>
  </si>
  <si>
    <t>43130-1081</t>
  </si>
  <si>
    <t>39047</t>
  </si>
  <si>
    <t xml:space="preserve">39047 </t>
  </si>
  <si>
    <t>64635</t>
  </si>
  <si>
    <t xml:space="preserve">(740)335-0890       </t>
  </si>
  <si>
    <t>1415 US RT 22 SW SUITE 700</t>
  </si>
  <si>
    <t>WASHINGTON CH</t>
  </si>
  <si>
    <t>43160-9566</t>
  </si>
  <si>
    <t>39049</t>
  </si>
  <si>
    <t xml:space="preserve">39129 </t>
  </si>
  <si>
    <t>64704</t>
  </si>
  <si>
    <t>PICKAWAY-FRANKLIN COUNTY FARM SERVICE AGENCY</t>
  </si>
  <si>
    <t xml:space="preserve">(740)477-1691       </t>
  </si>
  <si>
    <t>PO BOX 503</t>
  </si>
  <si>
    <t>CIRCLEVILLE</t>
  </si>
  <si>
    <t>43113-0503</t>
  </si>
  <si>
    <t>39051</t>
  </si>
  <si>
    <t xml:space="preserve">39051 </t>
  </si>
  <si>
    <t>64639</t>
  </si>
  <si>
    <t>FULTON-LUCAS WEST COUNTY FARM SERVICE AGENCY</t>
  </si>
  <si>
    <t xml:space="preserve">(419)335-6061       </t>
  </si>
  <si>
    <t>8770 STATE ROUTE 108 STE C</t>
  </si>
  <si>
    <t>WAUSEON</t>
  </si>
  <si>
    <t>43567-8607</t>
  </si>
  <si>
    <t>39053</t>
  </si>
  <si>
    <t>Gallia</t>
  </si>
  <si>
    <t xml:space="preserve">39053 </t>
  </si>
  <si>
    <t>64641</t>
  </si>
  <si>
    <t>GALLIA-LAWRENCE-MEIGS COUNTY FARM SERVICE AGENCY</t>
  </si>
  <si>
    <t xml:space="preserve">(740)446-8686       </t>
  </si>
  <si>
    <t>111 JACKSON PIKE ROOM 1571</t>
  </si>
  <si>
    <t>GALLIPOLIS</t>
  </si>
  <si>
    <t>45631-1571</t>
  </si>
  <si>
    <t>39055</t>
  </si>
  <si>
    <t>Geauga</t>
  </si>
  <si>
    <t>39057</t>
  </si>
  <si>
    <t xml:space="preserve">39057 </t>
  </si>
  <si>
    <t>64644</t>
  </si>
  <si>
    <t xml:space="preserve">(937)372-4477       </t>
  </si>
  <si>
    <t>1363 BURNETT DRIVE</t>
  </si>
  <si>
    <t>XENIA</t>
  </si>
  <si>
    <t>45385-5681</t>
  </si>
  <si>
    <t>39059</t>
  </si>
  <si>
    <t>Guernsey</t>
  </si>
  <si>
    <t xml:space="preserve">39059 </t>
  </si>
  <si>
    <t>64646</t>
  </si>
  <si>
    <t>GUERNSEY-NOBLE COUNTY FARM SERVICE AGENCY</t>
  </si>
  <si>
    <t xml:space="preserve">(740)432-5621       </t>
  </si>
  <si>
    <t>1300 CLARK ST UNIT 10</t>
  </si>
  <si>
    <t>43725-8875</t>
  </si>
  <si>
    <t>39061</t>
  </si>
  <si>
    <t>39063</t>
  </si>
  <si>
    <t xml:space="preserve">39063 </t>
  </si>
  <si>
    <t>103149</t>
  </si>
  <si>
    <t xml:space="preserve">(419)422-5438       </t>
  </si>
  <si>
    <t>7868 COUNTY ROAD 140 SUITE C</t>
  </si>
  <si>
    <t>FINDLAY</t>
  </si>
  <si>
    <t>45840-1819</t>
  </si>
  <si>
    <t>39065</t>
  </si>
  <si>
    <t xml:space="preserve">39065 </t>
  </si>
  <si>
    <t>64652</t>
  </si>
  <si>
    <t xml:space="preserve">(419)673-7238       </t>
  </si>
  <si>
    <t>12757 STATE ROUTE 309 WEST</t>
  </si>
  <si>
    <t>KENTON</t>
  </si>
  <si>
    <t>43326-9475</t>
  </si>
  <si>
    <t>39067</t>
  </si>
  <si>
    <t xml:space="preserve">39067 </t>
  </si>
  <si>
    <t>103037</t>
  </si>
  <si>
    <t>HARRISON-JEFFERSON COUNTY FARM SERVICE AGENCY</t>
  </si>
  <si>
    <t xml:space="preserve">(740)937-2090       </t>
  </si>
  <si>
    <t>102 FIREHOUSE LANE</t>
  </si>
  <si>
    <t>HOPEDALE</t>
  </si>
  <si>
    <t>43976-9788</t>
  </si>
  <si>
    <t>39069</t>
  </si>
  <si>
    <t xml:space="preserve">39069 </t>
  </si>
  <si>
    <t>64654</t>
  </si>
  <si>
    <t xml:space="preserve">(419)592-2926 x2    </t>
  </si>
  <si>
    <t>2254 NORTH SCOTT STREET</t>
  </si>
  <si>
    <t>43545-1092</t>
  </si>
  <si>
    <t>39071</t>
  </si>
  <si>
    <t>Highland</t>
  </si>
  <si>
    <t xml:space="preserve">39071 </t>
  </si>
  <si>
    <t>64656</t>
  </si>
  <si>
    <t>HIGHLAND COUNTY FARM SERVICE AGENCY</t>
  </si>
  <si>
    <t xml:space="preserve">(937)393-1921       </t>
  </si>
  <si>
    <t>514 HARRY SAUNER RD STE 4</t>
  </si>
  <si>
    <t>45133-8298</t>
  </si>
  <si>
    <t>39073</t>
  </si>
  <si>
    <t>Hocking</t>
  </si>
  <si>
    <t>39075</t>
  </si>
  <si>
    <t xml:space="preserve">39075 </t>
  </si>
  <si>
    <t>64659</t>
  </si>
  <si>
    <t xml:space="preserve">(330)674-2066       </t>
  </si>
  <si>
    <t>PO BOX 208</t>
  </si>
  <si>
    <t>MILLERSBURG</t>
  </si>
  <si>
    <t>44654-0208</t>
  </si>
  <si>
    <t>39077</t>
  </si>
  <si>
    <t>39079</t>
  </si>
  <si>
    <t xml:space="preserve">39079 </t>
  </si>
  <si>
    <t>30491</t>
  </si>
  <si>
    <t>JACKSON-VINTON COUNTY FARM SERVICE AGENCY</t>
  </si>
  <si>
    <t xml:space="preserve">(740)286-1402       </t>
  </si>
  <si>
    <t>2026 FAIRGREENS RD</t>
  </si>
  <si>
    <t>45640-9057</t>
  </si>
  <si>
    <t>39081</t>
  </si>
  <si>
    <t>39083</t>
  </si>
  <si>
    <t xml:space="preserve">39083 </t>
  </si>
  <si>
    <t>64668</t>
  </si>
  <si>
    <t xml:space="preserve">(740)392-0891       </t>
  </si>
  <si>
    <t>1025 Harcourt Rd, Suite 500</t>
  </si>
  <si>
    <t>43050-4465</t>
  </si>
  <si>
    <t>39085</t>
  </si>
  <si>
    <t>39087</t>
  </si>
  <si>
    <t>39089</t>
  </si>
  <si>
    <t>Licking</t>
  </si>
  <si>
    <t xml:space="preserve">39089 </t>
  </si>
  <si>
    <t>103042</t>
  </si>
  <si>
    <t>LICKING COUNTY FARM SERVICE AGENCY</t>
  </si>
  <si>
    <t xml:space="preserve">(740)670-5340       </t>
  </si>
  <si>
    <t>771 EAST MAIN ST SUITE 101</t>
  </si>
  <si>
    <t>43055-6932</t>
  </si>
  <si>
    <t>39091</t>
  </si>
  <si>
    <t xml:space="preserve">39091 </t>
  </si>
  <si>
    <t>64673</t>
  </si>
  <si>
    <t xml:space="preserve">(937)592-8896       </t>
  </si>
  <si>
    <t>338 COUNTY RD 11</t>
  </si>
  <si>
    <t>BELLEFONTAINE</t>
  </si>
  <si>
    <t>43311-9746</t>
  </si>
  <si>
    <t>39093</t>
  </si>
  <si>
    <t>Lorain</t>
  </si>
  <si>
    <t xml:space="preserve">39093 </t>
  </si>
  <si>
    <t>64676</t>
  </si>
  <si>
    <t>LORAIN COUNTY FARM SERVICE AGENCY</t>
  </si>
  <si>
    <t xml:space="preserve">(440)323-5646 x2    </t>
  </si>
  <si>
    <t>42110 RUSSIA RD</t>
  </si>
  <si>
    <t>ELYRIA</t>
  </si>
  <si>
    <t>44035-6813</t>
  </si>
  <si>
    <t>39094</t>
  </si>
  <si>
    <t>East Lucas</t>
  </si>
  <si>
    <t xml:space="preserve">39123 </t>
  </si>
  <si>
    <t>30502</t>
  </si>
  <si>
    <t>OTTAWA-LUCAS EAST COUNTY FARM SERVICE AGENCY</t>
  </si>
  <si>
    <t xml:space="preserve">(419)898-2651       </t>
  </si>
  <si>
    <t>240 W LAKE STREET UNIT A</t>
  </si>
  <si>
    <t>OAK HARBOR</t>
  </si>
  <si>
    <t>43449-1033</t>
  </si>
  <si>
    <t>39095</t>
  </si>
  <si>
    <t>West Lucas</t>
  </si>
  <si>
    <t>39097</t>
  </si>
  <si>
    <t>39099</t>
  </si>
  <si>
    <t>Mahoning</t>
  </si>
  <si>
    <t>39101</t>
  </si>
  <si>
    <t xml:space="preserve">39101 </t>
  </si>
  <si>
    <t>64681</t>
  </si>
  <si>
    <t xml:space="preserve">(740)387-1315       </t>
  </si>
  <si>
    <t>1100 E CENTER ST SUITE A</t>
  </si>
  <si>
    <t>43302-4404</t>
  </si>
  <si>
    <t>39103</t>
  </si>
  <si>
    <t>39105</t>
  </si>
  <si>
    <t>Meigs</t>
  </si>
  <si>
    <t>39107</t>
  </si>
  <si>
    <t xml:space="preserve">39107 </t>
  </si>
  <si>
    <t>64687</t>
  </si>
  <si>
    <t xml:space="preserve">(419)586-3149       </t>
  </si>
  <si>
    <t>220 W LIVINGSTON ST SUITE 2</t>
  </si>
  <si>
    <t>CELINA</t>
  </si>
  <si>
    <t>45822-1632</t>
  </si>
  <si>
    <t>39109</t>
  </si>
  <si>
    <t xml:space="preserve">39109 </t>
  </si>
  <si>
    <t>64689</t>
  </si>
  <si>
    <t xml:space="preserve">(937)335-1918       </t>
  </si>
  <si>
    <t>1330 N COUNTY ROAD 25A SUITE B</t>
  </si>
  <si>
    <t>45373-1374</t>
  </si>
  <si>
    <t>39111</t>
  </si>
  <si>
    <t>39113</t>
  </si>
  <si>
    <t xml:space="preserve">39135 </t>
  </si>
  <si>
    <t>64711</t>
  </si>
  <si>
    <t>PREBLE-MONTGOMERY COUNTY FARM SERVICE AGENCY</t>
  </si>
  <si>
    <t xml:space="preserve">(937)456-4211       </t>
  </si>
  <si>
    <t>1655 NORTH BARRON STREET</t>
  </si>
  <si>
    <t>EATON</t>
  </si>
  <si>
    <t>45320-1021</t>
  </si>
  <si>
    <t>39115</t>
  </si>
  <si>
    <t xml:space="preserve">39119 </t>
  </si>
  <si>
    <t>64696</t>
  </si>
  <si>
    <t>MUSKINGUM-MORGAN COUNTY FARM SERVICE AGENCY</t>
  </si>
  <si>
    <t xml:space="preserve">(740)454-2824       </t>
  </si>
  <si>
    <t>225 UNDERWOOD ST., STE 300</t>
  </si>
  <si>
    <t>ZANESVILLE</t>
  </si>
  <si>
    <t>43701-3788</t>
  </si>
  <si>
    <t>39117</t>
  </si>
  <si>
    <t>Morrow</t>
  </si>
  <si>
    <t xml:space="preserve">39117 </t>
  </si>
  <si>
    <t>64693</t>
  </si>
  <si>
    <t>MORROW COUNTY FARM SERVICE AGENCY</t>
  </si>
  <si>
    <t xml:space="preserve">(419)946-2780 x2    </t>
  </si>
  <si>
    <t>5362 US Highway 42, Ste 203</t>
  </si>
  <si>
    <t>MOUNT GILEAD</t>
  </si>
  <si>
    <t xml:space="preserve">43338     </t>
  </si>
  <si>
    <t>39119</t>
  </si>
  <si>
    <t>Muskingum</t>
  </si>
  <si>
    <t>39121</t>
  </si>
  <si>
    <t>39123</t>
  </si>
  <si>
    <t>39125</t>
  </si>
  <si>
    <t xml:space="preserve">39125 </t>
  </si>
  <si>
    <t>64700</t>
  </si>
  <si>
    <t>PAULDING COUNTY FARM SERVICE AGENCY</t>
  </si>
  <si>
    <t xml:space="preserve">(419)399-3841       </t>
  </si>
  <si>
    <t>260 A DOOLEY DRIVE</t>
  </si>
  <si>
    <t>PAULDING</t>
  </si>
  <si>
    <t>45879-8846</t>
  </si>
  <si>
    <t>39127</t>
  </si>
  <si>
    <t>39129</t>
  </si>
  <si>
    <t>Pickaway</t>
  </si>
  <si>
    <t>39131</t>
  </si>
  <si>
    <t xml:space="preserve">39145 </t>
  </si>
  <si>
    <t>64723</t>
  </si>
  <si>
    <t>SCIOTO-PIKE COUNTY FARM SERVICE AGENCY</t>
  </si>
  <si>
    <t xml:space="preserve">(740)259-3075       </t>
  </si>
  <si>
    <t>12167A STATE ROUTE 104</t>
  </si>
  <si>
    <t>LUCASVILLE</t>
  </si>
  <si>
    <t>45648-8330</t>
  </si>
  <si>
    <t>39133</t>
  </si>
  <si>
    <t>Portage</t>
  </si>
  <si>
    <t xml:space="preserve">39133 </t>
  </si>
  <si>
    <t>30503</t>
  </si>
  <si>
    <t>PORTAGE-SUMMIT COUNTY FARM SERVICE AGENCY</t>
  </si>
  <si>
    <t xml:space="preserve">(330)297-7633       </t>
  </si>
  <si>
    <t>6970 STATE ROUTE 88 STE B</t>
  </si>
  <si>
    <t>RAVENNA</t>
  </si>
  <si>
    <t>44266-9116</t>
  </si>
  <si>
    <t>39135</t>
  </si>
  <si>
    <t>Preble</t>
  </si>
  <si>
    <t>39137</t>
  </si>
  <si>
    <t xml:space="preserve">39137 </t>
  </si>
  <si>
    <t>30504</t>
  </si>
  <si>
    <t xml:space="preserve">(419)523-4871       </t>
  </si>
  <si>
    <t>1800 N PERRY ST SUITE 107</t>
  </si>
  <si>
    <t>45875-1199</t>
  </si>
  <si>
    <t>39139</t>
  </si>
  <si>
    <t xml:space="preserve">39139 </t>
  </si>
  <si>
    <t>30505</t>
  </si>
  <si>
    <t xml:space="preserve">(419)747-8695       </t>
  </si>
  <si>
    <t>1495 W LONGVIEW AVE #205A</t>
  </si>
  <si>
    <t>MANSFIELD</t>
  </si>
  <si>
    <t>44906-1872</t>
  </si>
  <si>
    <t>39141</t>
  </si>
  <si>
    <t>Ross</t>
  </si>
  <si>
    <t xml:space="preserve">39141 </t>
  </si>
  <si>
    <t>64719</t>
  </si>
  <si>
    <t>ROSS COUNTY FARM SERVICE AGENCY</t>
  </si>
  <si>
    <t xml:space="preserve">(740)772-1711       </t>
  </si>
  <si>
    <t>475 WESTERN AVE-SUITE G</t>
  </si>
  <si>
    <t>45601-2281</t>
  </si>
  <si>
    <t>39143</t>
  </si>
  <si>
    <t>Sandusky</t>
  </si>
  <si>
    <t xml:space="preserve">39143 </t>
  </si>
  <si>
    <t>64721</t>
  </si>
  <si>
    <t>SANDUSKY COUNTY FARM SERVICE AGENCY</t>
  </si>
  <si>
    <t xml:space="preserve">(419)334-6330 x2    </t>
  </si>
  <si>
    <t>2000 COUNTRYSIDE DRIVE</t>
  </si>
  <si>
    <t>43420-9574</t>
  </si>
  <si>
    <t>39145</t>
  </si>
  <si>
    <t>Scioto</t>
  </si>
  <si>
    <t>39147</t>
  </si>
  <si>
    <t xml:space="preserve">39147 </t>
  </si>
  <si>
    <t>64725</t>
  </si>
  <si>
    <t xml:space="preserve">(419)447-7071       </t>
  </si>
  <si>
    <t>3140 S STATE ROUTE 100 SUITE C</t>
  </si>
  <si>
    <t>TIFFIN</t>
  </si>
  <si>
    <t>44883-8810</t>
  </si>
  <si>
    <t>39149</t>
  </si>
  <si>
    <t xml:space="preserve">39149 </t>
  </si>
  <si>
    <t>64728</t>
  </si>
  <si>
    <t xml:space="preserve">(937)492-6520       </t>
  </si>
  <si>
    <t>820 FAIR RD</t>
  </si>
  <si>
    <t>45365-2969</t>
  </si>
  <si>
    <t>39151</t>
  </si>
  <si>
    <t xml:space="preserve">39151 </t>
  </si>
  <si>
    <t>64730</t>
  </si>
  <si>
    <t xml:space="preserve">(330)830-7700       </t>
  </si>
  <si>
    <t>2650 RICHVILLE DR SE ST101</t>
  </si>
  <si>
    <t>MASSILLON</t>
  </si>
  <si>
    <t>44646-8395</t>
  </si>
  <si>
    <t>39153</t>
  </si>
  <si>
    <t>39155</t>
  </si>
  <si>
    <t>Trumbull</t>
  </si>
  <si>
    <t xml:space="preserve">39155 </t>
  </si>
  <si>
    <t>64733</t>
  </si>
  <si>
    <t>TRUMBULL COUNTY FARM SERVICE AGENCY</t>
  </si>
  <si>
    <t xml:space="preserve">(330)637-2046       </t>
  </si>
  <si>
    <t>520 W MAIN ST SUITE 2</t>
  </si>
  <si>
    <t>44410-1455</t>
  </si>
  <si>
    <t>39157</t>
  </si>
  <si>
    <t>Tuscarawas</t>
  </si>
  <si>
    <t>39159</t>
  </si>
  <si>
    <t xml:space="preserve">39159 </t>
  </si>
  <si>
    <t>64737</t>
  </si>
  <si>
    <t xml:space="preserve">(937)642-6741       </t>
  </si>
  <si>
    <t>39161</t>
  </si>
  <si>
    <t>Van Wert</t>
  </si>
  <si>
    <t xml:space="preserve">39161 </t>
  </si>
  <si>
    <t>64739</t>
  </si>
  <si>
    <t>VAN WERT COUNTY FARM SERVICE AGENCY</t>
  </si>
  <si>
    <t xml:space="preserve">(419)238-6780       </t>
  </si>
  <si>
    <t>1189 PROFESSIONAL DRIVE</t>
  </si>
  <si>
    <t>VAN WERT</t>
  </si>
  <si>
    <t>45891-2461</t>
  </si>
  <si>
    <t>39163</t>
  </si>
  <si>
    <t>Vinton</t>
  </si>
  <si>
    <t>39165</t>
  </si>
  <si>
    <t xml:space="preserve">39165 </t>
  </si>
  <si>
    <t>64741</t>
  </si>
  <si>
    <t xml:space="preserve">(513)282-2957       </t>
  </si>
  <si>
    <t>777 COLUMBUS AVE STE 3A</t>
  </si>
  <si>
    <t>45036-1682</t>
  </si>
  <si>
    <t>39167</t>
  </si>
  <si>
    <t xml:space="preserve">39167 </t>
  </si>
  <si>
    <t>64743</t>
  </si>
  <si>
    <t xml:space="preserve">(740)374-7291       </t>
  </si>
  <si>
    <t>21330 STATE ROUTE 676 SUITE B</t>
  </si>
  <si>
    <t>MARIETTA</t>
  </si>
  <si>
    <t>45750-6799</t>
  </si>
  <si>
    <t>39169</t>
  </si>
  <si>
    <t xml:space="preserve">39169 </t>
  </si>
  <si>
    <t>64746</t>
  </si>
  <si>
    <t xml:space="preserve">(330)262-1911       </t>
  </si>
  <si>
    <t>428 WEST LIBERTY STREET</t>
  </si>
  <si>
    <t>WOOSTER</t>
  </si>
  <si>
    <t>44691-4851</t>
  </si>
  <si>
    <t>39171</t>
  </si>
  <si>
    <t xml:space="preserve">39171 </t>
  </si>
  <si>
    <t>64749</t>
  </si>
  <si>
    <t xml:space="preserve">(419)636-2057       </t>
  </si>
  <si>
    <t>1120 WEST HIGH</t>
  </si>
  <si>
    <t>BRYAN</t>
  </si>
  <si>
    <t>43506-1540</t>
  </si>
  <si>
    <t>39173</t>
  </si>
  <si>
    <t>Wood</t>
  </si>
  <si>
    <t xml:space="preserve">39173 </t>
  </si>
  <si>
    <t>64751</t>
  </si>
  <si>
    <t>WOOD COUNTY FARM SERVICE AGENCY</t>
  </si>
  <si>
    <t xml:space="preserve">(419)352-5171       </t>
  </si>
  <si>
    <t>1616 E WOOSTER STREET BOX 31</t>
  </si>
  <si>
    <t>43402-3456</t>
  </si>
  <si>
    <t>39175</t>
  </si>
  <si>
    <t>Wyandot</t>
  </si>
  <si>
    <t xml:space="preserve">39175 </t>
  </si>
  <si>
    <t>64753</t>
  </si>
  <si>
    <t>WYANDOT COUNTY FARM SERVICE AGENCY</t>
  </si>
  <si>
    <t xml:space="preserve">(419)294-1658       </t>
  </si>
  <si>
    <t>97 HOUPT DRIVE - B</t>
  </si>
  <si>
    <t>UPPER SANDUSKY</t>
  </si>
  <si>
    <t>43351-9100</t>
  </si>
  <si>
    <t>40000</t>
  </si>
  <si>
    <t>40</t>
  </si>
  <si>
    <t xml:space="preserve">40000 </t>
  </si>
  <si>
    <t>101285</t>
  </si>
  <si>
    <t>OKLAHOMA STATE FARM SERVICE AGENCY</t>
  </si>
  <si>
    <t xml:space="preserve">(405)742-1130       </t>
  </si>
  <si>
    <t>100 USDA STE 102</t>
  </si>
  <si>
    <t>STILLWATER</t>
  </si>
  <si>
    <t>OK</t>
  </si>
  <si>
    <t>74074-2653</t>
  </si>
  <si>
    <t>40001</t>
  </si>
  <si>
    <t xml:space="preserve">40021 </t>
  </si>
  <si>
    <t>64782</t>
  </si>
  <si>
    <t xml:space="preserve">(918)456-1924 x2    </t>
  </si>
  <si>
    <t>918 W CHOCTAW ST SUITE 3</t>
  </si>
  <si>
    <t>TAHLEQUAH</t>
  </si>
  <si>
    <t>74464-3414</t>
  </si>
  <si>
    <t>40003</t>
  </si>
  <si>
    <t xml:space="preserve">40003 </t>
  </si>
  <si>
    <t>64755</t>
  </si>
  <si>
    <t>ALFALFA COUNTY FARM SERVICE AGENCY</t>
  </si>
  <si>
    <t xml:space="preserve">(580)596-2625 x2    </t>
  </si>
  <si>
    <t>401 W CHEROKEE AV STE A</t>
  </si>
  <si>
    <t>73728-3908</t>
  </si>
  <si>
    <t>40005</t>
  </si>
  <si>
    <t xml:space="preserve">40005 </t>
  </si>
  <si>
    <t>101290</t>
  </si>
  <si>
    <t>ATOKA COUNTY FARM SERVICE AGENCY</t>
  </si>
  <si>
    <t xml:space="preserve">(580)889-2554 x2    </t>
  </si>
  <si>
    <t>2341 S MISSISSIPPI</t>
  </si>
  <si>
    <t>ATOKA</t>
  </si>
  <si>
    <t>74525-9803</t>
  </si>
  <si>
    <t>40007</t>
  </si>
  <si>
    <t>Beaver</t>
  </si>
  <si>
    <t xml:space="preserve">40007 </t>
  </si>
  <si>
    <t>64761</t>
  </si>
  <si>
    <t>BEAVER COUNTY FARM SERVICE AGENCY</t>
  </si>
  <si>
    <t xml:space="preserve">(580)625-3302 x2    </t>
  </si>
  <si>
    <t>P.O. BOX 608</t>
  </si>
  <si>
    <t>BEAVER</t>
  </si>
  <si>
    <t>73932-0608</t>
  </si>
  <si>
    <t>40009</t>
  </si>
  <si>
    <t xml:space="preserve">40009 </t>
  </si>
  <si>
    <t>64764</t>
  </si>
  <si>
    <t>BECKHAM COUNTY FARM SERVICE AGENCY</t>
  </si>
  <si>
    <t xml:space="preserve">(580)928-3113       </t>
  </si>
  <si>
    <t>902 NE HIGHWAY 66 STE A</t>
  </si>
  <si>
    <t>SAYRE</t>
  </si>
  <si>
    <t>73662-9394</t>
  </si>
  <si>
    <t>40011</t>
  </si>
  <si>
    <t xml:space="preserve">40011 </t>
  </si>
  <si>
    <t>101317</t>
  </si>
  <si>
    <t xml:space="preserve">(580)623-8501 x2    </t>
  </si>
  <si>
    <t>217 E MAIN</t>
  </si>
  <si>
    <t>WATONGA</t>
  </si>
  <si>
    <t>73772-3832</t>
  </si>
  <si>
    <t>40013</t>
  </si>
  <si>
    <t xml:space="preserve">40013 </t>
  </si>
  <si>
    <t>64770</t>
  </si>
  <si>
    <t>BRYAN COUNTY FARM SERVICE AGENCY</t>
  </si>
  <si>
    <t xml:space="preserve">(580)924-4131 x2    </t>
  </si>
  <si>
    <t>200 GERLACH DRIVE STE B</t>
  </si>
  <si>
    <t>DURANT</t>
  </si>
  <si>
    <t>74701-0000</t>
  </si>
  <si>
    <t>40015</t>
  </si>
  <si>
    <t xml:space="preserve">40015 </t>
  </si>
  <si>
    <t>64773</t>
  </si>
  <si>
    <t xml:space="preserve">(405)247-3303 x2    </t>
  </si>
  <si>
    <t>907 WEST PETREE ROAD UNIT 2</t>
  </si>
  <si>
    <t>ANADARKO</t>
  </si>
  <si>
    <t>73005-6027</t>
  </si>
  <si>
    <t>40017</t>
  </si>
  <si>
    <t xml:space="preserve">40017 </t>
  </si>
  <si>
    <t>101254</t>
  </si>
  <si>
    <t>CANADIAN COUNTY FARM SERVICE AGENCY</t>
  </si>
  <si>
    <t xml:space="preserve">(405)262-1958 x2    </t>
  </si>
  <si>
    <t>1627 E HWY 66</t>
  </si>
  <si>
    <t>EL RENO</t>
  </si>
  <si>
    <t>73036-5769</t>
  </si>
  <si>
    <t>40019</t>
  </si>
  <si>
    <t xml:space="preserve">40085 </t>
  </si>
  <si>
    <t>64873</t>
  </si>
  <si>
    <t>LOVE COUNTY FARM SERVICE AGENCY</t>
  </si>
  <si>
    <t xml:space="preserve">(580)276-3201 x2    </t>
  </si>
  <si>
    <t>1215 N HWY 77</t>
  </si>
  <si>
    <t>73448-7101</t>
  </si>
  <si>
    <t>40021</t>
  </si>
  <si>
    <t>40023</t>
  </si>
  <si>
    <t xml:space="preserve">40023 </t>
  </si>
  <si>
    <t>64785</t>
  </si>
  <si>
    <t>CHOCTAW COUNTY FARM SERVICE AGENCY</t>
  </si>
  <si>
    <t xml:space="preserve">(580)326-7516 x2    </t>
  </si>
  <si>
    <t>2681 US 70 HIGHWAY</t>
  </si>
  <si>
    <t>74743-0000</t>
  </si>
  <si>
    <t>40025</t>
  </si>
  <si>
    <t xml:space="preserve">40025 </t>
  </si>
  <si>
    <t>64788</t>
  </si>
  <si>
    <t>CIMARRON COUNTY FARM SERVICE AGENCY</t>
  </si>
  <si>
    <t xml:space="preserve">(580)544-2401 x2    </t>
  </si>
  <si>
    <t>PO BOX 165 210 S CIMARRON</t>
  </si>
  <si>
    <t>BOISE CITY</t>
  </si>
  <si>
    <t>73933-0165</t>
  </si>
  <si>
    <t>40027</t>
  </si>
  <si>
    <t xml:space="preserve">40087 </t>
  </si>
  <si>
    <t>64876</t>
  </si>
  <si>
    <t>MCCLAIN COUNTY FARM SERVICE AGENCY</t>
  </si>
  <si>
    <t xml:space="preserve">(405)527-3160 x2    </t>
  </si>
  <si>
    <t>1721 HARDCASTLE BLVD. SUITE B</t>
  </si>
  <si>
    <t>PURCELL</t>
  </si>
  <si>
    <t>73080-0000</t>
  </si>
  <si>
    <t>40029</t>
  </si>
  <si>
    <t>40031</t>
  </si>
  <si>
    <t xml:space="preserve">40031 </t>
  </si>
  <si>
    <t>64796</t>
  </si>
  <si>
    <t>COMANCHE COUNTY FARM SERVICE AGENCY</t>
  </si>
  <si>
    <t xml:space="preserve">(580)353-1564 x2    </t>
  </si>
  <si>
    <t>1606 NW LAWTON AVE</t>
  </si>
  <si>
    <t>LAWTON</t>
  </si>
  <si>
    <t>73507-3867</t>
  </si>
  <si>
    <t>40033</t>
  </si>
  <si>
    <t xml:space="preserve">40033 </t>
  </si>
  <si>
    <t>64799</t>
  </si>
  <si>
    <t>COTTON COUNTY FARM SERVICE AGENCY</t>
  </si>
  <si>
    <t xml:space="preserve">(580)875-3395 x2    </t>
  </si>
  <si>
    <t>705 W MISSOURI</t>
  </si>
  <si>
    <t>WALTERS</t>
  </si>
  <si>
    <t>73572-1028</t>
  </si>
  <si>
    <t>40035</t>
  </si>
  <si>
    <t>Craig</t>
  </si>
  <si>
    <t xml:space="preserve">40035 </t>
  </si>
  <si>
    <t>64802</t>
  </si>
  <si>
    <t>CRAIG COUNTY FARM SERVICE AGENCY</t>
  </si>
  <si>
    <t xml:space="preserve">(918)256-6882 x2    </t>
  </si>
  <si>
    <t>235 WEST HOPE AVENUE</t>
  </si>
  <si>
    <t>VINITA</t>
  </si>
  <si>
    <t>74301-0000</t>
  </si>
  <si>
    <t>40037</t>
  </si>
  <si>
    <t xml:space="preserve">40107 </t>
  </si>
  <si>
    <t>64905</t>
  </si>
  <si>
    <t>OKFUSKEE COUNTY FARM SERVICE AGENCY</t>
  </si>
  <si>
    <t xml:space="preserve">(918)623-0077 x2    </t>
  </si>
  <si>
    <t>417 SERTCO RD SUITE A</t>
  </si>
  <si>
    <t>OKEMAH</t>
  </si>
  <si>
    <t>74859-3230</t>
  </si>
  <si>
    <t>40039</t>
  </si>
  <si>
    <t xml:space="preserve">40039 </t>
  </si>
  <si>
    <t>101237</t>
  </si>
  <si>
    <t xml:space="preserve">(580)323-0366 x2    </t>
  </si>
  <si>
    <t>1725 S US HWY 183 STE 102</t>
  </si>
  <si>
    <t>73601-9533</t>
  </si>
  <si>
    <t>40041</t>
  </si>
  <si>
    <t xml:space="preserve">40115 </t>
  </si>
  <si>
    <t>64917</t>
  </si>
  <si>
    <t xml:space="preserve">(918)542-4576 x2    </t>
  </si>
  <si>
    <t>630 EAST STEVE OWENS BLVD</t>
  </si>
  <si>
    <t>MIAMI</t>
  </si>
  <si>
    <t>74354-7808</t>
  </si>
  <si>
    <t>40043</t>
  </si>
  <si>
    <t xml:space="preserve">40043 </t>
  </si>
  <si>
    <t>64813</t>
  </si>
  <si>
    <t>DEWEY COUNTY FARM SERVICE AGENCY</t>
  </si>
  <si>
    <t xml:space="preserve">(580)328-5331 x2    </t>
  </si>
  <si>
    <t>PO BOX 248</t>
  </si>
  <si>
    <t>TALOGA</t>
  </si>
  <si>
    <t>73667-0248</t>
  </si>
  <si>
    <t>40045</t>
  </si>
  <si>
    <t xml:space="preserve">40045 </t>
  </si>
  <si>
    <t>100453</t>
  </si>
  <si>
    <t xml:space="preserve">(580)885-7244 x2    </t>
  </si>
  <si>
    <t>PO BOX 255</t>
  </si>
  <si>
    <t>ARNETT</t>
  </si>
  <si>
    <t>73832-0255</t>
  </si>
  <si>
    <t>40047</t>
  </si>
  <si>
    <t xml:space="preserve">40047 </t>
  </si>
  <si>
    <t>64819</t>
  </si>
  <si>
    <t xml:space="preserve">(580)237-4321 x2    </t>
  </si>
  <si>
    <t>1216 W WILLOW RD STE C</t>
  </si>
  <si>
    <t>ENID</t>
  </si>
  <si>
    <t>73703-2532</t>
  </si>
  <si>
    <t>40049</t>
  </si>
  <si>
    <t xml:space="preserve">40049 </t>
  </si>
  <si>
    <t>100573</t>
  </si>
  <si>
    <t>GARVIN\MURRAY COUNTY FARM SERVICE AGENCY</t>
  </si>
  <si>
    <t xml:space="preserve">(405)238-6767 x2    </t>
  </si>
  <si>
    <t>16664 North Butler Rd.</t>
  </si>
  <si>
    <t>PAULS VALLEY</t>
  </si>
  <si>
    <t xml:space="preserve">73075     </t>
  </si>
  <si>
    <t>40051</t>
  </si>
  <si>
    <t xml:space="preserve">40051 </t>
  </si>
  <si>
    <t>64825</t>
  </si>
  <si>
    <t xml:space="preserve">(405)224-1381 x2    </t>
  </si>
  <si>
    <t>828 W CHOCTAW AVE   STE B</t>
  </si>
  <si>
    <t>CHICKASHA</t>
  </si>
  <si>
    <t>73018-2330</t>
  </si>
  <si>
    <t>40053</t>
  </si>
  <si>
    <t xml:space="preserve">40053 </t>
  </si>
  <si>
    <t>64828</t>
  </si>
  <si>
    <t xml:space="preserve">(580)395-2324 x2    </t>
  </si>
  <si>
    <t>624 N HIGHWAY 81</t>
  </si>
  <si>
    <t>MEDFORD</t>
  </si>
  <si>
    <t>73759-3707</t>
  </si>
  <si>
    <t>40055</t>
  </si>
  <si>
    <t xml:space="preserve">40055 </t>
  </si>
  <si>
    <t>101277</t>
  </si>
  <si>
    <t>GREER COUNTY FARM SERVICE AGENCY</t>
  </si>
  <si>
    <t xml:space="preserve">(580)782-2787 x2    </t>
  </si>
  <si>
    <t>116 E PIERCE ST SUITE 100</t>
  </si>
  <si>
    <t>MANGUM</t>
  </si>
  <si>
    <t>73554-4244</t>
  </si>
  <si>
    <t>40057</t>
  </si>
  <si>
    <t xml:space="preserve">40057 </t>
  </si>
  <si>
    <t>64834</t>
  </si>
  <si>
    <t>HARMON COUNTY FARM SERVICE AGENCY</t>
  </si>
  <si>
    <t xml:space="preserve">(580)688-3456 x2    </t>
  </si>
  <si>
    <t>320 N MAIN ST. SUITE 3</t>
  </si>
  <si>
    <t>HOLLIS</t>
  </si>
  <si>
    <t>73550-3054</t>
  </si>
  <si>
    <t>40059</t>
  </si>
  <si>
    <t xml:space="preserve">40059 </t>
  </si>
  <si>
    <t>64837</t>
  </si>
  <si>
    <t xml:space="preserve">(580)735-2033 x2    </t>
  </si>
  <si>
    <t>73834-0250</t>
  </si>
  <si>
    <t>40061</t>
  </si>
  <si>
    <t xml:space="preserve">40079 </t>
  </si>
  <si>
    <t>101296</t>
  </si>
  <si>
    <t>LE FLORE COUNTY FARM SERVICE AGENCY</t>
  </si>
  <si>
    <t xml:space="preserve">(918)647-4800 x2    </t>
  </si>
  <si>
    <t>109 KERR BOULEVARD POTEAU INDUSTRIAL PARK</t>
  </si>
  <si>
    <t>POTEAU</t>
  </si>
  <si>
    <t>74953-5412</t>
  </si>
  <si>
    <t>40063</t>
  </si>
  <si>
    <t xml:space="preserve">40063 </t>
  </si>
  <si>
    <t>64843</t>
  </si>
  <si>
    <t>HUGHES COUNTY FARM SERVICE AGENCY</t>
  </si>
  <si>
    <t xml:space="preserve">(405)379-3221 x2    </t>
  </si>
  <si>
    <t>419 E HWY</t>
  </si>
  <si>
    <t>HOLDENVILLE</t>
  </si>
  <si>
    <t>74848-0000</t>
  </si>
  <si>
    <t>40065</t>
  </si>
  <si>
    <t xml:space="preserve">40065 </t>
  </si>
  <si>
    <t>64846</t>
  </si>
  <si>
    <t xml:space="preserve">(580)482-4312 x2    </t>
  </si>
  <si>
    <t>3100 N MAIN, SUITE C</t>
  </si>
  <si>
    <t>ALTUS</t>
  </si>
  <si>
    <t>73521-1324</t>
  </si>
  <si>
    <t>40067</t>
  </si>
  <si>
    <t xml:space="preserve">40067 </t>
  </si>
  <si>
    <t>64849</t>
  </si>
  <si>
    <t xml:space="preserve">(580)228-2352 x2    </t>
  </si>
  <si>
    <t>1431 EAST G  AVENUE</t>
  </si>
  <si>
    <t>WAURIKA</t>
  </si>
  <si>
    <t>73573-9622</t>
  </si>
  <si>
    <t>40069</t>
  </si>
  <si>
    <t xml:space="preserve">40069 </t>
  </si>
  <si>
    <t>64852</t>
  </si>
  <si>
    <t xml:space="preserve">(580)371-3219 x2    </t>
  </si>
  <si>
    <t>1014 N KEMP</t>
  </si>
  <si>
    <t>TISHOMINGO</t>
  </si>
  <si>
    <t>73460-2412</t>
  </si>
  <si>
    <t>40071</t>
  </si>
  <si>
    <t xml:space="preserve">40071 </t>
  </si>
  <si>
    <t>64855</t>
  </si>
  <si>
    <t>KAY COUNTY FARM SERVICE AGENCY</t>
  </si>
  <si>
    <t xml:space="preserve">(580)362-2575       </t>
  </si>
  <si>
    <t>5501 N PLEASANT VIEW AVE</t>
  </si>
  <si>
    <t>NEWKIRK</t>
  </si>
  <si>
    <t>74647-3024</t>
  </si>
  <si>
    <t>40073</t>
  </si>
  <si>
    <t>Kingfisher</t>
  </si>
  <si>
    <t xml:space="preserve">40073 </t>
  </si>
  <si>
    <t>103366</t>
  </si>
  <si>
    <t>KINGFISHER COUNTY FARM SERVICE AGENCY</t>
  </si>
  <si>
    <t xml:space="preserve">(405)375-3200 x2    </t>
  </si>
  <si>
    <t>1600 S 13TH</t>
  </si>
  <si>
    <t>KINGFISHER</t>
  </si>
  <si>
    <t>73750-4604</t>
  </si>
  <si>
    <t>40075</t>
  </si>
  <si>
    <t xml:space="preserve">40075 </t>
  </si>
  <si>
    <t>101273</t>
  </si>
  <si>
    <t xml:space="preserve">(580)726-3347 x2    </t>
  </si>
  <si>
    <t>800 W 11TH ST</t>
  </si>
  <si>
    <t>HOBART</t>
  </si>
  <si>
    <t>73651-5402</t>
  </si>
  <si>
    <t>40077</t>
  </si>
  <si>
    <t>Latimer</t>
  </si>
  <si>
    <t xml:space="preserve">40121 </t>
  </si>
  <si>
    <t>64926</t>
  </si>
  <si>
    <t>PITTSBURG COUNTY FARM SERVICE AGENCY</t>
  </si>
  <si>
    <t xml:space="preserve">(918)423-4073 x2    </t>
  </si>
  <si>
    <t>2099 NORTH GEORGE NIGH EXPRESSWAY</t>
  </si>
  <si>
    <t>MCALESTER</t>
  </si>
  <si>
    <t>74501-9291</t>
  </si>
  <si>
    <t>40079</t>
  </si>
  <si>
    <t>40081</t>
  </si>
  <si>
    <t xml:space="preserve">40081 </t>
  </si>
  <si>
    <t>64867</t>
  </si>
  <si>
    <t xml:space="preserve">(405)258-1405 x2    </t>
  </si>
  <si>
    <t>201 N SANDY LANE</t>
  </si>
  <si>
    <t>CHANDLER</t>
  </si>
  <si>
    <t>74834-9003</t>
  </si>
  <si>
    <t>40083</t>
  </si>
  <si>
    <t xml:space="preserve">40083 </t>
  </si>
  <si>
    <t>64870</t>
  </si>
  <si>
    <t xml:space="preserve">(405)282-1695 x2    </t>
  </si>
  <si>
    <t>2227 IRON MOUND DRIVE</t>
  </si>
  <si>
    <t>GUTHRIE</t>
  </si>
  <si>
    <t>73044-5778</t>
  </si>
  <si>
    <t>40085</t>
  </si>
  <si>
    <t>40087</t>
  </si>
  <si>
    <t>40089</t>
  </si>
  <si>
    <t xml:space="preserve">40089 </t>
  </si>
  <si>
    <t>64879</t>
  </si>
  <si>
    <t>MCCURTAIN COUNTY FARM SERVICE AGENCY</t>
  </si>
  <si>
    <t xml:space="preserve">(580)286-2574 x2    </t>
  </si>
  <si>
    <t>201 N. CENTRAL AVE. ROOM 129</t>
  </si>
  <si>
    <t>IDABEL</t>
  </si>
  <si>
    <t>74745-3831</t>
  </si>
  <si>
    <t>40091</t>
  </si>
  <si>
    <t>40093</t>
  </si>
  <si>
    <t xml:space="preserve">40093 </t>
  </si>
  <si>
    <t>64884</t>
  </si>
  <si>
    <t>MAJOR COUNTY FARM SERVICE AGENCY</t>
  </si>
  <si>
    <t xml:space="preserve">(580)227-4844 x2    </t>
  </si>
  <si>
    <t>111 WEST ELM ST</t>
  </si>
  <si>
    <t>FAIRVIEW</t>
  </si>
  <si>
    <t>73737-1639</t>
  </si>
  <si>
    <t>40095</t>
  </si>
  <si>
    <t>40097</t>
  </si>
  <si>
    <t>Mayes</t>
  </si>
  <si>
    <t xml:space="preserve">40097 </t>
  </si>
  <si>
    <t>64890</t>
  </si>
  <si>
    <t>MAYES COUNTY FARM SERVICE AGENCY</t>
  </si>
  <si>
    <t xml:space="preserve">(918)825-3673 x2    </t>
  </si>
  <si>
    <t>PO BOX 219</t>
  </si>
  <si>
    <t>PRYOR</t>
  </si>
  <si>
    <t>74362-0000</t>
  </si>
  <si>
    <t>40099</t>
  </si>
  <si>
    <t>40101</t>
  </si>
  <si>
    <t>Muskogee</t>
  </si>
  <si>
    <t xml:space="preserve">40101 </t>
  </si>
  <si>
    <t>64896</t>
  </si>
  <si>
    <t>MUSKOGEE COUNTY FARM SERVICE AGENCY</t>
  </si>
  <si>
    <t xml:space="preserve">(918)682-8831 x2    </t>
  </si>
  <si>
    <t>3001 AZALEA DRIVE SUITE 2</t>
  </si>
  <si>
    <t>MUSKOGEE</t>
  </si>
  <si>
    <t>74401-2214</t>
  </si>
  <si>
    <t>40103</t>
  </si>
  <si>
    <t xml:space="preserve">40103 </t>
  </si>
  <si>
    <t>101293</t>
  </si>
  <si>
    <t xml:space="preserve">(580)336-5591 x2    </t>
  </si>
  <si>
    <t>1302 HWY 77 N</t>
  </si>
  <si>
    <t>PERRY</t>
  </si>
  <si>
    <t>73077-2433</t>
  </si>
  <si>
    <t>40105</t>
  </si>
  <si>
    <t>Nowata</t>
  </si>
  <si>
    <t xml:space="preserve">40105 </t>
  </si>
  <si>
    <t>64902</t>
  </si>
  <si>
    <t>NOWATA COUNTY FARM SERVICE AGENCY</t>
  </si>
  <si>
    <t xml:space="preserve">(918)273-3074 x2    </t>
  </si>
  <si>
    <t>123 S. ASH</t>
  </si>
  <si>
    <t>NOWATA</t>
  </si>
  <si>
    <t>74048-0000</t>
  </si>
  <si>
    <t>40107</t>
  </si>
  <si>
    <t>Okfuskee</t>
  </si>
  <si>
    <t>40109</t>
  </si>
  <si>
    <t>40111</t>
  </si>
  <si>
    <t xml:space="preserve">40111 </t>
  </si>
  <si>
    <t>64911</t>
  </si>
  <si>
    <t>OKMULGEE COUNTY FARM SERVICE AGENCY</t>
  </si>
  <si>
    <t xml:space="preserve">(918)756-0850 x2    </t>
  </si>
  <si>
    <t>719 E 8TH ST SUITE D</t>
  </si>
  <si>
    <t>OKMULGEE</t>
  </si>
  <si>
    <t>74447-5516</t>
  </si>
  <si>
    <t>40113</t>
  </si>
  <si>
    <t xml:space="preserve">40113 </t>
  </si>
  <si>
    <t>64914</t>
  </si>
  <si>
    <t xml:space="preserve">(918)287-3570 x2    </t>
  </si>
  <si>
    <t>1000 W MAIN STE 101</t>
  </si>
  <si>
    <t>PAWHUSKA</t>
  </si>
  <si>
    <t>74056-9763</t>
  </si>
  <si>
    <t>40115</t>
  </si>
  <si>
    <t>40117</t>
  </si>
  <si>
    <t>40119</t>
  </si>
  <si>
    <t>Payne</t>
  </si>
  <si>
    <t xml:space="preserve">40119 </t>
  </si>
  <si>
    <t>64923</t>
  </si>
  <si>
    <t>PAYNE COUNTY FARM SERVICE AGENCY</t>
  </si>
  <si>
    <t xml:space="preserve">(405)372-7071 x2    </t>
  </si>
  <si>
    <t>2600 S MAIN ST STE A</t>
  </si>
  <si>
    <t>74074-0000</t>
  </si>
  <si>
    <t>40121</t>
  </si>
  <si>
    <t>40123</t>
  </si>
  <si>
    <t xml:space="preserve">40123 </t>
  </si>
  <si>
    <t>64929</t>
  </si>
  <si>
    <t xml:space="preserve">(580)332-3905 x2    </t>
  </si>
  <si>
    <t>1328 CRADDUCK RD</t>
  </si>
  <si>
    <t>74820-8442</t>
  </si>
  <si>
    <t>40125</t>
  </si>
  <si>
    <t xml:space="preserve">40125 </t>
  </si>
  <si>
    <t>64932</t>
  </si>
  <si>
    <t xml:space="preserve">(405)273-2076 x2    </t>
  </si>
  <si>
    <t>201 N BELL ST, ROOM 107</t>
  </si>
  <si>
    <t>SHAWNEE</t>
  </si>
  <si>
    <t>74801-0000</t>
  </si>
  <si>
    <t>40127</t>
  </si>
  <si>
    <t>Pushmataha</t>
  </si>
  <si>
    <t>40129</t>
  </si>
  <si>
    <t xml:space="preserve">40129 </t>
  </si>
  <si>
    <t>64938</t>
  </si>
  <si>
    <t>ROGER MILLS COUNTY FARM SERVICE AGENCY</t>
  </si>
  <si>
    <t xml:space="preserve">(580)497-2293 x2    </t>
  </si>
  <si>
    <t>PO BOX 430 301 E BROADWAY AVE</t>
  </si>
  <si>
    <t>CHEYENNE</t>
  </si>
  <si>
    <t>73628-0430</t>
  </si>
  <si>
    <t>40131</t>
  </si>
  <si>
    <t>Rogers</t>
  </si>
  <si>
    <t xml:space="preserve">40131 </t>
  </si>
  <si>
    <t>101235</t>
  </si>
  <si>
    <t>ROGERS COUNTY FARM SERVICE AGENCY</t>
  </si>
  <si>
    <t xml:space="preserve">(918)341-3276 x2    </t>
  </si>
  <si>
    <t>1900 W WILL ROGERS CIRCLE SUITE B</t>
  </si>
  <si>
    <t>CLAREMORE</t>
  </si>
  <si>
    <t>74017-1315</t>
  </si>
  <si>
    <t>40133</t>
  </si>
  <si>
    <t>40135</t>
  </si>
  <si>
    <t>40137</t>
  </si>
  <si>
    <t xml:space="preserve">40137 </t>
  </si>
  <si>
    <t>64949</t>
  </si>
  <si>
    <t>STEPHENS COUNTY FARM SERVICE AGENCY</t>
  </si>
  <si>
    <t xml:space="preserve">(580)255-7676 x2    </t>
  </si>
  <si>
    <t>3901 W BEECH AVE</t>
  </si>
  <si>
    <t>DUNCAN</t>
  </si>
  <si>
    <t>73533-2216</t>
  </si>
  <si>
    <t>40139</t>
  </si>
  <si>
    <t xml:space="preserve">40139 </t>
  </si>
  <si>
    <t>64952</t>
  </si>
  <si>
    <t xml:space="preserve">(580)338-7379 x2    </t>
  </si>
  <si>
    <t>PO BOX 238 601 SE 5TH STREET</t>
  </si>
  <si>
    <t>GUYMON</t>
  </si>
  <si>
    <t>73942-0238</t>
  </si>
  <si>
    <t>40141</t>
  </si>
  <si>
    <t xml:space="preserve">40141 </t>
  </si>
  <si>
    <t>64955</t>
  </si>
  <si>
    <t>TILLMAN COUNTY FARM SERVICE AGENCY</t>
  </si>
  <si>
    <t xml:space="preserve">(580)335-2817 x2    </t>
  </si>
  <si>
    <t>102 E FLORAL AVE STE 2</t>
  </si>
  <si>
    <t>73542-5415</t>
  </si>
  <si>
    <t>40143</t>
  </si>
  <si>
    <t>Tulsa</t>
  </si>
  <si>
    <t>40145</t>
  </si>
  <si>
    <t xml:space="preserve">40145 </t>
  </si>
  <si>
    <t>64960</t>
  </si>
  <si>
    <t>WAGONER COUNTY FARM SERVICE AGENCY</t>
  </si>
  <si>
    <t xml:space="preserve">(918)485-4747 x2    </t>
  </si>
  <si>
    <t>26112 STATE HWY 51</t>
  </si>
  <si>
    <t>WAGONER</t>
  </si>
  <si>
    <t>74467-8087</t>
  </si>
  <si>
    <t>40147</t>
  </si>
  <si>
    <t>40149</t>
  </si>
  <si>
    <t xml:space="preserve">40149 </t>
  </si>
  <si>
    <t>64965</t>
  </si>
  <si>
    <t>WASHITA COUNTY FARM SERVICE AGENCY</t>
  </si>
  <si>
    <t xml:space="preserve">(580)832-3275 x2    </t>
  </si>
  <si>
    <t>1505 N GLENN ENGLISH</t>
  </si>
  <si>
    <t>CORDELL</t>
  </si>
  <si>
    <t>73632-1405</t>
  </si>
  <si>
    <t>40151</t>
  </si>
  <si>
    <t xml:space="preserve">40151 </t>
  </si>
  <si>
    <t>101216</t>
  </si>
  <si>
    <t>WOODS COUNTY FARM SERVICE AGENCY</t>
  </si>
  <si>
    <t xml:space="preserve">(580)327-3136 x2    </t>
  </si>
  <si>
    <t>927 OKLAHOMA BLVD</t>
  </si>
  <si>
    <t>ALVA</t>
  </si>
  <si>
    <t>73717-2627</t>
  </si>
  <si>
    <t>40153</t>
  </si>
  <si>
    <t>Woodward</t>
  </si>
  <si>
    <t xml:space="preserve">40153 </t>
  </si>
  <si>
    <t>101313</t>
  </si>
  <si>
    <t>WOODWARD COUNTY FARM SERVICE AGENCY</t>
  </si>
  <si>
    <t xml:space="preserve">(580)256-7882 x2    </t>
  </si>
  <si>
    <t>3300 OKLAHOMA AVE STE 700</t>
  </si>
  <si>
    <t>WOODWARD</t>
  </si>
  <si>
    <t>73801-4017</t>
  </si>
  <si>
    <t>41000</t>
  </si>
  <si>
    <t>41</t>
  </si>
  <si>
    <t xml:space="preserve">41000 </t>
  </si>
  <si>
    <t>100078</t>
  </si>
  <si>
    <t>OREGON STATE FARM SERVICE AGENCY</t>
  </si>
  <si>
    <t xml:space="preserve">(503)692-3688       </t>
  </si>
  <si>
    <t>7620 SW MOHAWK ST</t>
  </si>
  <si>
    <t>TUALATIN</t>
  </si>
  <si>
    <t>41001</t>
  </si>
  <si>
    <t xml:space="preserve">41001 </t>
  </si>
  <si>
    <t>64974</t>
  </si>
  <si>
    <t>BAKER COUNTY FARM SERVICE AGENCY</t>
  </si>
  <si>
    <t xml:space="preserve">(541)523-7121 x106  </t>
  </si>
  <si>
    <t>3990 MIDWAY DRIVE</t>
  </si>
  <si>
    <t>BAKER CITY</t>
  </si>
  <si>
    <t>OR</t>
  </si>
  <si>
    <t>97814-1453</t>
  </si>
  <si>
    <t>41003</t>
  </si>
  <si>
    <t xml:space="preserve">41043 </t>
  </si>
  <si>
    <t>101340</t>
  </si>
  <si>
    <t xml:space="preserve">(541)967-5925       </t>
  </si>
  <si>
    <t>31978 NORTH LAKE CREEK DR</t>
  </si>
  <si>
    <t>TANGENT</t>
  </si>
  <si>
    <t>97389-9627</t>
  </si>
  <si>
    <t>41005</t>
  </si>
  <si>
    <t>Clackamas</t>
  </si>
  <si>
    <t xml:space="preserve">41005 </t>
  </si>
  <si>
    <t>64980</t>
  </si>
  <si>
    <t>CLACKAMAS COUNTY FARM SERVICE AGENCY</t>
  </si>
  <si>
    <t xml:space="preserve">(503)655-3144       </t>
  </si>
  <si>
    <t>221 MOLALLA AVE SUITE 120</t>
  </si>
  <si>
    <t>OREGON CITY</t>
  </si>
  <si>
    <t>97045-3072</t>
  </si>
  <si>
    <t>41007</t>
  </si>
  <si>
    <t>Clatsop</t>
  </si>
  <si>
    <t xml:space="preserve">41067 </t>
  </si>
  <si>
    <t>65047</t>
  </si>
  <si>
    <t xml:space="preserve">(503)648-3174       </t>
  </si>
  <si>
    <t>1080 SW BASELINE SUITE B-3</t>
  </si>
  <si>
    <t>97123-3823</t>
  </si>
  <si>
    <t>41009</t>
  </si>
  <si>
    <t>41011</t>
  </si>
  <si>
    <t xml:space="preserve">41011 </t>
  </si>
  <si>
    <t>64985</t>
  </si>
  <si>
    <t xml:space="preserve">(541)396-4323       </t>
  </si>
  <si>
    <t>376 N CENTRAL BLVD</t>
  </si>
  <si>
    <t>COQUILLE</t>
  </si>
  <si>
    <t>97423-1244</t>
  </si>
  <si>
    <t>41013</t>
  </si>
  <si>
    <t>Crook</t>
  </si>
  <si>
    <t xml:space="preserve">41017 </t>
  </si>
  <si>
    <t>64988</t>
  </si>
  <si>
    <t>DESCHUTES COUNTY FARM SERVICE AGENCY</t>
  </si>
  <si>
    <t xml:space="preserve">(541)923-4358       </t>
  </si>
  <si>
    <t>625 SE SALMON AVE, STE #3</t>
  </si>
  <si>
    <t>REDMOND</t>
  </si>
  <si>
    <t>97756-8696</t>
  </si>
  <si>
    <t>41015</t>
  </si>
  <si>
    <t>41017</t>
  </si>
  <si>
    <t>Deschutes</t>
  </si>
  <si>
    <t>41019</t>
  </si>
  <si>
    <t xml:space="preserve">41019 </t>
  </si>
  <si>
    <t>104555</t>
  </si>
  <si>
    <t xml:space="preserve">(541)673-6071       </t>
  </si>
  <si>
    <t>2593 NW KLINE ST</t>
  </si>
  <si>
    <t>ROSEBURG</t>
  </si>
  <si>
    <t>97471-1611</t>
  </si>
  <si>
    <t>41021</t>
  </si>
  <si>
    <t>Gilliam</t>
  </si>
  <si>
    <t xml:space="preserve">41021 </t>
  </si>
  <si>
    <t>64993</t>
  </si>
  <si>
    <t>GILLIAM COUNTY FARM SERVICE AGENCY</t>
  </si>
  <si>
    <t xml:space="preserve">(541)384-4251       </t>
  </si>
  <si>
    <t>PO BOX 467</t>
  </si>
  <si>
    <t>CONDON</t>
  </si>
  <si>
    <t>97823-0467</t>
  </si>
  <si>
    <t>41023</t>
  </si>
  <si>
    <t>41025</t>
  </si>
  <si>
    <t>Harney</t>
  </si>
  <si>
    <t xml:space="preserve">41025 </t>
  </si>
  <si>
    <t>64998</t>
  </si>
  <si>
    <t>HARNEY COUNTY FARM SERVICE AGENCY</t>
  </si>
  <si>
    <t xml:space="preserve">(541)573-6446 x2    </t>
  </si>
  <si>
    <t>P O BOX 1200</t>
  </si>
  <si>
    <t>HINES</t>
  </si>
  <si>
    <t>97738-1200</t>
  </si>
  <si>
    <t>41027</t>
  </si>
  <si>
    <t>Hood River</t>
  </si>
  <si>
    <t xml:space="preserve">41065 </t>
  </si>
  <si>
    <t>65044</t>
  </si>
  <si>
    <t>WASCO COUNTY FARM SERVICE AGENCY</t>
  </si>
  <si>
    <t xml:space="preserve">(541)298-8559       </t>
  </si>
  <si>
    <t>2325 RIVER ROAD SUITE 1</t>
  </si>
  <si>
    <t>THE DALLES</t>
  </si>
  <si>
    <t>97058-3551</t>
  </si>
  <si>
    <t>41029</t>
  </si>
  <si>
    <t xml:space="preserve">41029 </t>
  </si>
  <si>
    <t>65000</t>
  </si>
  <si>
    <t xml:space="preserve">(541)423-6156       </t>
  </si>
  <si>
    <t>89 ALDER STREET</t>
  </si>
  <si>
    <t>CENTRAL POINT</t>
  </si>
  <si>
    <t>97502-0000</t>
  </si>
  <si>
    <t>41031</t>
  </si>
  <si>
    <t>41033</t>
  </si>
  <si>
    <t>Josephine</t>
  </si>
  <si>
    <t>41035</t>
  </si>
  <si>
    <t>Klamath</t>
  </si>
  <si>
    <t xml:space="preserve">41035 </t>
  </si>
  <si>
    <t>65009</t>
  </si>
  <si>
    <t>KLAMATH COUNTY FARM SERVICE AGENCY</t>
  </si>
  <si>
    <t xml:space="preserve">(541)883-6924       </t>
  </si>
  <si>
    <t>2316 S 6TH STREET SUITE C</t>
  </si>
  <si>
    <t>KLAMATH FALLS</t>
  </si>
  <si>
    <t>97601-4340</t>
  </si>
  <si>
    <t>41037</t>
  </si>
  <si>
    <t xml:space="preserve">41037 </t>
  </si>
  <si>
    <t>65012</t>
  </si>
  <si>
    <t xml:space="preserve">(541)947-2367       </t>
  </si>
  <si>
    <t>17612 HWY 395</t>
  </si>
  <si>
    <t>LAKEVIEW</t>
  </si>
  <si>
    <t>97630-0000</t>
  </si>
  <si>
    <t>41039</t>
  </si>
  <si>
    <t xml:space="preserve">41039 </t>
  </si>
  <si>
    <t>65015</t>
  </si>
  <si>
    <t xml:space="preserve">(541)465-6443       </t>
  </si>
  <si>
    <t>780 BAILEY HILL RD STE 5</t>
  </si>
  <si>
    <t>EUGENE</t>
  </si>
  <si>
    <t>97402-5465</t>
  </si>
  <si>
    <t>41041</t>
  </si>
  <si>
    <t>41043</t>
  </si>
  <si>
    <t>41045</t>
  </si>
  <si>
    <t>Malheur</t>
  </si>
  <si>
    <t xml:space="preserve">41045 </t>
  </si>
  <si>
    <t>65018</t>
  </si>
  <si>
    <t>MALHEUR COUNTY FARM SERVICE AGENCY</t>
  </si>
  <si>
    <t xml:space="preserve">(541)889-9689       </t>
  </si>
  <si>
    <t>2925 S W 6TH AVE SUITE 3</t>
  </si>
  <si>
    <t>ONTARIO</t>
  </si>
  <si>
    <t>97914-4632</t>
  </si>
  <si>
    <t>41047</t>
  </si>
  <si>
    <t xml:space="preserve">41047 </t>
  </si>
  <si>
    <t>65021</t>
  </si>
  <si>
    <t xml:space="preserve">(503)399-5741 x2    </t>
  </si>
  <si>
    <t>650 HAWTHORNE AVENUE SE SUITE #130</t>
  </si>
  <si>
    <t>97301-5894</t>
  </si>
  <si>
    <t>41049</t>
  </si>
  <si>
    <t xml:space="preserve">41049 </t>
  </si>
  <si>
    <t>65024</t>
  </si>
  <si>
    <t xml:space="preserve">(541)676-9011       </t>
  </si>
  <si>
    <t>PO BOX 786</t>
  </si>
  <si>
    <t>HEPPNER</t>
  </si>
  <si>
    <t>97836-0786</t>
  </si>
  <si>
    <t>41051</t>
  </si>
  <si>
    <t>Multnomah</t>
  </si>
  <si>
    <t>41053</t>
  </si>
  <si>
    <t>41055</t>
  </si>
  <si>
    <t xml:space="preserve">41055 </t>
  </si>
  <si>
    <t>65030</t>
  </si>
  <si>
    <t xml:space="preserve">(541)565-3551       </t>
  </si>
  <si>
    <t>PO BOX 305</t>
  </si>
  <si>
    <t>MORO</t>
  </si>
  <si>
    <t>97039-0305</t>
  </si>
  <si>
    <t>41057</t>
  </si>
  <si>
    <t>Tillamook</t>
  </si>
  <si>
    <t>41059</t>
  </si>
  <si>
    <t>Umatilla</t>
  </si>
  <si>
    <t xml:space="preserve">41059 </t>
  </si>
  <si>
    <t>65035</t>
  </si>
  <si>
    <t>UMATILLA COUNTY FSA OFFICE</t>
  </si>
  <si>
    <t xml:space="preserve">(541)278-8049       </t>
  </si>
  <si>
    <t>1 SW NYE AVENUE, SUITE 100</t>
  </si>
  <si>
    <t>PENDLETON</t>
  </si>
  <si>
    <t>97801-0000</t>
  </si>
  <si>
    <t>41061</t>
  </si>
  <si>
    <t xml:space="preserve">41061 </t>
  </si>
  <si>
    <t>65038</t>
  </si>
  <si>
    <t xml:space="preserve">(541)963-4178       </t>
  </si>
  <si>
    <t>1901 ADAMS AVENUE SUITE 5</t>
  </si>
  <si>
    <t>LA GRANDE</t>
  </si>
  <si>
    <t>97850-8705</t>
  </si>
  <si>
    <t>41063</t>
  </si>
  <si>
    <t>Wallowa</t>
  </si>
  <si>
    <t xml:space="preserve">41063 </t>
  </si>
  <si>
    <t>65041</t>
  </si>
  <si>
    <t>WALLOWA COUNTY FARM SERVICE AGENCY</t>
  </si>
  <si>
    <t xml:space="preserve">(541)426-4521       </t>
  </si>
  <si>
    <t>401 NE 1ST STREET SUITE E</t>
  </si>
  <si>
    <t>ENTERPRISE</t>
  </si>
  <si>
    <t>97828-1185</t>
  </si>
  <si>
    <t>41065</t>
  </si>
  <si>
    <t>Wasco</t>
  </si>
  <si>
    <t>41067</t>
  </si>
  <si>
    <t>41069</t>
  </si>
  <si>
    <t>41071</t>
  </si>
  <si>
    <t>Yamhill</t>
  </si>
  <si>
    <t xml:space="preserve">41071 </t>
  </si>
  <si>
    <t>65050</t>
  </si>
  <si>
    <t>YAMHILL COUNTY FARM SERVICE AGENCY</t>
  </si>
  <si>
    <t xml:space="preserve">(503)472-1474       </t>
  </si>
  <si>
    <t>2200 SW 2ND STREET</t>
  </si>
  <si>
    <t>MCMINNVILLE</t>
  </si>
  <si>
    <t>97128-5444</t>
  </si>
  <si>
    <t>42000</t>
  </si>
  <si>
    <t>Pennsylvania</t>
  </si>
  <si>
    <t>42</t>
  </si>
  <si>
    <t xml:space="preserve">42000 </t>
  </si>
  <si>
    <t>101135</t>
  </si>
  <si>
    <t>PENNSYLVANIA STATE FARM SERVICE AGENCY</t>
  </si>
  <si>
    <t xml:space="preserve">(717)237-2100       </t>
  </si>
  <si>
    <t>359 EAST PARK DRIVE, STE 1</t>
  </si>
  <si>
    <t>PA</t>
  </si>
  <si>
    <t xml:space="preserve">17111     </t>
  </si>
  <si>
    <t>42001</t>
  </si>
  <si>
    <t xml:space="preserve">42001 </t>
  </si>
  <si>
    <t>65053</t>
  </si>
  <si>
    <t xml:space="preserve">(717)334-4216 x2    </t>
  </si>
  <si>
    <t>670 OLD HARRISBURG ROAD SUITE 203</t>
  </si>
  <si>
    <t>GETTYSBURG</t>
  </si>
  <si>
    <t>17325-3404</t>
  </si>
  <si>
    <t>42003</t>
  </si>
  <si>
    <t>Allegheny</t>
  </si>
  <si>
    <t xml:space="preserve">42019 </t>
  </si>
  <si>
    <t>104404</t>
  </si>
  <si>
    <t xml:space="preserve">(724)482-4800 x2    </t>
  </si>
  <si>
    <t>625 EVANS CITY ROAD, #103</t>
  </si>
  <si>
    <t>16001-8704</t>
  </si>
  <si>
    <t>42005</t>
  </si>
  <si>
    <t xml:space="preserve">42005 </t>
  </si>
  <si>
    <t>65056</t>
  </si>
  <si>
    <t>ARMSTRONG COUNTY FARM SERVICE AGENCY</t>
  </si>
  <si>
    <t xml:space="preserve">(724)545-1022       </t>
  </si>
  <si>
    <t>11931 ST ROUTE 85, STE B2</t>
  </si>
  <si>
    <t>KITTANNING</t>
  </si>
  <si>
    <t>16201-0000</t>
  </si>
  <si>
    <t>42007</t>
  </si>
  <si>
    <t>42009</t>
  </si>
  <si>
    <t>Bedford</t>
  </si>
  <si>
    <t xml:space="preserve">42009 </t>
  </si>
  <si>
    <t>65061</t>
  </si>
  <si>
    <t>BEDFORD COUNTY FARM SERVICE AGENCY</t>
  </si>
  <si>
    <t xml:space="preserve">(814)623-7900 x2    </t>
  </si>
  <si>
    <t>702 W PITT ST SUITE 2</t>
  </si>
  <si>
    <t>15522-8900</t>
  </si>
  <si>
    <t>42011</t>
  </si>
  <si>
    <t>Berks</t>
  </si>
  <si>
    <t xml:space="preserve">42011 </t>
  </si>
  <si>
    <t>65064</t>
  </si>
  <si>
    <t>BERKS COUNTY FARM SERVICE AGENCY</t>
  </si>
  <si>
    <t xml:space="preserve">(610)372-4655       </t>
  </si>
  <si>
    <t>SUITE 240 1238 COUNTY WELFARE RD</t>
  </si>
  <si>
    <t>LEESPORT</t>
  </si>
  <si>
    <t>19533-9710</t>
  </si>
  <si>
    <t>42013</t>
  </si>
  <si>
    <t>Blair</t>
  </si>
  <si>
    <t xml:space="preserve">42061 </t>
  </si>
  <si>
    <t>65116</t>
  </si>
  <si>
    <t>HUNTINGDON COUNTY FARM SERVICE AGENCY</t>
  </si>
  <si>
    <t xml:space="preserve">(814)627-1624       </t>
  </si>
  <si>
    <t>10605 RAYSTOWN ROAD, STE B</t>
  </si>
  <si>
    <t>HUNTINGDON</t>
  </si>
  <si>
    <t>16652-9603</t>
  </si>
  <si>
    <t>42015</t>
  </si>
  <si>
    <t xml:space="preserve">42015 </t>
  </si>
  <si>
    <t>65070</t>
  </si>
  <si>
    <t>BRADFORD COUNTY FARM SERVICE AGENCY</t>
  </si>
  <si>
    <t xml:space="preserve">(570)265-3146 x2    </t>
  </si>
  <si>
    <t>200 LAKE ROAD SUITE D</t>
  </si>
  <si>
    <t>TOWANDA</t>
  </si>
  <si>
    <t>18848-9335</t>
  </si>
  <si>
    <t>42017</t>
  </si>
  <si>
    <t>Bucks</t>
  </si>
  <si>
    <t xml:space="preserve">42017 </t>
  </si>
  <si>
    <t>65073</t>
  </si>
  <si>
    <t>BUCKS/MONTGOMERY COUNTY FARM SERVICE AGENCY</t>
  </si>
  <si>
    <t xml:space="preserve">(215)453-9527       </t>
  </si>
  <si>
    <t>1000 E. WALNUT STREET SUITE 702</t>
  </si>
  <si>
    <t>PERKASIE</t>
  </si>
  <si>
    <t>18944-5463</t>
  </si>
  <si>
    <t>42019</t>
  </si>
  <si>
    <t>42021</t>
  </si>
  <si>
    <t>Cambria</t>
  </si>
  <si>
    <t xml:space="preserve">42021 </t>
  </si>
  <si>
    <t>65079</t>
  </si>
  <si>
    <t>CAMBRIA COUNTY FARM SERVICE AGENCY</t>
  </si>
  <si>
    <t xml:space="preserve">(814)472-5501       </t>
  </si>
  <si>
    <t>171 LOVELL AVE, SUITE 203</t>
  </si>
  <si>
    <t>EBENSBURG</t>
  </si>
  <si>
    <t>15931-1855</t>
  </si>
  <si>
    <t>42023</t>
  </si>
  <si>
    <t xml:space="preserve">42105 </t>
  </si>
  <si>
    <t>65142</t>
  </si>
  <si>
    <t>POTTER COUNTY FARM SERVICE AGENCY</t>
  </si>
  <si>
    <t xml:space="preserve">(814)274-8522       </t>
  </si>
  <si>
    <t>103 MARKET ST.</t>
  </si>
  <si>
    <t>COUDERSPORT</t>
  </si>
  <si>
    <t>16915-9683</t>
  </si>
  <si>
    <t>42025</t>
  </si>
  <si>
    <t xml:space="preserve">42095 </t>
  </si>
  <si>
    <t>65155</t>
  </si>
  <si>
    <t xml:space="preserve">(610)625-8392       </t>
  </si>
  <si>
    <t>3910 ADLER PLACE SUITE 110</t>
  </si>
  <si>
    <t>BETHLEHEM</t>
  </si>
  <si>
    <t>18017-0000</t>
  </si>
  <si>
    <t>42027</t>
  </si>
  <si>
    <t>Centre</t>
  </si>
  <si>
    <t xml:space="preserve">42035 </t>
  </si>
  <si>
    <t>101355</t>
  </si>
  <si>
    <t>CLINTON-CENTRE COUNTY FARM SERVICE AGENCY</t>
  </si>
  <si>
    <t xml:space="preserve">(570)726-3196 x2    </t>
  </si>
  <si>
    <t>216 SPRING RUN RD ROOM 101</t>
  </si>
  <si>
    <t>MILL HALL</t>
  </si>
  <si>
    <t>17751-9543</t>
  </si>
  <si>
    <t>42029</t>
  </si>
  <si>
    <t xml:space="preserve">42029 </t>
  </si>
  <si>
    <t>102899</t>
  </si>
  <si>
    <t>CHESTER COUNTY FARM SERVICE AGENCY</t>
  </si>
  <si>
    <t xml:space="preserve">(484)786-7300       </t>
  </si>
  <si>
    <t>525 HIGHLANDS BLVD, SUITE 106</t>
  </si>
  <si>
    <t>COATESVILLE</t>
  </si>
  <si>
    <t xml:space="preserve">19320     </t>
  </si>
  <si>
    <t>42031</t>
  </si>
  <si>
    <t>Clarion</t>
  </si>
  <si>
    <t xml:space="preserve">42031 </t>
  </si>
  <si>
    <t>65088</t>
  </si>
  <si>
    <t>CLARION COUNTY FARM SERVICE AGENCY</t>
  </si>
  <si>
    <t xml:space="preserve">(814)226-8160       </t>
  </si>
  <si>
    <t>22631 ROUTE 68 SUITE 231</t>
  </si>
  <si>
    <t>16214-4078</t>
  </si>
  <si>
    <t>42033</t>
  </si>
  <si>
    <t>Clearfield</t>
  </si>
  <si>
    <t xml:space="preserve">42033 </t>
  </si>
  <si>
    <t>65090</t>
  </si>
  <si>
    <t>CLEARFIELD COUNTY FARM SERVICE AGENCY</t>
  </si>
  <si>
    <t xml:space="preserve">(814)375-1297       </t>
  </si>
  <si>
    <t>478 JEFFERS ST.</t>
  </si>
  <si>
    <t>DUBOIS</t>
  </si>
  <si>
    <t>15801-2438</t>
  </si>
  <si>
    <t>42035</t>
  </si>
  <si>
    <t>42037</t>
  </si>
  <si>
    <t xml:space="preserve">42037 </t>
  </si>
  <si>
    <t>102901</t>
  </si>
  <si>
    <t xml:space="preserve">(570)784-1062       </t>
  </si>
  <si>
    <t>702 SAWMILL ROAD-SUITE 202</t>
  </si>
  <si>
    <t>BLOOMSBURG</t>
  </si>
  <si>
    <t>17815-7787</t>
  </si>
  <si>
    <t>42039</t>
  </si>
  <si>
    <t xml:space="preserve">42039 </t>
  </si>
  <si>
    <t>65096</t>
  </si>
  <si>
    <t xml:space="preserve">(814)336-2127 x2    </t>
  </si>
  <si>
    <t>14699 N MAIN ST EXT</t>
  </si>
  <si>
    <t>MEADVILLE</t>
  </si>
  <si>
    <t>16335-9441</t>
  </si>
  <si>
    <t>42041</t>
  </si>
  <si>
    <t xml:space="preserve">42041 </t>
  </si>
  <si>
    <t>65099</t>
  </si>
  <si>
    <t xml:space="preserve">(717)249-3924 x2    </t>
  </si>
  <si>
    <t>43 BROOKWOOD AVE SUITE 2</t>
  </si>
  <si>
    <t>CARLISLE</t>
  </si>
  <si>
    <t>17015-9172</t>
  </si>
  <si>
    <t>42043</t>
  </si>
  <si>
    <t>Dauphin</t>
  </si>
  <si>
    <t xml:space="preserve">42043 </t>
  </si>
  <si>
    <t>65102</t>
  </si>
  <si>
    <t>DAUPHIN COUNTY FARM SERVICE AGENCY</t>
  </si>
  <si>
    <t xml:space="preserve">(717)921-2378 x2    </t>
  </si>
  <si>
    <t>1451 PETERS MOUNTAIN ROAD</t>
  </si>
  <si>
    <t>DAUPHIN</t>
  </si>
  <si>
    <t>17018-9504</t>
  </si>
  <si>
    <t>42045</t>
  </si>
  <si>
    <t>42047</t>
  </si>
  <si>
    <t>42049</t>
  </si>
  <si>
    <t xml:space="preserve">42049 </t>
  </si>
  <si>
    <t>65104</t>
  </si>
  <si>
    <t xml:space="preserve">(814)796-6760 x2    </t>
  </si>
  <si>
    <t>12723 RTE 19</t>
  </si>
  <si>
    <t>WATERFORD</t>
  </si>
  <si>
    <t>16441-9027</t>
  </si>
  <si>
    <t>42051</t>
  </si>
  <si>
    <t xml:space="preserve">42129 </t>
  </si>
  <si>
    <t>65184</t>
  </si>
  <si>
    <t>WESTMORELAND COUNTY FARM SERVICE AGENCY</t>
  </si>
  <si>
    <t xml:space="preserve">(724)853-5555       </t>
  </si>
  <si>
    <t>214 DONOHOE ROAD SUITE F</t>
  </si>
  <si>
    <t>15601-7552</t>
  </si>
  <si>
    <t>42053</t>
  </si>
  <si>
    <t>Forest</t>
  </si>
  <si>
    <t>42055</t>
  </si>
  <si>
    <t xml:space="preserve">42055 </t>
  </si>
  <si>
    <t>65110</t>
  </si>
  <si>
    <t xml:space="preserve">(717)264-8074       </t>
  </si>
  <si>
    <t>185 FRANKLIN FARM LANE SUITE 202</t>
  </si>
  <si>
    <t>CHAMBERSBURG</t>
  </si>
  <si>
    <t>17202-3058</t>
  </si>
  <si>
    <t>42057</t>
  </si>
  <si>
    <t>42059</t>
  </si>
  <si>
    <t xml:space="preserve">42125 </t>
  </si>
  <si>
    <t>110537</t>
  </si>
  <si>
    <t xml:space="preserve">(724)222-3060 x2    </t>
  </si>
  <si>
    <t>50 OLD HICKORY RIDGE RD</t>
  </si>
  <si>
    <t>42061</t>
  </si>
  <si>
    <t>Huntingdon</t>
  </si>
  <si>
    <t>42063</t>
  </si>
  <si>
    <t xml:space="preserve">42063 </t>
  </si>
  <si>
    <t>65119</t>
  </si>
  <si>
    <t>INDIANA COUNTY FARM SERVICE AGENCY</t>
  </si>
  <si>
    <t xml:space="preserve">(724)427-3333       </t>
  </si>
  <si>
    <t>1432 RT 286 HWY E</t>
  </si>
  <si>
    <t>INDIANA</t>
  </si>
  <si>
    <t>15701-1467</t>
  </si>
  <si>
    <t>42065</t>
  </si>
  <si>
    <t>42067</t>
  </si>
  <si>
    <t>Juniata</t>
  </si>
  <si>
    <t xml:space="preserve">42067 </t>
  </si>
  <si>
    <t>65122</t>
  </si>
  <si>
    <t>JUNIATA COUNTY FARM SERVICE AGENCY</t>
  </si>
  <si>
    <t xml:space="preserve">(717)436-8953       </t>
  </si>
  <si>
    <t>146 STONEY CREEK DR STE 1</t>
  </si>
  <si>
    <t>MIFFLINTOWN</t>
  </si>
  <si>
    <t>17059-8097</t>
  </si>
  <si>
    <t>42069</t>
  </si>
  <si>
    <t>Lackawanna</t>
  </si>
  <si>
    <t xml:space="preserve">42069 </t>
  </si>
  <si>
    <t>102112</t>
  </si>
  <si>
    <t>LACKAWANNA COUNTY FARM SERVICE AGENCY</t>
  </si>
  <si>
    <t xml:space="preserve">(570)282-8732       </t>
  </si>
  <si>
    <t>1300 OLD PLANK RD.</t>
  </si>
  <si>
    <t>18433-0000</t>
  </si>
  <si>
    <t>42071</t>
  </si>
  <si>
    <t xml:space="preserve">42071 </t>
  </si>
  <si>
    <t>101350</t>
  </si>
  <si>
    <t xml:space="preserve">(717)397-6235 x2    </t>
  </si>
  <si>
    <t>1383 ARCADIA RD</t>
  </si>
  <si>
    <t>17601-3105</t>
  </si>
  <si>
    <t>42073</t>
  </si>
  <si>
    <t xml:space="preserve">42085 </t>
  </si>
  <si>
    <t>65144</t>
  </si>
  <si>
    <t xml:space="preserve">(724)662-2890 x2    </t>
  </si>
  <si>
    <t>24 AVALON COURT SUITE 200</t>
  </si>
  <si>
    <t>MERCER</t>
  </si>
  <si>
    <t>16137-0000</t>
  </si>
  <si>
    <t>42075</t>
  </si>
  <si>
    <t>Lebanon</t>
  </si>
  <si>
    <t>42077</t>
  </si>
  <si>
    <t>Lehigh</t>
  </si>
  <si>
    <t>42079</t>
  </si>
  <si>
    <t>Luzerne</t>
  </si>
  <si>
    <t xml:space="preserve">42079 </t>
  </si>
  <si>
    <t>65136</t>
  </si>
  <si>
    <t>LUZERNE COUNTY FARM SERVICE AGENCY</t>
  </si>
  <si>
    <t xml:space="preserve">(570)779-0732 x2    </t>
  </si>
  <si>
    <t>911 WEST MAIN STREET</t>
  </si>
  <si>
    <t>18651-2799</t>
  </si>
  <si>
    <t>42081</t>
  </si>
  <si>
    <t>Lycoming</t>
  </si>
  <si>
    <t xml:space="preserve">42081 </t>
  </si>
  <si>
    <t>65139</t>
  </si>
  <si>
    <t>LYCOMING COUNTY FARM SERVICE AGENCY</t>
  </si>
  <si>
    <t xml:space="preserve">(570)433-3902       </t>
  </si>
  <si>
    <t>542 COUNTY FARM ROAD SUITE 203</t>
  </si>
  <si>
    <t>MONTOURSVILLE</t>
  </si>
  <si>
    <t>17754-9685</t>
  </si>
  <si>
    <t>42083</t>
  </si>
  <si>
    <t>McKean</t>
  </si>
  <si>
    <t>42085</t>
  </si>
  <si>
    <t>42087</t>
  </si>
  <si>
    <t>Mifflin</t>
  </si>
  <si>
    <t>42089</t>
  </si>
  <si>
    <t>42091</t>
  </si>
  <si>
    <t>42093</t>
  </si>
  <si>
    <t>Montour</t>
  </si>
  <si>
    <t>42095</t>
  </si>
  <si>
    <t>42097</t>
  </si>
  <si>
    <t xml:space="preserve">42097 </t>
  </si>
  <si>
    <t>65157</t>
  </si>
  <si>
    <t>NORTHUMBERLAND COUNTY FARM SERVICE AGENCY</t>
  </si>
  <si>
    <t xml:space="preserve">(570)286-7114       </t>
  </si>
  <si>
    <t>441 PLUM CREEK ROAD</t>
  </si>
  <si>
    <t>SUNBURY</t>
  </si>
  <si>
    <t>17801-6064</t>
  </si>
  <si>
    <t>42099</t>
  </si>
  <si>
    <t>42101</t>
  </si>
  <si>
    <t>Philadelphia</t>
  </si>
  <si>
    <t>42103</t>
  </si>
  <si>
    <t>42105</t>
  </si>
  <si>
    <t>Potter</t>
  </si>
  <si>
    <t>42107</t>
  </si>
  <si>
    <t>Schuylkill</t>
  </si>
  <si>
    <t xml:space="preserve">42107 </t>
  </si>
  <si>
    <t>65161</t>
  </si>
  <si>
    <t>SCHUYLKILL COUNTY FARM SERVICE AGENCY</t>
  </si>
  <si>
    <t xml:space="preserve">(570)622-1555 x2    </t>
  </si>
  <si>
    <t>1104 AG CENTER DRIVE</t>
  </si>
  <si>
    <t>POTTSVILLE</t>
  </si>
  <si>
    <t>17901-8733</t>
  </si>
  <si>
    <t>42109</t>
  </si>
  <si>
    <t>Snyder</t>
  </si>
  <si>
    <t xml:space="preserve">42109 </t>
  </si>
  <si>
    <t>65163</t>
  </si>
  <si>
    <t>SNYDER COUNTY FARM SERVICE AGENCY</t>
  </si>
  <si>
    <t xml:space="preserve">(570)837-0007       </t>
  </si>
  <si>
    <t>405 WEST MARKET STREET</t>
  </si>
  <si>
    <t>MIDDLEBURG</t>
  </si>
  <si>
    <t>17842-1038</t>
  </si>
  <si>
    <t>42111</t>
  </si>
  <si>
    <t xml:space="preserve">42111 </t>
  </si>
  <si>
    <t>65166</t>
  </si>
  <si>
    <t xml:space="preserve">(814)445-6174       </t>
  </si>
  <si>
    <t>6024 GLADES PIKE</t>
  </si>
  <si>
    <t>15501-0000</t>
  </si>
  <si>
    <t>42113</t>
  </si>
  <si>
    <t>42115</t>
  </si>
  <si>
    <t>Susquehanna</t>
  </si>
  <si>
    <t xml:space="preserve">42115 </t>
  </si>
  <si>
    <t>65169</t>
  </si>
  <si>
    <t>SUSQUEHANNA COUNTY FARM SERVICE AGENCY</t>
  </si>
  <si>
    <t xml:space="preserve">(570)278-1011       </t>
  </si>
  <si>
    <t>17089 SR 706 STE 3</t>
  </si>
  <si>
    <t>18801-9515</t>
  </si>
  <si>
    <t>42117</t>
  </si>
  <si>
    <t xml:space="preserve">42117 </t>
  </si>
  <si>
    <t>65172</t>
  </si>
  <si>
    <t xml:space="preserve">(570)724-4812       </t>
  </si>
  <si>
    <t>50 PLAZA LANE</t>
  </si>
  <si>
    <t>WELLSBORO</t>
  </si>
  <si>
    <t>16901-0000</t>
  </si>
  <si>
    <t>42119</t>
  </si>
  <si>
    <t>42121</t>
  </si>
  <si>
    <t>Venango</t>
  </si>
  <si>
    <t>42123</t>
  </si>
  <si>
    <t>42125</t>
  </si>
  <si>
    <t>42127</t>
  </si>
  <si>
    <t>42129</t>
  </si>
  <si>
    <t>Westmoreland</t>
  </si>
  <si>
    <t>42131</t>
  </si>
  <si>
    <t>42133</t>
  </si>
  <si>
    <t xml:space="preserve">42133 </t>
  </si>
  <si>
    <t>65190</t>
  </si>
  <si>
    <t xml:space="preserve">(717)755-2966 x2    </t>
  </si>
  <si>
    <t>3500 CONCORD RD.</t>
  </si>
  <si>
    <t>17402-8698</t>
  </si>
  <si>
    <t>44000</t>
  </si>
  <si>
    <t>Rhode Island</t>
  </si>
  <si>
    <t>44</t>
  </si>
  <si>
    <t xml:space="preserve">44000 </t>
  </si>
  <si>
    <t>65193</t>
  </si>
  <si>
    <t>RHODE ISLAND STATE FARM SERVICE AGENCY</t>
  </si>
  <si>
    <t xml:space="preserve">(401)828-8232       </t>
  </si>
  <si>
    <t>60 QUAKER LN, STE 62</t>
  </si>
  <si>
    <t>WARWICK</t>
  </si>
  <si>
    <t>RI</t>
  </si>
  <si>
    <t>02886-0114</t>
  </si>
  <si>
    <t>44001</t>
  </si>
  <si>
    <t xml:space="preserve">44003 </t>
  </si>
  <si>
    <t>106350</t>
  </si>
  <si>
    <t xml:space="preserve">(401)828-3120       </t>
  </si>
  <si>
    <t>60 QUAKER LANE SUITE 49</t>
  </si>
  <si>
    <t>02886-0111</t>
  </si>
  <si>
    <t>44003</t>
  </si>
  <si>
    <t>44005</t>
  </si>
  <si>
    <t>Newport</t>
  </si>
  <si>
    <t>44007</t>
  </si>
  <si>
    <t>Providence</t>
  </si>
  <si>
    <t>44009</t>
  </si>
  <si>
    <t>45000</t>
  </si>
  <si>
    <t>45</t>
  </si>
  <si>
    <t xml:space="preserve">45000 </t>
  </si>
  <si>
    <t>102485</t>
  </si>
  <si>
    <t>SOUTH CAROLINA STATE FARM SERVICE AGENCY</t>
  </si>
  <si>
    <t xml:space="preserve">(803)806-3820       </t>
  </si>
  <si>
    <t>1927 THURMOND MALL, STE 100</t>
  </si>
  <si>
    <t>SC</t>
  </si>
  <si>
    <t>29201-2375</t>
  </si>
  <si>
    <t>45001</t>
  </si>
  <si>
    <t xml:space="preserve">45001 </t>
  </si>
  <si>
    <t>102587</t>
  </si>
  <si>
    <t>ABBEVILLE COUNTY FARM SERVICE AGENCY</t>
  </si>
  <si>
    <t xml:space="preserve">(864)459-5418 x2    </t>
  </si>
  <si>
    <t>394 HWY 28 BYPASS</t>
  </si>
  <si>
    <t>29620-0459</t>
  </si>
  <si>
    <t>45003</t>
  </si>
  <si>
    <t xml:space="preserve">45003 </t>
  </si>
  <si>
    <t>65201</t>
  </si>
  <si>
    <t>AIKEN COUNTY FARM SERVICE AGENCY</t>
  </si>
  <si>
    <t xml:space="preserve">(803)649-4221       </t>
  </si>
  <si>
    <t>1555 RICHLD AVE E SUITE 600</t>
  </si>
  <si>
    <t>AIKEN</t>
  </si>
  <si>
    <t>29801-4784</t>
  </si>
  <si>
    <t>45005</t>
  </si>
  <si>
    <t xml:space="preserve">45011 </t>
  </si>
  <si>
    <t>65213</t>
  </si>
  <si>
    <t>BARNWELL COUNTY FARM SERVICE AGENCY</t>
  </si>
  <si>
    <t xml:space="preserve">(803)259-7143       </t>
  </si>
  <si>
    <t>100 FULDNER RD</t>
  </si>
  <si>
    <t>BARNWELL</t>
  </si>
  <si>
    <t>29812-0000</t>
  </si>
  <si>
    <t>45007</t>
  </si>
  <si>
    <t xml:space="preserve">45007 </t>
  </si>
  <si>
    <t>65207</t>
  </si>
  <si>
    <t xml:space="preserve">(864)224-2126       </t>
  </si>
  <si>
    <t>1521 PEARMAN DAIRY ROAD</t>
  </si>
  <si>
    <t>29625-2005</t>
  </si>
  <si>
    <t>45009</t>
  </si>
  <si>
    <t xml:space="preserve">45009 </t>
  </si>
  <si>
    <t>65210</t>
  </si>
  <si>
    <t>BAMBERG COUNTY FARM SERVICE AGENCY</t>
  </si>
  <si>
    <t xml:space="preserve">(803)245-4311       </t>
  </si>
  <si>
    <t>3828 MAIN HWY</t>
  </si>
  <si>
    <t>BAMBERG</t>
  </si>
  <si>
    <t>29003-0000</t>
  </si>
  <si>
    <t>45011</t>
  </si>
  <si>
    <t>45013</t>
  </si>
  <si>
    <t xml:space="preserve">45053 </t>
  </si>
  <si>
    <t>65267</t>
  </si>
  <si>
    <t xml:space="preserve">(843)726-5313       </t>
  </si>
  <si>
    <t>PO BOX 190</t>
  </si>
  <si>
    <t>RIDGELAND</t>
  </si>
  <si>
    <t>29936-2602</t>
  </si>
  <si>
    <t>45015</t>
  </si>
  <si>
    <t xml:space="preserve">45019 </t>
  </si>
  <si>
    <t>65219</t>
  </si>
  <si>
    <t>CHARLESTON COUNTY FARM SERVICE AGENCY</t>
  </si>
  <si>
    <t xml:space="preserve">(843)727-4160       </t>
  </si>
  <si>
    <t>2070 NORTHBROOK BLVD, SUITE #A8</t>
  </si>
  <si>
    <t>NORTH CHARLESTON</t>
  </si>
  <si>
    <t>29406-9253</t>
  </si>
  <si>
    <t>45017</t>
  </si>
  <si>
    <t xml:space="preserve">45017 </t>
  </si>
  <si>
    <t>65216</t>
  </si>
  <si>
    <t>CALHOUN/RICHLAND COUNTY FARM SERVICE AGENCY</t>
  </si>
  <si>
    <t xml:space="preserve">(803)874-3379       </t>
  </si>
  <si>
    <t>P O BOX 528</t>
  </si>
  <si>
    <t>ST MATTHEWS</t>
  </si>
  <si>
    <t>29135-0528</t>
  </si>
  <si>
    <t>45019</t>
  </si>
  <si>
    <t>45021</t>
  </si>
  <si>
    <t xml:space="preserve">45083 </t>
  </si>
  <si>
    <t>65303</t>
  </si>
  <si>
    <t>SPARTANBURG COUNTY FARM SERVICE AGENCY</t>
  </si>
  <si>
    <t xml:space="preserve">(864)814-2471       </t>
  </si>
  <si>
    <t>105 CORPORATE DR, SUITE G</t>
  </si>
  <si>
    <t>SPARTANBURG</t>
  </si>
  <si>
    <t>29303-5007</t>
  </si>
  <si>
    <t>45023</t>
  </si>
  <si>
    <t xml:space="preserve">45023 </t>
  </si>
  <si>
    <t>65225</t>
  </si>
  <si>
    <t xml:space="preserve">(803)581-1906       </t>
  </si>
  <si>
    <t>744C WILSON STREET</t>
  </si>
  <si>
    <t>29706-8567</t>
  </si>
  <si>
    <t>45025</t>
  </si>
  <si>
    <t xml:space="preserve">45025 </t>
  </si>
  <si>
    <t>65228</t>
  </si>
  <si>
    <t>CHESTERFIELD COUNTY FARM SERVICE AGENCY</t>
  </si>
  <si>
    <t xml:space="preserve">(843)623-2187       </t>
  </si>
  <si>
    <t>106 SCOTCH RD</t>
  </si>
  <si>
    <t>CHESTERFIELD</t>
  </si>
  <si>
    <t>29709-1728</t>
  </si>
  <si>
    <t>45027</t>
  </si>
  <si>
    <t xml:space="preserve">45027 </t>
  </si>
  <si>
    <t>65231</t>
  </si>
  <si>
    <t>CLARENDON COUNTY FARM SERVICE AGENCY</t>
  </si>
  <si>
    <t xml:space="preserve">(803)435-2201       </t>
  </si>
  <si>
    <t>11 WEST RIGBY STREET</t>
  </si>
  <si>
    <t>MANNING</t>
  </si>
  <si>
    <t>29102-3142</t>
  </si>
  <si>
    <t>45029</t>
  </si>
  <si>
    <t xml:space="preserve">45029 </t>
  </si>
  <si>
    <t>65234</t>
  </si>
  <si>
    <t>COLLETON COUNTY FARM SERVICE AGENCY</t>
  </si>
  <si>
    <t xml:space="preserve">(843)549-1821       </t>
  </si>
  <si>
    <t>531 ROBERTSON BLVD, SUITE C</t>
  </si>
  <si>
    <t>WALTERBORO</t>
  </si>
  <si>
    <t>29488-2787</t>
  </si>
  <si>
    <t>45031</t>
  </si>
  <si>
    <t xml:space="preserve">45031 </t>
  </si>
  <si>
    <t>65237</t>
  </si>
  <si>
    <t>DARLINGTON COUNTY FARM SERVICE AGENCY</t>
  </si>
  <si>
    <t xml:space="preserve">(843)395-1407       </t>
  </si>
  <si>
    <t>300 RUSSELL ST, RM 234</t>
  </si>
  <si>
    <t>DARLINGTON</t>
  </si>
  <si>
    <t>29532-0000</t>
  </si>
  <si>
    <t>45033</t>
  </si>
  <si>
    <t xml:space="preserve">45033 </t>
  </si>
  <si>
    <t>65240</t>
  </si>
  <si>
    <t>DILLON COUNTY FARM SERVICE AGENCY</t>
  </si>
  <si>
    <t xml:space="preserve">(843)774-5122       </t>
  </si>
  <si>
    <t>1212 COMMERCE DR</t>
  </si>
  <si>
    <t>29536-0000</t>
  </si>
  <si>
    <t>45035</t>
  </si>
  <si>
    <t xml:space="preserve">45035 </t>
  </si>
  <si>
    <t>65243</t>
  </si>
  <si>
    <t xml:space="preserve">(843)563-3218       </t>
  </si>
  <si>
    <t>ST. GEORGE</t>
  </si>
  <si>
    <t>29477-0398</t>
  </si>
  <si>
    <t>45037</t>
  </si>
  <si>
    <t xml:space="preserve">45081 </t>
  </si>
  <si>
    <t>65300</t>
  </si>
  <si>
    <t>SALUDA COUNTY FARM SERVICE AGENCY</t>
  </si>
  <si>
    <t xml:space="preserve">(864)445-8118       </t>
  </si>
  <si>
    <t>201 E CHURCH ST, SUITE A</t>
  </si>
  <si>
    <t>SALUDA</t>
  </si>
  <si>
    <t>29138-1403</t>
  </si>
  <si>
    <t>45039</t>
  </si>
  <si>
    <t>45041</t>
  </si>
  <si>
    <t xml:space="preserve">45041 </t>
  </si>
  <si>
    <t>65249</t>
  </si>
  <si>
    <t>FLORENCE COUNTY FARM SERVICE AGENCY</t>
  </si>
  <si>
    <t xml:space="preserve">(843)669-9686       </t>
  </si>
  <si>
    <t>215 THIRD LOOP RD, STE.200</t>
  </si>
  <si>
    <t>29505-0000</t>
  </si>
  <si>
    <t>45043</t>
  </si>
  <si>
    <t xml:space="preserve">45043 </t>
  </si>
  <si>
    <t>65252</t>
  </si>
  <si>
    <t>GEORGETOWN COUNTY FARM SERVICE AGENCY</t>
  </si>
  <si>
    <t xml:space="preserve">(843)546-7808       </t>
  </si>
  <si>
    <t>1837 NORTH FRASER ST</t>
  </si>
  <si>
    <t>29440-0000</t>
  </si>
  <si>
    <t>45045</t>
  </si>
  <si>
    <t xml:space="preserve">45045 </t>
  </si>
  <si>
    <t>65255</t>
  </si>
  <si>
    <t>GREENVILLE COUNTY FARM SERVICE AGENCY</t>
  </si>
  <si>
    <t xml:space="preserve">(864)467-2798       </t>
  </si>
  <si>
    <t>301 UNIV RDG, SUITE 4700</t>
  </si>
  <si>
    <t>29601-4701</t>
  </si>
  <si>
    <t>45047</t>
  </si>
  <si>
    <t>45049</t>
  </si>
  <si>
    <t xml:space="preserve">45049 </t>
  </si>
  <si>
    <t>65261</t>
  </si>
  <si>
    <t>HAMPTON COUNTY FARM SERVICE AGENCY</t>
  </si>
  <si>
    <t xml:space="preserve">(803)943-2586       </t>
  </si>
  <si>
    <t>29924-0518</t>
  </si>
  <si>
    <t>45051</t>
  </si>
  <si>
    <t xml:space="preserve">45051 </t>
  </si>
  <si>
    <t>65264</t>
  </si>
  <si>
    <t>HORRY COUNTY FARM SERVICE AGENCY</t>
  </si>
  <si>
    <t xml:space="preserve">(843)365-8732 x2    </t>
  </si>
  <si>
    <t>1949 INDUSTRIAL PARK ROAD, RM 103</t>
  </si>
  <si>
    <t>CONWAY</t>
  </si>
  <si>
    <t>29526-5487</t>
  </si>
  <si>
    <t>45053</t>
  </si>
  <si>
    <t>45055</t>
  </si>
  <si>
    <t xml:space="preserve">45055 </t>
  </si>
  <si>
    <t>65270</t>
  </si>
  <si>
    <t>KERSHAW COUNTY FARM SERVICE AGENCY</t>
  </si>
  <si>
    <t xml:space="preserve">(803)432-4174       </t>
  </si>
  <si>
    <t>1126 LITTLE STREET</t>
  </si>
  <si>
    <t>29020-0000</t>
  </si>
  <si>
    <t>45057</t>
  </si>
  <si>
    <t>45059</t>
  </si>
  <si>
    <t xml:space="preserve">45059 </t>
  </si>
  <si>
    <t>65276</t>
  </si>
  <si>
    <t xml:space="preserve">(864)984-6921       </t>
  </si>
  <si>
    <t>104 ASHLEY LANE</t>
  </si>
  <si>
    <t>LAURENS</t>
  </si>
  <si>
    <t>29360-3734</t>
  </si>
  <si>
    <t>45061</t>
  </si>
  <si>
    <t xml:space="preserve">45061 </t>
  </si>
  <si>
    <t>65279</t>
  </si>
  <si>
    <t xml:space="preserve">(803)484-5388       </t>
  </si>
  <si>
    <t>129 FAIRVIEW AVENUE</t>
  </si>
  <si>
    <t>BISHOPVILLE</t>
  </si>
  <si>
    <t xml:space="preserve">29010     </t>
  </si>
  <si>
    <t>45063</t>
  </si>
  <si>
    <t xml:space="preserve">45063 </t>
  </si>
  <si>
    <t>65282</t>
  </si>
  <si>
    <t>LEXINGTON COUNTY FARM SERVICE AGENCY</t>
  </si>
  <si>
    <t xml:space="preserve">(803)359-3205       </t>
  </si>
  <si>
    <t>123 PARK ROAD</t>
  </si>
  <si>
    <t>29072-0000</t>
  </si>
  <si>
    <t>45065</t>
  </si>
  <si>
    <t>45067</t>
  </si>
  <si>
    <t xml:space="preserve">45067 </t>
  </si>
  <si>
    <t>65285</t>
  </si>
  <si>
    <t xml:space="preserve">(843)423-1341       </t>
  </si>
  <si>
    <t>119 PALMETTO POINTE ROAD, SUITE B</t>
  </si>
  <si>
    <t>29571-6721</t>
  </si>
  <si>
    <t>45069</t>
  </si>
  <si>
    <t xml:space="preserve">45069 </t>
  </si>
  <si>
    <t>65288</t>
  </si>
  <si>
    <t>MARLBORO COUNTY FARM SERVICE AGENCY</t>
  </si>
  <si>
    <t xml:space="preserve">(843)479-4552       </t>
  </si>
  <si>
    <t>210 THROOP ST</t>
  </si>
  <si>
    <t>BENNETTSVILLE</t>
  </si>
  <si>
    <t>29512-4616</t>
  </si>
  <si>
    <t>45071</t>
  </si>
  <si>
    <t xml:space="preserve">45071 </t>
  </si>
  <si>
    <t>65291</t>
  </si>
  <si>
    <t>NEWBERRY COUNTY FARM SERVICE AGENCY</t>
  </si>
  <si>
    <t xml:space="preserve">(803)276-1978       </t>
  </si>
  <si>
    <t>PO BOX 638</t>
  </si>
  <si>
    <t>NEWBERRY</t>
  </si>
  <si>
    <t>29108-0638</t>
  </si>
  <si>
    <t>45073</t>
  </si>
  <si>
    <t xml:space="preserve">45073 </t>
  </si>
  <si>
    <t>65294</t>
  </si>
  <si>
    <t xml:space="preserve">(864)638-2213       </t>
  </si>
  <si>
    <t>301B W SOUTH BROAD ST</t>
  </si>
  <si>
    <t>WALHALLA</t>
  </si>
  <si>
    <t>29691-2102</t>
  </si>
  <si>
    <t>45075</t>
  </si>
  <si>
    <t xml:space="preserve">45075 </t>
  </si>
  <si>
    <t>65297</t>
  </si>
  <si>
    <t>ORANGEBURG COUNTY FARM SERVICE AGENCY</t>
  </si>
  <si>
    <t xml:space="preserve">(803)534-2409 x2    </t>
  </si>
  <si>
    <t>1550 HENLEY STREET NE</t>
  </si>
  <si>
    <t>ORANGEBURG</t>
  </si>
  <si>
    <t>29115-0000</t>
  </si>
  <si>
    <t>45077</t>
  </si>
  <si>
    <t>45079</t>
  </si>
  <si>
    <t>45081</t>
  </si>
  <si>
    <t>45083</t>
  </si>
  <si>
    <t>45085</t>
  </si>
  <si>
    <t xml:space="preserve">45085 </t>
  </si>
  <si>
    <t>65306</t>
  </si>
  <si>
    <t xml:space="preserve">(803)905-7650       </t>
  </si>
  <si>
    <t>1975 CASTLEROCK DRIVE</t>
  </si>
  <si>
    <t>SUMTER</t>
  </si>
  <si>
    <t>29153-0000</t>
  </si>
  <si>
    <t>45087</t>
  </si>
  <si>
    <t>45089</t>
  </si>
  <si>
    <t xml:space="preserve">45089 </t>
  </si>
  <si>
    <t>65309</t>
  </si>
  <si>
    <t>WILLIAMSBURG COUNTY FARM SERVICE AGENCY</t>
  </si>
  <si>
    <t xml:space="preserve">(843)354-9621       </t>
  </si>
  <si>
    <t>502 MARTIN LUTHER KING AVE</t>
  </si>
  <si>
    <t>KINGSTREE</t>
  </si>
  <si>
    <t>29556-0000</t>
  </si>
  <si>
    <t>45091</t>
  </si>
  <si>
    <t xml:space="preserve">45091 </t>
  </si>
  <si>
    <t>65312</t>
  </si>
  <si>
    <t xml:space="preserve">(803)684-3136 x104  </t>
  </si>
  <si>
    <t>1460 E ALEXANDER LOVE HWY</t>
  </si>
  <si>
    <t>29745-7706</t>
  </si>
  <si>
    <t>46000</t>
  </si>
  <si>
    <t>South Dakota</t>
  </si>
  <si>
    <t>46</t>
  </si>
  <si>
    <t xml:space="preserve">46000 </t>
  </si>
  <si>
    <t>103360</t>
  </si>
  <si>
    <t>SOUTH DAKOTA STATE FARM SERVICE AGENCY</t>
  </si>
  <si>
    <t xml:space="preserve">(605)352-1160       </t>
  </si>
  <si>
    <t>200 4TH STREET SW ROOM 308</t>
  </si>
  <si>
    <t>HURON</t>
  </si>
  <si>
    <t>SD</t>
  </si>
  <si>
    <t xml:space="preserve">57350     </t>
  </si>
  <si>
    <t>46003</t>
  </si>
  <si>
    <t>Aurora</t>
  </si>
  <si>
    <t xml:space="preserve">46003 </t>
  </si>
  <si>
    <t>65315</t>
  </si>
  <si>
    <t>AURORA COUNTY FARM SERVICE AGENCY</t>
  </si>
  <si>
    <t xml:space="preserve">(605)942-7719       </t>
  </si>
  <si>
    <t>PLANKINTON</t>
  </si>
  <si>
    <t>57368-0307</t>
  </si>
  <si>
    <t>46005</t>
  </si>
  <si>
    <t>Beadle</t>
  </si>
  <si>
    <t xml:space="preserve">46005 </t>
  </si>
  <si>
    <t>65318</t>
  </si>
  <si>
    <t>BEADLE COUNTY FARM SERVICE AGENCY</t>
  </si>
  <si>
    <t xml:space="preserve">(605)352-2998       </t>
  </si>
  <si>
    <t>1386 LINCOLN AVE SW #A</t>
  </si>
  <si>
    <t>57350-3080</t>
  </si>
  <si>
    <t>46007</t>
  </si>
  <si>
    <t>Bennett</t>
  </si>
  <si>
    <t xml:space="preserve">46007 </t>
  </si>
  <si>
    <t>65321</t>
  </si>
  <si>
    <t>BENNETT COUNTY FARM SERVICE AGENCY</t>
  </si>
  <si>
    <t xml:space="preserve">(605)685-1239 x2    </t>
  </si>
  <si>
    <t>706 W BENNETT AVE</t>
  </si>
  <si>
    <t>MARTIN</t>
  </si>
  <si>
    <t>57551-5937</t>
  </si>
  <si>
    <t>46009</t>
  </si>
  <si>
    <t>Bon Homme</t>
  </si>
  <si>
    <t xml:space="preserve">46009 </t>
  </si>
  <si>
    <t>65324</t>
  </si>
  <si>
    <t>BON HOMME COUNTY FARM SERVICE AGENCY</t>
  </si>
  <si>
    <t xml:space="preserve">(605)589-3383       </t>
  </si>
  <si>
    <t>PO BOX 601 109 W 16TH AVE</t>
  </si>
  <si>
    <t>TYNDALL</t>
  </si>
  <si>
    <t>57066-0601</t>
  </si>
  <si>
    <t>46011</t>
  </si>
  <si>
    <t>Brookings</t>
  </si>
  <si>
    <t xml:space="preserve">46011 </t>
  </si>
  <si>
    <t>65326</t>
  </si>
  <si>
    <t>BROOKINGS COUNTY FARM SERVICE AGENCY</t>
  </si>
  <si>
    <t xml:space="preserve">(605)692-8003       </t>
  </si>
  <si>
    <t>205 6TH ST</t>
  </si>
  <si>
    <t>BROOKINGS</t>
  </si>
  <si>
    <t>57006-1406</t>
  </si>
  <si>
    <t>46013</t>
  </si>
  <si>
    <t xml:space="preserve">46013 </t>
  </si>
  <si>
    <t>65329</t>
  </si>
  <si>
    <t xml:space="preserve">(605)226-3360       </t>
  </si>
  <si>
    <t>524 ENTERPRISE ST S SUITE 200</t>
  </si>
  <si>
    <t>57401-0906</t>
  </si>
  <si>
    <t>46015</t>
  </si>
  <si>
    <t>Brule</t>
  </si>
  <si>
    <t xml:space="preserve">46015 </t>
  </si>
  <si>
    <t>65332</t>
  </si>
  <si>
    <t>BRULE COUNTY FARM SERVICE AGENCY</t>
  </si>
  <si>
    <t xml:space="preserve">(605)734-5413       </t>
  </si>
  <si>
    <t>200 S PAUL GUST RD SUT 110</t>
  </si>
  <si>
    <t>CHAMBERLAIN</t>
  </si>
  <si>
    <t>57325-1021</t>
  </si>
  <si>
    <t>46017</t>
  </si>
  <si>
    <t>46019</t>
  </si>
  <si>
    <t xml:space="preserve">46019 </t>
  </si>
  <si>
    <t>65335</t>
  </si>
  <si>
    <t xml:space="preserve">(605)892-3368       </t>
  </si>
  <si>
    <t>1835 5TH AVE</t>
  </si>
  <si>
    <t>BELLE FOURCHE</t>
  </si>
  <si>
    <t>57717-2090</t>
  </si>
  <si>
    <t>46021</t>
  </si>
  <si>
    <t xml:space="preserve">46129 </t>
  </si>
  <si>
    <t>65468</t>
  </si>
  <si>
    <t>WALWORTH COUNTY FARM SERVICE AGENCY</t>
  </si>
  <si>
    <t xml:space="preserve">(605)649-7020       </t>
  </si>
  <si>
    <t>PO BOX 347 4307 4TH AVE</t>
  </si>
  <si>
    <t>SELBY</t>
  </si>
  <si>
    <t>57472-0347</t>
  </si>
  <si>
    <t>46023</t>
  </si>
  <si>
    <t>Charles Mix</t>
  </si>
  <si>
    <t xml:space="preserve">46023 </t>
  </si>
  <si>
    <t>65340</t>
  </si>
  <si>
    <t>CHARLES MIX COUNTY FARM SERVICE AGENCY</t>
  </si>
  <si>
    <t xml:space="preserve">(605)487-7501       </t>
  </si>
  <si>
    <t>PO BOX 157</t>
  </si>
  <si>
    <t>LAKE ANDES</t>
  </si>
  <si>
    <t>57356-0157</t>
  </si>
  <si>
    <t>46025</t>
  </si>
  <si>
    <t xml:space="preserve">46025 </t>
  </si>
  <si>
    <t>65343</t>
  </si>
  <si>
    <t xml:space="preserve">(605)532-3686       </t>
  </si>
  <si>
    <t>101 WARREN ROAD</t>
  </si>
  <si>
    <t>CLARK</t>
  </si>
  <si>
    <t>57225-0000</t>
  </si>
  <si>
    <t>46027</t>
  </si>
  <si>
    <t xml:space="preserve">46027 </t>
  </si>
  <si>
    <t>65346</t>
  </si>
  <si>
    <t xml:space="preserve">(605)624-7060       </t>
  </si>
  <si>
    <t>121 W KIDDER ST, SUITE 102</t>
  </si>
  <si>
    <t>VERMILLION</t>
  </si>
  <si>
    <t>57069-3033</t>
  </si>
  <si>
    <t>46029</t>
  </si>
  <si>
    <t>Codington</t>
  </si>
  <si>
    <t xml:space="preserve">46029 </t>
  </si>
  <si>
    <t>65349</t>
  </si>
  <si>
    <t>CODINGTON COUNTY FARM SERVICE AGENCY</t>
  </si>
  <si>
    <t xml:space="preserve">(605)886-8202       </t>
  </si>
  <si>
    <t>1720 4TH ST NE STE 1</t>
  </si>
  <si>
    <t>57201-8609</t>
  </si>
  <si>
    <t>46031</t>
  </si>
  <si>
    <t>Corson</t>
  </si>
  <si>
    <t xml:space="preserve">46031 </t>
  </si>
  <si>
    <t>65352</t>
  </si>
  <si>
    <t>CORSON COUNTY FARM SERVICE AGENCY</t>
  </si>
  <si>
    <t xml:space="preserve">(605)273-4506       </t>
  </si>
  <si>
    <t>57641-0350</t>
  </si>
  <si>
    <t>46033</t>
  </si>
  <si>
    <t xml:space="preserve">46047 </t>
  </si>
  <si>
    <t>65371</t>
  </si>
  <si>
    <t>FALL RIVER COUNTY FARM SERVICE AGENCY</t>
  </si>
  <si>
    <t xml:space="preserve">(605)745-5716       </t>
  </si>
  <si>
    <t>339 S CHICAGO ST</t>
  </si>
  <si>
    <t>HOT SPRINGS</t>
  </si>
  <si>
    <t>57747-2323</t>
  </si>
  <si>
    <t>46035</t>
  </si>
  <si>
    <t>Davison</t>
  </si>
  <si>
    <t xml:space="preserve">46035 </t>
  </si>
  <si>
    <t>65354</t>
  </si>
  <si>
    <t>DAVISON COUNTY FARM SERVICE AGENCY</t>
  </si>
  <si>
    <t xml:space="preserve">(605)996-1564       </t>
  </si>
  <si>
    <t>1820 NORTH KIMBALL-SUITE A</t>
  </si>
  <si>
    <t>MITCHELL</t>
  </si>
  <si>
    <t>57301-6100</t>
  </si>
  <si>
    <t>46037</t>
  </si>
  <si>
    <t>Day</t>
  </si>
  <si>
    <t xml:space="preserve">46037 </t>
  </si>
  <si>
    <t>65357</t>
  </si>
  <si>
    <t>DAY COUNTY FARM SERVICE AGENCY</t>
  </si>
  <si>
    <t xml:space="preserve">(605)345-4661       </t>
  </si>
  <si>
    <t>600 E HWY 12 SUITE #2</t>
  </si>
  <si>
    <t>WEBSTER</t>
  </si>
  <si>
    <t>57274-1135</t>
  </si>
  <si>
    <t>46039</t>
  </si>
  <si>
    <t xml:space="preserve">46039 </t>
  </si>
  <si>
    <t>65360</t>
  </si>
  <si>
    <t>DEUEL COUNTY FARM SERVICE AGENCY</t>
  </si>
  <si>
    <t xml:space="preserve">(605)874-8225       </t>
  </si>
  <si>
    <t>PO BOX 500</t>
  </si>
  <si>
    <t>CLEAR LAKE</t>
  </si>
  <si>
    <t>57226-0500</t>
  </si>
  <si>
    <t>46041</t>
  </si>
  <si>
    <t xml:space="preserve">46041 </t>
  </si>
  <si>
    <t>65363</t>
  </si>
  <si>
    <t xml:space="preserve">(605)865-3552       </t>
  </si>
  <si>
    <t>PO BOX 220</t>
  </si>
  <si>
    <t>TIMBER LAKE</t>
  </si>
  <si>
    <t>57656-0220</t>
  </si>
  <si>
    <t>46043</t>
  </si>
  <si>
    <t xml:space="preserve">46043 </t>
  </si>
  <si>
    <t>65366</t>
  </si>
  <si>
    <t xml:space="preserve">(605)724-2846       </t>
  </si>
  <si>
    <t>PO BOX 399</t>
  </si>
  <si>
    <t>ARMOUR</t>
  </si>
  <si>
    <t>57313-0399</t>
  </si>
  <si>
    <t>46045</t>
  </si>
  <si>
    <t>Edmunds</t>
  </si>
  <si>
    <t xml:space="preserve">46045 </t>
  </si>
  <si>
    <t>65368</t>
  </si>
  <si>
    <t>EDMUNDS COUNTY FARM SERVICE AGENCY</t>
  </si>
  <si>
    <t xml:space="preserve">(605)426-6951       </t>
  </si>
  <si>
    <t>PO BOX 37</t>
  </si>
  <si>
    <t>IPSWICH</t>
  </si>
  <si>
    <t>57451-0037</t>
  </si>
  <si>
    <t>46047</t>
  </si>
  <si>
    <t>Fall River</t>
  </si>
  <si>
    <t>46049</t>
  </si>
  <si>
    <t>Faulk</t>
  </si>
  <si>
    <t xml:space="preserve">46049 </t>
  </si>
  <si>
    <t>65374</t>
  </si>
  <si>
    <t>FAULK COUNTY FARM SERVICE AGENCY</t>
  </si>
  <si>
    <t xml:space="preserve">(605)598-6237       </t>
  </si>
  <si>
    <t>PO BOX 367 110 8TH AVE N</t>
  </si>
  <si>
    <t>FAULKTON</t>
  </si>
  <si>
    <t>57438-0367</t>
  </si>
  <si>
    <t>46051</t>
  </si>
  <si>
    <t xml:space="preserve">46051 </t>
  </si>
  <si>
    <t>65377</t>
  </si>
  <si>
    <t xml:space="preserve">(605)432-6570       </t>
  </si>
  <si>
    <t>1102 SOUTH DAKOTA ST SUT#1</t>
  </si>
  <si>
    <t>MILBANK</t>
  </si>
  <si>
    <t>57252-0000</t>
  </si>
  <si>
    <t>46053</t>
  </si>
  <si>
    <t>Gregory</t>
  </si>
  <si>
    <t xml:space="preserve">46053 </t>
  </si>
  <si>
    <t>65380</t>
  </si>
  <si>
    <t>GREGORY COUNTY FARM SERVICE AGENCY</t>
  </si>
  <si>
    <t xml:space="preserve">(605)775-9122       </t>
  </si>
  <si>
    <t>PO BOX 353</t>
  </si>
  <si>
    <t>BURKE</t>
  </si>
  <si>
    <t>57523-0353</t>
  </si>
  <si>
    <t>46055</t>
  </si>
  <si>
    <t>Haakon</t>
  </si>
  <si>
    <t xml:space="preserve">46055 </t>
  </si>
  <si>
    <t>65383</t>
  </si>
  <si>
    <t>HAAKON COUNTY FARM SERVICE AGENCY</t>
  </si>
  <si>
    <t xml:space="preserve">(605)859-2186       </t>
  </si>
  <si>
    <t>PO BOX 339</t>
  </si>
  <si>
    <t>PHILIP</t>
  </si>
  <si>
    <t>57567-0339</t>
  </si>
  <si>
    <t>46057</t>
  </si>
  <si>
    <t>Hamlin</t>
  </si>
  <si>
    <t xml:space="preserve">46057 </t>
  </si>
  <si>
    <t>65386</t>
  </si>
  <si>
    <t>HAMLIN COUNTY FARM SERVICE AGENCY</t>
  </si>
  <si>
    <t xml:space="preserve">(605)783-3642       </t>
  </si>
  <si>
    <t>PO BOX 38</t>
  </si>
  <si>
    <t>HAYTI</t>
  </si>
  <si>
    <t>57241-0038</t>
  </si>
  <si>
    <t>46059</t>
  </si>
  <si>
    <t>Hand</t>
  </si>
  <si>
    <t xml:space="preserve">46059 </t>
  </si>
  <si>
    <t>65388</t>
  </si>
  <si>
    <t>HAND COUNTY FARM SERVICE AGENCY</t>
  </si>
  <si>
    <t xml:space="preserve">(605)853-2410       </t>
  </si>
  <si>
    <t>118 E 2ND STREET</t>
  </si>
  <si>
    <t>MILLER</t>
  </si>
  <si>
    <t>57362-1407</t>
  </si>
  <si>
    <t>46061</t>
  </si>
  <si>
    <t>Hanson</t>
  </si>
  <si>
    <t>46063</t>
  </si>
  <si>
    <t>46065</t>
  </si>
  <si>
    <t xml:space="preserve">46065 </t>
  </si>
  <si>
    <t>65393</t>
  </si>
  <si>
    <t xml:space="preserve">(605)224-8870       </t>
  </si>
  <si>
    <t>1717 N LINCOLN AVE STE 101</t>
  </si>
  <si>
    <t>PIERRE</t>
  </si>
  <si>
    <t>57501-7800</t>
  </si>
  <si>
    <t>46067</t>
  </si>
  <si>
    <t>Hutchinson</t>
  </si>
  <si>
    <t xml:space="preserve">46067 </t>
  </si>
  <si>
    <t>65396</t>
  </si>
  <si>
    <t>HUTCHINSON COUNTY FARM SERVICE AGENCY</t>
  </si>
  <si>
    <t xml:space="preserve">(605)928-7925       </t>
  </si>
  <si>
    <t>701 PLUM ST SUITE 1</t>
  </si>
  <si>
    <t>PARKSTON</t>
  </si>
  <si>
    <t>57366-2029</t>
  </si>
  <si>
    <t>46069</t>
  </si>
  <si>
    <t xml:space="preserve">46069 </t>
  </si>
  <si>
    <t>65399</t>
  </si>
  <si>
    <t>HYDE COUNTY FARM SERVICE AGENCY</t>
  </si>
  <si>
    <t xml:space="preserve">(605)852-2221       </t>
  </si>
  <si>
    <t>PO BOX 186</t>
  </si>
  <si>
    <t>HIGHMORE</t>
  </si>
  <si>
    <t>57345-0186</t>
  </si>
  <si>
    <t>46071</t>
  </si>
  <si>
    <t>46073</t>
  </si>
  <si>
    <t>Jerauld</t>
  </si>
  <si>
    <t xml:space="preserve">46111 </t>
  </si>
  <si>
    <t>102699</t>
  </si>
  <si>
    <t>SANBORN COUNTY FARM SERVICE AGENCY</t>
  </si>
  <si>
    <t xml:space="preserve">(605)796-4476       </t>
  </si>
  <si>
    <t>203 W 7TH ST SUITE 100</t>
  </si>
  <si>
    <t>WOONSOCKET</t>
  </si>
  <si>
    <t>57385-2196</t>
  </si>
  <si>
    <t>46075</t>
  </si>
  <si>
    <t xml:space="preserve">46075 </t>
  </si>
  <si>
    <t>65405</t>
  </si>
  <si>
    <t xml:space="preserve">(605)669-2404       </t>
  </si>
  <si>
    <t>806 W 5TH ST, SUITE 1</t>
  </si>
  <si>
    <t>MURDO</t>
  </si>
  <si>
    <t>57559-8608</t>
  </si>
  <si>
    <t>46077</t>
  </si>
  <si>
    <t>Kingsbury</t>
  </si>
  <si>
    <t xml:space="preserve">46077 </t>
  </si>
  <si>
    <t>65407</t>
  </si>
  <si>
    <t>KINGSBURY COUNTY FARM SERVICE AGENCY</t>
  </si>
  <si>
    <t xml:space="preserve">(605)854-9123       </t>
  </si>
  <si>
    <t>PO BOX 180</t>
  </si>
  <si>
    <t>DE SMET</t>
  </si>
  <si>
    <t>57231-0180</t>
  </si>
  <si>
    <t>46079</t>
  </si>
  <si>
    <t xml:space="preserve">46079 </t>
  </si>
  <si>
    <t>65410</t>
  </si>
  <si>
    <t xml:space="preserve">(605)256-6674       </t>
  </si>
  <si>
    <t>123 SW 2ND ST</t>
  </si>
  <si>
    <t>57042-2970</t>
  </si>
  <si>
    <t>46081</t>
  </si>
  <si>
    <t>46083</t>
  </si>
  <si>
    <t xml:space="preserve">46083 </t>
  </si>
  <si>
    <t>65413</t>
  </si>
  <si>
    <t xml:space="preserve">(605)987-4332 x2    </t>
  </si>
  <si>
    <t>801 E 5TH ST - SUITE 1</t>
  </si>
  <si>
    <t>57013-1920</t>
  </si>
  <si>
    <t>46085</t>
  </si>
  <si>
    <t>Lyman</t>
  </si>
  <si>
    <t xml:space="preserve">46085 </t>
  </si>
  <si>
    <t>65415</t>
  </si>
  <si>
    <t>LYMAN COUNTY FARM SERVICE AGENCY</t>
  </si>
  <si>
    <t xml:space="preserve">(605)869-2216       </t>
  </si>
  <si>
    <t>PO BOX 218 110 S MAIN AVENUE</t>
  </si>
  <si>
    <t>KENNEBEC</t>
  </si>
  <si>
    <t>57544-0218</t>
  </si>
  <si>
    <t>46087</t>
  </si>
  <si>
    <t>McCook</t>
  </si>
  <si>
    <t xml:space="preserve">46087 </t>
  </si>
  <si>
    <t>65417</t>
  </si>
  <si>
    <t>MCCOOK COUNTY FARM SERVICE AGENCY</t>
  </si>
  <si>
    <t xml:space="preserve">(605)425-2483       </t>
  </si>
  <si>
    <t>340 N NEBRASKA ST</t>
  </si>
  <si>
    <t>57058-8949</t>
  </si>
  <si>
    <t>46089</t>
  </si>
  <si>
    <t xml:space="preserve">46089 </t>
  </si>
  <si>
    <t>65420</t>
  </si>
  <si>
    <t xml:space="preserve">(605)439-3336       </t>
  </si>
  <si>
    <t>PO BOX 230</t>
  </si>
  <si>
    <t>LEOLA</t>
  </si>
  <si>
    <t>57456-0230</t>
  </si>
  <si>
    <t>46091</t>
  </si>
  <si>
    <t xml:space="preserve">46091 </t>
  </si>
  <si>
    <t>65423</t>
  </si>
  <si>
    <t xml:space="preserve">(605)448-5921       </t>
  </si>
  <si>
    <t>PO BOX 420</t>
  </si>
  <si>
    <t>BRITTON</t>
  </si>
  <si>
    <t>57430-0420</t>
  </si>
  <si>
    <t>46093</t>
  </si>
  <si>
    <t xml:space="preserve">46093 </t>
  </si>
  <si>
    <t>102694</t>
  </si>
  <si>
    <t xml:space="preserve">(605)347-4952       </t>
  </si>
  <si>
    <t>2202 W MAIN ST</t>
  </si>
  <si>
    <t>STURGIS</t>
  </si>
  <si>
    <t>57785-1338</t>
  </si>
  <si>
    <t>46095</t>
  </si>
  <si>
    <t>Mellette</t>
  </si>
  <si>
    <t xml:space="preserve">46095 </t>
  </si>
  <si>
    <t>65430</t>
  </si>
  <si>
    <t>MELLETTE-TODD COUNTY FARM SERVICE AGENCY</t>
  </si>
  <si>
    <t xml:space="preserve">(605)259-3252       </t>
  </si>
  <si>
    <t>PO BOX A</t>
  </si>
  <si>
    <t>WHITE RIVER</t>
  </si>
  <si>
    <t>57579-0701</t>
  </si>
  <si>
    <t>46097</t>
  </si>
  <si>
    <t>Miner</t>
  </si>
  <si>
    <t xml:space="preserve">46097 </t>
  </si>
  <si>
    <t>65432</t>
  </si>
  <si>
    <t>MINER COUNTY FARM SERVICE AGENCY</t>
  </si>
  <si>
    <t xml:space="preserve">(605)772-5642       </t>
  </si>
  <si>
    <t>601 WEST FARMER AVE</t>
  </si>
  <si>
    <t>HOWARD</t>
  </si>
  <si>
    <t>57349-8734</t>
  </si>
  <si>
    <t>46099</t>
  </si>
  <si>
    <t>Minnehaha</t>
  </si>
  <si>
    <t xml:space="preserve">46099 </t>
  </si>
  <si>
    <t>102661</t>
  </si>
  <si>
    <t>MINNEHAHA COUNTY FARM SERVICE AGENCY</t>
  </si>
  <si>
    <t xml:space="preserve">(605)330-4515       </t>
  </si>
  <si>
    <t>2408 EAST BENSON ROAD</t>
  </si>
  <si>
    <t>SIOUX FALLS</t>
  </si>
  <si>
    <t>57104-7018</t>
  </si>
  <si>
    <t>46101</t>
  </si>
  <si>
    <t>Moody</t>
  </si>
  <si>
    <t xml:space="preserve">46101 </t>
  </si>
  <si>
    <t>65437</t>
  </si>
  <si>
    <t>MOODY COUNTY FARM SERVICE AGENCY</t>
  </si>
  <si>
    <t xml:space="preserve">(605)997-2949       </t>
  </si>
  <si>
    <t>105 SOUTH CRESCENT</t>
  </si>
  <si>
    <t>FLANDREAU</t>
  </si>
  <si>
    <t>57028-1716</t>
  </si>
  <si>
    <t>46103</t>
  </si>
  <si>
    <t xml:space="preserve">46103 </t>
  </si>
  <si>
    <t>102689</t>
  </si>
  <si>
    <t xml:space="preserve">(605)342-0301       </t>
  </si>
  <si>
    <t>414 E STUMER RD STE 100</t>
  </si>
  <si>
    <t>RAPID CITY</t>
  </si>
  <si>
    <t>57701-6415</t>
  </si>
  <si>
    <t>46105</t>
  </si>
  <si>
    <t xml:space="preserve">46105 </t>
  </si>
  <si>
    <t>65444</t>
  </si>
  <si>
    <t xml:space="preserve">(605)244-5222       </t>
  </si>
  <si>
    <t>BISON</t>
  </si>
  <si>
    <t>57620-0098</t>
  </si>
  <si>
    <t>46107</t>
  </si>
  <si>
    <t xml:space="preserve">46107 </t>
  </si>
  <si>
    <t>65447</t>
  </si>
  <si>
    <t xml:space="preserve">(605)765-2575       </t>
  </si>
  <si>
    <t>507 E GARFIELD AVE</t>
  </si>
  <si>
    <t>57442-0000</t>
  </si>
  <si>
    <t>46109</t>
  </si>
  <si>
    <t>Roberts</t>
  </si>
  <si>
    <t xml:space="preserve">46109 </t>
  </si>
  <si>
    <t>102655</t>
  </si>
  <si>
    <t>ROBERTS COUNTY FARM SERVICE AGENCY</t>
  </si>
  <si>
    <t xml:space="preserve">(605)698-7639       </t>
  </si>
  <si>
    <t>2018 SD HIGHWAY 10, STE B</t>
  </si>
  <si>
    <t>SISSETON</t>
  </si>
  <si>
    <t>57262-2502</t>
  </si>
  <si>
    <t>46111</t>
  </si>
  <si>
    <t>Sanborn</t>
  </si>
  <si>
    <t>46113</t>
  </si>
  <si>
    <t>Oglala Lakota</t>
  </si>
  <si>
    <t>46115</t>
  </si>
  <si>
    <t>Spink</t>
  </si>
  <si>
    <t xml:space="preserve">46115 </t>
  </si>
  <si>
    <t>65455</t>
  </si>
  <si>
    <t>SPINK COUNTY FARM SERVICE AGENCY</t>
  </si>
  <si>
    <t xml:space="preserve">(605)472-0102 x3    </t>
  </si>
  <si>
    <t>PO BOX 146</t>
  </si>
  <si>
    <t>REDFIELD</t>
  </si>
  <si>
    <t>57469-0146</t>
  </si>
  <si>
    <t>46117</t>
  </si>
  <si>
    <t>Stanley</t>
  </si>
  <si>
    <t>46119</t>
  </si>
  <si>
    <t>Sully</t>
  </si>
  <si>
    <t xml:space="preserve">46119 </t>
  </si>
  <si>
    <t>65458</t>
  </si>
  <si>
    <t>SULLY COUNTY FARM SERVICE AGENCY</t>
  </si>
  <si>
    <t xml:space="preserve">(605)258-2613       </t>
  </si>
  <si>
    <t>PO BOX 47</t>
  </si>
  <si>
    <t>ONIDA</t>
  </si>
  <si>
    <t>57564-0047</t>
  </si>
  <si>
    <t>46121</t>
  </si>
  <si>
    <t>46123</t>
  </si>
  <si>
    <t>Tripp</t>
  </si>
  <si>
    <t xml:space="preserve">46123 </t>
  </si>
  <si>
    <t>65460</t>
  </si>
  <si>
    <t>TRIPP COUNTY FARM SERVICE AGENCY</t>
  </si>
  <si>
    <t xml:space="preserve">(605)842-0603       </t>
  </si>
  <si>
    <t>113 S MADISON ST., STE 200</t>
  </si>
  <si>
    <t>WINNER</t>
  </si>
  <si>
    <t>57580-1313</t>
  </si>
  <si>
    <t>46125</t>
  </si>
  <si>
    <t xml:space="preserve">46125 </t>
  </si>
  <si>
    <t>65463</t>
  </si>
  <si>
    <t xml:space="preserve">(605)297-5564       </t>
  </si>
  <si>
    <t>655 E 4TH ST</t>
  </si>
  <si>
    <t>PARKER</t>
  </si>
  <si>
    <t>57053-0000</t>
  </si>
  <si>
    <t>46127</t>
  </si>
  <si>
    <t xml:space="preserve">46127 </t>
  </si>
  <si>
    <t>65465</t>
  </si>
  <si>
    <t xml:space="preserve">(605)356-3308       </t>
  </si>
  <si>
    <t>PO BOX 460</t>
  </si>
  <si>
    <t>ELK POINT</t>
  </si>
  <si>
    <t>57025-0460</t>
  </si>
  <si>
    <t>46129</t>
  </si>
  <si>
    <t>Walworth</t>
  </si>
  <si>
    <t>46135</t>
  </si>
  <si>
    <t>Yankton</t>
  </si>
  <si>
    <t xml:space="preserve">46135 </t>
  </si>
  <si>
    <t>102688</t>
  </si>
  <si>
    <t>YANKTON COUNTY FARM SERVICE AGENCY</t>
  </si>
  <si>
    <t xml:space="preserve">(605)665-2662       </t>
  </si>
  <si>
    <t>2914 BROADWAY</t>
  </si>
  <si>
    <t>YANKTON</t>
  </si>
  <si>
    <t>57078-0000</t>
  </si>
  <si>
    <t>46137</t>
  </si>
  <si>
    <t>Ziebach</t>
  </si>
  <si>
    <t xml:space="preserve">46137 </t>
  </si>
  <si>
    <t>65474</t>
  </si>
  <si>
    <t>ZIEBACH COUNTY FARM SERVICE AGENCY</t>
  </si>
  <si>
    <t xml:space="preserve">(605)365-5179       </t>
  </si>
  <si>
    <t>PO BOX 95</t>
  </si>
  <si>
    <t>DUPREE</t>
  </si>
  <si>
    <t>57623-0095</t>
  </si>
  <si>
    <t>47000</t>
  </si>
  <si>
    <t>47</t>
  </si>
  <si>
    <t xml:space="preserve">47000 </t>
  </si>
  <si>
    <t>101031</t>
  </si>
  <si>
    <t>TENNESSEE STATE FARM SERVICE AGENCY</t>
  </si>
  <si>
    <t xml:space="preserve">(615)277-2600       </t>
  </si>
  <si>
    <t>801 BROADWAY STE 579</t>
  </si>
  <si>
    <t>TN</t>
  </si>
  <si>
    <t>37203-3878</t>
  </si>
  <si>
    <t>47001</t>
  </si>
  <si>
    <t xml:space="preserve">47093 </t>
  </si>
  <si>
    <t>65584</t>
  </si>
  <si>
    <t xml:space="preserve">(865)523-3338 x2    </t>
  </si>
  <si>
    <t>4730 NEW HARVEST LANE SUITE 100</t>
  </si>
  <si>
    <t>37918-0000</t>
  </si>
  <si>
    <t>47003</t>
  </si>
  <si>
    <t xml:space="preserve">47117 </t>
  </si>
  <si>
    <t>65614</t>
  </si>
  <si>
    <t>MARSHALL/BEDFORD/MOORE COUNTY FARM SERVICE AGENCY</t>
  </si>
  <si>
    <t xml:space="preserve">(931)359-6268       </t>
  </si>
  <si>
    <t>1173 NASHVILLE HIGHWAY</t>
  </si>
  <si>
    <t>LEWISBURG</t>
  </si>
  <si>
    <t>37091-2236</t>
  </si>
  <si>
    <t>47005</t>
  </si>
  <si>
    <t xml:space="preserve">47005 </t>
  </si>
  <si>
    <t>101161</t>
  </si>
  <si>
    <t xml:space="preserve">(731)584-8186 x2    </t>
  </si>
  <si>
    <t>205 HIGHWAY 641N</t>
  </si>
  <si>
    <t>38320-0000</t>
  </si>
  <si>
    <t>47007</t>
  </si>
  <si>
    <t>Bledsoe</t>
  </si>
  <si>
    <t xml:space="preserve">47035 </t>
  </si>
  <si>
    <t>65512</t>
  </si>
  <si>
    <t>CUMBERLAND/BLEDSOE COUNTY FARM SERVICE AGENCY</t>
  </si>
  <si>
    <t xml:space="preserve">(931)484-6520       </t>
  </si>
  <si>
    <t>314 OLD JAMESTOWN HWY</t>
  </si>
  <si>
    <t>CROSSVILLE</t>
  </si>
  <si>
    <t>38555-5443</t>
  </si>
  <si>
    <t>47009</t>
  </si>
  <si>
    <t xml:space="preserve">47123 </t>
  </si>
  <si>
    <t>65620</t>
  </si>
  <si>
    <t>MONROE/BLOUNT COUNTY FARM SERVICE AGENCY</t>
  </si>
  <si>
    <t xml:space="preserve">(423)442-2202       </t>
  </si>
  <si>
    <t>617 WARREN STREET</t>
  </si>
  <si>
    <t>37354-1058</t>
  </si>
  <si>
    <t>47011</t>
  </si>
  <si>
    <t xml:space="preserve">47011 </t>
  </si>
  <si>
    <t>65485</t>
  </si>
  <si>
    <t>BRADLEY/POLK COUNTY FARM SERVICE AGENCY</t>
  </si>
  <si>
    <t xml:space="preserve">(423)472-5731 x2    </t>
  </si>
  <si>
    <t>450 STUART RD NE</t>
  </si>
  <si>
    <t>37312-0000</t>
  </si>
  <si>
    <t>47013</t>
  </si>
  <si>
    <t>47015</t>
  </si>
  <si>
    <t>Cannon</t>
  </si>
  <si>
    <t xml:space="preserve">47041 </t>
  </si>
  <si>
    <t>65515</t>
  </si>
  <si>
    <t xml:space="preserve">(615)597-8225 x2    </t>
  </si>
  <si>
    <t>647 BRIGHT HILL RD</t>
  </si>
  <si>
    <t>SMITHVILLE</t>
  </si>
  <si>
    <t>37166-2023</t>
  </si>
  <si>
    <t>47017</t>
  </si>
  <si>
    <t xml:space="preserve">47017 </t>
  </si>
  <si>
    <t>65491</t>
  </si>
  <si>
    <t xml:space="preserve">(731)209-4153 x2    </t>
  </si>
  <si>
    <t>630 HIGH STREET</t>
  </si>
  <si>
    <t>38344-1712</t>
  </si>
  <si>
    <t>47019</t>
  </si>
  <si>
    <t xml:space="preserve">47163 </t>
  </si>
  <si>
    <t>65662</t>
  </si>
  <si>
    <t>SULLIVAN/CARTER COUNTY FARM SERVICE AGENCY</t>
  </si>
  <si>
    <t xml:space="preserve">(423)323-7431 x2    </t>
  </si>
  <si>
    <t>2942 Highway 394 Suite 2</t>
  </si>
  <si>
    <t>BLOUNTVILLE</t>
  </si>
  <si>
    <t>37617-4726</t>
  </si>
  <si>
    <t>47021</t>
  </si>
  <si>
    <t>Cheatham</t>
  </si>
  <si>
    <t xml:space="preserve">47125 </t>
  </si>
  <si>
    <t>65623</t>
  </si>
  <si>
    <t>MONTGOMERY/CHEATHAM COUNTIES FARM SERVICE AGENCY</t>
  </si>
  <si>
    <t xml:space="preserve">(931)368-0252 x2    </t>
  </si>
  <si>
    <t>2543B MADISON STREET SUITE B</t>
  </si>
  <si>
    <t>CLARKSVILLE</t>
  </si>
  <si>
    <t>37043-0000</t>
  </si>
  <si>
    <t>47023</t>
  </si>
  <si>
    <t xml:space="preserve">47109 </t>
  </si>
  <si>
    <t>65602</t>
  </si>
  <si>
    <t>MCNAIRY/CHESTER COUNTY FARM SERVICE AGENCY</t>
  </si>
  <si>
    <t xml:space="preserve">(731)645-5466       </t>
  </si>
  <si>
    <t>512 MULBERRY AVENUE</t>
  </si>
  <si>
    <t>SELMER</t>
  </si>
  <si>
    <t>38375-2310</t>
  </si>
  <si>
    <t>47025</t>
  </si>
  <si>
    <t xml:space="preserve">47025 </t>
  </si>
  <si>
    <t>65500</t>
  </si>
  <si>
    <t>CLAIBORNE/UNION COUNTY FARM SERVICE AGENCY</t>
  </si>
  <si>
    <t xml:space="preserve">(423)626-3811       </t>
  </si>
  <si>
    <t>2178 HIGHWAY 25E, SUITE 3</t>
  </si>
  <si>
    <t>TAZEWELL</t>
  </si>
  <si>
    <t>37879-3821</t>
  </si>
  <si>
    <t>47027</t>
  </si>
  <si>
    <t xml:space="preserve">47087 </t>
  </si>
  <si>
    <t>65575</t>
  </si>
  <si>
    <t>JACKSON/CLAY COUNTY FARM SERVICE AGENCY</t>
  </si>
  <si>
    <t xml:space="preserve">(931)268-0201 x2    </t>
  </si>
  <si>
    <t>757A S GRUNDY QUARLES HWY (087)</t>
  </si>
  <si>
    <t>GAINESBORO</t>
  </si>
  <si>
    <t>38562-4039</t>
  </si>
  <si>
    <t>47029</t>
  </si>
  <si>
    <t>Cocke</t>
  </si>
  <si>
    <t xml:space="preserve">47089 </t>
  </si>
  <si>
    <t>102754</t>
  </si>
  <si>
    <t>JEFFERSON/SEVIER/COCKE COUNTY FARM SERVICE AGENCY</t>
  </si>
  <si>
    <t xml:space="preserve">(865)397-3151 x2    </t>
  </si>
  <si>
    <t>321 HWY 92 S</t>
  </si>
  <si>
    <t>DANDRIDGE</t>
  </si>
  <si>
    <t>37725-4521</t>
  </si>
  <si>
    <t>47031</t>
  </si>
  <si>
    <t xml:space="preserve">47031 </t>
  </si>
  <si>
    <t>65506</t>
  </si>
  <si>
    <t>COFFEE/GRUNDY COUNTY FARM SERVICE AGENCY</t>
  </si>
  <si>
    <t xml:space="preserve">(931)728-2472       </t>
  </si>
  <si>
    <t>1008 EAST END ROAD</t>
  </si>
  <si>
    <t>37355-2514</t>
  </si>
  <si>
    <t>47033</t>
  </si>
  <si>
    <t xml:space="preserve">47033 </t>
  </si>
  <si>
    <t>65509</t>
  </si>
  <si>
    <t>CROCKETT COUNTY FARM SERVICE AGENCY</t>
  </si>
  <si>
    <t xml:space="preserve">(731)696-5530 x2    </t>
  </si>
  <si>
    <t>345 S BELLS ST, SUITE A</t>
  </si>
  <si>
    <t>ALAMO</t>
  </si>
  <si>
    <t>38001-1916</t>
  </si>
  <si>
    <t>47035</t>
  </si>
  <si>
    <t>47037</t>
  </si>
  <si>
    <t xml:space="preserve">47147 </t>
  </si>
  <si>
    <t>65644</t>
  </si>
  <si>
    <t>ROBERTSON/DAVIDSON CO FARM SERVICE AGENCY</t>
  </si>
  <si>
    <t xml:space="preserve">(615)382-9863 x2    </t>
  </si>
  <si>
    <t>5024 HIGHWAY 41 N</t>
  </si>
  <si>
    <t>37172-5846</t>
  </si>
  <si>
    <t>47039</t>
  </si>
  <si>
    <t xml:space="preserve">47077 </t>
  </si>
  <si>
    <t>65563</t>
  </si>
  <si>
    <t>HENDERSON/DECATUR COUNTY FARM SERVICE AGENCY</t>
  </si>
  <si>
    <t xml:space="preserve">(731)968-3551       </t>
  </si>
  <si>
    <t>80-A SOUTH BROAD STREET</t>
  </si>
  <si>
    <t>38351-2074</t>
  </si>
  <si>
    <t>47041</t>
  </si>
  <si>
    <t>47043</t>
  </si>
  <si>
    <t>Dickson</t>
  </si>
  <si>
    <t xml:space="preserve">47043 </t>
  </si>
  <si>
    <t>65518</t>
  </si>
  <si>
    <t>DICKSON COUNTY FARM SERVICE AGENCY</t>
  </si>
  <si>
    <t xml:space="preserve">(615)446-2449 x2    </t>
  </si>
  <si>
    <t>305 HENSLEE DRIVE</t>
  </si>
  <si>
    <t>DICKSON</t>
  </si>
  <si>
    <t>37055-2050</t>
  </si>
  <si>
    <t>47045</t>
  </si>
  <si>
    <t xml:space="preserve">47045 </t>
  </si>
  <si>
    <t>65521</t>
  </si>
  <si>
    <t>DYER COUNTY FARM SERVICE AGENCY</t>
  </si>
  <si>
    <t xml:space="preserve">(731)287-9224 x2    </t>
  </si>
  <si>
    <t>400 COMMUNITY PARK RD</t>
  </si>
  <si>
    <t>DYERSBURG</t>
  </si>
  <si>
    <t>38024-9246</t>
  </si>
  <si>
    <t>47047</t>
  </si>
  <si>
    <t xml:space="preserve">47047 </t>
  </si>
  <si>
    <t>65524</t>
  </si>
  <si>
    <t xml:space="preserve">(901)465-3694 x2    </t>
  </si>
  <si>
    <t>18084 US HIGHWAY 64</t>
  </si>
  <si>
    <t>SOMERVILLE</t>
  </si>
  <si>
    <t>38068-6167</t>
  </si>
  <si>
    <t>47049</t>
  </si>
  <si>
    <t>Fentress</t>
  </si>
  <si>
    <t xml:space="preserve">47049 </t>
  </si>
  <si>
    <t>65527</t>
  </si>
  <si>
    <t>FENTRESS/MORGAN/SCOTT COUNTIES FARM SERVICE AGENCY</t>
  </si>
  <si>
    <t xml:space="preserve">(931)879-7917       </t>
  </si>
  <si>
    <t>452 E. MARK TWAIN AVE.</t>
  </si>
  <si>
    <t>38556-0000</t>
  </si>
  <si>
    <t>47051</t>
  </si>
  <si>
    <t xml:space="preserve">47051 </t>
  </si>
  <si>
    <t>65530</t>
  </si>
  <si>
    <t xml:space="preserve">(931)967-2521 x2    </t>
  </si>
  <si>
    <t>RM 114 FED BLDG 200 S JEFFERSON ST.</t>
  </si>
  <si>
    <t>37398-1740</t>
  </si>
  <si>
    <t>47053</t>
  </si>
  <si>
    <t xml:space="preserve">47053 </t>
  </si>
  <si>
    <t>65533</t>
  </si>
  <si>
    <t xml:space="preserve">(731)855-0023 x2    </t>
  </si>
  <si>
    <t>1252 S. MANUFACTURERS ROW</t>
  </si>
  <si>
    <t>38382-3637</t>
  </si>
  <si>
    <t>47055</t>
  </si>
  <si>
    <t xml:space="preserve">47055 </t>
  </si>
  <si>
    <t>65536</t>
  </si>
  <si>
    <t>GILES COUNTY FARM SERVICE AGENCY</t>
  </si>
  <si>
    <t xml:space="preserve">(931)363-2675 x2    </t>
  </si>
  <si>
    <t>1024 MILL STREET</t>
  </si>
  <si>
    <t>PULASKI</t>
  </si>
  <si>
    <t>38478-0000</t>
  </si>
  <si>
    <t>47057</t>
  </si>
  <si>
    <t>Grainger</t>
  </si>
  <si>
    <t xml:space="preserve">47063 </t>
  </si>
  <si>
    <t>65542</t>
  </si>
  <si>
    <t>HAMBLEN/GRAINGER COUNTY FARM SERVICE AGENCY</t>
  </si>
  <si>
    <t xml:space="preserve">(423)586-0321       </t>
  </si>
  <si>
    <t>367 DR MARTIN LUTHER KING JR PKWY</t>
  </si>
  <si>
    <t>MORRISTOWN</t>
  </si>
  <si>
    <t xml:space="preserve">37813     </t>
  </si>
  <si>
    <t>47059</t>
  </si>
  <si>
    <t xml:space="preserve">47059 </t>
  </si>
  <si>
    <t>65539</t>
  </si>
  <si>
    <t xml:space="preserve">(423)638-4771 x2    </t>
  </si>
  <si>
    <t>214 NORTH COLLEGE STREET</t>
  </si>
  <si>
    <t>GREENEVILLE</t>
  </si>
  <si>
    <t>37745-5167</t>
  </si>
  <si>
    <t>47061</t>
  </si>
  <si>
    <t>47063</t>
  </si>
  <si>
    <t>Hamblen</t>
  </si>
  <si>
    <t>47065</t>
  </si>
  <si>
    <t xml:space="preserve">47143 </t>
  </si>
  <si>
    <t>65638</t>
  </si>
  <si>
    <t>RHEA/HAMILTON COUNTIES FARM SERVICE AGENCY</t>
  </si>
  <si>
    <t xml:space="preserve">(423)775-2272       </t>
  </si>
  <si>
    <t>201 MAIN STREET, SUITE 101</t>
  </si>
  <si>
    <t>DAYTON</t>
  </si>
  <si>
    <t>37321-0000</t>
  </si>
  <si>
    <t>47067</t>
  </si>
  <si>
    <t xml:space="preserve">47073 </t>
  </si>
  <si>
    <t>65557</t>
  </si>
  <si>
    <t>HAWKINS/HANCOCK COUNTY FARM SERVICE AGENCY</t>
  </si>
  <si>
    <t xml:space="preserve">(423)272-0217 x2    </t>
  </si>
  <si>
    <t>1401 EAST MAIN STREET</t>
  </si>
  <si>
    <t>ROGERSVILLE</t>
  </si>
  <si>
    <t>37857-2946</t>
  </si>
  <si>
    <t>47069</t>
  </si>
  <si>
    <t xml:space="preserve">47069 </t>
  </si>
  <si>
    <t>102730</t>
  </si>
  <si>
    <t>HARDEMAN COUNTY FARM SERVICE AGENCY</t>
  </si>
  <si>
    <t xml:space="preserve">(731)658-3631 x2    </t>
  </si>
  <si>
    <t>791-A TENNESSEE STREET</t>
  </si>
  <si>
    <t>38008-9339</t>
  </si>
  <si>
    <t>47071</t>
  </si>
  <si>
    <t xml:space="preserve">47071 </t>
  </si>
  <si>
    <t>65554</t>
  </si>
  <si>
    <t xml:space="preserve">(731)925-3831 x2    </t>
  </si>
  <si>
    <t>1035-D WAYNE ROAD</t>
  </si>
  <si>
    <t>38372-1535</t>
  </si>
  <si>
    <t>47073</t>
  </si>
  <si>
    <t>Hawkins</t>
  </si>
  <si>
    <t>47075</t>
  </si>
  <si>
    <t xml:space="preserve">47075 </t>
  </si>
  <si>
    <t>65560</t>
  </si>
  <si>
    <t xml:space="preserve">(731)772-1822 x2    </t>
  </si>
  <si>
    <t>1179 S. DUPREE</t>
  </si>
  <si>
    <t>BROWNSVILLE</t>
  </si>
  <si>
    <t>38012-3235</t>
  </si>
  <si>
    <t>47077</t>
  </si>
  <si>
    <t>47079</t>
  </si>
  <si>
    <t xml:space="preserve">47079 </t>
  </si>
  <si>
    <t>65566</t>
  </si>
  <si>
    <t xml:space="preserve">(731)642-4522       </t>
  </si>
  <si>
    <t>408 N. MARKET ST.</t>
  </si>
  <si>
    <t>38242-3405</t>
  </si>
  <si>
    <t>47081</t>
  </si>
  <si>
    <t xml:space="preserve">47081 </t>
  </si>
  <si>
    <t>65569</t>
  </si>
  <si>
    <t>HICKMAN/PERRY/LEWIS COUNTY FARM SERVICE AGENCY</t>
  </si>
  <si>
    <t xml:space="preserve">(931)729-2686       </t>
  </si>
  <si>
    <t>124 PROGRESS CENTER PLAZA</t>
  </si>
  <si>
    <t>CENTERVILLE</t>
  </si>
  <si>
    <t>37033-1048</t>
  </si>
  <si>
    <t>47083</t>
  </si>
  <si>
    <t xml:space="preserve">47161 </t>
  </si>
  <si>
    <t>65659</t>
  </si>
  <si>
    <t>STEWART/HOUSTON/HUMPHREYS COUNTY FARM SERVICE AGENCY</t>
  </si>
  <si>
    <t xml:space="preserve">(931)232-5458 x2    </t>
  </si>
  <si>
    <t>P. O. BOX 415</t>
  </si>
  <si>
    <t>37058-0000</t>
  </si>
  <si>
    <t>47085</t>
  </si>
  <si>
    <t>47087</t>
  </si>
  <si>
    <t>47089</t>
  </si>
  <si>
    <t>47091</t>
  </si>
  <si>
    <t xml:space="preserve">47091 </t>
  </si>
  <si>
    <t>65581</t>
  </si>
  <si>
    <t xml:space="preserve">(423)727-9744 x2    </t>
  </si>
  <si>
    <t>119 S MURPHEY STREET</t>
  </si>
  <si>
    <t>MOUNTAIN CITY</t>
  </si>
  <si>
    <t>37683-1345</t>
  </si>
  <si>
    <t>47093</t>
  </si>
  <si>
    <t>47095</t>
  </si>
  <si>
    <t xml:space="preserve">47095 </t>
  </si>
  <si>
    <t>65587</t>
  </si>
  <si>
    <t xml:space="preserve">(731)253-7532       </t>
  </si>
  <si>
    <t>229 CHURCH STREET BOX 4</t>
  </si>
  <si>
    <t>TIPTONVILLE</t>
  </si>
  <si>
    <t>38079-0160</t>
  </si>
  <si>
    <t>47097</t>
  </si>
  <si>
    <t xml:space="preserve">47097 </t>
  </si>
  <si>
    <t>65590</t>
  </si>
  <si>
    <t xml:space="preserve">(731)635-7686 x2    </t>
  </si>
  <si>
    <t>301 LAKE DRIVE, SUITE B</t>
  </si>
  <si>
    <t>38063-3509</t>
  </si>
  <si>
    <t>47099</t>
  </si>
  <si>
    <t xml:space="preserve">47099 </t>
  </si>
  <si>
    <t>65593</t>
  </si>
  <si>
    <t xml:space="preserve">(931)762-6913 x2    </t>
  </si>
  <si>
    <t>237 WATERLOO STREET</t>
  </si>
  <si>
    <t>LAWRENCEBURG</t>
  </si>
  <si>
    <t>38464-3626</t>
  </si>
  <si>
    <t>47101</t>
  </si>
  <si>
    <t>47103</t>
  </si>
  <si>
    <t xml:space="preserve">47103 </t>
  </si>
  <si>
    <t>65596</t>
  </si>
  <si>
    <t xml:space="preserve">(931)438-2450       </t>
  </si>
  <si>
    <t>820 WM D JONES BLVD</t>
  </si>
  <si>
    <t>37334-2729</t>
  </si>
  <si>
    <t>47105</t>
  </si>
  <si>
    <t>Loudon</t>
  </si>
  <si>
    <t xml:space="preserve">47145 </t>
  </si>
  <si>
    <t>65641</t>
  </si>
  <si>
    <t>ROANE/LOUDON COUNTY FARM SERVICE AGENCY</t>
  </si>
  <si>
    <t xml:space="preserve">(865)376-2392 x2    </t>
  </si>
  <si>
    <t>424 N KENTUCKY ST RM 110</t>
  </si>
  <si>
    <t>37763-2655</t>
  </si>
  <si>
    <t>47107</t>
  </si>
  <si>
    <t>McMinn</t>
  </si>
  <si>
    <t xml:space="preserve">47107 </t>
  </si>
  <si>
    <t>65599</t>
  </si>
  <si>
    <t>MCMINN/MEIGS COUNTY FARM SERVICE AGENCY</t>
  </si>
  <si>
    <t xml:space="preserve">(423)745-6301 x2    </t>
  </si>
  <si>
    <t>320 CONGRESS PARKWAY N</t>
  </si>
  <si>
    <t>37303-0000</t>
  </si>
  <si>
    <t>47109</t>
  </si>
  <si>
    <t>47111</t>
  </si>
  <si>
    <t xml:space="preserve">47111 </t>
  </si>
  <si>
    <t>65605</t>
  </si>
  <si>
    <t>MACON/TROUSDALE COUNTY FARM SERVICE AGENCY</t>
  </si>
  <si>
    <t xml:space="preserve">(615)666-4015 x2    </t>
  </si>
  <si>
    <t>660 HWY 52 BYPASS W</t>
  </si>
  <si>
    <t>37083-2633</t>
  </si>
  <si>
    <t>47113</t>
  </si>
  <si>
    <t xml:space="preserve">47113 </t>
  </si>
  <si>
    <t>65608</t>
  </si>
  <si>
    <t xml:space="preserve">(731)668-1544       </t>
  </si>
  <si>
    <t>307 N. PARKWAY</t>
  </si>
  <si>
    <t>38305-2713</t>
  </si>
  <si>
    <t>47115</t>
  </si>
  <si>
    <t xml:space="preserve">47115 </t>
  </si>
  <si>
    <t>65611</t>
  </si>
  <si>
    <t>MARION/SEQUATCHIE COUNTY FARM SERVICE AGENCY</t>
  </si>
  <si>
    <t xml:space="preserve">(423)942-2244       </t>
  </si>
  <si>
    <t>3711 MAIN ST</t>
  </si>
  <si>
    <t>37347-0000</t>
  </si>
  <si>
    <t>47117</t>
  </si>
  <si>
    <t>47119</t>
  </si>
  <si>
    <t xml:space="preserve">47119 </t>
  </si>
  <si>
    <t>65617</t>
  </si>
  <si>
    <t>MAURY COUNTY FARM SERVICE AGENCY</t>
  </si>
  <si>
    <t xml:space="preserve">(931)388-1307 x2    </t>
  </si>
  <si>
    <t>811 HATCHER LANE</t>
  </si>
  <si>
    <t>38401-3523</t>
  </si>
  <si>
    <t>47121</t>
  </si>
  <si>
    <t>47123</t>
  </si>
  <si>
    <t>47125</t>
  </si>
  <si>
    <t>47127</t>
  </si>
  <si>
    <t>47129</t>
  </si>
  <si>
    <t>47131</t>
  </si>
  <si>
    <t xml:space="preserve">47131 </t>
  </si>
  <si>
    <t>65629</t>
  </si>
  <si>
    <t>OBION COUNTY FARM SERVICE AGENCY</t>
  </si>
  <si>
    <t xml:space="preserve">(731)885-0841 x2    </t>
  </si>
  <si>
    <t>1216 STAD AVENUE</t>
  </si>
  <si>
    <t>UNION CITY</t>
  </si>
  <si>
    <t>38261-5527</t>
  </si>
  <si>
    <t>47133</t>
  </si>
  <si>
    <t>Overton</t>
  </si>
  <si>
    <t xml:space="preserve">47133 </t>
  </si>
  <si>
    <t>65632</t>
  </si>
  <si>
    <t>OVERTON/PICKETT COUNTY FARM SERVICE AGENCY</t>
  </si>
  <si>
    <t xml:space="preserve">(931)823-5506 x2    </t>
  </si>
  <si>
    <t>2530 BRADFORD-HICKS DRIVE</t>
  </si>
  <si>
    <t>38570-2242</t>
  </si>
  <si>
    <t>47135</t>
  </si>
  <si>
    <t>47137</t>
  </si>
  <si>
    <t>Pickett</t>
  </si>
  <si>
    <t>47139</t>
  </si>
  <si>
    <t>47141</t>
  </si>
  <si>
    <t xml:space="preserve">47185 </t>
  </si>
  <si>
    <t>65683</t>
  </si>
  <si>
    <t>WHITE/VAN BUREN/PUTNAM COUNTY FSA</t>
  </si>
  <si>
    <t xml:space="preserve">(931)738-7822       </t>
  </si>
  <si>
    <t>749 MILLERS POINT RD</t>
  </si>
  <si>
    <t>38583-1236</t>
  </si>
  <si>
    <t>47143</t>
  </si>
  <si>
    <t>Rhea</t>
  </si>
  <si>
    <t>47145</t>
  </si>
  <si>
    <t>Roane</t>
  </si>
  <si>
    <t>47147</t>
  </si>
  <si>
    <t>47149</t>
  </si>
  <si>
    <t xml:space="preserve">47149 </t>
  </si>
  <si>
    <t>65647</t>
  </si>
  <si>
    <t xml:space="preserve">(615)893-9295 x3    </t>
  </si>
  <si>
    <t>315 JOHN RICE BLVD STE 152</t>
  </si>
  <si>
    <t>MURFREESBORO</t>
  </si>
  <si>
    <t>37129-0000</t>
  </si>
  <si>
    <t>47151</t>
  </si>
  <si>
    <t>47153</t>
  </si>
  <si>
    <t>Sequatchie</t>
  </si>
  <si>
    <t>47155</t>
  </si>
  <si>
    <t>47157</t>
  </si>
  <si>
    <t xml:space="preserve">47157 </t>
  </si>
  <si>
    <t>65653</t>
  </si>
  <si>
    <t xml:space="preserve">(901)544-0228 x2    </t>
  </si>
  <si>
    <t>7777 WALNUT GROVE BOX 40</t>
  </si>
  <si>
    <t>38120-2107</t>
  </si>
  <si>
    <t>47159</t>
  </si>
  <si>
    <t xml:space="preserve">47159 </t>
  </si>
  <si>
    <t>65656</t>
  </si>
  <si>
    <t xml:space="preserve">(615)735-9880 x2    </t>
  </si>
  <si>
    <t>125 GORDONSVILLE HWY</t>
  </si>
  <si>
    <t>37030-1876</t>
  </si>
  <si>
    <t>47161</t>
  </si>
  <si>
    <t>47163</t>
  </si>
  <si>
    <t>47165</t>
  </si>
  <si>
    <t xml:space="preserve">47165 </t>
  </si>
  <si>
    <t>65665</t>
  </si>
  <si>
    <t xml:space="preserve">(615)452-3838 x2    </t>
  </si>
  <si>
    <t>150 ALBERT GALLATIN AVE</t>
  </si>
  <si>
    <t>37066-2085</t>
  </si>
  <si>
    <t>47167</t>
  </si>
  <si>
    <t xml:space="preserve">47167 </t>
  </si>
  <si>
    <t>65668</t>
  </si>
  <si>
    <t>TIPTON COUNTY FARM SERVICE AGENCY</t>
  </si>
  <si>
    <t xml:space="preserve">(901)475-3350 x2    </t>
  </si>
  <si>
    <t>2043 HIGHWAY 51 SOUTH SUITE C</t>
  </si>
  <si>
    <t>38019-0000</t>
  </si>
  <si>
    <t>47169</t>
  </si>
  <si>
    <t>Trousdale</t>
  </si>
  <si>
    <t>47171</t>
  </si>
  <si>
    <t>Unicoi</t>
  </si>
  <si>
    <t xml:space="preserve">47179 </t>
  </si>
  <si>
    <t>65677</t>
  </si>
  <si>
    <t>WASHINGTON/UNICOI COUNTY FARM SERVICE AGENCY</t>
  </si>
  <si>
    <t xml:space="preserve">(423)753-2192 x2    </t>
  </si>
  <si>
    <t>1105 E JACKSON BLVD STE 1</t>
  </si>
  <si>
    <t>JONESBOROUGH</t>
  </si>
  <si>
    <t>37659-4775</t>
  </si>
  <si>
    <t>47173</t>
  </si>
  <si>
    <t>47175</t>
  </si>
  <si>
    <t>47177</t>
  </si>
  <si>
    <t xml:space="preserve">47177 </t>
  </si>
  <si>
    <t>65674</t>
  </si>
  <si>
    <t xml:space="preserve">(931)473-2277 x2    </t>
  </si>
  <si>
    <t>811 FAULKNER SPRINGS RD</t>
  </si>
  <si>
    <t>37110-1189</t>
  </si>
  <si>
    <t>47179</t>
  </si>
  <si>
    <t>47181</t>
  </si>
  <si>
    <t>47183</t>
  </si>
  <si>
    <t xml:space="preserve">47183 </t>
  </si>
  <si>
    <t>65680</t>
  </si>
  <si>
    <t>WEAKLEY COUNTY FARM SERVICE AGENCY</t>
  </si>
  <si>
    <t xml:space="preserve">(731)364-5430 x2    </t>
  </si>
  <si>
    <t>196 HUNT STREET</t>
  </si>
  <si>
    <t>DRESDEN</t>
  </si>
  <si>
    <t>38225-1853</t>
  </si>
  <si>
    <t>47185</t>
  </si>
  <si>
    <t>47187</t>
  </si>
  <si>
    <t xml:space="preserve">47187 </t>
  </si>
  <si>
    <t>65686</t>
  </si>
  <si>
    <t>WILLIAMSON COUNTY FARM SERVICE AGENCY</t>
  </si>
  <si>
    <t xml:space="preserve">(615)794-8488 x2    </t>
  </si>
  <si>
    <t>144 SOUTHEAST PKWY STE 210</t>
  </si>
  <si>
    <t>37064-0000</t>
  </si>
  <si>
    <t>47189</t>
  </si>
  <si>
    <t xml:space="preserve">47189 </t>
  </si>
  <si>
    <t>65689</t>
  </si>
  <si>
    <t xml:space="preserve">(615)444-1890       </t>
  </si>
  <si>
    <t>925 EAST BADDOUR PARKWAY SUITE 101</t>
  </si>
  <si>
    <t>37087-3706</t>
  </si>
  <si>
    <t>48000</t>
  </si>
  <si>
    <t>48</t>
  </si>
  <si>
    <t xml:space="preserve">48000 </t>
  </si>
  <si>
    <t>102682</t>
  </si>
  <si>
    <t>TEXAS STATE FARM SERVICE AGENCY</t>
  </si>
  <si>
    <t xml:space="preserve">(979)680-5150       </t>
  </si>
  <si>
    <t>2405 TEXAS AVE S</t>
  </si>
  <si>
    <t>COLLEGE STATION</t>
  </si>
  <si>
    <t>TX</t>
  </si>
  <si>
    <t>77840-4699</t>
  </si>
  <si>
    <t>48001</t>
  </si>
  <si>
    <t xml:space="preserve">48001 </t>
  </si>
  <si>
    <t>103333</t>
  </si>
  <si>
    <t xml:space="preserve">(903)729-7174 x2    </t>
  </si>
  <si>
    <t>305 E. LACY SUITE 110</t>
  </si>
  <si>
    <t>PALESTINE</t>
  </si>
  <si>
    <t>75801-2926</t>
  </si>
  <si>
    <t>48003</t>
  </si>
  <si>
    <t xml:space="preserve">48165 </t>
  </si>
  <si>
    <t>65910</t>
  </si>
  <si>
    <t>GAINES COUNTY FARM SERVICE AGENCY</t>
  </si>
  <si>
    <t xml:space="preserve">(432)758-3254 x2    </t>
  </si>
  <si>
    <t>1301 S MAIN ST</t>
  </si>
  <si>
    <t>SEMINOLE</t>
  </si>
  <si>
    <t>79360-5525</t>
  </si>
  <si>
    <t>48005</t>
  </si>
  <si>
    <t xml:space="preserve">48347 </t>
  </si>
  <si>
    <t>66122</t>
  </si>
  <si>
    <t>NACOGDOCHES-ANG-TRIN-SAN COUNTY FARM SERVICE AGENCY</t>
  </si>
  <si>
    <t xml:space="preserve">(936)564-5891 x2    </t>
  </si>
  <si>
    <t>1122 N. UNIVERSITY DR SUITE R</t>
  </si>
  <si>
    <t>NACOGDOCHES</t>
  </si>
  <si>
    <t xml:space="preserve">75961     </t>
  </si>
  <si>
    <t>48007</t>
  </si>
  <si>
    <t xml:space="preserve">48409 </t>
  </si>
  <si>
    <t>66189</t>
  </si>
  <si>
    <t>SAN PATRICIO-ARANSAS COUNTY FARM SERVICE AGENCY</t>
  </si>
  <si>
    <t xml:space="preserve">(361)364-2625 x2    </t>
  </si>
  <si>
    <t>1150 E MARKET</t>
  </si>
  <si>
    <t>SINTON</t>
  </si>
  <si>
    <t>78387-2930</t>
  </si>
  <si>
    <t>48009</t>
  </si>
  <si>
    <t xml:space="preserve">48009 </t>
  </si>
  <si>
    <t>104293</t>
  </si>
  <si>
    <t>ARCHER COUNTY FARM SERVICE AGENCY</t>
  </si>
  <si>
    <t xml:space="preserve">(940)574-2566 x2    </t>
  </si>
  <si>
    <t>PO BOX 1643</t>
  </si>
  <si>
    <t>ARCHER CITY</t>
  </si>
  <si>
    <t>76351-1643</t>
  </si>
  <si>
    <t>48011</t>
  </si>
  <si>
    <t xml:space="preserve">48375 </t>
  </si>
  <si>
    <t>66155</t>
  </si>
  <si>
    <t>POTTER-ARMSTRONG COUNTY FARM SERVICE AGENCY</t>
  </si>
  <si>
    <t xml:space="preserve">(806)468-8600 x2    </t>
  </si>
  <si>
    <t>6565 AMARILLO BLV W STE D</t>
  </si>
  <si>
    <t>AMARILLO</t>
  </si>
  <si>
    <t>79106-1725</t>
  </si>
  <si>
    <t>48013</t>
  </si>
  <si>
    <t xml:space="preserve">48013 </t>
  </si>
  <si>
    <t>65706</t>
  </si>
  <si>
    <t>ATASCOSA COUNTY FARM SERVICE AGENCY</t>
  </si>
  <si>
    <t xml:space="preserve">(830)569-3845 x2    </t>
  </si>
  <si>
    <t>107 WYOMING BLVD</t>
  </si>
  <si>
    <t>PLEASANTON</t>
  </si>
  <si>
    <t>78064-4401</t>
  </si>
  <si>
    <t>48015</t>
  </si>
  <si>
    <t xml:space="preserve">48015 </t>
  </si>
  <si>
    <t>65709</t>
  </si>
  <si>
    <t>AUSTIN-WASHINGTON COUNTY FARM SERVICE AGENCY</t>
  </si>
  <si>
    <t xml:space="preserve">(979)865-3138 x2    </t>
  </si>
  <si>
    <t>520 S FRONT ST</t>
  </si>
  <si>
    <t>BELLVILLE</t>
  </si>
  <si>
    <t>77418-2924</t>
  </si>
  <si>
    <t>48017</t>
  </si>
  <si>
    <t xml:space="preserve">48017 </t>
  </si>
  <si>
    <t>65712</t>
  </si>
  <si>
    <t>BAILEY COUNTY FARM SERVICE AGENCY</t>
  </si>
  <si>
    <t xml:space="preserve">(806)272-4538 x2    </t>
  </si>
  <si>
    <t>111 E AVE D</t>
  </si>
  <si>
    <t>MULESHOE</t>
  </si>
  <si>
    <t>79347-3617</t>
  </si>
  <si>
    <t>48019</t>
  </si>
  <si>
    <t>Bandera</t>
  </si>
  <si>
    <t xml:space="preserve">48265 </t>
  </si>
  <si>
    <t>66025</t>
  </si>
  <si>
    <t>KERR-BANDERA COUNTY FARM SERVICE AGENCY</t>
  </si>
  <si>
    <t xml:space="preserve">(830)896-4911 x2    </t>
  </si>
  <si>
    <t>2104 MEMORIAL BLVD STE 105</t>
  </si>
  <si>
    <t>KERRVILLE</t>
  </si>
  <si>
    <t>78028-0000</t>
  </si>
  <si>
    <t>48021</t>
  </si>
  <si>
    <t xml:space="preserve">48021 </t>
  </si>
  <si>
    <t>65715</t>
  </si>
  <si>
    <t>BASTROP COUNTY FARM SERVICE AGENCY</t>
  </si>
  <si>
    <t xml:space="preserve">(512)321-2286 x2    </t>
  </si>
  <si>
    <t>P.O. BOX 580</t>
  </si>
  <si>
    <t>78602-0580</t>
  </si>
  <si>
    <t>48023</t>
  </si>
  <si>
    <t xml:space="preserve">48023 </t>
  </si>
  <si>
    <t>65718</t>
  </si>
  <si>
    <t>BAYLOR COUNTY FARM SERVICE AGENCY</t>
  </si>
  <si>
    <t xml:space="preserve">(940)889-3164 x2    </t>
  </si>
  <si>
    <t>400 EAST INGRAM SUITE A</t>
  </si>
  <si>
    <t>SEYMOUR</t>
  </si>
  <si>
    <t>76380-2600</t>
  </si>
  <si>
    <t>48025</t>
  </si>
  <si>
    <t xml:space="preserve">48025 </t>
  </si>
  <si>
    <t>65721</t>
  </si>
  <si>
    <t>BEE COUNTY FARM SERVICE AGENCY</t>
  </si>
  <si>
    <t xml:space="preserve">(361)358-3343 x2    </t>
  </si>
  <si>
    <t>1400 W CORPUS CHRISTI ST STE 6</t>
  </si>
  <si>
    <t>BEEVILLE</t>
  </si>
  <si>
    <t>78102-0000</t>
  </si>
  <si>
    <t>48027</t>
  </si>
  <si>
    <t xml:space="preserve">48027 </t>
  </si>
  <si>
    <t>65724</t>
  </si>
  <si>
    <t>BELL COUNTY FARM SERVICE AGENCY</t>
  </si>
  <si>
    <t xml:space="preserve">(254)939-5804 x2    </t>
  </si>
  <si>
    <t>1605 NORTH MAIN, RM 101</t>
  </si>
  <si>
    <t>BELTON</t>
  </si>
  <si>
    <t>76513-1994</t>
  </si>
  <si>
    <t>48029</t>
  </si>
  <si>
    <t xml:space="preserve">48029 </t>
  </si>
  <si>
    <t>65727</t>
  </si>
  <si>
    <t>BEXAR COUNTY FARM SERVICE AGENCY</t>
  </si>
  <si>
    <t xml:space="preserve">(210)472-6748 x2    </t>
  </si>
  <si>
    <t>727 E CESAR E. CHAVEZ BLVD STE A-511</t>
  </si>
  <si>
    <t>SAN ANTONIO</t>
  </si>
  <si>
    <t>78206-1203</t>
  </si>
  <si>
    <t>48031</t>
  </si>
  <si>
    <t>Blanco</t>
  </si>
  <si>
    <t xml:space="preserve">48171 </t>
  </si>
  <si>
    <t>65916</t>
  </si>
  <si>
    <t>GILLESPIE-KENDALL-BLANCO COUNTY FARM SERVICE AGENCY</t>
  </si>
  <si>
    <t xml:space="preserve">(830)997-3453 x2    </t>
  </si>
  <si>
    <t>1906 N LLANO SUITE 107</t>
  </si>
  <si>
    <t>FREDERICKSBURG</t>
  </si>
  <si>
    <t>78624-2952</t>
  </si>
  <si>
    <t>48033</t>
  </si>
  <si>
    <t xml:space="preserve">48169 </t>
  </si>
  <si>
    <t>65913</t>
  </si>
  <si>
    <t>GARZA-BORDEN COUNTY FARM SERVICE AGENCY</t>
  </si>
  <si>
    <t xml:space="preserve">(806)495-2801 x2    </t>
  </si>
  <si>
    <t>208 W MAIN ST</t>
  </si>
  <si>
    <t>POST</t>
  </si>
  <si>
    <t>79356-3234</t>
  </si>
  <si>
    <t>48035</t>
  </si>
  <si>
    <t xml:space="preserve">48035 </t>
  </si>
  <si>
    <t>65733</t>
  </si>
  <si>
    <t>BOSQUE COUNTY FARM SERVICE AGENCY</t>
  </si>
  <si>
    <t xml:space="preserve">(254)435-2355 x2    </t>
  </si>
  <si>
    <t>9523 HIGHWAY 6</t>
  </si>
  <si>
    <t>76665-3013</t>
  </si>
  <si>
    <t>48037</t>
  </si>
  <si>
    <t xml:space="preserve">48037 </t>
  </si>
  <si>
    <t>65735</t>
  </si>
  <si>
    <t>BOWIE COUNTY FARM SERVICE AGENCY</t>
  </si>
  <si>
    <t xml:space="preserve">(903)628-6509 x2    </t>
  </si>
  <si>
    <t>905 W US HIGHWAY 82</t>
  </si>
  <si>
    <t>NEW BOSTON</t>
  </si>
  <si>
    <t>75570-2413</t>
  </si>
  <si>
    <t>48039</t>
  </si>
  <si>
    <t xml:space="preserve">48039 </t>
  </si>
  <si>
    <t>65738</t>
  </si>
  <si>
    <t>BRAZORIA-GALVESTON COUNTY FARM SERVICE AGENCY</t>
  </si>
  <si>
    <t xml:space="preserve">(979)549-0238 x2    </t>
  </si>
  <si>
    <t>711 N. VELASCO SUITE D</t>
  </si>
  <si>
    <t>ANGLETON</t>
  </si>
  <si>
    <t>77515-4448</t>
  </si>
  <si>
    <t>48041</t>
  </si>
  <si>
    <t xml:space="preserve">48041 </t>
  </si>
  <si>
    <t>65741</t>
  </si>
  <si>
    <t>BRAZOS-GRIMES-WALKER COUNTY FARM SERVICE AGENCY</t>
  </si>
  <si>
    <t xml:space="preserve">(979)846-4814 x2    </t>
  </si>
  <si>
    <t>3833 S TEXAS AVE, STE 101</t>
  </si>
  <si>
    <t>77802-4039</t>
  </si>
  <si>
    <t>48043</t>
  </si>
  <si>
    <t>Brewster</t>
  </si>
  <si>
    <t xml:space="preserve">48043 </t>
  </si>
  <si>
    <t>65744</t>
  </si>
  <si>
    <t>BREWSTER-PRESIDIO-JEFF DAVIS-COUNTY FARM SERVICE AGENCY</t>
  </si>
  <si>
    <t xml:space="preserve">(432)837-2325 x2    </t>
  </si>
  <si>
    <t>1805 STATE HWY 118 SUITE 1</t>
  </si>
  <si>
    <t>ALPINE</t>
  </si>
  <si>
    <t>79830-0000</t>
  </si>
  <si>
    <t>48045</t>
  </si>
  <si>
    <t xml:space="preserve">48045 </t>
  </si>
  <si>
    <t>65747</t>
  </si>
  <si>
    <t>BRISCOE COUNTY FARM SERVICE AGENCY</t>
  </si>
  <si>
    <t xml:space="preserve">(806)823-2431 x2    </t>
  </si>
  <si>
    <t>410 LONE STAR ST</t>
  </si>
  <si>
    <t>SILVERTON</t>
  </si>
  <si>
    <t>79257-0000</t>
  </si>
  <si>
    <t>48047</t>
  </si>
  <si>
    <t xml:space="preserve">48047 </t>
  </si>
  <si>
    <t>65750</t>
  </si>
  <si>
    <t>BROOKS-JIM HOGG COUNTY FARM SERVICE AGENCY</t>
  </si>
  <si>
    <t xml:space="preserve">(361)325-2272 x2    </t>
  </si>
  <si>
    <t>123 CR 205</t>
  </si>
  <si>
    <t>FALFURRIAS</t>
  </si>
  <si>
    <t>78355-0000</t>
  </si>
  <si>
    <t>48049</t>
  </si>
  <si>
    <t xml:space="preserve">48049 </t>
  </si>
  <si>
    <t>65753</t>
  </si>
  <si>
    <t xml:space="preserve">(325)643-2573 x2    </t>
  </si>
  <si>
    <t>2608C HWY 377S</t>
  </si>
  <si>
    <t>BROWNWOOD</t>
  </si>
  <si>
    <t>76801-3904</t>
  </si>
  <si>
    <t>48051</t>
  </si>
  <si>
    <t xml:space="preserve">48051 </t>
  </si>
  <si>
    <t>65756</t>
  </si>
  <si>
    <t>BURLESON COUNTY FARM SERVICE AGENCY</t>
  </si>
  <si>
    <t xml:space="preserve">(979)567-3626 x2    </t>
  </si>
  <si>
    <t>310 W BUCK</t>
  </si>
  <si>
    <t>77836-1796</t>
  </si>
  <si>
    <t>48053</t>
  </si>
  <si>
    <t>Burnet</t>
  </si>
  <si>
    <t xml:space="preserve">48281 </t>
  </si>
  <si>
    <t>66042</t>
  </si>
  <si>
    <t>LAMPASAS-BURNET COUNTY FARM SERVICE AGENCY</t>
  </si>
  <si>
    <t xml:space="preserve">(512)556-5572 x2    </t>
  </si>
  <si>
    <t>502 S KEY AVE SUITE C</t>
  </si>
  <si>
    <t>LAMPASAS</t>
  </si>
  <si>
    <t>76550-0000</t>
  </si>
  <si>
    <t>48055</t>
  </si>
  <si>
    <t xml:space="preserve">48055 </t>
  </si>
  <si>
    <t>65762</t>
  </si>
  <si>
    <t>CALDWELL-HAYS-COMAL COUNTY FARM SERVICE AGENCY</t>
  </si>
  <si>
    <t xml:space="preserve">(512)398-4176 x2    </t>
  </si>
  <si>
    <t>1403A BLACKJACK STREET</t>
  </si>
  <si>
    <t>LOCKHART</t>
  </si>
  <si>
    <t>78644-3778</t>
  </si>
  <si>
    <t>48057</t>
  </si>
  <si>
    <t xml:space="preserve">48057 </t>
  </si>
  <si>
    <t>65765</t>
  </si>
  <si>
    <t xml:space="preserve">(361)552-2969 x2    </t>
  </si>
  <si>
    <t>186 CR 101 SUITE 2</t>
  </si>
  <si>
    <t>PORT LAVACA</t>
  </si>
  <si>
    <t>77979-0000</t>
  </si>
  <si>
    <t>48059</t>
  </si>
  <si>
    <t xml:space="preserve">48059 </t>
  </si>
  <si>
    <t>65768</t>
  </si>
  <si>
    <t>CALLAHAN COUNTY FARM SERVICE AGENCY</t>
  </si>
  <si>
    <t xml:space="preserve">(325)854-1049 x2    </t>
  </si>
  <si>
    <t>141 W 4TH SUITE A</t>
  </si>
  <si>
    <t>BAIRD</t>
  </si>
  <si>
    <t>79504-5397</t>
  </si>
  <si>
    <t>48061</t>
  </si>
  <si>
    <t xml:space="preserve">48061 </t>
  </si>
  <si>
    <t>65771</t>
  </si>
  <si>
    <t>CAMERON COUNTY FARM SERVICE AGENCY</t>
  </si>
  <si>
    <t xml:space="preserve">(956)399-1311 x2    </t>
  </si>
  <si>
    <t>2315 W EXP 83 STE 1</t>
  </si>
  <si>
    <t>SAN BENITO</t>
  </si>
  <si>
    <t>78586-8508</t>
  </si>
  <si>
    <t>48063</t>
  </si>
  <si>
    <t>Camp</t>
  </si>
  <si>
    <t xml:space="preserve">48449 </t>
  </si>
  <si>
    <t>66239</t>
  </si>
  <si>
    <t>TITUS-CAMP-FRANKLIN-MORRIS COUNTY FARM SERVICE AGENCY</t>
  </si>
  <si>
    <t xml:space="preserve">(903)572-5411 x2    </t>
  </si>
  <si>
    <t>1809 WEST FERGUSON, STE. A</t>
  </si>
  <si>
    <t>75455-2921</t>
  </si>
  <si>
    <t>48065</t>
  </si>
  <si>
    <t xml:space="preserve">48065 </t>
  </si>
  <si>
    <t>65774</t>
  </si>
  <si>
    <t>CARSON COUNTY FARM SERVICE AGENCY</t>
  </si>
  <si>
    <t xml:space="preserve">(806)537-3533 x2    </t>
  </si>
  <si>
    <t>PO BOX 1500</t>
  </si>
  <si>
    <t>PANHANDLE</t>
  </si>
  <si>
    <t>79068-1500</t>
  </si>
  <si>
    <t>48067</t>
  </si>
  <si>
    <t>48069</t>
  </si>
  <si>
    <t xml:space="preserve">48069 </t>
  </si>
  <si>
    <t>65779</t>
  </si>
  <si>
    <t>CASTRO COUNTY FARM SERVICE AGENCY</t>
  </si>
  <si>
    <t xml:space="preserve">(806)647-2153 x2    </t>
  </si>
  <si>
    <t>114 W BELSHER SUITE A</t>
  </si>
  <si>
    <t>DIMMITT</t>
  </si>
  <si>
    <t>79027-2524</t>
  </si>
  <si>
    <t>48071</t>
  </si>
  <si>
    <t xml:space="preserve">48291 </t>
  </si>
  <si>
    <t>66057</t>
  </si>
  <si>
    <t>LIBERTY-HARDIN-CHAMBERS COUNTY FARM SERVICE AGENCY</t>
  </si>
  <si>
    <t xml:space="preserve">(936)336-9145 x2    </t>
  </si>
  <si>
    <t>1351 HWY 146 BYP</t>
  </si>
  <si>
    <t>77575-9201</t>
  </si>
  <si>
    <t>48073</t>
  </si>
  <si>
    <t xml:space="preserve">48073 </t>
  </si>
  <si>
    <t>104299</t>
  </si>
  <si>
    <t xml:space="preserve">(903)683-4234 x2    </t>
  </si>
  <si>
    <t>4361 LOOP 343 W, SUITE A</t>
  </si>
  <si>
    <t>RUSK</t>
  </si>
  <si>
    <t>75785-0000</t>
  </si>
  <si>
    <t>48075</t>
  </si>
  <si>
    <t xml:space="preserve">48075 </t>
  </si>
  <si>
    <t>65786</t>
  </si>
  <si>
    <t>CHILDRESS COUNTY FARM SERVICE AGENCY</t>
  </si>
  <si>
    <t xml:space="preserve">(940)937-8624 x2    </t>
  </si>
  <si>
    <t>305 AVE B NW</t>
  </si>
  <si>
    <t>CHILDRESS</t>
  </si>
  <si>
    <t>79201-4451</t>
  </si>
  <si>
    <t>48077</t>
  </si>
  <si>
    <t xml:space="preserve">48077 </t>
  </si>
  <si>
    <t>65789</t>
  </si>
  <si>
    <t>CLAY-JACK COUNTY FARM SERVICE AGENCY</t>
  </si>
  <si>
    <t xml:space="preserve">(940)538-4591 x2    </t>
  </si>
  <si>
    <t>210 W IKARD ST STE C</t>
  </si>
  <si>
    <t>HENRIETTA</t>
  </si>
  <si>
    <t>76365-2828</t>
  </si>
  <si>
    <t>48079</t>
  </si>
  <si>
    <t xml:space="preserve">48079 </t>
  </si>
  <si>
    <t>65792</t>
  </si>
  <si>
    <t>COCHRAN COUNTY FARM SERVICE AGENCY</t>
  </si>
  <si>
    <t xml:space="preserve">(806)266-5539 x2    </t>
  </si>
  <si>
    <t>200 A WEST TAYLOR</t>
  </si>
  <si>
    <t>MORTON</t>
  </si>
  <si>
    <t>79346-3054</t>
  </si>
  <si>
    <t>48081</t>
  </si>
  <si>
    <t xml:space="preserve">48081 </t>
  </si>
  <si>
    <t>65795</t>
  </si>
  <si>
    <t>COKE-STERLING COUNTY FARM SERVICE AGENCY</t>
  </si>
  <si>
    <t xml:space="preserve">(325)453-2751 x2    </t>
  </si>
  <si>
    <t>ROBERT LEE</t>
  </si>
  <si>
    <t>76945-0027</t>
  </si>
  <si>
    <t>48083</t>
  </si>
  <si>
    <t xml:space="preserve">48083 </t>
  </si>
  <si>
    <t>65798</t>
  </si>
  <si>
    <t>COLEMAN COUNTY FARM SERVICE AGENCY</t>
  </si>
  <si>
    <t xml:space="preserve">(325)625-4197 x2    </t>
  </si>
  <si>
    <t>118 NORTH CONCHO STREET</t>
  </si>
  <si>
    <t>COLEMAN</t>
  </si>
  <si>
    <t>76834-0000</t>
  </si>
  <si>
    <t>48085</t>
  </si>
  <si>
    <t xml:space="preserve">48085 </t>
  </si>
  <si>
    <t>65801</t>
  </si>
  <si>
    <t>COLLIN COUNTY FARM SERVICE AGENCY</t>
  </si>
  <si>
    <t xml:space="preserve">(972)542-0081 x2    </t>
  </si>
  <si>
    <t>1404 N MCDONALD SUITE 200</t>
  </si>
  <si>
    <t>MCKINNEY</t>
  </si>
  <si>
    <t>75071-1847</t>
  </si>
  <si>
    <t>48087</t>
  </si>
  <si>
    <t xml:space="preserve">48087 </t>
  </si>
  <si>
    <t>65804</t>
  </si>
  <si>
    <t>COLLINGSWORTH COUNTY FARM SERVICE AGENCY</t>
  </si>
  <si>
    <t xml:space="preserve">(806)447-2575 x2    </t>
  </si>
  <si>
    <t>801 A FORT WORTH ST</t>
  </si>
  <si>
    <t>79095-0000</t>
  </si>
  <si>
    <t>48089</t>
  </si>
  <si>
    <t xml:space="preserve">48089 </t>
  </si>
  <si>
    <t>65807</t>
  </si>
  <si>
    <t>COLORADO COUNTY FARM SERVICE AGENCY</t>
  </si>
  <si>
    <t xml:space="preserve">(979)732-8306 x2    </t>
  </si>
  <si>
    <t>2209 WALNUT ST</t>
  </si>
  <si>
    <t>78934-5008</t>
  </si>
  <si>
    <t>48091</t>
  </si>
  <si>
    <t>Comal</t>
  </si>
  <si>
    <t>48093</t>
  </si>
  <si>
    <t xml:space="preserve">48093 </t>
  </si>
  <si>
    <t>65813</t>
  </si>
  <si>
    <t xml:space="preserve">(325)356-2568 x2    </t>
  </si>
  <si>
    <t>301-B HWY 3381</t>
  </si>
  <si>
    <t>COMANCHE</t>
  </si>
  <si>
    <t>76442-9794</t>
  </si>
  <si>
    <t>48095</t>
  </si>
  <si>
    <t xml:space="preserve">48095 </t>
  </si>
  <si>
    <t>65816</t>
  </si>
  <si>
    <t>CONCHO-MENARD COUNTY FARM SERVICE AGENCY</t>
  </si>
  <si>
    <t xml:space="preserve">(325)869-5051 x2    </t>
  </si>
  <si>
    <t>1100 E BROADWAY</t>
  </si>
  <si>
    <t>EDEN</t>
  </si>
  <si>
    <t>76837-3003</t>
  </si>
  <si>
    <t>48097</t>
  </si>
  <si>
    <t xml:space="preserve">48097 </t>
  </si>
  <si>
    <t>65819</t>
  </si>
  <si>
    <t>COOKE COUNTY FARM SERVICE AGENCY</t>
  </si>
  <si>
    <t xml:space="preserve">(940)668-7794 x2    </t>
  </si>
  <si>
    <t>2200 NORTH GRAND AVE</t>
  </si>
  <si>
    <t>76240-0000</t>
  </si>
  <si>
    <t>48099</t>
  </si>
  <si>
    <t xml:space="preserve">48099 </t>
  </si>
  <si>
    <t>65822</t>
  </si>
  <si>
    <t>CORYELL COUNTY FARM SERVICE AGENCY</t>
  </si>
  <si>
    <t xml:space="preserve">(254)865-7012 x2    </t>
  </si>
  <si>
    <t>2504-B E MAIN ST</t>
  </si>
  <si>
    <t>76528-1876</t>
  </si>
  <si>
    <t>48101</t>
  </si>
  <si>
    <t xml:space="preserve">48101 </t>
  </si>
  <si>
    <t>65825</t>
  </si>
  <si>
    <t>COTTLE-KING COUNTY FARM SERVICE AGENCY</t>
  </si>
  <si>
    <t xml:space="preserve">(806)492-3501 x2    </t>
  </si>
  <si>
    <t>PO BOX 730 920 BRAY US HWY 70 W</t>
  </si>
  <si>
    <t>PADUCAH</t>
  </si>
  <si>
    <t>79248-0730</t>
  </si>
  <si>
    <t>48103</t>
  </si>
  <si>
    <t>Crane</t>
  </si>
  <si>
    <t xml:space="preserve">48135 </t>
  </si>
  <si>
    <t>65869</t>
  </si>
  <si>
    <t>ECTOR-CRANE-MIDLAND COUNTY FARM SERVICE AGENCY</t>
  </si>
  <si>
    <t xml:space="preserve">(432)332-7052 x2    </t>
  </si>
  <si>
    <t>2450 I-20 WEST</t>
  </si>
  <si>
    <t>ODESSA</t>
  </si>
  <si>
    <t>79763-5022</t>
  </si>
  <si>
    <t>48105</t>
  </si>
  <si>
    <t xml:space="preserve">48383 </t>
  </si>
  <si>
    <t>66163</t>
  </si>
  <si>
    <t>REAGAN-UPTON-IRION-CROCKETT COUNTY FARM SERVICE AGENCY</t>
  </si>
  <si>
    <t xml:space="preserve">(325)884-3753 x2    </t>
  </si>
  <si>
    <t>606 2ND ST</t>
  </si>
  <si>
    <t>BIG LAKE</t>
  </si>
  <si>
    <t>76932-5318</t>
  </si>
  <si>
    <t>48107</t>
  </si>
  <si>
    <t xml:space="preserve">48107 </t>
  </si>
  <si>
    <t>65831</t>
  </si>
  <si>
    <t>CROSBY COUNTY FARM SERVICE AGENCY</t>
  </si>
  <si>
    <t xml:space="preserve">(806)675-2303 x2    </t>
  </si>
  <si>
    <t>402 S AYRSHIRE</t>
  </si>
  <si>
    <t>CROSBYTON</t>
  </si>
  <si>
    <t>79322-3214</t>
  </si>
  <si>
    <t>48109</t>
  </si>
  <si>
    <t xml:space="preserve">48141 </t>
  </si>
  <si>
    <t>65877</t>
  </si>
  <si>
    <t>EL PASO-HUDSPETH-CULBERSON COUNTY FARM SERVICE AGENCY</t>
  </si>
  <si>
    <t xml:space="preserve">(915)857-0351 x2    </t>
  </si>
  <si>
    <t>11940 DON HASKINS STE E2</t>
  </si>
  <si>
    <t>EL PASO</t>
  </si>
  <si>
    <t>79936-0000</t>
  </si>
  <si>
    <t>48111</t>
  </si>
  <si>
    <t xml:space="preserve">48111 </t>
  </si>
  <si>
    <t>65836</t>
  </si>
  <si>
    <t>DALLAM COUNTY FARM SERVICE AGENCY</t>
  </si>
  <si>
    <t xml:space="preserve">(806)244-6640 x2    </t>
  </si>
  <si>
    <t>622 W 7TH</t>
  </si>
  <si>
    <t>DALHART</t>
  </si>
  <si>
    <t>79022-3351</t>
  </si>
  <si>
    <t>48113</t>
  </si>
  <si>
    <t xml:space="preserve">48257 </t>
  </si>
  <si>
    <t>66018</t>
  </si>
  <si>
    <t>KAUFMAN-DALLAS-ROCKWALL COUNTY FARM SERVICE AGENCY</t>
  </si>
  <si>
    <t xml:space="preserve">(972)552-5254 x2    </t>
  </si>
  <si>
    <t>8628 FM 741</t>
  </si>
  <si>
    <t>FORNEY</t>
  </si>
  <si>
    <t>75126-0000</t>
  </si>
  <si>
    <t>48115</t>
  </si>
  <si>
    <t xml:space="preserve">48115 </t>
  </si>
  <si>
    <t>65839</t>
  </si>
  <si>
    <t xml:space="preserve">(806)872-8371 x2    </t>
  </si>
  <si>
    <t>109 NE 14TH ST</t>
  </si>
  <si>
    <t>LAMESA</t>
  </si>
  <si>
    <t>79331-3845</t>
  </si>
  <si>
    <t>48117</t>
  </si>
  <si>
    <t xml:space="preserve">48117 </t>
  </si>
  <si>
    <t>65842</t>
  </si>
  <si>
    <t>DEAF SMITH COUNTY FARM SERVICE AGENCY</t>
  </si>
  <si>
    <t xml:space="preserve">(806)364-0530 x2    </t>
  </si>
  <si>
    <t>317 WEST 3RD STREET</t>
  </si>
  <si>
    <t>HEREFORD</t>
  </si>
  <si>
    <t>79045-0000</t>
  </si>
  <si>
    <t>48119</t>
  </si>
  <si>
    <t xml:space="preserve">48223 </t>
  </si>
  <si>
    <t>65976</t>
  </si>
  <si>
    <t xml:space="preserve">(903)885-4433 x2    </t>
  </si>
  <si>
    <t>530 HILLCREST DRIVE</t>
  </si>
  <si>
    <t>SULPHUR SPRINGS</t>
  </si>
  <si>
    <t>75482-2333</t>
  </si>
  <si>
    <t>48121</t>
  </si>
  <si>
    <t xml:space="preserve">48121 </t>
  </si>
  <si>
    <t>65848</t>
  </si>
  <si>
    <t>DENTON COUNTY FARM SERVICE AGENCY</t>
  </si>
  <si>
    <t xml:space="preserve">(940)383-2691 x2    </t>
  </si>
  <si>
    <t>525 SOUTH LOOP 288 STE C</t>
  </si>
  <si>
    <t>76205-4509</t>
  </si>
  <si>
    <t>48123</t>
  </si>
  <si>
    <t xml:space="preserve">48123 </t>
  </si>
  <si>
    <t>65851</t>
  </si>
  <si>
    <t>DEWITT COUNTY FARM SERVICE AGENCY</t>
  </si>
  <si>
    <t xml:space="preserve">(361)275-5751 x2    </t>
  </si>
  <si>
    <t>1135 N ESPLANADE</t>
  </si>
  <si>
    <t>CUERO</t>
  </si>
  <si>
    <t>77954-3433</t>
  </si>
  <si>
    <t>48125</t>
  </si>
  <si>
    <t xml:space="preserve">48125 </t>
  </si>
  <si>
    <t>65854</t>
  </si>
  <si>
    <t>DICKENS COUNTY FARM SERVICE AGENCY</t>
  </si>
  <si>
    <t xml:space="preserve">(806)271-3307 x2    </t>
  </si>
  <si>
    <t>312 NORTH WILLARD AVENUE</t>
  </si>
  <si>
    <t>SPUR</t>
  </si>
  <si>
    <t>79370-2628</t>
  </si>
  <si>
    <t>48127</t>
  </si>
  <si>
    <t xml:space="preserve">48127 </t>
  </si>
  <si>
    <t>65857</t>
  </si>
  <si>
    <t>DIMMIT-ZAVALA COUNTY FARM SERVICE AGENCY</t>
  </si>
  <si>
    <t xml:space="preserve">(830)876-2115 x2    </t>
  </si>
  <si>
    <t>200 SOUTH 1ST STREET</t>
  </si>
  <si>
    <t>CARRIZO SPRINGS</t>
  </si>
  <si>
    <t>78834-3314</t>
  </si>
  <si>
    <t>48129</t>
  </si>
  <si>
    <t xml:space="preserve">48129 </t>
  </si>
  <si>
    <t>65860</t>
  </si>
  <si>
    <t>DONLEY COUNTY FARM SERVICE AGENCY</t>
  </si>
  <si>
    <t xml:space="preserve">(806)874-3561 x2    </t>
  </si>
  <si>
    <t>79226-0460</t>
  </si>
  <si>
    <t>48131</t>
  </si>
  <si>
    <t xml:space="preserve">48131 </t>
  </si>
  <si>
    <t>104309</t>
  </si>
  <si>
    <t xml:space="preserve">(361)256-3342 x2    </t>
  </si>
  <si>
    <t xml:space="preserve"> P O BOX 543</t>
  </si>
  <si>
    <t>BENAVIDES</t>
  </si>
  <si>
    <t>78341-0000</t>
  </si>
  <si>
    <t>48133</t>
  </si>
  <si>
    <t xml:space="preserve">48133 </t>
  </si>
  <si>
    <t>65866</t>
  </si>
  <si>
    <t>EASTLAND COUNTY FARM SERVICE AGENCY</t>
  </si>
  <si>
    <t xml:space="preserve">(254)629-1636 x2    </t>
  </si>
  <si>
    <t>403 POGUE AVE</t>
  </si>
  <si>
    <t>EASTLAND</t>
  </si>
  <si>
    <t>76448-3012</t>
  </si>
  <si>
    <t>48135</t>
  </si>
  <si>
    <t>Ector</t>
  </si>
  <si>
    <t>48137</t>
  </si>
  <si>
    <t xml:space="preserve">48137 </t>
  </si>
  <si>
    <t>65871</t>
  </si>
  <si>
    <t xml:space="preserve">(830)683-2187 x2    </t>
  </si>
  <si>
    <t>PO BOX 857</t>
  </si>
  <si>
    <t>ROCKSPRINGS</t>
  </si>
  <si>
    <t>78880-0857</t>
  </si>
  <si>
    <t>48139</t>
  </si>
  <si>
    <t xml:space="preserve">48139 </t>
  </si>
  <si>
    <t>65874</t>
  </si>
  <si>
    <t xml:space="preserve">(972)937-2660 x2    </t>
  </si>
  <si>
    <t>1822 FM 66 SUITE 100</t>
  </si>
  <si>
    <t>WAXAHACHIE</t>
  </si>
  <si>
    <t>75167-5507</t>
  </si>
  <si>
    <t>48141</t>
  </si>
  <si>
    <t>48143</t>
  </si>
  <si>
    <t xml:space="preserve">48143 </t>
  </si>
  <si>
    <t>65880</t>
  </si>
  <si>
    <t>ERATH COUNTY FARM SERVICE AGENCY</t>
  </si>
  <si>
    <t xml:space="preserve">(254)965-3715 x2    </t>
  </si>
  <si>
    <t>2561 NORTHWEST LOOP-STE C</t>
  </si>
  <si>
    <t>STEPHENVILLE</t>
  </si>
  <si>
    <t>76401-4344</t>
  </si>
  <si>
    <t>48145</t>
  </si>
  <si>
    <t xml:space="preserve">48145 </t>
  </si>
  <si>
    <t>65883</t>
  </si>
  <si>
    <t>FALLS COUNTY FARM SERVICE AGENCY</t>
  </si>
  <si>
    <t xml:space="preserve">(254)883-5577 x2    </t>
  </si>
  <si>
    <t>109 SOUTH HWY 6</t>
  </si>
  <si>
    <t>MARLIN</t>
  </si>
  <si>
    <t>76661-0000</t>
  </si>
  <si>
    <t>48147</t>
  </si>
  <si>
    <t xml:space="preserve">48147 </t>
  </si>
  <si>
    <t>65886</t>
  </si>
  <si>
    <t>FANNIN COUNTY FARM SERVICE AGENCY</t>
  </si>
  <si>
    <t xml:space="preserve">(903)583-9513 x2    </t>
  </si>
  <si>
    <t>2504 N CENTER STREET</t>
  </si>
  <si>
    <t>BONHAM</t>
  </si>
  <si>
    <t>75418-0000</t>
  </si>
  <si>
    <t>48149</t>
  </si>
  <si>
    <t xml:space="preserve">48149 </t>
  </si>
  <si>
    <t>65889</t>
  </si>
  <si>
    <t xml:space="preserve">(979)968-5894 x2    </t>
  </si>
  <si>
    <t>255 SVOBODA LANE, RM 130</t>
  </si>
  <si>
    <t>LA GRANGE</t>
  </si>
  <si>
    <t>78945-0000</t>
  </si>
  <si>
    <t>48151</t>
  </si>
  <si>
    <t xml:space="preserve">48151 </t>
  </si>
  <si>
    <t>65892</t>
  </si>
  <si>
    <t>FISHER COUNTY FARM SERVICE AGENCY</t>
  </si>
  <si>
    <t xml:space="preserve">(325)776-2284 x2    </t>
  </si>
  <si>
    <t>105 N Lyon St., Suite A</t>
  </si>
  <si>
    <t>ROBY</t>
  </si>
  <si>
    <t xml:space="preserve">79543     </t>
  </si>
  <si>
    <t>48153</t>
  </si>
  <si>
    <t xml:space="preserve">48153 </t>
  </si>
  <si>
    <t>65895</t>
  </si>
  <si>
    <t xml:space="preserve">(806)983-3763 x2    </t>
  </si>
  <si>
    <t>PO BOX 598 702 MATADOR HWY</t>
  </si>
  <si>
    <t>FLOYDADA</t>
  </si>
  <si>
    <t>79235-0598</t>
  </si>
  <si>
    <t>48155</t>
  </si>
  <si>
    <t xml:space="preserve">48155 </t>
  </si>
  <si>
    <t>65898</t>
  </si>
  <si>
    <t>FOARD COUNTY FARM SERVICE AGENCY</t>
  </si>
  <si>
    <t xml:space="preserve">(940)684-1551 x2    </t>
  </si>
  <si>
    <t>PO BOX 369</t>
  </si>
  <si>
    <t>CROWELL</t>
  </si>
  <si>
    <t>79227-0369</t>
  </si>
  <si>
    <t>48157</t>
  </si>
  <si>
    <t xml:space="preserve">48157 </t>
  </si>
  <si>
    <t>65901</t>
  </si>
  <si>
    <t>FORT BEND COUNTY FARM SERVICE AGENCY</t>
  </si>
  <si>
    <t xml:space="preserve">(281)232-6898 x2    </t>
  </si>
  <si>
    <t>1402 BAND RD, STE 200</t>
  </si>
  <si>
    <t>ROSENBERG</t>
  </si>
  <si>
    <t>77471-8678</t>
  </si>
  <si>
    <t>48159</t>
  </si>
  <si>
    <t>48161</t>
  </si>
  <si>
    <t>Freestone</t>
  </si>
  <si>
    <t xml:space="preserve">48293 </t>
  </si>
  <si>
    <t>66060</t>
  </si>
  <si>
    <t>LIMESTONE-FREESTONE COUNTY FARM SERVICE AGENCY</t>
  </si>
  <si>
    <t xml:space="preserve">(254)729-2310 x2    </t>
  </si>
  <si>
    <t>1213 E YEAGUA ST</t>
  </si>
  <si>
    <t>GROESBECK</t>
  </si>
  <si>
    <t>76642-0000</t>
  </si>
  <si>
    <t>48163</t>
  </si>
  <si>
    <t xml:space="preserve">48163 </t>
  </si>
  <si>
    <t>65907</t>
  </si>
  <si>
    <t>FRIO-LA SALLE COUNTY FARM SERVICE AGENCY</t>
  </si>
  <si>
    <t xml:space="preserve">(830)334-3385 x2    </t>
  </si>
  <si>
    <t>411 E COLORADO, ROOM 107 FEDERAL BUILDING</t>
  </si>
  <si>
    <t>PEARSALL</t>
  </si>
  <si>
    <t>78061-3245</t>
  </si>
  <si>
    <t>48165</t>
  </si>
  <si>
    <t>48167</t>
  </si>
  <si>
    <t>Galveston</t>
  </si>
  <si>
    <t>48169</t>
  </si>
  <si>
    <t>48171</t>
  </si>
  <si>
    <t>48173</t>
  </si>
  <si>
    <t xml:space="preserve">48173 </t>
  </si>
  <si>
    <t>30679</t>
  </si>
  <si>
    <t>GLASSCOCK COUNTY FARM SERVICE AGENCY</t>
  </si>
  <si>
    <t xml:space="preserve">(432)354-2391 x2    </t>
  </si>
  <si>
    <t>79739-0189</t>
  </si>
  <si>
    <t>48175</t>
  </si>
  <si>
    <t xml:space="preserve">48391 </t>
  </si>
  <si>
    <t>66172</t>
  </si>
  <si>
    <t>REFUGIO-GOLIAD COUNTY FARM SERVICE AGENCY</t>
  </si>
  <si>
    <t xml:space="preserve">(361)526-2392 x2    </t>
  </si>
  <si>
    <t>603 E EMPRESARIO</t>
  </si>
  <si>
    <t>REFUGIO</t>
  </si>
  <si>
    <t>78377-3118</t>
  </si>
  <si>
    <t>48177</t>
  </si>
  <si>
    <t xml:space="preserve">48177 </t>
  </si>
  <si>
    <t>65922</t>
  </si>
  <si>
    <t>GONZALES COUNTY FARM SERVICE AGENCY</t>
  </si>
  <si>
    <t xml:space="preserve">(830)672-7511 x2    </t>
  </si>
  <si>
    <t>920 SAINT JOSEPH ROOM 136</t>
  </si>
  <si>
    <t>GONZALES</t>
  </si>
  <si>
    <t>78629-3559</t>
  </si>
  <si>
    <t>48179</t>
  </si>
  <si>
    <t xml:space="preserve">48179 </t>
  </si>
  <si>
    <t>65925</t>
  </si>
  <si>
    <t xml:space="preserve">(806)665-6561 x2    </t>
  </si>
  <si>
    <t>P.O. BOX 1621</t>
  </si>
  <si>
    <t>PAMPA</t>
  </si>
  <si>
    <t>79066-1621</t>
  </si>
  <si>
    <t>48181</t>
  </si>
  <si>
    <t xml:space="preserve">48181 </t>
  </si>
  <si>
    <t>65928</t>
  </si>
  <si>
    <t xml:space="preserve">(903)892-4525 x2    </t>
  </si>
  <si>
    <t>406A WEST LAMAR STREET</t>
  </si>
  <si>
    <t>SHERMAN</t>
  </si>
  <si>
    <t>75090-5838</t>
  </si>
  <si>
    <t>48183</t>
  </si>
  <si>
    <t>Gregg</t>
  </si>
  <si>
    <t xml:space="preserve">48423 </t>
  </si>
  <si>
    <t>66207</t>
  </si>
  <si>
    <t xml:space="preserve">(903)561-2050 x2    </t>
  </si>
  <si>
    <t>4209 REPUBLIC DR</t>
  </si>
  <si>
    <t>TYLER</t>
  </si>
  <si>
    <t>75701-8421</t>
  </si>
  <si>
    <t>48185</t>
  </si>
  <si>
    <t>48187</t>
  </si>
  <si>
    <t xml:space="preserve">48187 </t>
  </si>
  <si>
    <t>65930</t>
  </si>
  <si>
    <t xml:space="preserve">(830)379-0931 x2    </t>
  </si>
  <si>
    <t>3251 N HWY 123 BYPASS</t>
  </si>
  <si>
    <t>SEGUIN</t>
  </si>
  <si>
    <t>78155-7415</t>
  </si>
  <si>
    <t>48189</t>
  </si>
  <si>
    <t xml:space="preserve">48189 </t>
  </si>
  <si>
    <t>65933</t>
  </si>
  <si>
    <t xml:space="preserve">(806)296-6315 x2    </t>
  </si>
  <si>
    <t>300 S Garland ST</t>
  </si>
  <si>
    <t>PLAINVIEW</t>
  </si>
  <si>
    <t xml:space="preserve">79072     </t>
  </si>
  <si>
    <t>48191</t>
  </si>
  <si>
    <t xml:space="preserve">48191 </t>
  </si>
  <si>
    <t>65936</t>
  </si>
  <si>
    <t xml:space="preserve">(806)259-3579 x2    </t>
  </si>
  <si>
    <t>1002 W NOEL ST SUITE A</t>
  </si>
  <si>
    <t>79245-3246</t>
  </si>
  <si>
    <t>48193</t>
  </si>
  <si>
    <t xml:space="preserve">48193 </t>
  </si>
  <si>
    <t>65939</t>
  </si>
  <si>
    <t xml:space="preserve">(254)386-3913 x2    </t>
  </si>
  <si>
    <t>297 EAST STATE HWY 22</t>
  </si>
  <si>
    <t>76531-0791</t>
  </si>
  <si>
    <t>48195</t>
  </si>
  <si>
    <t>Hansford</t>
  </si>
  <si>
    <t xml:space="preserve">48195 </t>
  </si>
  <si>
    <t>65942</t>
  </si>
  <si>
    <t>HANSFORD COUNTY FARM SERVICE AGENCY</t>
  </si>
  <si>
    <t xml:space="preserve">(806)659-3036 x2    </t>
  </si>
  <si>
    <t>909 WEST 9TH ST SUITE B</t>
  </si>
  <si>
    <t>SPEARMAN</t>
  </si>
  <si>
    <t>79081-3417</t>
  </si>
  <si>
    <t>48197</t>
  </si>
  <si>
    <t xml:space="preserve">48197 </t>
  </si>
  <si>
    <t>65944</t>
  </si>
  <si>
    <t xml:space="preserve">(940)663-5304 x2    </t>
  </si>
  <si>
    <t>107 W 11TH ST</t>
  </si>
  <si>
    <t>QUANAH</t>
  </si>
  <si>
    <t>79252-5507</t>
  </si>
  <si>
    <t>48199</t>
  </si>
  <si>
    <t>48201</t>
  </si>
  <si>
    <t xml:space="preserve">48201 </t>
  </si>
  <si>
    <t>104318</t>
  </si>
  <si>
    <t>HARRIS-MONTGOMERY COUNTY FARM SERVICE AGENCY</t>
  </si>
  <si>
    <t xml:space="preserve">(281)469-7856 x2    </t>
  </si>
  <si>
    <t>10808 HUFFMEISTER RD</t>
  </si>
  <si>
    <t>77065-3106</t>
  </si>
  <si>
    <t>48203</t>
  </si>
  <si>
    <t xml:space="preserve">48203 </t>
  </si>
  <si>
    <t>65949</t>
  </si>
  <si>
    <t xml:space="preserve">(903)935-2431 x2    </t>
  </si>
  <si>
    <t>701A SOUTH WASHINGTON</t>
  </si>
  <si>
    <t>75670-5337</t>
  </si>
  <si>
    <t>48205</t>
  </si>
  <si>
    <t xml:space="preserve">48205 </t>
  </si>
  <si>
    <t>65951</t>
  </si>
  <si>
    <t>HARTLEY COUNTY FARM SERVICE AGENCY</t>
  </si>
  <si>
    <t xml:space="preserve">(806)365-4453 x2    </t>
  </si>
  <si>
    <t>PO BOX 177</t>
  </si>
  <si>
    <t>HARTLEY</t>
  </si>
  <si>
    <t>79044-0177</t>
  </si>
  <si>
    <t>48207</t>
  </si>
  <si>
    <t xml:space="preserve">48207 </t>
  </si>
  <si>
    <t>65953</t>
  </si>
  <si>
    <t xml:space="preserve">(940)864-2617 x2    </t>
  </si>
  <si>
    <t>607 N 1ST EAST STE B</t>
  </si>
  <si>
    <t>HASKELL</t>
  </si>
  <si>
    <t>79521-6201</t>
  </si>
  <si>
    <t>48209</t>
  </si>
  <si>
    <t>48211</t>
  </si>
  <si>
    <t xml:space="preserve">48211 </t>
  </si>
  <si>
    <t>65959</t>
  </si>
  <si>
    <t>HEMPHILL COUNTY FARM SERVICE AGENCY</t>
  </si>
  <si>
    <t xml:space="preserve">(806)323-8371 x2    </t>
  </si>
  <si>
    <t>814 S 2ND STREET SUITE A</t>
  </si>
  <si>
    <t>CANADIAN</t>
  </si>
  <si>
    <t>79014-0686</t>
  </si>
  <si>
    <t>48213</t>
  </si>
  <si>
    <t xml:space="preserve">48213 </t>
  </si>
  <si>
    <t>65962</t>
  </si>
  <si>
    <t xml:space="preserve">(903)675-3259 x2    </t>
  </si>
  <si>
    <t>201 US HWY 175W, STE A FLAME OFFICE CENTER</t>
  </si>
  <si>
    <t>75751-4760</t>
  </si>
  <si>
    <t>48215</t>
  </si>
  <si>
    <t xml:space="preserve">48215 </t>
  </si>
  <si>
    <t>65964</t>
  </si>
  <si>
    <t xml:space="preserve">(956)381-0916 x2    </t>
  </si>
  <si>
    <t>2514 S VETERANS BLVD STE 1</t>
  </si>
  <si>
    <t>EDINBURG</t>
  </si>
  <si>
    <t>78539-7026</t>
  </si>
  <si>
    <t>48217</t>
  </si>
  <si>
    <t xml:space="preserve">48217 </t>
  </si>
  <si>
    <t>65967</t>
  </si>
  <si>
    <t xml:space="preserve">(254)582-8411 x2    </t>
  </si>
  <si>
    <t>1504 HIGHWAY 77 NORTH</t>
  </si>
  <si>
    <t>76645-3601</t>
  </si>
  <si>
    <t>48219</t>
  </si>
  <si>
    <t xml:space="preserve">48219 </t>
  </si>
  <si>
    <t>65970</t>
  </si>
  <si>
    <t>HOCKLEY COUNTY FARM SERVICE AGENCY</t>
  </si>
  <si>
    <t xml:space="preserve">(806)894-3332 x2    </t>
  </si>
  <si>
    <t>703 AVE I</t>
  </si>
  <si>
    <t>LEVELLAND</t>
  </si>
  <si>
    <t>79336-4431</t>
  </si>
  <si>
    <t>48221</t>
  </si>
  <si>
    <t>Hood</t>
  </si>
  <si>
    <t xml:space="preserve">48367 </t>
  </si>
  <si>
    <t>66144</t>
  </si>
  <si>
    <t>PARKER-HOOD-SOMERVELL-PALO PINTO COUNTY FARM SERVICE AGENCY</t>
  </si>
  <si>
    <t xml:space="preserve">(817)594-4672 x2    </t>
  </si>
  <si>
    <t>604 NORTH MAIN, SUITE 100</t>
  </si>
  <si>
    <t>WEATHERFORD</t>
  </si>
  <si>
    <t>76086-3943</t>
  </si>
  <si>
    <t>48223</t>
  </si>
  <si>
    <t>48225</t>
  </si>
  <si>
    <t xml:space="preserve">48225 </t>
  </si>
  <si>
    <t>65979</t>
  </si>
  <si>
    <t>HOUSTON-LEON-MADISON COUNTY FARM SERVICE AGENCY</t>
  </si>
  <si>
    <t xml:space="preserve">(936)544-3857 x2    </t>
  </si>
  <si>
    <t>1030 SOUTH 4TH</t>
  </si>
  <si>
    <t>CROCKETT</t>
  </si>
  <si>
    <t>75835-3204</t>
  </si>
  <si>
    <t>48227</t>
  </si>
  <si>
    <t xml:space="preserve">48227 </t>
  </si>
  <si>
    <t>65982</t>
  </si>
  <si>
    <t xml:space="preserve">(432)267-2557 x2    </t>
  </si>
  <si>
    <t>302 W IH 20 SUITE 106</t>
  </si>
  <si>
    <t>BIG SPRING</t>
  </si>
  <si>
    <t>79720-0013</t>
  </si>
  <si>
    <t>48229</t>
  </si>
  <si>
    <t>48231</t>
  </si>
  <si>
    <t xml:space="preserve">48231 </t>
  </si>
  <si>
    <t>65987</t>
  </si>
  <si>
    <t>HUNT COUNTY FARM SERVICE AGENCY</t>
  </si>
  <si>
    <t xml:space="preserve">(903)455-6212 x2    </t>
  </si>
  <si>
    <t>2206 TRADERS RD STE 200</t>
  </si>
  <si>
    <t>75402-8314</t>
  </si>
  <si>
    <t>48233</t>
  </si>
  <si>
    <t>48235</t>
  </si>
  <si>
    <t>48237</t>
  </si>
  <si>
    <t>48239</t>
  </si>
  <si>
    <t xml:space="preserve">48239 </t>
  </si>
  <si>
    <t>65995</t>
  </si>
  <si>
    <t xml:space="preserve">(361)782-7151 x2    </t>
  </si>
  <si>
    <t>700 NORTH WELLS, ROOM 202</t>
  </si>
  <si>
    <t>EDNA</t>
  </si>
  <si>
    <t>77957-2765</t>
  </si>
  <si>
    <t>48241</t>
  </si>
  <si>
    <t xml:space="preserve">48241 </t>
  </si>
  <si>
    <t>65998</t>
  </si>
  <si>
    <t>JASPER-NEWTON-TYLER COUNTY FARM SERVICE AGENCY</t>
  </si>
  <si>
    <t xml:space="preserve">(409)384-3332 x2    </t>
  </si>
  <si>
    <t>714-2 W GIBSON</t>
  </si>
  <si>
    <t>75951-0000</t>
  </si>
  <si>
    <t>48243</t>
  </si>
  <si>
    <t>48245</t>
  </si>
  <si>
    <t xml:space="preserve">48245 </t>
  </si>
  <si>
    <t>66001</t>
  </si>
  <si>
    <t>JEFFERSON-ORANGE COUNTY FARM SERVICE AGENCY</t>
  </si>
  <si>
    <t xml:space="preserve">(409)860-7293 x2    </t>
  </si>
  <si>
    <t>8330 COLLEGE ST. STE A</t>
  </si>
  <si>
    <t>BEAUMONT</t>
  </si>
  <si>
    <t>77707-0000</t>
  </si>
  <si>
    <t>48247</t>
  </si>
  <si>
    <t>48249</t>
  </si>
  <si>
    <t xml:space="preserve">48249 </t>
  </si>
  <si>
    <t>66006</t>
  </si>
  <si>
    <t>JIM WELLS COUNTY FARM SERVICE AGENCY</t>
  </si>
  <si>
    <t xml:space="preserve">(361)668-8361 x2    </t>
  </si>
  <si>
    <t>2287 N TEXAS BLVD, STE 3</t>
  </si>
  <si>
    <t>ALICE</t>
  </si>
  <si>
    <t>78332-3110</t>
  </si>
  <si>
    <t>48251</t>
  </si>
  <si>
    <t xml:space="preserve">48251 </t>
  </si>
  <si>
    <t>66009</t>
  </si>
  <si>
    <t>JOHNSON-TARRANT COUNTY FARM SERVICE AGENCY</t>
  </si>
  <si>
    <t xml:space="preserve">(817)645-5411 x2    </t>
  </si>
  <si>
    <t xml:space="preserve">1208 West Henderson </t>
  </si>
  <si>
    <t>CLEBURNE</t>
  </si>
  <si>
    <t xml:space="preserve">76033     </t>
  </si>
  <si>
    <t>48253</t>
  </si>
  <si>
    <t xml:space="preserve">48253 </t>
  </si>
  <si>
    <t>66012</t>
  </si>
  <si>
    <t xml:space="preserve">(325)823-3255 x2    </t>
  </si>
  <si>
    <t>2303 COMMERCIAL</t>
  </si>
  <si>
    <t>ANSON</t>
  </si>
  <si>
    <t>79501-5222</t>
  </si>
  <si>
    <t>48255</t>
  </si>
  <si>
    <t xml:space="preserve">48255 </t>
  </si>
  <si>
    <t>66015</t>
  </si>
  <si>
    <t>KARNES COUNTY FARM SERVICE AGENCY</t>
  </si>
  <si>
    <t xml:space="preserve">(830)583-3224 x2    </t>
  </si>
  <si>
    <t>491 N. SUNSET STRIP, S-102</t>
  </si>
  <si>
    <t>KENEDY</t>
  </si>
  <si>
    <t>78119-0000</t>
  </si>
  <si>
    <t>48257</t>
  </si>
  <si>
    <t>48259</t>
  </si>
  <si>
    <t>48261</t>
  </si>
  <si>
    <t>Kenedy</t>
  </si>
  <si>
    <t xml:space="preserve">48273 </t>
  </si>
  <si>
    <t>66030</t>
  </si>
  <si>
    <t>KLEBERG-KENEDY COUNTY FARM SERVICE AGENCY</t>
  </si>
  <si>
    <t xml:space="preserve">(361)592-4349 x2    </t>
  </si>
  <si>
    <t>PO BOX 5599</t>
  </si>
  <si>
    <t>KINGSVILLE</t>
  </si>
  <si>
    <t>78364-5599</t>
  </si>
  <si>
    <t>48263</t>
  </si>
  <si>
    <t xml:space="preserve">48263 </t>
  </si>
  <si>
    <t>66023</t>
  </si>
  <si>
    <t xml:space="preserve">(806)237-3573 x2    </t>
  </si>
  <si>
    <t>PO BOX 105</t>
  </si>
  <si>
    <t>JAYTON</t>
  </si>
  <si>
    <t>79528-0000</t>
  </si>
  <si>
    <t>48265</t>
  </si>
  <si>
    <t>Kerr</t>
  </si>
  <si>
    <t>48267</t>
  </si>
  <si>
    <t>Kimble</t>
  </si>
  <si>
    <t xml:space="preserve">48267 </t>
  </si>
  <si>
    <t>66027</t>
  </si>
  <si>
    <t>KIMBLE COUNTY FARM SERVICE AGENCY</t>
  </si>
  <si>
    <t xml:space="preserve">(325)446-2722 x2    </t>
  </si>
  <si>
    <t>902 College Street</t>
  </si>
  <si>
    <t>JUNCTION</t>
  </si>
  <si>
    <t>76849-4744</t>
  </si>
  <si>
    <t>48269</t>
  </si>
  <si>
    <t>48271</t>
  </si>
  <si>
    <t xml:space="preserve">48463 </t>
  </si>
  <si>
    <t>66253</t>
  </si>
  <si>
    <t>UVALDE-KINNEY-MAVERICK-REAL COUNTY FARM SERVICE AGENCY</t>
  </si>
  <si>
    <t xml:space="preserve">(830)278-9197 x2    </t>
  </si>
  <si>
    <t>103 WEEPING WILLOW</t>
  </si>
  <si>
    <t>UVALDE</t>
  </si>
  <si>
    <t>78801-6803</t>
  </si>
  <si>
    <t>48273</t>
  </si>
  <si>
    <t>48275</t>
  </si>
  <si>
    <t xml:space="preserve">48275 </t>
  </si>
  <si>
    <t>66033</t>
  </si>
  <si>
    <t xml:space="preserve">(940)658-3537 x2    </t>
  </si>
  <si>
    <t>3950 FM 1292 STE 150</t>
  </si>
  <si>
    <t>KNOX CITY</t>
  </si>
  <si>
    <t>79529-2513</t>
  </si>
  <si>
    <t>48277</t>
  </si>
  <si>
    <t xml:space="preserve">48277 </t>
  </si>
  <si>
    <t>66036</t>
  </si>
  <si>
    <t xml:space="preserve">(903)784-6679 x2    </t>
  </si>
  <si>
    <t>201 N COLLEGIATE STE 500</t>
  </si>
  <si>
    <t>75460-2812</t>
  </si>
  <si>
    <t>48279</t>
  </si>
  <si>
    <t xml:space="preserve">48279 </t>
  </si>
  <si>
    <t>66039</t>
  </si>
  <si>
    <t>LAMB COUNTY FARM SERVICE AGENCY</t>
  </si>
  <si>
    <t xml:space="preserve">(806)385-4475 x2    </t>
  </si>
  <si>
    <t>2431 S FARWELL AVE</t>
  </si>
  <si>
    <t>LITTLEFIELD</t>
  </si>
  <si>
    <t>79339-5623</t>
  </si>
  <si>
    <t>48281</t>
  </si>
  <si>
    <t>Lampasas</t>
  </si>
  <si>
    <t>48283</t>
  </si>
  <si>
    <t>48285</t>
  </si>
  <si>
    <t xml:space="preserve">48285 </t>
  </si>
  <si>
    <t>66048</t>
  </si>
  <si>
    <t>LAVACA COUNTY FARM SERVICE AGENCY</t>
  </si>
  <si>
    <t xml:space="preserve">(361)798-3277 x2    </t>
  </si>
  <si>
    <t>801 W FAIRWINDS, SUITE 1B</t>
  </si>
  <si>
    <t>HALLETTSVILLE</t>
  </si>
  <si>
    <t>77964-0000</t>
  </si>
  <si>
    <t>48287</t>
  </si>
  <si>
    <t>48289</t>
  </si>
  <si>
    <t>48291</t>
  </si>
  <si>
    <t>48293</t>
  </si>
  <si>
    <t>48295</t>
  </si>
  <si>
    <t>Lipscomb</t>
  </si>
  <si>
    <t xml:space="preserve">48295 </t>
  </si>
  <si>
    <t>66063</t>
  </si>
  <si>
    <t>LIPSCOMB COUNTY FARM SERVICE AGENCY</t>
  </si>
  <si>
    <t xml:space="preserve">(806)653-3011 x2    </t>
  </si>
  <si>
    <t>FOLLETT</t>
  </si>
  <si>
    <t>79034-0128</t>
  </si>
  <si>
    <t>48297</t>
  </si>
  <si>
    <t xml:space="preserve">48297 </t>
  </si>
  <si>
    <t>66065</t>
  </si>
  <si>
    <t>LIVE OAK-MCMULLEN COUNTY FARM SERVICE AGENCY</t>
  </si>
  <si>
    <t xml:space="preserve">(361)449-2241 x2    </t>
  </si>
  <si>
    <t>200 BOWIE ST STE B</t>
  </si>
  <si>
    <t>GEORGE WEST</t>
  </si>
  <si>
    <t>78022-0000</t>
  </si>
  <si>
    <t>48299</t>
  </si>
  <si>
    <t>Llano</t>
  </si>
  <si>
    <t xml:space="preserve">48319 </t>
  </si>
  <si>
    <t>66089</t>
  </si>
  <si>
    <t>MASON-LLANO COUNTY FARM SERVICE AGENCY</t>
  </si>
  <si>
    <t xml:space="preserve">(325)347-5740 x2    </t>
  </si>
  <si>
    <t>1224 AUSTIN STREET STE B</t>
  </si>
  <si>
    <t>76856-0000</t>
  </si>
  <si>
    <t>48301</t>
  </si>
  <si>
    <t>Loving</t>
  </si>
  <si>
    <t xml:space="preserve">48389 </t>
  </si>
  <si>
    <t>66169</t>
  </si>
  <si>
    <t>REEVES-LOVING-WARD-WINKLER COUNTY FARM SERVICE AGENCY</t>
  </si>
  <si>
    <t xml:space="preserve">(432)445-3196 x2    </t>
  </si>
  <si>
    <t>1417 W THIRD STREET</t>
  </si>
  <si>
    <t>PECOS</t>
  </si>
  <si>
    <t>79772-2732</t>
  </si>
  <si>
    <t>48303</t>
  </si>
  <si>
    <t xml:space="preserve">48303 </t>
  </si>
  <si>
    <t>66071</t>
  </si>
  <si>
    <t>LUBBOCK COUNTY FARM SERVICE AGENCY</t>
  </si>
  <si>
    <t xml:space="preserve">(806)785-5644 x2    </t>
  </si>
  <si>
    <t>6113 43RD ST, STE C</t>
  </si>
  <si>
    <t>LUBBOCK</t>
  </si>
  <si>
    <t>79407-3799</t>
  </si>
  <si>
    <t>48305</t>
  </si>
  <si>
    <t xml:space="preserve">48305 </t>
  </si>
  <si>
    <t>66074</t>
  </si>
  <si>
    <t>LYNN COUNTY FARM SERVICE AGENCY</t>
  </si>
  <si>
    <t xml:space="preserve">(806)998-4501 x2    </t>
  </si>
  <si>
    <t>P.O. BOX 1430</t>
  </si>
  <si>
    <t>TAHOKA</t>
  </si>
  <si>
    <t>79373-1430</t>
  </si>
  <si>
    <t>48307</t>
  </si>
  <si>
    <t xml:space="preserve">48307 </t>
  </si>
  <si>
    <t>66077</t>
  </si>
  <si>
    <t>MCCULLOCH COUNTY FARM SERVICE AGENCY</t>
  </si>
  <si>
    <t xml:space="preserve">(325)597-1512 x2    </t>
  </si>
  <si>
    <t>200 EAST 11TH STREET</t>
  </si>
  <si>
    <t>BRADY</t>
  </si>
  <si>
    <t>76825-6248</t>
  </si>
  <si>
    <t>48309</t>
  </si>
  <si>
    <t xml:space="preserve">48309 </t>
  </si>
  <si>
    <t>66080</t>
  </si>
  <si>
    <t>MCLENNAN COUNTY FARM SERVICE AGENCY</t>
  </si>
  <si>
    <t xml:space="preserve">(254)662-2273 x2    </t>
  </si>
  <si>
    <t>6109 INTERSTATE 35 S STE B</t>
  </si>
  <si>
    <t>76706-7639</t>
  </si>
  <si>
    <t>48311</t>
  </si>
  <si>
    <t>McMullen</t>
  </si>
  <si>
    <t>48313</t>
  </si>
  <si>
    <t>48315</t>
  </si>
  <si>
    <t>48317</t>
  </si>
  <si>
    <t xml:space="preserve">48317 </t>
  </si>
  <si>
    <t>66086</t>
  </si>
  <si>
    <t xml:space="preserve">(432)756-3324 x2    </t>
  </si>
  <si>
    <t>PO BOX 910</t>
  </si>
  <si>
    <t>79782-0910</t>
  </si>
  <si>
    <t>48319</t>
  </si>
  <si>
    <t>48321</t>
  </si>
  <si>
    <t xml:space="preserve">48321 </t>
  </si>
  <si>
    <t>66092</t>
  </si>
  <si>
    <t>MATAGORDA COUNTY FARM SERVICE AGENCY</t>
  </si>
  <si>
    <t xml:space="preserve">(979)245-1201 x2    </t>
  </si>
  <si>
    <t>1006 AVENUE F STE A2</t>
  </si>
  <si>
    <t>77414-4230</t>
  </si>
  <si>
    <t>48323</t>
  </si>
  <si>
    <t>Maverick</t>
  </si>
  <si>
    <t>48325</t>
  </si>
  <si>
    <t xml:space="preserve">48325 </t>
  </si>
  <si>
    <t>66098</t>
  </si>
  <si>
    <t>MEDINA COUNTY FARM SERVICE AGENCY</t>
  </si>
  <si>
    <t xml:space="preserve">(830)426-2013 x2    </t>
  </si>
  <si>
    <t>257 HWY 173 N</t>
  </si>
  <si>
    <t>HONDO</t>
  </si>
  <si>
    <t>78861-0000</t>
  </si>
  <si>
    <t>48327</t>
  </si>
  <si>
    <t>48329</t>
  </si>
  <si>
    <t>48331</t>
  </si>
  <si>
    <t xml:space="preserve">48331 </t>
  </si>
  <si>
    <t>66106</t>
  </si>
  <si>
    <t>MILAM COUNTY FARM SERVICE AGENCY</t>
  </si>
  <si>
    <t xml:space="preserve">(254)697-4949 x2    </t>
  </si>
  <si>
    <t>2301 N TRAVIS</t>
  </si>
  <si>
    <t>CAMERON</t>
  </si>
  <si>
    <t>76520-0000</t>
  </si>
  <si>
    <t>48333</t>
  </si>
  <si>
    <t xml:space="preserve">48411 </t>
  </si>
  <si>
    <t>66191</t>
  </si>
  <si>
    <t>SAN SABA COUNTY FARM SERVICE AGENCY</t>
  </si>
  <si>
    <t xml:space="preserve">(325)372-3091 x2    </t>
  </si>
  <si>
    <t>1606 EAST WALLACE</t>
  </si>
  <si>
    <t>SAN SABA</t>
  </si>
  <si>
    <t>76877-3736</t>
  </si>
  <si>
    <t>48335</t>
  </si>
  <si>
    <t xml:space="preserve">48335 </t>
  </si>
  <si>
    <t>66112</t>
  </si>
  <si>
    <t xml:space="preserve">(325)728-2651 x2    </t>
  </si>
  <si>
    <t>2302 N. STATE HWY 208, Suite C</t>
  </si>
  <si>
    <t>COLORADO CITY</t>
  </si>
  <si>
    <t>79512-0000</t>
  </si>
  <si>
    <t>48337</t>
  </si>
  <si>
    <t xml:space="preserve">48337 </t>
  </si>
  <si>
    <t>66114</t>
  </si>
  <si>
    <t>MONTAGUE COUNTY FARM SERVICE AGENCY</t>
  </si>
  <si>
    <t xml:space="preserve">(940)872-5329 x2    </t>
  </si>
  <si>
    <t>1616 E WISE STREET STE A</t>
  </si>
  <si>
    <t>BOWIE</t>
  </si>
  <si>
    <t>76230-0000</t>
  </si>
  <si>
    <t>48339</t>
  </si>
  <si>
    <t>48341</t>
  </si>
  <si>
    <t xml:space="preserve">48341 </t>
  </si>
  <si>
    <t>66117</t>
  </si>
  <si>
    <t>MOORE COUNTY FARM SERVICE AGENCY</t>
  </si>
  <si>
    <t xml:space="preserve">(806)935-6950 x2    </t>
  </si>
  <si>
    <t>801 S BLISS ST STE 102</t>
  </si>
  <si>
    <t>DUMAS</t>
  </si>
  <si>
    <t>79029-4451</t>
  </si>
  <si>
    <t>48343</t>
  </si>
  <si>
    <t>48345</t>
  </si>
  <si>
    <t xml:space="preserve">48345 </t>
  </si>
  <si>
    <t>66119</t>
  </si>
  <si>
    <t>MOTLEY COUNTY FARM SERVICE AGENCY</t>
  </si>
  <si>
    <t xml:space="preserve">(806)347-2671 x2    </t>
  </si>
  <si>
    <t>PO BOX 190 700 DUNDEE STREET</t>
  </si>
  <si>
    <t>MATADOR</t>
  </si>
  <si>
    <t>79244-0190</t>
  </si>
  <si>
    <t>48347</t>
  </si>
  <si>
    <t>Nacogdoches</t>
  </si>
  <si>
    <t>48349</t>
  </si>
  <si>
    <t xml:space="preserve">48349 </t>
  </si>
  <si>
    <t>66125</t>
  </si>
  <si>
    <t>NAVARRO COUNTY FARM SERVICE AGENCY</t>
  </si>
  <si>
    <t xml:space="preserve">(903)872-5647 x2    </t>
  </si>
  <si>
    <t>4325 W HWY 22</t>
  </si>
  <si>
    <t>CORSICANA</t>
  </si>
  <si>
    <t>75110-9233</t>
  </si>
  <si>
    <t>48351</t>
  </si>
  <si>
    <t>48353</t>
  </si>
  <si>
    <t xml:space="preserve">48353 </t>
  </si>
  <si>
    <t>66128</t>
  </si>
  <si>
    <t>NOLAN COUNTY FARM SERVICE AGENCY</t>
  </si>
  <si>
    <t xml:space="preserve">(325)235-8693 x2    </t>
  </si>
  <si>
    <t>PO BOX 1178</t>
  </si>
  <si>
    <t>SWEETWATER</t>
  </si>
  <si>
    <t>79556-1178</t>
  </si>
  <si>
    <t>48355</t>
  </si>
  <si>
    <t xml:space="preserve">48355 </t>
  </si>
  <si>
    <t>66131</t>
  </si>
  <si>
    <t>NUECES COUNTY FARM SERVICE AGENCY</t>
  </si>
  <si>
    <t xml:space="preserve">(361)387-2533 x2    </t>
  </si>
  <si>
    <t>548 S HWY 77, STE A</t>
  </si>
  <si>
    <t>ROBSTOWN</t>
  </si>
  <si>
    <t>78380-4511</t>
  </si>
  <si>
    <t>48357</t>
  </si>
  <si>
    <t>Ochiltree</t>
  </si>
  <si>
    <t xml:space="preserve">48357 </t>
  </si>
  <si>
    <t>66134</t>
  </si>
  <si>
    <t>OCHILTREE COUNTY FARM SERVICE AGENCY</t>
  </si>
  <si>
    <t xml:space="preserve">(806)435-6597 x2    </t>
  </si>
  <si>
    <t>800 N MAIN ST SUITE D</t>
  </si>
  <si>
    <t>PERRYTON</t>
  </si>
  <si>
    <t>79070-2310</t>
  </si>
  <si>
    <t>48359</t>
  </si>
  <si>
    <t xml:space="preserve">48359 </t>
  </si>
  <si>
    <t>66137</t>
  </si>
  <si>
    <t>OLDHAM COUNTY FARM SERVICE AGENCY</t>
  </si>
  <si>
    <t xml:space="preserve">(806)267-2178 x2    </t>
  </si>
  <si>
    <t>PO BOX 280</t>
  </si>
  <si>
    <t>VEGA</t>
  </si>
  <si>
    <t>79092-0280</t>
  </si>
  <si>
    <t>48361</t>
  </si>
  <si>
    <t>48363</t>
  </si>
  <si>
    <t>48365</t>
  </si>
  <si>
    <t xml:space="preserve">48365 </t>
  </si>
  <si>
    <t>66141</t>
  </si>
  <si>
    <t xml:space="preserve">(903)693-3311 x2    </t>
  </si>
  <si>
    <t>3424 SW LOOP</t>
  </si>
  <si>
    <t>75633-3340</t>
  </si>
  <si>
    <t>48367</t>
  </si>
  <si>
    <t>48369</t>
  </si>
  <si>
    <t xml:space="preserve">48369 </t>
  </si>
  <si>
    <t>66147</t>
  </si>
  <si>
    <t>PARMER COUNTY FARM SERVICE AGENCY</t>
  </si>
  <si>
    <t xml:space="preserve">(806)481-3311 x2    </t>
  </si>
  <si>
    <t>P.O. BOX H</t>
  </si>
  <si>
    <t>FARWELL</t>
  </si>
  <si>
    <t>79325-0237</t>
  </si>
  <si>
    <t>48371</t>
  </si>
  <si>
    <t xml:space="preserve">48371 </t>
  </si>
  <si>
    <t>66150</t>
  </si>
  <si>
    <t>PECOS-TERRELL COUNTY FARM SERVICE AGENCY</t>
  </si>
  <si>
    <t xml:space="preserve">(432)336-5206 x2    </t>
  </si>
  <si>
    <t>2306 W DICKINSON BLVD SUITE 1</t>
  </si>
  <si>
    <t>FORT STOCKTON</t>
  </si>
  <si>
    <t>79735-4106</t>
  </si>
  <si>
    <t>48373</t>
  </si>
  <si>
    <t xml:space="preserve">48373 </t>
  </si>
  <si>
    <t>66153</t>
  </si>
  <si>
    <t>POLK-SAN JACINTO COUNTY FARM SERVICE AGENCY</t>
  </si>
  <si>
    <t xml:space="preserve">(936)327-8911 x2    </t>
  </si>
  <si>
    <t>506 PAN AMERICAN DRIVE</t>
  </si>
  <si>
    <t>77351-3904</t>
  </si>
  <si>
    <t>48375</t>
  </si>
  <si>
    <t>48377</t>
  </si>
  <si>
    <t>48379</t>
  </si>
  <si>
    <t xml:space="preserve">48499 </t>
  </si>
  <si>
    <t>66300</t>
  </si>
  <si>
    <t>WOOD-RAINS COUNTY FARM SERVICE AGENCY</t>
  </si>
  <si>
    <t xml:space="preserve">(903)763-2348 x2    </t>
  </si>
  <si>
    <t>1022 EAST GOODE STREET</t>
  </si>
  <si>
    <t>75783-1825</t>
  </si>
  <si>
    <t>48381</t>
  </si>
  <si>
    <t xml:space="preserve">48381 </t>
  </si>
  <si>
    <t>66161</t>
  </si>
  <si>
    <t>RANDALL COUNTY FARM SERVICE AGENCY</t>
  </si>
  <si>
    <t xml:space="preserve">(806)655-2578 x2    </t>
  </si>
  <si>
    <t>2315 11TH AVE</t>
  </si>
  <si>
    <t>CANYON</t>
  </si>
  <si>
    <t>79015-5409</t>
  </si>
  <si>
    <t>48383</t>
  </si>
  <si>
    <t>48385</t>
  </si>
  <si>
    <t>Real</t>
  </si>
  <si>
    <t>48387</t>
  </si>
  <si>
    <t xml:space="preserve">48387 </t>
  </si>
  <si>
    <t>66166</t>
  </si>
  <si>
    <t xml:space="preserve">(903)427-2288 x2    </t>
  </si>
  <si>
    <t>900 EAST MAIN STREET</t>
  </si>
  <si>
    <t>75426-9998</t>
  </si>
  <si>
    <t>48389</t>
  </si>
  <si>
    <t>48391</t>
  </si>
  <si>
    <t>48393</t>
  </si>
  <si>
    <t>48395</t>
  </si>
  <si>
    <t xml:space="preserve">48395 </t>
  </si>
  <si>
    <t>66177</t>
  </si>
  <si>
    <t>ROBERTSON COUNTY FARM SERVICE AGENCY</t>
  </si>
  <si>
    <t xml:space="preserve">(979)828-3338 x2    </t>
  </si>
  <si>
    <t>1303 W FM 1644</t>
  </si>
  <si>
    <t>77856-3529</t>
  </si>
  <si>
    <t>48397</t>
  </si>
  <si>
    <t>48399</t>
  </si>
  <si>
    <t xml:space="preserve">48399 </t>
  </si>
  <si>
    <t>66180</t>
  </si>
  <si>
    <t>RUNNELS COUNTY FARM SERVICE AGENCY</t>
  </si>
  <si>
    <t xml:space="preserve">(325)365-5757 x2    </t>
  </si>
  <si>
    <t>BALLINGER</t>
  </si>
  <si>
    <t>76821-0500</t>
  </si>
  <si>
    <t>48401</t>
  </si>
  <si>
    <t>48403</t>
  </si>
  <si>
    <t>48405</t>
  </si>
  <si>
    <t>San Augustine</t>
  </si>
  <si>
    <t xml:space="preserve">48419 </t>
  </si>
  <si>
    <t>48407</t>
  </si>
  <si>
    <t>San Jacinto</t>
  </si>
  <si>
    <t>48409</t>
  </si>
  <si>
    <t>48411</t>
  </si>
  <si>
    <t>San Saba</t>
  </si>
  <si>
    <t>48413</t>
  </si>
  <si>
    <t xml:space="preserve">48413 </t>
  </si>
  <si>
    <t>66194</t>
  </si>
  <si>
    <t>SCHLEICHER COUNTY FARM SERVICE AGENCY</t>
  </si>
  <si>
    <t xml:space="preserve">(325)853-3535 x2    </t>
  </si>
  <si>
    <t>ELDORADO</t>
  </si>
  <si>
    <t>76936-1231</t>
  </si>
  <si>
    <t>48415</t>
  </si>
  <si>
    <t xml:space="preserve">48415 </t>
  </si>
  <si>
    <t>66197</t>
  </si>
  <si>
    <t>SCURRY COUNTY FARM SERVICE AGENCY</t>
  </si>
  <si>
    <t xml:space="preserve">(325)573-0171 x2    </t>
  </si>
  <si>
    <t>5309 BIG SPRING HWY.</t>
  </si>
  <si>
    <t>SNYDER</t>
  </si>
  <si>
    <t>79549-6347</t>
  </si>
  <si>
    <t>48417</t>
  </si>
  <si>
    <t xml:space="preserve">48417 </t>
  </si>
  <si>
    <t>66199</t>
  </si>
  <si>
    <t>SHACKELFORD COUNTY FARM SERVICE AGENCY</t>
  </si>
  <si>
    <t xml:space="preserve">(325)762-2277 x2    </t>
  </si>
  <si>
    <t>584 US HIGHWAY 180 E</t>
  </si>
  <si>
    <t>76430-3188</t>
  </si>
  <si>
    <t>48419</t>
  </si>
  <si>
    <t>48421</t>
  </si>
  <si>
    <t xml:space="preserve">48421 </t>
  </si>
  <si>
    <t>66205</t>
  </si>
  <si>
    <t xml:space="preserve">(806)396-2211 x2    </t>
  </si>
  <si>
    <t>PO BOX 600</t>
  </si>
  <si>
    <t>STRATFORD</t>
  </si>
  <si>
    <t>79084-0600</t>
  </si>
  <si>
    <t>48423</t>
  </si>
  <si>
    <t>48425</t>
  </si>
  <si>
    <t>Somervell</t>
  </si>
  <si>
    <t>48427</t>
  </si>
  <si>
    <t xml:space="preserve">48427 </t>
  </si>
  <si>
    <t>66210</t>
  </si>
  <si>
    <t>STARR-ZAPATA COUNTY FARM SERVICE AGENCY</t>
  </si>
  <si>
    <t xml:space="preserve">(956)487-2511 x2    </t>
  </si>
  <si>
    <t>708 W MAIN, SUITE B</t>
  </si>
  <si>
    <t>RIO GRANDE CITY</t>
  </si>
  <si>
    <t>78582-0000</t>
  </si>
  <si>
    <t>48429</t>
  </si>
  <si>
    <t xml:space="preserve">48429 </t>
  </si>
  <si>
    <t>66213</t>
  </si>
  <si>
    <t xml:space="preserve">(254)559-2444 x2    </t>
  </si>
  <si>
    <t>110 S MCAMIS ST</t>
  </si>
  <si>
    <t>76424-4446</t>
  </si>
  <si>
    <t>48431</t>
  </si>
  <si>
    <t>Sterling</t>
  </si>
  <si>
    <t>48433</t>
  </si>
  <si>
    <t xml:space="preserve">48433 </t>
  </si>
  <si>
    <t>66217</t>
  </si>
  <si>
    <t>STONEWALL COUNTY FARM SERVICE AGENCY</t>
  </si>
  <si>
    <t xml:space="preserve">(940)989-3546 x2    </t>
  </si>
  <si>
    <t>635 S. BROADWAY</t>
  </si>
  <si>
    <t>ASPERMONT</t>
  </si>
  <si>
    <t>79502-0130</t>
  </si>
  <si>
    <t>48435</t>
  </si>
  <si>
    <t>48437</t>
  </si>
  <si>
    <t xml:space="preserve">48437 </t>
  </si>
  <si>
    <t>66222</t>
  </si>
  <si>
    <t>SWISHER COUNTY FARM SERVICE AGENCY</t>
  </si>
  <si>
    <t xml:space="preserve">(806)995-4126 x2    </t>
  </si>
  <si>
    <t>221 NW 2ND ST</t>
  </si>
  <si>
    <t>TULIA</t>
  </si>
  <si>
    <t>79088-2203</t>
  </si>
  <si>
    <t>48439</t>
  </si>
  <si>
    <t>48441</t>
  </si>
  <si>
    <t xml:space="preserve">48441 </t>
  </si>
  <si>
    <t>66228</t>
  </si>
  <si>
    <t xml:space="preserve">(325)695-0140 x2    </t>
  </si>
  <si>
    <t>4400 BUFFALO GAP STE 4300</t>
  </si>
  <si>
    <t>79606-2721</t>
  </si>
  <si>
    <t>48443</t>
  </si>
  <si>
    <t>48445</t>
  </si>
  <si>
    <t xml:space="preserve">48445 </t>
  </si>
  <si>
    <t>66233</t>
  </si>
  <si>
    <t>TERRY COUNTY FARM SERVICE AGENCY</t>
  </si>
  <si>
    <t xml:space="preserve">(806)637-7666 x2    </t>
  </si>
  <si>
    <t>208 W BROADWAY ST</t>
  </si>
  <si>
    <t>BROWNFIELD</t>
  </si>
  <si>
    <t>79316-0000</t>
  </si>
  <si>
    <t>48447</t>
  </si>
  <si>
    <t xml:space="preserve">48447 </t>
  </si>
  <si>
    <t>66236</t>
  </si>
  <si>
    <t>THROCKMORTON COUNTY FARM SERVICE AGENCY</t>
  </si>
  <si>
    <t xml:space="preserve">(940)849-5331 x2    </t>
  </si>
  <si>
    <t>111 W CHESTNUT ST</t>
  </si>
  <si>
    <t>THROCKMORTON</t>
  </si>
  <si>
    <t>76483-0000</t>
  </si>
  <si>
    <t>48449</t>
  </si>
  <si>
    <t>Titus</t>
  </si>
  <si>
    <t>48451</t>
  </si>
  <si>
    <t xml:space="preserve">48451 </t>
  </si>
  <si>
    <t>66242</t>
  </si>
  <si>
    <t>TOM GREEN COUNTY FARM SERVICE AGENCY</t>
  </si>
  <si>
    <t xml:space="preserve">(325)653-1246 x2    </t>
  </si>
  <si>
    <t>3514 DEVONIAN DR, SUITE A</t>
  </si>
  <si>
    <t>SAN ANGELO</t>
  </si>
  <si>
    <t>76903-8128</t>
  </si>
  <si>
    <t>48453</t>
  </si>
  <si>
    <t xml:space="preserve">48453 </t>
  </si>
  <si>
    <t>66245</t>
  </si>
  <si>
    <t>TRAVIS COUNTY FARM SERVICE AGENCY</t>
  </si>
  <si>
    <t xml:space="preserve">(512)454-2571 x2    </t>
  </si>
  <si>
    <t>1106 CLAYTON LN. STE. 210E</t>
  </si>
  <si>
    <t>78723-0000</t>
  </si>
  <si>
    <t>48455</t>
  </si>
  <si>
    <t>48457</t>
  </si>
  <si>
    <t>Tyler</t>
  </si>
  <si>
    <t>48459</t>
  </si>
  <si>
    <t>Upshur</t>
  </si>
  <si>
    <t>48461</t>
  </si>
  <si>
    <t>48463</t>
  </si>
  <si>
    <t>48465</t>
  </si>
  <si>
    <t>Val Verde</t>
  </si>
  <si>
    <t>48467</t>
  </si>
  <si>
    <t>48469</t>
  </si>
  <si>
    <t xml:space="preserve">48469 </t>
  </si>
  <si>
    <t>66262</t>
  </si>
  <si>
    <t>VICTORIA COUNTY FARM SERVICE AGENCY</t>
  </si>
  <si>
    <t xml:space="preserve">(361)576-1129       </t>
  </si>
  <si>
    <t>307 GLASCOW ST #B</t>
  </si>
  <si>
    <t>VICTORIA</t>
  </si>
  <si>
    <t>77904-1572</t>
  </si>
  <si>
    <t>48471</t>
  </si>
  <si>
    <t>48473</t>
  </si>
  <si>
    <t>48475</t>
  </si>
  <si>
    <t>48477</t>
  </si>
  <si>
    <t>48479</t>
  </si>
  <si>
    <t xml:space="preserve">48479 </t>
  </si>
  <si>
    <t>66273</t>
  </si>
  <si>
    <t>WEBB COUNTY FARM SERVICE AGENCY</t>
  </si>
  <si>
    <t xml:space="preserve">(956)723-3222 x2    </t>
  </si>
  <si>
    <t>7209 E SAUNDERS ST STE #6</t>
  </si>
  <si>
    <t>LAREDO</t>
  </si>
  <si>
    <t>78041-9001</t>
  </si>
  <si>
    <t>48481</t>
  </si>
  <si>
    <t xml:space="preserve">48481 </t>
  </si>
  <si>
    <t>66276</t>
  </si>
  <si>
    <t>WHARTON COUNTY FARM SERVICE AGENCY</t>
  </si>
  <si>
    <t xml:space="preserve">(979)532-0567       </t>
  </si>
  <si>
    <t>9726 US 59 RD</t>
  </si>
  <si>
    <t>WHARTON</t>
  </si>
  <si>
    <t>77488-7211</t>
  </si>
  <si>
    <t>48483</t>
  </si>
  <si>
    <t xml:space="preserve">48483 </t>
  </si>
  <si>
    <t>66279</t>
  </si>
  <si>
    <t>WHEELER COUNTY FARM SERVICE AGENCY</t>
  </si>
  <si>
    <t xml:space="preserve">(806)826-5578 x2    </t>
  </si>
  <si>
    <t>PO BOX 545 1410 S ALAN BEAN BLVD</t>
  </si>
  <si>
    <t>WHEELER</t>
  </si>
  <si>
    <t>79096-0545</t>
  </si>
  <si>
    <t>48485</t>
  </si>
  <si>
    <t xml:space="preserve">48485 </t>
  </si>
  <si>
    <t>66282</t>
  </si>
  <si>
    <t xml:space="preserve">(940)592-4147 x2    </t>
  </si>
  <si>
    <t>402 N WALL STREET ROOM 106</t>
  </si>
  <si>
    <t>IOWA PARK</t>
  </si>
  <si>
    <t>76367-1673</t>
  </si>
  <si>
    <t>48487</t>
  </si>
  <si>
    <t xml:space="preserve">48487 </t>
  </si>
  <si>
    <t>66285</t>
  </si>
  <si>
    <t>WILBARGER COUNTY FARM SERVICE AGENCY</t>
  </si>
  <si>
    <t xml:space="preserve">(940)553-4394 x2    </t>
  </si>
  <si>
    <t>5015 COLLEGE DRIVE ROOM #1</t>
  </si>
  <si>
    <t>VERNON</t>
  </si>
  <si>
    <t>76384-4099</t>
  </si>
  <si>
    <t>48489</t>
  </si>
  <si>
    <t xml:space="preserve">48489 </t>
  </si>
  <si>
    <t>66288</t>
  </si>
  <si>
    <t>WILLACY COUNTY FARM SERVICE AGENCY</t>
  </si>
  <si>
    <t xml:space="preserve">(956)689-2437 x2    </t>
  </si>
  <si>
    <t>255 FM 3168, STE 1</t>
  </si>
  <si>
    <t>RAYMONDVILLE</t>
  </si>
  <si>
    <t>78580-3608</t>
  </si>
  <si>
    <t>48491</t>
  </si>
  <si>
    <t xml:space="preserve">48491 </t>
  </si>
  <si>
    <t>66291</t>
  </si>
  <si>
    <t xml:space="preserve">(512)863-6502 x2    </t>
  </si>
  <si>
    <t>1100 MLK ST SUITE B</t>
  </si>
  <si>
    <t>78626-0000</t>
  </si>
  <si>
    <t>48493</t>
  </si>
  <si>
    <t xml:space="preserve">48493 </t>
  </si>
  <si>
    <t>66294</t>
  </si>
  <si>
    <t xml:space="preserve">(830)393-3411 x2    </t>
  </si>
  <si>
    <t>1106 10TH STREET</t>
  </si>
  <si>
    <t>FLORESVILLE</t>
  </si>
  <si>
    <t>78114-2198</t>
  </si>
  <si>
    <t>48495</t>
  </si>
  <si>
    <t>Winkler</t>
  </si>
  <si>
    <t>48497</t>
  </si>
  <si>
    <t xml:space="preserve">48497 </t>
  </si>
  <si>
    <t>66297</t>
  </si>
  <si>
    <t>WISE COUNTY FARM SERVICE AGENCY</t>
  </si>
  <si>
    <t xml:space="preserve">(940)627-2268 x2    </t>
  </si>
  <si>
    <t>1604 W BUS 380 SUITE 300</t>
  </si>
  <si>
    <t>76234-0000</t>
  </si>
  <si>
    <t>48499</t>
  </si>
  <si>
    <t>48501</t>
  </si>
  <si>
    <t xml:space="preserve">48501 </t>
  </si>
  <si>
    <t>66303</t>
  </si>
  <si>
    <t>YOAKUM COUNTY FARM SERVICE AGENCY</t>
  </si>
  <si>
    <t xml:space="preserve">(806)456-2132 x2    </t>
  </si>
  <si>
    <t>79355-0070</t>
  </si>
  <si>
    <t>48503</t>
  </si>
  <si>
    <t xml:space="preserve">48503 </t>
  </si>
  <si>
    <t>66306</t>
  </si>
  <si>
    <t>YOUNG COUNTY FARM SERVICE AGENCY</t>
  </si>
  <si>
    <t xml:space="preserve">(940)549-6523 x2    </t>
  </si>
  <si>
    <t>1591 HIGHWAY 380 BY-PASS</t>
  </si>
  <si>
    <t>GRAHAM</t>
  </si>
  <si>
    <t>76450-2323</t>
  </si>
  <si>
    <t>48505</t>
  </si>
  <si>
    <t>48507</t>
  </si>
  <si>
    <t>49000</t>
  </si>
  <si>
    <t>Utah</t>
  </si>
  <si>
    <t>49001</t>
  </si>
  <si>
    <t xml:space="preserve">49001 </t>
  </si>
  <si>
    <t>100512</t>
  </si>
  <si>
    <t xml:space="preserve">(435)438-5088       </t>
  </si>
  <si>
    <t>PO BOX 910, 620 N MAIN</t>
  </si>
  <si>
    <t>84713-0910</t>
  </si>
  <si>
    <t>49003</t>
  </si>
  <si>
    <t>Box Elder</t>
  </si>
  <si>
    <t xml:space="preserve">49003 </t>
  </si>
  <si>
    <t>66315</t>
  </si>
  <si>
    <t>BOX ELDER COUNTY FARM SERVICE AGENCY</t>
  </si>
  <si>
    <t xml:space="preserve">(435)257-5402 x4    </t>
  </si>
  <si>
    <t>85 S 100 E</t>
  </si>
  <si>
    <t>TREMONTON</t>
  </si>
  <si>
    <t>84337-1605</t>
  </si>
  <si>
    <t>49005</t>
  </si>
  <si>
    <t>Cache</t>
  </si>
  <si>
    <t xml:space="preserve">49005 </t>
  </si>
  <si>
    <t>100530</t>
  </si>
  <si>
    <t>CACHE COUNTY FARM SERVICE AGENCY</t>
  </si>
  <si>
    <t xml:space="preserve">(435)753-5480 x4    </t>
  </si>
  <si>
    <t>1860 N 100 E</t>
  </si>
  <si>
    <t>NORTH LOGAN</t>
  </si>
  <si>
    <t>84341-0000</t>
  </si>
  <si>
    <t>49007</t>
  </si>
  <si>
    <t xml:space="preserve">49015 </t>
  </si>
  <si>
    <t>66327</t>
  </si>
  <si>
    <t>EMERY COUNTY FARM SERVICE AGENCY</t>
  </si>
  <si>
    <t xml:space="preserve">(435)381-2300 x2    </t>
  </si>
  <si>
    <t>PO BOX 758</t>
  </si>
  <si>
    <t>CASTLE DALE</t>
  </si>
  <si>
    <t>84513-0758</t>
  </si>
  <si>
    <t>49009</t>
  </si>
  <si>
    <t>Daggett</t>
  </si>
  <si>
    <t xml:space="preserve">49047 </t>
  </si>
  <si>
    <t>66363</t>
  </si>
  <si>
    <t>UINTAH COUNTY FARM SERVICE AGENCY</t>
  </si>
  <si>
    <t xml:space="preserve">(435)789-7133 x4    </t>
  </si>
  <si>
    <t>80 NORTH 500 WEST</t>
  </si>
  <si>
    <t>VERNAL</t>
  </si>
  <si>
    <t>84078-2022</t>
  </si>
  <si>
    <t>49011</t>
  </si>
  <si>
    <t xml:space="preserve">49057 </t>
  </si>
  <si>
    <t>66375</t>
  </si>
  <si>
    <t>WEBER COUNTY FARM SERVICE AGENCY</t>
  </si>
  <si>
    <t xml:space="preserve">(801)629-0575       </t>
  </si>
  <si>
    <t>2871 S. COMMERCE WAY</t>
  </si>
  <si>
    <t>OGDEN</t>
  </si>
  <si>
    <t>84401-3277</t>
  </si>
  <si>
    <t>49013</t>
  </si>
  <si>
    <t>Duchesne</t>
  </si>
  <si>
    <t xml:space="preserve">49013 </t>
  </si>
  <si>
    <t>100524</t>
  </si>
  <si>
    <t>DUCHESNE COUNTY FARM SERVICE AGENCY</t>
  </si>
  <si>
    <t xml:space="preserve">(435)722-4621       </t>
  </si>
  <si>
    <t>240 W HWY 40 (333-1)</t>
  </si>
  <si>
    <t>ROOSEVELT</t>
  </si>
  <si>
    <t>84066-0218</t>
  </si>
  <si>
    <t>49015</t>
  </si>
  <si>
    <t>Emery</t>
  </si>
  <si>
    <t>49017</t>
  </si>
  <si>
    <t xml:space="preserve">49017 </t>
  </si>
  <si>
    <t>66330</t>
  </si>
  <si>
    <t xml:space="preserve">(435)676-8280       </t>
  </si>
  <si>
    <t>PANGUITCH</t>
  </si>
  <si>
    <t>84759-0277</t>
  </si>
  <si>
    <t>49019</t>
  </si>
  <si>
    <t xml:space="preserve">49037 </t>
  </si>
  <si>
    <t>66348</t>
  </si>
  <si>
    <t xml:space="preserve">(435)587-2473 x3    </t>
  </si>
  <si>
    <t>P.O. BOX 639</t>
  </si>
  <si>
    <t>84535-0639</t>
  </si>
  <si>
    <t>49021</t>
  </si>
  <si>
    <t>49023</t>
  </si>
  <si>
    <t>Juab</t>
  </si>
  <si>
    <t xml:space="preserve">49023 </t>
  </si>
  <si>
    <t>66336</t>
  </si>
  <si>
    <t>JUAB COUNTY FARM SERVICE AGENCY</t>
  </si>
  <si>
    <t xml:space="preserve">(435)623-0342       </t>
  </si>
  <si>
    <t>635 NORTH MAIN</t>
  </si>
  <si>
    <t>NEPHI</t>
  </si>
  <si>
    <t>84648-2008</t>
  </si>
  <si>
    <t>49025</t>
  </si>
  <si>
    <t>49027</t>
  </si>
  <si>
    <t>Millard</t>
  </si>
  <si>
    <t xml:space="preserve">49027 </t>
  </si>
  <si>
    <t>100520</t>
  </si>
  <si>
    <t>MILLARD COUNTY FARM SERVICE AGENCY</t>
  </si>
  <si>
    <t xml:space="preserve">(435)743-5173 x102  </t>
  </si>
  <si>
    <t>65 W 100 N</t>
  </si>
  <si>
    <t>FILLMORE</t>
  </si>
  <si>
    <t>84631-0000</t>
  </si>
  <si>
    <t>49029</t>
  </si>
  <si>
    <t>49031</t>
  </si>
  <si>
    <t>Piute</t>
  </si>
  <si>
    <t xml:space="preserve">49041 </t>
  </si>
  <si>
    <t>66354</t>
  </si>
  <si>
    <t xml:space="preserve">(435)896-5489 x111  </t>
  </si>
  <si>
    <t>340 N. 600 E.</t>
  </si>
  <si>
    <t>RICHFIELD</t>
  </si>
  <si>
    <t>84701-2678</t>
  </si>
  <si>
    <t>49033</t>
  </si>
  <si>
    <t>Rich</t>
  </si>
  <si>
    <t xml:space="preserve">49033 </t>
  </si>
  <si>
    <t>66342</t>
  </si>
  <si>
    <t>RICH COUNTY FARM SERVICE AGENCY</t>
  </si>
  <si>
    <t xml:space="preserve">(435)793-2465       </t>
  </si>
  <si>
    <t>195 NORTH MAIN SUITE 2 PO BOX 188</t>
  </si>
  <si>
    <t>RANDOLPH</t>
  </si>
  <si>
    <t>84064-0188</t>
  </si>
  <si>
    <t>49035</t>
  </si>
  <si>
    <t>Salt Lake</t>
  </si>
  <si>
    <t xml:space="preserve">49045 </t>
  </si>
  <si>
    <t>66360</t>
  </si>
  <si>
    <t>TOOELE COUNTY FARM SERVICE AGENCY</t>
  </si>
  <si>
    <t xml:space="preserve">(435)882-3018       </t>
  </si>
  <si>
    <t>185 NORTH MAIN</t>
  </si>
  <si>
    <t>TOOELE</t>
  </si>
  <si>
    <t>84074-2131</t>
  </si>
  <si>
    <t>49037</t>
  </si>
  <si>
    <t>49039</t>
  </si>
  <si>
    <t>Sanpete</t>
  </si>
  <si>
    <t xml:space="preserve">49039 </t>
  </si>
  <si>
    <t>66351</t>
  </si>
  <si>
    <t>SANPETE COUNTY FARM SERVICE AGENCY</t>
  </si>
  <si>
    <t xml:space="preserve">(435)283-8002       </t>
  </si>
  <si>
    <t>5 SOUTH MAIN - SUITE 201</t>
  </si>
  <si>
    <t>EPHRAIM</t>
  </si>
  <si>
    <t>84627-0000</t>
  </si>
  <si>
    <t>49041</t>
  </si>
  <si>
    <t>49043</t>
  </si>
  <si>
    <t xml:space="preserve">49043 </t>
  </si>
  <si>
    <t>66357</t>
  </si>
  <si>
    <t>SUMMIT COUNTY FARM SERVICE AGENCY</t>
  </si>
  <si>
    <t xml:space="preserve">(435)336-5573 x100  </t>
  </si>
  <si>
    <t>30 SOUTH MAIN PO BOX 437</t>
  </si>
  <si>
    <t>COALVILLE</t>
  </si>
  <si>
    <t>84017-0437</t>
  </si>
  <si>
    <t>49045</t>
  </si>
  <si>
    <t>Tooele</t>
  </si>
  <si>
    <t>49047</t>
  </si>
  <si>
    <t>Uintah</t>
  </si>
  <si>
    <t>49049</t>
  </si>
  <si>
    <t xml:space="preserve">49049 </t>
  </si>
  <si>
    <t>66366</t>
  </si>
  <si>
    <t>UTAH COUNTY FARM SERVICE AGENCY</t>
  </si>
  <si>
    <t xml:space="preserve">(801)377-5296 x7    </t>
  </si>
  <si>
    <t>302 E 1860 S</t>
  </si>
  <si>
    <t>PROVO</t>
  </si>
  <si>
    <t>84606-7317</t>
  </si>
  <si>
    <t>49051</t>
  </si>
  <si>
    <t>Wasatch</t>
  </si>
  <si>
    <t>49053</t>
  </si>
  <si>
    <t>49055</t>
  </si>
  <si>
    <t xml:space="preserve">49055 </t>
  </si>
  <si>
    <t>66372</t>
  </si>
  <si>
    <t xml:space="preserve">(435)836-2711       </t>
  </si>
  <si>
    <t>LOA</t>
  </si>
  <si>
    <t>84747-0128</t>
  </si>
  <si>
    <t>49057</t>
  </si>
  <si>
    <t>Weber</t>
  </si>
  <si>
    <t>50000</t>
  </si>
  <si>
    <t>Vermont</t>
  </si>
  <si>
    <t>50</t>
  </si>
  <si>
    <t xml:space="preserve">50000 </t>
  </si>
  <si>
    <t>102539</t>
  </si>
  <si>
    <t>VERMONT STATE FARM SERVICE AGENCY</t>
  </si>
  <si>
    <t xml:space="preserve">(802)658-2803       </t>
  </si>
  <si>
    <t>356 MOUNTAIN VIEW DR</t>
  </si>
  <si>
    <t>COLCHESTER</t>
  </si>
  <si>
    <t>VT</t>
  </si>
  <si>
    <t xml:space="preserve">05446     </t>
  </si>
  <si>
    <t>50001</t>
  </si>
  <si>
    <t>Addison</t>
  </si>
  <si>
    <t xml:space="preserve">50001 </t>
  </si>
  <si>
    <t>66378</t>
  </si>
  <si>
    <t>ADDISON COUNTY FARM SERVICE AGENCY</t>
  </si>
  <si>
    <t xml:space="preserve">(802)388-6748       </t>
  </si>
  <si>
    <t>68 CATAMOUNT PARK SUITE A</t>
  </si>
  <si>
    <t>MIDDLEBURY</t>
  </si>
  <si>
    <t>05753-1292</t>
  </si>
  <si>
    <t>50003</t>
  </si>
  <si>
    <t>Bennington</t>
  </si>
  <si>
    <t xml:space="preserve">50021 </t>
  </si>
  <si>
    <t>66396</t>
  </si>
  <si>
    <t>RUTLAND COUNTY FARM SERVICE AGENCY</t>
  </si>
  <si>
    <t xml:space="preserve">(802)775-8034       </t>
  </si>
  <si>
    <t>170 SOUTH MAIN ST STE 4</t>
  </si>
  <si>
    <t>RUTLAND</t>
  </si>
  <si>
    <t>05701-4559</t>
  </si>
  <si>
    <t>50005</t>
  </si>
  <si>
    <t>Caledonia</t>
  </si>
  <si>
    <t xml:space="preserve">50005 </t>
  </si>
  <si>
    <t>66381</t>
  </si>
  <si>
    <t>CALEDONIA COUNTY FARM SERVICE AGENCY</t>
  </si>
  <si>
    <t xml:space="preserve">(802)748-2641       </t>
  </si>
  <si>
    <t>481 SUMMER ST - STE 201</t>
  </si>
  <si>
    <t>SAINT JOHNSBURY</t>
  </si>
  <si>
    <t>05819-0000</t>
  </si>
  <si>
    <t>50007</t>
  </si>
  <si>
    <t>Chittenden</t>
  </si>
  <si>
    <t xml:space="preserve">50007 </t>
  </si>
  <si>
    <t>66384</t>
  </si>
  <si>
    <t>CHITTENDEN COUNTY FARM SERVICE AGENCY</t>
  </si>
  <si>
    <t xml:space="preserve">(802)288-8155       </t>
  </si>
  <si>
    <t>300 INTERSTATE CORP CTR SUITE 200</t>
  </si>
  <si>
    <t>05495-7821</t>
  </si>
  <si>
    <t>50009</t>
  </si>
  <si>
    <t>50011</t>
  </si>
  <si>
    <t xml:space="preserve">50011 </t>
  </si>
  <si>
    <t>66387</t>
  </si>
  <si>
    <t xml:space="preserve">(802)527-1296 x110  </t>
  </si>
  <si>
    <t>27 FISHER POND RD, STE 2</t>
  </si>
  <si>
    <t>SAINT ALBANS</t>
  </si>
  <si>
    <t>05478-6274</t>
  </si>
  <si>
    <t>50013</t>
  </si>
  <si>
    <t>Grand Isle</t>
  </si>
  <si>
    <t>50015</t>
  </si>
  <si>
    <t>Lamoille</t>
  </si>
  <si>
    <t xml:space="preserve">50015 </t>
  </si>
  <si>
    <t>66390</t>
  </si>
  <si>
    <t>LAMOILLE COUNTY FARM SERVICE AGENCY</t>
  </si>
  <si>
    <t xml:space="preserve">(802)888-4935       </t>
  </si>
  <si>
    <t>109 PROFESSIONAL DRIVE SUITE 2</t>
  </si>
  <si>
    <t>MORRISVILLE</t>
  </si>
  <si>
    <t>05661-8524</t>
  </si>
  <si>
    <t>50017</t>
  </si>
  <si>
    <t xml:space="preserve">50027 </t>
  </si>
  <si>
    <t>66405</t>
  </si>
  <si>
    <t>WINDSOR COUNTY FARM SERVICE AGENCY</t>
  </si>
  <si>
    <t xml:space="preserve">(802)295-7942       </t>
  </si>
  <si>
    <t>28 FARMVU DRIVE</t>
  </si>
  <si>
    <t>WHITE RIVER JCT</t>
  </si>
  <si>
    <t>05001-6001</t>
  </si>
  <si>
    <t>50019</t>
  </si>
  <si>
    <t xml:space="preserve">50019 </t>
  </si>
  <si>
    <t>66393</t>
  </si>
  <si>
    <t xml:space="preserve">(802)334-6090       </t>
  </si>
  <si>
    <t>59 WATERFRONT PLAZA SUITE 11</t>
  </si>
  <si>
    <t>05855-4877</t>
  </si>
  <si>
    <t>50021</t>
  </si>
  <si>
    <t>Rutland</t>
  </si>
  <si>
    <t>50023</t>
  </si>
  <si>
    <t>50025</t>
  </si>
  <si>
    <t xml:space="preserve">50025 </t>
  </si>
  <si>
    <t>66402</t>
  </si>
  <si>
    <t xml:space="preserve">(802)254-9766       </t>
  </si>
  <si>
    <t>28 VERNON ST, SUITE 331</t>
  </si>
  <si>
    <t>BRATTLEBORO</t>
  </si>
  <si>
    <t>05301-8605</t>
  </si>
  <si>
    <t>50027</t>
  </si>
  <si>
    <t>Windsor</t>
  </si>
  <si>
    <t>51000</t>
  </si>
  <si>
    <t>51</t>
  </si>
  <si>
    <t xml:space="preserve">51000 </t>
  </si>
  <si>
    <t>101980</t>
  </si>
  <si>
    <t>VIRGINIA STATE FARM SERVICE AGENCY</t>
  </si>
  <si>
    <t xml:space="preserve">(804)287-1500       </t>
  </si>
  <si>
    <t>1606 SANTA ROSA ROAD, SUITE 138</t>
  </si>
  <si>
    <t>VA</t>
  </si>
  <si>
    <t xml:space="preserve">23229     </t>
  </si>
  <si>
    <t>51001</t>
  </si>
  <si>
    <t xml:space="preserve">51001 </t>
  </si>
  <si>
    <t>66408</t>
  </si>
  <si>
    <t>ACCOMACK COUNTY FARM SERVICE AGENCY</t>
  </si>
  <si>
    <t xml:space="preserve">(757)787-3581       </t>
  </si>
  <si>
    <t>22545 CENTER PARKWAY</t>
  </si>
  <si>
    <t>ACCOMAC</t>
  </si>
  <si>
    <t>23301-0000</t>
  </si>
  <si>
    <t>51003</t>
  </si>
  <si>
    <t>Albemarle, Charlottesville City</t>
  </si>
  <si>
    <t xml:space="preserve">51109 </t>
  </si>
  <si>
    <t>66489</t>
  </si>
  <si>
    <t xml:space="preserve">(540)967-0091 x2    </t>
  </si>
  <si>
    <t>PO BOX 366</t>
  </si>
  <si>
    <t>LOUISA</t>
  </si>
  <si>
    <t>23093-0366</t>
  </si>
  <si>
    <t>51005</t>
  </si>
  <si>
    <t>Alleghany, Covington City</t>
  </si>
  <si>
    <t xml:space="preserve">51163 </t>
  </si>
  <si>
    <t>100801</t>
  </si>
  <si>
    <t>ROCKBRIDGE COUNTY FARM SERVICE AGENCY</t>
  </si>
  <si>
    <t xml:space="preserve">(540)463-7124       </t>
  </si>
  <si>
    <t>40 MAGNOLIA SQUARE WAY SUITE 5</t>
  </si>
  <si>
    <t>24450-0000</t>
  </si>
  <si>
    <t>51007</t>
  </si>
  <si>
    <t xml:space="preserve">51007 </t>
  </si>
  <si>
    <t>66414</t>
  </si>
  <si>
    <t>AMELIA COUNTY FARM SERVICE AGENCY</t>
  </si>
  <si>
    <t xml:space="preserve">(804)561-2147 x2    </t>
  </si>
  <si>
    <t>PO BOX 137</t>
  </si>
  <si>
    <t>AMELIA</t>
  </si>
  <si>
    <t>23002-0137</t>
  </si>
  <si>
    <t>51009</t>
  </si>
  <si>
    <t>Amherst</t>
  </si>
  <si>
    <t xml:space="preserve">51031 </t>
  </si>
  <si>
    <t>66437</t>
  </si>
  <si>
    <t>CAMPBELL COUNTY FARM SERVICE AGENCY</t>
  </si>
  <si>
    <t xml:space="preserve">(434)332-6640 x2    </t>
  </si>
  <si>
    <t>PO BOX 1036</t>
  </si>
  <si>
    <t>RUSTBURG</t>
  </si>
  <si>
    <t>24588-1036</t>
  </si>
  <si>
    <t>51011</t>
  </si>
  <si>
    <t>Appomattox</t>
  </si>
  <si>
    <t>51015</t>
  </si>
  <si>
    <t>Augusta</t>
  </si>
  <si>
    <t xml:space="preserve">51015 </t>
  </si>
  <si>
    <t>30782</t>
  </si>
  <si>
    <t>AUGUSTA COUNTY FARM SERVICE AGENCY</t>
  </si>
  <si>
    <t xml:space="preserve">(540)248-6218 x2    </t>
  </si>
  <si>
    <t>70 DICK HUFF LANE</t>
  </si>
  <si>
    <t>VERONA</t>
  </si>
  <si>
    <t>24482-0070</t>
  </si>
  <si>
    <t>51017</t>
  </si>
  <si>
    <t>51019</t>
  </si>
  <si>
    <t xml:space="preserve">51019 </t>
  </si>
  <si>
    <t>100733</t>
  </si>
  <si>
    <t>BEDFORD CITY COUNTY FARM SERVICE AGENCY</t>
  </si>
  <si>
    <t xml:space="preserve">(540)586-9646       </t>
  </si>
  <si>
    <t>1031 TURNPIKE ROAD</t>
  </si>
  <si>
    <t>24523-0000</t>
  </si>
  <si>
    <t>51021</t>
  </si>
  <si>
    <t>Bland</t>
  </si>
  <si>
    <t xml:space="preserve">51197 </t>
  </si>
  <si>
    <t>100821</t>
  </si>
  <si>
    <t>WYTHE COUNTY FARM SERVICE AGENCY</t>
  </si>
  <si>
    <t xml:space="preserve">(276)228-3513       </t>
  </si>
  <si>
    <t>100 USDA DRIVE</t>
  </si>
  <si>
    <t>WYTHEVILLE</t>
  </si>
  <si>
    <t>24382-5133</t>
  </si>
  <si>
    <t>51023</t>
  </si>
  <si>
    <t>Botetourt</t>
  </si>
  <si>
    <t xml:space="preserve">51023 </t>
  </si>
  <si>
    <t>102183</t>
  </si>
  <si>
    <t>BOTETOURT COUNTY FARM SERVICE AGENCY</t>
  </si>
  <si>
    <t xml:space="preserve">(540)977-2698 x2    </t>
  </si>
  <si>
    <t>36 EXECUTIVE CIRCLE, STE 1</t>
  </si>
  <si>
    <t>ROANOKE</t>
  </si>
  <si>
    <t>24012-8939</t>
  </si>
  <si>
    <t>51025</t>
  </si>
  <si>
    <t xml:space="preserve">51025 </t>
  </si>
  <si>
    <t>66431</t>
  </si>
  <si>
    <t xml:space="preserve">(434)848-2223       </t>
  </si>
  <si>
    <t>1727 LAWRENCEVILLE PLANK</t>
  </si>
  <si>
    <t>23868-3351</t>
  </si>
  <si>
    <t>51027</t>
  </si>
  <si>
    <t xml:space="preserve">51167 </t>
  </si>
  <si>
    <t>66523</t>
  </si>
  <si>
    <t xml:space="preserve">(276)889-4650 x2    </t>
  </si>
  <si>
    <t>140 HIGHLAND DR - SUITE 6</t>
  </si>
  <si>
    <t>24266-0000</t>
  </si>
  <si>
    <t>51029</t>
  </si>
  <si>
    <t>Buckingham</t>
  </si>
  <si>
    <t xml:space="preserve">51029 </t>
  </si>
  <si>
    <t>66434</t>
  </si>
  <si>
    <t>BUCKINGHAM COUNTY FARM SERVICE AGENCY</t>
  </si>
  <si>
    <t xml:space="preserve">(434)983-4757 x2    </t>
  </si>
  <si>
    <t>16842 W JAMES ANDERSON HWY</t>
  </si>
  <si>
    <t>BUCKINGHAM</t>
  </si>
  <si>
    <t>23921-0000</t>
  </si>
  <si>
    <t>51031</t>
  </si>
  <si>
    <t>Campbell, Lynchburg City</t>
  </si>
  <si>
    <t>51033</t>
  </si>
  <si>
    <t xml:space="preserve">51085 </t>
  </si>
  <si>
    <t>30780</t>
  </si>
  <si>
    <t>HANOVER COUNTY FARM SERVICE AGENCY</t>
  </si>
  <si>
    <t xml:space="preserve">(804)537-5225 x2    </t>
  </si>
  <si>
    <t>PO BOX 446</t>
  </si>
  <si>
    <t>23069-0000</t>
  </si>
  <si>
    <t>51035</t>
  </si>
  <si>
    <t>Carroll, East Galax City</t>
  </si>
  <si>
    <t xml:space="preserve">51077 </t>
  </si>
  <si>
    <t>101829</t>
  </si>
  <si>
    <t>GALAX CITY COUNTY FARM SERVICE AGENCY</t>
  </si>
  <si>
    <t xml:space="preserve">(276)293-3161       </t>
  </si>
  <si>
    <t>968 EAST STUART DR</t>
  </si>
  <si>
    <t>GALAX</t>
  </si>
  <si>
    <t>24333-2412</t>
  </si>
  <si>
    <t>51036</t>
  </si>
  <si>
    <t xml:space="preserve">51127 </t>
  </si>
  <si>
    <t>30794</t>
  </si>
  <si>
    <t>NEW KENT COUNTY FARM SERVICE AGENCY</t>
  </si>
  <si>
    <t xml:space="preserve">(804)932-8086 x2    </t>
  </si>
  <si>
    <t>P. O. BOX 190</t>
  </si>
  <si>
    <t>QUINTON</t>
  </si>
  <si>
    <t>23141-0190</t>
  </si>
  <si>
    <t>51037</t>
  </si>
  <si>
    <t xml:space="preserve">51037 </t>
  </si>
  <si>
    <t>66443</t>
  </si>
  <si>
    <t>CHARLOTTE COUNTY FARM SERVICE AGENCY</t>
  </si>
  <si>
    <t xml:space="preserve">(434)542-5121 x2    </t>
  </si>
  <si>
    <t>250 LEGRANDE AVE. SUITE D</t>
  </si>
  <si>
    <t>CHARLOTTE CH</t>
  </si>
  <si>
    <t>23923-0000</t>
  </si>
  <si>
    <t>51041</t>
  </si>
  <si>
    <t>51043</t>
  </si>
  <si>
    <t xml:space="preserve">51171 </t>
  </si>
  <si>
    <t>66529</t>
  </si>
  <si>
    <t>SHENANDOAH AND NORTHERN COUNTIES FARM SERVICE AGENCY</t>
  </si>
  <si>
    <t xml:space="preserve">(540)465-2424 x2    </t>
  </si>
  <si>
    <t>722-A EAST QUEEN STREET</t>
  </si>
  <si>
    <t>STRASBURG</t>
  </si>
  <si>
    <t>22657-0000</t>
  </si>
  <si>
    <t>51045</t>
  </si>
  <si>
    <t>51047</t>
  </si>
  <si>
    <t>Culpeper</t>
  </si>
  <si>
    <t xml:space="preserve">51137 </t>
  </si>
  <si>
    <t>66501</t>
  </si>
  <si>
    <t xml:space="preserve">(540)672-1638       </t>
  </si>
  <si>
    <t>325B MADISON ROAD</t>
  </si>
  <si>
    <t>ORANGE</t>
  </si>
  <si>
    <t>22960-0000</t>
  </si>
  <si>
    <t>51049</t>
  </si>
  <si>
    <t>51051</t>
  </si>
  <si>
    <t>Dickenson</t>
  </si>
  <si>
    <t>51053</t>
  </si>
  <si>
    <t>Dinwiddie, Petersburg City</t>
  </si>
  <si>
    <t xml:space="preserve">51053 </t>
  </si>
  <si>
    <t>66449</t>
  </si>
  <si>
    <t>DINWIDDIE COUNTY FARM SERVICE AGENCY</t>
  </si>
  <si>
    <t xml:space="preserve">(804)469-3311 x2    </t>
  </si>
  <si>
    <t>PO BOX 279</t>
  </si>
  <si>
    <t>DINWIDDIE</t>
  </si>
  <si>
    <t>23841-0279</t>
  </si>
  <si>
    <t>51057</t>
  </si>
  <si>
    <t xml:space="preserve">51057 </t>
  </si>
  <si>
    <t>66452</t>
  </si>
  <si>
    <t>ESSEX COUNTY FARM SERVICE AGENCY</t>
  </si>
  <si>
    <t xml:space="preserve">(804)443-3571 x2    </t>
  </si>
  <si>
    <t>772 RICHMOND BEACH RD</t>
  </si>
  <si>
    <t>TAPPAHANNOCK</t>
  </si>
  <si>
    <t>22560-0000</t>
  </si>
  <si>
    <t>51059</t>
  </si>
  <si>
    <t>Fairfax</t>
  </si>
  <si>
    <t xml:space="preserve">51061 </t>
  </si>
  <si>
    <t>66456</t>
  </si>
  <si>
    <t>FAUQUIER COUNTY FARM SERVICE AGENCY</t>
  </si>
  <si>
    <t xml:space="preserve">(540)347-4402       </t>
  </si>
  <si>
    <t>98 ALEXANDRIA PIKE STE 12</t>
  </si>
  <si>
    <t>20186-0000</t>
  </si>
  <si>
    <t>51061</t>
  </si>
  <si>
    <t>Fauquier</t>
  </si>
  <si>
    <t>51063</t>
  </si>
  <si>
    <t xml:space="preserve">51121 </t>
  </si>
  <si>
    <t>30801</t>
  </si>
  <si>
    <t xml:space="preserve">(540)585-3651       </t>
  </si>
  <si>
    <t>75 HAMPTON BOULEVARD</t>
  </si>
  <si>
    <t>CHRISTIANSBURG</t>
  </si>
  <si>
    <t>24073-2707</t>
  </si>
  <si>
    <t>51065</t>
  </si>
  <si>
    <t>Fluvanna</t>
  </si>
  <si>
    <t>51067</t>
  </si>
  <si>
    <t xml:space="preserve">51067 </t>
  </si>
  <si>
    <t>66458</t>
  </si>
  <si>
    <t xml:space="preserve">(540)483-5341       </t>
  </si>
  <si>
    <t>1297 STATE STREET</t>
  </si>
  <si>
    <t>ROCKY MOUNT</t>
  </si>
  <si>
    <t>24151-2284</t>
  </si>
  <si>
    <t>51069</t>
  </si>
  <si>
    <t>Frederick, Winchester City</t>
  </si>
  <si>
    <t>51071</t>
  </si>
  <si>
    <t>51073</t>
  </si>
  <si>
    <t xml:space="preserve">51073 </t>
  </si>
  <si>
    <t>66464</t>
  </si>
  <si>
    <t>GLOUCESTER COUNTY FARM SERVICE AGENCY</t>
  </si>
  <si>
    <t xml:space="preserve">(804)693-2691 x2    </t>
  </si>
  <si>
    <t>PO BOX 225</t>
  </si>
  <si>
    <t>GLOUCESTER</t>
  </si>
  <si>
    <t>23061-0225</t>
  </si>
  <si>
    <t>51075</t>
  </si>
  <si>
    <t>Goochland</t>
  </si>
  <si>
    <t>51077</t>
  </si>
  <si>
    <t>Grayson, West Galax City</t>
  </si>
  <si>
    <t>51079</t>
  </si>
  <si>
    <t>51081</t>
  </si>
  <si>
    <t>Greensville, Emporia City</t>
  </si>
  <si>
    <t xml:space="preserve">51081 </t>
  </si>
  <si>
    <t>100502</t>
  </si>
  <si>
    <t>GREENSVILLE COUNTY FARM SERVICE AGENCY</t>
  </si>
  <si>
    <t xml:space="preserve">(434)634-2462       </t>
  </si>
  <si>
    <t>706 SOUTH MAIN STREET</t>
  </si>
  <si>
    <t>23847-0000</t>
  </si>
  <si>
    <t>51083</t>
  </si>
  <si>
    <t xml:space="preserve">51083 </t>
  </si>
  <si>
    <t>66472</t>
  </si>
  <si>
    <t xml:space="preserve">(434)476-6558 x2    </t>
  </si>
  <si>
    <t>P O BOX 728</t>
  </si>
  <si>
    <t>24558-0728</t>
  </si>
  <si>
    <t>51085</t>
  </si>
  <si>
    <t>Hanover</t>
  </si>
  <si>
    <t>51087</t>
  </si>
  <si>
    <t>Henrico, Richmond City</t>
  </si>
  <si>
    <t xml:space="preserve">51087 </t>
  </si>
  <si>
    <t>51089</t>
  </si>
  <si>
    <t>Henry, Martinsville City</t>
  </si>
  <si>
    <t>51091</t>
  </si>
  <si>
    <t>51093</t>
  </si>
  <si>
    <t xml:space="preserve">51093 </t>
  </si>
  <si>
    <t>66478</t>
  </si>
  <si>
    <t>ISLE OF WIGHT COUNTY FARM SERVICE AGENCY</t>
  </si>
  <si>
    <t xml:space="preserve">(757)357-7004       </t>
  </si>
  <si>
    <t>203 WIMBLEDON LANE, STE A</t>
  </si>
  <si>
    <t>23430-6020</t>
  </si>
  <si>
    <t>51095</t>
  </si>
  <si>
    <t>James City, Williamsburg City</t>
  </si>
  <si>
    <t>51097</t>
  </si>
  <si>
    <t>51099</t>
  </si>
  <si>
    <t>King George</t>
  </si>
  <si>
    <t xml:space="preserve">51177 </t>
  </si>
  <si>
    <t>100827</t>
  </si>
  <si>
    <t>FREDERICKSBURG CITY COUNTY FARM SERVICE AGENCY</t>
  </si>
  <si>
    <t xml:space="preserve">(540)899-9492 x2    </t>
  </si>
  <si>
    <t>4805 CARR DRIVE JACKSON SQUARE OFFICE PARK</t>
  </si>
  <si>
    <t>22408-0000</t>
  </si>
  <si>
    <t>51101</t>
  </si>
  <si>
    <t>51103</t>
  </si>
  <si>
    <t xml:space="preserve">51159 </t>
  </si>
  <si>
    <t>66515</t>
  </si>
  <si>
    <t xml:space="preserve">(804)333-3525 x2    </t>
  </si>
  <si>
    <t>PO BOX 517</t>
  </si>
  <si>
    <t>22572-0517</t>
  </si>
  <si>
    <t>51105</t>
  </si>
  <si>
    <t xml:space="preserve">51105 </t>
  </si>
  <si>
    <t>66484</t>
  </si>
  <si>
    <t xml:space="preserve">(276)346-1531 x2    </t>
  </si>
  <si>
    <t>24263-0130</t>
  </si>
  <si>
    <t>51107</t>
  </si>
  <si>
    <t>Loudoun</t>
  </si>
  <si>
    <t>51109</t>
  </si>
  <si>
    <t>51111</t>
  </si>
  <si>
    <t>Lunenburg</t>
  </si>
  <si>
    <t>51113</t>
  </si>
  <si>
    <t>51115</t>
  </si>
  <si>
    <t>Mathews</t>
  </si>
  <si>
    <t>51117</t>
  </si>
  <si>
    <t xml:space="preserve">51117 </t>
  </si>
  <si>
    <t>66495</t>
  </si>
  <si>
    <t>MECKLENBURG COUNTY FARM SERVICE AGENCY</t>
  </si>
  <si>
    <t xml:space="preserve">(434)738-6133       </t>
  </si>
  <si>
    <t>1028 MADISON ST</t>
  </si>
  <si>
    <t>BOYDTON</t>
  </si>
  <si>
    <t>23917-3408</t>
  </si>
  <si>
    <t>51119</t>
  </si>
  <si>
    <t>51121</t>
  </si>
  <si>
    <t>Montgomery, Radford City</t>
  </si>
  <si>
    <t>51125</t>
  </si>
  <si>
    <t>51127</t>
  </si>
  <si>
    <t>51131</t>
  </si>
  <si>
    <t>51133</t>
  </si>
  <si>
    <t>51135</t>
  </si>
  <si>
    <t>Nottoway</t>
  </si>
  <si>
    <t xml:space="preserve">51147 </t>
  </si>
  <si>
    <t>66510</t>
  </si>
  <si>
    <t>PRINCE EDWARD COUNTY FARM SERVICE AGENCY</t>
  </si>
  <si>
    <t xml:space="preserve">(434)392-4906       </t>
  </si>
  <si>
    <t>100 DOMINION DRIVE</t>
  </si>
  <si>
    <t>FARMVILLE</t>
  </si>
  <si>
    <t>23901-0000</t>
  </si>
  <si>
    <t>51137</t>
  </si>
  <si>
    <t>51139</t>
  </si>
  <si>
    <t xml:space="preserve">51165 </t>
  </si>
  <si>
    <t>100747</t>
  </si>
  <si>
    <t>HARRISONBURG CITY COUNTY FARM SERVICE AGENCY</t>
  </si>
  <si>
    <t xml:space="preserve">(540)433-9126       </t>
  </si>
  <si>
    <t>1934 DEYERLE AVE, SUITE C</t>
  </si>
  <si>
    <t>HARRISONBURG</t>
  </si>
  <si>
    <t>22801-5432</t>
  </si>
  <si>
    <t>51141</t>
  </si>
  <si>
    <t>Patrick</t>
  </si>
  <si>
    <t xml:space="preserve">51141 </t>
  </si>
  <si>
    <t>66504</t>
  </si>
  <si>
    <t>PATRICK COUNTY FARM SERVICE AGENCY</t>
  </si>
  <si>
    <t xml:space="preserve">(276)694-3121 x2    </t>
  </si>
  <si>
    <t>P. O. BOX 515</t>
  </si>
  <si>
    <t>STUART</t>
  </si>
  <si>
    <t>24171-0515</t>
  </si>
  <si>
    <t>51143</t>
  </si>
  <si>
    <t>Pittsylvania</t>
  </si>
  <si>
    <t xml:space="preserve">51143 </t>
  </si>
  <si>
    <t>66507</t>
  </si>
  <si>
    <t>PITTSYLVANIA COUNTY FARM SERVICE AGENCY</t>
  </si>
  <si>
    <t xml:space="preserve">(434)432-9455 x2    </t>
  </si>
  <si>
    <t>19783 U.S. HIGHWAY 29 S SUITE D</t>
  </si>
  <si>
    <t>CHATHAM</t>
  </si>
  <si>
    <t>24531-5495</t>
  </si>
  <si>
    <t>51145</t>
  </si>
  <si>
    <t>Powhatan</t>
  </si>
  <si>
    <t>51147</t>
  </si>
  <si>
    <t>Prince Edward</t>
  </si>
  <si>
    <t>51149</t>
  </si>
  <si>
    <t xml:space="preserve">51183 </t>
  </si>
  <si>
    <t>66541</t>
  </si>
  <si>
    <t xml:space="preserve">(434)246-8541 x2    </t>
  </si>
  <si>
    <t>PO BOX 1338</t>
  </si>
  <si>
    <t>SUSSEX</t>
  </si>
  <si>
    <t>23884-0338</t>
  </si>
  <si>
    <t>51153</t>
  </si>
  <si>
    <t>Prince William</t>
  </si>
  <si>
    <t>51155</t>
  </si>
  <si>
    <t>51157</t>
  </si>
  <si>
    <t>Rappahannock</t>
  </si>
  <si>
    <t>51159</t>
  </si>
  <si>
    <t>51161</t>
  </si>
  <si>
    <t>Roanoke, Roanoke City, Salem City</t>
  </si>
  <si>
    <t>51163</t>
  </si>
  <si>
    <t>Rockbridge, Buena Vista City, Lexington City</t>
  </si>
  <si>
    <t>51165</t>
  </si>
  <si>
    <t>Rockingham, Harrisonburg City</t>
  </si>
  <si>
    <t>51167</t>
  </si>
  <si>
    <t>51169</t>
  </si>
  <si>
    <t xml:space="preserve">51169 </t>
  </si>
  <si>
    <t>66526</t>
  </si>
  <si>
    <t xml:space="preserve">(276)386-3951 x2    </t>
  </si>
  <si>
    <t>369 GATEWAY PLZ, SUITE 101</t>
  </si>
  <si>
    <t>GATE CITY</t>
  </si>
  <si>
    <t>24251-3241</t>
  </si>
  <si>
    <t>51171</t>
  </si>
  <si>
    <t>Shenandoah</t>
  </si>
  <si>
    <t>51173</t>
  </si>
  <si>
    <t>Smyth</t>
  </si>
  <si>
    <t xml:space="preserve">51191 </t>
  </si>
  <si>
    <t>66547</t>
  </si>
  <si>
    <t xml:space="preserve">(276)628-8186       </t>
  </si>
  <si>
    <t>448 COMMERCE DRIVE</t>
  </si>
  <si>
    <t>ABINGDON</t>
  </si>
  <si>
    <t>24211-3829</t>
  </si>
  <si>
    <t>51175</t>
  </si>
  <si>
    <t>Southampton, Franklin City</t>
  </si>
  <si>
    <t xml:space="preserve">51175 </t>
  </si>
  <si>
    <t>66535</t>
  </si>
  <si>
    <t>SOUTHAMPTON COUNTY FARM SERVICE AGENCY</t>
  </si>
  <si>
    <t xml:space="preserve">(757)653-2532 x2    </t>
  </si>
  <si>
    <t>COURTLAND</t>
  </si>
  <si>
    <t>23837-0007</t>
  </si>
  <si>
    <t>51177</t>
  </si>
  <si>
    <t>Spotsylvania, Fredericksburg City</t>
  </si>
  <si>
    <t>51179</t>
  </si>
  <si>
    <t>51181</t>
  </si>
  <si>
    <t>51183</t>
  </si>
  <si>
    <t>51185</t>
  </si>
  <si>
    <t>51187</t>
  </si>
  <si>
    <t>51191</t>
  </si>
  <si>
    <t>Washington, Bristol City</t>
  </si>
  <si>
    <t>51193</t>
  </si>
  <si>
    <t>51195</t>
  </si>
  <si>
    <t>51197</t>
  </si>
  <si>
    <t>Wythe</t>
  </si>
  <si>
    <t>51199</t>
  </si>
  <si>
    <t>York, Poquoson City</t>
  </si>
  <si>
    <t>51550</t>
  </si>
  <si>
    <t xml:space="preserve">51550 </t>
  </si>
  <si>
    <t>100191</t>
  </si>
  <si>
    <t>CHESAPEAKE CITY COUNTY FARM SERVICE AGENCY</t>
  </si>
  <si>
    <t xml:space="preserve">(757)547-7172       </t>
  </si>
  <si>
    <t>310 SHEA DRIVE</t>
  </si>
  <si>
    <t>CHESAPEAKE</t>
  </si>
  <si>
    <t>23322-5571</t>
  </si>
  <si>
    <t>51650</t>
  </si>
  <si>
    <t>51700</t>
  </si>
  <si>
    <t>Newport News</t>
  </si>
  <si>
    <t>51800</t>
  </si>
  <si>
    <t xml:space="preserve">51800 </t>
  </si>
  <si>
    <t>101811</t>
  </si>
  <si>
    <t>SUFFOLK CITY COUNTY FARM SERVICE AGENCY</t>
  </si>
  <si>
    <t xml:space="preserve">(757)539-9265 x2    </t>
  </si>
  <si>
    <t>1548A HOLLAND RD STE#100</t>
  </si>
  <si>
    <t>SUFFOLK</t>
  </si>
  <si>
    <t>23434-6528</t>
  </si>
  <si>
    <t>51810</t>
  </si>
  <si>
    <t>Virginia Beach</t>
  </si>
  <si>
    <t>52001</t>
  </si>
  <si>
    <t>Virgin Islands of the U.S.</t>
  </si>
  <si>
    <t>St. Croix</t>
  </si>
  <si>
    <t>52</t>
  </si>
  <si>
    <t xml:space="preserve">52001 </t>
  </si>
  <si>
    <t>104859</t>
  </si>
  <si>
    <t>ST. CROIX COUNTY FARM SERVICE AGENCY</t>
  </si>
  <si>
    <t xml:space="preserve">(340)773-9146 x100  </t>
  </si>
  <si>
    <t>5030 ANCHOR WAY, SUITE 2 GALLOWS BAY</t>
  </si>
  <si>
    <t>CHRISTIANSTED</t>
  </si>
  <si>
    <t>VI</t>
  </si>
  <si>
    <t>00820-4692</t>
  </si>
  <si>
    <t>52003</t>
  </si>
  <si>
    <t>St. John</t>
  </si>
  <si>
    <t>52005</t>
  </si>
  <si>
    <t>St. Thomas</t>
  </si>
  <si>
    <t>53000</t>
  </si>
  <si>
    <t>53</t>
  </si>
  <si>
    <t xml:space="preserve">53000 </t>
  </si>
  <si>
    <t>100236</t>
  </si>
  <si>
    <t>WASHINGTON STATE FARM SERVICE AGENCY</t>
  </si>
  <si>
    <t xml:space="preserve">(509)323-3000       </t>
  </si>
  <si>
    <t>316 W BOONE AVE STE 568</t>
  </si>
  <si>
    <t>SPOKANE</t>
  </si>
  <si>
    <t>WA</t>
  </si>
  <si>
    <t>99201-2350</t>
  </si>
  <si>
    <t>53001</t>
  </si>
  <si>
    <t xml:space="preserve">53001 </t>
  </si>
  <si>
    <t>66560</t>
  </si>
  <si>
    <t xml:space="preserve">(509)659-1761       </t>
  </si>
  <si>
    <t>506 WEBER AVE SUITE A</t>
  </si>
  <si>
    <t>RITZVILLE</t>
  </si>
  <si>
    <t>99169-2015</t>
  </si>
  <si>
    <t>53003</t>
  </si>
  <si>
    <t>Asotin</t>
  </si>
  <si>
    <t xml:space="preserve">53003 </t>
  </si>
  <si>
    <t>66562</t>
  </si>
  <si>
    <t>ASOTIN COUNTY FARM SERVICE AGENCY</t>
  </si>
  <si>
    <t xml:space="preserve">(509)552-8080       </t>
  </si>
  <si>
    <t>720 6TH STREET, SUITE B</t>
  </si>
  <si>
    <t>CLARKSTON</t>
  </si>
  <si>
    <t>99403-2012</t>
  </si>
  <si>
    <t>53005</t>
  </si>
  <si>
    <t xml:space="preserve">53005 </t>
  </si>
  <si>
    <t>66564</t>
  </si>
  <si>
    <t xml:space="preserve">(509)786-2313       </t>
  </si>
  <si>
    <t>415 WINE COUNTRY ROAD</t>
  </si>
  <si>
    <t>PROSSER</t>
  </si>
  <si>
    <t>99350-1444</t>
  </si>
  <si>
    <t>53007</t>
  </si>
  <si>
    <t>Chelan</t>
  </si>
  <si>
    <t xml:space="preserve">53007 </t>
  </si>
  <si>
    <t>66566</t>
  </si>
  <si>
    <t>CHELAN COUNTY FARM SERVICE AGENCY</t>
  </si>
  <si>
    <t xml:space="preserve">(509)662-1141 x2    </t>
  </si>
  <si>
    <t>215 MELODY LANE</t>
  </si>
  <si>
    <t>WENATCHEE</t>
  </si>
  <si>
    <t>98801-8122</t>
  </si>
  <si>
    <t>53009</t>
  </si>
  <si>
    <t>Clallam</t>
  </si>
  <si>
    <t xml:space="preserve">53061 </t>
  </si>
  <si>
    <t>66620</t>
  </si>
  <si>
    <t>SNOHOMISH COUNTY FARM SERVICE AGENCY</t>
  </si>
  <si>
    <t xml:space="preserve">(425)334-3131       </t>
  </si>
  <si>
    <t>528 91ST AVE NE STE B</t>
  </si>
  <si>
    <t>LAKE STEVENS</t>
  </si>
  <si>
    <t>98258-2538</t>
  </si>
  <si>
    <t>53011</t>
  </si>
  <si>
    <t xml:space="preserve">53011 </t>
  </si>
  <si>
    <t>66572</t>
  </si>
  <si>
    <t>LOWER COLUMBIA FARM SERVICE AGENCY</t>
  </si>
  <si>
    <t xml:space="preserve">(360)883-1987       </t>
  </si>
  <si>
    <t>500 W 12th St Room 270</t>
  </si>
  <si>
    <t>Vancouver</t>
  </si>
  <si>
    <t xml:space="preserve">98660     </t>
  </si>
  <si>
    <t>53013</t>
  </si>
  <si>
    <t xml:space="preserve">53013 </t>
  </si>
  <si>
    <t>66575</t>
  </si>
  <si>
    <t xml:space="preserve">(509)382-2421       </t>
  </si>
  <si>
    <t>531 Cameron St.</t>
  </si>
  <si>
    <t>99328-1327</t>
  </si>
  <si>
    <t>53015</t>
  </si>
  <si>
    <t>Cowlitz</t>
  </si>
  <si>
    <t>53017</t>
  </si>
  <si>
    <t xml:space="preserve">53017 </t>
  </si>
  <si>
    <t>66579</t>
  </si>
  <si>
    <t xml:space="preserve">(509)745-8561       </t>
  </si>
  <si>
    <t>PO BOX 489</t>
  </si>
  <si>
    <t>WATERVILLE</t>
  </si>
  <si>
    <t>98858-0489</t>
  </si>
  <si>
    <t>53019</t>
  </si>
  <si>
    <t>Ferry</t>
  </si>
  <si>
    <t xml:space="preserve">53019 </t>
  </si>
  <si>
    <t>66581</t>
  </si>
  <si>
    <t>FERRY COUNTY FARM SERVICE AGENCY</t>
  </si>
  <si>
    <t xml:space="preserve">(509)775-3390       </t>
  </si>
  <si>
    <t>PO BOX 323</t>
  </si>
  <si>
    <t>REPUBLIC</t>
  </si>
  <si>
    <t>99166-0323</t>
  </si>
  <si>
    <t>53021</t>
  </si>
  <si>
    <t xml:space="preserve">53021 </t>
  </si>
  <si>
    <t>66583</t>
  </si>
  <si>
    <t xml:space="preserve">(509)416-5722       </t>
  </si>
  <si>
    <t>1533 E. SPOKANE ST STE. A</t>
  </si>
  <si>
    <t>PASCO</t>
  </si>
  <si>
    <t>99301-0000</t>
  </si>
  <si>
    <t>53023</t>
  </si>
  <si>
    <t xml:space="preserve">53023 </t>
  </si>
  <si>
    <t>66586</t>
  </si>
  <si>
    <t xml:space="preserve">(509)566-2039       </t>
  </si>
  <si>
    <t>PO BOX 18</t>
  </si>
  <si>
    <t>POMEROY</t>
  </si>
  <si>
    <t>99347-0018</t>
  </si>
  <si>
    <t>53025</t>
  </si>
  <si>
    <t xml:space="preserve">53025 </t>
  </si>
  <si>
    <t>66588</t>
  </si>
  <si>
    <t xml:space="preserve">(509)754-2463       </t>
  </si>
  <si>
    <t>2145 BASIN ST SW STE A</t>
  </si>
  <si>
    <t>EPHRATA</t>
  </si>
  <si>
    <t>98823-0000</t>
  </si>
  <si>
    <t>53027</t>
  </si>
  <si>
    <t>Grays Harbor</t>
  </si>
  <si>
    <t xml:space="preserve">53041 </t>
  </si>
  <si>
    <t>66604</t>
  </si>
  <si>
    <t xml:space="preserve">(360)748-0084       </t>
  </si>
  <si>
    <t>1554 BISHOP RD, SUITE 100</t>
  </si>
  <si>
    <t>CHEHALIS</t>
  </si>
  <si>
    <t>98532-8710</t>
  </si>
  <si>
    <t>53029</t>
  </si>
  <si>
    <t>Island</t>
  </si>
  <si>
    <t xml:space="preserve">53057 </t>
  </si>
  <si>
    <t>66617</t>
  </si>
  <si>
    <t>SKAGIT COUNTY FARM SERVICE AGENCY</t>
  </si>
  <si>
    <t xml:space="preserve">(360)428-7684       </t>
  </si>
  <si>
    <t>2005 E COLLEGE WAY STE 203</t>
  </si>
  <si>
    <t>98273-2310</t>
  </si>
  <si>
    <t>53031</t>
  </si>
  <si>
    <t>53033</t>
  </si>
  <si>
    <t>South King</t>
  </si>
  <si>
    <t xml:space="preserve">53053 </t>
  </si>
  <si>
    <t>100227</t>
  </si>
  <si>
    <t xml:space="preserve">(253)845-9272       </t>
  </si>
  <si>
    <t>1011 E MAIN SUITE #306</t>
  </si>
  <si>
    <t>PUYALLUP</t>
  </si>
  <si>
    <t>98372-6738</t>
  </si>
  <si>
    <t>53035</t>
  </si>
  <si>
    <t>Kitsap</t>
  </si>
  <si>
    <t>53037</t>
  </si>
  <si>
    <t>Kittitas</t>
  </si>
  <si>
    <t xml:space="preserve">53037 </t>
  </si>
  <si>
    <t>66598</t>
  </si>
  <si>
    <t>KITTITAS COUNTY FARM SERVICE AGENCY</t>
  </si>
  <si>
    <t xml:space="preserve">(509)925-8585       </t>
  </si>
  <si>
    <t>2211 W DOLARWAY RD STE 6</t>
  </si>
  <si>
    <t>ELLENSBURG</t>
  </si>
  <si>
    <t>98926-0000</t>
  </si>
  <si>
    <t>53039</t>
  </si>
  <si>
    <t>Klickitat</t>
  </si>
  <si>
    <t xml:space="preserve">53039 </t>
  </si>
  <si>
    <t>66601</t>
  </si>
  <si>
    <t>KLICKITAT COUNTY FARM SERVICE AGENCY</t>
  </si>
  <si>
    <t xml:space="preserve">(509)773-5822       </t>
  </si>
  <si>
    <t>1107 SOUTH COLUMBUS AVENUE</t>
  </si>
  <si>
    <t>GOLDENDALE</t>
  </si>
  <si>
    <t>98620-9296</t>
  </si>
  <si>
    <t>53041</t>
  </si>
  <si>
    <t>53043</t>
  </si>
  <si>
    <t xml:space="preserve">53043 </t>
  </si>
  <si>
    <t>66607</t>
  </si>
  <si>
    <t xml:space="preserve">(509)725-4501       </t>
  </si>
  <si>
    <t>99122-0047</t>
  </si>
  <si>
    <t>53045</t>
  </si>
  <si>
    <t>53047</t>
  </si>
  <si>
    <t>Okanogan</t>
  </si>
  <si>
    <t xml:space="preserve">53047 </t>
  </si>
  <si>
    <t>66609</t>
  </si>
  <si>
    <t>OKANOGAN COUNTY FARM SERVICE AGENCY</t>
  </si>
  <si>
    <t xml:space="preserve">(509)422-3292       </t>
  </si>
  <si>
    <t>1251 SECOND SOUTH ROOM 103</t>
  </si>
  <si>
    <t>OKANOGAN</t>
  </si>
  <si>
    <t>98840-9723</t>
  </si>
  <si>
    <t>53049</t>
  </si>
  <si>
    <t>Pacific</t>
  </si>
  <si>
    <t>53051</t>
  </si>
  <si>
    <t>Pend Oreille</t>
  </si>
  <si>
    <t xml:space="preserve">53063 </t>
  </si>
  <si>
    <t>66623</t>
  </si>
  <si>
    <t>SPOKANE COUNTY FARM SERVICE AGENCY</t>
  </si>
  <si>
    <t xml:space="preserve">(509)924-7350       </t>
  </si>
  <si>
    <t>8815 E MISSION AVE STE B</t>
  </si>
  <si>
    <t>SPOKANE VALLEY</t>
  </si>
  <si>
    <t>99212-0000</t>
  </si>
  <si>
    <t>53053</t>
  </si>
  <si>
    <t>53055</t>
  </si>
  <si>
    <t>53057</t>
  </si>
  <si>
    <t>Skagit</t>
  </si>
  <si>
    <t>53059</t>
  </si>
  <si>
    <t>Skamania</t>
  </si>
  <si>
    <t>53061</t>
  </si>
  <si>
    <t>Snohomish, North King</t>
  </si>
  <si>
    <t>53063</t>
  </si>
  <si>
    <t>Spokane</t>
  </si>
  <si>
    <t>53065</t>
  </si>
  <si>
    <t xml:space="preserve">53065 </t>
  </si>
  <si>
    <t>66626</t>
  </si>
  <si>
    <t xml:space="preserve">(509)685-0858       </t>
  </si>
  <si>
    <t>765 S. Main St.</t>
  </si>
  <si>
    <t>COLVILLE</t>
  </si>
  <si>
    <t>99114-2507</t>
  </si>
  <si>
    <t>53067</t>
  </si>
  <si>
    <t>53069</t>
  </si>
  <si>
    <t>Wahkiakum</t>
  </si>
  <si>
    <t>53071</t>
  </si>
  <si>
    <t>Walla Walla</t>
  </si>
  <si>
    <t xml:space="preserve">53071 </t>
  </si>
  <si>
    <t>66632</t>
  </si>
  <si>
    <t>WALLA WALLA COUNTY FARM SERVICE AGENCY</t>
  </si>
  <si>
    <t xml:space="preserve">(509)522-6347       </t>
  </si>
  <si>
    <t>325 NORTH 13TH</t>
  </si>
  <si>
    <t>WALLA WALLA</t>
  </si>
  <si>
    <t>99362-0000</t>
  </si>
  <si>
    <t>53073</t>
  </si>
  <si>
    <t>Whatcom</t>
  </si>
  <si>
    <t xml:space="preserve">53073 </t>
  </si>
  <si>
    <t>66634</t>
  </si>
  <si>
    <t>WHATCOM COUNTY FARM SERVICE AGENCY</t>
  </si>
  <si>
    <t xml:space="preserve">(360)318-8121       </t>
  </si>
  <si>
    <t>914 Citadel Drive, Ste C</t>
  </si>
  <si>
    <t>Everson</t>
  </si>
  <si>
    <t xml:space="preserve">98247     </t>
  </si>
  <si>
    <t>53075</t>
  </si>
  <si>
    <t>Whitman</t>
  </si>
  <si>
    <t xml:space="preserve">53075 </t>
  </si>
  <si>
    <t>66637</t>
  </si>
  <si>
    <t>WHITMAN COUNTY FARM SERVICE AGENCY</t>
  </si>
  <si>
    <t xml:space="preserve">(509)397-4301       </t>
  </si>
  <si>
    <t>805 VISTA POINT DR STE 1</t>
  </si>
  <si>
    <t>COLFAX</t>
  </si>
  <si>
    <t>99111-9585</t>
  </si>
  <si>
    <t>53077</t>
  </si>
  <si>
    <t>Yakima</t>
  </si>
  <si>
    <t xml:space="preserve">53077 </t>
  </si>
  <si>
    <t>66639</t>
  </si>
  <si>
    <t>YAKIMA COUNTY FARM SERVICE AGENCY</t>
  </si>
  <si>
    <t xml:space="preserve">(509)454-5743 x2    </t>
  </si>
  <si>
    <t>1606 PERRY ST, SUITE A</t>
  </si>
  <si>
    <t>YAKIMA</t>
  </si>
  <si>
    <t>98902-5769</t>
  </si>
  <si>
    <t>54000</t>
  </si>
  <si>
    <t>West Virginia</t>
  </si>
  <si>
    <t>54</t>
  </si>
  <si>
    <t xml:space="preserve">54000 </t>
  </si>
  <si>
    <t>102667</t>
  </si>
  <si>
    <t>WEST VIRGINIA STATE FARM SERVICE AGENCY</t>
  </si>
  <si>
    <t xml:space="preserve">(304)284-4800       </t>
  </si>
  <si>
    <t>1550 EARL CORE RD SUITE 102</t>
  </si>
  <si>
    <t>WV</t>
  </si>
  <si>
    <t xml:space="preserve">26505     </t>
  </si>
  <si>
    <t>54001</t>
  </si>
  <si>
    <t xml:space="preserve">54083 </t>
  </si>
  <si>
    <t>66718</t>
  </si>
  <si>
    <t xml:space="preserve">(304)636-6703       </t>
  </si>
  <si>
    <t>USDA BLDG, 200 SYCAMORE ST</t>
  </si>
  <si>
    <t>ELKINS</t>
  </si>
  <si>
    <t>26241-3962</t>
  </si>
  <si>
    <t>54003</t>
  </si>
  <si>
    <t xml:space="preserve">54003 </t>
  </si>
  <si>
    <t>66645</t>
  </si>
  <si>
    <t>BERKELEY COUNTY FARM SERVICE AGENCY</t>
  </si>
  <si>
    <t xml:space="preserve">(304)263-7547       </t>
  </si>
  <si>
    <t>151 AIKENS CTR SUITE-5</t>
  </si>
  <si>
    <t>MARTINSBURG</t>
  </si>
  <si>
    <t>25404-6211</t>
  </si>
  <si>
    <t>54005</t>
  </si>
  <si>
    <t xml:space="preserve">54043 </t>
  </si>
  <si>
    <t>66681</t>
  </si>
  <si>
    <t xml:space="preserve">(304)824-3236       </t>
  </si>
  <si>
    <t>8150 C COURT AVENUE</t>
  </si>
  <si>
    <t>HAMLIN</t>
  </si>
  <si>
    <t>25523-1434</t>
  </si>
  <si>
    <t>54007</t>
  </si>
  <si>
    <t>Braxton</t>
  </si>
  <si>
    <t xml:space="preserve">54007 </t>
  </si>
  <si>
    <t>66648</t>
  </si>
  <si>
    <t>BRAXTON COUNTY FARM SERVICE AGENCY</t>
  </si>
  <si>
    <t xml:space="preserve">(304)364-5103       </t>
  </si>
  <si>
    <t>1336 STATE STREET</t>
  </si>
  <si>
    <t>GASSAWAY</t>
  </si>
  <si>
    <t>26624-7800</t>
  </si>
  <si>
    <t>54009</t>
  </si>
  <si>
    <t>Brooke</t>
  </si>
  <si>
    <t xml:space="preserve">54069 </t>
  </si>
  <si>
    <t>108065</t>
  </si>
  <si>
    <t>NORTHERN PANHANDLE FARM SERVICE AGENCY</t>
  </si>
  <si>
    <t xml:space="preserve">(304)242-0576       </t>
  </si>
  <si>
    <t>#1 BALL PARK DRIVE</t>
  </si>
  <si>
    <t>MCMECHEN</t>
  </si>
  <si>
    <t>26040-0000</t>
  </si>
  <si>
    <t>54011</t>
  </si>
  <si>
    <t>Cabell</t>
  </si>
  <si>
    <t>54013</t>
  </si>
  <si>
    <t xml:space="preserve">54087 </t>
  </si>
  <si>
    <t>66721</t>
  </si>
  <si>
    <t>ROANE COUNTY FARM SERVICE AGENCY</t>
  </si>
  <si>
    <t xml:space="preserve">(304)927-1022       </t>
  </si>
  <si>
    <t>677 RIPLEY RD SUITE 2</t>
  </si>
  <si>
    <t>25276-8731</t>
  </si>
  <si>
    <t>54015</t>
  </si>
  <si>
    <t>54017</t>
  </si>
  <si>
    <t>Doddridge</t>
  </si>
  <si>
    <t xml:space="preserve">54033 </t>
  </si>
  <si>
    <t>66667</t>
  </si>
  <si>
    <t xml:space="preserve">(304)624-9232       </t>
  </si>
  <si>
    <t>87 OLLIE LANE SUITE 101</t>
  </si>
  <si>
    <t>MT CLARE</t>
  </si>
  <si>
    <t>26408-0000</t>
  </si>
  <si>
    <t>54019</t>
  </si>
  <si>
    <t xml:space="preserve">54081 </t>
  </si>
  <si>
    <t>66715</t>
  </si>
  <si>
    <t>RALEIGH COUNTY FARM SERVICE AGENCY</t>
  </si>
  <si>
    <t xml:space="preserve">(304)253-9597       </t>
  </si>
  <si>
    <t>473 RAGLAND ROAD</t>
  </si>
  <si>
    <t>BECKLEY</t>
  </si>
  <si>
    <t>25801-0000</t>
  </si>
  <si>
    <t>54021</t>
  </si>
  <si>
    <t xml:space="preserve">54041 </t>
  </si>
  <si>
    <t>66678</t>
  </si>
  <si>
    <t xml:space="preserve">(304)269-8431       </t>
  </si>
  <si>
    <t>24 GATEWAY DRIVE</t>
  </si>
  <si>
    <t>WESTON</t>
  </si>
  <si>
    <t>26452-0000</t>
  </si>
  <si>
    <t>54023</t>
  </si>
  <si>
    <t xml:space="preserve">54023 </t>
  </si>
  <si>
    <t>66656</t>
  </si>
  <si>
    <t xml:space="preserve">(304)257-4702       </t>
  </si>
  <si>
    <t>8 MAPLE HILL AVENUE SUITE 1</t>
  </si>
  <si>
    <t>26847-0000</t>
  </si>
  <si>
    <t>54025</t>
  </si>
  <si>
    <t>Greenbrier</t>
  </si>
  <si>
    <t xml:space="preserve">54025 </t>
  </si>
  <si>
    <t>66659</t>
  </si>
  <si>
    <t>GREENBRIER COUNTY FARM SERVICE AGENCY</t>
  </si>
  <si>
    <t xml:space="preserve">(304)645-6172       </t>
  </si>
  <si>
    <t>179 NORTHRIDGE DRIVE</t>
  </si>
  <si>
    <t>24901-0000</t>
  </si>
  <si>
    <t>54027</t>
  </si>
  <si>
    <t xml:space="preserve">54027 </t>
  </si>
  <si>
    <t>66662</t>
  </si>
  <si>
    <t xml:space="preserve">(304)822-3020       </t>
  </si>
  <si>
    <t>500 EAST MAIN STREET</t>
  </si>
  <si>
    <t>ROMNEY</t>
  </si>
  <si>
    <t>26757-1836</t>
  </si>
  <si>
    <t>54029</t>
  </si>
  <si>
    <t>54031</t>
  </si>
  <si>
    <t>Hardy</t>
  </si>
  <si>
    <t xml:space="preserve">54031 </t>
  </si>
  <si>
    <t>66665</t>
  </si>
  <si>
    <t>HARDY COUNTY FARM SERVICE AGENCY</t>
  </si>
  <si>
    <t xml:space="preserve">(304)530-2825       </t>
  </si>
  <si>
    <t>223 NORTH MAIN STREET</t>
  </si>
  <si>
    <t>MOOREFIELD</t>
  </si>
  <si>
    <t>26836-0000</t>
  </si>
  <si>
    <t>54033</t>
  </si>
  <si>
    <t>54035</t>
  </si>
  <si>
    <t xml:space="preserve">54035 </t>
  </si>
  <si>
    <t>102147</t>
  </si>
  <si>
    <t xml:space="preserve">(304)372-6231       </t>
  </si>
  <si>
    <t>2118 RIPLEY RD</t>
  </si>
  <si>
    <t>25271-9724</t>
  </si>
  <si>
    <t>54037</t>
  </si>
  <si>
    <t xml:space="preserve">54037 </t>
  </si>
  <si>
    <t>66673</t>
  </si>
  <si>
    <t xml:space="preserve">(304)725-3471       </t>
  </si>
  <si>
    <t>209 E. THIRD AVENUE</t>
  </si>
  <si>
    <t>RANSON</t>
  </si>
  <si>
    <t>25438-1642</t>
  </si>
  <si>
    <t>54039</t>
  </si>
  <si>
    <t>Kanawha</t>
  </si>
  <si>
    <t xml:space="preserve">54039 </t>
  </si>
  <si>
    <t>66675</t>
  </si>
  <si>
    <t>KANAWHA COUNTY FARM SERVICE AGENCY</t>
  </si>
  <si>
    <t xml:space="preserve">(304)776-5256       </t>
  </si>
  <si>
    <t>RM 101 KEYSTONE PROF BLDG 418 GOFF MOUNTAIN ROAD</t>
  </si>
  <si>
    <t>CROSS LANES</t>
  </si>
  <si>
    <t>25313-1447</t>
  </si>
  <si>
    <t>54041</t>
  </si>
  <si>
    <t>54043</t>
  </si>
  <si>
    <t>54045</t>
  </si>
  <si>
    <t>Logan, Mingo</t>
  </si>
  <si>
    <t>54049</t>
  </si>
  <si>
    <t xml:space="preserve">54049 </t>
  </si>
  <si>
    <t>66685</t>
  </si>
  <si>
    <t xml:space="preserve">(304)363-8861       </t>
  </si>
  <si>
    <t>47 MOUNTAIN PARK DRIVE</t>
  </si>
  <si>
    <t>WHITE HALL</t>
  </si>
  <si>
    <t>26554-0000</t>
  </si>
  <si>
    <t>54051</t>
  </si>
  <si>
    <t>54053</t>
  </si>
  <si>
    <t xml:space="preserve">54053 </t>
  </si>
  <si>
    <t>66691</t>
  </si>
  <si>
    <t xml:space="preserve">(304)675-2020       </t>
  </si>
  <si>
    <t>224A FIRST STREET</t>
  </si>
  <si>
    <t>POINT PLEASANT</t>
  </si>
  <si>
    <t>25550-1097</t>
  </si>
  <si>
    <t>54055</t>
  </si>
  <si>
    <t>Mercer, McDowell</t>
  </si>
  <si>
    <t>54057</t>
  </si>
  <si>
    <t>54061</t>
  </si>
  <si>
    <t>Monongalia</t>
  </si>
  <si>
    <t>54063</t>
  </si>
  <si>
    <t xml:space="preserve">54063 </t>
  </si>
  <si>
    <t>66702</t>
  </si>
  <si>
    <t xml:space="preserve">(304)772-3006       </t>
  </si>
  <si>
    <t>PO BOX 497</t>
  </si>
  <si>
    <t>24983-0497</t>
  </si>
  <si>
    <t>54065</t>
  </si>
  <si>
    <t>54067</t>
  </si>
  <si>
    <t>54069</t>
  </si>
  <si>
    <t>54071</t>
  </si>
  <si>
    <t xml:space="preserve">54071 </t>
  </si>
  <si>
    <t>66708</t>
  </si>
  <si>
    <t xml:space="preserve">(304)358-2285       </t>
  </si>
  <si>
    <t>1205 Petersburg Pike</t>
  </si>
  <si>
    <t>26807-5506</t>
  </si>
  <si>
    <t>54073</t>
  </si>
  <si>
    <t>Pleasants</t>
  </si>
  <si>
    <t xml:space="preserve">54107 </t>
  </si>
  <si>
    <t>66727</t>
  </si>
  <si>
    <t xml:space="preserve">(304)422-9072       </t>
  </si>
  <si>
    <t># 91 BOYLES LANE</t>
  </si>
  <si>
    <t>PARKERSBURG</t>
  </si>
  <si>
    <t>26104-0000</t>
  </si>
  <si>
    <t>54075</t>
  </si>
  <si>
    <t xml:space="preserve">54075 </t>
  </si>
  <si>
    <t>102246</t>
  </si>
  <si>
    <t xml:space="preserve">(304)799-4317       </t>
  </si>
  <si>
    <t>16000 SENECA TRL,  STE A</t>
  </si>
  <si>
    <t>BUCKEYE</t>
  </si>
  <si>
    <t>24924-9034</t>
  </si>
  <si>
    <t>54077</t>
  </si>
  <si>
    <t>Preston</t>
  </si>
  <si>
    <t xml:space="preserve">54077 </t>
  </si>
  <si>
    <t>66712</t>
  </si>
  <si>
    <t>PRESTON COUNTY FARM SERVICE AGENCY</t>
  </si>
  <si>
    <t xml:space="preserve">(304)329-1923       </t>
  </si>
  <si>
    <t>157 PLAZA CT. STE. 13</t>
  </si>
  <si>
    <t>KINGWOOD</t>
  </si>
  <si>
    <t>26537-1655</t>
  </si>
  <si>
    <t>54079</t>
  </si>
  <si>
    <t>54081</t>
  </si>
  <si>
    <t>Raleigh</t>
  </si>
  <si>
    <t>54083</t>
  </si>
  <si>
    <t>54085</t>
  </si>
  <si>
    <t>Ritchie</t>
  </si>
  <si>
    <t>54087</t>
  </si>
  <si>
    <t>54089</t>
  </si>
  <si>
    <t>Summers</t>
  </si>
  <si>
    <t>54091</t>
  </si>
  <si>
    <t>54093</t>
  </si>
  <si>
    <t>Tucker</t>
  </si>
  <si>
    <t>54095</t>
  </si>
  <si>
    <t>54097</t>
  </si>
  <si>
    <t>54099</t>
  </si>
  <si>
    <t>54101</t>
  </si>
  <si>
    <t>54103</t>
  </si>
  <si>
    <t>Wetzel</t>
  </si>
  <si>
    <t>54105</t>
  </si>
  <si>
    <t>Wirt</t>
  </si>
  <si>
    <t>54107</t>
  </si>
  <si>
    <t>54109</t>
  </si>
  <si>
    <t>55000</t>
  </si>
  <si>
    <t>Wisconsin</t>
  </si>
  <si>
    <t>55</t>
  </si>
  <si>
    <t xml:space="preserve">55000 </t>
  </si>
  <si>
    <t>100105</t>
  </si>
  <si>
    <t>WISCONSIN STATE OFFICE</t>
  </si>
  <si>
    <t xml:space="preserve">(608)662-4422 x100  </t>
  </si>
  <si>
    <t>8030 EXCELSIOR DRIVE, SUITE 100</t>
  </si>
  <si>
    <t>WI</t>
  </si>
  <si>
    <t>53717-2906</t>
  </si>
  <si>
    <t>55001</t>
  </si>
  <si>
    <t xml:space="preserve">55077 </t>
  </si>
  <si>
    <t>100119</t>
  </si>
  <si>
    <t>MARQUETTE COUNTY FARM SERVICE AGENCY</t>
  </si>
  <si>
    <t xml:space="preserve">(608)296-2815       </t>
  </si>
  <si>
    <t>438 INDUSTRIAL DRIVE, STE 1</t>
  </si>
  <si>
    <t>WESTFIELD</t>
  </si>
  <si>
    <t>53964-9196</t>
  </si>
  <si>
    <t>55003</t>
  </si>
  <si>
    <t xml:space="preserve">55003 </t>
  </si>
  <si>
    <t>66732</t>
  </si>
  <si>
    <t xml:space="preserve">(715)682-9117 x2    </t>
  </si>
  <si>
    <t>2014 3RD ST W</t>
  </si>
  <si>
    <t>54806-1032</t>
  </si>
  <si>
    <t>55005</t>
  </si>
  <si>
    <t>Barron</t>
  </si>
  <si>
    <t xml:space="preserve">55005 </t>
  </si>
  <si>
    <t>66735</t>
  </si>
  <si>
    <t>BARRON COUNTY FARM SERVICE AGENCY</t>
  </si>
  <si>
    <t xml:space="preserve">(715)537-5645 x2    </t>
  </si>
  <si>
    <t>335 E MONROE AVENUE ROOM 121</t>
  </si>
  <si>
    <t>BARRON</t>
  </si>
  <si>
    <t>54812-1592</t>
  </si>
  <si>
    <t>55007</t>
  </si>
  <si>
    <t>Bayfield</t>
  </si>
  <si>
    <t>55009</t>
  </si>
  <si>
    <t xml:space="preserve">55009 </t>
  </si>
  <si>
    <t>66738</t>
  </si>
  <si>
    <t xml:space="preserve">(920)884-3910 x2    </t>
  </si>
  <si>
    <t>3071C VOYAGER DRIVE</t>
  </si>
  <si>
    <t>GREEN BAY</t>
  </si>
  <si>
    <t>54311-8303</t>
  </si>
  <si>
    <t>55011</t>
  </si>
  <si>
    <t xml:space="preserve">55011 </t>
  </si>
  <si>
    <t>100013</t>
  </si>
  <si>
    <t>BUFFALO COUNTY FARM SERVICE AGENCY</t>
  </si>
  <si>
    <t xml:space="preserve">(608)685-4454 x2    </t>
  </si>
  <si>
    <t>407 SOUTH 2ND STREET PO BOX 427</t>
  </si>
  <si>
    <t>54610-0427</t>
  </si>
  <si>
    <t>55013</t>
  </si>
  <si>
    <t>Burnett</t>
  </si>
  <si>
    <t xml:space="preserve">55129 </t>
  </si>
  <si>
    <t>66877</t>
  </si>
  <si>
    <t>WASHBURN COUNTY FARM SERVICE AGENCY</t>
  </si>
  <si>
    <t xml:space="preserve">(715)635-8228 x2    </t>
  </si>
  <si>
    <t>800 N FRONT ST RM 101</t>
  </si>
  <si>
    <t>SPOONER</t>
  </si>
  <si>
    <t>54801-1350</t>
  </si>
  <si>
    <t>55015</t>
  </si>
  <si>
    <t>Calumet</t>
  </si>
  <si>
    <t xml:space="preserve">55015 </t>
  </si>
  <si>
    <t>66746</t>
  </si>
  <si>
    <t>CALUMET COUNTY FARM SERVICE AGENCY</t>
  </si>
  <si>
    <t xml:space="preserve">(920)849-3570 x2    </t>
  </si>
  <si>
    <t>206 COURT ST, COURTHOUSE</t>
  </si>
  <si>
    <t>CHILTON</t>
  </si>
  <si>
    <t>53014-1127</t>
  </si>
  <si>
    <t>55017</t>
  </si>
  <si>
    <t xml:space="preserve">55017 </t>
  </si>
  <si>
    <t>100032</t>
  </si>
  <si>
    <t xml:space="preserve">(715)723-8556 x2    </t>
  </si>
  <si>
    <t>1160 WEATHER RIDGE RD</t>
  </si>
  <si>
    <t>CHIPPEWA FALLS</t>
  </si>
  <si>
    <t>54729-1486</t>
  </si>
  <si>
    <t>55019</t>
  </si>
  <si>
    <t xml:space="preserve">55019 </t>
  </si>
  <si>
    <t>66752</t>
  </si>
  <si>
    <t xml:space="preserve">(715)743-3164 x2    </t>
  </si>
  <si>
    <t>4 BOON BOULEVARD</t>
  </si>
  <si>
    <t>NEILLSVILLE</t>
  </si>
  <si>
    <t>54456-2176</t>
  </si>
  <si>
    <t>55021</t>
  </si>
  <si>
    <t xml:space="preserve">55021 </t>
  </si>
  <si>
    <t>66755</t>
  </si>
  <si>
    <t xml:space="preserve">(608)742-5361 x2    </t>
  </si>
  <si>
    <t>2912 RED FOX RUN</t>
  </si>
  <si>
    <t>PORTAGE</t>
  </si>
  <si>
    <t>53901-3400</t>
  </si>
  <si>
    <t>55023</t>
  </si>
  <si>
    <t xml:space="preserve">55023 </t>
  </si>
  <si>
    <t>66758</t>
  </si>
  <si>
    <t xml:space="preserve">(608)326-7179       </t>
  </si>
  <si>
    <t>37500 US HWY 18 STE 2</t>
  </si>
  <si>
    <t>PRAIRIE DU CHIEN</t>
  </si>
  <si>
    <t>53821-8110</t>
  </si>
  <si>
    <t>55025</t>
  </si>
  <si>
    <t>Dane</t>
  </si>
  <si>
    <t xml:space="preserve">55025 </t>
  </si>
  <si>
    <t>100102</t>
  </si>
  <si>
    <t>DANE COUNTY FARM SERVICE AGENCY</t>
  </si>
  <si>
    <t xml:space="preserve">(608)224-3767       </t>
  </si>
  <si>
    <t>5201 FEN OAK DR SUITE 226</t>
  </si>
  <si>
    <t>53718-8812</t>
  </si>
  <si>
    <t>55027</t>
  </si>
  <si>
    <t xml:space="preserve">55027 </t>
  </si>
  <si>
    <t>66764</t>
  </si>
  <si>
    <t xml:space="preserve">(920)386-9999 x2    </t>
  </si>
  <si>
    <t>451 WEST NORTH STREET</t>
  </si>
  <si>
    <t>JUNEAU</t>
  </si>
  <si>
    <t>53039-1120</t>
  </si>
  <si>
    <t>55029</t>
  </si>
  <si>
    <t>Door</t>
  </si>
  <si>
    <t xml:space="preserve">55029 </t>
  </si>
  <si>
    <t>100150</t>
  </si>
  <si>
    <t>DOOR COUNTY FARM SERVICE AGENCY</t>
  </si>
  <si>
    <t xml:space="preserve">(920)743-3595 x2    </t>
  </si>
  <si>
    <t>421 NEBRASKA ST</t>
  </si>
  <si>
    <t>STURGEON BAY</t>
  </si>
  <si>
    <t>54235-2225</t>
  </si>
  <si>
    <t>55031</t>
  </si>
  <si>
    <t>55033</t>
  </si>
  <si>
    <t xml:space="preserve">55033 </t>
  </si>
  <si>
    <t>66768</t>
  </si>
  <si>
    <t xml:space="preserve">(715)232-2614 x2    </t>
  </si>
  <si>
    <t>390 RED CEDAR STREET, SUITE A</t>
  </si>
  <si>
    <t>MENOMONIE</t>
  </si>
  <si>
    <t>54751-2265</t>
  </si>
  <si>
    <t>55035</t>
  </si>
  <si>
    <t>Eau Claire</t>
  </si>
  <si>
    <t xml:space="preserve">55035 </t>
  </si>
  <si>
    <t>66771</t>
  </si>
  <si>
    <t>EAU CLAIRE COUNTY FARM SERVICE AGENCY</t>
  </si>
  <si>
    <t xml:space="preserve">(715)832-6547 x2    </t>
  </si>
  <si>
    <t>1304 N HILLCREST PKWY, STE B</t>
  </si>
  <si>
    <t>ALTOONA</t>
  </si>
  <si>
    <t>54720-2598</t>
  </si>
  <si>
    <t>55037</t>
  </si>
  <si>
    <t xml:space="preserve">55085 </t>
  </si>
  <si>
    <t>104879</t>
  </si>
  <si>
    <t xml:space="preserve">(715)623-6716 x2    </t>
  </si>
  <si>
    <t>803 Superior St</t>
  </si>
  <si>
    <t>Antigo</t>
  </si>
  <si>
    <t xml:space="preserve">54409     </t>
  </si>
  <si>
    <t>55039</t>
  </si>
  <si>
    <t>Fond du Lac</t>
  </si>
  <si>
    <t xml:space="preserve">55039 </t>
  </si>
  <si>
    <t>66773</t>
  </si>
  <si>
    <t>FOND DU LAC COUNTY FARM SERVICE AGENCY</t>
  </si>
  <si>
    <t xml:space="preserve">(920)923-3033 x2    </t>
  </si>
  <si>
    <t>W6529 FOREST AVENUE</t>
  </si>
  <si>
    <t>FOND DU LAC</t>
  </si>
  <si>
    <t>54937-9489</t>
  </si>
  <si>
    <t>55041</t>
  </si>
  <si>
    <t>55043</t>
  </si>
  <si>
    <t xml:space="preserve">55043 </t>
  </si>
  <si>
    <t>66776</t>
  </si>
  <si>
    <t xml:space="preserve">(608)723-7697       </t>
  </si>
  <si>
    <t>150 WEST ALONA LANE, STE 4</t>
  </si>
  <si>
    <t>53813-2182</t>
  </si>
  <si>
    <t>55045</t>
  </si>
  <si>
    <t xml:space="preserve">55045 </t>
  </si>
  <si>
    <t>66779</t>
  </si>
  <si>
    <t>GREEN COUNTY FARM SERVICE AGENCY</t>
  </si>
  <si>
    <t xml:space="preserve">(608)325-4195 x2    </t>
  </si>
  <si>
    <t>1627 4TH AVENUE WEST STE 1</t>
  </si>
  <si>
    <t>53566-2397</t>
  </si>
  <si>
    <t>55047</t>
  </si>
  <si>
    <t>Green Lake</t>
  </si>
  <si>
    <t xml:space="preserve">55047 </t>
  </si>
  <si>
    <t>66782</t>
  </si>
  <si>
    <t>GREEN LAKE COUNTY FARM SERVICE AGENCY</t>
  </si>
  <si>
    <t xml:space="preserve">(920)294-6474 x2    </t>
  </si>
  <si>
    <t>W1740 NORTH STREET SUITE 100</t>
  </si>
  <si>
    <t>GREEN LAKE</t>
  </si>
  <si>
    <t>54941-9035</t>
  </si>
  <si>
    <t>55049</t>
  </si>
  <si>
    <t xml:space="preserve">55049 </t>
  </si>
  <si>
    <t>66785</t>
  </si>
  <si>
    <t xml:space="preserve">(608)935-2791 x2    </t>
  </si>
  <si>
    <t>1124 Professional Drive, STE 100</t>
  </si>
  <si>
    <t>DODGEVILLE</t>
  </si>
  <si>
    <t>53533-1176</t>
  </si>
  <si>
    <t>55051</t>
  </si>
  <si>
    <t>55053</t>
  </si>
  <si>
    <t xml:space="preserve">55053 </t>
  </si>
  <si>
    <t>66788</t>
  </si>
  <si>
    <t xml:space="preserve">(715)284-4515 x2    </t>
  </si>
  <si>
    <t>409 County Road R</t>
  </si>
  <si>
    <t>BLACK RIVER FALLS</t>
  </si>
  <si>
    <t>54615-5129</t>
  </si>
  <si>
    <t>55055</t>
  </si>
  <si>
    <t xml:space="preserve">55055 </t>
  </si>
  <si>
    <t>66791</t>
  </si>
  <si>
    <t xml:space="preserve">(920)674-2020 x2    </t>
  </si>
  <si>
    <t>134 W ROCKWELL ST RM 110</t>
  </si>
  <si>
    <t>53549-2089</t>
  </si>
  <si>
    <t>55057</t>
  </si>
  <si>
    <t>Juneau</t>
  </si>
  <si>
    <t xml:space="preserve">55057 </t>
  </si>
  <si>
    <t>66794</t>
  </si>
  <si>
    <t>JUNEAU COUNTY FARM SERVICE AGENCY</t>
  </si>
  <si>
    <t xml:space="preserve">(608)847-7221 x2    </t>
  </si>
  <si>
    <t>MAUSTON</t>
  </si>
  <si>
    <t xml:space="preserve">53948     </t>
  </si>
  <si>
    <t>55059</t>
  </si>
  <si>
    <t>Kenosha</t>
  </si>
  <si>
    <t xml:space="preserve">55101 </t>
  </si>
  <si>
    <t>66841</t>
  </si>
  <si>
    <t>RACINE COUNTY FARM SERVICE AGENCY</t>
  </si>
  <si>
    <t xml:space="preserve">(262)878-3353 x2    </t>
  </si>
  <si>
    <t>1012 VINE ST</t>
  </si>
  <si>
    <t>UNION GROVE</t>
  </si>
  <si>
    <t>53182-1330</t>
  </si>
  <si>
    <t>55061</t>
  </si>
  <si>
    <t>Kewaunee</t>
  </si>
  <si>
    <t xml:space="preserve">55061 </t>
  </si>
  <si>
    <t>66797</t>
  </si>
  <si>
    <t>KEWAUNEE COUNTY FARM SERVICE AGENCY</t>
  </si>
  <si>
    <t xml:space="preserve">(920)845-1360 x2    </t>
  </si>
  <si>
    <t>127 COMMERCE DRIVE</t>
  </si>
  <si>
    <t>LUXEMBURG</t>
  </si>
  <si>
    <t>54217-1142</t>
  </si>
  <si>
    <t>55063</t>
  </si>
  <si>
    <t>La Crosse</t>
  </si>
  <si>
    <t xml:space="preserve">55063 </t>
  </si>
  <si>
    <t>66800</t>
  </si>
  <si>
    <t>LA CROSSE COUNTY FARM SERVICE AGENCY</t>
  </si>
  <si>
    <t xml:space="preserve">(608)782-0180 x2    </t>
  </si>
  <si>
    <t>1107 RIDERS CLUB ROAD</t>
  </si>
  <si>
    <t>ONALASKA</t>
  </si>
  <si>
    <t>54650-2079</t>
  </si>
  <si>
    <t>55065</t>
  </si>
  <si>
    <t xml:space="preserve">55065 </t>
  </si>
  <si>
    <t>100035</t>
  </si>
  <si>
    <t xml:space="preserve">(608)776-4028 x2    </t>
  </si>
  <si>
    <t>PO BOX 204</t>
  </si>
  <si>
    <t>53530-0204</t>
  </si>
  <si>
    <t>55067</t>
  </si>
  <si>
    <t>Langlade</t>
  </si>
  <si>
    <t xml:space="preserve">55067 </t>
  </si>
  <si>
    <t>110074</t>
  </si>
  <si>
    <t>LANGLADE COUNTY FARM SERVICE AGENCY</t>
  </si>
  <si>
    <t>803 SUPERIOR ST</t>
  </si>
  <si>
    <t>ANTIGO</t>
  </si>
  <si>
    <t>55069</t>
  </si>
  <si>
    <t>55071</t>
  </si>
  <si>
    <t>Manitowoc</t>
  </si>
  <si>
    <t xml:space="preserve">55071 </t>
  </si>
  <si>
    <t>66808</t>
  </si>
  <si>
    <t>MANITOWOC COUNTY FARM SERVICE AGENCY</t>
  </si>
  <si>
    <t xml:space="preserve">(920)683-5119 x2    </t>
  </si>
  <si>
    <t>PO BOX 1840, 4319 EXPO DRIVE</t>
  </si>
  <si>
    <t>MANITOWOC</t>
  </si>
  <si>
    <t>54221-1840</t>
  </si>
  <si>
    <t>55073</t>
  </si>
  <si>
    <t>Marathon</t>
  </si>
  <si>
    <t xml:space="preserve">55073 </t>
  </si>
  <si>
    <t>66811</t>
  </si>
  <si>
    <t>MARATHON COUNTY FARM SERVICE AGENCY</t>
  </si>
  <si>
    <t xml:space="preserve">(715)848-2330 x2    </t>
  </si>
  <si>
    <t>326 RIVER DRIVE</t>
  </si>
  <si>
    <t>WAUSAU</t>
  </si>
  <si>
    <t>54403-5451</t>
  </si>
  <si>
    <t>55075</t>
  </si>
  <si>
    <t>Marinette</t>
  </si>
  <si>
    <t xml:space="preserve">55083 </t>
  </si>
  <si>
    <t>66820</t>
  </si>
  <si>
    <t>OCONTO-MARINETTE COUNTY FARM SERVICE AGENCY</t>
  </si>
  <si>
    <t xml:space="preserve">(920)829-5406 x2    </t>
  </si>
  <si>
    <t>410 1/2 E. MAIN ST.</t>
  </si>
  <si>
    <t>LENA</t>
  </si>
  <si>
    <t>54139-9196</t>
  </si>
  <si>
    <t>55077</t>
  </si>
  <si>
    <t>55078</t>
  </si>
  <si>
    <t xml:space="preserve">55115 </t>
  </si>
  <si>
    <t>100135</t>
  </si>
  <si>
    <t>SHAWANO COUNTY FARM SERVICE AGENCY</t>
  </si>
  <si>
    <t xml:space="preserve">(715)524-4814 x2    </t>
  </si>
  <si>
    <t>603A LAKELAND ROAD</t>
  </si>
  <si>
    <t>SHAWANO</t>
  </si>
  <si>
    <t>54166-3843</t>
  </si>
  <si>
    <t>55079</t>
  </si>
  <si>
    <t>Milwaukee</t>
  </si>
  <si>
    <t>55081</t>
  </si>
  <si>
    <t xml:space="preserve">55081 </t>
  </si>
  <si>
    <t>66817</t>
  </si>
  <si>
    <t xml:space="preserve">(608)269-8136 x2    </t>
  </si>
  <si>
    <t>820 INDUSTRIAL DR STE 1</t>
  </si>
  <si>
    <t>54656-4216</t>
  </si>
  <si>
    <t>55083</t>
  </si>
  <si>
    <t>Oconto</t>
  </si>
  <si>
    <t>55085</t>
  </si>
  <si>
    <t>55087</t>
  </si>
  <si>
    <t>Outagamie</t>
  </si>
  <si>
    <t xml:space="preserve">55087 </t>
  </si>
  <si>
    <t>100015</t>
  </si>
  <si>
    <t>OUTAGAMIE COUNTY FARM SERVICE AGENCY</t>
  </si>
  <si>
    <t xml:space="preserve">(920)733-1575 x2    </t>
  </si>
  <si>
    <t>3369 WEST BREWSTER STREET</t>
  </si>
  <si>
    <t>APPLETON</t>
  </si>
  <si>
    <t>54914-1602</t>
  </si>
  <si>
    <t>55089</t>
  </si>
  <si>
    <t>Ozaukee</t>
  </si>
  <si>
    <t xml:space="preserve">55131 </t>
  </si>
  <si>
    <t>66880</t>
  </si>
  <si>
    <t xml:space="preserve">(262)335-4860       </t>
  </si>
  <si>
    <t>333 E WASHINGTON ST SUITE 3300</t>
  </si>
  <si>
    <t>WEST BEND</t>
  </si>
  <si>
    <t>53095-2509</t>
  </si>
  <si>
    <t>55091</t>
  </si>
  <si>
    <t>Pepin</t>
  </si>
  <si>
    <t xml:space="preserve">55091 </t>
  </si>
  <si>
    <t>66831</t>
  </si>
  <si>
    <t>PEPIN COUNTY FARM SERVICE AGENCY</t>
  </si>
  <si>
    <t xml:space="preserve">(715)672-8663 x4    </t>
  </si>
  <si>
    <t>PO BOX 223</t>
  </si>
  <si>
    <t>DURAND</t>
  </si>
  <si>
    <t>54736-0223</t>
  </si>
  <si>
    <t>55093</t>
  </si>
  <si>
    <t xml:space="preserve">55093 </t>
  </si>
  <si>
    <t>66833</t>
  </si>
  <si>
    <t xml:space="preserve">(715)273-5522 x2    </t>
  </si>
  <si>
    <t>PO BOX 158</t>
  </si>
  <si>
    <t>54011-0158</t>
  </si>
  <si>
    <t>55095</t>
  </si>
  <si>
    <t xml:space="preserve">55095 </t>
  </si>
  <si>
    <t>66836</t>
  </si>
  <si>
    <t xml:space="preserve">(715)485-3138 x2    </t>
  </si>
  <si>
    <t>941 MALLARD LANE ROOM 101</t>
  </si>
  <si>
    <t>BALSAM LAKE</t>
  </si>
  <si>
    <t>54810-8003</t>
  </si>
  <si>
    <t>55097</t>
  </si>
  <si>
    <t xml:space="preserve">55097 </t>
  </si>
  <si>
    <t>104845</t>
  </si>
  <si>
    <t>PORTAGE COUNTY FARM SERVICE AGENCY</t>
  </si>
  <si>
    <t xml:space="preserve">(715)346-1313 x2    </t>
  </si>
  <si>
    <t>4949 KIRSCHLING CT SUITE 1</t>
  </si>
  <si>
    <t>STEVENS POINT</t>
  </si>
  <si>
    <t>54481-7044</t>
  </si>
  <si>
    <t>55099</t>
  </si>
  <si>
    <t>Price</t>
  </si>
  <si>
    <t xml:space="preserve">55119 </t>
  </si>
  <si>
    <t>66865</t>
  </si>
  <si>
    <t xml:space="preserve">(715)748-4121 x2    </t>
  </si>
  <si>
    <t>925 DONALD STREET ROOM 101</t>
  </si>
  <si>
    <t>54451-2099</t>
  </si>
  <si>
    <t>55101</t>
  </si>
  <si>
    <t>Racine</t>
  </si>
  <si>
    <t>55103</t>
  </si>
  <si>
    <t xml:space="preserve">55103 </t>
  </si>
  <si>
    <t>66844</t>
  </si>
  <si>
    <t xml:space="preserve">(608)647-8874 x2    </t>
  </si>
  <si>
    <t>26136 EXECUTIVE LANE SUITE C</t>
  </si>
  <si>
    <t>RICHLAND CENTER</t>
  </si>
  <si>
    <t>53581-4057</t>
  </si>
  <si>
    <t>55105</t>
  </si>
  <si>
    <t xml:space="preserve">55105 </t>
  </si>
  <si>
    <t>100094</t>
  </si>
  <si>
    <t xml:space="preserve">(608)754-6617 x2    </t>
  </si>
  <si>
    <t>440 N US HIGHWAY 14</t>
  </si>
  <si>
    <t>JANESVILLE</t>
  </si>
  <si>
    <t>53546-9708</t>
  </si>
  <si>
    <t>55107</t>
  </si>
  <si>
    <t xml:space="preserve">55107 </t>
  </si>
  <si>
    <t>66850</t>
  </si>
  <si>
    <t>RUSK/SAWYER FARM SERVICE AGENCY</t>
  </si>
  <si>
    <t xml:space="preserve">(715)532-3786 x2    </t>
  </si>
  <si>
    <t>1120 LAKE AVE W</t>
  </si>
  <si>
    <t>LADYSMITH</t>
  </si>
  <si>
    <t>54848-1002</t>
  </si>
  <si>
    <t>55109</t>
  </si>
  <si>
    <t xml:space="preserve">55109 </t>
  </si>
  <si>
    <t>100024</t>
  </si>
  <si>
    <t>ST CROIX COUNTY FARM SERVICE AGENCY</t>
  </si>
  <si>
    <t xml:space="preserve">(715)684-2874 x2    </t>
  </si>
  <si>
    <t>1960 8TH AVE SUITE 121</t>
  </si>
  <si>
    <t>54002-5160</t>
  </si>
  <si>
    <t>55111</t>
  </si>
  <si>
    <t>Sauk</t>
  </si>
  <si>
    <t xml:space="preserve">55111 </t>
  </si>
  <si>
    <t>66856</t>
  </si>
  <si>
    <t>SAUK COUNTY FARM SERVICE AGENCY</t>
  </si>
  <si>
    <t xml:space="preserve">(608)355-4425 x2    </t>
  </si>
  <si>
    <t>PO BOX 126, 505 BROADWAY, SUITE 225</t>
  </si>
  <si>
    <t>BARABOO</t>
  </si>
  <si>
    <t>53913-0126</t>
  </si>
  <si>
    <t>55113</t>
  </si>
  <si>
    <t>Sawyer</t>
  </si>
  <si>
    <t>55115</t>
  </si>
  <si>
    <t>Shawano</t>
  </si>
  <si>
    <t>55117</t>
  </si>
  <si>
    <t>Sheboygan</t>
  </si>
  <si>
    <t xml:space="preserve">55117 </t>
  </si>
  <si>
    <t>66862</t>
  </si>
  <si>
    <t>SHEBOYGAN COUNTY FARM SERVICE AGENCY</t>
  </si>
  <si>
    <t xml:space="preserve">(920)467-9917 x2    </t>
  </si>
  <si>
    <t>1926 Eastern Ave</t>
  </si>
  <si>
    <t>53073-4263</t>
  </si>
  <si>
    <t>55119</t>
  </si>
  <si>
    <t>55121</t>
  </si>
  <si>
    <t>Trempealeau</t>
  </si>
  <si>
    <t xml:space="preserve">55121 </t>
  </si>
  <si>
    <t>66868</t>
  </si>
  <si>
    <t>TREMPEALEAU COUNTY FARM SERVICE AGENCY</t>
  </si>
  <si>
    <t xml:space="preserve">(715)538-4396 x2    </t>
  </si>
  <si>
    <t>36270 TOWER DR STE 300</t>
  </si>
  <si>
    <t>54773-8524</t>
  </si>
  <si>
    <t>55123</t>
  </si>
  <si>
    <t xml:space="preserve">55123 </t>
  </si>
  <si>
    <t>66871</t>
  </si>
  <si>
    <t xml:space="preserve">(608)637-2183 x4    </t>
  </si>
  <si>
    <t>220 AIRPORT ROAD</t>
  </si>
  <si>
    <t>VIROQUA</t>
  </si>
  <si>
    <t>54665-1157</t>
  </si>
  <si>
    <t>55125</t>
  </si>
  <si>
    <t>Vilas</t>
  </si>
  <si>
    <t>55127</t>
  </si>
  <si>
    <t xml:space="preserve">55127 </t>
  </si>
  <si>
    <t>66874</t>
  </si>
  <si>
    <t xml:space="preserve">(262)723-3216 x2    </t>
  </si>
  <si>
    <t>225 O'CONNOR DRIVE</t>
  </si>
  <si>
    <t>ELKHORN</t>
  </si>
  <si>
    <t>53121-4269</t>
  </si>
  <si>
    <t>55129</t>
  </si>
  <si>
    <t>Washburn</t>
  </si>
  <si>
    <t>55131</t>
  </si>
  <si>
    <t>55133</t>
  </si>
  <si>
    <t>Waukesha</t>
  </si>
  <si>
    <t xml:space="preserve">55133 </t>
  </si>
  <si>
    <t>66883</t>
  </si>
  <si>
    <t>WAUKESHA COUNTY FARM SERVICE AGENCY</t>
  </si>
  <si>
    <t xml:space="preserve">(262)547-8241 x2    </t>
  </si>
  <si>
    <t>515 W MORELAND BLVD RM AC G48</t>
  </si>
  <si>
    <t>WAUKESHA</t>
  </si>
  <si>
    <t>53188-2428</t>
  </si>
  <si>
    <t>55135</t>
  </si>
  <si>
    <t>Waupaca</t>
  </si>
  <si>
    <t xml:space="preserve">55135 </t>
  </si>
  <si>
    <t>66885</t>
  </si>
  <si>
    <t>WAUPACA COUNTY FARM SERVICE AGENCY</t>
  </si>
  <si>
    <t xml:space="preserve">(715)258-7162 x2    </t>
  </si>
  <si>
    <t>1337C ROYALTON ST</t>
  </si>
  <si>
    <t>WAUPACA</t>
  </si>
  <si>
    <t>54981-1608</t>
  </si>
  <si>
    <t>55137</t>
  </si>
  <si>
    <t>Waushara</t>
  </si>
  <si>
    <t>55139</t>
  </si>
  <si>
    <t xml:space="preserve">55139 </t>
  </si>
  <si>
    <t>66890</t>
  </si>
  <si>
    <t xml:space="preserve">(920)424-0329 x2    </t>
  </si>
  <si>
    <t>625 E COUNTY RD Y STE 200</t>
  </si>
  <si>
    <t>54901-9731</t>
  </si>
  <si>
    <t>55141</t>
  </si>
  <si>
    <t xml:space="preserve">55141 </t>
  </si>
  <si>
    <t>66893</t>
  </si>
  <si>
    <t xml:space="preserve">(715)423-3610 x2    </t>
  </si>
  <si>
    <t>101 Riverview Expy</t>
  </si>
  <si>
    <t>WISCONSIN RAPIDS</t>
  </si>
  <si>
    <t>54495-3367</t>
  </si>
  <si>
    <t>56000</t>
  </si>
  <si>
    <t>56</t>
  </si>
  <si>
    <t xml:space="preserve">56000 </t>
  </si>
  <si>
    <t>66935</t>
  </si>
  <si>
    <t>WYOMING STATE FARM SERVICE AGENCY</t>
  </si>
  <si>
    <t xml:space="preserve">(307)261-5009       </t>
  </si>
  <si>
    <t>951 WERNER COURT SUITE 130</t>
  </si>
  <si>
    <t>CASPER</t>
  </si>
  <si>
    <t>WY</t>
  </si>
  <si>
    <t>82601-1307</t>
  </si>
  <si>
    <t>56001</t>
  </si>
  <si>
    <t xml:space="preserve">56007 </t>
  </si>
  <si>
    <t>66906</t>
  </si>
  <si>
    <t xml:space="preserve">(307)326-5657 x2    </t>
  </si>
  <si>
    <t>SARATOGA</t>
  </si>
  <si>
    <t>82331-0607</t>
  </si>
  <si>
    <t>56003</t>
  </si>
  <si>
    <t xml:space="preserve">56003 </t>
  </si>
  <si>
    <t>30854</t>
  </si>
  <si>
    <t xml:space="preserve">(307)765-2663       </t>
  </si>
  <si>
    <t>408 GREYBULL AVE</t>
  </si>
  <si>
    <t>GREYBULL</t>
  </si>
  <si>
    <t>82426-2037</t>
  </si>
  <si>
    <t>56005</t>
  </si>
  <si>
    <t xml:space="preserve">56005 </t>
  </si>
  <si>
    <t>66902</t>
  </si>
  <si>
    <t xml:space="preserve">(307)682-8843       </t>
  </si>
  <si>
    <t>601 4-J COURT SUITE B</t>
  </si>
  <si>
    <t>GILLETTE</t>
  </si>
  <si>
    <t>82716-4127</t>
  </si>
  <si>
    <t>56007</t>
  </si>
  <si>
    <t>56009</t>
  </si>
  <si>
    <t>Converse</t>
  </si>
  <si>
    <t xml:space="preserve">56025 </t>
  </si>
  <si>
    <t>100314</t>
  </si>
  <si>
    <t>NATRONA COUNTY FARM SERVICE AGENCY</t>
  </si>
  <si>
    <t xml:space="preserve">(307)261-5436       </t>
  </si>
  <si>
    <t>5880 ENTERPRISE DR STE 100</t>
  </si>
  <si>
    <t>82609-4295</t>
  </si>
  <si>
    <t>56011</t>
  </si>
  <si>
    <t xml:space="preserve">56011 </t>
  </si>
  <si>
    <t>66911</t>
  </si>
  <si>
    <t>CROOK COUNTY FARM SERVICE AGENCY</t>
  </si>
  <si>
    <t xml:space="preserve">(307)283-2870       </t>
  </si>
  <si>
    <t>PO BOX 1070</t>
  </si>
  <si>
    <t>SUNDANCE</t>
  </si>
  <si>
    <t>82729-1070</t>
  </si>
  <si>
    <t>56013</t>
  </si>
  <si>
    <t xml:space="preserve">56013 </t>
  </si>
  <si>
    <t>66918</t>
  </si>
  <si>
    <t xml:space="preserve">(307)856-7524       </t>
  </si>
  <si>
    <t>508 NORTH BROADWAY AVENUE</t>
  </si>
  <si>
    <t>RIVERTON</t>
  </si>
  <si>
    <t>82501-3458</t>
  </si>
  <si>
    <t>56015</t>
  </si>
  <si>
    <t>Goshen</t>
  </si>
  <si>
    <t xml:space="preserve">56015 </t>
  </si>
  <si>
    <t>66921</t>
  </si>
  <si>
    <t>GOSHEN COUNTY FARM SERVICE AGENCY</t>
  </si>
  <si>
    <t xml:space="preserve">(307)532-4880 x2    </t>
  </si>
  <si>
    <t>1441 EAST M ST. SUITE C</t>
  </si>
  <si>
    <t>82240-3521</t>
  </si>
  <si>
    <t>56017</t>
  </si>
  <si>
    <t>Hot Springs</t>
  </si>
  <si>
    <t xml:space="preserve">56043 </t>
  </si>
  <si>
    <t>103675</t>
  </si>
  <si>
    <t>WASHAKIE COUNTY FARM SERVICE AGENCY</t>
  </si>
  <si>
    <t xml:space="preserve">(307)347-2456 x2    </t>
  </si>
  <si>
    <t>208 SHILOH RD</t>
  </si>
  <si>
    <t>WORLAND</t>
  </si>
  <si>
    <t>82401-3256</t>
  </si>
  <si>
    <t>56019</t>
  </si>
  <si>
    <t xml:space="preserve">56033 </t>
  </si>
  <si>
    <t>66947</t>
  </si>
  <si>
    <t xml:space="preserve">(307)672-5820 x2    </t>
  </si>
  <si>
    <t>1949 SUGARLAND DR,#126</t>
  </si>
  <si>
    <t>SHERIDAN</t>
  </si>
  <si>
    <t>82801-5720</t>
  </si>
  <si>
    <t>56021</t>
  </si>
  <si>
    <t>Laramie</t>
  </si>
  <si>
    <t xml:space="preserve">56021 </t>
  </si>
  <si>
    <t>30858</t>
  </si>
  <si>
    <t>LARAMIE COUNTY FARM SERVICE AGENCY</t>
  </si>
  <si>
    <t xml:space="preserve">(307)772-2314       </t>
  </si>
  <si>
    <t>11221A U.S. HWY 30</t>
  </si>
  <si>
    <t>82009-8730</t>
  </si>
  <si>
    <t>56023</t>
  </si>
  <si>
    <t xml:space="preserve">56023 </t>
  </si>
  <si>
    <t>66932</t>
  </si>
  <si>
    <t xml:space="preserve">(307)886-9001 x2    </t>
  </si>
  <si>
    <t>AFTON</t>
  </si>
  <si>
    <t>83110-0369</t>
  </si>
  <si>
    <t>56025</t>
  </si>
  <si>
    <t>Natrona</t>
  </si>
  <si>
    <t>56027</t>
  </si>
  <si>
    <t>Niobrara</t>
  </si>
  <si>
    <t xml:space="preserve">56027 </t>
  </si>
  <si>
    <t>66938</t>
  </si>
  <si>
    <t>NIOBRARA COUNTY FARM SERVICE AGENCY</t>
  </si>
  <si>
    <t xml:space="preserve">(307)334-2953 x2    </t>
  </si>
  <si>
    <t>PO BOX 720</t>
  </si>
  <si>
    <t>LUSK</t>
  </si>
  <si>
    <t>82225-0720</t>
  </si>
  <si>
    <t>56029</t>
  </si>
  <si>
    <t xml:space="preserve">56029 </t>
  </si>
  <si>
    <t>66941</t>
  </si>
  <si>
    <t xml:space="preserve">(307)754-9411       </t>
  </si>
  <si>
    <t>1017 HIGHWAY 14A</t>
  </si>
  <si>
    <t>POWELL</t>
  </si>
  <si>
    <t>82435-0000</t>
  </si>
  <si>
    <t>56031</t>
  </si>
  <si>
    <t xml:space="preserve">56031 </t>
  </si>
  <si>
    <t>66944</t>
  </si>
  <si>
    <t xml:space="preserve">(307)322-4050       </t>
  </si>
  <si>
    <t>1502 PROGRESS COURT</t>
  </si>
  <si>
    <t>WHEATLAND</t>
  </si>
  <si>
    <t>82201-9221</t>
  </si>
  <si>
    <t>56033</t>
  </si>
  <si>
    <t>56035</t>
  </si>
  <si>
    <t>Sublette</t>
  </si>
  <si>
    <t xml:space="preserve">56037 </t>
  </si>
  <si>
    <t>66952</t>
  </si>
  <si>
    <t>SWEETWATER COUNTY FARM SERVICE AGENCY</t>
  </si>
  <si>
    <t xml:space="preserve">(307)362-3062       </t>
  </si>
  <si>
    <t>79 WINSTON DRIVE, STE 110</t>
  </si>
  <si>
    <t>ROCK SPRINGS</t>
  </si>
  <si>
    <t>82901-0000</t>
  </si>
  <si>
    <t>56037</t>
  </si>
  <si>
    <t>Sweetwater</t>
  </si>
  <si>
    <t>56039</t>
  </si>
  <si>
    <t>56041</t>
  </si>
  <si>
    <t>Uinta</t>
  </si>
  <si>
    <t xml:space="preserve">56041 </t>
  </si>
  <si>
    <t>66956</t>
  </si>
  <si>
    <t>UINTA COUNTY FARM SERVICE AGENCY</t>
  </si>
  <si>
    <t xml:space="preserve">(307)787-3859       </t>
  </si>
  <si>
    <t>PO BOX 1529</t>
  </si>
  <si>
    <t>LYMAN</t>
  </si>
  <si>
    <t>82937-0610</t>
  </si>
  <si>
    <t>56043</t>
  </si>
  <si>
    <t>Washakie</t>
  </si>
  <si>
    <t>56045</t>
  </si>
  <si>
    <t>Weston</t>
  </si>
  <si>
    <t xml:space="preserve">56045 </t>
  </si>
  <si>
    <t>66962</t>
  </si>
  <si>
    <t>WESTON COUNTY FARM SERVICE AGENCY</t>
  </si>
  <si>
    <t xml:space="preserve">(307)746-2701 x2    </t>
  </si>
  <si>
    <t>1225 WASHINGTON BLVD STE 2</t>
  </si>
  <si>
    <t>NEWCASTLE</t>
  </si>
  <si>
    <t>82701-2953</t>
  </si>
  <si>
    <t>American Samoa</t>
  </si>
  <si>
    <t>60</t>
  </si>
  <si>
    <t xml:space="preserve">60001 </t>
  </si>
  <si>
    <t>108709</t>
  </si>
  <si>
    <t>FSA HONOLULU COUNTY OFFICE</t>
  </si>
  <si>
    <t xml:space="preserve">(808)861-8538       </t>
  </si>
  <si>
    <t>PO BOX 50065</t>
  </si>
  <si>
    <t xml:space="preserve">96850     </t>
  </si>
  <si>
    <t>64000</t>
  </si>
  <si>
    <t>Federated States of Micronesia</t>
  </si>
  <si>
    <t>69100</t>
  </si>
  <si>
    <t>Northern Mariana Islands</t>
  </si>
  <si>
    <t>Rota</t>
  </si>
  <si>
    <t>69110</t>
  </si>
  <si>
    <t>Saipan</t>
  </si>
  <si>
    <t>69120</t>
  </si>
  <si>
    <t>Tinian</t>
  </si>
  <si>
    <t>72000</t>
  </si>
  <si>
    <t>Puerto Rico</t>
  </si>
  <si>
    <t>All Municipios</t>
  </si>
  <si>
    <t>72</t>
  </si>
  <si>
    <t xml:space="preserve">72000 </t>
  </si>
  <si>
    <t>104008</t>
  </si>
  <si>
    <t>CARIBBEAN STATE FARM SERVICE AGENCY</t>
  </si>
  <si>
    <t xml:space="preserve">(787)294-1613 x1614 </t>
  </si>
  <si>
    <t>654 MUNOZ RIVERA AVE</t>
  </si>
  <si>
    <t>SAN JUAN</t>
  </si>
  <si>
    <t>PR</t>
  </si>
  <si>
    <t xml:space="preserve">00918     </t>
  </si>
  <si>
    <t>72001</t>
  </si>
  <si>
    <t>Adjuntas</t>
  </si>
  <si>
    <t xml:space="preserve">72001 </t>
  </si>
  <si>
    <t>104004</t>
  </si>
  <si>
    <t>ADJUNTAS COUNTY FARM SERVICE AGENCY</t>
  </si>
  <si>
    <t xml:space="preserve">(787)829-2030 x100  </t>
  </si>
  <si>
    <t>80 RODULFO GONZALEZ STE 2</t>
  </si>
  <si>
    <t>ADJUNTAS</t>
  </si>
  <si>
    <t>00601-2152</t>
  </si>
  <si>
    <t>72013</t>
  </si>
  <si>
    <t>Arecibo</t>
  </si>
  <si>
    <t xml:space="preserve">72013 </t>
  </si>
  <si>
    <t>105957</t>
  </si>
  <si>
    <t>ARECIBO COUNTY FARM SERVICE AGENCY</t>
  </si>
  <si>
    <t xml:space="preserve">(787)878-2580       </t>
  </si>
  <si>
    <t>1562 MIRAMAR AVE SUITE 202 CARIBBEAN CINEMAS BUILD</t>
  </si>
  <si>
    <t>ARECIBO</t>
  </si>
  <si>
    <t>00612-2863</t>
  </si>
  <si>
    <t>72019</t>
  </si>
  <si>
    <t>Barranquitas</t>
  </si>
  <si>
    <t xml:space="preserve">72019 </t>
  </si>
  <si>
    <t>104005</t>
  </si>
  <si>
    <t>BARRANQUITAS COUNTY FARM SERVICE AGENCY</t>
  </si>
  <si>
    <t xml:space="preserve">(787)857-3940       </t>
  </si>
  <si>
    <t>20 PADRE BERRIOS STREET SUITE 1</t>
  </si>
  <si>
    <t>BARRANQUITAS</t>
  </si>
  <si>
    <t>00794-0000</t>
  </si>
  <si>
    <t>72025</t>
  </si>
  <si>
    <t>Caguas</t>
  </si>
  <si>
    <t xml:space="preserve">72025 </t>
  </si>
  <si>
    <t>104034</t>
  </si>
  <si>
    <t>CAGUAS COUNTY FARM SERVICE AGENCY</t>
  </si>
  <si>
    <t xml:space="preserve">(787)743-2203       </t>
  </si>
  <si>
    <t>30 PADIAL ST SUITE 310 GATSBY PLAZA</t>
  </si>
  <si>
    <t>CAGUAS</t>
  </si>
  <si>
    <t>00725-3597</t>
  </si>
  <si>
    <t>72047</t>
  </si>
  <si>
    <t>Corozal</t>
  </si>
  <si>
    <t xml:space="preserve">72047 </t>
  </si>
  <si>
    <t>104024</t>
  </si>
  <si>
    <t>COROZAL COUNTY FARM SERVICE AGENCY</t>
  </si>
  <si>
    <t xml:space="preserve">(787)859-3978       </t>
  </si>
  <si>
    <t>#29 SAN RAMON STREET SUITE 2</t>
  </si>
  <si>
    <t>COROZAL</t>
  </si>
  <si>
    <t>00783-0000</t>
  </si>
  <si>
    <t>72081</t>
  </si>
  <si>
    <t>Lares</t>
  </si>
  <si>
    <t xml:space="preserve">72081 </t>
  </si>
  <si>
    <t>105181</t>
  </si>
  <si>
    <t>LARES COUNTY FARM SERVICE AGENCY</t>
  </si>
  <si>
    <t xml:space="preserve">(787)897-4610       </t>
  </si>
  <si>
    <t>397 LOS PATRIOTAS AVENUE</t>
  </si>
  <si>
    <t>LARES</t>
  </si>
  <si>
    <t>00669-2330</t>
  </si>
  <si>
    <t>72097</t>
  </si>
  <si>
    <t>Mayaguez</t>
  </si>
  <si>
    <t xml:space="preserve">72097 </t>
  </si>
  <si>
    <t>104012</t>
  </si>
  <si>
    <t>MAYAGUEZ COUNTY FARM SERVICE AGENCY</t>
  </si>
  <si>
    <t xml:space="preserve">(787)831-3328       </t>
  </si>
  <si>
    <t>637 STA.TERESA JOURNET AVE BECHARA BLDNG. SUITE 20</t>
  </si>
  <si>
    <t>MAYAGUEZ</t>
  </si>
  <si>
    <t>00682-0637</t>
  </si>
  <si>
    <t>72113</t>
  </si>
  <si>
    <t>Ponce</t>
  </si>
  <si>
    <t xml:space="preserve">72113 </t>
  </si>
  <si>
    <t>104007</t>
  </si>
  <si>
    <t>PONCE COUNTY FARM SERVICE AGENCY</t>
  </si>
  <si>
    <t xml:space="preserve">(787)841-3136       </t>
  </si>
  <si>
    <t>606 TITO CASTRO AVENUE LA RAMBLA TOWER SUITE 201</t>
  </si>
  <si>
    <t>PONCE</t>
  </si>
  <si>
    <t>00716-0000</t>
  </si>
  <si>
    <t>72141</t>
  </si>
  <si>
    <t>Utuado</t>
  </si>
  <si>
    <t xml:space="preserve">72141 </t>
  </si>
  <si>
    <t>104020</t>
  </si>
  <si>
    <t>UTUADO COUNTY FARM SERVICE AGENCY</t>
  </si>
  <si>
    <t xml:space="preserve">(787)894-1480       </t>
  </si>
  <si>
    <t>47 FL RIBAS AVENUE</t>
  </si>
  <si>
    <t>UTUADO</t>
  </si>
  <si>
    <t>00641-0000</t>
  </si>
  <si>
    <t>90001</t>
  </si>
  <si>
    <t>KCCO Debt</t>
  </si>
  <si>
    <t>DMD Export</t>
  </si>
  <si>
    <t>90</t>
  </si>
  <si>
    <t xml:space="preserve">90005 </t>
  </si>
  <si>
    <t>106205</t>
  </si>
  <si>
    <t>FSA KANSAS CITY COMPLEX-FSA</t>
  </si>
  <si>
    <t xml:space="preserve">(816)926-6301       </t>
  </si>
  <si>
    <t>PO BOX 419205 BEACON FACILITY STOP 8568</t>
  </si>
  <si>
    <t>KANSAS CITY</t>
  </si>
  <si>
    <t>64141-6205</t>
  </si>
  <si>
    <t>90003</t>
  </si>
  <si>
    <t>Grain</t>
  </si>
  <si>
    <t>DMD Processed</t>
  </si>
  <si>
    <t>90007</t>
  </si>
  <si>
    <t>DMD Traffic</t>
  </si>
  <si>
    <t>90009</t>
  </si>
  <si>
    <t>Web Based Supply Chain Managment</t>
  </si>
  <si>
    <t xml:space="preserve">90009 </t>
  </si>
  <si>
    <t>105918</t>
  </si>
  <si>
    <t>KANSAS CITY MANAGEMENT OFFICE</t>
  </si>
  <si>
    <t xml:space="preserve">(816)926-6502       </t>
  </si>
  <si>
    <t>Beacon FAC PO Box 419205 ST 8768</t>
  </si>
  <si>
    <t>Kansas City</t>
  </si>
  <si>
    <t>90011</t>
  </si>
  <si>
    <t>Kansas City Payment Activity</t>
  </si>
  <si>
    <t xml:space="preserve">90011 </t>
  </si>
  <si>
    <t>109684</t>
  </si>
  <si>
    <t>PAYMENT OPERATIONS GROUP</t>
  </si>
  <si>
    <t xml:space="preserve">(866)856-1448       </t>
  </si>
  <si>
    <t>Beacon FAC PO Box 419205 ST 8588</t>
  </si>
  <si>
    <t>90013</t>
  </si>
  <si>
    <t>FLP-St.Louis</t>
  </si>
  <si>
    <t xml:space="preserve">90013 </t>
  </si>
  <si>
    <t>106327</t>
  </si>
  <si>
    <t xml:space="preserve">(314)457-4800       </t>
  </si>
  <si>
    <t>4300 Goodfellow Blvd, Bld 103, FL 2</t>
  </si>
  <si>
    <t>63120-1703</t>
  </si>
  <si>
    <t>001</t>
  </si>
  <si>
    <t>003</t>
  </si>
  <si>
    <t>005</t>
  </si>
  <si>
    <t>105</t>
  </si>
  <si>
    <t>009</t>
  </si>
  <si>
    <t>109</t>
  </si>
  <si>
    <t>013</t>
  </si>
  <si>
    <t>015</t>
  </si>
  <si>
    <t>081</t>
  </si>
  <si>
    <t>019</t>
  </si>
  <si>
    <t>091</t>
  </si>
  <si>
    <t>025</t>
  </si>
  <si>
    <t>111</t>
  </si>
  <si>
    <t>031</t>
  </si>
  <si>
    <t>033</t>
  </si>
  <si>
    <t>035</t>
  </si>
  <si>
    <t>051</t>
  </si>
  <si>
    <t>039</t>
  </si>
  <si>
    <t>041</t>
  </si>
  <si>
    <t>043</t>
  </si>
  <si>
    <t>045</t>
  </si>
  <si>
    <t>047</t>
  </si>
  <si>
    <t>049</t>
  </si>
  <si>
    <t>053</t>
  </si>
  <si>
    <t>055</t>
  </si>
  <si>
    <t>057</t>
  </si>
  <si>
    <t>061</t>
  </si>
  <si>
    <t>063</t>
  </si>
  <si>
    <t>065</t>
  </si>
  <si>
    <t>067</t>
  </si>
  <si>
    <t>069</t>
  </si>
  <si>
    <t>071</t>
  </si>
  <si>
    <t>077</t>
  </si>
  <si>
    <t>079</t>
  </si>
  <si>
    <t>083</t>
  </si>
  <si>
    <t>113</t>
  </si>
  <si>
    <t>089</t>
  </si>
  <si>
    <t>093</t>
  </si>
  <si>
    <t>095</t>
  </si>
  <si>
    <t>097</t>
  </si>
  <si>
    <t>099</t>
  </si>
  <si>
    <t>000</t>
  </si>
  <si>
    <t>103</t>
  </si>
  <si>
    <t>125</t>
  </si>
  <si>
    <t>121</t>
  </si>
  <si>
    <t>131</t>
  </si>
  <si>
    <t>002</t>
  </si>
  <si>
    <t>017</t>
  </si>
  <si>
    <t>027</t>
  </si>
  <si>
    <t>021</t>
  </si>
  <si>
    <t>143</t>
  </si>
  <si>
    <t>023</t>
  </si>
  <si>
    <t>073</t>
  </si>
  <si>
    <t>029</t>
  </si>
  <si>
    <t>037</t>
  </si>
  <si>
    <t>135</t>
  </si>
  <si>
    <t>059</t>
  </si>
  <si>
    <t>137</t>
  </si>
  <si>
    <t>075</t>
  </si>
  <si>
    <t>085</t>
  </si>
  <si>
    <t>087</t>
  </si>
  <si>
    <t>107</t>
  </si>
  <si>
    <t>115</t>
  </si>
  <si>
    <t>117</t>
  </si>
  <si>
    <t>123</t>
  </si>
  <si>
    <t>129</t>
  </si>
  <si>
    <t>133</t>
  </si>
  <si>
    <t>141</t>
  </si>
  <si>
    <t>145</t>
  </si>
  <si>
    <t>147</t>
  </si>
  <si>
    <t>149</t>
  </si>
  <si>
    <t>007</t>
  </si>
  <si>
    <t>011</t>
  </si>
  <si>
    <t>101</t>
  </si>
  <si>
    <t>119</t>
  </si>
  <si>
    <t>127</t>
  </si>
  <si>
    <t>201</t>
  </si>
  <si>
    <t>237</t>
  </si>
  <si>
    <t>157</t>
  </si>
  <si>
    <t>219</t>
  </si>
  <si>
    <t>225</t>
  </si>
  <si>
    <t>229</t>
  </si>
  <si>
    <t>251</t>
  </si>
  <si>
    <t>151</t>
  </si>
  <si>
    <t>171</t>
  </si>
  <si>
    <t>305</t>
  </si>
  <si>
    <t>295</t>
  </si>
  <si>
    <t>197</t>
  </si>
  <si>
    <t>243</t>
  </si>
  <si>
    <t>185</t>
  </si>
  <si>
    <t>189</t>
  </si>
  <si>
    <t>139</t>
  </si>
  <si>
    <t>297</t>
  </si>
  <si>
    <t>267</t>
  </si>
  <si>
    <t>291</t>
  </si>
  <si>
    <t>163</t>
  </si>
  <si>
    <t>303</t>
  </si>
  <si>
    <t>161</t>
  </si>
  <si>
    <t>165</t>
  </si>
  <si>
    <t>175</t>
  </si>
  <si>
    <t>177</t>
  </si>
  <si>
    <t>317</t>
  </si>
  <si>
    <t>193</t>
  </si>
  <si>
    <t>205</t>
  </si>
  <si>
    <t>209</t>
  </si>
  <si>
    <t>279</t>
  </si>
  <si>
    <t>261</t>
  </si>
  <si>
    <t>253</t>
  </si>
  <si>
    <t>307</t>
  </si>
  <si>
    <t>271</t>
  </si>
  <si>
    <t>273</t>
  </si>
  <si>
    <t>275</t>
  </si>
  <si>
    <t>277</t>
  </si>
  <si>
    <t>287</t>
  </si>
  <si>
    <t>315</t>
  </si>
  <si>
    <t>321</t>
  </si>
  <si>
    <t>181</t>
  </si>
  <si>
    <t>191</t>
  </si>
  <si>
    <t>159</t>
  </si>
  <si>
    <t>167</t>
  </si>
  <si>
    <t>169</t>
  </si>
  <si>
    <t>173</t>
  </si>
  <si>
    <t>179</t>
  </si>
  <si>
    <t>183</t>
  </si>
  <si>
    <t>187</t>
  </si>
  <si>
    <t>195</t>
  </si>
  <si>
    <t>203</t>
  </si>
  <si>
    <t>153</t>
  </si>
  <si>
    <t>155</t>
  </si>
  <si>
    <t>156</t>
  </si>
  <si>
    <t>199</t>
  </si>
  <si>
    <t>239</t>
  </si>
  <si>
    <t>227</t>
  </si>
  <si>
    <t>217</t>
  </si>
  <si>
    <t>211</t>
  </si>
  <si>
    <t>213</t>
  </si>
  <si>
    <t>231</t>
  </si>
  <si>
    <t>233</t>
  </si>
  <si>
    <t>004</t>
  </si>
  <si>
    <t>138</t>
  </si>
  <si>
    <t>112</t>
  </si>
  <si>
    <t>120</t>
  </si>
  <si>
    <t>215</t>
  </si>
  <si>
    <t>207</t>
  </si>
  <si>
    <t>223</t>
  </si>
  <si>
    <t>347</t>
  </si>
  <si>
    <t>409</t>
  </si>
  <si>
    <t>375</t>
  </si>
  <si>
    <t>265</t>
  </si>
  <si>
    <t>281</t>
  </si>
  <si>
    <t>449</t>
  </si>
  <si>
    <t>383</t>
  </si>
  <si>
    <t>257</t>
  </si>
  <si>
    <t>293</t>
  </si>
  <si>
    <t>391</t>
  </si>
  <si>
    <t>423</t>
  </si>
  <si>
    <t>367</t>
  </si>
  <si>
    <t>241</t>
  </si>
  <si>
    <t>245</t>
  </si>
  <si>
    <t>249</t>
  </si>
  <si>
    <t>255</t>
  </si>
  <si>
    <t>263</t>
  </si>
  <si>
    <t>463</t>
  </si>
  <si>
    <t>285</t>
  </si>
  <si>
    <t>319</t>
  </si>
  <si>
    <t>389</t>
  </si>
  <si>
    <t>309</t>
  </si>
  <si>
    <t>325</t>
  </si>
  <si>
    <t>331</t>
  </si>
  <si>
    <t>411</t>
  </si>
  <si>
    <t>335</t>
  </si>
  <si>
    <t>337</t>
  </si>
  <si>
    <t>341</t>
  </si>
  <si>
    <t>345</t>
  </si>
  <si>
    <t>349</t>
  </si>
  <si>
    <t>353</t>
  </si>
  <si>
    <t>355</t>
  </si>
  <si>
    <t>357</t>
  </si>
  <si>
    <t>359</t>
  </si>
  <si>
    <t>365</t>
  </si>
  <si>
    <t>369</t>
  </si>
  <si>
    <t>371</t>
  </si>
  <si>
    <t>373</t>
  </si>
  <si>
    <t>499</t>
  </si>
  <si>
    <t>381</t>
  </si>
  <si>
    <t>387</t>
  </si>
  <si>
    <t>395</t>
  </si>
  <si>
    <t>399</t>
  </si>
  <si>
    <t>419</t>
  </si>
  <si>
    <t>413</t>
  </si>
  <si>
    <t>415</t>
  </si>
  <si>
    <t>417</t>
  </si>
  <si>
    <t>421</t>
  </si>
  <si>
    <t>427</t>
  </si>
  <si>
    <t>429</t>
  </si>
  <si>
    <t>433</t>
  </si>
  <si>
    <t>437</t>
  </si>
  <si>
    <t>441</t>
  </si>
  <si>
    <t>445</t>
  </si>
  <si>
    <t>447</t>
  </si>
  <si>
    <t>451</t>
  </si>
  <si>
    <t>453</t>
  </si>
  <si>
    <t>469</t>
  </si>
  <si>
    <t>479</t>
  </si>
  <si>
    <t>481</t>
  </si>
  <si>
    <t>483</t>
  </si>
  <si>
    <t>485</t>
  </si>
  <si>
    <t>487</t>
  </si>
  <si>
    <t>489</t>
  </si>
  <si>
    <t>491</t>
  </si>
  <si>
    <t>493</t>
  </si>
  <si>
    <t>497</t>
  </si>
  <si>
    <t>501</t>
  </si>
  <si>
    <t>503</t>
  </si>
  <si>
    <t>550</t>
  </si>
  <si>
    <t>800</t>
  </si>
  <si>
    <t>County</t>
  </si>
  <si>
    <t>Step 2: 
County Substitute Yield Table
 (75% of 2008-12 average county yield)                               and Adjustment Ratio as defined in 1/ below:</t>
  </si>
  <si>
    <t>Acres (Optional)</t>
  </si>
  <si>
    <t>ST_Cty</t>
  </si>
  <si>
    <t>State Name</t>
  </si>
  <si>
    <t>County Name</t>
  </si>
  <si>
    <t>Crop Name</t>
  </si>
  <si>
    <t>Unit</t>
  </si>
  <si>
    <t>Bushel</t>
  </si>
  <si>
    <t>Pound</t>
  </si>
  <si>
    <t>Dekalb</t>
  </si>
  <si>
    <t>Lapaz</t>
  </si>
  <si>
    <t>St Johns</t>
  </si>
  <si>
    <t>Mcduffie</t>
  </si>
  <si>
    <t>Benewah</t>
  </si>
  <si>
    <t>Kootenai</t>
  </si>
  <si>
    <t>Lemhi</t>
  </si>
  <si>
    <t>De Kalb</t>
  </si>
  <si>
    <t>Dewitt</t>
  </si>
  <si>
    <t>Dupage</t>
  </si>
  <si>
    <t>Lasalle</t>
  </si>
  <si>
    <t>Mcdonough</t>
  </si>
  <si>
    <t>Mchenry</t>
  </si>
  <si>
    <t>Mclean</t>
  </si>
  <si>
    <t>St Clair</t>
  </si>
  <si>
    <t>Lagrange</t>
  </si>
  <si>
    <t>Laporte</t>
  </si>
  <si>
    <t>La Porte</t>
  </si>
  <si>
    <t>St Joseph</t>
  </si>
  <si>
    <t>Mcpherson</t>
  </si>
  <si>
    <t>Mccracken</t>
  </si>
  <si>
    <t>Mccreary</t>
  </si>
  <si>
    <t>St Helena</t>
  </si>
  <si>
    <t>St James</t>
  </si>
  <si>
    <t>St Martin</t>
  </si>
  <si>
    <t>West Baton RougeCarroll</t>
  </si>
  <si>
    <t>Prince George'S</t>
  </si>
  <si>
    <t>Prince Georges</t>
  </si>
  <si>
    <t>Queen Anne'S</t>
  </si>
  <si>
    <t>St. Mary'S</t>
  </si>
  <si>
    <t>Aplena</t>
  </si>
  <si>
    <t>Chebooygan</t>
  </si>
  <si>
    <t>Lac Qui Parle</t>
  </si>
  <si>
    <t>Lake Of The Woods</t>
  </si>
  <si>
    <t>Mcleod</t>
  </si>
  <si>
    <t>Otter Tail</t>
  </si>
  <si>
    <t>St Louis</t>
  </si>
  <si>
    <t>South St Louis</t>
  </si>
  <si>
    <t>Desoto</t>
  </si>
  <si>
    <t>Jeffersondavis</t>
  </si>
  <si>
    <t>St Charles</t>
  </si>
  <si>
    <t>St Francois</t>
  </si>
  <si>
    <t>Ste Genevieve</t>
  </si>
  <si>
    <t>St. Genevieve</t>
  </si>
  <si>
    <t>Lewis And Clark</t>
  </si>
  <si>
    <t>Mccone</t>
  </si>
  <si>
    <t>Dawes-N. Sioux</t>
  </si>
  <si>
    <t>Dawes</t>
  </si>
  <si>
    <t>Scottsbluff</t>
  </si>
  <si>
    <t>Warren, Bergen, Essex, Hudson, Passaic</t>
  </si>
  <si>
    <t>Mcdowell</t>
  </si>
  <si>
    <t>Lamoure</t>
  </si>
  <si>
    <t>Mcintosh</t>
  </si>
  <si>
    <t>Mckenzie</t>
  </si>
  <si>
    <t>Mcclain</t>
  </si>
  <si>
    <t>Mccurtain</t>
  </si>
  <si>
    <t>Mckean</t>
  </si>
  <si>
    <t>Mccormick</t>
  </si>
  <si>
    <t>Mccook</t>
  </si>
  <si>
    <t>Mcminn</t>
  </si>
  <si>
    <t>Mcnairy</t>
  </si>
  <si>
    <t>Jaskson</t>
  </si>
  <si>
    <t>Mcculloch</t>
  </si>
  <si>
    <t>Mclennan</t>
  </si>
  <si>
    <t>Campbell-Lynchburg City</t>
  </si>
  <si>
    <t>Dinwiddie</t>
  </si>
  <si>
    <t>Dinwiddie-Petersburg City</t>
  </si>
  <si>
    <t>Greensville</t>
  </si>
  <si>
    <t>Greensville-Emporia City</t>
  </si>
  <si>
    <t>Henrico</t>
  </si>
  <si>
    <t>Henrico-Richmond City</t>
  </si>
  <si>
    <t>Isle Of Wight</t>
  </si>
  <si>
    <t>James City</t>
  </si>
  <si>
    <t>King And Queen</t>
  </si>
  <si>
    <t>King &amp; Queen</t>
  </si>
  <si>
    <t>Roanoke</t>
  </si>
  <si>
    <t>Rockbridge</t>
  </si>
  <si>
    <t>Southampton</t>
  </si>
  <si>
    <t>Southampton-Franklin City</t>
  </si>
  <si>
    <t>Chesapeake City</t>
  </si>
  <si>
    <t>Virginia Beach City</t>
  </si>
  <si>
    <t>Mercer, Mcdowell</t>
  </si>
  <si>
    <t>Fond Du Lac</t>
  </si>
  <si>
    <t>St Croix</t>
  </si>
  <si>
    <t>01001-Soybeans</t>
  </si>
  <si>
    <t>01001-Grain Sorghum</t>
  </si>
  <si>
    <t>01001-Barley</t>
  </si>
  <si>
    <t>01001-Oats</t>
  </si>
  <si>
    <t>01001-Wheat</t>
  </si>
  <si>
    <t>01001-Corn</t>
  </si>
  <si>
    <t>01001-Sesame Seed</t>
  </si>
  <si>
    <t>01001-Seed Cotton</t>
  </si>
  <si>
    <t>01001-Peanuts</t>
  </si>
  <si>
    <t>01003-Soybeans</t>
  </si>
  <si>
    <t>01003-Wheat</t>
  </si>
  <si>
    <t>01003-Grain Sorghum</t>
  </si>
  <si>
    <t>01003-Oats</t>
  </si>
  <si>
    <t>01003-Seed Cotton</t>
  </si>
  <si>
    <t>01003-Peanuts</t>
  </si>
  <si>
    <t>01005-Soybeans</t>
  </si>
  <si>
    <t>01005-Grain Sorghum</t>
  </si>
  <si>
    <t>01005-Oats</t>
  </si>
  <si>
    <t>01005-Wheat</t>
  </si>
  <si>
    <t>01005-Corn</t>
  </si>
  <si>
    <t>01005-Sesame Seed</t>
  </si>
  <si>
    <t>01005-Seed Cotton</t>
  </si>
  <si>
    <t>01005-Peanuts</t>
  </si>
  <si>
    <t>01007-Seed Cotton</t>
  </si>
  <si>
    <t>01009-Soybeans</t>
  </si>
  <si>
    <t>01009-Grain Sorghum</t>
  </si>
  <si>
    <t>01009-Oats</t>
  </si>
  <si>
    <t>01009-Wheat</t>
  </si>
  <si>
    <t>01009-Corn</t>
  </si>
  <si>
    <t>01009-Seed Cotton</t>
  </si>
  <si>
    <t>01009-Peanuts</t>
  </si>
  <si>
    <t>01011-Soybeans</t>
  </si>
  <si>
    <t>01011-Grain Sorghum</t>
  </si>
  <si>
    <t>01011-Oats</t>
  </si>
  <si>
    <t>01011-Wheat</t>
  </si>
  <si>
    <t>01011-Corn</t>
  </si>
  <si>
    <t>01011-Seed Cotton</t>
  </si>
  <si>
    <t>01013-Soybeans</t>
  </si>
  <si>
    <t>01013-Grain Sorghum</t>
  </si>
  <si>
    <t>01013-Oats</t>
  </si>
  <si>
    <t>01013-Wheat</t>
  </si>
  <si>
    <t>01013-Corn</t>
  </si>
  <si>
    <t>01013-Seed Cotton</t>
  </si>
  <si>
    <t>01013-Peanuts</t>
  </si>
  <si>
    <t>01015-Soybeans</t>
  </si>
  <si>
    <t>01015-Grain Sorghum</t>
  </si>
  <si>
    <t>01015-Oats</t>
  </si>
  <si>
    <t>01015-Barley</t>
  </si>
  <si>
    <t>01015-Wheat</t>
  </si>
  <si>
    <t>01015-Corn</t>
  </si>
  <si>
    <t>01015-Seed Cotton</t>
  </si>
  <si>
    <t>01017-Soybeans</t>
  </si>
  <si>
    <t>01017-Grain Sorghum</t>
  </si>
  <si>
    <t>01017-Oats</t>
  </si>
  <si>
    <t>01017-Wheat</t>
  </si>
  <si>
    <t>01017-Corn</t>
  </si>
  <si>
    <t>01017-Seed Cotton</t>
  </si>
  <si>
    <t>01017-Peanuts</t>
  </si>
  <si>
    <t>01019-Soybeans</t>
  </si>
  <si>
    <t>01019-Grain Sorghum</t>
  </si>
  <si>
    <t>01019-Barley</t>
  </si>
  <si>
    <t>01019-Oats</t>
  </si>
  <si>
    <t>01019-Wheat</t>
  </si>
  <si>
    <t>01019-Corn</t>
  </si>
  <si>
    <t>01019-Canola</t>
  </si>
  <si>
    <t>01019-Seed Cotton</t>
  </si>
  <si>
    <t>01021-Soybeans</t>
  </si>
  <si>
    <t>01021-Grain Sorghum</t>
  </si>
  <si>
    <t>01021-Wheat</t>
  </si>
  <si>
    <t>01021-Oats</t>
  </si>
  <si>
    <t>01021-Corn</t>
  </si>
  <si>
    <t>01021-Seed Cotton</t>
  </si>
  <si>
    <t>01023-Corn</t>
  </si>
  <si>
    <t>01023-Seed Cotton</t>
  </si>
  <si>
    <t>01025-Grain Sorghum</t>
  </si>
  <si>
    <t>01025-Oats</t>
  </si>
  <si>
    <t>01025-Wheat</t>
  </si>
  <si>
    <t>01025-Corn</t>
  </si>
  <si>
    <t>01025-Seed Cotton</t>
  </si>
  <si>
    <t>01025-Peanuts</t>
  </si>
  <si>
    <t>01027-Soybeans</t>
  </si>
  <si>
    <t>01027-Grain Sorghum</t>
  </si>
  <si>
    <t>01027-Oats</t>
  </si>
  <si>
    <t>01027-Wheat</t>
  </si>
  <si>
    <t>01027-Corn</t>
  </si>
  <si>
    <t>01027-Seed Cotton</t>
  </si>
  <si>
    <t>01029-Soybeans</t>
  </si>
  <si>
    <t>01029-Grain Sorghum</t>
  </si>
  <si>
    <t>01029-Oats</t>
  </si>
  <si>
    <t>01029-Wheat</t>
  </si>
  <si>
    <t>01029-Corn</t>
  </si>
  <si>
    <t>01031-Grain Sorghum</t>
  </si>
  <si>
    <t>01031-Wheat</t>
  </si>
  <si>
    <t>01031-Soybeans</t>
  </si>
  <si>
    <t>01031-Oats</t>
  </si>
  <si>
    <t>01031-Corn</t>
  </si>
  <si>
    <t>01031-Canola</t>
  </si>
  <si>
    <t>01031-Seed Cotton</t>
  </si>
  <si>
    <t>01031-Peanuts</t>
  </si>
  <si>
    <t>01033-Soybeans</t>
  </si>
  <si>
    <t>01033-Oats</t>
  </si>
  <si>
    <t>01033-Grain Sorghum</t>
  </si>
  <si>
    <t>01033-Wheat</t>
  </si>
  <si>
    <t>01033-Corn</t>
  </si>
  <si>
    <t>01033-Sesame Seed</t>
  </si>
  <si>
    <t>01033-Canola</t>
  </si>
  <si>
    <t>01033-Seed Cotton</t>
  </si>
  <si>
    <t>01035-Soybeans</t>
  </si>
  <si>
    <t>01035-Grain Sorghum</t>
  </si>
  <si>
    <t>01035-Oats</t>
  </si>
  <si>
    <t>01035-Wheat</t>
  </si>
  <si>
    <t>01035-Corn</t>
  </si>
  <si>
    <t>01035-Canola</t>
  </si>
  <si>
    <t>01035-Seed Cotton</t>
  </si>
  <si>
    <t>01035-Peanuts</t>
  </si>
  <si>
    <t>01039-Soybeans</t>
  </si>
  <si>
    <t>01039-Grain Sorghum</t>
  </si>
  <si>
    <t>01039-Oats</t>
  </si>
  <si>
    <t>01039-Wheat</t>
  </si>
  <si>
    <t>01039-Corn</t>
  </si>
  <si>
    <t>01039-Seed Cotton</t>
  </si>
  <si>
    <t>01039-Peanuts</t>
  </si>
  <si>
    <t>01041-Soybeans</t>
  </si>
  <si>
    <t>01041-Wheat</t>
  </si>
  <si>
    <t>01041-Grain Sorghum</t>
  </si>
  <si>
    <t>01041-Oats</t>
  </si>
  <si>
    <t>01041-Corn</t>
  </si>
  <si>
    <t>01041-Seed Cotton</t>
  </si>
  <si>
    <t>01041-Peanuts</t>
  </si>
  <si>
    <t>01043-Grain Sorghum</t>
  </si>
  <si>
    <t>01043-Soybeans</t>
  </si>
  <si>
    <t>01043-Barley</t>
  </si>
  <si>
    <t>01043-Oats</t>
  </si>
  <si>
    <t>01043-Wheat</t>
  </si>
  <si>
    <t>01043-Corn</t>
  </si>
  <si>
    <t>01043-Seed Cotton</t>
  </si>
  <si>
    <t>01045-Soybeans</t>
  </si>
  <si>
    <t>01045-Wheat</t>
  </si>
  <si>
    <t>01045-Grain Sorghum</t>
  </si>
  <si>
    <t>01045-Oats</t>
  </si>
  <si>
    <t>01045-Corn</t>
  </si>
  <si>
    <t>01045-Seed Cotton</t>
  </si>
  <si>
    <t>01045-Peanuts</t>
  </si>
  <si>
    <t>01047-Soybeans</t>
  </si>
  <si>
    <t>01047-Wheat</t>
  </si>
  <si>
    <t>01047-Grain Sorghum</t>
  </si>
  <si>
    <t>01047-Oats</t>
  </si>
  <si>
    <t>01047-Corn</t>
  </si>
  <si>
    <t>01047-Seed Cotton</t>
  </si>
  <si>
    <t>01047-Peanuts</t>
  </si>
  <si>
    <t>01049-Soybeans</t>
  </si>
  <si>
    <t>01049-Grain Sorghum</t>
  </si>
  <si>
    <t>01049-Barley</t>
  </si>
  <si>
    <t>01049-Oats</t>
  </si>
  <si>
    <t>01049-Wheat</t>
  </si>
  <si>
    <t>01049-Corn</t>
  </si>
  <si>
    <t>01049-Seed Cotton</t>
  </si>
  <si>
    <t>01051-Soybeans</t>
  </si>
  <si>
    <t>01051-Grain Sorghum</t>
  </si>
  <si>
    <t>01051-Wheat</t>
  </si>
  <si>
    <t>01051-Oats</t>
  </si>
  <si>
    <t>01051-Corn</t>
  </si>
  <si>
    <t>01051-Seed Cotton</t>
  </si>
  <si>
    <t>01051-Peanuts</t>
  </si>
  <si>
    <t>01053-Soybeans</t>
  </si>
  <si>
    <t>01053-Grain Sorghum</t>
  </si>
  <si>
    <t>01053-Wheat</t>
  </si>
  <si>
    <t>01053-Oats</t>
  </si>
  <si>
    <t>01053-Corn</t>
  </si>
  <si>
    <t>01053-Sesame Seed</t>
  </si>
  <si>
    <t>01053-Seed Cotton</t>
  </si>
  <si>
    <t>01053-Peanuts</t>
  </si>
  <si>
    <t>01055-Soybeans</t>
  </si>
  <si>
    <t>01055-Grain Sorghum</t>
  </si>
  <si>
    <t>01055-Barley</t>
  </si>
  <si>
    <t>01055-Oats</t>
  </si>
  <si>
    <t>01055-Wheat</t>
  </si>
  <si>
    <t>01055-Corn</t>
  </si>
  <si>
    <t>01055-Seed Cotton</t>
  </si>
  <si>
    <t>01057-Soybeans</t>
  </si>
  <si>
    <t>01057-Grain Sorghum</t>
  </si>
  <si>
    <t>01057-Oats</t>
  </si>
  <si>
    <t>01057-Wheat</t>
  </si>
  <si>
    <t>01057-Corn</t>
  </si>
  <si>
    <t>01057-Seed Cotton</t>
  </si>
  <si>
    <t>01057-Peanuts</t>
  </si>
  <si>
    <t>01059-Soybeans</t>
  </si>
  <si>
    <t>01059-Barley</t>
  </si>
  <si>
    <t>01059-Oats</t>
  </si>
  <si>
    <t>01059-Grain Sorghum</t>
  </si>
  <si>
    <t>01059-Wheat</t>
  </si>
  <si>
    <t>01059-Corn</t>
  </si>
  <si>
    <t>01059-Seed Cotton</t>
  </si>
  <si>
    <t>01059-Peanuts</t>
  </si>
  <si>
    <t>01061-Wheat</t>
  </si>
  <si>
    <t>01061-Soybeans</t>
  </si>
  <si>
    <t>01061-Grain Sorghum</t>
  </si>
  <si>
    <t>01061-Oats</t>
  </si>
  <si>
    <t>01061-Corn</t>
  </si>
  <si>
    <t>01061-Canola</t>
  </si>
  <si>
    <t>01061-Seed Cotton</t>
  </si>
  <si>
    <t>01061-Peanuts</t>
  </si>
  <si>
    <t>01063-Soybeans</t>
  </si>
  <si>
    <t>01063-Grain Sorghum</t>
  </si>
  <si>
    <t>01063-Wheat</t>
  </si>
  <si>
    <t>01063-Oats</t>
  </si>
  <si>
    <t>01063-Corn</t>
  </si>
  <si>
    <t>01063-Seed Cotton</t>
  </si>
  <si>
    <t>01063-Peanuts</t>
  </si>
  <si>
    <t>01065-Soybeans</t>
  </si>
  <si>
    <t>01065-Oats</t>
  </si>
  <si>
    <t>01065-Wheat</t>
  </si>
  <si>
    <t>01065-Corn</t>
  </si>
  <si>
    <t>01065-Seed Cotton</t>
  </si>
  <si>
    <t>01067-Soybeans</t>
  </si>
  <si>
    <t>01067-Grain Sorghum</t>
  </si>
  <si>
    <t>01067-Wheat</t>
  </si>
  <si>
    <t>01067-Oats</t>
  </si>
  <si>
    <t>01067-Corn</t>
  </si>
  <si>
    <t>01067-Canola</t>
  </si>
  <si>
    <t>01067-Seed Cotton</t>
  </si>
  <si>
    <t>01067-Peanuts</t>
  </si>
  <si>
    <t>01069-Soybeans</t>
  </si>
  <si>
    <t>01069-Grain Sorghum</t>
  </si>
  <si>
    <t>01069-Wheat</t>
  </si>
  <si>
    <t>01069-Oats</t>
  </si>
  <si>
    <t>01069-Corn</t>
  </si>
  <si>
    <t>01069-Sesame Seed</t>
  </si>
  <si>
    <t>01069-Canola</t>
  </si>
  <si>
    <t>01069-Seed Cotton</t>
  </si>
  <si>
    <t>01069-Peanuts</t>
  </si>
  <si>
    <t>01071-Soybeans</t>
  </si>
  <si>
    <t>01071-Grain Sorghum</t>
  </si>
  <si>
    <t>01071-Barley</t>
  </si>
  <si>
    <t>01071-Oats</t>
  </si>
  <si>
    <t>01071-Wheat</t>
  </si>
  <si>
    <t>01071-Corn</t>
  </si>
  <si>
    <t>01071-Seed Cotton</t>
  </si>
  <si>
    <t>01073-Corn</t>
  </si>
  <si>
    <t>01075-Soybeans</t>
  </si>
  <si>
    <t>01075-Grain Sorghum</t>
  </si>
  <si>
    <t>01075-Oats</t>
  </si>
  <si>
    <t>01075-Wheat</t>
  </si>
  <si>
    <t>01075-Corn</t>
  </si>
  <si>
    <t>01075-Seed Cotton</t>
  </si>
  <si>
    <t>01075-Peanuts</t>
  </si>
  <si>
    <t>01077-Soybeans</t>
  </si>
  <si>
    <t>01077-Oats</t>
  </si>
  <si>
    <t>01077-Barley</t>
  </si>
  <si>
    <t>01077-Grain Sorghum</t>
  </si>
  <si>
    <t>01077-Wheat</t>
  </si>
  <si>
    <t>01077-Corn</t>
  </si>
  <si>
    <t>01077-Seed Cotton</t>
  </si>
  <si>
    <t>01079-Soybeans</t>
  </si>
  <si>
    <t>01079-Oats</t>
  </si>
  <si>
    <t>01079-Barley</t>
  </si>
  <si>
    <t>01079-Grain Sorghum</t>
  </si>
  <si>
    <t>01079-Wheat</t>
  </si>
  <si>
    <t>01079-Corn</t>
  </si>
  <si>
    <t>01079-Sesame Seed</t>
  </si>
  <si>
    <t>01079-Canola</t>
  </si>
  <si>
    <t>01079-Seed Cotton</t>
  </si>
  <si>
    <t>01079-Peanuts</t>
  </si>
  <si>
    <t>01081-Soybeans</t>
  </si>
  <si>
    <t>01081-Grain Sorghum</t>
  </si>
  <si>
    <t>01081-Wheat</t>
  </si>
  <si>
    <t>01081-Oats</t>
  </si>
  <si>
    <t>01081-Corn</t>
  </si>
  <si>
    <t>01081-Seed Cotton</t>
  </si>
  <si>
    <t>01081-Peanuts</t>
  </si>
  <si>
    <t>01083-Soybeans</t>
  </si>
  <si>
    <t>01083-Oats</t>
  </si>
  <si>
    <t>01083-Barley</t>
  </si>
  <si>
    <t>01083-Grain Sorghum</t>
  </si>
  <si>
    <t>01083-Wheat</t>
  </si>
  <si>
    <t>01083-Corn</t>
  </si>
  <si>
    <t>01083-Canola</t>
  </si>
  <si>
    <t>01083-Seed Cotton</t>
  </si>
  <si>
    <t>01085-Soybeans</t>
  </si>
  <si>
    <t>01085-Grain Sorghum</t>
  </si>
  <si>
    <t>01085-Oats</t>
  </si>
  <si>
    <t>01085-Wheat</t>
  </si>
  <si>
    <t>01085-Corn</t>
  </si>
  <si>
    <t>01085-Seed Cotton</t>
  </si>
  <si>
    <t>01085-Peanuts</t>
  </si>
  <si>
    <t>01087-Soybeans</t>
  </si>
  <si>
    <t>01087-Grain Sorghum</t>
  </si>
  <si>
    <t>01087-Wheat</t>
  </si>
  <si>
    <t>01087-Oats</t>
  </si>
  <si>
    <t>01087-Corn</t>
  </si>
  <si>
    <t>01087-Seed Cotton</t>
  </si>
  <si>
    <t>01087-Peanuts</t>
  </si>
  <si>
    <t>01089-Soybeans</t>
  </si>
  <si>
    <t>01089-Oats</t>
  </si>
  <si>
    <t>01089-Grain Sorghum</t>
  </si>
  <si>
    <t>01089-Barley</t>
  </si>
  <si>
    <t>01089-Wheat</t>
  </si>
  <si>
    <t>01089-Corn</t>
  </si>
  <si>
    <t>01089-Seed Cotton</t>
  </si>
  <si>
    <t>01091-Soybeans</t>
  </si>
  <si>
    <t>01091-Grain Sorghum</t>
  </si>
  <si>
    <t>01091-Wheat</t>
  </si>
  <si>
    <t>01091-Oats</t>
  </si>
  <si>
    <t>01091-Corn</t>
  </si>
  <si>
    <t>01091-Seed Cotton</t>
  </si>
  <si>
    <t>01093-Soybeans</t>
  </si>
  <si>
    <t>01093-Grain Sorghum</t>
  </si>
  <si>
    <t>01093-Oats</t>
  </si>
  <si>
    <t>01093-Wheat</t>
  </si>
  <si>
    <t>01093-Corn</t>
  </si>
  <si>
    <t>01093-Seed Cotton</t>
  </si>
  <si>
    <t>01093-Peanuts</t>
  </si>
  <si>
    <t>01095-Soybeans</t>
  </si>
  <si>
    <t>01095-Grain Sorghum</t>
  </si>
  <si>
    <t>01095-Barley</t>
  </si>
  <si>
    <t>01095-Oats</t>
  </si>
  <si>
    <t>01095-Wheat</t>
  </si>
  <si>
    <t>01095-Corn</t>
  </si>
  <si>
    <t>01095-Seed Cotton</t>
  </si>
  <si>
    <t>01097-Soybeans</t>
  </si>
  <si>
    <t>01097-Grain Sorghum</t>
  </si>
  <si>
    <t>01097-Wheat</t>
  </si>
  <si>
    <t>01097-Oats</t>
  </si>
  <si>
    <t>01097-Corn</t>
  </si>
  <si>
    <t>01097-Seed Cotton</t>
  </si>
  <si>
    <t>01097-Peanuts</t>
  </si>
  <si>
    <t>01099-Soybeans</t>
  </si>
  <si>
    <t>01099-Grain Sorghum</t>
  </si>
  <si>
    <t>01099-Wheat</t>
  </si>
  <si>
    <t>01099-Oats</t>
  </si>
  <si>
    <t>01099-Corn</t>
  </si>
  <si>
    <t>01099-Seed Cotton</t>
  </si>
  <si>
    <t>01099-Peanuts</t>
  </si>
  <si>
    <t>01101-Soybeans</t>
  </si>
  <si>
    <t>01101-Grain Sorghum</t>
  </si>
  <si>
    <t>01101-Barley</t>
  </si>
  <si>
    <t>01101-Oats</t>
  </si>
  <si>
    <t>01101-Wheat</t>
  </si>
  <si>
    <t>01101-Corn</t>
  </si>
  <si>
    <t>01101-Sesame Seed</t>
  </si>
  <si>
    <t>01101-Seed Cotton</t>
  </si>
  <si>
    <t>01103-Soybeans</t>
  </si>
  <si>
    <t>01103-Oats</t>
  </si>
  <si>
    <t>01103-Grain Sorghum</t>
  </si>
  <si>
    <t>01103-Barley</t>
  </si>
  <si>
    <t>01103-Wheat</t>
  </si>
  <si>
    <t>01103-Corn</t>
  </si>
  <si>
    <t>01103-Seed Cotton</t>
  </si>
  <si>
    <t>01105-Soybeans</t>
  </si>
  <si>
    <t>01105-Wheat</t>
  </si>
  <si>
    <t>01105-Grain Sorghum</t>
  </si>
  <si>
    <t>01105-Oats</t>
  </si>
  <si>
    <t>01105-Corn</t>
  </si>
  <si>
    <t>01105-Seed Cotton</t>
  </si>
  <si>
    <t>01105-Peanuts</t>
  </si>
  <si>
    <t>01107-Grain Sorghum</t>
  </si>
  <si>
    <t>01107-Soybeans</t>
  </si>
  <si>
    <t>01107-Oats</t>
  </si>
  <si>
    <t>01107-Wheat</t>
  </si>
  <si>
    <t>01107-Corn</t>
  </si>
  <si>
    <t>01107-Seed Cotton</t>
  </si>
  <si>
    <t>01107-Peanuts</t>
  </si>
  <si>
    <t>01109-Soybeans</t>
  </si>
  <si>
    <t>01109-Wheat</t>
  </si>
  <si>
    <t>01109-Grain Sorghum</t>
  </si>
  <si>
    <t>01109-Oats</t>
  </si>
  <si>
    <t>01109-Corn</t>
  </si>
  <si>
    <t>01109-Seed Cotton</t>
  </si>
  <si>
    <t>01109-Peanuts</t>
  </si>
  <si>
    <t>01111-Soybeans</t>
  </si>
  <si>
    <t>01111-Grain Sorghum</t>
  </si>
  <si>
    <t>01111-Oats</t>
  </si>
  <si>
    <t>01111-Wheat</t>
  </si>
  <si>
    <t>01111-Corn</t>
  </si>
  <si>
    <t>01111-Seed Cotton</t>
  </si>
  <si>
    <t>01113-Soybeans</t>
  </si>
  <si>
    <t>01113-Grain Sorghum</t>
  </si>
  <si>
    <t>01113-Wheat</t>
  </si>
  <si>
    <t>01113-Oats</t>
  </si>
  <si>
    <t>01113-Corn</t>
  </si>
  <si>
    <t>01113-Seed Cotton</t>
  </si>
  <si>
    <t>01113-Peanuts</t>
  </si>
  <si>
    <t>01115-Corn</t>
  </si>
  <si>
    <t>01115-Seed Cotton</t>
  </si>
  <si>
    <t>01117-Soybeans</t>
  </si>
  <si>
    <t>01117-Grain Sorghum</t>
  </si>
  <si>
    <t>01117-Wheat</t>
  </si>
  <si>
    <t>01117-Corn</t>
  </si>
  <si>
    <t>01117-Seed Cotton</t>
  </si>
  <si>
    <t>01119-Soybeans</t>
  </si>
  <si>
    <t>01119-Grain Sorghum</t>
  </si>
  <si>
    <t>01119-Oats</t>
  </si>
  <si>
    <t>01119-Wheat</t>
  </si>
  <si>
    <t>01119-Corn</t>
  </si>
  <si>
    <t>01119-Seed Cotton</t>
  </si>
  <si>
    <t>01121-Soybeans</t>
  </si>
  <si>
    <t>01121-Grain Sorghum</t>
  </si>
  <si>
    <t>01121-Wheat</t>
  </si>
  <si>
    <t>01121-Oats</t>
  </si>
  <si>
    <t>01121-Corn</t>
  </si>
  <si>
    <t>01121-Seed Cotton</t>
  </si>
  <si>
    <t>01123-Soybeans</t>
  </si>
  <si>
    <t>01123-Grain Sorghum</t>
  </si>
  <si>
    <t>01123-Oats</t>
  </si>
  <si>
    <t>01123-Wheat</t>
  </si>
  <si>
    <t>01123-Corn</t>
  </si>
  <si>
    <t>01123-Seed Cotton</t>
  </si>
  <si>
    <t>01125-Soybeans</t>
  </si>
  <si>
    <t>01125-Grain Sorghum</t>
  </si>
  <si>
    <t>01125-Oats</t>
  </si>
  <si>
    <t>01125-Wheat</t>
  </si>
  <si>
    <t>01125-Corn</t>
  </si>
  <si>
    <t>01125-Sesame Seed</t>
  </si>
  <si>
    <t>01125-Seed Cotton</t>
  </si>
  <si>
    <t>01127-Soybeans</t>
  </si>
  <si>
    <t>01127-Wheat</t>
  </si>
  <si>
    <t>01127-Corn</t>
  </si>
  <si>
    <t>01129-Soybeans</t>
  </si>
  <si>
    <t>01129-Oats</t>
  </si>
  <si>
    <t>01129-Grain Sorghum</t>
  </si>
  <si>
    <t>01129-Wheat</t>
  </si>
  <si>
    <t>01129-Corn</t>
  </si>
  <si>
    <t>01129-Seed Cotton</t>
  </si>
  <si>
    <t>01129-Peanuts</t>
  </si>
  <si>
    <t>01131-Soybeans</t>
  </si>
  <si>
    <t>01131-Grain Sorghum</t>
  </si>
  <si>
    <t>01131-Oats</t>
  </si>
  <si>
    <t>01131-Wheat</t>
  </si>
  <si>
    <t>01131-Corn</t>
  </si>
  <si>
    <t>01131-Seed Cotton</t>
  </si>
  <si>
    <t>01133-Wheat</t>
  </si>
  <si>
    <t>01133-Corn</t>
  </si>
  <si>
    <t>01133-Seed Cotton</t>
  </si>
  <si>
    <t>04003-Soybeans</t>
  </si>
  <si>
    <t>04003-Oats</t>
  </si>
  <si>
    <t>04003-Wheat</t>
  </si>
  <si>
    <t>04003-Grain Sorghum</t>
  </si>
  <si>
    <t>04003-Barley</t>
  </si>
  <si>
    <t>04003-Corn</t>
  </si>
  <si>
    <t>04003-Peanuts</t>
  </si>
  <si>
    <t>04003-Seed Cotton</t>
  </si>
  <si>
    <t>04009-Wheat</t>
  </si>
  <si>
    <t>04009-Barley</t>
  </si>
  <si>
    <t>04009-Seed Cotton</t>
  </si>
  <si>
    <t>04011-Seed Cotton</t>
  </si>
  <si>
    <t>04012-Soybeans</t>
  </si>
  <si>
    <t>04012-Oats</t>
  </si>
  <si>
    <t>04012-Grain Sorghum</t>
  </si>
  <si>
    <t>04012-Wheat</t>
  </si>
  <si>
    <t>04012-Barley</t>
  </si>
  <si>
    <t>04012-Corn</t>
  </si>
  <si>
    <t>04012-Peanuts</t>
  </si>
  <si>
    <t>04012-Seed Cotton</t>
  </si>
  <si>
    <t>04013-Oats</t>
  </si>
  <si>
    <t>04013-Wheat</t>
  </si>
  <si>
    <t>04013-Grain Sorghum</t>
  </si>
  <si>
    <t>04013-Corn</t>
  </si>
  <si>
    <t>04013-Safflower</t>
  </si>
  <si>
    <t>04013-Seed Cotton</t>
  </si>
  <si>
    <t>04015-Wheat</t>
  </si>
  <si>
    <t>04015-Seed Cotton</t>
  </si>
  <si>
    <t>04019-Wheat</t>
  </si>
  <si>
    <t>04019-Barley</t>
  </si>
  <si>
    <t>04019-Seed Cotton</t>
  </si>
  <si>
    <t>04021-Soybeans</t>
  </si>
  <si>
    <t>04021-Oats</t>
  </si>
  <si>
    <t>04021-Wheat</t>
  </si>
  <si>
    <t>04021-Grain Sorghum</t>
  </si>
  <si>
    <t>04021-Barley</t>
  </si>
  <si>
    <t>04021-Corn</t>
  </si>
  <si>
    <t>04021-Safflower</t>
  </si>
  <si>
    <t>04021-Seed Cotton</t>
  </si>
  <si>
    <t>04027-Soybeans</t>
  </si>
  <si>
    <t>04027-Oats</t>
  </si>
  <si>
    <t>04027-Grain Sorghum</t>
  </si>
  <si>
    <t>04027-Wheat</t>
  </si>
  <si>
    <t>04027-Barley</t>
  </si>
  <si>
    <t>04027-Corn</t>
  </si>
  <si>
    <t>04027-Sesame Seed</t>
  </si>
  <si>
    <t>04027-Mustard Seed</t>
  </si>
  <si>
    <t>04027-Lentils</t>
  </si>
  <si>
    <t>04027-Rapeseed</t>
  </si>
  <si>
    <t>04027-Safflower</t>
  </si>
  <si>
    <t>04027-Canola</t>
  </si>
  <si>
    <t>04027-Peanuts</t>
  </si>
  <si>
    <t>04027-Seed Cotton</t>
  </si>
  <si>
    <t>05001-Soybeans</t>
  </si>
  <si>
    <t>05001-Wheat</t>
  </si>
  <si>
    <t>05001-Oats</t>
  </si>
  <si>
    <t>05001-Grain Sorghum</t>
  </si>
  <si>
    <t>05001-Corn</t>
  </si>
  <si>
    <t>05003-Wheat</t>
  </si>
  <si>
    <t>05003-Soybeans</t>
  </si>
  <si>
    <t>05003-Oats</t>
  </si>
  <si>
    <t>05003-Corn</t>
  </si>
  <si>
    <t>05003-Seed Cotton</t>
  </si>
  <si>
    <t>05007-Soybeans</t>
  </si>
  <si>
    <t>05007-Wheat</t>
  </si>
  <si>
    <t>05007-Corn</t>
  </si>
  <si>
    <t>05017-Soybeans</t>
  </si>
  <si>
    <t>05017-Oats</t>
  </si>
  <si>
    <t>05017-Corn</t>
  </si>
  <si>
    <t>05017-Seed Cotton</t>
  </si>
  <si>
    <t>05021-Soybeans</t>
  </si>
  <si>
    <t>05021-Wheat</t>
  </si>
  <si>
    <t>05021-Oats</t>
  </si>
  <si>
    <t>05021-Corn</t>
  </si>
  <si>
    <t>05021-Seed Cotton</t>
  </si>
  <si>
    <t>05029-Soybeans</t>
  </si>
  <si>
    <t>05029-Wheat</t>
  </si>
  <si>
    <t>05029-Grain Sorghum</t>
  </si>
  <si>
    <t>05029-Corn</t>
  </si>
  <si>
    <t>05031-Soybeans</t>
  </si>
  <si>
    <t>05031-Wheat</t>
  </si>
  <si>
    <t>05031-Oats</t>
  </si>
  <si>
    <t>05031-Corn</t>
  </si>
  <si>
    <t>05031-Seed Cotton</t>
  </si>
  <si>
    <t>05031-Peanuts</t>
  </si>
  <si>
    <t>05033-Soybeans</t>
  </si>
  <si>
    <t>05033-Wheat</t>
  </si>
  <si>
    <t>05033-Grain Sorghum</t>
  </si>
  <si>
    <t>05033-Corn</t>
  </si>
  <si>
    <t>05035-Soybeans</t>
  </si>
  <si>
    <t>05035-Wheat</t>
  </si>
  <si>
    <t>05035-Corn</t>
  </si>
  <si>
    <t>05035-Seed Cotton</t>
  </si>
  <si>
    <t>05037-Soybeans</t>
  </si>
  <si>
    <t>05037-Wheat</t>
  </si>
  <si>
    <t>05037-Oats</t>
  </si>
  <si>
    <t>05037-Grain Sorghum</t>
  </si>
  <si>
    <t>05037-Corn</t>
  </si>
  <si>
    <t>05041-Wheat</t>
  </si>
  <si>
    <t>05041-Soybeans</t>
  </si>
  <si>
    <t>05041-Oats</t>
  </si>
  <si>
    <t>05041-Corn</t>
  </si>
  <si>
    <t>05041-Seed Cotton</t>
  </si>
  <si>
    <t>05043-Wheat</t>
  </si>
  <si>
    <t>05043-Soybeans</t>
  </si>
  <si>
    <t>05043-Oats</t>
  </si>
  <si>
    <t>05043-Grain Sorghum</t>
  </si>
  <si>
    <t>05043-Corn</t>
  </si>
  <si>
    <t>05043-Seed Cotton</t>
  </si>
  <si>
    <t>05045-Soybeans</t>
  </si>
  <si>
    <t>05045-Wheat</t>
  </si>
  <si>
    <t>05045-Grain Sorghum</t>
  </si>
  <si>
    <t>05047-Soybeans</t>
  </si>
  <si>
    <t>05047-Wheat</t>
  </si>
  <si>
    <t>05047-Grain Sorghum</t>
  </si>
  <si>
    <t>05047-Corn</t>
  </si>
  <si>
    <t>05055-Soybeans</t>
  </si>
  <si>
    <t>05055-Wheat</t>
  </si>
  <si>
    <t>05055-Oats</t>
  </si>
  <si>
    <t>05055-Corn</t>
  </si>
  <si>
    <t>05055-Seed Cotton</t>
  </si>
  <si>
    <t>05057-Soybeans</t>
  </si>
  <si>
    <t>05057-Wheat</t>
  </si>
  <si>
    <t>05057-Grain Sorghum</t>
  </si>
  <si>
    <t>05057-Corn</t>
  </si>
  <si>
    <t>05061-Wheat</t>
  </si>
  <si>
    <t>05061-Grain Sorghum</t>
  </si>
  <si>
    <t>05061-Corn</t>
  </si>
  <si>
    <t>05063-Soybeans</t>
  </si>
  <si>
    <t>05063-Wheat</t>
  </si>
  <si>
    <t>05063-Grain Sorghum</t>
  </si>
  <si>
    <t>05063-Corn</t>
  </si>
  <si>
    <t>05067-Soybeans</t>
  </si>
  <si>
    <t>05067-Wheat</t>
  </si>
  <si>
    <t>05067-Oats</t>
  </si>
  <si>
    <t>05067-Grain Sorghum</t>
  </si>
  <si>
    <t>05067-Corn</t>
  </si>
  <si>
    <t>05067-Peanuts</t>
  </si>
  <si>
    <t>05069-Wheat</t>
  </si>
  <si>
    <t>05069-Soybeans</t>
  </si>
  <si>
    <t>05069-Corn</t>
  </si>
  <si>
    <t>05069-Seed Cotton</t>
  </si>
  <si>
    <t>05071-Soybeans</t>
  </si>
  <si>
    <t>05071-Wheat</t>
  </si>
  <si>
    <t>05071-Corn</t>
  </si>
  <si>
    <t>05073-Soybeans</t>
  </si>
  <si>
    <t>05073-Grain Sorghum</t>
  </si>
  <si>
    <t>05073-Oats</t>
  </si>
  <si>
    <t>05073-Corn</t>
  </si>
  <si>
    <t>05075-Soybeans</t>
  </si>
  <si>
    <t>05075-Wheat</t>
  </si>
  <si>
    <t>05075-Grain Sorghum</t>
  </si>
  <si>
    <t>05075-Oats</t>
  </si>
  <si>
    <t>05075-Corn</t>
  </si>
  <si>
    <t>05075-Peanuts</t>
  </si>
  <si>
    <t>05077-Soybeans</t>
  </si>
  <si>
    <t>05077-Wheat</t>
  </si>
  <si>
    <t>05077-Oats</t>
  </si>
  <si>
    <t>05077-Corn</t>
  </si>
  <si>
    <t>05077-Seed Cotton</t>
  </si>
  <si>
    <t>05079-Wheat</t>
  </si>
  <si>
    <t>05079-Soybeans</t>
  </si>
  <si>
    <t>05079-Corn</t>
  </si>
  <si>
    <t>05079-Seed Cotton</t>
  </si>
  <si>
    <t>05081-Soybeans</t>
  </si>
  <si>
    <t>05081-Wheat</t>
  </si>
  <si>
    <t>05081-Grain Sorghum</t>
  </si>
  <si>
    <t>05081-Oats</t>
  </si>
  <si>
    <t>05081-Corn</t>
  </si>
  <si>
    <t>05083-Soybeans</t>
  </si>
  <si>
    <t>05083-Wheat</t>
  </si>
  <si>
    <t>05083-Oats</t>
  </si>
  <si>
    <t>05083-Corn</t>
  </si>
  <si>
    <t>05085-Soybeans</t>
  </si>
  <si>
    <t>05085-Wheat</t>
  </si>
  <si>
    <t>05085-Grain Sorghum</t>
  </si>
  <si>
    <t>05085-Oats</t>
  </si>
  <si>
    <t>05085-Corn</t>
  </si>
  <si>
    <t>05085-Seed Cotton</t>
  </si>
  <si>
    <t>05091-Wheat</t>
  </si>
  <si>
    <t>05091-Grain Sorghum</t>
  </si>
  <si>
    <t>05091-Oats</t>
  </si>
  <si>
    <t>05091-Corn</t>
  </si>
  <si>
    <t>05093-Soybeans</t>
  </si>
  <si>
    <t>05093-Wheat</t>
  </si>
  <si>
    <t>05093-Grain Sorghum</t>
  </si>
  <si>
    <t>05093-Corn</t>
  </si>
  <si>
    <t>05093-Seed Cotton</t>
  </si>
  <si>
    <t>05095-Soybeans</t>
  </si>
  <si>
    <t>05095-Wheat</t>
  </si>
  <si>
    <t>05095-Oats</t>
  </si>
  <si>
    <t>05095-Corn</t>
  </si>
  <si>
    <t>05099-Corn</t>
  </si>
  <si>
    <t>05105-Soybeans</t>
  </si>
  <si>
    <t>05105-Wheat</t>
  </si>
  <si>
    <t>05105-Grain Sorghum</t>
  </si>
  <si>
    <t>05105-Corn</t>
  </si>
  <si>
    <t>05107-Soybeans</t>
  </si>
  <si>
    <t>05107-Wheat</t>
  </si>
  <si>
    <t>05107-Oats</t>
  </si>
  <si>
    <t>05107-Corn</t>
  </si>
  <si>
    <t>05109-Soybeans</t>
  </si>
  <si>
    <t>05109-Wheat</t>
  </si>
  <si>
    <t>05109-Grain Sorghum</t>
  </si>
  <si>
    <t>05109-Corn</t>
  </si>
  <si>
    <t>05111-Soybeans</t>
  </si>
  <si>
    <t>05111-Wheat</t>
  </si>
  <si>
    <t>05111-Oats</t>
  </si>
  <si>
    <t>05111-Grain Sorghum</t>
  </si>
  <si>
    <t>05111-Corn</t>
  </si>
  <si>
    <t>05111-Seed Cotton</t>
  </si>
  <si>
    <t>05115-Soybeans</t>
  </si>
  <si>
    <t>05115-Wheat</t>
  </si>
  <si>
    <t>05115-Grain Sorghum</t>
  </si>
  <si>
    <t>05117-Soybeans</t>
  </si>
  <si>
    <t>05117-Wheat</t>
  </si>
  <si>
    <t>05117-Oats</t>
  </si>
  <si>
    <t>05117-Corn</t>
  </si>
  <si>
    <t>05119-Soybeans</t>
  </si>
  <si>
    <t>05119-Wheat</t>
  </si>
  <si>
    <t>05119-Oats</t>
  </si>
  <si>
    <t>05119-Corn</t>
  </si>
  <si>
    <t>05121-Soybeans</t>
  </si>
  <si>
    <t>05121-Wheat</t>
  </si>
  <si>
    <t>05121-Oats</t>
  </si>
  <si>
    <t>05121-Corn</t>
  </si>
  <si>
    <t>05121-Peanuts</t>
  </si>
  <si>
    <t>05123-Soybeans</t>
  </si>
  <si>
    <t>05123-Wheat</t>
  </si>
  <si>
    <t>05123-Oats</t>
  </si>
  <si>
    <t>05123-Corn</t>
  </si>
  <si>
    <t>05123-Seed Cotton</t>
  </si>
  <si>
    <t>05123-Peanuts</t>
  </si>
  <si>
    <t>05131-Soybeans</t>
  </si>
  <si>
    <t>05131-Wheat</t>
  </si>
  <si>
    <t>05131-Corn</t>
  </si>
  <si>
    <t>05133-Soybeans</t>
  </si>
  <si>
    <t>05133-Grain Sorghum</t>
  </si>
  <si>
    <t>05133-Corn</t>
  </si>
  <si>
    <t>05135-Soybeans</t>
  </si>
  <si>
    <t>05137-Soybeans</t>
  </si>
  <si>
    <t>05145-Soybeans</t>
  </si>
  <si>
    <t>05145-Wheat</t>
  </si>
  <si>
    <t>05145-Grain Sorghum</t>
  </si>
  <si>
    <t>05145-Oats</t>
  </si>
  <si>
    <t>05145-Corn</t>
  </si>
  <si>
    <t>05147-Soybeans</t>
  </si>
  <si>
    <t>05147-Oats</t>
  </si>
  <si>
    <t>05147-Corn</t>
  </si>
  <si>
    <t>05147-Seed Cotton</t>
  </si>
  <si>
    <t>05149-Soybeans</t>
  </si>
  <si>
    <t>05149-Wheat</t>
  </si>
  <si>
    <t>05149-Oats</t>
  </si>
  <si>
    <t>05149-Grain Sorghum</t>
  </si>
  <si>
    <t>05149-Corn</t>
  </si>
  <si>
    <t>06001-Barley</t>
  </si>
  <si>
    <t>06001-Wheat</t>
  </si>
  <si>
    <t>06001-Oats</t>
  </si>
  <si>
    <t>06001-Corn</t>
  </si>
  <si>
    <t>06005-Barley</t>
  </si>
  <si>
    <t>06005-Wheat</t>
  </si>
  <si>
    <t>06005-Oats</t>
  </si>
  <si>
    <t>06005-Corn</t>
  </si>
  <si>
    <t>06007-Wheat</t>
  </si>
  <si>
    <t>06007-Oats</t>
  </si>
  <si>
    <t>06007-Safflower</t>
  </si>
  <si>
    <t>06007-Seed Cotton</t>
  </si>
  <si>
    <t>06011-Barley</t>
  </si>
  <si>
    <t>06011-Wheat</t>
  </si>
  <si>
    <t>06011-Oats</t>
  </si>
  <si>
    <t>06011-Grain Sorghum</t>
  </si>
  <si>
    <t>06011-Corn</t>
  </si>
  <si>
    <t>06011-Safflower</t>
  </si>
  <si>
    <t>06011-Seed Cotton</t>
  </si>
  <si>
    <t>06013-Barley</t>
  </si>
  <si>
    <t>06013-Wheat</t>
  </si>
  <si>
    <t>06013-Oats</t>
  </si>
  <si>
    <t>06013-Grain Sorghum</t>
  </si>
  <si>
    <t>06013-Corn</t>
  </si>
  <si>
    <t>06013-Safflower</t>
  </si>
  <si>
    <t>06019-Oats</t>
  </si>
  <si>
    <t>06019-Grain Sorghum</t>
  </si>
  <si>
    <t>06019-Corn</t>
  </si>
  <si>
    <t>06019-Safflower</t>
  </si>
  <si>
    <t>06019-Seed Cotton</t>
  </si>
  <si>
    <t>06021-Barley</t>
  </si>
  <si>
    <t>06021-Grain Sorghum</t>
  </si>
  <si>
    <t>06021-Oats</t>
  </si>
  <si>
    <t>06021-Corn</t>
  </si>
  <si>
    <t>06021-Mustard Seed</t>
  </si>
  <si>
    <t>06021-Safflower</t>
  </si>
  <si>
    <t>06021-Seed Cotton</t>
  </si>
  <si>
    <t>06025-Barley</t>
  </si>
  <si>
    <t>06025-Oats</t>
  </si>
  <si>
    <t>06025-Grain Sorghum</t>
  </si>
  <si>
    <t>06025-Wheat</t>
  </si>
  <si>
    <t>06025-Corn</t>
  </si>
  <si>
    <t>06025-Canola</t>
  </si>
  <si>
    <t>06025-Safflower</t>
  </si>
  <si>
    <t>06025-Seed Cotton</t>
  </si>
  <si>
    <t>06029-Barley</t>
  </si>
  <si>
    <t>06029-Oats</t>
  </si>
  <si>
    <t>06029-Wheat</t>
  </si>
  <si>
    <t>06029-Grain Sorghum</t>
  </si>
  <si>
    <t>06029-Corn</t>
  </si>
  <si>
    <t>06029-Safflower</t>
  </si>
  <si>
    <t>06029-Seed Cotton</t>
  </si>
  <si>
    <t>06031-Oats</t>
  </si>
  <si>
    <t>06031-Grain Sorghum</t>
  </si>
  <si>
    <t>06031-Corn</t>
  </si>
  <si>
    <t>06031-Safflower</t>
  </si>
  <si>
    <t>06031-Seed Cotton</t>
  </si>
  <si>
    <t>06031-Peanuts</t>
  </si>
  <si>
    <t>06033-Oats</t>
  </si>
  <si>
    <t>06035-Barley</t>
  </si>
  <si>
    <t>06035-Wheat</t>
  </si>
  <si>
    <t>06039-Seed Cotton</t>
  </si>
  <si>
    <t>06041-Oats</t>
  </si>
  <si>
    <t>06047-Barley</t>
  </si>
  <si>
    <t>06047-Wheat</t>
  </si>
  <si>
    <t>06047-Oats</t>
  </si>
  <si>
    <t>06047-Grain Sorghum</t>
  </si>
  <si>
    <t>06047-Corn</t>
  </si>
  <si>
    <t>06047-Safflower</t>
  </si>
  <si>
    <t>06047-Seed Cotton</t>
  </si>
  <si>
    <t>06049-Wheat</t>
  </si>
  <si>
    <t>06049-Barley</t>
  </si>
  <si>
    <t>06049-Oats</t>
  </si>
  <si>
    <t>06053-Barley</t>
  </si>
  <si>
    <t>06053-Oats</t>
  </si>
  <si>
    <t>06053-Wheat</t>
  </si>
  <si>
    <t>06061-Wheat</t>
  </si>
  <si>
    <t>06061-Oats</t>
  </si>
  <si>
    <t>06061-Corn</t>
  </si>
  <si>
    <t>06065-Wheat</t>
  </si>
  <si>
    <t>06065-Barley</t>
  </si>
  <si>
    <t>06065-Oats</t>
  </si>
  <si>
    <t>06065-Grain Sorghum</t>
  </si>
  <si>
    <t>06065-Corn</t>
  </si>
  <si>
    <t>06065-Safflower</t>
  </si>
  <si>
    <t>06065-Peanuts</t>
  </si>
  <si>
    <t>06065-Seed Cotton</t>
  </si>
  <si>
    <t>06067-Barley</t>
  </si>
  <si>
    <t>06067-Grain Sorghum</t>
  </si>
  <si>
    <t>06067-Oats</t>
  </si>
  <si>
    <t>06067-Safflower</t>
  </si>
  <si>
    <t>06069-Barley</t>
  </si>
  <si>
    <t>06069-Oats</t>
  </si>
  <si>
    <t>06069-Wheat</t>
  </si>
  <si>
    <t>06069-Corn</t>
  </si>
  <si>
    <t>06069-Safflower</t>
  </si>
  <si>
    <t>06069-Seed Cotton</t>
  </si>
  <si>
    <t>06071-Seed Cotton</t>
  </si>
  <si>
    <t>06077-Barley</t>
  </si>
  <si>
    <t>06077-Grain Sorghum</t>
  </si>
  <si>
    <t>06077-Wheat</t>
  </si>
  <si>
    <t>06077-Oats</t>
  </si>
  <si>
    <t>06077-Corn</t>
  </si>
  <si>
    <t>06077-Safflower</t>
  </si>
  <si>
    <t>06077-Seed Cotton</t>
  </si>
  <si>
    <t>06079-Barley</t>
  </si>
  <si>
    <t>06079-Wheat</t>
  </si>
  <si>
    <t>06079-Oats</t>
  </si>
  <si>
    <t>06079-Safflower</t>
  </si>
  <si>
    <t>06083-Wheat</t>
  </si>
  <si>
    <t>06085-Wheat</t>
  </si>
  <si>
    <t>06089-Barley</t>
  </si>
  <si>
    <t>06089-Wheat</t>
  </si>
  <si>
    <t>06089-Oats</t>
  </si>
  <si>
    <t>06093-Barley</t>
  </si>
  <si>
    <t>06093-Oats</t>
  </si>
  <si>
    <t>06095-Barley</t>
  </si>
  <si>
    <t>06095-Wheat</t>
  </si>
  <si>
    <t>06095-Grain Sorghum</t>
  </si>
  <si>
    <t>06095-Oats</t>
  </si>
  <si>
    <t>06095-Corn</t>
  </si>
  <si>
    <t>06095-Safflower</t>
  </si>
  <si>
    <t>06097-Wheat</t>
  </si>
  <si>
    <t>06097-Corn</t>
  </si>
  <si>
    <t>06099-Barley</t>
  </si>
  <si>
    <t>06099-Wheat</t>
  </si>
  <si>
    <t>06099-Oats</t>
  </si>
  <si>
    <t>06099-Corn</t>
  </si>
  <si>
    <t>06099-Seed Cotton</t>
  </si>
  <si>
    <t>06101-Barley</t>
  </si>
  <si>
    <t>06101-Wheat</t>
  </si>
  <si>
    <t>06101-Grain Sorghum</t>
  </si>
  <si>
    <t>06101-Oats</t>
  </si>
  <si>
    <t>06101-Corn</t>
  </si>
  <si>
    <t>06101-Safflower</t>
  </si>
  <si>
    <t>06101-Seed Cotton</t>
  </si>
  <si>
    <t>06103-Barley</t>
  </si>
  <si>
    <t>06103-Wheat</t>
  </si>
  <si>
    <t>06103-Grain Sorghum</t>
  </si>
  <si>
    <t>06103-Oats</t>
  </si>
  <si>
    <t>06103-Corn</t>
  </si>
  <si>
    <t>06103-Seed Cotton</t>
  </si>
  <si>
    <t>06107-Wheat</t>
  </si>
  <si>
    <t>06107-Grain Sorghum</t>
  </si>
  <si>
    <t>06107-Corn</t>
  </si>
  <si>
    <t>06107-Safflower</t>
  </si>
  <si>
    <t>06107-Seed Cotton</t>
  </si>
  <si>
    <t>06113-Soybeans</t>
  </si>
  <si>
    <t>06113-Barley</t>
  </si>
  <si>
    <t>06113-Wheat</t>
  </si>
  <si>
    <t>06113-Oats</t>
  </si>
  <si>
    <t>06113-Grain Sorghum</t>
  </si>
  <si>
    <t>06113-Corn</t>
  </si>
  <si>
    <t>06113-Mustard Seed</t>
  </si>
  <si>
    <t>06113-Canola</t>
  </si>
  <si>
    <t>06113-Safflower</t>
  </si>
  <si>
    <t>06113-Seed Cotton</t>
  </si>
  <si>
    <t>06115-Barley</t>
  </si>
  <si>
    <t>06115-Wheat</t>
  </si>
  <si>
    <t>06115-Oats</t>
  </si>
  <si>
    <t>06115-Corn</t>
  </si>
  <si>
    <t>06115-Safflower</t>
  </si>
  <si>
    <t>08001-Wheat</t>
  </si>
  <si>
    <t>08001-Grain Sorghum</t>
  </si>
  <si>
    <t>08001-Barley</t>
  </si>
  <si>
    <t>08001-Oats</t>
  </si>
  <si>
    <t>08001-Corn</t>
  </si>
  <si>
    <t>08003-Oats</t>
  </si>
  <si>
    <t>08003-Wheat</t>
  </si>
  <si>
    <t>08003-Barley</t>
  </si>
  <si>
    <t>08003-Corn</t>
  </si>
  <si>
    <t>08003-Canola</t>
  </si>
  <si>
    <t>08005-Wheat</t>
  </si>
  <si>
    <t>08005-Grain Sorghum</t>
  </si>
  <si>
    <t>08005-Corn</t>
  </si>
  <si>
    <t>08005-Barley</t>
  </si>
  <si>
    <t>08005-Oats</t>
  </si>
  <si>
    <t>08005-Safflower</t>
  </si>
  <si>
    <t>08009-Wheat</t>
  </si>
  <si>
    <t>08009-Grain Sorghum</t>
  </si>
  <si>
    <t>08009-Soybeans</t>
  </si>
  <si>
    <t>08009-Barley</t>
  </si>
  <si>
    <t>08009-Corn</t>
  </si>
  <si>
    <t>08011-Wheat</t>
  </si>
  <si>
    <t>08011-Grain Sorghum</t>
  </si>
  <si>
    <t>08011-Soybeans</t>
  </si>
  <si>
    <t>08011-Barley</t>
  </si>
  <si>
    <t>08011-Oats</t>
  </si>
  <si>
    <t>08011-Corn</t>
  </si>
  <si>
    <t>08013-Wheat</t>
  </si>
  <si>
    <t>08013-Oats</t>
  </si>
  <si>
    <t>08013-Barley</t>
  </si>
  <si>
    <t>08013-Corn</t>
  </si>
  <si>
    <t>08017-Wheat</t>
  </si>
  <si>
    <t>08017-Grain Sorghum</t>
  </si>
  <si>
    <t>08017-Soybeans</t>
  </si>
  <si>
    <t>08017-Barley</t>
  </si>
  <si>
    <t>08017-Oats</t>
  </si>
  <si>
    <t>08017-Corn</t>
  </si>
  <si>
    <t>08021-Oats</t>
  </si>
  <si>
    <t>08021-Wheat</t>
  </si>
  <si>
    <t>08021-Barley</t>
  </si>
  <si>
    <t>08021-Corn</t>
  </si>
  <si>
    <t>08023-Oats</t>
  </si>
  <si>
    <t>08023-Wheat</t>
  </si>
  <si>
    <t>08023-Barley</t>
  </si>
  <si>
    <t>08025-Grain Sorghum</t>
  </si>
  <si>
    <t>08025-Wheat</t>
  </si>
  <si>
    <t>08025-Barley</t>
  </si>
  <si>
    <t>08025-Oats</t>
  </si>
  <si>
    <t>08025-Corn</t>
  </si>
  <si>
    <t>08027-Wheat</t>
  </si>
  <si>
    <t>08027-Barley</t>
  </si>
  <si>
    <t>08027-Oats</t>
  </si>
  <si>
    <t>08029-Grain Sorghum</t>
  </si>
  <si>
    <t>08029-Oats</t>
  </si>
  <si>
    <t>08029-Barley</t>
  </si>
  <si>
    <t>08029-Wheat</t>
  </si>
  <si>
    <t>08029-Corn</t>
  </si>
  <si>
    <t>08031-Wheat</t>
  </si>
  <si>
    <t>08031-Corn</t>
  </si>
  <si>
    <t>08033-Wheat</t>
  </si>
  <si>
    <t>08033-Grain Sorghum</t>
  </si>
  <si>
    <t>08033-Oats</t>
  </si>
  <si>
    <t>08033-Barley</t>
  </si>
  <si>
    <t>08033-Corn</t>
  </si>
  <si>
    <t>08033-Safflower</t>
  </si>
  <si>
    <t>08035-Wheat</t>
  </si>
  <si>
    <t>08035-Barley</t>
  </si>
  <si>
    <t>08035-Oats</t>
  </si>
  <si>
    <t>08039-Wheat</t>
  </si>
  <si>
    <t>08039-Grain Sorghum</t>
  </si>
  <si>
    <t>08039-Corn</t>
  </si>
  <si>
    <t>08039-Barley</t>
  </si>
  <si>
    <t>08039-Oats</t>
  </si>
  <si>
    <t>08041-Wheat</t>
  </si>
  <si>
    <t>08041-Grain Sorghum</t>
  </si>
  <si>
    <t>08041-Oats</t>
  </si>
  <si>
    <t>08041-Corn</t>
  </si>
  <si>
    <t>08045-Wheat</t>
  </si>
  <si>
    <t>08045-Grain Sorghum</t>
  </si>
  <si>
    <t>08045-Oats</t>
  </si>
  <si>
    <t>08045-Barley</t>
  </si>
  <si>
    <t>08045-Corn</t>
  </si>
  <si>
    <t>08055-Wheat</t>
  </si>
  <si>
    <t>08055-Barley</t>
  </si>
  <si>
    <t>08055-Corn</t>
  </si>
  <si>
    <t>08061-Wheat</t>
  </si>
  <si>
    <t>08061-Grain Sorghum</t>
  </si>
  <si>
    <t>08061-Corn</t>
  </si>
  <si>
    <t>08061-Soybeans</t>
  </si>
  <si>
    <t>08061-Barley</t>
  </si>
  <si>
    <t>08061-Oats</t>
  </si>
  <si>
    <t>08063-Wheat</t>
  </si>
  <si>
    <t>08063-Grain Sorghum</t>
  </si>
  <si>
    <t>08063-Soybeans</t>
  </si>
  <si>
    <t>08063-Barley</t>
  </si>
  <si>
    <t>08063-Oats</t>
  </si>
  <si>
    <t>08063-Corn</t>
  </si>
  <si>
    <t>08063-Safflower</t>
  </si>
  <si>
    <t>08063-Canola</t>
  </si>
  <si>
    <t>08067-Wheat</t>
  </si>
  <si>
    <t>08067-Oats</t>
  </si>
  <si>
    <t>08067-Barley</t>
  </si>
  <si>
    <t>08067-Corn</t>
  </si>
  <si>
    <t>08067-Safflower</t>
  </si>
  <si>
    <t>08069-Wheat</t>
  </si>
  <si>
    <t>08069-Grain Sorghum</t>
  </si>
  <si>
    <t>08069-Oats</t>
  </si>
  <si>
    <t>08069-Barley</t>
  </si>
  <si>
    <t>08069-Corn</t>
  </si>
  <si>
    <t>08069-Safflower</t>
  </si>
  <si>
    <t>08071-Wheat</t>
  </si>
  <si>
    <t>08071-Grain Sorghum</t>
  </si>
  <si>
    <t>08071-Barley</t>
  </si>
  <si>
    <t>08071-Oats</t>
  </si>
  <si>
    <t>08071-Corn</t>
  </si>
  <si>
    <t>08073-Grain Sorghum</t>
  </si>
  <si>
    <t>08073-Wheat</t>
  </si>
  <si>
    <t>08073-Corn</t>
  </si>
  <si>
    <t>08073-Barley</t>
  </si>
  <si>
    <t>08073-Oats</t>
  </si>
  <si>
    <t>08075-Wheat</t>
  </si>
  <si>
    <t>08075-Grain Sorghum</t>
  </si>
  <si>
    <t>08075-Soybeans</t>
  </si>
  <si>
    <t>08075-Oats</t>
  </si>
  <si>
    <t>08075-Barley</t>
  </si>
  <si>
    <t>08075-Corn</t>
  </si>
  <si>
    <t>08075-Safflower</t>
  </si>
  <si>
    <t>08077-Grain Sorghum</t>
  </si>
  <si>
    <t>08077-Soybeans</t>
  </si>
  <si>
    <t>08077-Oats</t>
  </si>
  <si>
    <t>08077-Barley</t>
  </si>
  <si>
    <t>08077-Wheat</t>
  </si>
  <si>
    <t>08077-Corn</t>
  </si>
  <si>
    <t>08081-Wheat</t>
  </si>
  <si>
    <t>08081-Oats</t>
  </si>
  <si>
    <t>08081-Barley</t>
  </si>
  <si>
    <t>08083-Oats</t>
  </si>
  <si>
    <t>08083-Barley</t>
  </si>
  <si>
    <t>08083-Corn</t>
  </si>
  <si>
    <t>08085-Oats</t>
  </si>
  <si>
    <t>08085-Barley</t>
  </si>
  <si>
    <t>08085-Wheat</t>
  </si>
  <si>
    <t>08085-Corn</t>
  </si>
  <si>
    <t>08087-Grain Sorghum</t>
  </si>
  <si>
    <t>08087-Wheat</t>
  </si>
  <si>
    <t>08087-Soybeans</t>
  </si>
  <si>
    <t>08087-Oats</t>
  </si>
  <si>
    <t>08087-Barley</t>
  </si>
  <si>
    <t>08087-Corn</t>
  </si>
  <si>
    <t>08089-Grain Sorghum</t>
  </si>
  <si>
    <t>08089-Soybeans</t>
  </si>
  <si>
    <t>08089-Wheat</t>
  </si>
  <si>
    <t>08089-Barley</t>
  </si>
  <si>
    <t>08089-Oats</t>
  </si>
  <si>
    <t>08089-Corn</t>
  </si>
  <si>
    <t>08089-Canola</t>
  </si>
  <si>
    <t>08095-Wheat</t>
  </si>
  <si>
    <t>08095-Grain Sorghum</t>
  </si>
  <si>
    <t>08095-Soybeans</t>
  </si>
  <si>
    <t>08095-Barley</t>
  </si>
  <si>
    <t>08095-Oats</t>
  </si>
  <si>
    <t>08095-Corn</t>
  </si>
  <si>
    <t>08097-Wheat</t>
  </si>
  <si>
    <t>08099-Wheat</t>
  </si>
  <si>
    <t>08099-Grain Sorghum</t>
  </si>
  <si>
    <t>08099-Soybeans</t>
  </si>
  <si>
    <t>08099-Barley</t>
  </si>
  <si>
    <t>08099-Oats</t>
  </si>
  <si>
    <t>08099-Corn</t>
  </si>
  <si>
    <t>08101-Wheat</t>
  </si>
  <si>
    <t>08101-Grain Sorghum</t>
  </si>
  <si>
    <t>08101-Oats</t>
  </si>
  <si>
    <t>08101-Barley</t>
  </si>
  <si>
    <t>08101-Corn</t>
  </si>
  <si>
    <t>08103-Wheat</t>
  </si>
  <si>
    <t>08103-Oats</t>
  </si>
  <si>
    <t>08103-Barley</t>
  </si>
  <si>
    <t>08105-Oats</t>
  </si>
  <si>
    <t>08105-Wheat</t>
  </si>
  <si>
    <t>08105-Barley</t>
  </si>
  <si>
    <t>08105-Corn</t>
  </si>
  <si>
    <t>08107-Wheat</t>
  </si>
  <si>
    <t>08107-Oats</t>
  </si>
  <si>
    <t>08107-Barley</t>
  </si>
  <si>
    <t>08109-Oats</t>
  </si>
  <si>
    <t>08109-Wheat</t>
  </si>
  <si>
    <t>08109-Barley</t>
  </si>
  <si>
    <t>08109-Corn</t>
  </si>
  <si>
    <t>08113-Wheat</t>
  </si>
  <si>
    <t>08115-Wheat</t>
  </si>
  <si>
    <t>08115-Soybeans</t>
  </si>
  <si>
    <t>08115-Grain Sorghum</t>
  </si>
  <si>
    <t>08115-Oats</t>
  </si>
  <si>
    <t>08115-Barley</t>
  </si>
  <si>
    <t>08115-Corn</t>
  </si>
  <si>
    <t>08121-Wheat</t>
  </si>
  <si>
    <t>08121-Grain Sorghum</t>
  </si>
  <si>
    <t>08121-Soybeans</t>
  </si>
  <si>
    <t>08121-Barley</t>
  </si>
  <si>
    <t>08121-Oats</t>
  </si>
  <si>
    <t>08121-Corn</t>
  </si>
  <si>
    <t>08123-Wheat</t>
  </si>
  <si>
    <t>08123-Grain Sorghum</t>
  </si>
  <si>
    <t>08123-Soybeans</t>
  </si>
  <si>
    <t>08123-Oats</t>
  </si>
  <si>
    <t>08123-Barley</t>
  </si>
  <si>
    <t>08123-Corn</t>
  </si>
  <si>
    <t>08125-Wheat</t>
  </si>
  <si>
    <t>08125-Oats</t>
  </si>
  <si>
    <t>08125-Soybeans</t>
  </si>
  <si>
    <t>08125-Barley</t>
  </si>
  <si>
    <t>08125-Corn</t>
  </si>
  <si>
    <t>09001-Corn</t>
  </si>
  <si>
    <t>09003-Soybeans</t>
  </si>
  <si>
    <t>09003-Corn</t>
  </si>
  <si>
    <t>09005-Wheat</t>
  </si>
  <si>
    <t>09005-Barley</t>
  </si>
  <si>
    <t>09005-Oats</t>
  </si>
  <si>
    <t>09005-Grain Sorghum</t>
  </si>
  <si>
    <t>09005-Corn</t>
  </si>
  <si>
    <t>09007-Corn</t>
  </si>
  <si>
    <t>09009-Wheat</t>
  </si>
  <si>
    <t>09009-Oats</t>
  </si>
  <si>
    <t>09009-Corn</t>
  </si>
  <si>
    <t>09011-Corn</t>
  </si>
  <si>
    <t>09013-Corn</t>
  </si>
  <si>
    <t>09015-Corn</t>
  </si>
  <si>
    <t>10001-Soybeans</t>
  </si>
  <si>
    <t>10001-Oats</t>
  </si>
  <si>
    <t>10001-Wheat</t>
  </si>
  <si>
    <t>10001-Barley</t>
  </si>
  <si>
    <t>10001-Grain Sorghum</t>
  </si>
  <si>
    <t>10001-Corn</t>
  </si>
  <si>
    <t>10003-Soybeans</t>
  </si>
  <si>
    <t>10003-Oats</t>
  </si>
  <si>
    <t>10003-Wheat</t>
  </si>
  <si>
    <t>10003-Barley</t>
  </si>
  <si>
    <t>10003-Corn</t>
  </si>
  <si>
    <t>10005-Soybeans</t>
  </si>
  <si>
    <t>10005-Wheat</t>
  </si>
  <si>
    <t>10005-Grain Sorghum</t>
  </si>
  <si>
    <t>10005-Oats</t>
  </si>
  <si>
    <t>10005-Barley</t>
  </si>
  <si>
    <t>10005-Corn</t>
  </si>
  <si>
    <t>12001-Soybeans</t>
  </si>
  <si>
    <t>12001-Wheat</t>
  </si>
  <si>
    <t>12001-Grain Sorghum</t>
  </si>
  <si>
    <t>12001-Oats</t>
  </si>
  <si>
    <t>12001-Corn</t>
  </si>
  <si>
    <t>12001-Seed Cotton</t>
  </si>
  <si>
    <t>12001-Peanuts</t>
  </si>
  <si>
    <t>12003-Wheat</t>
  </si>
  <si>
    <t>12003-Grain Sorghum</t>
  </si>
  <si>
    <t>12003-Corn</t>
  </si>
  <si>
    <t>12007-Corn</t>
  </si>
  <si>
    <t>12013-Soybeans</t>
  </si>
  <si>
    <t>12013-Wheat</t>
  </si>
  <si>
    <t>12013-Grain Sorghum</t>
  </si>
  <si>
    <t>12013-Corn</t>
  </si>
  <si>
    <t>12013-Oats</t>
  </si>
  <si>
    <t>12013-Seed Cotton</t>
  </si>
  <si>
    <t>12013-Peanuts</t>
  </si>
  <si>
    <t>12023-Soybeans</t>
  </si>
  <si>
    <t>12023-Wheat</t>
  </si>
  <si>
    <t>12023-Oats</t>
  </si>
  <si>
    <t>12023-Grain Sorghum</t>
  </si>
  <si>
    <t>12023-Corn</t>
  </si>
  <si>
    <t>12023-Seed Cotton</t>
  </si>
  <si>
    <t>12023-Peanuts</t>
  </si>
  <si>
    <t>12029-Grain Sorghum</t>
  </si>
  <si>
    <t>12029-Corn</t>
  </si>
  <si>
    <t>12029-Seed Cotton</t>
  </si>
  <si>
    <t>12033-Soybeans</t>
  </si>
  <si>
    <t>12033-Wheat</t>
  </si>
  <si>
    <t>12033-Grain Sorghum</t>
  </si>
  <si>
    <t>12033-Oats</t>
  </si>
  <si>
    <t>12033-Corn</t>
  </si>
  <si>
    <t>12033-Seed Cotton</t>
  </si>
  <si>
    <t>12033-Peanuts</t>
  </si>
  <si>
    <t>12035-Corn</t>
  </si>
  <si>
    <t>12039-Soybeans</t>
  </si>
  <si>
    <t>12039-Wheat</t>
  </si>
  <si>
    <t>12039-Corn</t>
  </si>
  <si>
    <t>12039-Oats</t>
  </si>
  <si>
    <t>12039-Peanuts</t>
  </si>
  <si>
    <t>12041-Wheat</t>
  </si>
  <si>
    <t>12041-Grain Sorghum</t>
  </si>
  <si>
    <t>12041-Oats</t>
  </si>
  <si>
    <t>12041-Corn</t>
  </si>
  <si>
    <t>12041-Seed Cotton</t>
  </si>
  <si>
    <t>12041-Peanuts</t>
  </si>
  <si>
    <t>12047-Soybeans</t>
  </si>
  <si>
    <t>12047-Wheat</t>
  </si>
  <si>
    <t>12047-Grain Sorghum</t>
  </si>
  <si>
    <t>12047-Oats</t>
  </si>
  <si>
    <t>12047-Barley</t>
  </si>
  <si>
    <t>12047-Corn</t>
  </si>
  <si>
    <t>12047-Seed Cotton</t>
  </si>
  <si>
    <t>12047-Peanuts</t>
  </si>
  <si>
    <t>12059-Soybeans</t>
  </si>
  <si>
    <t>12059-Wheat</t>
  </si>
  <si>
    <t>12059-Grain Sorghum</t>
  </si>
  <si>
    <t>12059-Oats</t>
  </si>
  <si>
    <t>12059-Corn</t>
  </si>
  <si>
    <t>12059-Seed Cotton</t>
  </si>
  <si>
    <t>12059-Peanuts</t>
  </si>
  <si>
    <t>12063-Soybeans</t>
  </si>
  <si>
    <t>12063-Wheat</t>
  </si>
  <si>
    <t>12063-Grain Sorghum</t>
  </si>
  <si>
    <t>12063-Oats</t>
  </si>
  <si>
    <t>12063-Corn</t>
  </si>
  <si>
    <t>12063-Seed Cotton</t>
  </si>
  <si>
    <t>12063-Peanuts</t>
  </si>
  <si>
    <t>12065-Soybeans</t>
  </si>
  <si>
    <t>12065-Wheat</t>
  </si>
  <si>
    <t>12065-Grain Sorghum</t>
  </si>
  <si>
    <t>12065-Oats</t>
  </si>
  <si>
    <t>12065-Corn</t>
  </si>
  <si>
    <t>12065-Sesame Seed</t>
  </si>
  <si>
    <t>12065-Peanuts</t>
  </si>
  <si>
    <t>12067-Soybeans</t>
  </si>
  <si>
    <t>12067-Wheat</t>
  </si>
  <si>
    <t>12067-Grain Sorghum</t>
  </si>
  <si>
    <t>12067-Oats</t>
  </si>
  <si>
    <t>12067-Corn</t>
  </si>
  <si>
    <t>12067-Seed Cotton</t>
  </si>
  <si>
    <t>12067-Peanuts</t>
  </si>
  <si>
    <t>12073-Soybeans</t>
  </si>
  <si>
    <t>12073-Wheat</t>
  </si>
  <si>
    <t>12073-Grain Sorghum</t>
  </si>
  <si>
    <t>12073-Oats</t>
  </si>
  <si>
    <t>12073-Corn</t>
  </si>
  <si>
    <t>12075-Wheat</t>
  </si>
  <si>
    <t>12075-Grain Sorghum</t>
  </si>
  <si>
    <t>12075-Oats</t>
  </si>
  <si>
    <t>12075-Corn</t>
  </si>
  <si>
    <t>12075-Seed Cotton</t>
  </si>
  <si>
    <t>12075-Peanuts</t>
  </si>
  <si>
    <t>12079-Soybeans</t>
  </si>
  <si>
    <t>12079-Wheat</t>
  </si>
  <si>
    <t>12079-Grain Sorghum</t>
  </si>
  <si>
    <t>12079-Oats</t>
  </si>
  <si>
    <t>12079-Corn</t>
  </si>
  <si>
    <t>12079-Peanuts</t>
  </si>
  <si>
    <t>12083-Seed Cotton</t>
  </si>
  <si>
    <t>12083-Peanuts</t>
  </si>
  <si>
    <t>12089-Grain Sorghum</t>
  </si>
  <si>
    <t>12089-Corn</t>
  </si>
  <si>
    <t>12091-Soybeans</t>
  </si>
  <si>
    <t>12091-Grain Sorghum</t>
  </si>
  <si>
    <t>12091-Wheat</t>
  </si>
  <si>
    <t>12091-Oats</t>
  </si>
  <si>
    <t>12091-Corn</t>
  </si>
  <si>
    <t>12091-Seed Cotton</t>
  </si>
  <si>
    <t>12091-Peanuts</t>
  </si>
  <si>
    <t>12107-Grain Sorghum</t>
  </si>
  <si>
    <t>12107-Corn</t>
  </si>
  <si>
    <t>12109-Grain Sorghum</t>
  </si>
  <si>
    <t>12109-Corn</t>
  </si>
  <si>
    <t>12113-Grain Sorghum</t>
  </si>
  <si>
    <t>12113-Wheat</t>
  </si>
  <si>
    <t>12113-Soybeans</t>
  </si>
  <si>
    <t>12113-Oats</t>
  </si>
  <si>
    <t>12113-Corn</t>
  </si>
  <si>
    <t>12113-Seed Cotton</t>
  </si>
  <si>
    <t>12113-Peanuts</t>
  </si>
  <si>
    <t>12119-Grain Sorghum</t>
  </si>
  <si>
    <t>12119-Oats</t>
  </si>
  <si>
    <t>12121-Soybeans</t>
  </si>
  <si>
    <t>12121-Wheat</t>
  </si>
  <si>
    <t>12121-Grain Sorghum</t>
  </si>
  <si>
    <t>12121-Oats</t>
  </si>
  <si>
    <t>12121-Corn</t>
  </si>
  <si>
    <t>12121-Seed Cotton</t>
  </si>
  <si>
    <t>12121-Peanuts</t>
  </si>
  <si>
    <t>12123-Corn</t>
  </si>
  <si>
    <t>12125-Wheat</t>
  </si>
  <si>
    <t>12125-Grain Sorghum</t>
  </si>
  <si>
    <t>12125-Corn</t>
  </si>
  <si>
    <t>12129-Grain Sorghum</t>
  </si>
  <si>
    <t>12129-Corn</t>
  </si>
  <si>
    <t>12131-Grain Sorghum</t>
  </si>
  <si>
    <t>12131-Soybeans</t>
  </si>
  <si>
    <t>12131-Wheat</t>
  </si>
  <si>
    <t>12131-Oats</t>
  </si>
  <si>
    <t>12131-Corn</t>
  </si>
  <si>
    <t>12131-Seed Cotton</t>
  </si>
  <si>
    <t>12131-Peanuts</t>
  </si>
  <si>
    <t>12133-Soybeans</t>
  </si>
  <si>
    <t>12133-Grain Sorghum</t>
  </si>
  <si>
    <t>12133-Wheat</t>
  </si>
  <si>
    <t>12133-Oats</t>
  </si>
  <si>
    <t>12133-Corn</t>
  </si>
  <si>
    <t>12133-Seed Cotton</t>
  </si>
  <si>
    <t>12133-Peanuts</t>
  </si>
  <si>
    <t>13001-Soybeans</t>
  </si>
  <si>
    <t>13001-Wheat</t>
  </si>
  <si>
    <t>13001-Grain Sorghum</t>
  </si>
  <si>
    <t>13001-Oats</t>
  </si>
  <si>
    <t>13001-Corn</t>
  </si>
  <si>
    <t>13001-Canola</t>
  </si>
  <si>
    <t>13001-Seed Cotton</t>
  </si>
  <si>
    <t>13001-Peanuts</t>
  </si>
  <si>
    <t>13003-Soybeans</t>
  </si>
  <si>
    <t>13003-Wheat</t>
  </si>
  <si>
    <t>13003-Oats</t>
  </si>
  <si>
    <t>13003-Grain Sorghum</t>
  </si>
  <si>
    <t>13003-Barley</t>
  </si>
  <si>
    <t>13003-Corn</t>
  </si>
  <si>
    <t>13003-Sesame Seed</t>
  </si>
  <si>
    <t>13003-Seed Cotton</t>
  </si>
  <si>
    <t>13003-Peanuts</t>
  </si>
  <si>
    <t>13005-Soybeans</t>
  </si>
  <si>
    <t>13005-Wheat</t>
  </si>
  <si>
    <t>13005-Oats</t>
  </si>
  <si>
    <t>13005-Grain Sorghum</t>
  </si>
  <si>
    <t>13005-Barley</t>
  </si>
  <si>
    <t>13005-Corn</t>
  </si>
  <si>
    <t>13005-Seed Cotton</t>
  </si>
  <si>
    <t>13005-Peanuts</t>
  </si>
  <si>
    <t>13007-Wheat</t>
  </si>
  <si>
    <t>13007-Soybeans</t>
  </si>
  <si>
    <t>13007-Oats</t>
  </si>
  <si>
    <t>13007-Grain Sorghum</t>
  </si>
  <si>
    <t>13007-Corn</t>
  </si>
  <si>
    <t>13007-Seed Cotton</t>
  </si>
  <si>
    <t>13007-Peanuts</t>
  </si>
  <si>
    <t>13009-Wheat</t>
  </si>
  <si>
    <t>13009-Grain Sorghum</t>
  </si>
  <si>
    <t>13009-Oats</t>
  </si>
  <si>
    <t>13009-Corn</t>
  </si>
  <si>
    <t>13009-Seed Cotton</t>
  </si>
  <si>
    <t>13011-Wheat</t>
  </si>
  <si>
    <t>13011-Grain Sorghum</t>
  </si>
  <si>
    <t>13011-Oats</t>
  </si>
  <si>
    <t>13011-Corn</t>
  </si>
  <si>
    <t>13013-Soybeans</t>
  </si>
  <si>
    <t>13013-Wheat</t>
  </si>
  <si>
    <t>13013-Grain Sorghum</t>
  </si>
  <si>
    <t>13013-Oats</t>
  </si>
  <si>
    <t>13013-Barley</t>
  </si>
  <si>
    <t>13013-Corn</t>
  </si>
  <si>
    <t>13013-Seed Cotton</t>
  </si>
  <si>
    <t>13015-Soybeans</t>
  </si>
  <si>
    <t>13015-Wheat</t>
  </si>
  <si>
    <t>13015-Grain Sorghum</t>
  </si>
  <si>
    <t>13015-Oats</t>
  </si>
  <si>
    <t>13015-Barley</t>
  </si>
  <si>
    <t>13015-Corn</t>
  </si>
  <si>
    <t>13015-Canola</t>
  </si>
  <si>
    <t>13015-Seed Cotton</t>
  </si>
  <si>
    <t>13017-Soybeans</t>
  </si>
  <si>
    <t>13017-Wheat</t>
  </si>
  <si>
    <t>13017-Oats</t>
  </si>
  <si>
    <t>13017-Grain Sorghum</t>
  </si>
  <si>
    <t>13017-Barley</t>
  </si>
  <si>
    <t>13017-Corn</t>
  </si>
  <si>
    <t>13017-Seed Cotton</t>
  </si>
  <si>
    <t>13017-Peanuts</t>
  </si>
  <si>
    <t>13019-Soybeans</t>
  </si>
  <si>
    <t>13019-Wheat</t>
  </si>
  <si>
    <t>13019-Oats</t>
  </si>
  <si>
    <t>13019-Grain Sorghum</t>
  </si>
  <si>
    <t>13019-Barley</t>
  </si>
  <si>
    <t>13019-Corn</t>
  </si>
  <si>
    <t>13019-Seed Cotton</t>
  </si>
  <si>
    <t>13019-Peanuts</t>
  </si>
  <si>
    <t>13021-Soybeans</t>
  </si>
  <si>
    <t>13021-Wheat</t>
  </si>
  <si>
    <t>13021-Grain Sorghum</t>
  </si>
  <si>
    <t>13021-Oats</t>
  </si>
  <si>
    <t>13021-Barley</t>
  </si>
  <si>
    <t>13021-Corn</t>
  </si>
  <si>
    <t>13021-Seed Cotton</t>
  </si>
  <si>
    <t>13023-Soybeans</t>
  </si>
  <si>
    <t>13023-Wheat</t>
  </si>
  <si>
    <t>13023-Grain Sorghum</t>
  </si>
  <si>
    <t>13023-Oats</t>
  </si>
  <si>
    <t>13023-Barley</t>
  </si>
  <si>
    <t>13023-Corn</t>
  </si>
  <si>
    <t>13023-Seed Cotton</t>
  </si>
  <si>
    <t>13023-Peanuts</t>
  </si>
  <si>
    <t>13025-Soybeans</t>
  </si>
  <si>
    <t>13025-Wheat</t>
  </si>
  <si>
    <t>13025-Oats</t>
  </si>
  <si>
    <t>13025-Grain Sorghum</t>
  </si>
  <si>
    <t>13025-Corn</t>
  </si>
  <si>
    <t>13025-Seed Cotton</t>
  </si>
  <si>
    <t>13025-Peanuts</t>
  </si>
  <si>
    <t>13027-Wheat</t>
  </si>
  <si>
    <t>13027-Oats</t>
  </si>
  <si>
    <t>13027-Soybeans</t>
  </si>
  <si>
    <t>13027-Grain Sorghum</t>
  </si>
  <si>
    <t>13027-Barley</t>
  </si>
  <si>
    <t>13027-Corn</t>
  </si>
  <si>
    <t>13027-Seed Cotton</t>
  </si>
  <si>
    <t>13027-Peanuts</t>
  </si>
  <si>
    <t>13029-Soybeans</t>
  </si>
  <si>
    <t>13029-Wheat</t>
  </si>
  <si>
    <t>13029-Oats</t>
  </si>
  <si>
    <t>13029-Corn</t>
  </si>
  <si>
    <t>13029-Seed Cotton</t>
  </si>
  <si>
    <t>13031-Soybeans</t>
  </si>
  <si>
    <t>13031-Wheat</t>
  </si>
  <si>
    <t>13031-Oats</t>
  </si>
  <si>
    <t>13031-Grain Sorghum</t>
  </si>
  <si>
    <t>13031-Barley</t>
  </si>
  <si>
    <t>13031-Corn</t>
  </si>
  <si>
    <t>13031-Sesame Seed</t>
  </si>
  <si>
    <t>13031-Canola</t>
  </si>
  <si>
    <t>13031-Seed Cotton</t>
  </si>
  <si>
    <t>13031-Peanuts</t>
  </si>
  <si>
    <t>13033-Wheat</t>
  </si>
  <si>
    <t>13033-Grain Sorghum</t>
  </si>
  <si>
    <t>13033-Oats</t>
  </si>
  <si>
    <t>13033-Barley</t>
  </si>
  <si>
    <t>13033-Corn</t>
  </si>
  <si>
    <t>13033-Sesame Seed</t>
  </si>
  <si>
    <t>13033-Canola</t>
  </si>
  <si>
    <t>13033-Seed Cotton</t>
  </si>
  <si>
    <t>13033-Peanuts</t>
  </si>
  <si>
    <t>13035-Wheat</t>
  </si>
  <si>
    <t>13035-Oats</t>
  </si>
  <si>
    <t>13035-Grain Sorghum</t>
  </si>
  <si>
    <t>13035-Barley</t>
  </si>
  <si>
    <t>13035-Corn</t>
  </si>
  <si>
    <t>13035-Seed Cotton</t>
  </si>
  <si>
    <t>13037-Wheat</t>
  </si>
  <si>
    <t>13037-Grain Sorghum</t>
  </si>
  <si>
    <t>13037-Oats</t>
  </si>
  <si>
    <t>13037-Corn</t>
  </si>
  <si>
    <t>13037-Seed Cotton</t>
  </si>
  <si>
    <t>13037-Peanuts</t>
  </si>
  <si>
    <t>13043-Soybeans</t>
  </si>
  <si>
    <t>13043-Wheat</t>
  </si>
  <si>
    <t>13043-Grain Sorghum</t>
  </si>
  <si>
    <t>13043-Oats</t>
  </si>
  <si>
    <t>13043-Barley</t>
  </si>
  <si>
    <t>13043-Corn</t>
  </si>
  <si>
    <t>13043-Seed Cotton</t>
  </si>
  <si>
    <t>13043-Canola</t>
  </si>
  <si>
    <t>13043-Peanuts</t>
  </si>
  <si>
    <t>13045-Seed Cotton</t>
  </si>
  <si>
    <t>13047-Soybeans</t>
  </si>
  <si>
    <t>13047-Grain Sorghum</t>
  </si>
  <si>
    <t>13047-Wheat</t>
  </si>
  <si>
    <t>13047-Corn</t>
  </si>
  <si>
    <t>13049-Corn</t>
  </si>
  <si>
    <t>13051-Wheat</t>
  </si>
  <si>
    <t>13051-Corn</t>
  </si>
  <si>
    <t>13051-Seed Cotton</t>
  </si>
  <si>
    <t>13055-Soybeans</t>
  </si>
  <si>
    <t>13055-Grain Sorghum</t>
  </si>
  <si>
    <t>13055-Wheat</t>
  </si>
  <si>
    <t>13055-Oats</t>
  </si>
  <si>
    <t>13055-Barley</t>
  </si>
  <si>
    <t>13055-Corn</t>
  </si>
  <si>
    <t>13055-Seed Cotton</t>
  </si>
  <si>
    <t>13057-Seed Cotton</t>
  </si>
  <si>
    <t>13059-Soybeans</t>
  </si>
  <si>
    <t>13059-Wheat</t>
  </si>
  <si>
    <t>13059-Grain Sorghum</t>
  </si>
  <si>
    <t>13059-Oats</t>
  </si>
  <si>
    <t>13059-Barley</t>
  </si>
  <si>
    <t>13059-Corn</t>
  </si>
  <si>
    <t>13059-Canola</t>
  </si>
  <si>
    <t>13061-Soybeans</t>
  </si>
  <si>
    <t>13061-Wheat</t>
  </si>
  <si>
    <t>13061-Oats</t>
  </si>
  <si>
    <t>13061-Grain Sorghum</t>
  </si>
  <si>
    <t>13061-Corn</t>
  </si>
  <si>
    <t>13061-Seed Cotton</t>
  </si>
  <si>
    <t>13061-Peanuts</t>
  </si>
  <si>
    <t>13065-Soybeans</t>
  </si>
  <si>
    <t>13065-Corn</t>
  </si>
  <si>
    <t>13065-Seed Cotton</t>
  </si>
  <si>
    <t>13065-Peanuts</t>
  </si>
  <si>
    <t>13069-Soybeans</t>
  </si>
  <si>
    <t>13069-Wheat</t>
  </si>
  <si>
    <t>13069-Oats</t>
  </si>
  <si>
    <t>13069-Grain Sorghum</t>
  </si>
  <si>
    <t>13069-Barley</t>
  </si>
  <si>
    <t>13069-Corn</t>
  </si>
  <si>
    <t>13069-Seed Cotton</t>
  </si>
  <si>
    <t>13069-Peanuts</t>
  </si>
  <si>
    <t>13071-Soybeans</t>
  </si>
  <si>
    <t>13071-Wheat</t>
  </si>
  <si>
    <t>13071-Oats</t>
  </si>
  <si>
    <t>13071-Grain Sorghum</t>
  </si>
  <si>
    <t>13071-Corn</t>
  </si>
  <si>
    <t>13071-Seed Cotton</t>
  </si>
  <si>
    <t>13071-Peanuts</t>
  </si>
  <si>
    <t>13075-Soybeans</t>
  </si>
  <si>
    <t>13075-Wheat</t>
  </si>
  <si>
    <t>13075-Oats</t>
  </si>
  <si>
    <t>13075-Grain Sorghum</t>
  </si>
  <si>
    <t>13075-Corn</t>
  </si>
  <si>
    <t>13075-Seed Cotton</t>
  </si>
  <si>
    <t>13075-Peanuts</t>
  </si>
  <si>
    <t>13077-Wheat</t>
  </si>
  <si>
    <t>13079-Soybeans</t>
  </si>
  <si>
    <t>13079-Wheat</t>
  </si>
  <si>
    <t>13079-Grain Sorghum</t>
  </si>
  <si>
    <t>13079-Oats</t>
  </si>
  <si>
    <t>13079-Barley</t>
  </si>
  <si>
    <t>13079-Corn</t>
  </si>
  <si>
    <t>13079-Seed Cotton</t>
  </si>
  <si>
    <t>13081-Soybeans</t>
  </si>
  <si>
    <t>13081-Grain Sorghum</t>
  </si>
  <si>
    <t>13081-Oats</t>
  </si>
  <si>
    <t>13081-Barley</t>
  </si>
  <si>
    <t>13081-Corn</t>
  </si>
  <si>
    <t>13081-Seed Cotton</t>
  </si>
  <si>
    <t>13081-Peanuts</t>
  </si>
  <si>
    <t>13083-Soybeans</t>
  </si>
  <si>
    <t>13083-Wheat</t>
  </si>
  <si>
    <t>13083-Corn</t>
  </si>
  <si>
    <t>13085-Corn</t>
  </si>
  <si>
    <t>13087-Soybeans</t>
  </si>
  <si>
    <t>13087-Wheat</t>
  </si>
  <si>
    <t>13087-Oats</t>
  </si>
  <si>
    <t>13087-Grain Sorghum</t>
  </si>
  <si>
    <t>13087-Barley</t>
  </si>
  <si>
    <t>13087-Corn</t>
  </si>
  <si>
    <t>13087-Sesame Seed</t>
  </si>
  <si>
    <t>13087-Canola</t>
  </si>
  <si>
    <t>13087-Seed Cotton</t>
  </si>
  <si>
    <t>13087-Peanuts</t>
  </si>
  <si>
    <t>13091-Soybeans</t>
  </si>
  <si>
    <t>13091-Wheat</t>
  </si>
  <si>
    <t>13091-Oats</t>
  </si>
  <si>
    <t>13091-Grain Sorghum</t>
  </si>
  <si>
    <t>13091-Barley</t>
  </si>
  <si>
    <t>13091-Corn</t>
  </si>
  <si>
    <t>13091-Seed Cotton</t>
  </si>
  <si>
    <t>13091-Peanuts</t>
  </si>
  <si>
    <t>13093-Soybeans</t>
  </si>
  <si>
    <t>13093-Wheat</t>
  </si>
  <si>
    <t>13093-Grain Sorghum</t>
  </si>
  <si>
    <t>13093-Oats</t>
  </si>
  <si>
    <t>13093-Barley</t>
  </si>
  <si>
    <t>13093-Canola</t>
  </si>
  <si>
    <t>13093-Seed Cotton</t>
  </si>
  <si>
    <t>13093-Peanuts</t>
  </si>
  <si>
    <t>13095-Soybeans</t>
  </si>
  <si>
    <t>13095-Wheat</t>
  </si>
  <si>
    <t>13095-Oats</t>
  </si>
  <si>
    <t>13095-Grain Sorghum</t>
  </si>
  <si>
    <t>13095-Barley</t>
  </si>
  <si>
    <t>13095-Corn</t>
  </si>
  <si>
    <t>13095-Peanuts</t>
  </si>
  <si>
    <t>13099-Grain Sorghum</t>
  </si>
  <si>
    <t>13099-Soybeans</t>
  </si>
  <si>
    <t>13099-Wheat</t>
  </si>
  <si>
    <t>13099-Oats</t>
  </si>
  <si>
    <t>13099-Corn</t>
  </si>
  <si>
    <t>13099-Sesame Seed</t>
  </si>
  <si>
    <t>13099-Seed Cotton</t>
  </si>
  <si>
    <t>13099-Peanuts</t>
  </si>
  <si>
    <t>13101-Soybeans</t>
  </si>
  <si>
    <t>13101-Wheat</t>
  </si>
  <si>
    <t>13101-Oats</t>
  </si>
  <si>
    <t>13101-Grain Sorghum</t>
  </si>
  <si>
    <t>13101-Corn</t>
  </si>
  <si>
    <t>13101-Seed Cotton</t>
  </si>
  <si>
    <t>13101-Peanuts</t>
  </si>
  <si>
    <t>13103-Soybeans</t>
  </si>
  <si>
    <t>13103-Wheat</t>
  </si>
  <si>
    <t>13103-Grain Sorghum</t>
  </si>
  <si>
    <t>13103-Oats</t>
  </si>
  <si>
    <t>13103-Corn</t>
  </si>
  <si>
    <t>13103-Seed Cotton</t>
  </si>
  <si>
    <t>13103-Canola</t>
  </si>
  <si>
    <t>13103-Peanuts</t>
  </si>
  <si>
    <t>13105-Soybeans</t>
  </si>
  <si>
    <t>13105-Wheat</t>
  </si>
  <si>
    <t>13105-Oats</t>
  </si>
  <si>
    <t>13105-Seed Cotton</t>
  </si>
  <si>
    <t>13107-Soybeans</t>
  </si>
  <si>
    <t>13107-Wheat</t>
  </si>
  <si>
    <t>13107-Grain Sorghum</t>
  </si>
  <si>
    <t>13107-Oats</t>
  </si>
  <si>
    <t>13107-Barley</t>
  </si>
  <si>
    <t>13107-Corn</t>
  </si>
  <si>
    <t>13107-Canola</t>
  </si>
  <si>
    <t>13107-Seed Cotton</t>
  </si>
  <si>
    <t>13107-Peanuts</t>
  </si>
  <si>
    <t>13109-Soybeans</t>
  </si>
  <si>
    <t>13109-Wheat</t>
  </si>
  <si>
    <t>13109-Oats</t>
  </si>
  <si>
    <t>13109-Grain Sorghum</t>
  </si>
  <si>
    <t>13109-Barley</t>
  </si>
  <si>
    <t>13109-Corn</t>
  </si>
  <si>
    <t>13109-Peanuts</t>
  </si>
  <si>
    <t>13111-Wheat</t>
  </si>
  <si>
    <t>13111-Corn</t>
  </si>
  <si>
    <t>13113-Wheat</t>
  </si>
  <si>
    <t>13113-Corn</t>
  </si>
  <si>
    <t>13115-Soybeans</t>
  </si>
  <si>
    <t>13115-Wheat</t>
  </si>
  <si>
    <t>13115-Oats</t>
  </si>
  <si>
    <t>13115-Grain Sorghum</t>
  </si>
  <si>
    <t>13115-Barley</t>
  </si>
  <si>
    <t>13115-Corn</t>
  </si>
  <si>
    <t>13115-Seed Cotton</t>
  </si>
  <si>
    <t>13119-Soybeans</t>
  </si>
  <si>
    <t>13119-Wheat</t>
  </si>
  <si>
    <t>13119-Oats</t>
  </si>
  <si>
    <t>13119-Grain Sorghum</t>
  </si>
  <si>
    <t>13119-Barley</t>
  </si>
  <si>
    <t>13119-Corn</t>
  </si>
  <si>
    <t>13119-Canola</t>
  </si>
  <si>
    <t>13119-Seed Cotton</t>
  </si>
  <si>
    <t>13123-Soybeans</t>
  </si>
  <si>
    <t>13123-Wheat</t>
  </si>
  <si>
    <t>13123-Grain Sorghum</t>
  </si>
  <si>
    <t>13123-Corn</t>
  </si>
  <si>
    <t>13125-Soybeans</t>
  </si>
  <si>
    <t>13125-Grain Sorghum</t>
  </si>
  <si>
    <t>13125-Wheat</t>
  </si>
  <si>
    <t>13125-Oats</t>
  </si>
  <si>
    <t>13125-Barley</t>
  </si>
  <si>
    <t>13125-Corn</t>
  </si>
  <si>
    <t>13125-Sesame Seed</t>
  </si>
  <si>
    <t>13125-Seed Cotton</t>
  </si>
  <si>
    <t>13125-Peanuts</t>
  </si>
  <si>
    <t>13129-Soybeans</t>
  </si>
  <si>
    <t>13129-Wheat</t>
  </si>
  <si>
    <t>13129-Grain Sorghum</t>
  </si>
  <si>
    <t>13129-Oats</t>
  </si>
  <si>
    <t>13129-Barley</t>
  </si>
  <si>
    <t>13129-Corn</t>
  </si>
  <si>
    <t>13129-Canola</t>
  </si>
  <si>
    <t>13129-Seed Cotton</t>
  </si>
  <si>
    <t>13131-Soybeans</t>
  </si>
  <si>
    <t>13131-Wheat</t>
  </si>
  <si>
    <t>13131-Oats</t>
  </si>
  <si>
    <t>13131-Grain Sorghum</t>
  </si>
  <si>
    <t>13131-Corn</t>
  </si>
  <si>
    <t>13131-Seed Cotton</t>
  </si>
  <si>
    <t>13131-Peanuts</t>
  </si>
  <si>
    <t>13133-Soybeans</t>
  </si>
  <si>
    <t>13133-Grain Sorghum</t>
  </si>
  <si>
    <t>13133-Wheat</t>
  </si>
  <si>
    <t>13133-Oats</t>
  </si>
  <si>
    <t>13133-Corn</t>
  </si>
  <si>
    <t>13133-Canola</t>
  </si>
  <si>
    <t>13135-Wheat</t>
  </si>
  <si>
    <t>13135-Grain Sorghum</t>
  </si>
  <si>
    <t>13135-Corn</t>
  </si>
  <si>
    <t>13137-Corn</t>
  </si>
  <si>
    <t>13139-Wheat</t>
  </si>
  <si>
    <t>13139-Corn</t>
  </si>
  <si>
    <t>13141-Soybeans</t>
  </si>
  <si>
    <t>13141-Grain Sorghum</t>
  </si>
  <si>
    <t>13141-Wheat</t>
  </si>
  <si>
    <t>13141-Corn</t>
  </si>
  <si>
    <t>13141-Seed Cotton</t>
  </si>
  <si>
    <t>13143-Soybeans</t>
  </si>
  <si>
    <t>13143-Wheat</t>
  </si>
  <si>
    <t>13143-Corn</t>
  </si>
  <si>
    <t>13147-Soybeans</t>
  </si>
  <si>
    <t>13147-Grain Sorghum</t>
  </si>
  <si>
    <t>13147-Oats</t>
  </si>
  <si>
    <t>13147-Wheat</t>
  </si>
  <si>
    <t>13147-Barley</t>
  </si>
  <si>
    <t>13147-Corn</t>
  </si>
  <si>
    <t>13147-Sesame Seed</t>
  </si>
  <si>
    <t>13147-Canola</t>
  </si>
  <si>
    <t>13147-Seed Cotton</t>
  </si>
  <si>
    <t>13149-Soybeans</t>
  </si>
  <si>
    <t>13149-Grain Sorghum</t>
  </si>
  <si>
    <t>13149-Wheat</t>
  </si>
  <si>
    <t>13149-Corn</t>
  </si>
  <si>
    <t>13151-Soybeans</t>
  </si>
  <si>
    <t>13151-Wheat</t>
  </si>
  <si>
    <t>13151-Oats</t>
  </si>
  <si>
    <t>13151-Grain Sorghum</t>
  </si>
  <si>
    <t>13151-Barley</t>
  </si>
  <si>
    <t>13151-Corn</t>
  </si>
  <si>
    <t>13151-Seed Cotton</t>
  </si>
  <si>
    <t>13153-Soybeans</t>
  </si>
  <si>
    <t>13153-Wheat</t>
  </si>
  <si>
    <t>13153-Grain Sorghum</t>
  </si>
  <si>
    <t>13153-Oats</t>
  </si>
  <si>
    <t>13153-Barley</t>
  </si>
  <si>
    <t>13153-Corn</t>
  </si>
  <si>
    <t>13153-Canola</t>
  </si>
  <si>
    <t>13153-Seed Cotton</t>
  </si>
  <si>
    <t>13153-Peanuts</t>
  </si>
  <si>
    <t>13155-Soybeans</t>
  </si>
  <si>
    <t>13155-Wheat</t>
  </si>
  <si>
    <t>13155-Oats</t>
  </si>
  <si>
    <t>13155-Grain Sorghum</t>
  </si>
  <si>
    <t>13155-Barley</t>
  </si>
  <si>
    <t>13155-Corn</t>
  </si>
  <si>
    <t>13155-Seed Cotton</t>
  </si>
  <si>
    <t>13155-Peanuts</t>
  </si>
  <si>
    <t>13157-Soybeans</t>
  </si>
  <si>
    <t>13157-Wheat</t>
  </si>
  <si>
    <t>13157-Grain Sorghum</t>
  </si>
  <si>
    <t>13157-Oats</t>
  </si>
  <si>
    <t>13157-Barley</t>
  </si>
  <si>
    <t>13157-Corn</t>
  </si>
  <si>
    <t>13157-Seed Cotton</t>
  </si>
  <si>
    <t>13159-Seed Cotton</t>
  </si>
  <si>
    <t>13161-Soybeans</t>
  </si>
  <si>
    <t>13161-Wheat</t>
  </si>
  <si>
    <t>13161-Oats</t>
  </si>
  <si>
    <t>13161-Grain Sorghum</t>
  </si>
  <si>
    <t>13161-Corn</t>
  </si>
  <si>
    <t>13161-Sesame Seed</t>
  </si>
  <si>
    <t>13161-Seed Cotton</t>
  </si>
  <si>
    <t>13161-Peanuts</t>
  </si>
  <si>
    <t>13163-Soybeans</t>
  </si>
  <si>
    <t>13163-Wheat</t>
  </si>
  <si>
    <t>13163-Grain Sorghum</t>
  </si>
  <si>
    <t>13163-Oats</t>
  </si>
  <si>
    <t>13163-Barley</t>
  </si>
  <si>
    <t>13163-Corn</t>
  </si>
  <si>
    <t>13163-Sesame Seed</t>
  </si>
  <si>
    <t>13163-Canola</t>
  </si>
  <si>
    <t>13163-Seed Cotton</t>
  </si>
  <si>
    <t>13163-Peanuts</t>
  </si>
  <si>
    <t>13165-Soybeans</t>
  </si>
  <si>
    <t>13165-Wheat</t>
  </si>
  <si>
    <t>13165-Grain Sorghum</t>
  </si>
  <si>
    <t>13165-Oats</t>
  </si>
  <si>
    <t>13165-Barley</t>
  </si>
  <si>
    <t>13165-Corn</t>
  </si>
  <si>
    <t>13165-Seed Cotton</t>
  </si>
  <si>
    <t>13165-Peanuts</t>
  </si>
  <si>
    <t>13167-Soybeans</t>
  </si>
  <si>
    <t>13167-Wheat</t>
  </si>
  <si>
    <t>13167-Grain Sorghum</t>
  </si>
  <si>
    <t>13167-Oats</t>
  </si>
  <si>
    <t>13167-Barley</t>
  </si>
  <si>
    <t>13167-Corn</t>
  </si>
  <si>
    <t>13167-Canola</t>
  </si>
  <si>
    <t>13167-Seed Cotton</t>
  </si>
  <si>
    <t>13167-Peanuts</t>
  </si>
  <si>
    <t>13169-Wheat</t>
  </si>
  <si>
    <t>13169-Grain Sorghum</t>
  </si>
  <si>
    <t>13169-Corn</t>
  </si>
  <si>
    <t>13171-Soybeans</t>
  </si>
  <si>
    <t>13171-Wheat</t>
  </si>
  <si>
    <t>13171-Oats</t>
  </si>
  <si>
    <t>13171-Grain Sorghum</t>
  </si>
  <si>
    <t>13171-Barley</t>
  </si>
  <si>
    <t>13171-Corn</t>
  </si>
  <si>
    <t>13171-Canola</t>
  </si>
  <si>
    <t>13171-Seed Cotton</t>
  </si>
  <si>
    <t>13173-Soybeans</t>
  </si>
  <si>
    <t>13173-Wheat</t>
  </si>
  <si>
    <t>13173-Oats</t>
  </si>
  <si>
    <t>13173-Grain Sorghum</t>
  </si>
  <si>
    <t>13173-Corn</t>
  </si>
  <si>
    <t>13173-Seed Cotton</t>
  </si>
  <si>
    <t>13173-Peanuts</t>
  </si>
  <si>
    <t>13175-Soybeans</t>
  </si>
  <si>
    <t>13175-Oats</t>
  </si>
  <si>
    <t>13175-Grain Sorghum</t>
  </si>
  <si>
    <t>13175-Barley</t>
  </si>
  <si>
    <t>13175-Corn</t>
  </si>
  <si>
    <t>13175-Sesame Seed</t>
  </si>
  <si>
    <t>13175-Canola</t>
  </si>
  <si>
    <t>13175-Seed Cotton</t>
  </si>
  <si>
    <t>13175-Peanuts</t>
  </si>
  <si>
    <t>13177-Soybeans</t>
  </si>
  <si>
    <t>13177-Grain Sorghum</t>
  </si>
  <si>
    <t>13177-Oats</t>
  </si>
  <si>
    <t>13177-Corn</t>
  </si>
  <si>
    <t>13177-Seed Cotton</t>
  </si>
  <si>
    <t>13177-Peanuts</t>
  </si>
  <si>
    <t>13179-Soybeans</t>
  </si>
  <si>
    <t>13179-Wheat</t>
  </si>
  <si>
    <t>13179-Grain Sorghum</t>
  </si>
  <si>
    <t>13179-Corn</t>
  </si>
  <si>
    <t>13179-Seed Cotton</t>
  </si>
  <si>
    <t>13181-Wheat</t>
  </si>
  <si>
    <t>13181-Grain Sorghum</t>
  </si>
  <si>
    <t>13181-Oats</t>
  </si>
  <si>
    <t>13181-Barley</t>
  </si>
  <si>
    <t>13181-Corn</t>
  </si>
  <si>
    <t>13183-Soybeans</t>
  </si>
  <si>
    <t>13183-Wheat</t>
  </si>
  <si>
    <t>13183-Grain Sorghum</t>
  </si>
  <si>
    <t>13183-Corn</t>
  </si>
  <si>
    <t>13183-Seed Cotton</t>
  </si>
  <si>
    <t>13183-Peanuts</t>
  </si>
  <si>
    <t>13185-Wheat</t>
  </si>
  <si>
    <t>13185-Soybeans</t>
  </si>
  <si>
    <t>13185-Oats</t>
  </si>
  <si>
    <t>13185-Grain Sorghum</t>
  </si>
  <si>
    <t>13185-Corn</t>
  </si>
  <si>
    <t>13185-Seed Cotton</t>
  </si>
  <si>
    <t>13185-Peanuts</t>
  </si>
  <si>
    <t>13189-Wheat</t>
  </si>
  <si>
    <t>13189-Grain Sorghum</t>
  </si>
  <si>
    <t>13189-Oats</t>
  </si>
  <si>
    <t>13189-Barley</t>
  </si>
  <si>
    <t>13189-Corn</t>
  </si>
  <si>
    <t>13189-Seed Cotton</t>
  </si>
  <si>
    <t>13193-Soybeans</t>
  </si>
  <si>
    <t>13193-Wheat</t>
  </si>
  <si>
    <t>13193-Grain Sorghum</t>
  </si>
  <si>
    <t>13193-Oats</t>
  </si>
  <si>
    <t>13193-Barley</t>
  </si>
  <si>
    <t>13193-Corn</t>
  </si>
  <si>
    <t>13193-Sesame Seed</t>
  </si>
  <si>
    <t>13193-Canola</t>
  </si>
  <si>
    <t>13193-Seed Cotton</t>
  </si>
  <si>
    <t>13193-Peanuts</t>
  </si>
  <si>
    <t>13195-Soybeans</t>
  </si>
  <si>
    <t>13195-Wheat</t>
  </si>
  <si>
    <t>13195-Oats</t>
  </si>
  <si>
    <t>13195-Grain Sorghum</t>
  </si>
  <si>
    <t>13195-Barley</t>
  </si>
  <si>
    <t>13195-Corn</t>
  </si>
  <si>
    <t>13195-Seed Cotton</t>
  </si>
  <si>
    <t>13197-Soybeans</t>
  </si>
  <si>
    <t>13197-Wheat</t>
  </si>
  <si>
    <t>13197-Oats</t>
  </si>
  <si>
    <t>13197-Grain Sorghum</t>
  </si>
  <si>
    <t>13197-Barley</t>
  </si>
  <si>
    <t>13197-Corn</t>
  </si>
  <si>
    <t>13197-Seed Cotton</t>
  </si>
  <si>
    <t>13197-Peanuts</t>
  </si>
  <si>
    <t>13201-Grain Sorghum</t>
  </si>
  <si>
    <t>13201-Oats</t>
  </si>
  <si>
    <t>13201-Corn</t>
  </si>
  <si>
    <t>13201-Seed Cotton</t>
  </si>
  <si>
    <t>13201-Peanuts</t>
  </si>
  <si>
    <t>13205-Wheat</t>
  </si>
  <si>
    <t>13205-Soybeans</t>
  </si>
  <si>
    <t>13205-Oats</t>
  </si>
  <si>
    <t>13205-Grain Sorghum</t>
  </si>
  <si>
    <t>13205-Barley</t>
  </si>
  <si>
    <t>13205-Corn</t>
  </si>
  <si>
    <t>13205-Seed Cotton</t>
  </si>
  <si>
    <t>13205-Peanuts</t>
  </si>
  <si>
    <t>13207-Soybeans</t>
  </si>
  <si>
    <t>13207-Wheat</t>
  </si>
  <si>
    <t>13207-Oats</t>
  </si>
  <si>
    <t>13207-Grain Sorghum</t>
  </si>
  <si>
    <t>13207-Barley</t>
  </si>
  <si>
    <t>13207-Corn</t>
  </si>
  <si>
    <t>13207-Seed Cotton</t>
  </si>
  <si>
    <t>13209-Soybeans</t>
  </si>
  <si>
    <t>13209-Wheat</t>
  </si>
  <si>
    <t>13209-Grain Sorghum</t>
  </si>
  <si>
    <t>13209-Oats</t>
  </si>
  <si>
    <t>13209-Barley</t>
  </si>
  <si>
    <t>13209-Corn</t>
  </si>
  <si>
    <t>13209-Seed Cotton</t>
  </si>
  <si>
    <t>13209-Peanuts</t>
  </si>
  <si>
    <t>13211-Soybeans</t>
  </si>
  <si>
    <t>13211-Wheat</t>
  </si>
  <si>
    <t>13211-Oats</t>
  </si>
  <si>
    <t>13211-Grain Sorghum</t>
  </si>
  <si>
    <t>13211-Barley</t>
  </si>
  <si>
    <t>13211-Corn</t>
  </si>
  <si>
    <t>13211-Sesame Seed</t>
  </si>
  <si>
    <t>13211-Seed Cotton</t>
  </si>
  <si>
    <t>13211-Canola</t>
  </si>
  <si>
    <t>13213-Soybeans</t>
  </si>
  <si>
    <t>13213-Wheat</t>
  </si>
  <si>
    <t>13213-Grain Sorghum</t>
  </si>
  <si>
    <t>13213-Corn</t>
  </si>
  <si>
    <t>13217-Soybeans</t>
  </si>
  <si>
    <t>13217-Wheat</t>
  </si>
  <si>
    <t>13217-Grain Sorghum</t>
  </si>
  <si>
    <t>13217-Oats</t>
  </si>
  <si>
    <t>13217-Barley</t>
  </si>
  <si>
    <t>13217-Corn</t>
  </si>
  <si>
    <t>13217-Seed Cotton</t>
  </si>
  <si>
    <t>13217-Peanuts</t>
  </si>
  <si>
    <t>13219-Soybeans</t>
  </si>
  <si>
    <t>13219-Wheat</t>
  </si>
  <si>
    <t>13219-Grain Sorghum</t>
  </si>
  <si>
    <t>13219-Oats</t>
  </si>
  <si>
    <t>13219-Barley</t>
  </si>
  <si>
    <t>13219-Corn</t>
  </si>
  <si>
    <t>13219-Seed Cotton</t>
  </si>
  <si>
    <t>13221-Soybeans</t>
  </si>
  <si>
    <t>13221-Wheat</t>
  </si>
  <si>
    <t>13221-Oats</t>
  </si>
  <si>
    <t>13221-Corn</t>
  </si>
  <si>
    <t>13225-Soybeans</t>
  </si>
  <si>
    <t>13225-Wheat</t>
  </si>
  <si>
    <t>13225-Grain Sorghum</t>
  </si>
  <si>
    <t>13225-Oats</t>
  </si>
  <si>
    <t>13225-Barley</t>
  </si>
  <si>
    <t>13225-Corn</t>
  </si>
  <si>
    <t>13225-Sesame Seed</t>
  </si>
  <si>
    <t>13225-Canola</t>
  </si>
  <si>
    <t>13225-Seed Cotton</t>
  </si>
  <si>
    <t>13225-Peanuts</t>
  </si>
  <si>
    <t>13229-Soybeans</t>
  </si>
  <si>
    <t>13229-Wheat</t>
  </si>
  <si>
    <t>13229-Oats</t>
  </si>
  <si>
    <t>13229-Grain Sorghum</t>
  </si>
  <si>
    <t>13229-Corn</t>
  </si>
  <si>
    <t>13229-Canola</t>
  </si>
  <si>
    <t>13229-Seed Cotton</t>
  </si>
  <si>
    <t>13229-Peanuts</t>
  </si>
  <si>
    <t>13231-Soybeans</t>
  </si>
  <si>
    <t>13231-Wheat</t>
  </si>
  <si>
    <t>13231-Oats</t>
  </si>
  <si>
    <t>13231-Grain Sorghum</t>
  </si>
  <si>
    <t>13231-Barley</t>
  </si>
  <si>
    <t>13231-Corn</t>
  </si>
  <si>
    <t>13231-Canola</t>
  </si>
  <si>
    <t>13231-Seed Cotton</t>
  </si>
  <si>
    <t>13231-Peanuts</t>
  </si>
  <si>
    <t>13233-Soybeans</t>
  </si>
  <si>
    <t>13233-Wheat</t>
  </si>
  <si>
    <t>13233-Grain Sorghum</t>
  </si>
  <si>
    <t>13233-Oats</t>
  </si>
  <si>
    <t>13233-Corn</t>
  </si>
  <si>
    <t>13233-Seed Cotton</t>
  </si>
  <si>
    <t>13235-Wheat</t>
  </si>
  <si>
    <t>13235-Grain Sorghum</t>
  </si>
  <si>
    <t>13235-Oats</t>
  </si>
  <si>
    <t>13235-Barley</t>
  </si>
  <si>
    <t>13235-Corn</t>
  </si>
  <si>
    <t>13235-Seed Cotton</t>
  </si>
  <si>
    <t>13235-Peanuts</t>
  </si>
  <si>
    <t>13237-Wheat</t>
  </si>
  <si>
    <t>13237-Oats</t>
  </si>
  <si>
    <t>13237-Barley</t>
  </si>
  <si>
    <t>13237-Corn</t>
  </si>
  <si>
    <t>13239-Soybeans</t>
  </si>
  <si>
    <t>13239-Wheat</t>
  </si>
  <si>
    <t>13239-Grain Sorghum</t>
  </si>
  <si>
    <t>13239-Oats</t>
  </si>
  <si>
    <t>13239-Corn</t>
  </si>
  <si>
    <t>13239-Seed Cotton</t>
  </si>
  <si>
    <t>13239-Peanuts</t>
  </si>
  <si>
    <t>13243-Grain Sorghum</t>
  </si>
  <si>
    <t>13243-Soybeans</t>
  </si>
  <si>
    <t>13243-Oats</t>
  </si>
  <si>
    <t>13243-Wheat</t>
  </si>
  <si>
    <t>13243-Barley</t>
  </si>
  <si>
    <t>13243-Corn</t>
  </si>
  <si>
    <t>13243-Canola</t>
  </si>
  <si>
    <t>13243-Seed Cotton</t>
  </si>
  <si>
    <t>13243-Peanuts</t>
  </si>
  <si>
    <t>13245-Soybeans</t>
  </si>
  <si>
    <t>13245-Wheat</t>
  </si>
  <si>
    <t>13245-Grain Sorghum</t>
  </si>
  <si>
    <t>13245-Oats</t>
  </si>
  <si>
    <t>13245-Barley</t>
  </si>
  <si>
    <t>13245-Corn</t>
  </si>
  <si>
    <t>13245-Peanuts</t>
  </si>
  <si>
    <t>13247-Wheat</t>
  </si>
  <si>
    <t>13247-Oats</t>
  </si>
  <si>
    <t>13247-Corn</t>
  </si>
  <si>
    <t>13249-Soybeans</t>
  </si>
  <si>
    <t>13249-Wheat</t>
  </si>
  <si>
    <t>13249-Grain Sorghum</t>
  </si>
  <si>
    <t>13249-Oats</t>
  </si>
  <si>
    <t>13249-Barley</t>
  </si>
  <si>
    <t>13249-Corn</t>
  </si>
  <si>
    <t>13249-Seed Cotton</t>
  </si>
  <si>
    <t>13249-Peanuts</t>
  </si>
  <si>
    <t>13251-Soybeans</t>
  </si>
  <si>
    <t>13251-Wheat</t>
  </si>
  <si>
    <t>13251-Grain Sorghum</t>
  </si>
  <si>
    <t>13251-Oats</t>
  </si>
  <si>
    <t>13251-Barley</t>
  </si>
  <si>
    <t>13251-Corn</t>
  </si>
  <si>
    <t>13251-Seed Cotton</t>
  </si>
  <si>
    <t>13251-Peanuts</t>
  </si>
  <si>
    <t>13253-Soybeans</t>
  </si>
  <si>
    <t>13253-Wheat</t>
  </si>
  <si>
    <t>13253-Oats</t>
  </si>
  <si>
    <t>13253-Grain Sorghum</t>
  </si>
  <si>
    <t>13253-Barley</t>
  </si>
  <si>
    <t>13253-Corn</t>
  </si>
  <si>
    <t>13253-Seed Cotton</t>
  </si>
  <si>
    <t>13253-Peanuts</t>
  </si>
  <si>
    <t>13255-Soybeans</t>
  </si>
  <si>
    <t>13255-Wheat</t>
  </si>
  <si>
    <t>13255-Oats</t>
  </si>
  <si>
    <t>13255-Grain Sorghum</t>
  </si>
  <si>
    <t>13255-Barley</t>
  </si>
  <si>
    <t>13255-Corn</t>
  </si>
  <si>
    <t>13255-Seed Cotton</t>
  </si>
  <si>
    <t>13259-Soybeans</t>
  </si>
  <si>
    <t>13259-Wheat</t>
  </si>
  <si>
    <t>13259-Grain Sorghum</t>
  </si>
  <si>
    <t>13259-Oats</t>
  </si>
  <si>
    <t>13259-Barley</t>
  </si>
  <si>
    <t>13259-Corn</t>
  </si>
  <si>
    <t>13259-Peanuts</t>
  </si>
  <si>
    <t>13261-Soybeans</t>
  </si>
  <si>
    <t>13261-Wheat</t>
  </si>
  <si>
    <t>13261-Grain Sorghum</t>
  </si>
  <si>
    <t>13261-Oats</t>
  </si>
  <si>
    <t>13261-Barley</t>
  </si>
  <si>
    <t>13261-Corn</t>
  </si>
  <si>
    <t>13261-Canola</t>
  </si>
  <si>
    <t>13261-Seed Cotton</t>
  </si>
  <si>
    <t>13261-Peanuts</t>
  </si>
  <si>
    <t>13263-Soybeans</t>
  </si>
  <si>
    <t>13263-Wheat</t>
  </si>
  <si>
    <t>13263-Grain Sorghum</t>
  </si>
  <si>
    <t>13263-Corn</t>
  </si>
  <si>
    <t>13263-Seed Cotton</t>
  </si>
  <si>
    <t>13265-Wheat</t>
  </si>
  <si>
    <t>13265-Grain Sorghum</t>
  </si>
  <si>
    <t>13265-Oats</t>
  </si>
  <si>
    <t>13265-Corn</t>
  </si>
  <si>
    <t>13267-Soybeans</t>
  </si>
  <si>
    <t>13267-Wheat</t>
  </si>
  <si>
    <t>13267-Oats</t>
  </si>
  <si>
    <t>13267-Grain Sorghum</t>
  </si>
  <si>
    <t>13267-Barley</t>
  </si>
  <si>
    <t>13267-Corn</t>
  </si>
  <si>
    <t>13267-Seed Cotton</t>
  </si>
  <si>
    <t>13267-Peanuts</t>
  </si>
  <si>
    <t>13269-Soybeans</t>
  </si>
  <si>
    <t>13269-Wheat</t>
  </si>
  <si>
    <t>13269-Grain Sorghum</t>
  </si>
  <si>
    <t>13269-Oats</t>
  </si>
  <si>
    <t>13269-Barley</t>
  </si>
  <si>
    <t>13269-Corn</t>
  </si>
  <si>
    <t>13269-Canola</t>
  </si>
  <si>
    <t>13269-Seed Cotton</t>
  </si>
  <si>
    <t>13269-Peanuts</t>
  </si>
  <si>
    <t>13271-Soybeans</t>
  </si>
  <si>
    <t>13271-Wheat</t>
  </si>
  <si>
    <t>13271-Oats</t>
  </si>
  <si>
    <t>13271-Barley</t>
  </si>
  <si>
    <t>13271-Grain Sorghum</t>
  </si>
  <si>
    <t>13271-Corn</t>
  </si>
  <si>
    <t>13271-Sesame Seed</t>
  </si>
  <si>
    <t>13271-Seed Cotton</t>
  </si>
  <si>
    <t>13271-Peanuts</t>
  </si>
  <si>
    <t>13273-Soybeans</t>
  </si>
  <si>
    <t>13273-Grain Sorghum</t>
  </si>
  <si>
    <t>13273-Oats</t>
  </si>
  <si>
    <t>13273-Corn</t>
  </si>
  <si>
    <t>13273-Seed Cotton</t>
  </si>
  <si>
    <t>13273-Peanuts</t>
  </si>
  <si>
    <t>13275-Soybeans</t>
  </si>
  <si>
    <t>13275-Wheat</t>
  </si>
  <si>
    <t>13275-Grain Sorghum</t>
  </si>
  <si>
    <t>13275-Oats</t>
  </si>
  <si>
    <t>13275-Corn</t>
  </si>
  <si>
    <t>13275-Seed Cotton</t>
  </si>
  <si>
    <t>13275-Peanuts</t>
  </si>
  <si>
    <t>13277-Soybeans</t>
  </si>
  <si>
    <t>13277-Wheat</t>
  </si>
  <si>
    <t>13277-Oats</t>
  </si>
  <si>
    <t>13277-Grain Sorghum</t>
  </si>
  <si>
    <t>13277-Corn</t>
  </si>
  <si>
    <t>13277-Canola</t>
  </si>
  <si>
    <t>13277-Seed Cotton</t>
  </si>
  <si>
    <t>13277-Peanuts</t>
  </si>
  <si>
    <t>13279-Wheat</t>
  </si>
  <si>
    <t>13279-Soybeans</t>
  </si>
  <si>
    <t>13279-Oats</t>
  </si>
  <si>
    <t>13279-Grain Sorghum</t>
  </si>
  <si>
    <t>13279-Barley</t>
  </si>
  <si>
    <t>13279-Corn</t>
  </si>
  <si>
    <t>13279-Seed Cotton</t>
  </si>
  <si>
    <t>13281-Corn</t>
  </si>
  <si>
    <t>13283-Soybeans</t>
  </si>
  <si>
    <t>13283-Wheat</t>
  </si>
  <si>
    <t>13283-Grain Sorghum</t>
  </si>
  <si>
    <t>13283-Oats</t>
  </si>
  <si>
    <t>13283-Barley</t>
  </si>
  <si>
    <t>13283-Corn</t>
  </si>
  <si>
    <t>13283-Seed Cotton</t>
  </si>
  <si>
    <t>13283-Peanuts</t>
  </si>
  <si>
    <t>13287-Soybeans</t>
  </si>
  <si>
    <t>13287-Wheat</t>
  </si>
  <si>
    <t>13287-Oats</t>
  </si>
  <si>
    <t>13287-Grain Sorghum</t>
  </si>
  <si>
    <t>13287-Corn</t>
  </si>
  <si>
    <t>13287-Seed Cotton</t>
  </si>
  <si>
    <t>13287-Peanuts</t>
  </si>
  <si>
    <t>13289-Soybeans</t>
  </si>
  <si>
    <t>13289-Wheat</t>
  </si>
  <si>
    <t>13289-Oats</t>
  </si>
  <si>
    <t>13289-Grain Sorghum</t>
  </si>
  <si>
    <t>13289-Corn</t>
  </si>
  <si>
    <t>13289-Peanuts</t>
  </si>
  <si>
    <t>13291-Soybeans</t>
  </si>
  <si>
    <t>13291-Wheat</t>
  </si>
  <si>
    <t>13291-Corn</t>
  </si>
  <si>
    <t>13293-Soybeans</t>
  </si>
  <si>
    <t>13293-Wheat</t>
  </si>
  <si>
    <t>13293-Grain Sorghum</t>
  </si>
  <si>
    <t>13293-Oats</t>
  </si>
  <si>
    <t>13293-Barley</t>
  </si>
  <si>
    <t>13293-Corn</t>
  </si>
  <si>
    <t>13293-Seed Cotton</t>
  </si>
  <si>
    <t>13295-Soybeans</t>
  </si>
  <si>
    <t>13295-Oats</t>
  </si>
  <si>
    <t>13295-Wheat</t>
  </si>
  <si>
    <t>13295-Grain Sorghum</t>
  </si>
  <si>
    <t>13295-Barley</t>
  </si>
  <si>
    <t>13295-Corn</t>
  </si>
  <si>
    <t>13295-Canola</t>
  </si>
  <si>
    <t>13295-Seed Cotton</t>
  </si>
  <si>
    <t>13297-Soybeans</t>
  </si>
  <si>
    <t>13297-Wheat</t>
  </si>
  <si>
    <t>13297-Grain Sorghum</t>
  </si>
  <si>
    <t>13297-Oats</t>
  </si>
  <si>
    <t>13297-Barley</t>
  </si>
  <si>
    <t>13297-Corn</t>
  </si>
  <si>
    <t>13297-Canola</t>
  </si>
  <si>
    <t>13297-Seed Cotton</t>
  </si>
  <si>
    <t>13299-Soybeans</t>
  </si>
  <si>
    <t>13299-Wheat</t>
  </si>
  <si>
    <t>13299-Oats</t>
  </si>
  <si>
    <t>13299-Grain Sorghum</t>
  </si>
  <si>
    <t>13299-Corn</t>
  </si>
  <si>
    <t>13299-Seed Cotton</t>
  </si>
  <si>
    <t>13299-Peanuts</t>
  </si>
  <si>
    <t>13301-Soybeans</t>
  </si>
  <si>
    <t>13301-Wheat</t>
  </si>
  <si>
    <t>13301-Grain Sorghum</t>
  </si>
  <si>
    <t>13301-Oats</t>
  </si>
  <si>
    <t>13301-Barley</t>
  </si>
  <si>
    <t>13301-Corn</t>
  </si>
  <si>
    <t>13301-Sesame Seed</t>
  </si>
  <si>
    <t>13301-Canola</t>
  </si>
  <si>
    <t>13301-Seed Cotton</t>
  </si>
  <si>
    <t>13301-Peanuts</t>
  </si>
  <si>
    <t>13303-Soybeans</t>
  </si>
  <si>
    <t>13303-Grain Sorghum</t>
  </si>
  <si>
    <t>13303-Barley</t>
  </si>
  <si>
    <t>13303-Oats</t>
  </si>
  <si>
    <t>13303-Corn</t>
  </si>
  <si>
    <t>13303-Canola</t>
  </si>
  <si>
    <t>13303-Seed Cotton</t>
  </si>
  <si>
    <t>13303-Peanuts</t>
  </si>
  <si>
    <t>13305-Soybeans</t>
  </si>
  <si>
    <t>13305-Wheat</t>
  </si>
  <si>
    <t>13305-Oats</t>
  </si>
  <si>
    <t>13305-Grain Sorghum</t>
  </si>
  <si>
    <t>13305-Corn</t>
  </si>
  <si>
    <t>13305-Canola</t>
  </si>
  <si>
    <t>13305-Seed Cotton</t>
  </si>
  <si>
    <t>13305-Peanuts</t>
  </si>
  <si>
    <t>13307-Soybeans</t>
  </si>
  <si>
    <t>13307-Wheat</t>
  </si>
  <si>
    <t>13307-Grain Sorghum</t>
  </si>
  <si>
    <t>13307-Oats</t>
  </si>
  <si>
    <t>13307-Barley</t>
  </si>
  <si>
    <t>13307-Corn</t>
  </si>
  <si>
    <t>13307-Seed Cotton</t>
  </si>
  <si>
    <t>13307-Peanuts</t>
  </si>
  <si>
    <t>13309-Wheat</t>
  </si>
  <si>
    <t>13309-Grain Sorghum</t>
  </si>
  <si>
    <t>13309-Barley</t>
  </si>
  <si>
    <t>13309-Oats</t>
  </si>
  <si>
    <t>13309-Corn</t>
  </si>
  <si>
    <t>13309-Seed Cotton</t>
  </si>
  <si>
    <t>13309-Peanuts</t>
  </si>
  <si>
    <t>13311-Corn</t>
  </si>
  <si>
    <t>13313-Soybeans</t>
  </si>
  <si>
    <t>13313-Wheat</t>
  </si>
  <si>
    <t>13313-Grain Sorghum</t>
  </si>
  <si>
    <t>13313-Corn</t>
  </si>
  <si>
    <t>13315-Soybeans</t>
  </si>
  <si>
    <t>13315-Grain Sorghum</t>
  </si>
  <si>
    <t>13315-Oats</t>
  </si>
  <si>
    <t>13315-Barley</t>
  </si>
  <si>
    <t>13315-Corn</t>
  </si>
  <si>
    <t>13315-Seed Cotton</t>
  </si>
  <si>
    <t>13315-Peanuts</t>
  </si>
  <si>
    <t>13317-Wheat</t>
  </si>
  <si>
    <t>13317-Oats</t>
  </si>
  <si>
    <t>13317-Grain Sorghum</t>
  </si>
  <si>
    <t>13317-Barley</t>
  </si>
  <si>
    <t>13317-Corn</t>
  </si>
  <si>
    <t>13317-Seed Cotton</t>
  </si>
  <si>
    <t>13319-Soybeans</t>
  </si>
  <si>
    <t>13319-Wheat</t>
  </si>
  <si>
    <t>13319-Oats</t>
  </si>
  <si>
    <t>13319-Grain Sorghum</t>
  </si>
  <si>
    <t>13319-Barley</t>
  </si>
  <si>
    <t>13319-Corn</t>
  </si>
  <si>
    <t>13319-Seed Cotton</t>
  </si>
  <si>
    <t>13321-Oats</t>
  </si>
  <si>
    <t>13321-Grain Sorghum</t>
  </si>
  <si>
    <t>13321-Corn</t>
  </si>
  <si>
    <t>13321-Canola</t>
  </si>
  <si>
    <t>13321-Seed Cotton</t>
  </si>
  <si>
    <t>13321-Peanuts</t>
  </si>
  <si>
    <t>16001-Barley</t>
  </si>
  <si>
    <t>16001-Wheat</t>
  </si>
  <si>
    <t>16001-Corn</t>
  </si>
  <si>
    <t>16005-Barley</t>
  </si>
  <si>
    <t>16005-Wheat</t>
  </si>
  <si>
    <t>16005-Oats</t>
  </si>
  <si>
    <t>16005-Safflower</t>
  </si>
  <si>
    <t>16007-Barley</t>
  </si>
  <si>
    <t>16007-Oats</t>
  </si>
  <si>
    <t>16009-Barley</t>
  </si>
  <si>
    <t>16009-Wheat</t>
  </si>
  <si>
    <t>16009-Oats</t>
  </si>
  <si>
    <t>16009-Lentils</t>
  </si>
  <si>
    <t>16011-Oats</t>
  </si>
  <si>
    <t>16011-Wheat</t>
  </si>
  <si>
    <t>16011-Barley</t>
  </si>
  <si>
    <t>16011-Corn</t>
  </si>
  <si>
    <t>16013-Oats</t>
  </si>
  <si>
    <t>16013-Wheat</t>
  </si>
  <si>
    <t>16013-Barley</t>
  </si>
  <si>
    <t>16013-Corn</t>
  </si>
  <si>
    <t>16017-Wheat</t>
  </si>
  <si>
    <t>16017-Oats</t>
  </si>
  <si>
    <t>16019-Soybeans</t>
  </si>
  <si>
    <t>16019-Wheat</t>
  </si>
  <si>
    <t>16019-Oats</t>
  </si>
  <si>
    <t>16019-Barley</t>
  </si>
  <si>
    <t>16019-Corn</t>
  </si>
  <si>
    <t>16019-Safflower</t>
  </si>
  <si>
    <t>16019-Canola</t>
  </si>
  <si>
    <t>16021-Oats</t>
  </si>
  <si>
    <t>16021-Barley</t>
  </si>
  <si>
    <t>16021-Wheat</t>
  </si>
  <si>
    <t>16021-Mustard Seed</t>
  </si>
  <si>
    <t>16021-Canola</t>
  </si>
  <si>
    <t>16023-Oats</t>
  </si>
  <si>
    <t>16023-Barley</t>
  </si>
  <si>
    <t>16023-Wheat</t>
  </si>
  <si>
    <t>16025-Wheat</t>
  </si>
  <si>
    <t>16027-Oats</t>
  </si>
  <si>
    <t>16027-Barley</t>
  </si>
  <si>
    <t>16027-Wheat</t>
  </si>
  <si>
    <t>16027-Corn</t>
  </si>
  <si>
    <t>16029-Wheat</t>
  </si>
  <si>
    <t>16029-Barley</t>
  </si>
  <si>
    <t>16029-Oats</t>
  </si>
  <si>
    <t>16029-Mustard Seed</t>
  </si>
  <si>
    <t>16031-Oats</t>
  </si>
  <si>
    <t>16031-Wheat</t>
  </si>
  <si>
    <t>16031-Barley</t>
  </si>
  <si>
    <t>16031-Corn</t>
  </si>
  <si>
    <t>16031-Safflower</t>
  </si>
  <si>
    <t>16033-Oats</t>
  </si>
  <si>
    <t>16033-Barley</t>
  </si>
  <si>
    <t>16033-Wheat</t>
  </si>
  <si>
    <t>16033-Corn</t>
  </si>
  <si>
    <t>16035-Wheat</t>
  </si>
  <si>
    <t>16035-Barley</t>
  </si>
  <si>
    <t>16035-Oats</t>
  </si>
  <si>
    <t>16035-Lentils</t>
  </si>
  <si>
    <t>16037-Barley</t>
  </si>
  <si>
    <t>16039-Oats</t>
  </si>
  <si>
    <t>16039-Barley</t>
  </si>
  <si>
    <t>16039-Corn</t>
  </si>
  <si>
    <t>16041-Wheat</t>
  </si>
  <si>
    <t>16041-Oats</t>
  </si>
  <si>
    <t>16041-Corn</t>
  </si>
  <si>
    <t>16041-Safflower</t>
  </si>
  <si>
    <t>16041-Canola</t>
  </si>
  <si>
    <t>16043-Oats</t>
  </si>
  <si>
    <t>16043-Barley</t>
  </si>
  <si>
    <t>16043-Wheat</t>
  </si>
  <si>
    <t>16043-Corn</t>
  </si>
  <si>
    <t>16043-Mustard Seed</t>
  </si>
  <si>
    <t>16045-Grain Sorghum</t>
  </si>
  <si>
    <t>16045-Barley</t>
  </si>
  <si>
    <t>16045-Oats</t>
  </si>
  <si>
    <t>16045-Wheat</t>
  </si>
  <si>
    <t>16045-Corn</t>
  </si>
  <si>
    <t>16047-Oats</t>
  </si>
  <si>
    <t>16047-Barley</t>
  </si>
  <si>
    <t>16047-Wheat</t>
  </si>
  <si>
    <t>16047-Corn</t>
  </si>
  <si>
    <t>16047-Canola</t>
  </si>
  <si>
    <t>16049-Flaxseed</t>
  </si>
  <si>
    <t>16049-Barley</t>
  </si>
  <si>
    <t>16049-Wheat</t>
  </si>
  <si>
    <t>16049-Oats</t>
  </si>
  <si>
    <t>16049-Mustard Seed</t>
  </si>
  <si>
    <t>16049-Lentils</t>
  </si>
  <si>
    <t>16049-Rapeseed</t>
  </si>
  <si>
    <t>16049-Canola</t>
  </si>
  <si>
    <t>16051-Grain Sorghum</t>
  </si>
  <si>
    <t>16051-Oats</t>
  </si>
  <si>
    <t>16051-Wheat</t>
  </si>
  <si>
    <t>16051-Barley</t>
  </si>
  <si>
    <t>16051-Corn</t>
  </si>
  <si>
    <t>16053-Grain Sorghum</t>
  </si>
  <si>
    <t>16053-Oats</t>
  </si>
  <si>
    <t>16053-Wheat</t>
  </si>
  <si>
    <t>16053-Barley</t>
  </si>
  <si>
    <t>16053-Corn</t>
  </si>
  <si>
    <t>16055-Barley</t>
  </si>
  <si>
    <t>16055-Oats</t>
  </si>
  <si>
    <t>16055-Lentils</t>
  </si>
  <si>
    <t>16055-Canola</t>
  </si>
  <si>
    <t>16057-Flaxseed</t>
  </si>
  <si>
    <t>16057-Barley</t>
  </si>
  <si>
    <t>16057-Oats</t>
  </si>
  <si>
    <t>16057-Wheat</t>
  </si>
  <si>
    <t>16057-Mustard Seed</t>
  </si>
  <si>
    <t>16057-Lentils</t>
  </si>
  <si>
    <t>16057-Canola</t>
  </si>
  <si>
    <t>16057-Rapeseed</t>
  </si>
  <si>
    <t>16059-Oats</t>
  </si>
  <si>
    <t>16059-Barley</t>
  </si>
  <si>
    <t>16059-Corn</t>
  </si>
  <si>
    <t>16061-Barley</t>
  </si>
  <si>
    <t>16061-Wheat</t>
  </si>
  <si>
    <t>16061-Oats</t>
  </si>
  <si>
    <t>16061-Mustard Seed</t>
  </si>
  <si>
    <t>16061-Lentils</t>
  </si>
  <si>
    <t>16061-Canola</t>
  </si>
  <si>
    <t>16061-Rapeseed</t>
  </si>
  <si>
    <t>16063-Oats</t>
  </si>
  <si>
    <t>16063-Wheat</t>
  </si>
  <si>
    <t>16063-Barley</t>
  </si>
  <si>
    <t>16063-Corn</t>
  </si>
  <si>
    <t>16065-Wheat</t>
  </si>
  <si>
    <t>16065-Barley</t>
  </si>
  <si>
    <t>16067-Oats</t>
  </si>
  <si>
    <t>16067-Wheat</t>
  </si>
  <si>
    <t>16067-Barley</t>
  </si>
  <si>
    <t>16067-Corn</t>
  </si>
  <si>
    <t>16069-Flaxseed</t>
  </si>
  <si>
    <t>16069-Barley</t>
  </si>
  <si>
    <t>16069-Wheat</t>
  </si>
  <si>
    <t>16069-Oats</t>
  </si>
  <si>
    <t>16069-Safflower</t>
  </si>
  <si>
    <t>16069-Mustard Seed</t>
  </si>
  <si>
    <t>16069-Lentils</t>
  </si>
  <si>
    <t>16069-Canola</t>
  </si>
  <si>
    <t>16069-Rapeseed</t>
  </si>
  <si>
    <t>16071-Wheat</t>
  </si>
  <si>
    <t>16071-Barley</t>
  </si>
  <si>
    <t>16071-Oats</t>
  </si>
  <si>
    <t>16071-Corn</t>
  </si>
  <si>
    <t>16071-Safflower</t>
  </si>
  <si>
    <t>16073-Oats</t>
  </si>
  <si>
    <t>16073-Barley</t>
  </si>
  <si>
    <t>16073-Wheat</t>
  </si>
  <si>
    <t>16073-Corn</t>
  </si>
  <si>
    <t>16075-Barley</t>
  </si>
  <si>
    <t>16075-Oats</t>
  </si>
  <si>
    <t>16075-Wheat</t>
  </si>
  <si>
    <t>16075-Corn</t>
  </si>
  <si>
    <t>16077-Wheat</t>
  </si>
  <si>
    <t>16077-Barley</t>
  </si>
  <si>
    <t>16077-Corn</t>
  </si>
  <si>
    <t>16077-Safflower</t>
  </si>
  <si>
    <t>16081-Wheat</t>
  </si>
  <si>
    <t>16081-Barley</t>
  </si>
  <si>
    <t>16081-Oats</t>
  </si>
  <si>
    <t>16083-Grain Sorghum</t>
  </si>
  <si>
    <t>16083-Oats</t>
  </si>
  <si>
    <t>16083-Wheat</t>
  </si>
  <si>
    <t>16083-Barley</t>
  </si>
  <si>
    <t>16083-Corn</t>
  </si>
  <si>
    <t>16085-Oats</t>
  </si>
  <si>
    <t>16085-Barley</t>
  </si>
  <si>
    <t>16085-Wheat</t>
  </si>
  <si>
    <t>16087-Barley</t>
  </si>
  <si>
    <t>16087-Oats</t>
  </si>
  <si>
    <t>16087-Corn</t>
  </si>
  <si>
    <t>17001-Barley</t>
  </si>
  <si>
    <t>17001-Soybeans</t>
  </si>
  <si>
    <t>17001-Wheat</t>
  </si>
  <si>
    <t>17001-Oats</t>
  </si>
  <si>
    <t>17001-Grain Sorghum</t>
  </si>
  <si>
    <t>17001-Corn</t>
  </si>
  <si>
    <t>17003-Soybeans</t>
  </si>
  <si>
    <t>17003-Wheat</t>
  </si>
  <si>
    <t>17003-Grain Sorghum</t>
  </si>
  <si>
    <t>17003-Corn</t>
  </si>
  <si>
    <t>17005-Barley</t>
  </si>
  <si>
    <t>17005-Soybeans</t>
  </si>
  <si>
    <t>17005-Wheat</t>
  </si>
  <si>
    <t>17005-Oats</t>
  </si>
  <si>
    <t>17005-Grain Sorghum</t>
  </si>
  <si>
    <t>17005-Corn</t>
  </si>
  <si>
    <t>17007-Soybeans</t>
  </si>
  <si>
    <t>17007-Wheat</t>
  </si>
  <si>
    <t>17007-Oats</t>
  </si>
  <si>
    <t>17007-Corn</t>
  </si>
  <si>
    <t>17009-Wheat</t>
  </si>
  <si>
    <t>17009-Soybeans</t>
  </si>
  <si>
    <t>17009-Oats</t>
  </si>
  <si>
    <t>17009-Grain Sorghum</t>
  </si>
  <si>
    <t>17009-Corn</t>
  </si>
  <si>
    <t>17011-Barley</t>
  </si>
  <si>
    <t>17011-Wheat</t>
  </si>
  <si>
    <t>17011-Soybeans</t>
  </si>
  <si>
    <t>17011-Oats</t>
  </si>
  <si>
    <t>17011-Corn</t>
  </si>
  <si>
    <t>17013-Soybeans</t>
  </si>
  <si>
    <t>17013-Wheat</t>
  </si>
  <si>
    <t>17013-Oats</t>
  </si>
  <si>
    <t>17013-Grain Sorghum</t>
  </si>
  <si>
    <t>17013-Corn</t>
  </si>
  <si>
    <t>17015-Barley</t>
  </si>
  <si>
    <t>17015-Soybeans</t>
  </si>
  <si>
    <t>17015-Wheat</t>
  </si>
  <si>
    <t>17015-Oats</t>
  </si>
  <si>
    <t>17015-Grain Sorghum</t>
  </si>
  <si>
    <t>17015-Corn</t>
  </si>
  <si>
    <t>17017-Soybeans</t>
  </si>
  <si>
    <t>17017-Wheat</t>
  </si>
  <si>
    <t>17017-Oats</t>
  </si>
  <si>
    <t>17017-Grain Sorghum</t>
  </si>
  <si>
    <t>17017-Corn</t>
  </si>
  <si>
    <t>17019-Barley</t>
  </si>
  <si>
    <t>17019-Soybeans</t>
  </si>
  <si>
    <t>17019-Wheat</t>
  </si>
  <si>
    <t>17019-Oats</t>
  </si>
  <si>
    <t>17019-Corn</t>
  </si>
  <si>
    <t>17021-Soybeans</t>
  </si>
  <si>
    <t>17021-Oats</t>
  </si>
  <si>
    <t>17021-Wheat</t>
  </si>
  <si>
    <t>17021-Grain Sorghum</t>
  </si>
  <si>
    <t>17021-Corn</t>
  </si>
  <si>
    <t>17023-Soybeans</t>
  </si>
  <si>
    <t>17023-Wheat</t>
  </si>
  <si>
    <t>17023-Oats</t>
  </si>
  <si>
    <t>17023-Grain Sorghum</t>
  </si>
  <si>
    <t>17023-Corn</t>
  </si>
  <si>
    <t>17025-Soybeans</t>
  </si>
  <si>
    <t>17025-Barley</t>
  </si>
  <si>
    <t>17025-Wheat</t>
  </si>
  <si>
    <t>17025-Oats</t>
  </si>
  <si>
    <t>17025-Grain Sorghum</t>
  </si>
  <si>
    <t>17025-Corn</t>
  </si>
  <si>
    <t>17027-Barley</t>
  </si>
  <si>
    <t>17027-Soybeans</t>
  </si>
  <si>
    <t>17027-Oats</t>
  </si>
  <si>
    <t>17027-Wheat</t>
  </si>
  <si>
    <t>17027-Grain Sorghum</t>
  </si>
  <si>
    <t>17027-Corn</t>
  </si>
  <si>
    <t>17029-Soybeans</t>
  </si>
  <si>
    <t>17029-Wheat</t>
  </si>
  <si>
    <t>17029-Oats</t>
  </si>
  <si>
    <t>17029-Grain Sorghum</t>
  </si>
  <si>
    <t>17029-Corn</t>
  </si>
  <si>
    <t>17031-Soybeans</t>
  </si>
  <si>
    <t>17031-Wheat</t>
  </si>
  <si>
    <t>17031-Oats</t>
  </si>
  <si>
    <t>17031-Corn</t>
  </si>
  <si>
    <t>17033-Soybeans</t>
  </si>
  <si>
    <t>17033-Oats</t>
  </si>
  <si>
    <t>17033-Grain Sorghum</t>
  </si>
  <si>
    <t>17033-Corn</t>
  </si>
  <si>
    <t>17035-Soybeans</t>
  </si>
  <si>
    <t>17035-Wheat</t>
  </si>
  <si>
    <t>17035-Oats</t>
  </si>
  <si>
    <t>17035-Grain Sorghum</t>
  </si>
  <si>
    <t>17035-Corn</t>
  </si>
  <si>
    <t>17037-Barley</t>
  </si>
  <si>
    <t>17037-Soybeans</t>
  </si>
  <si>
    <t>17037-Wheat</t>
  </si>
  <si>
    <t>17037-Grain Sorghum</t>
  </si>
  <si>
    <t>17037-Oats</t>
  </si>
  <si>
    <t>17037-Corn</t>
  </si>
  <si>
    <t>17039-Soybeans</t>
  </si>
  <si>
    <t>17039-Wheat</t>
  </si>
  <si>
    <t>17039-Oats</t>
  </si>
  <si>
    <t>17039-Corn</t>
  </si>
  <si>
    <t>17041-Soybeans</t>
  </si>
  <si>
    <t>17041-Wheat</t>
  </si>
  <si>
    <t>17041-Oats</t>
  </si>
  <si>
    <t>17041-Grain Sorghum</t>
  </si>
  <si>
    <t>17041-Corn</t>
  </si>
  <si>
    <t>17043-Soybeans</t>
  </si>
  <si>
    <t>17043-Wheat</t>
  </si>
  <si>
    <t>17043-Oats</t>
  </si>
  <si>
    <t>17043-Corn</t>
  </si>
  <si>
    <t>17045-Soybeans</t>
  </si>
  <si>
    <t>17045-Oats</t>
  </si>
  <si>
    <t>17045-Wheat</t>
  </si>
  <si>
    <t>17045-Grain Sorghum</t>
  </si>
  <si>
    <t>17045-Corn</t>
  </si>
  <si>
    <t>17047-Soybeans</t>
  </si>
  <si>
    <t>17047-Barley</t>
  </si>
  <si>
    <t>17047-Wheat</t>
  </si>
  <si>
    <t>17047-Oats</t>
  </si>
  <si>
    <t>17047-Grain Sorghum</t>
  </si>
  <si>
    <t>17047-Corn</t>
  </si>
  <si>
    <t>17049-Soybeans</t>
  </si>
  <si>
    <t>17049-Wheat</t>
  </si>
  <si>
    <t>17049-Oats</t>
  </si>
  <si>
    <t>17049-Grain Sorghum</t>
  </si>
  <si>
    <t>17049-Corn</t>
  </si>
  <si>
    <t>17051-Barley</t>
  </si>
  <si>
    <t>17051-Soybeans</t>
  </si>
  <si>
    <t>17051-Wheat</t>
  </si>
  <si>
    <t>17051-Oats</t>
  </si>
  <si>
    <t>17051-Grain Sorghum</t>
  </si>
  <si>
    <t>17051-Corn</t>
  </si>
  <si>
    <t>17053-Wheat</t>
  </si>
  <si>
    <t>17053-Soybeans</t>
  </si>
  <si>
    <t>17053-Oats</t>
  </si>
  <si>
    <t>17053-Grain Sorghum</t>
  </si>
  <si>
    <t>17053-Corn</t>
  </si>
  <si>
    <t>17055-Soybeans</t>
  </si>
  <si>
    <t>17055-Barley</t>
  </si>
  <si>
    <t>17055-Wheat</t>
  </si>
  <si>
    <t>17055-Grain Sorghum</t>
  </si>
  <si>
    <t>17055-Corn</t>
  </si>
  <si>
    <t>17057-Wheat</t>
  </si>
  <si>
    <t>17057-Soybeans</t>
  </si>
  <si>
    <t>17057-Oats</t>
  </si>
  <si>
    <t>17057-Grain Sorghum</t>
  </si>
  <si>
    <t>17057-Corn</t>
  </si>
  <si>
    <t>17059-Barley</t>
  </si>
  <si>
    <t>17059-Soybeans</t>
  </si>
  <si>
    <t>17059-Oats</t>
  </si>
  <si>
    <t>17059-Grain Sorghum</t>
  </si>
  <si>
    <t>17059-Corn</t>
  </si>
  <si>
    <t>17059-Canola</t>
  </si>
  <si>
    <t>17061-Wheat</t>
  </si>
  <si>
    <t>17061-Soybeans</t>
  </si>
  <si>
    <t>17061-Oats</t>
  </si>
  <si>
    <t>17061-Grain Sorghum</t>
  </si>
  <si>
    <t>17061-Corn</t>
  </si>
  <si>
    <t>17063-Soybeans</t>
  </si>
  <si>
    <t>17063-Wheat</t>
  </si>
  <si>
    <t>17063-Grain Sorghum</t>
  </si>
  <si>
    <t>17063-Oats</t>
  </si>
  <si>
    <t>17063-Corn</t>
  </si>
  <si>
    <t>17065-Soybeans</t>
  </si>
  <si>
    <t>17065-Barley</t>
  </si>
  <si>
    <t>17065-Oats</t>
  </si>
  <si>
    <t>17065-Wheat</t>
  </si>
  <si>
    <t>17065-Grain Sorghum</t>
  </si>
  <si>
    <t>17065-Corn</t>
  </si>
  <si>
    <t>17065-Canola</t>
  </si>
  <si>
    <t>17067-Wheat</t>
  </si>
  <si>
    <t>17067-Soybeans</t>
  </si>
  <si>
    <t>17067-Oats</t>
  </si>
  <si>
    <t>17067-Grain Sorghum</t>
  </si>
  <si>
    <t>17067-Corn</t>
  </si>
  <si>
    <t>17069-Soybeans</t>
  </si>
  <si>
    <t>17069-Wheat</t>
  </si>
  <si>
    <t>17069-Grain Sorghum</t>
  </si>
  <si>
    <t>17069-Corn</t>
  </si>
  <si>
    <t>17071-Wheat</t>
  </si>
  <si>
    <t>17071-Soybeans</t>
  </si>
  <si>
    <t>17071-Oats</t>
  </si>
  <si>
    <t>17071-Grain Sorghum</t>
  </si>
  <si>
    <t>17071-Corn</t>
  </si>
  <si>
    <t>17073-Wheat</t>
  </si>
  <si>
    <t>17073-Soybeans</t>
  </si>
  <si>
    <t>17073-Oats</t>
  </si>
  <si>
    <t>17073-Grain Sorghum</t>
  </si>
  <si>
    <t>17073-Corn</t>
  </si>
  <si>
    <t>17075-Barley</t>
  </si>
  <si>
    <t>17075-Soybeans</t>
  </si>
  <si>
    <t>17075-Wheat</t>
  </si>
  <si>
    <t>17075-Oats</t>
  </si>
  <si>
    <t>17075-Corn</t>
  </si>
  <si>
    <t>17077-Soybeans</t>
  </si>
  <si>
    <t>17077-Barley</t>
  </si>
  <si>
    <t>17077-Oats</t>
  </si>
  <si>
    <t>17077-Wheat</t>
  </si>
  <si>
    <t>17077-Grain Sorghum</t>
  </si>
  <si>
    <t>17077-Corn</t>
  </si>
  <si>
    <t>17079-Barley</t>
  </si>
  <si>
    <t>17079-Soybeans</t>
  </si>
  <si>
    <t>17079-Wheat</t>
  </si>
  <si>
    <t>17079-Oats</t>
  </si>
  <si>
    <t>17079-Grain Sorghum</t>
  </si>
  <si>
    <t>17079-Corn</t>
  </si>
  <si>
    <t>17081-Soybeans</t>
  </si>
  <si>
    <t>17081-Barley</t>
  </si>
  <si>
    <t>17081-Wheat</t>
  </si>
  <si>
    <t>17081-Oats</t>
  </si>
  <si>
    <t>17081-Grain Sorghum</t>
  </si>
  <si>
    <t>17081-Corn</t>
  </si>
  <si>
    <t>17083-Barley</t>
  </si>
  <si>
    <t>17083-Soybeans</t>
  </si>
  <si>
    <t>17083-Wheat</t>
  </si>
  <si>
    <t>17083-Oats</t>
  </si>
  <si>
    <t>17083-Grain Sorghum</t>
  </si>
  <si>
    <t>17083-Corn</t>
  </si>
  <si>
    <t>17085-Barley</t>
  </si>
  <si>
    <t>17085-Soybeans</t>
  </si>
  <si>
    <t>17085-Wheat</t>
  </si>
  <si>
    <t>17085-Oats</t>
  </si>
  <si>
    <t>17085-Grain Sorghum</t>
  </si>
  <si>
    <t>17085-Corn</t>
  </si>
  <si>
    <t>17087-Soybeans</t>
  </si>
  <si>
    <t>17087-Barley</t>
  </si>
  <si>
    <t>17087-Wheat</t>
  </si>
  <si>
    <t>17087-Oats</t>
  </si>
  <si>
    <t>17087-Grain Sorghum</t>
  </si>
  <si>
    <t>17087-Corn</t>
  </si>
  <si>
    <t>17089-Soybeans</t>
  </si>
  <si>
    <t>17089-Wheat</t>
  </si>
  <si>
    <t>17089-Grain Sorghum</t>
  </si>
  <si>
    <t>17089-Oats</t>
  </si>
  <si>
    <t>17089-Corn</t>
  </si>
  <si>
    <t>17091-Soybeans</t>
  </si>
  <si>
    <t>17091-Wheat</t>
  </si>
  <si>
    <t>17091-Oats</t>
  </si>
  <si>
    <t>17091-Corn</t>
  </si>
  <si>
    <t>17093-Soybeans</t>
  </si>
  <si>
    <t>17093-Wheat</t>
  </si>
  <si>
    <t>17093-Oats</t>
  </si>
  <si>
    <t>17093-Corn</t>
  </si>
  <si>
    <t>17095-Wheat</t>
  </si>
  <si>
    <t>17095-Soybeans</t>
  </si>
  <si>
    <t>17095-Oats</t>
  </si>
  <si>
    <t>17095-Grain Sorghum</t>
  </si>
  <si>
    <t>17095-Corn</t>
  </si>
  <si>
    <t>17097-Soybeans</t>
  </si>
  <si>
    <t>17097-Barley</t>
  </si>
  <si>
    <t>17097-Wheat</t>
  </si>
  <si>
    <t>17097-Oats</t>
  </si>
  <si>
    <t>17097-Corn</t>
  </si>
  <si>
    <t>17099-Soybeans</t>
  </si>
  <si>
    <t>17099-Wheat</t>
  </si>
  <si>
    <t>17099-Oats</t>
  </si>
  <si>
    <t>17099-Corn</t>
  </si>
  <si>
    <t>17101-Soybeans</t>
  </si>
  <si>
    <t>17101-Wheat</t>
  </si>
  <si>
    <t>17101-Oats</t>
  </si>
  <si>
    <t>17101-Grain Sorghum</t>
  </si>
  <si>
    <t>17101-Corn</t>
  </si>
  <si>
    <t>17103-Wheat</t>
  </si>
  <si>
    <t>17103-Soybeans</t>
  </si>
  <si>
    <t>17103-Oats</t>
  </si>
  <si>
    <t>17103-Corn</t>
  </si>
  <si>
    <t>17105-Barley</t>
  </si>
  <si>
    <t>17105-Wheat</t>
  </si>
  <si>
    <t>17105-Soybeans</t>
  </si>
  <si>
    <t>17105-Oats</t>
  </si>
  <si>
    <t>17105-Grain Sorghum</t>
  </si>
  <si>
    <t>17105-Corn</t>
  </si>
  <si>
    <t>17107-Soybeans</t>
  </si>
  <si>
    <t>17107-Wheat</t>
  </si>
  <si>
    <t>17107-Oats</t>
  </si>
  <si>
    <t>17107-Grain Sorghum</t>
  </si>
  <si>
    <t>17107-Corn</t>
  </si>
  <si>
    <t>17109-Wheat</t>
  </si>
  <si>
    <t>17109-Soybeans</t>
  </si>
  <si>
    <t>17109-Oats</t>
  </si>
  <si>
    <t>17109-Corn</t>
  </si>
  <si>
    <t>17111-Barley</t>
  </si>
  <si>
    <t>17111-Soybeans</t>
  </si>
  <si>
    <t>17111-Wheat</t>
  </si>
  <si>
    <t>17111-Grain Sorghum</t>
  </si>
  <si>
    <t>17111-Oats</t>
  </si>
  <si>
    <t>17111-Corn</t>
  </si>
  <si>
    <t>17111-Canola</t>
  </si>
  <si>
    <t>17113-Wheat</t>
  </si>
  <si>
    <t>17113-Soybeans</t>
  </si>
  <si>
    <t>17113-Oats</t>
  </si>
  <si>
    <t>17113-Grain Sorghum</t>
  </si>
  <si>
    <t>17113-Corn</t>
  </si>
  <si>
    <t>17115-Wheat</t>
  </si>
  <si>
    <t>17115-Soybeans</t>
  </si>
  <si>
    <t>17115-Oats</t>
  </si>
  <si>
    <t>17115-Corn</t>
  </si>
  <si>
    <t>17117-Soybeans</t>
  </si>
  <si>
    <t>17117-Wheat</t>
  </si>
  <si>
    <t>17117-Oats</t>
  </si>
  <si>
    <t>17117-Grain Sorghum</t>
  </si>
  <si>
    <t>17117-Corn</t>
  </si>
  <si>
    <t>17119-Barley</t>
  </si>
  <si>
    <t>17119-Soybeans</t>
  </si>
  <si>
    <t>17119-Wheat</t>
  </si>
  <si>
    <t>17119-Oats</t>
  </si>
  <si>
    <t>17119-Grain Sorghum</t>
  </si>
  <si>
    <t>17119-Corn</t>
  </si>
  <si>
    <t>17119-Canola</t>
  </si>
  <si>
    <t>17121-Soybeans</t>
  </si>
  <si>
    <t>17121-Barley</t>
  </si>
  <si>
    <t>17121-Wheat</t>
  </si>
  <si>
    <t>17121-Oats</t>
  </si>
  <si>
    <t>17121-Grain Sorghum</t>
  </si>
  <si>
    <t>17121-Corn</t>
  </si>
  <si>
    <t>17123-Wheat</t>
  </si>
  <si>
    <t>17123-Soybeans</t>
  </si>
  <si>
    <t>17123-Oats</t>
  </si>
  <si>
    <t>17123-Grain Sorghum</t>
  </si>
  <si>
    <t>17123-Corn</t>
  </si>
  <si>
    <t>17125-Soybeans</t>
  </si>
  <si>
    <t>17125-Wheat</t>
  </si>
  <si>
    <t>17125-Oats</t>
  </si>
  <si>
    <t>17125-Grain Sorghum</t>
  </si>
  <si>
    <t>17125-Corn</t>
  </si>
  <si>
    <t>17127-Soybeans</t>
  </si>
  <si>
    <t>17127-Barley</t>
  </si>
  <si>
    <t>17127-Wheat</t>
  </si>
  <si>
    <t>17127-Oats</t>
  </si>
  <si>
    <t>17127-Grain Sorghum</t>
  </si>
  <si>
    <t>17127-Corn</t>
  </si>
  <si>
    <t>17129-Soybeans</t>
  </si>
  <si>
    <t>17129-Oats</t>
  </si>
  <si>
    <t>17129-Wheat</t>
  </si>
  <si>
    <t>17129-Corn</t>
  </si>
  <si>
    <t>17131-Wheat</t>
  </si>
  <si>
    <t>17131-Soybeans</t>
  </si>
  <si>
    <t>17131-Oats</t>
  </si>
  <si>
    <t>17131-Grain Sorghum</t>
  </si>
  <si>
    <t>17131-Corn</t>
  </si>
  <si>
    <t>17133-Soybeans</t>
  </si>
  <si>
    <t>17133-Barley</t>
  </si>
  <si>
    <t>17133-Oats</t>
  </si>
  <si>
    <t>17133-Wheat</t>
  </si>
  <si>
    <t>17133-Grain Sorghum</t>
  </si>
  <si>
    <t>17133-Corn</t>
  </si>
  <si>
    <t>17135-Soybeans</t>
  </si>
  <si>
    <t>17135-Wheat</t>
  </si>
  <si>
    <t>17135-Oats</t>
  </si>
  <si>
    <t>17135-Grain Sorghum</t>
  </si>
  <si>
    <t>17135-Corn</t>
  </si>
  <si>
    <t>17137-Soybeans</t>
  </si>
  <si>
    <t>17137-Wheat</t>
  </si>
  <si>
    <t>17137-Oats</t>
  </si>
  <si>
    <t>17137-Grain Sorghum</t>
  </si>
  <si>
    <t>17137-Corn</t>
  </si>
  <si>
    <t>17139-Soybeans</t>
  </si>
  <si>
    <t>17139-Wheat</t>
  </si>
  <si>
    <t>17139-Oats</t>
  </si>
  <si>
    <t>17139-Grain Sorghum</t>
  </si>
  <si>
    <t>17139-Corn</t>
  </si>
  <si>
    <t>17141-Soybeans</t>
  </si>
  <si>
    <t>17141-Wheat</t>
  </si>
  <si>
    <t>17141-Oats</t>
  </si>
  <si>
    <t>17141-Grain Sorghum</t>
  </si>
  <si>
    <t>17141-Corn</t>
  </si>
  <si>
    <t>17143-Wheat</t>
  </si>
  <si>
    <t>17143-Soybeans</t>
  </si>
  <si>
    <t>17143-Oats</t>
  </si>
  <si>
    <t>17143-Grain Sorghum</t>
  </si>
  <si>
    <t>17143-Corn</t>
  </si>
  <si>
    <t>17145-Soybeans</t>
  </si>
  <si>
    <t>17145-Barley</t>
  </si>
  <si>
    <t>17145-Wheat</t>
  </si>
  <si>
    <t>17145-Oats</t>
  </si>
  <si>
    <t>17145-Grain Sorghum</t>
  </si>
  <si>
    <t>17145-Corn</t>
  </si>
  <si>
    <t>17147-Wheat</t>
  </si>
  <si>
    <t>17147-Soybeans</t>
  </si>
  <si>
    <t>17147-Oats</t>
  </si>
  <si>
    <t>17147-Grain Sorghum</t>
  </si>
  <si>
    <t>17147-Corn</t>
  </si>
  <si>
    <t>17149-Soybeans</t>
  </si>
  <si>
    <t>17149-Wheat</t>
  </si>
  <si>
    <t>17149-Oats</t>
  </si>
  <si>
    <t>17149-Grain Sorghum</t>
  </si>
  <si>
    <t>17149-Corn</t>
  </si>
  <si>
    <t>17151-Soybeans</t>
  </si>
  <si>
    <t>17151-Barley</t>
  </si>
  <si>
    <t>17151-Wheat</t>
  </si>
  <si>
    <t>17151-Oats</t>
  </si>
  <si>
    <t>17151-Grain Sorghum</t>
  </si>
  <si>
    <t>17151-Corn</t>
  </si>
  <si>
    <t>17153-Soybeans</t>
  </si>
  <si>
    <t>17153-Barley</t>
  </si>
  <si>
    <t>17153-Oats</t>
  </si>
  <si>
    <t>17153-Wheat</t>
  </si>
  <si>
    <t>17153-Grain Sorghum</t>
  </si>
  <si>
    <t>17153-Corn</t>
  </si>
  <si>
    <t>17155-Soybeans</t>
  </si>
  <si>
    <t>17155-Wheat</t>
  </si>
  <si>
    <t>17155-Oats</t>
  </si>
  <si>
    <t>17155-Grain Sorghum</t>
  </si>
  <si>
    <t>17155-Corn</t>
  </si>
  <si>
    <t>17157-Soybeans</t>
  </si>
  <si>
    <t>17157-Barley</t>
  </si>
  <si>
    <t>17157-Oats</t>
  </si>
  <si>
    <t>17157-Wheat</t>
  </si>
  <si>
    <t>17157-Grain Sorghum</t>
  </si>
  <si>
    <t>17157-Corn</t>
  </si>
  <si>
    <t>17159-Soybeans</t>
  </si>
  <si>
    <t>17159-Barley</t>
  </si>
  <si>
    <t>17159-Wheat</t>
  </si>
  <si>
    <t>17159-Oats</t>
  </si>
  <si>
    <t>17159-Grain Sorghum</t>
  </si>
  <si>
    <t>17159-Corn</t>
  </si>
  <si>
    <t>17161-Soybeans</t>
  </si>
  <si>
    <t>17161-Wheat</t>
  </si>
  <si>
    <t>17161-Oats</t>
  </si>
  <si>
    <t>17161-Grain Sorghum</t>
  </si>
  <si>
    <t>17161-Corn</t>
  </si>
  <si>
    <t>17163-Barley</t>
  </si>
  <si>
    <t>17163-Soybeans</t>
  </si>
  <si>
    <t>17163-Oats</t>
  </si>
  <si>
    <t>17163-Wheat</t>
  </si>
  <si>
    <t>17163-Grain Sorghum</t>
  </si>
  <si>
    <t>17163-Corn</t>
  </si>
  <si>
    <t>17165-Soybeans</t>
  </si>
  <si>
    <t>17165-Oats</t>
  </si>
  <si>
    <t>17165-Wheat</t>
  </si>
  <si>
    <t>17165-Grain Sorghum</t>
  </si>
  <si>
    <t>17165-Corn</t>
  </si>
  <si>
    <t>17167-Soybeans</t>
  </si>
  <si>
    <t>17167-Wheat</t>
  </si>
  <si>
    <t>17167-Oats</t>
  </si>
  <si>
    <t>17167-Grain Sorghum</t>
  </si>
  <si>
    <t>17167-Corn</t>
  </si>
  <si>
    <t>17169-Wheat</t>
  </si>
  <si>
    <t>17169-Soybeans</t>
  </si>
  <si>
    <t>17169-Oats</t>
  </si>
  <si>
    <t>17169-Grain Sorghum</t>
  </si>
  <si>
    <t>17169-Corn</t>
  </si>
  <si>
    <t>17171-Wheat</t>
  </si>
  <si>
    <t>17171-Soybeans</t>
  </si>
  <si>
    <t>17171-Oats</t>
  </si>
  <si>
    <t>17171-Grain Sorghum</t>
  </si>
  <si>
    <t>17171-Corn</t>
  </si>
  <si>
    <t>17173-Barley</t>
  </si>
  <si>
    <t>17173-Soybeans</t>
  </si>
  <si>
    <t>17173-Wheat</t>
  </si>
  <si>
    <t>17173-Oats</t>
  </si>
  <si>
    <t>17173-Grain Sorghum</t>
  </si>
  <si>
    <t>17173-Corn</t>
  </si>
  <si>
    <t>17175-Soybeans</t>
  </si>
  <si>
    <t>17175-Wheat</t>
  </si>
  <si>
    <t>17175-Oats</t>
  </si>
  <si>
    <t>17175-Grain Sorghum</t>
  </si>
  <si>
    <t>17175-Corn</t>
  </si>
  <si>
    <t>17177-Barley</t>
  </si>
  <si>
    <t>17177-Soybeans</t>
  </si>
  <si>
    <t>17177-Wheat</t>
  </si>
  <si>
    <t>17177-Oats</t>
  </si>
  <si>
    <t>17177-Grain Sorghum</t>
  </si>
  <si>
    <t>17177-Corn</t>
  </si>
  <si>
    <t>17179-Barley</t>
  </si>
  <si>
    <t>17179-Soybeans</t>
  </si>
  <si>
    <t>17179-Wheat</t>
  </si>
  <si>
    <t>17179-Oats</t>
  </si>
  <si>
    <t>17179-Grain Sorghum</t>
  </si>
  <si>
    <t>17179-Corn</t>
  </si>
  <si>
    <t>17181-Soybeans</t>
  </si>
  <si>
    <t>17181-Barley</t>
  </si>
  <si>
    <t>17181-Wheat</t>
  </si>
  <si>
    <t>17181-Oats</t>
  </si>
  <si>
    <t>17181-Grain Sorghum</t>
  </si>
  <si>
    <t>17181-Corn</t>
  </si>
  <si>
    <t>17183-Soybeans</t>
  </si>
  <si>
    <t>17183-Wheat</t>
  </si>
  <si>
    <t>17183-Oats</t>
  </si>
  <si>
    <t>17183-Grain Sorghum</t>
  </si>
  <si>
    <t>17183-Corn</t>
  </si>
  <si>
    <t>17185-Soybeans</t>
  </si>
  <si>
    <t>17185-Wheat</t>
  </si>
  <si>
    <t>17185-Oats</t>
  </si>
  <si>
    <t>17185-Grain Sorghum</t>
  </si>
  <si>
    <t>17185-Corn</t>
  </si>
  <si>
    <t>17187-Wheat</t>
  </si>
  <si>
    <t>17187-Soybeans</t>
  </si>
  <si>
    <t>17187-Oats</t>
  </si>
  <si>
    <t>17187-Grain Sorghum</t>
  </si>
  <si>
    <t>17187-Corn</t>
  </si>
  <si>
    <t>17187-Canola</t>
  </si>
  <si>
    <t>17189-Soybeans</t>
  </si>
  <si>
    <t>17189-Barley</t>
  </si>
  <si>
    <t>17189-Oats</t>
  </si>
  <si>
    <t>17189-Wheat</t>
  </si>
  <si>
    <t>17189-Grain Sorghum</t>
  </si>
  <si>
    <t>17189-Corn</t>
  </si>
  <si>
    <t>17191-Soybeans</t>
  </si>
  <si>
    <t>17191-Barley</t>
  </si>
  <si>
    <t>17191-Wheat</t>
  </si>
  <si>
    <t>17191-Oats</t>
  </si>
  <si>
    <t>17191-Grain Sorghum</t>
  </si>
  <si>
    <t>17191-Corn</t>
  </si>
  <si>
    <t>17191-Canola</t>
  </si>
  <si>
    <t>17193-Soybeans</t>
  </si>
  <si>
    <t>17193-Barley</t>
  </si>
  <si>
    <t>17193-Oats</t>
  </si>
  <si>
    <t>17193-Wheat</t>
  </si>
  <si>
    <t>17193-Grain Sorghum</t>
  </si>
  <si>
    <t>17193-Corn</t>
  </si>
  <si>
    <t>17195-Wheat</t>
  </si>
  <si>
    <t>17195-Soybeans</t>
  </si>
  <si>
    <t>17195-Oats</t>
  </si>
  <si>
    <t>17195-Grain Sorghum</t>
  </si>
  <si>
    <t>17195-Corn</t>
  </si>
  <si>
    <t>17197-Barley</t>
  </si>
  <si>
    <t>17197-Soybeans</t>
  </si>
  <si>
    <t>17197-Wheat</t>
  </si>
  <si>
    <t>17197-Grain Sorghum</t>
  </si>
  <si>
    <t>17197-Oats</t>
  </si>
  <si>
    <t>17197-Corn</t>
  </si>
  <si>
    <t>17199-Soybeans</t>
  </si>
  <si>
    <t>17199-Wheat</t>
  </si>
  <si>
    <t>17199-Oats</t>
  </si>
  <si>
    <t>17199-Grain Sorghum</t>
  </si>
  <si>
    <t>17199-Corn</t>
  </si>
  <si>
    <t>17201-Barley</t>
  </si>
  <si>
    <t>17201-Soybeans</t>
  </si>
  <si>
    <t>17201-Wheat</t>
  </si>
  <si>
    <t>17201-Oats</t>
  </si>
  <si>
    <t>17201-Grain Sorghum</t>
  </si>
  <si>
    <t>17201-Corn</t>
  </si>
  <si>
    <t>17203-Flaxseed</t>
  </si>
  <si>
    <t>17203-Wheat</t>
  </si>
  <si>
    <t>17203-Soybeans</t>
  </si>
  <si>
    <t>17203-Oats</t>
  </si>
  <si>
    <t>17203-Corn</t>
  </si>
  <si>
    <t>18001-Soybeans</t>
  </si>
  <si>
    <t>18001-Wheat</t>
  </si>
  <si>
    <t>18001-Oats</t>
  </si>
  <si>
    <t>18001-Corn</t>
  </si>
  <si>
    <t>18003-Soybeans</t>
  </si>
  <si>
    <t>18003-Oats</t>
  </si>
  <si>
    <t>18003-Grain Sorghum</t>
  </si>
  <si>
    <t>18003-Wheat</t>
  </si>
  <si>
    <t>18003-Corn</t>
  </si>
  <si>
    <t>18005-Soybeans</t>
  </si>
  <si>
    <t>18005-Oats</t>
  </si>
  <si>
    <t>18005-Barley</t>
  </si>
  <si>
    <t>18005-Wheat</t>
  </si>
  <si>
    <t>18005-Corn</t>
  </si>
  <si>
    <t>18007-Soybeans</t>
  </si>
  <si>
    <t>18007-Wheat</t>
  </si>
  <si>
    <t>18007-Oats</t>
  </si>
  <si>
    <t>18007-Grain Sorghum</t>
  </si>
  <si>
    <t>18007-Corn</t>
  </si>
  <si>
    <t>18009-Soybeans</t>
  </si>
  <si>
    <t>18009-Wheat</t>
  </si>
  <si>
    <t>18009-Oats</t>
  </si>
  <si>
    <t>18009-Corn</t>
  </si>
  <si>
    <t>18011-Soybeans</t>
  </si>
  <si>
    <t>18011-Oats</t>
  </si>
  <si>
    <t>18011-Wheat</t>
  </si>
  <si>
    <t>18011-Corn</t>
  </si>
  <si>
    <t>18013-Soybeans</t>
  </si>
  <si>
    <t>18013-Wheat</t>
  </si>
  <si>
    <t>18013-Oats</t>
  </si>
  <si>
    <t>18013-Corn</t>
  </si>
  <si>
    <t>18015-Soybeans</t>
  </si>
  <si>
    <t>18015-Barley</t>
  </si>
  <si>
    <t>18015-Wheat</t>
  </si>
  <si>
    <t>18015-Oats</t>
  </si>
  <si>
    <t>18015-Corn</t>
  </si>
  <si>
    <t>18017-Soybeans</t>
  </si>
  <si>
    <t>18017-Oats</t>
  </si>
  <si>
    <t>18017-Wheat</t>
  </si>
  <si>
    <t>18017-Corn</t>
  </si>
  <si>
    <t>18019-Soybeans</t>
  </si>
  <si>
    <t>18019-Oats</t>
  </si>
  <si>
    <t>18019-Wheat</t>
  </si>
  <si>
    <t>18019-Barley</t>
  </si>
  <si>
    <t>18019-Grain Sorghum</t>
  </si>
  <si>
    <t>18019-Corn</t>
  </si>
  <si>
    <t>18021-Soybeans</t>
  </si>
  <si>
    <t>18021-Wheat</t>
  </si>
  <si>
    <t>18021-Oats</t>
  </si>
  <si>
    <t>18021-Grain Sorghum</t>
  </si>
  <si>
    <t>18021-Corn</t>
  </si>
  <si>
    <t>18023-Soybeans</t>
  </si>
  <si>
    <t>18023-Barley</t>
  </si>
  <si>
    <t>18023-Oats</t>
  </si>
  <si>
    <t>18023-Wheat</t>
  </si>
  <si>
    <t>18023-Corn</t>
  </si>
  <si>
    <t>18025-Soybeans</t>
  </si>
  <si>
    <t>18025-Wheat</t>
  </si>
  <si>
    <t>18025-Oats</t>
  </si>
  <si>
    <t>18025-Barley</t>
  </si>
  <si>
    <t>18025-Corn</t>
  </si>
  <si>
    <t>18027-Soybeans</t>
  </si>
  <si>
    <t>18027-Wheat</t>
  </si>
  <si>
    <t>18027-Oats</t>
  </si>
  <si>
    <t>18027-Grain Sorghum</t>
  </si>
  <si>
    <t>18027-Corn</t>
  </si>
  <si>
    <t>18029-Soybeans</t>
  </si>
  <si>
    <t>18029-Wheat</t>
  </si>
  <si>
    <t>18029-Barley</t>
  </si>
  <si>
    <t>18029-Oats</t>
  </si>
  <si>
    <t>18029-Grain Sorghum</t>
  </si>
  <si>
    <t>18029-Corn</t>
  </si>
  <si>
    <t>18031-Soybeans</t>
  </si>
  <si>
    <t>18031-Oats</t>
  </si>
  <si>
    <t>18031-Barley</t>
  </si>
  <si>
    <t>18031-Wheat</t>
  </si>
  <si>
    <t>18031-Grain Sorghum</t>
  </si>
  <si>
    <t>18031-Corn</t>
  </si>
  <si>
    <t>18033-Soybeans</t>
  </si>
  <si>
    <t>18033-Barley</t>
  </si>
  <si>
    <t>18033-Oats</t>
  </si>
  <si>
    <t>18033-Wheat</t>
  </si>
  <si>
    <t>18033-Corn</t>
  </si>
  <si>
    <t>18035-Soybeans</t>
  </si>
  <si>
    <t>18035-Barley</t>
  </si>
  <si>
    <t>18035-Wheat</t>
  </si>
  <si>
    <t>18035-Oats</t>
  </si>
  <si>
    <t>18035-Grain Sorghum</t>
  </si>
  <si>
    <t>18035-Corn</t>
  </si>
  <si>
    <t>18037-Soybeans</t>
  </si>
  <si>
    <t>18037-Oats</t>
  </si>
  <si>
    <t>18037-Wheat</t>
  </si>
  <si>
    <t>18037-Barley</t>
  </si>
  <si>
    <t>18037-Grain Sorghum</t>
  </si>
  <si>
    <t>18037-Corn</t>
  </si>
  <si>
    <t>18039-Oats</t>
  </si>
  <si>
    <t>18039-Wheat</t>
  </si>
  <si>
    <t>18039-Grain Sorghum</t>
  </si>
  <si>
    <t>18041-Soybeans</t>
  </si>
  <si>
    <t>18041-Oats</t>
  </si>
  <si>
    <t>18041-Barley</t>
  </si>
  <si>
    <t>18041-Wheat</t>
  </si>
  <si>
    <t>18041-Corn</t>
  </si>
  <si>
    <t>18043-Soybeans</t>
  </si>
  <si>
    <t>18043-Wheat</t>
  </si>
  <si>
    <t>18043-Oats</t>
  </si>
  <si>
    <t>18043-Corn</t>
  </si>
  <si>
    <t>18045-Soybeans</t>
  </si>
  <si>
    <t>18045-Oats</t>
  </si>
  <si>
    <t>18045-Wheat</t>
  </si>
  <si>
    <t>18045-Corn</t>
  </si>
  <si>
    <t>18047-Soybeans</t>
  </si>
  <si>
    <t>18047-Oats</t>
  </si>
  <si>
    <t>18047-Wheat</t>
  </si>
  <si>
    <t>18047-Barley</t>
  </si>
  <si>
    <t>18047-Corn</t>
  </si>
  <si>
    <t>18049-Soybeans</t>
  </si>
  <si>
    <t>18049-Wheat</t>
  </si>
  <si>
    <t>18049-Oats</t>
  </si>
  <si>
    <t>18049-Grain Sorghum</t>
  </si>
  <si>
    <t>18049-Corn</t>
  </si>
  <si>
    <t>18051-Soybeans</t>
  </si>
  <si>
    <t>18051-Wheat</t>
  </si>
  <si>
    <t>18051-Barley</t>
  </si>
  <si>
    <t>18051-Oats</t>
  </si>
  <si>
    <t>18051-Grain Sorghum</t>
  </si>
  <si>
    <t>18051-Corn</t>
  </si>
  <si>
    <t>18053-Soybeans</t>
  </si>
  <si>
    <t>18053-Wheat</t>
  </si>
  <si>
    <t>18053-Oats</t>
  </si>
  <si>
    <t>18053-Corn</t>
  </si>
  <si>
    <t>18055-Soybeans</t>
  </si>
  <si>
    <t>18055-Wheat</t>
  </si>
  <si>
    <t>18055-Oats</t>
  </si>
  <si>
    <t>18055-Grain Sorghum</t>
  </si>
  <si>
    <t>18055-Corn</t>
  </si>
  <si>
    <t>18057-Soybeans</t>
  </si>
  <si>
    <t>18057-Wheat</t>
  </si>
  <si>
    <t>18057-Oats</t>
  </si>
  <si>
    <t>18057-Corn</t>
  </si>
  <si>
    <t>18059-Soybeans</t>
  </si>
  <si>
    <t>18059-Barley</t>
  </si>
  <si>
    <t>18059-Oats</t>
  </si>
  <si>
    <t>18059-Wheat</t>
  </si>
  <si>
    <t>18059-Corn</t>
  </si>
  <si>
    <t>18061-Soybeans</t>
  </si>
  <si>
    <t>18061-Wheat</t>
  </si>
  <si>
    <t>18061-Oats</t>
  </si>
  <si>
    <t>18061-Barley</t>
  </si>
  <si>
    <t>18061-Grain Sorghum</t>
  </si>
  <si>
    <t>18061-Corn</t>
  </si>
  <si>
    <t>18063-Soybeans</t>
  </si>
  <si>
    <t>18063-Oats</t>
  </si>
  <si>
    <t>18063-Wheat</t>
  </si>
  <si>
    <t>18063-Corn</t>
  </si>
  <si>
    <t>18065-Soybeans</t>
  </si>
  <si>
    <t>18065-Oats</t>
  </si>
  <si>
    <t>18065-Wheat</t>
  </si>
  <si>
    <t>18065-Corn</t>
  </si>
  <si>
    <t>18067-Soybeans</t>
  </si>
  <si>
    <t>18067-Oats</t>
  </si>
  <si>
    <t>18067-Wheat</t>
  </si>
  <si>
    <t>18067-Corn</t>
  </si>
  <si>
    <t>18069-Soybeans</t>
  </si>
  <si>
    <t>18069-Wheat</t>
  </si>
  <si>
    <t>18069-Oats</t>
  </si>
  <si>
    <t>18069-Corn</t>
  </si>
  <si>
    <t>18071-Soybeans</t>
  </si>
  <si>
    <t>18071-Oats</t>
  </si>
  <si>
    <t>18071-Barley</t>
  </si>
  <si>
    <t>18071-Wheat</t>
  </si>
  <si>
    <t>18071-Grain Sorghum</t>
  </si>
  <si>
    <t>18071-Corn</t>
  </si>
  <si>
    <t>18073-Soybeans</t>
  </si>
  <si>
    <t>18073-Wheat</t>
  </si>
  <si>
    <t>18073-Oats</t>
  </si>
  <si>
    <t>18073-Grain Sorghum</t>
  </si>
  <si>
    <t>18073-Corn</t>
  </si>
  <si>
    <t>18075-Soybeans</t>
  </si>
  <si>
    <t>18075-Wheat</t>
  </si>
  <si>
    <t>18075-Oats</t>
  </si>
  <si>
    <t>18075-Corn</t>
  </si>
  <si>
    <t>18077-Soybeans</t>
  </si>
  <si>
    <t>18077-Barley</t>
  </si>
  <si>
    <t>18077-Wheat</t>
  </si>
  <si>
    <t>18077-Oats</t>
  </si>
  <si>
    <t>18077-Grain Sorghum</t>
  </si>
  <si>
    <t>18077-Corn</t>
  </si>
  <si>
    <t>18079-Soybeans</t>
  </si>
  <si>
    <t>18079-Barley</t>
  </si>
  <si>
    <t>18079-Oats</t>
  </si>
  <si>
    <t>18079-Wheat</t>
  </si>
  <si>
    <t>18079-Grain Sorghum</t>
  </si>
  <si>
    <t>18079-Corn</t>
  </si>
  <si>
    <t>18081-Soybeans</t>
  </si>
  <si>
    <t>18081-Barley</t>
  </si>
  <si>
    <t>18081-Oats</t>
  </si>
  <si>
    <t>18081-Wheat</t>
  </si>
  <si>
    <t>18081-Corn</t>
  </si>
  <si>
    <t>18083-Soybeans</t>
  </si>
  <si>
    <t>18083-Wheat</t>
  </si>
  <si>
    <t>18083-Oats</t>
  </si>
  <si>
    <t>18083-Grain Sorghum</t>
  </si>
  <si>
    <t>18083-Corn</t>
  </si>
  <si>
    <t>18085-Soybeans</t>
  </si>
  <si>
    <t>18085-Wheat</t>
  </si>
  <si>
    <t>18085-Oats</t>
  </si>
  <si>
    <t>18085-Corn</t>
  </si>
  <si>
    <t>18087-Soybeans</t>
  </si>
  <si>
    <t>18087-Oats</t>
  </si>
  <si>
    <t>18087-Wheat</t>
  </si>
  <si>
    <t>18087-Grain Sorghum</t>
  </si>
  <si>
    <t>18089-Soybeans</t>
  </si>
  <si>
    <t>18089-Wheat</t>
  </si>
  <si>
    <t>18089-Oats</t>
  </si>
  <si>
    <t>18089-Corn</t>
  </si>
  <si>
    <t>18091-Soybeans</t>
  </si>
  <si>
    <t>18091-Barley</t>
  </si>
  <si>
    <t>18091-Wheat</t>
  </si>
  <si>
    <t>18091-Oats</t>
  </si>
  <si>
    <t>18091-Grain Sorghum</t>
  </si>
  <si>
    <t>18091-Corn</t>
  </si>
  <si>
    <t>18093-Soybeans</t>
  </si>
  <si>
    <t>18093-Barley</t>
  </si>
  <si>
    <t>18093-Oats</t>
  </si>
  <si>
    <t>18093-Wheat</t>
  </si>
  <si>
    <t>18093-Grain Sorghum</t>
  </si>
  <si>
    <t>18093-Corn</t>
  </si>
  <si>
    <t>18095-Soybeans</t>
  </si>
  <si>
    <t>18095-Wheat</t>
  </si>
  <si>
    <t>18095-Oats</t>
  </si>
  <si>
    <t>18095-Corn</t>
  </si>
  <si>
    <t>18097-Soybeans</t>
  </si>
  <si>
    <t>18097-Oats</t>
  </si>
  <si>
    <t>18097-Wheat</t>
  </si>
  <si>
    <t>18097-Corn</t>
  </si>
  <si>
    <t>18099-Soybeans</t>
  </si>
  <si>
    <t>18099-Wheat</t>
  </si>
  <si>
    <t>18099-Oats</t>
  </si>
  <si>
    <t>18099-Grain Sorghum</t>
  </si>
  <si>
    <t>18099-Corn</t>
  </si>
  <si>
    <t>18101-Soybeans</t>
  </si>
  <si>
    <t>18101-Wheat</t>
  </si>
  <si>
    <t>18101-Barley</t>
  </si>
  <si>
    <t>18101-Oats</t>
  </si>
  <si>
    <t>18101-Grain Sorghum</t>
  </si>
  <si>
    <t>18101-Corn</t>
  </si>
  <si>
    <t>18103-Soybeans</t>
  </si>
  <si>
    <t>18103-Oats</t>
  </si>
  <si>
    <t>18103-Grain Sorghum</t>
  </si>
  <si>
    <t>18103-Wheat</t>
  </si>
  <si>
    <t>18103-Corn</t>
  </si>
  <si>
    <t>18105-Soybeans</t>
  </si>
  <si>
    <t>18105-Wheat</t>
  </si>
  <si>
    <t>18105-Oats</t>
  </si>
  <si>
    <t>18105-Corn</t>
  </si>
  <si>
    <t>18107-Soybeans</t>
  </si>
  <si>
    <t>18107-Oats</t>
  </si>
  <si>
    <t>18107-Wheat</t>
  </si>
  <si>
    <t>18107-Grain Sorghum</t>
  </si>
  <si>
    <t>18107-Corn</t>
  </si>
  <si>
    <t>18109-Soybeans</t>
  </si>
  <si>
    <t>18109-Wheat</t>
  </si>
  <si>
    <t>18109-Oats</t>
  </si>
  <si>
    <t>18109-Grain Sorghum</t>
  </si>
  <si>
    <t>18109-Corn</t>
  </si>
  <si>
    <t>18111-Soybeans</t>
  </si>
  <si>
    <t>18111-Wheat</t>
  </si>
  <si>
    <t>18111-Oats</t>
  </si>
  <si>
    <t>18111-Corn</t>
  </si>
  <si>
    <t>18113-Soybeans</t>
  </si>
  <si>
    <t>18113-Barley</t>
  </si>
  <si>
    <t>18113-Wheat</t>
  </si>
  <si>
    <t>18113-Oats</t>
  </si>
  <si>
    <t>18113-Corn</t>
  </si>
  <si>
    <t>18115-Soybeans</t>
  </si>
  <si>
    <t>18115-Wheat</t>
  </si>
  <si>
    <t>18115-Oats</t>
  </si>
  <si>
    <t>18115-Corn</t>
  </si>
  <si>
    <t>18117-Soybeans</t>
  </si>
  <si>
    <t>18117-Oats</t>
  </si>
  <si>
    <t>18117-Wheat</t>
  </si>
  <si>
    <t>18117-Barley</t>
  </si>
  <si>
    <t>18117-Grain Sorghum</t>
  </si>
  <si>
    <t>18117-Corn</t>
  </si>
  <si>
    <t>18119-Soybeans</t>
  </si>
  <si>
    <t>18119-Wheat</t>
  </si>
  <si>
    <t>18119-Barley</t>
  </si>
  <si>
    <t>18119-Oats</t>
  </si>
  <si>
    <t>18119-Grain Sorghum</t>
  </si>
  <si>
    <t>18119-Corn</t>
  </si>
  <si>
    <t>18121-Soybeans</t>
  </si>
  <si>
    <t>18121-Oats</t>
  </si>
  <si>
    <t>18121-Wheat</t>
  </si>
  <si>
    <t>18121-Grain Sorghum</t>
  </si>
  <si>
    <t>18121-Corn</t>
  </si>
  <si>
    <t>18123-Soybeans</t>
  </si>
  <si>
    <t>18123-Wheat</t>
  </si>
  <si>
    <t>18123-Oats</t>
  </si>
  <si>
    <t>18123-Barley</t>
  </si>
  <si>
    <t>18123-Grain Sorghum</t>
  </si>
  <si>
    <t>18123-Corn</t>
  </si>
  <si>
    <t>18125-Soybeans</t>
  </si>
  <si>
    <t>18125-Wheat</t>
  </si>
  <si>
    <t>18125-Oats</t>
  </si>
  <si>
    <t>18125-Barley</t>
  </si>
  <si>
    <t>18125-Grain Sorghum</t>
  </si>
  <si>
    <t>18125-Corn</t>
  </si>
  <si>
    <t>18127-Soybeans</t>
  </si>
  <si>
    <t>18127-Wheat</t>
  </si>
  <si>
    <t>18127-Oats</t>
  </si>
  <si>
    <t>18127-Corn</t>
  </si>
  <si>
    <t>18129-Soybeans</t>
  </si>
  <si>
    <t>18129-Wheat</t>
  </si>
  <si>
    <t>18129-Barley</t>
  </si>
  <si>
    <t>18129-Oats</t>
  </si>
  <si>
    <t>18129-Grain Sorghum</t>
  </si>
  <si>
    <t>18129-Corn</t>
  </si>
  <si>
    <t>18131-Soybeans</t>
  </si>
  <si>
    <t>18131-Wheat</t>
  </si>
  <si>
    <t>18131-Oats</t>
  </si>
  <si>
    <t>18131-Grain Sorghum</t>
  </si>
  <si>
    <t>18131-Corn</t>
  </si>
  <si>
    <t>18133-Soybeans</t>
  </si>
  <si>
    <t>18133-Wheat</t>
  </si>
  <si>
    <t>18133-Barley</t>
  </si>
  <si>
    <t>18133-Oats</t>
  </si>
  <si>
    <t>18133-Grain Sorghum</t>
  </si>
  <si>
    <t>18133-Corn</t>
  </si>
  <si>
    <t>18135-Soybeans</t>
  </si>
  <si>
    <t>18135-Wheat</t>
  </si>
  <si>
    <t>18135-Oats</t>
  </si>
  <si>
    <t>18135-Corn</t>
  </si>
  <si>
    <t>18137-Soybeans</t>
  </si>
  <si>
    <t>18137-Oats</t>
  </si>
  <si>
    <t>18137-Wheat</t>
  </si>
  <si>
    <t>18137-Barley</t>
  </si>
  <si>
    <t>18137-Grain Sorghum</t>
  </si>
  <si>
    <t>18137-Corn</t>
  </si>
  <si>
    <t>18139-Soybeans</t>
  </si>
  <si>
    <t>18139-Oats</t>
  </si>
  <si>
    <t>18139-Barley</t>
  </si>
  <si>
    <t>18139-Wheat</t>
  </si>
  <si>
    <t>18139-Grain Sorghum</t>
  </si>
  <si>
    <t>18139-Corn</t>
  </si>
  <si>
    <t>18141-Soybeans</t>
  </si>
  <si>
    <t>18141-Barley</t>
  </si>
  <si>
    <t>18141-Wheat</t>
  </si>
  <si>
    <t>18141-Oats</t>
  </si>
  <si>
    <t>18141-Grain Sorghum</t>
  </si>
  <si>
    <t>18141-Corn</t>
  </si>
  <si>
    <t>18143-Soybeans</t>
  </si>
  <si>
    <t>18143-Wheat</t>
  </si>
  <si>
    <t>18143-Oats</t>
  </si>
  <si>
    <t>18143-Barley</t>
  </si>
  <si>
    <t>18143-Grain Sorghum</t>
  </si>
  <si>
    <t>18143-Corn</t>
  </si>
  <si>
    <t>18145-Soybeans</t>
  </si>
  <si>
    <t>18145-Oats</t>
  </si>
  <si>
    <t>18145-Barley</t>
  </si>
  <si>
    <t>18145-Wheat</t>
  </si>
  <si>
    <t>18145-Corn</t>
  </si>
  <si>
    <t>18147-Soybeans</t>
  </si>
  <si>
    <t>18147-Oats</t>
  </si>
  <si>
    <t>18147-Wheat</t>
  </si>
  <si>
    <t>18147-Barley</t>
  </si>
  <si>
    <t>18147-Grain Sorghum</t>
  </si>
  <si>
    <t>18147-Corn</t>
  </si>
  <si>
    <t>18149-Soybeans</t>
  </si>
  <si>
    <t>18149-Wheat</t>
  </si>
  <si>
    <t>18149-Oats</t>
  </si>
  <si>
    <t>18149-Grain Sorghum</t>
  </si>
  <si>
    <t>18149-Corn</t>
  </si>
  <si>
    <t>18151-Soybeans</t>
  </si>
  <si>
    <t>18151-Barley</t>
  </si>
  <si>
    <t>18151-Oats</t>
  </si>
  <si>
    <t>18151-Wheat</t>
  </si>
  <si>
    <t>18153-Soybeans</t>
  </si>
  <si>
    <t>18153-Oats</t>
  </si>
  <si>
    <t>18153-Wheat</t>
  </si>
  <si>
    <t>18153-Grain Sorghum</t>
  </si>
  <si>
    <t>18153-Corn</t>
  </si>
  <si>
    <t>18155-Wheat</t>
  </si>
  <si>
    <t>18155-Soybeans</t>
  </si>
  <si>
    <t>18155-Barley</t>
  </si>
  <si>
    <t>18155-Oats</t>
  </si>
  <si>
    <t>18155-Corn</t>
  </si>
  <si>
    <t>18157-Soybeans</t>
  </si>
  <si>
    <t>18157-Barley</t>
  </si>
  <si>
    <t>18157-Oats</t>
  </si>
  <si>
    <t>18157-Wheat</t>
  </si>
  <si>
    <t>18157-Grain Sorghum</t>
  </si>
  <si>
    <t>18157-Corn</t>
  </si>
  <si>
    <t>18159-Soybeans</t>
  </si>
  <si>
    <t>18159-Oats</t>
  </si>
  <si>
    <t>18159-Wheat</t>
  </si>
  <si>
    <t>18159-Corn</t>
  </si>
  <si>
    <t>18161-Soybeans</t>
  </si>
  <si>
    <t>18161-Oats</t>
  </si>
  <si>
    <t>18161-Wheat</t>
  </si>
  <si>
    <t>18161-Corn</t>
  </si>
  <si>
    <t>18163-Soybeans</t>
  </si>
  <si>
    <t>18163-Wheat</t>
  </si>
  <si>
    <t>18163-Oats</t>
  </si>
  <si>
    <t>18163-Grain Sorghum</t>
  </si>
  <si>
    <t>18163-Corn</t>
  </si>
  <si>
    <t>18165-Soybeans</t>
  </si>
  <si>
    <t>18165-Wheat</t>
  </si>
  <si>
    <t>18165-Oats</t>
  </si>
  <si>
    <t>18165-Grain Sorghum</t>
  </si>
  <si>
    <t>18165-Corn</t>
  </si>
  <si>
    <t>18167-Soybeans</t>
  </si>
  <si>
    <t>18167-Wheat</t>
  </si>
  <si>
    <t>18167-Grain Sorghum</t>
  </si>
  <si>
    <t>18167-Corn</t>
  </si>
  <si>
    <t>18169-Soybeans</t>
  </si>
  <si>
    <t>18169-Barley</t>
  </si>
  <si>
    <t>18169-Wheat</t>
  </si>
  <si>
    <t>18169-Oats</t>
  </si>
  <si>
    <t>18169-Corn</t>
  </si>
  <si>
    <t>18171-Soybeans</t>
  </si>
  <si>
    <t>18171-Wheat</t>
  </si>
  <si>
    <t>18171-Oats</t>
  </si>
  <si>
    <t>18171-Corn</t>
  </si>
  <si>
    <t>18173-Soybeans</t>
  </si>
  <si>
    <t>18173-Wheat</t>
  </si>
  <si>
    <t>18173-Oats</t>
  </si>
  <si>
    <t>18173-Barley</t>
  </si>
  <si>
    <t>18173-Grain Sorghum</t>
  </si>
  <si>
    <t>18173-Corn</t>
  </si>
  <si>
    <t>18175-Wheat</t>
  </si>
  <si>
    <t>18175-Soybeans</t>
  </si>
  <si>
    <t>18175-Oats</t>
  </si>
  <si>
    <t>18175-Barley</t>
  </si>
  <si>
    <t>18175-Grain Sorghum</t>
  </si>
  <si>
    <t>18175-Corn</t>
  </si>
  <si>
    <t>18177-Soybeans</t>
  </si>
  <si>
    <t>18177-Wheat</t>
  </si>
  <si>
    <t>18177-Oats</t>
  </si>
  <si>
    <t>18177-Corn</t>
  </si>
  <si>
    <t>18179-Soybeans</t>
  </si>
  <si>
    <t>18179-Barley</t>
  </si>
  <si>
    <t>18179-Wheat</t>
  </si>
  <si>
    <t>18179-Grain Sorghum</t>
  </si>
  <si>
    <t>18179-Oats</t>
  </si>
  <si>
    <t>18179-Corn</t>
  </si>
  <si>
    <t>18181-Soybeans</t>
  </si>
  <si>
    <t>18181-Wheat</t>
  </si>
  <si>
    <t>18181-Oats</t>
  </si>
  <si>
    <t>18181-Corn</t>
  </si>
  <si>
    <t>18183-Soybeans</t>
  </si>
  <si>
    <t>18183-Oats</t>
  </si>
  <si>
    <t>18183-Wheat</t>
  </si>
  <si>
    <t>18183-Corn</t>
  </si>
  <si>
    <t>19001-Soybeans</t>
  </si>
  <si>
    <t>19001-Wheat</t>
  </si>
  <si>
    <t>19001-Oats</t>
  </si>
  <si>
    <t>19001-Grain Sorghum</t>
  </si>
  <si>
    <t>19001-Corn</t>
  </si>
  <si>
    <t>19003-Barley</t>
  </si>
  <si>
    <t>19003-Soybeans</t>
  </si>
  <si>
    <t>19003-Wheat</t>
  </si>
  <si>
    <t>19003-Oats</t>
  </si>
  <si>
    <t>19003-Grain Sorghum</t>
  </si>
  <si>
    <t>19003-Corn</t>
  </si>
  <si>
    <t>19005-Barley</t>
  </si>
  <si>
    <t>19005-Wheat</t>
  </si>
  <si>
    <t>19005-Soybeans</t>
  </si>
  <si>
    <t>19005-Oats</t>
  </si>
  <si>
    <t>19005-Corn</t>
  </si>
  <si>
    <t>19007-Wheat</t>
  </si>
  <si>
    <t>19007-Soybeans</t>
  </si>
  <si>
    <t>19007-Oats</t>
  </si>
  <si>
    <t>19007-Grain Sorghum</t>
  </si>
  <si>
    <t>19007-Corn</t>
  </si>
  <si>
    <t>19009-Barley</t>
  </si>
  <si>
    <t>19009-Wheat</t>
  </si>
  <si>
    <t>19009-Soybeans</t>
  </si>
  <si>
    <t>19009-Oats</t>
  </si>
  <si>
    <t>19009-Grain Sorghum</t>
  </si>
  <si>
    <t>19009-Corn</t>
  </si>
  <si>
    <t>19011-Barley</t>
  </si>
  <si>
    <t>19011-Wheat</t>
  </si>
  <si>
    <t>19011-Soybeans</t>
  </si>
  <si>
    <t>19011-Oats</t>
  </si>
  <si>
    <t>19011-Grain Sorghum</t>
  </si>
  <si>
    <t>19011-Corn</t>
  </si>
  <si>
    <t>19013-Wheat</t>
  </si>
  <si>
    <t>19013-Soybeans</t>
  </si>
  <si>
    <t>19013-Oats</t>
  </si>
  <si>
    <t>19013-Grain Sorghum</t>
  </si>
  <si>
    <t>19013-Corn</t>
  </si>
  <si>
    <t>19015-Wheat</t>
  </si>
  <si>
    <t>19015-Soybeans</t>
  </si>
  <si>
    <t>19015-Oats</t>
  </si>
  <si>
    <t>19015-Grain Sorghum</t>
  </si>
  <si>
    <t>19015-Corn</t>
  </si>
  <si>
    <t>19017-Wheat</t>
  </si>
  <si>
    <t>19017-Soybeans</t>
  </si>
  <si>
    <t>19017-Oats</t>
  </si>
  <si>
    <t>19017-Grain Sorghum</t>
  </si>
  <si>
    <t>19017-Corn</t>
  </si>
  <si>
    <t>19019-Wheat</t>
  </si>
  <si>
    <t>19019-Soybeans</t>
  </si>
  <si>
    <t>19019-Oats</t>
  </si>
  <si>
    <t>19019-Grain Sorghum</t>
  </si>
  <si>
    <t>19019-Corn</t>
  </si>
  <si>
    <t>19021-Wheat</t>
  </si>
  <si>
    <t>19021-Soybeans</t>
  </si>
  <si>
    <t>19021-Oats</t>
  </si>
  <si>
    <t>19021-Corn</t>
  </si>
  <si>
    <t>19023-Wheat</t>
  </si>
  <si>
    <t>19023-Soybeans</t>
  </si>
  <si>
    <t>19023-Oats</t>
  </si>
  <si>
    <t>19023-Grain Sorghum</t>
  </si>
  <si>
    <t>19023-Corn</t>
  </si>
  <si>
    <t>19025-Soybeans</t>
  </si>
  <si>
    <t>19025-Oats</t>
  </si>
  <si>
    <t>19025-Grain Sorghum</t>
  </si>
  <si>
    <t>19025-Corn</t>
  </si>
  <si>
    <t>19027-Barley</t>
  </si>
  <si>
    <t>19027-Wheat</t>
  </si>
  <si>
    <t>19027-Soybeans</t>
  </si>
  <si>
    <t>19027-Oats</t>
  </si>
  <si>
    <t>19027-Corn</t>
  </si>
  <si>
    <t>19029-Barley</t>
  </si>
  <si>
    <t>19029-Wheat</t>
  </si>
  <si>
    <t>19029-Soybeans</t>
  </si>
  <si>
    <t>19029-Oats</t>
  </si>
  <si>
    <t>19029-Grain Sorghum</t>
  </si>
  <si>
    <t>19029-Corn</t>
  </si>
  <si>
    <t>19031-Wheat</t>
  </si>
  <si>
    <t>19031-Soybeans</t>
  </si>
  <si>
    <t>19031-Oats</t>
  </si>
  <si>
    <t>19031-Grain Sorghum</t>
  </si>
  <si>
    <t>19031-Corn</t>
  </si>
  <si>
    <t>19033-Wheat</t>
  </si>
  <si>
    <t>19033-Soybeans</t>
  </si>
  <si>
    <t>19033-Oats</t>
  </si>
  <si>
    <t>19033-Grain Sorghum</t>
  </si>
  <si>
    <t>19033-Corn</t>
  </si>
  <si>
    <t>19035-Soybeans</t>
  </si>
  <si>
    <t>19035-Oats</t>
  </si>
  <si>
    <t>19035-Grain Sorghum</t>
  </si>
  <si>
    <t>19035-Corn</t>
  </si>
  <si>
    <t>19037-Barley</t>
  </si>
  <si>
    <t>19037-Wheat</t>
  </si>
  <si>
    <t>19037-Soybeans</t>
  </si>
  <si>
    <t>19037-Oats</t>
  </si>
  <si>
    <t>19037-Grain Sorghum</t>
  </si>
  <si>
    <t>19037-Corn</t>
  </si>
  <si>
    <t>19039-Soybeans</t>
  </si>
  <si>
    <t>19039-Wheat</t>
  </si>
  <si>
    <t>19039-Oats</t>
  </si>
  <si>
    <t>19039-Grain Sorghum</t>
  </si>
  <si>
    <t>19039-Corn</t>
  </si>
  <si>
    <t>19041-Barley</t>
  </si>
  <si>
    <t>19041-Soybeans</t>
  </si>
  <si>
    <t>19041-Oats</t>
  </si>
  <si>
    <t>19041-Grain Sorghum</t>
  </si>
  <si>
    <t>19041-Corn</t>
  </si>
  <si>
    <t>19043-Barley</t>
  </si>
  <si>
    <t>19043-Wheat</t>
  </si>
  <si>
    <t>19043-Soybeans</t>
  </si>
  <si>
    <t>19043-Oats</t>
  </si>
  <si>
    <t>19043-Grain Sorghum</t>
  </si>
  <si>
    <t>19043-Corn</t>
  </si>
  <si>
    <t>19045-Wheat</t>
  </si>
  <si>
    <t>19045-Soybeans</t>
  </si>
  <si>
    <t>19045-Oats</t>
  </si>
  <si>
    <t>19045-Grain Sorghum</t>
  </si>
  <si>
    <t>19045-Corn</t>
  </si>
  <si>
    <t>19047-Barley</t>
  </si>
  <si>
    <t>19047-Wheat</t>
  </si>
  <si>
    <t>19047-Soybeans</t>
  </si>
  <si>
    <t>19047-Oats</t>
  </si>
  <si>
    <t>19047-Grain Sorghum</t>
  </si>
  <si>
    <t>19047-Corn</t>
  </si>
  <si>
    <t>19049-Soybeans</t>
  </si>
  <si>
    <t>19049-Wheat</t>
  </si>
  <si>
    <t>19049-Oats</t>
  </si>
  <si>
    <t>19049-Grain Sorghum</t>
  </si>
  <si>
    <t>19049-Corn</t>
  </si>
  <si>
    <t>19051-Soybeans</t>
  </si>
  <si>
    <t>19051-Wheat</t>
  </si>
  <si>
    <t>19051-Barley</t>
  </si>
  <si>
    <t>19051-Oats</t>
  </si>
  <si>
    <t>19051-Grain Sorghum</t>
  </si>
  <si>
    <t>19051-Corn</t>
  </si>
  <si>
    <t>19053-Soybeans</t>
  </si>
  <si>
    <t>19053-Wheat</t>
  </si>
  <si>
    <t>19053-Oats</t>
  </si>
  <si>
    <t>19053-Grain Sorghum</t>
  </si>
  <si>
    <t>19053-Corn</t>
  </si>
  <si>
    <t>19055-Barley</t>
  </si>
  <si>
    <t>19055-Wheat</t>
  </si>
  <si>
    <t>19055-Soybeans</t>
  </si>
  <si>
    <t>19055-Oats</t>
  </si>
  <si>
    <t>19055-Corn</t>
  </si>
  <si>
    <t>19057-Soybeans</t>
  </si>
  <si>
    <t>19057-Oats</t>
  </si>
  <si>
    <t>19057-Wheat</t>
  </si>
  <si>
    <t>19057-Grain Sorghum</t>
  </si>
  <si>
    <t>19057-Corn</t>
  </si>
  <si>
    <t>19059-Wheat</t>
  </si>
  <si>
    <t>19059-Soybeans</t>
  </si>
  <si>
    <t>19059-Oats</t>
  </si>
  <si>
    <t>19059-Corn</t>
  </si>
  <si>
    <t>19061-Barley</t>
  </si>
  <si>
    <t>19061-Wheat</t>
  </si>
  <si>
    <t>19061-Soybeans</t>
  </si>
  <si>
    <t>19061-Oats</t>
  </si>
  <si>
    <t>19061-Grain Sorghum</t>
  </si>
  <si>
    <t>19061-Corn</t>
  </si>
  <si>
    <t>19063-Soybeans</t>
  </si>
  <si>
    <t>19063-Oats</t>
  </si>
  <si>
    <t>19063-Grain Sorghum</t>
  </si>
  <si>
    <t>19063-Corn</t>
  </si>
  <si>
    <t>19065-Barley</t>
  </si>
  <si>
    <t>19065-Wheat</t>
  </si>
  <si>
    <t>19065-Soybeans</t>
  </si>
  <si>
    <t>19065-Oats</t>
  </si>
  <si>
    <t>19065-Grain Sorghum</t>
  </si>
  <si>
    <t>19065-Corn</t>
  </si>
  <si>
    <t>19067-Barley</t>
  </si>
  <si>
    <t>19067-Wheat</t>
  </si>
  <si>
    <t>19067-Soybeans</t>
  </si>
  <si>
    <t>19067-Oats</t>
  </si>
  <si>
    <t>19067-Grain Sorghum</t>
  </si>
  <si>
    <t>19067-Corn</t>
  </si>
  <si>
    <t>19069-Barley</t>
  </si>
  <si>
    <t>19069-Wheat</t>
  </si>
  <si>
    <t>19069-Soybeans</t>
  </si>
  <si>
    <t>19069-Oats</t>
  </si>
  <si>
    <t>19069-Grain Sorghum</t>
  </si>
  <si>
    <t>19069-Corn</t>
  </si>
  <si>
    <t>19071-Barley</t>
  </si>
  <si>
    <t>19071-Wheat</t>
  </si>
  <si>
    <t>19071-Soybeans</t>
  </si>
  <si>
    <t>19071-Oats</t>
  </si>
  <si>
    <t>19071-Grain Sorghum</t>
  </si>
  <si>
    <t>19071-Corn</t>
  </si>
  <si>
    <t>19073-Wheat</t>
  </si>
  <si>
    <t>19073-Soybeans</t>
  </si>
  <si>
    <t>19073-Oats</t>
  </si>
  <si>
    <t>19073-Grain Sorghum</t>
  </si>
  <si>
    <t>19073-Corn</t>
  </si>
  <si>
    <t>19075-Wheat</t>
  </si>
  <si>
    <t>19075-Soybeans</t>
  </si>
  <si>
    <t>19075-Oats</t>
  </si>
  <si>
    <t>19075-Grain Sorghum</t>
  </si>
  <si>
    <t>19075-Corn</t>
  </si>
  <si>
    <t>19077-Barley</t>
  </si>
  <si>
    <t>19077-Wheat</t>
  </si>
  <si>
    <t>19077-Soybeans</t>
  </si>
  <si>
    <t>19077-Oats</t>
  </si>
  <si>
    <t>19077-Grain Sorghum</t>
  </si>
  <si>
    <t>19077-Corn</t>
  </si>
  <si>
    <t>19079-Wheat</t>
  </si>
  <si>
    <t>19079-Soybeans</t>
  </si>
  <si>
    <t>19079-Oats</t>
  </si>
  <si>
    <t>19079-Grain Sorghum</t>
  </si>
  <si>
    <t>19079-Corn</t>
  </si>
  <si>
    <t>19081-Barley</t>
  </si>
  <si>
    <t>19081-Soybeans</t>
  </si>
  <si>
    <t>19081-Oats</t>
  </si>
  <si>
    <t>19081-Grain Sorghum</t>
  </si>
  <si>
    <t>19081-Corn</t>
  </si>
  <si>
    <t>19083-Wheat</t>
  </si>
  <si>
    <t>19083-Soybeans</t>
  </si>
  <si>
    <t>19083-Oats</t>
  </si>
  <si>
    <t>19083-Corn</t>
  </si>
  <si>
    <t>19085-Wheat</t>
  </si>
  <si>
    <t>19085-Soybeans</t>
  </si>
  <si>
    <t>19085-Oats</t>
  </si>
  <si>
    <t>19085-Grain Sorghum</t>
  </si>
  <si>
    <t>19085-Corn</t>
  </si>
  <si>
    <t>19087-Wheat</t>
  </si>
  <si>
    <t>19087-Soybeans</t>
  </si>
  <si>
    <t>19087-Oats</t>
  </si>
  <si>
    <t>19087-Grain Sorghum</t>
  </si>
  <si>
    <t>19087-Corn</t>
  </si>
  <si>
    <t>19089-Barley</t>
  </si>
  <si>
    <t>19089-Wheat</t>
  </si>
  <si>
    <t>19089-Soybeans</t>
  </si>
  <si>
    <t>19089-Oats</t>
  </si>
  <si>
    <t>19089-Grain Sorghum</t>
  </si>
  <si>
    <t>19089-Corn</t>
  </si>
  <si>
    <t>19091-Soybeans</t>
  </si>
  <si>
    <t>19091-Oats</t>
  </si>
  <si>
    <t>19091-Grain Sorghum</t>
  </si>
  <si>
    <t>19091-Corn</t>
  </si>
  <si>
    <t>19093-Flaxseed</t>
  </si>
  <si>
    <t>19093-Barley</t>
  </si>
  <si>
    <t>19093-Wheat</t>
  </si>
  <si>
    <t>19093-Soybeans</t>
  </si>
  <si>
    <t>19093-Oats</t>
  </si>
  <si>
    <t>19093-Grain Sorghum</t>
  </si>
  <si>
    <t>19093-Corn</t>
  </si>
  <si>
    <t>19095-Barley</t>
  </si>
  <si>
    <t>19095-Wheat</t>
  </si>
  <si>
    <t>19095-Soybeans</t>
  </si>
  <si>
    <t>19095-Oats</t>
  </si>
  <si>
    <t>19095-Grain Sorghum</t>
  </si>
  <si>
    <t>19095-Corn</t>
  </si>
  <si>
    <t>19097-Barley</t>
  </si>
  <si>
    <t>19097-Wheat</t>
  </si>
  <si>
    <t>19097-Soybeans</t>
  </si>
  <si>
    <t>19097-Oats</t>
  </si>
  <si>
    <t>19097-Grain Sorghum</t>
  </si>
  <si>
    <t>19097-Corn</t>
  </si>
  <si>
    <t>19099-Wheat</t>
  </si>
  <si>
    <t>19099-Soybeans</t>
  </si>
  <si>
    <t>19099-Oats</t>
  </si>
  <si>
    <t>19099-Grain Sorghum</t>
  </si>
  <si>
    <t>19099-Corn</t>
  </si>
  <si>
    <t>19101-Wheat</t>
  </si>
  <si>
    <t>19101-Soybeans</t>
  </si>
  <si>
    <t>19101-Barley</t>
  </si>
  <si>
    <t>19101-Oats</t>
  </si>
  <si>
    <t>19101-Grain Sorghum</t>
  </si>
  <si>
    <t>19101-Corn</t>
  </si>
  <si>
    <t>19103-Barley</t>
  </si>
  <si>
    <t>19103-Wheat</t>
  </si>
  <si>
    <t>19103-Soybeans</t>
  </si>
  <si>
    <t>19103-Oats</t>
  </si>
  <si>
    <t>19103-Grain Sorghum</t>
  </si>
  <si>
    <t>19103-Corn</t>
  </si>
  <si>
    <t>19105-Barley</t>
  </si>
  <si>
    <t>19105-Wheat</t>
  </si>
  <si>
    <t>19105-Soybeans</t>
  </si>
  <si>
    <t>19105-Oats</t>
  </si>
  <si>
    <t>19105-Corn</t>
  </si>
  <si>
    <t>19107-Wheat</t>
  </si>
  <si>
    <t>19107-Soybeans</t>
  </si>
  <si>
    <t>19107-Oats</t>
  </si>
  <si>
    <t>19107-Grain Sorghum</t>
  </si>
  <si>
    <t>19107-Corn</t>
  </si>
  <si>
    <t>19109-Barley</t>
  </si>
  <si>
    <t>19109-Wheat</t>
  </si>
  <si>
    <t>19109-Soybeans</t>
  </si>
  <si>
    <t>19109-Oats</t>
  </si>
  <si>
    <t>19109-Corn</t>
  </si>
  <si>
    <t>19111-Wheat</t>
  </si>
  <si>
    <t>19111-Soybeans</t>
  </si>
  <si>
    <t>19111-Oats</t>
  </si>
  <si>
    <t>19111-Grain Sorghum</t>
  </si>
  <si>
    <t>19111-Corn</t>
  </si>
  <si>
    <t>19113-Wheat</t>
  </si>
  <si>
    <t>19113-Soybeans</t>
  </si>
  <si>
    <t>19113-Oats</t>
  </si>
  <si>
    <t>19113-Grain Sorghum</t>
  </si>
  <si>
    <t>19113-Corn</t>
  </si>
  <si>
    <t>19115-Wheat</t>
  </si>
  <si>
    <t>19115-Soybeans</t>
  </si>
  <si>
    <t>19115-Oats</t>
  </si>
  <si>
    <t>19115-Grain Sorghum</t>
  </si>
  <si>
    <t>19115-Corn</t>
  </si>
  <si>
    <t>19117-Soybeans</t>
  </si>
  <si>
    <t>19117-Barley</t>
  </si>
  <si>
    <t>19117-Wheat</t>
  </si>
  <si>
    <t>19117-Oats</t>
  </si>
  <si>
    <t>19117-Grain Sorghum</t>
  </si>
  <si>
    <t>19117-Corn</t>
  </si>
  <si>
    <t>19119-Barley</t>
  </si>
  <si>
    <t>19119-Wheat</t>
  </si>
  <si>
    <t>19119-Soybeans</t>
  </si>
  <si>
    <t>19119-Grain Sorghum</t>
  </si>
  <si>
    <t>19119-Oats</t>
  </si>
  <si>
    <t>19119-Corn</t>
  </si>
  <si>
    <t>19121-Barley</t>
  </si>
  <si>
    <t>19121-Soybeans</t>
  </si>
  <si>
    <t>19121-Wheat</t>
  </si>
  <si>
    <t>19121-Oats</t>
  </si>
  <si>
    <t>19121-Grain Sorghum</t>
  </si>
  <si>
    <t>19121-Corn</t>
  </si>
  <si>
    <t>19123-Barley</t>
  </si>
  <si>
    <t>19123-Wheat</t>
  </si>
  <si>
    <t>19123-Soybeans</t>
  </si>
  <si>
    <t>19123-Oats</t>
  </si>
  <si>
    <t>19123-Grain Sorghum</t>
  </si>
  <si>
    <t>19123-Corn</t>
  </si>
  <si>
    <t>19125-Soybeans</t>
  </si>
  <si>
    <t>19125-Wheat</t>
  </si>
  <si>
    <t>19125-Oats</t>
  </si>
  <si>
    <t>19125-Grain Sorghum</t>
  </si>
  <si>
    <t>19125-Corn</t>
  </si>
  <si>
    <t>19127-Barley</t>
  </si>
  <si>
    <t>19127-Wheat</t>
  </si>
  <si>
    <t>19127-Soybeans</t>
  </si>
  <si>
    <t>19127-Oats</t>
  </si>
  <si>
    <t>19127-Grain Sorghum</t>
  </si>
  <si>
    <t>19127-Corn</t>
  </si>
  <si>
    <t>19129-Wheat</t>
  </si>
  <si>
    <t>19129-Soybeans</t>
  </si>
  <si>
    <t>19129-Oats</t>
  </si>
  <si>
    <t>19129-Grain Sorghum</t>
  </si>
  <si>
    <t>19129-Corn</t>
  </si>
  <si>
    <t>19131-Barley</t>
  </si>
  <si>
    <t>19131-Wheat</t>
  </si>
  <si>
    <t>19131-Soybeans</t>
  </si>
  <si>
    <t>19131-Oats</t>
  </si>
  <si>
    <t>19131-Grain Sorghum</t>
  </si>
  <si>
    <t>19131-Corn</t>
  </si>
  <si>
    <t>19133-Wheat</t>
  </si>
  <si>
    <t>19133-Soybeans</t>
  </si>
  <si>
    <t>19133-Oats</t>
  </si>
  <si>
    <t>19133-Grain Sorghum</t>
  </si>
  <si>
    <t>19133-Corn</t>
  </si>
  <si>
    <t>19135-Soybeans</t>
  </si>
  <si>
    <t>19135-Barley</t>
  </si>
  <si>
    <t>19135-Wheat</t>
  </si>
  <si>
    <t>19135-Oats</t>
  </si>
  <si>
    <t>19135-Grain Sorghum</t>
  </si>
  <si>
    <t>19135-Corn</t>
  </si>
  <si>
    <t>19137-Wheat</t>
  </si>
  <si>
    <t>19137-Soybeans</t>
  </si>
  <si>
    <t>19137-Oats</t>
  </si>
  <si>
    <t>19137-Grain Sorghum</t>
  </si>
  <si>
    <t>19137-Corn</t>
  </si>
  <si>
    <t>19139-Wheat</t>
  </si>
  <si>
    <t>19139-Soybeans</t>
  </si>
  <si>
    <t>19139-Oats</t>
  </si>
  <si>
    <t>19139-Grain Sorghum</t>
  </si>
  <si>
    <t>19139-Corn</t>
  </si>
  <si>
    <t>19141-Barley</t>
  </si>
  <si>
    <t>19141-Wheat</t>
  </si>
  <si>
    <t>19141-Soybeans</t>
  </si>
  <si>
    <t>19141-Oats</t>
  </si>
  <si>
    <t>19141-Corn</t>
  </si>
  <si>
    <t>19143-Barley</t>
  </si>
  <si>
    <t>19143-Wheat</t>
  </si>
  <si>
    <t>19143-Soybeans</t>
  </si>
  <si>
    <t>19143-Oats</t>
  </si>
  <si>
    <t>19143-Corn</t>
  </si>
  <si>
    <t>19145-Wheat</t>
  </si>
  <si>
    <t>19145-Soybeans</t>
  </si>
  <si>
    <t>19145-Oats</t>
  </si>
  <si>
    <t>19145-Grain Sorghum</t>
  </si>
  <si>
    <t>19145-Corn</t>
  </si>
  <si>
    <t>19147-Wheat</t>
  </si>
  <si>
    <t>19147-Soybeans</t>
  </si>
  <si>
    <t>19147-Oats</t>
  </si>
  <si>
    <t>19147-Corn</t>
  </si>
  <si>
    <t>19149-Barley</t>
  </si>
  <si>
    <t>19149-Wheat</t>
  </si>
  <si>
    <t>19149-Soybeans</t>
  </si>
  <si>
    <t>19149-Grain Sorghum</t>
  </si>
  <si>
    <t>19149-Oats</t>
  </si>
  <si>
    <t>19149-Corn</t>
  </si>
  <si>
    <t>19151-Flaxseed</t>
  </si>
  <si>
    <t>19151-Wheat</t>
  </si>
  <si>
    <t>19151-Soybeans</t>
  </si>
  <si>
    <t>19151-Oats</t>
  </si>
  <si>
    <t>19151-Grain Sorghum</t>
  </si>
  <si>
    <t>19151-Corn</t>
  </si>
  <si>
    <t>19153-Wheat</t>
  </si>
  <si>
    <t>19153-Soybeans</t>
  </si>
  <si>
    <t>19153-Oats</t>
  </si>
  <si>
    <t>19153-Grain Sorghum</t>
  </si>
  <si>
    <t>19153-Corn</t>
  </si>
  <si>
    <t>19155-Wheat</t>
  </si>
  <si>
    <t>19155-Soybeans</t>
  </si>
  <si>
    <t>19155-Oats</t>
  </si>
  <si>
    <t>19155-Grain Sorghum</t>
  </si>
  <si>
    <t>19155-Corn</t>
  </si>
  <si>
    <t>19156-Wheat</t>
  </si>
  <si>
    <t>19156-Soybeans</t>
  </si>
  <si>
    <t>19156-Oats</t>
  </si>
  <si>
    <t>19156-Corn</t>
  </si>
  <si>
    <t>19157-Barley</t>
  </si>
  <si>
    <t>19157-Wheat</t>
  </si>
  <si>
    <t>19157-Soybeans</t>
  </si>
  <si>
    <t>19157-Oats</t>
  </si>
  <si>
    <t>19157-Grain Sorghum</t>
  </si>
  <si>
    <t>19157-Corn</t>
  </si>
  <si>
    <t>19159-Soybeans</t>
  </si>
  <si>
    <t>19159-Wheat</t>
  </si>
  <si>
    <t>19159-Oats</t>
  </si>
  <si>
    <t>19159-Grain Sorghum</t>
  </si>
  <si>
    <t>19159-Corn</t>
  </si>
  <si>
    <t>19161-Barley</t>
  </si>
  <si>
    <t>19161-Wheat</t>
  </si>
  <si>
    <t>19161-Soybeans</t>
  </si>
  <si>
    <t>19161-Oats</t>
  </si>
  <si>
    <t>19161-Grain Sorghum</t>
  </si>
  <si>
    <t>19161-Corn</t>
  </si>
  <si>
    <t>19163-Wheat</t>
  </si>
  <si>
    <t>19163-Soybeans</t>
  </si>
  <si>
    <t>19163-Oats</t>
  </si>
  <si>
    <t>19163-Grain Sorghum</t>
  </si>
  <si>
    <t>19163-Corn</t>
  </si>
  <si>
    <t>19165-Barley</t>
  </si>
  <si>
    <t>19165-Wheat</t>
  </si>
  <si>
    <t>19165-Soybeans</t>
  </si>
  <si>
    <t>19165-Oats</t>
  </si>
  <si>
    <t>19165-Grain Sorghum</t>
  </si>
  <si>
    <t>19165-Corn</t>
  </si>
  <si>
    <t>19167-Barley</t>
  </si>
  <si>
    <t>19167-Wheat</t>
  </si>
  <si>
    <t>19167-Soybeans</t>
  </si>
  <si>
    <t>19167-Oats</t>
  </si>
  <si>
    <t>19167-Grain Sorghum</t>
  </si>
  <si>
    <t>19167-Corn</t>
  </si>
  <si>
    <t>19169-Barley</t>
  </si>
  <si>
    <t>19169-Soybeans</t>
  </si>
  <si>
    <t>19169-Wheat</t>
  </si>
  <si>
    <t>19169-Oats</t>
  </si>
  <si>
    <t>19169-Grain Sorghum</t>
  </si>
  <si>
    <t>19169-Corn</t>
  </si>
  <si>
    <t>19169-Crambe</t>
  </si>
  <si>
    <t>19171-Barley</t>
  </si>
  <si>
    <t>19171-Wheat</t>
  </si>
  <si>
    <t>19171-Soybeans</t>
  </si>
  <si>
    <t>19171-Oats</t>
  </si>
  <si>
    <t>19171-Grain Sorghum</t>
  </si>
  <si>
    <t>19171-Corn</t>
  </si>
  <si>
    <t>19173-Soybeans</t>
  </si>
  <si>
    <t>19173-Wheat</t>
  </si>
  <si>
    <t>19173-Oats</t>
  </si>
  <si>
    <t>19173-Grain Sorghum</t>
  </si>
  <si>
    <t>19173-Corn</t>
  </si>
  <si>
    <t>19175-Soybeans</t>
  </si>
  <si>
    <t>19175-Wheat</t>
  </si>
  <si>
    <t>19175-Oats</t>
  </si>
  <si>
    <t>19175-Grain Sorghum</t>
  </si>
  <si>
    <t>19175-Corn</t>
  </si>
  <si>
    <t>19177-Wheat</t>
  </si>
  <si>
    <t>19177-Soybeans</t>
  </si>
  <si>
    <t>19177-Oats</t>
  </si>
  <si>
    <t>19177-Grain Sorghum</t>
  </si>
  <si>
    <t>19177-Corn</t>
  </si>
  <si>
    <t>19179-Soybeans</t>
  </si>
  <si>
    <t>19179-Barley</t>
  </si>
  <si>
    <t>19179-Wheat</t>
  </si>
  <si>
    <t>19179-Oats</t>
  </si>
  <si>
    <t>19179-Grain Sorghum</t>
  </si>
  <si>
    <t>19179-Corn</t>
  </si>
  <si>
    <t>19181-Soybeans</t>
  </si>
  <si>
    <t>19181-Wheat</t>
  </si>
  <si>
    <t>19181-Oats</t>
  </si>
  <si>
    <t>19181-Grain Sorghum</t>
  </si>
  <si>
    <t>19181-Corn</t>
  </si>
  <si>
    <t>19183-Barley</t>
  </si>
  <si>
    <t>19183-Wheat</t>
  </si>
  <si>
    <t>19183-Soybeans</t>
  </si>
  <si>
    <t>19183-Oats</t>
  </si>
  <si>
    <t>19183-Grain Sorghum</t>
  </si>
  <si>
    <t>19183-Corn</t>
  </si>
  <si>
    <t>19185-Soybeans</t>
  </si>
  <si>
    <t>19185-Wheat</t>
  </si>
  <si>
    <t>19185-Oats</t>
  </si>
  <si>
    <t>19185-Grain Sorghum</t>
  </si>
  <si>
    <t>19185-Corn</t>
  </si>
  <si>
    <t>19187-Wheat</t>
  </si>
  <si>
    <t>19187-Soybeans</t>
  </si>
  <si>
    <t>19187-Oats</t>
  </si>
  <si>
    <t>19187-Corn</t>
  </si>
  <si>
    <t>19189-Wheat</t>
  </si>
  <si>
    <t>19189-Soybeans</t>
  </si>
  <si>
    <t>19189-Oats</t>
  </si>
  <si>
    <t>19189-Corn</t>
  </si>
  <si>
    <t>19191-Barley</t>
  </si>
  <si>
    <t>19191-Wheat</t>
  </si>
  <si>
    <t>19191-Soybeans</t>
  </si>
  <si>
    <t>19191-Oats</t>
  </si>
  <si>
    <t>19191-Grain Sorghum</t>
  </si>
  <si>
    <t>19191-Corn</t>
  </si>
  <si>
    <t>19193-Flaxseed</t>
  </si>
  <si>
    <t>19193-Barley</t>
  </si>
  <si>
    <t>19193-Wheat</t>
  </si>
  <si>
    <t>19193-Soybeans</t>
  </si>
  <si>
    <t>19193-Oats</t>
  </si>
  <si>
    <t>19193-Grain Sorghum</t>
  </si>
  <si>
    <t>19193-Corn</t>
  </si>
  <si>
    <t>19195-Wheat</t>
  </si>
  <si>
    <t>19195-Soybeans</t>
  </si>
  <si>
    <t>19195-Oats</t>
  </si>
  <si>
    <t>19195-Corn</t>
  </si>
  <si>
    <t>19197-Wheat</t>
  </si>
  <si>
    <t>19197-Soybeans</t>
  </si>
  <si>
    <t>19197-Oats</t>
  </si>
  <si>
    <t>19197-Grain Sorghum</t>
  </si>
  <si>
    <t>19197-Corn</t>
  </si>
  <si>
    <t>20001-Soybeans</t>
  </si>
  <si>
    <t>20001-Wheat</t>
  </si>
  <si>
    <t>20001-Barley</t>
  </si>
  <si>
    <t>20001-Oats</t>
  </si>
  <si>
    <t>20001-Grain Sorghum</t>
  </si>
  <si>
    <t>20001-Corn</t>
  </si>
  <si>
    <t>20001-Seed Cotton</t>
  </si>
  <si>
    <t>20003-Soybeans</t>
  </si>
  <si>
    <t>20003-Wheat</t>
  </si>
  <si>
    <t>20003-Barley</t>
  </si>
  <si>
    <t>20003-Oats</t>
  </si>
  <si>
    <t>20003-Grain Sorghum</t>
  </si>
  <si>
    <t>20003-Corn</t>
  </si>
  <si>
    <t>20003-Seed Cotton</t>
  </si>
  <si>
    <t>20005-Wheat</t>
  </si>
  <si>
    <t>20005-Barley</t>
  </si>
  <si>
    <t>20005-Soybeans</t>
  </si>
  <si>
    <t>20005-Oats</t>
  </si>
  <si>
    <t>20005-Grain Sorghum</t>
  </si>
  <si>
    <t>20005-Corn</t>
  </si>
  <si>
    <t>20007-Soybeans</t>
  </si>
  <si>
    <t>20007-Wheat</t>
  </si>
  <si>
    <t>20007-Barley</t>
  </si>
  <si>
    <t>20007-Oats</t>
  </si>
  <si>
    <t>20007-Grain Sorghum</t>
  </si>
  <si>
    <t>20007-Corn</t>
  </si>
  <si>
    <t>20007-Sesame Seed</t>
  </si>
  <si>
    <t>20007-Canola</t>
  </si>
  <si>
    <t>20007-Seed Cotton</t>
  </si>
  <si>
    <t>20009-Soybeans</t>
  </si>
  <si>
    <t>20009-Wheat</t>
  </si>
  <si>
    <t>20009-Barley</t>
  </si>
  <si>
    <t>20009-Oats</t>
  </si>
  <si>
    <t>20009-Grain Sorghum</t>
  </si>
  <si>
    <t>20009-Corn</t>
  </si>
  <si>
    <t>20009-Canola</t>
  </si>
  <si>
    <t>20009-Safflower</t>
  </si>
  <si>
    <t>20009-Seed Cotton</t>
  </si>
  <si>
    <t>20011-Soybeans</t>
  </si>
  <si>
    <t>20011-Wheat</t>
  </si>
  <si>
    <t>20011-Barley</t>
  </si>
  <si>
    <t>20011-Oats</t>
  </si>
  <si>
    <t>20011-Grain Sorghum</t>
  </si>
  <si>
    <t>20011-Corn</t>
  </si>
  <si>
    <t>20013-Wheat</t>
  </si>
  <si>
    <t>20013-Soybeans</t>
  </si>
  <si>
    <t>20013-Oats</t>
  </si>
  <si>
    <t>20013-Grain Sorghum</t>
  </si>
  <si>
    <t>20013-Corn</t>
  </si>
  <si>
    <t>20015-Soybeans</t>
  </si>
  <si>
    <t>20015-Wheat</t>
  </si>
  <si>
    <t>20015-Barley</t>
  </si>
  <si>
    <t>20015-Oats</t>
  </si>
  <si>
    <t>20015-Grain Sorghum</t>
  </si>
  <si>
    <t>20015-Corn</t>
  </si>
  <si>
    <t>20015-Seed Cotton</t>
  </si>
  <si>
    <t>20017-Soybeans</t>
  </si>
  <si>
    <t>20017-Wheat</t>
  </si>
  <si>
    <t>20017-Barley</t>
  </si>
  <si>
    <t>20017-Oats</t>
  </si>
  <si>
    <t>20017-Grain Sorghum</t>
  </si>
  <si>
    <t>20017-Corn</t>
  </si>
  <si>
    <t>20019-Soybeans</t>
  </si>
  <si>
    <t>20019-Wheat</t>
  </si>
  <si>
    <t>20019-Barley</t>
  </si>
  <si>
    <t>20019-Oats</t>
  </si>
  <si>
    <t>20019-Grain Sorghum</t>
  </si>
  <si>
    <t>20019-Corn</t>
  </si>
  <si>
    <t>20019-Seed Cotton</t>
  </si>
  <si>
    <t>20021-Soybeans</t>
  </si>
  <si>
    <t>20021-Barley</t>
  </si>
  <si>
    <t>20021-Oats</t>
  </si>
  <si>
    <t>20021-Wheat</t>
  </si>
  <si>
    <t>20021-Grain Sorghum</t>
  </si>
  <si>
    <t>20021-Corn</t>
  </si>
  <si>
    <t>20023-Barley</t>
  </si>
  <si>
    <t>20023-Wheat</t>
  </si>
  <si>
    <t>20023-Oats</t>
  </si>
  <si>
    <t>20023-Soybeans</t>
  </si>
  <si>
    <t>20023-Grain Sorghum</t>
  </si>
  <si>
    <t>20023-Corn</t>
  </si>
  <si>
    <t>20025-Wheat</t>
  </si>
  <si>
    <t>20025-Barley</t>
  </si>
  <si>
    <t>20025-Soybeans</t>
  </si>
  <si>
    <t>20025-Oats</t>
  </si>
  <si>
    <t>20025-Grain Sorghum</t>
  </si>
  <si>
    <t>20025-Corn</t>
  </si>
  <si>
    <t>20027-Soybeans</t>
  </si>
  <si>
    <t>20027-Barley</t>
  </si>
  <si>
    <t>20027-Wheat</t>
  </si>
  <si>
    <t>20027-Oats</t>
  </si>
  <si>
    <t>20027-Grain Sorghum</t>
  </si>
  <si>
    <t>20027-Corn</t>
  </si>
  <si>
    <t>20029-Soybeans</t>
  </si>
  <si>
    <t>20029-Wheat</t>
  </si>
  <si>
    <t>20029-Barley</t>
  </si>
  <si>
    <t>20029-Oats</t>
  </si>
  <si>
    <t>20029-Grain Sorghum</t>
  </si>
  <si>
    <t>20029-Corn</t>
  </si>
  <si>
    <t>20031-Soybeans</t>
  </si>
  <si>
    <t>20031-Wheat</t>
  </si>
  <si>
    <t>20031-Barley</t>
  </si>
  <si>
    <t>20031-Oats</t>
  </si>
  <si>
    <t>20031-Grain Sorghum</t>
  </si>
  <si>
    <t>20031-Corn</t>
  </si>
  <si>
    <t>20033-Wheat</t>
  </si>
  <si>
    <t>20033-Grain Sorghum</t>
  </si>
  <si>
    <t>20033-Corn</t>
  </si>
  <si>
    <t>20035-Soybeans</t>
  </si>
  <si>
    <t>20035-Wheat</t>
  </si>
  <si>
    <t>20035-Barley</t>
  </si>
  <si>
    <t>20035-Oats</t>
  </si>
  <si>
    <t>20035-Grain Sorghum</t>
  </si>
  <si>
    <t>20035-Corn</t>
  </si>
  <si>
    <t>20035-Seed Cotton</t>
  </si>
  <si>
    <t>20037-Soybeans</t>
  </si>
  <si>
    <t>20037-Barley</t>
  </si>
  <si>
    <t>20037-Wheat</t>
  </si>
  <si>
    <t>20037-Oats</t>
  </si>
  <si>
    <t>20037-Grain Sorghum</t>
  </si>
  <si>
    <t>20037-Corn</t>
  </si>
  <si>
    <t>20039-Soybeans</t>
  </si>
  <si>
    <t>20039-Wheat</t>
  </si>
  <si>
    <t>20039-Barley</t>
  </si>
  <si>
    <t>20039-Oats</t>
  </si>
  <si>
    <t>20039-Grain Sorghum</t>
  </si>
  <si>
    <t>20039-Corn</t>
  </si>
  <si>
    <t>20041-Soybeans</t>
  </si>
  <si>
    <t>20041-Barley</t>
  </si>
  <si>
    <t>20041-Wheat</t>
  </si>
  <si>
    <t>20041-Oats</t>
  </si>
  <si>
    <t>20041-Grain Sorghum</t>
  </si>
  <si>
    <t>20041-Corn</t>
  </si>
  <si>
    <t>20043-Wheat</t>
  </si>
  <si>
    <t>20043-Oats</t>
  </si>
  <si>
    <t>20043-Soybeans</t>
  </si>
  <si>
    <t>20043-Grain Sorghum</t>
  </si>
  <si>
    <t>20043-Corn</t>
  </si>
  <si>
    <t>20045-Soybeans</t>
  </si>
  <si>
    <t>20045-Wheat</t>
  </si>
  <si>
    <t>20045-Barley</t>
  </si>
  <si>
    <t>20045-Oats</t>
  </si>
  <si>
    <t>20045-Grain Sorghum</t>
  </si>
  <si>
    <t>20045-Corn</t>
  </si>
  <si>
    <t>20047-Wheat</t>
  </si>
  <si>
    <t>20047-Barley</t>
  </si>
  <si>
    <t>20047-Oats</t>
  </si>
  <si>
    <t>20047-Soybeans</t>
  </si>
  <si>
    <t>20047-Grain Sorghum</t>
  </si>
  <si>
    <t>20047-Corn</t>
  </si>
  <si>
    <t>20047-Seed Cotton</t>
  </si>
  <si>
    <t>20049-Soybeans</t>
  </si>
  <si>
    <t>20049-Wheat</t>
  </si>
  <si>
    <t>20049-Barley</t>
  </si>
  <si>
    <t>20049-Oats</t>
  </si>
  <si>
    <t>20049-Grain Sorghum</t>
  </si>
  <si>
    <t>20049-Corn</t>
  </si>
  <si>
    <t>20049-Seed Cotton</t>
  </si>
  <si>
    <t>20051-Soybeans</t>
  </si>
  <si>
    <t>20051-Wheat</t>
  </si>
  <si>
    <t>20051-Barley</t>
  </si>
  <si>
    <t>20051-Oats</t>
  </si>
  <si>
    <t>20051-Corn</t>
  </si>
  <si>
    <t>20051-Grain Sorghum</t>
  </si>
  <si>
    <t>20051-Canola</t>
  </si>
  <si>
    <t>20053-Soybeans</t>
  </si>
  <si>
    <t>20053-Wheat</t>
  </si>
  <si>
    <t>20053-Barley</t>
  </si>
  <si>
    <t>20053-Oats</t>
  </si>
  <si>
    <t>20053-Grain Sorghum</t>
  </si>
  <si>
    <t>20053-Corn</t>
  </si>
  <si>
    <t>20055-Wheat</t>
  </si>
  <si>
    <t>20055-Barley</t>
  </si>
  <si>
    <t>20055-Soybeans</t>
  </si>
  <si>
    <t>20055-Oats</t>
  </si>
  <si>
    <t>20055-Grain Sorghum</t>
  </si>
  <si>
    <t>20055-Corn</t>
  </si>
  <si>
    <t>20057-Wheat</t>
  </si>
  <si>
    <t>20057-Barley</t>
  </si>
  <si>
    <t>20057-Oats</t>
  </si>
  <si>
    <t>20057-Soybeans</t>
  </si>
  <si>
    <t>20057-Grain Sorghum</t>
  </si>
  <si>
    <t>20057-Corn</t>
  </si>
  <si>
    <t>20059-Soybeans</t>
  </si>
  <si>
    <t>20059-Wheat</t>
  </si>
  <si>
    <t>20059-Barley</t>
  </si>
  <si>
    <t>20059-Oats</t>
  </si>
  <si>
    <t>20059-Grain Sorghum</t>
  </si>
  <si>
    <t>20059-Corn</t>
  </si>
  <si>
    <t>20061-Soybeans</t>
  </si>
  <si>
    <t>20061-Barley</t>
  </si>
  <si>
    <t>20061-Wheat</t>
  </si>
  <si>
    <t>20061-Oats</t>
  </si>
  <si>
    <t>20061-Grain Sorghum</t>
  </si>
  <si>
    <t>20061-Corn</t>
  </si>
  <si>
    <t>20063-Wheat</t>
  </si>
  <si>
    <t>20063-Barley</t>
  </si>
  <si>
    <t>20063-Oats</t>
  </si>
  <si>
    <t>20063-Soybeans</t>
  </si>
  <si>
    <t>20063-Grain Sorghum</t>
  </si>
  <si>
    <t>20063-Corn</t>
  </si>
  <si>
    <t>20063-Safflower</t>
  </si>
  <si>
    <t>20065-Soybeans</t>
  </si>
  <si>
    <t>20065-Wheat</t>
  </si>
  <si>
    <t>20065-Barley</t>
  </si>
  <si>
    <t>20065-Oats</t>
  </si>
  <si>
    <t>20065-Grain Sorghum</t>
  </si>
  <si>
    <t>20065-Corn</t>
  </si>
  <si>
    <t>20065-Safflower</t>
  </si>
  <si>
    <t>20067-Wheat</t>
  </si>
  <si>
    <t>20067-Barley</t>
  </si>
  <si>
    <t>20067-Oats</t>
  </si>
  <si>
    <t>20067-Soybeans</t>
  </si>
  <si>
    <t>20067-Grain Sorghum</t>
  </si>
  <si>
    <t>20067-Corn</t>
  </si>
  <si>
    <t>20067-Seed Cotton</t>
  </si>
  <si>
    <t>20069-Wheat</t>
  </si>
  <si>
    <t>20069-Barley</t>
  </si>
  <si>
    <t>20069-Oats</t>
  </si>
  <si>
    <t>20069-Soybeans</t>
  </si>
  <si>
    <t>20069-Grain Sorghum</t>
  </si>
  <si>
    <t>20069-Corn</t>
  </si>
  <si>
    <t>20069-Canola</t>
  </si>
  <si>
    <t>20071-Wheat</t>
  </si>
  <si>
    <t>20071-Barley</t>
  </si>
  <si>
    <t>20071-Soybeans</t>
  </si>
  <si>
    <t>20071-Oats</t>
  </si>
  <si>
    <t>20071-Grain Sorghum</t>
  </si>
  <si>
    <t>20071-Corn</t>
  </si>
  <si>
    <t>20073-Soybeans</t>
  </si>
  <si>
    <t>20073-Wheat</t>
  </si>
  <si>
    <t>20073-Barley</t>
  </si>
  <si>
    <t>20073-Grain Sorghum</t>
  </si>
  <si>
    <t>20073-Oats</t>
  </si>
  <si>
    <t>20073-Corn</t>
  </si>
  <si>
    <t>20073-Seed Cotton</t>
  </si>
  <si>
    <t>20075-Wheat</t>
  </si>
  <si>
    <t>20075-Grain Sorghum</t>
  </si>
  <si>
    <t>20075-Barley</t>
  </si>
  <si>
    <t>20075-Soybeans</t>
  </si>
  <si>
    <t>20075-Oats</t>
  </si>
  <si>
    <t>20075-Corn</t>
  </si>
  <si>
    <t>20075-Safflower</t>
  </si>
  <si>
    <t>20077-Soybeans</t>
  </si>
  <si>
    <t>20077-Wheat</t>
  </si>
  <si>
    <t>20077-Grain Sorghum</t>
  </si>
  <si>
    <t>20077-Barley</t>
  </si>
  <si>
    <t>20077-Oats</t>
  </si>
  <si>
    <t>20077-Corn</t>
  </si>
  <si>
    <t>20077-Canola</t>
  </si>
  <si>
    <t>20077-Seed Cotton</t>
  </si>
  <si>
    <t>20079-Soybeans</t>
  </si>
  <si>
    <t>20079-Wheat</t>
  </si>
  <si>
    <t>20079-Barley</t>
  </si>
  <si>
    <t>20079-Oats</t>
  </si>
  <si>
    <t>20079-Grain Sorghum</t>
  </si>
  <si>
    <t>20079-Corn</t>
  </si>
  <si>
    <t>20079-Canola</t>
  </si>
  <si>
    <t>20079-Seed Cotton</t>
  </si>
  <si>
    <t>20081-Wheat</t>
  </si>
  <si>
    <t>20081-Barley</t>
  </si>
  <si>
    <t>20081-Oats</t>
  </si>
  <si>
    <t>20081-Soybeans</t>
  </si>
  <si>
    <t>20081-Grain Sorghum</t>
  </si>
  <si>
    <t>20081-Corn</t>
  </si>
  <si>
    <t>20081-Canola</t>
  </si>
  <si>
    <t>20081-Seed Cotton</t>
  </si>
  <si>
    <t>20083-Wheat</t>
  </si>
  <si>
    <t>20083-Soybeans</t>
  </si>
  <si>
    <t>20083-Barley</t>
  </si>
  <si>
    <t>20083-Oats</t>
  </si>
  <si>
    <t>20083-Grain Sorghum</t>
  </si>
  <si>
    <t>20083-Corn</t>
  </si>
  <si>
    <t>20085-Soybeans</t>
  </si>
  <si>
    <t>20085-Wheat</t>
  </si>
  <si>
    <t>20085-Barley</t>
  </si>
  <si>
    <t>20085-Oats</t>
  </si>
  <si>
    <t>20085-Grain Sorghum</t>
  </si>
  <si>
    <t>20085-Corn</t>
  </si>
  <si>
    <t>20087-Wheat</t>
  </si>
  <si>
    <t>20087-Barley</t>
  </si>
  <si>
    <t>20087-Soybeans</t>
  </si>
  <si>
    <t>20087-Oats</t>
  </si>
  <si>
    <t>20087-Grain Sorghum</t>
  </si>
  <si>
    <t>20087-Corn</t>
  </si>
  <si>
    <t>20089-Soybeans</t>
  </si>
  <si>
    <t>20089-Wheat</t>
  </si>
  <si>
    <t>20089-Barley</t>
  </si>
  <si>
    <t>20089-Oats</t>
  </si>
  <si>
    <t>20089-Grain Sorghum</t>
  </si>
  <si>
    <t>20089-Corn</t>
  </si>
  <si>
    <t>20091-Soybeans</t>
  </si>
  <si>
    <t>20091-Barley</t>
  </si>
  <si>
    <t>20091-Oats</t>
  </si>
  <si>
    <t>20091-Wheat</t>
  </si>
  <si>
    <t>20091-Grain Sorghum</t>
  </si>
  <si>
    <t>20091-Corn</t>
  </si>
  <si>
    <t>20093-Wheat</t>
  </si>
  <si>
    <t>20093-Soybeans</t>
  </si>
  <si>
    <t>20093-Barley</t>
  </si>
  <si>
    <t>20093-Oats</t>
  </si>
  <si>
    <t>20093-Grain Sorghum</t>
  </si>
  <si>
    <t>20093-Corn</t>
  </si>
  <si>
    <t>20095-Soybeans</t>
  </si>
  <si>
    <t>20095-Wheat</t>
  </si>
  <si>
    <t>20095-Barley</t>
  </si>
  <si>
    <t>20095-Grain Sorghum</t>
  </si>
  <si>
    <t>20095-Oats</t>
  </si>
  <si>
    <t>20095-Corn</t>
  </si>
  <si>
    <t>20095-Sesame Seed</t>
  </si>
  <si>
    <t>20095-Canola</t>
  </si>
  <si>
    <t>20095-Seed Cotton</t>
  </si>
  <si>
    <t>20097-Wheat</t>
  </si>
  <si>
    <t>20097-Barley</t>
  </si>
  <si>
    <t>20097-Oats</t>
  </si>
  <si>
    <t>20097-Soybeans</t>
  </si>
  <si>
    <t>20097-Grain Sorghum</t>
  </si>
  <si>
    <t>20097-Corn</t>
  </si>
  <si>
    <t>20097-Canola</t>
  </si>
  <si>
    <t>20097-Seed Cotton</t>
  </si>
  <si>
    <t>20099-Soybeans</t>
  </si>
  <si>
    <t>20099-Wheat</t>
  </si>
  <si>
    <t>20099-Barley</t>
  </si>
  <si>
    <t>20099-Oats</t>
  </si>
  <si>
    <t>20099-Grain Sorghum</t>
  </si>
  <si>
    <t>20099-Corn</t>
  </si>
  <si>
    <t>20099-Seed Cotton</t>
  </si>
  <si>
    <t>20101-Wheat</t>
  </si>
  <si>
    <t>20101-Barley</t>
  </si>
  <si>
    <t>20101-Oats</t>
  </si>
  <si>
    <t>20101-Soybeans</t>
  </si>
  <si>
    <t>20101-Grain Sorghum</t>
  </si>
  <si>
    <t>20101-Corn</t>
  </si>
  <si>
    <t>20103-Soybeans</t>
  </si>
  <si>
    <t>20103-Barley</t>
  </si>
  <si>
    <t>20103-Wheat</t>
  </si>
  <si>
    <t>20103-Oats</t>
  </si>
  <si>
    <t>20103-Grain Sorghum</t>
  </si>
  <si>
    <t>20103-Corn</t>
  </si>
  <si>
    <t>20105-Soybeans</t>
  </si>
  <si>
    <t>20105-Wheat</t>
  </si>
  <si>
    <t>20105-Barley</t>
  </si>
  <si>
    <t>20105-Oats</t>
  </si>
  <si>
    <t>20105-Grain Sorghum</t>
  </si>
  <si>
    <t>20105-Corn</t>
  </si>
  <si>
    <t>20107-Soybeans</t>
  </si>
  <si>
    <t>20107-Wheat</t>
  </si>
  <si>
    <t>20107-Barley</t>
  </si>
  <si>
    <t>20107-Oats</t>
  </si>
  <si>
    <t>20107-Grain Sorghum</t>
  </si>
  <si>
    <t>20107-Corn</t>
  </si>
  <si>
    <t>20109-Wheat</t>
  </si>
  <si>
    <t>20109-Barley</t>
  </si>
  <si>
    <t>20109-Soybeans</t>
  </si>
  <si>
    <t>20109-Oats</t>
  </si>
  <si>
    <t>20109-Corn</t>
  </si>
  <si>
    <t>20111-Soybeans</t>
  </si>
  <si>
    <t>20111-Wheat</t>
  </si>
  <si>
    <t>20111-Barley</t>
  </si>
  <si>
    <t>20111-Oats</t>
  </si>
  <si>
    <t>20111-Grain Sorghum</t>
  </si>
  <si>
    <t>20111-Corn</t>
  </si>
  <si>
    <t>20113-Soybeans</t>
  </si>
  <si>
    <t>20113-Barley</t>
  </si>
  <si>
    <t>20113-Wheat</t>
  </si>
  <si>
    <t>20113-Oats</t>
  </si>
  <si>
    <t>20113-Grain Sorghum</t>
  </si>
  <si>
    <t>20113-Corn</t>
  </si>
  <si>
    <t>20113-Seed Cotton</t>
  </si>
  <si>
    <t>20115-Soybeans</t>
  </si>
  <si>
    <t>20115-Wheat</t>
  </si>
  <si>
    <t>20115-Barley</t>
  </si>
  <si>
    <t>20115-Oats</t>
  </si>
  <si>
    <t>20115-Grain Sorghum</t>
  </si>
  <si>
    <t>20115-Corn</t>
  </si>
  <si>
    <t>20115-Seed Cotton</t>
  </si>
  <si>
    <t>20117-Soybeans</t>
  </si>
  <si>
    <t>20117-Wheat</t>
  </si>
  <si>
    <t>20117-Barley</t>
  </si>
  <si>
    <t>20117-Oats</t>
  </si>
  <si>
    <t>20117-Grain Sorghum</t>
  </si>
  <si>
    <t>20117-Corn</t>
  </si>
  <si>
    <t>20119-Wheat</t>
  </si>
  <si>
    <t>20119-Barley</t>
  </si>
  <si>
    <t>20119-Oats</t>
  </si>
  <si>
    <t>20119-Soybeans</t>
  </si>
  <si>
    <t>20119-Grain Sorghum</t>
  </si>
  <si>
    <t>20119-Corn</t>
  </si>
  <si>
    <t>20121-Soybeans</t>
  </si>
  <si>
    <t>20121-Barley</t>
  </si>
  <si>
    <t>20121-Oats</t>
  </si>
  <si>
    <t>20121-Wheat</t>
  </si>
  <si>
    <t>20121-Grain Sorghum</t>
  </si>
  <si>
    <t>20121-Corn</t>
  </si>
  <si>
    <t>20123-Soybeans</t>
  </si>
  <si>
    <t>20123-Wheat</t>
  </si>
  <si>
    <t>20123-Barley</t>
  </si>
  <si>
    <t>20123-Oats</t>
  </si>
  <si>
    <t>20123-Grain Sorghum</t>
  </si>
  <si>
    <t>20123-Corn</t>
  </si>
  <si>
    <t>20125-Soybeans</t>
  </si>
  <si>
    <t>20125-Wheat</t>
  </si>
  <si>
    <t>20125-Barley</t>
  </si>
  <si>
    <t>20125-Oats</t>
  </si>
  <si>
    <t>20125-Grain Sorghum</t>
  </si>
  <si>
    <t>20125-Corn</t>
  </si>
  <si>
    <t>20125-Sesame Seed</t>
  </si>
  <si>
    <t>20125-Seed Cotton</t>
  </si>
  <si>
    <t>20127-Soybeans</t>
  </si>
  <si>
    <t>20127-Barley</t>
  </si>
  <si>
    <t>20127-Wheat</t>
  </si>
  <si>
    <t>20127-Oats</t>
  </si>
  <si>
    <t>20127-Grain Sorghum</t>
  </si>
  <si>
    <t>20127-Corn</t>
  </si>
  <si>
    <t>20129-Wheat</t>
  </si>
  <si>
    <t>20129-Grain Sorghum</t>
  </si>
  <si>
    <t>20129-Barley</t>
  </si>
  <si>
    <t>20129-Soybeans</t>
  </si>
  <si>
    <t>20129-Oats</t>
  </si>
  <si>
    <t>20129-Corn</t>
  </si>
  <si>
    <t>20131-Soybeans</t>
  </si>
  <si>
    <t>20131-Barley</t>
  </si>
  <si>
    <t>20131-Wheat</t>
  </si>
  <si>
    <t>20131-Oats</t>
  </si>
  <si>
    <t>20131-Grain Sorghum</t>
  </si>
  <si>
    <t>20131-Corn</t>
  </si>
  <si>
    <t>20133-Soybeans</t>
  </si>
  <si>
    <t>20133-Wheat</t>
  </si>
  <si>
    <t>20133-Barley</t>
  </si>
  <si>
    <t>20133-Oats</t>
  </si>
  <si>
    <t>20133-Grain Sorghum</t>
  </si>
  <si>
    <t>20133-Corn</t>
  </si>
  <si>
    <t>20135-Soybeans</t>
  </si>
  <si>
    <t>20135-Wheat</t>
  </si>
  <si>
    <t>20135-Barley</t>
  </si>
  <si>
    <t>20135-Oats</t>
  </si>
  <si>
    <t>20135-Grain Sorghum</t>
  </si>
  <si>
    <t>20135-Corn</t>
  </si>
  <si>
    <t>20137-Soybeans</t>
  </si>
  <si>
    <t>20137-Wheat</t>
  </si>
  <si>
    <t>20137-Barley</t>
  </si>
  <si>
    <t>20137-Oats</t>
  </si>
  <si>
    <t>20137-Grain Sorghum</t>
  </si>
  <si>
    <t>20137-Corn</t>
  </si>
  <si>
    <t>20137-Safflower</t>
  </si>
  <si>
    <t>20139-Soybeans</t>
  </si>
  <si>
    <t>20139-Wheat</t>
  </si>
  <si>
    <t>20139-Barley</t>
  </si>
  <si>
    <t>20139-Oats</t>
  </si>
  <si>
    <t>20139-Grain Sorghum</t>
  </si>
  <si>
    <t>20139-Corn</t>
  </si>
  <si>
    <t>20141-Soybeans</t>
  </si>
  <si>
    <t>20141-Wheat</t>
  </si>
  <si>
    <t>20141-Barley</t>
  </si>
  <si>
    <t>20141-Oats</t>
  </si>
  <si>
    <t>20141-Grain Sorghum</t>
  </si>
  <si>
    <t>20141-Corn</t>
  </si>
  <si>
    <t>20143-Soybeans</t>
  </si>
  <si>
    <t>20143-Wheat</t>
  </si>
  <si>
    <t>20143-Barley</t>
  </si>
  <si>
    <t>20143-Oats</t>
  </si>
  <si>
    <t>20143-Grain Sorghum</t>
  </si>
  <si>
    <t>20143-Corn</t>
  </si>
  <si>
    <t>20145-Wheat</t>
  </si>
  <si>
    <t>20145-Soybeans</t>
  </si>
  <si>
    <t>20145-Barley</t>
  </si>
  <si>
    <t>20145-Oats</t>
  </si>
  <si>
    <t>20145-Grain Sorghum</t>
  </si>
  <si>
    <t>20145-Corn</t>
  </si>
  <si>
    <t>20147-Soybeans</t>
  </si>
  <si>
    <t>20147-Wheat</t>
  </si>
  <si>
    <t>20147-Barley</t>
  </si>
  <si>
    <t>20147-Oats</t>
  </si>
  <si>
    <t>20147-Grain Sorghum</t>
  </si>
  <si>
    <t>20147-Corn</t>
  </si>
  <si>
    <t>20149-Soybeans</t>
  </si>
  <si>
    <t>20149-Barley</t>
  </si>
  <si>
    <t>20149-Wheat</t>
  </si>
  <si>
    <t>20149-Oats</t>
  </si>
  <si>
    <t>20149-Grain Sorghum</t>
  </si>
  <si>
    <t>20149-Corn</t>
  </si>
  <si>
    <t>20151-Wheat</t>
  </si>
  <si>
    <t>20151-Barley</t>
  </si>
  <si>
    <t>20151-Soybeans</t>
  </si>
  <si>
    <t>20151-Oats</t>
  </si>
  <si>
    <t>20151-Grain Sorghum</t>
  </si>
  <si>
    <t>20151-Corn</t>
  </si>
  <si>
    <t>20151-Sesame Seed</t>
  </si>
  <si>
    <t>20151-Canola</t>
  </si>
  <si>
    <t>20151-Seed Cotton</t>
  </si>
  <si>
    <t>20153-Wheat</t>
  </si>
  <si>
    <t>20153-Barley</t>
  </si>
  <si>
    <t>20153-Soybeans</t>
  </si>
  <si>
    <t>20153-Oats</t>
  </si>
  <si>
    <t>20153-Grain Sorghum</t>
  </si>
  <si>
    <t>20153-Corn</t>
  </si>
  <si>
    <t>20153-Canola</t>
  </si>
  <si>
    <t>20155-Soybeans</t>
  </si>
  <si>
    <t>20155-Wheat</t>
  </si>
  <si>
    <t>20155-Barley</t>
  </si>
  <si>
    <t>20155-Oats</t>
  </si>
  <si>
    <t>20155-Grain Sorghum</t>
  </si>
  <si>
    <t>20155-Corn</t>
  </si>
  <si>
    <t>20155-Canola</t>
  </si>
  <si>
    <t>20155-Seed Cotton</t>
  </si>
  <si>
    <t>20157-Wheat</t>
  </si>
  <si>
    <t>20157-Soybeans</t>
  </si>
  <si>
    <t>20157-Barley</t>
  </si>
  <si>
    <t>20157-Oats</t>
  </si>
  <si>
    <t>20157-Grain Sorghum</t>
  </si>
  <si>
    <t>20157-Corn</t>
  </si>
  <si>
    <t>20159-Soybeans</t>
  </si>
  <si>
    <t>20159-Wheat</t>
  </si>
  <si>
    <t>20159-Barley</t>
  </si>
  <si>
    <t>20159-Oats</t>
  </si>
  <si>
    <t>20159-Grain Sorghum</t>
  </si>
  <si>
    <t>20159-Corn</t>
  </si>
  <si>
    <t>20159-Seed Cotton</t>
  </si>
  <si>
    <t>20161-Soybeans</t>
  </si>
  <si>
    <t>20161-Wheat</t>
  </si>
  <si>
    <t>20161-Barley</t>
  </si>
  <si>
    <t>20161-Oats</t>
  </si>
  <si>
    <t>20161-Grain Sorghum</t>
  </si>
  <si>
    <t>20161-Corn</t>
  </si>
  <si>
    <t>20163-Soybeans</t>
  </si>
  <si>
    <t>20163-Wheat</t>
  </si>
  <si>
    <t>20163-Barley</t>
  </si>
  <si>
    <t>20163-Oats</t>
  </si>
  <si>
    <t>20163-Grain Sorghum</t>
  </si>
  <si>
    <t>20163-Corn</t>
  </si>
  <si>
    <t>20165-Soybeans</t>
  </si>
  <si>
    <t>20165-Wheat</t>
  </si>
  <si>
    <t>20165-Oats</t>
  </si>
  <si>
    <t>20165-Barley</t>
  </si>
  <si>
    <t>20165-Grain Sorghum</t>
  </si>
  <si>
    <t>20165-Corn</t>
  </si>
  <si>
    <t>20165-Safflower</t>
  </si>
  <si>
    <t>20167-Soybeans</t>
  </si>
  <si>
    <t>20167-Wheat</t>
  </si>
  <si>
    <t>20167-Barley</t>
  </si>
  <si>
    <t>20167-Oats</t>
  </si>
  <si>
    <t>20167-Corn</t>
  </si>
  <si>
    <t>20167-Grain Sorghum</t>
  </si>
  <si>
    <t>20169-Soybeans</t>
  </si>
  <si>
    <t>20169-Wheat</t>
  </si>
  <si>
    <t>20169-Barley</t>
  </si>
  <si>
    <t>20169-Oats</t>
  </si>
  <si>
    <t>20169-Grain Sorghum</t>
  </si>
  <si>
    <t>20169-Corn</t>
  </si>
  <si>
    <t>20169-Sesame Seed</t>
  </si>
  <si>
    <t>20171-Barley</t>
  </si>
  <si>
    <t>20171-Wheat</t>
  </si>
  <si>
    <t>20171-Oats</t>
  </si>
  <si>
    <t>20171-Soybeans</t>
  </si>
  <si>
    <t>20171-Grain Sorghum</t>
  </si>
  <si>
    <t>20171-Corn</t>
  </si>
  <si>
    <t>20173-Soybeans</t>
  </si>
  <si>
    <t>20173-Wheat</t>
  </si>
  <si>
    <t>20173-Barley</t>
  </si>
  <si>
    <t>20173-Oats</t>
  </si>
  <si>
    <t>20173-Grain Sorghum</t>
  </si>
  <si>
    <t>20173-Corn</t>
  </si>
  <si>
    <t>20173-Canola</t>
  </si>
  <si>
    <t>20173-Seed Cotton</t>
  </si>
  <si>
    <t>20175-Wheat</t>
  </si>
  <si>
    <t>20175-Barley</t>
  </si>
  <si>
    <t>20175-Oats</t>
  </si>
  <si>
    <t>20175-Soybeans</t>
  </si>
  <si>
    <t>20175-Grain Sorghum</t>
  </si>
  <si>
    <t>20175-Corn</t>
  </si>
  <si>
    <t>20175-Seed Cotton</t>
  </si>
  <si>
    <t>20177-Soybeans</t>
  </si>
  <si>
    <t>20177-Wheat</t>
  </si>
  <si>
    <t>20177-Oats</t>
  </si>
  <si>
    <t>20177-Grain Sorghum</t>
  </si>
  <si>
    <t>20177-Corn</t>
  </si>
  <si>
    <t>20179-Wheat</t>
  </si>
  <si>
    <t>20179-Barley</t>
  </si>
  <si>
    <t>20179-Oats</t>
  </si>
  <si>
    <t>20179-Soybeans</t>
  </si>
  <si>
    <t>20179-Grain Sorghum</t>
  </si>
  <si>
    <t>20179-Corn</t>
  </si>
  <si>
    <t>20181-Wheat</t>
  </si>
  <si>
    <t>20181-Barley</t>
  </si>
  <si>
    <t>20181-Soybeans</t>
  </si>
  <si>
    <t>20181-Oats</t>
  </si>
  <si>
    <t>20181-Grain Sorghum</t>
  </si>
  <si>
    <t>20181-Corn</t>
  </si>
  <si>
    <t>20181-Safflower</t>
  </si>
  <si>
    <t>20183-Soybeans</t>
  </si>
  <si>
    <t>20183-Wheat</t>
  </si>
  <si>
    <t>20183-Barley</t>
  </si>
  <si>
    <t>20183-Oats</t>
  </si>
  <si>
    <t>20183-Grain Sorghum</t>
  </si>
  <si>
    <t>20183-Corn</t>
  </si>
  <si>
    <t>20185-Wheat</t>
  </si>
  <si>
    <t>20185-Soybeans</t>
  </si>
  <si>
    <t>20185-Barley</t>
  </si>
  <si>
    <t>20185-Oats</t>
  </si>
  <si>
    <t>20185-Grain Sorghum</t>
  </si>
  <si>
    <t>20185-Corn</t>
  </si>
  <si>
    <t>20185-Sesame Seed</t>
  </si>
  <si>
    <t>20185-Canola</t>
  </si>
  <si>
    <t>20185-Seed Cotton</t>
  </si>
  <si>
    <t>20187-Wheat</t>
  </si>
  <si>
    <t>20187-Barley</t>
  </si>
  <si>
    <t>20187-Oats</t>
  </si>
  <si>
    <t>20187-Soybeans</t>
  </si>
  <si>
    <t>20187-Grain Sorghum</t>
  </si>
  <si>
    <t>20187-Corn</t>
  </si>
  <si>
    <t>20187-Safflower</t>
  </si>
  <si>
    <t>20189-Wheat</t>
  </si>
  <si>
    <t>20189-Barley</t>
  </si>
  <si>
    <t>20189-Oats</t>
  </si>
  <si>
    <t>20189-Grain Sorghum</t>
  </si>
  <si>
    <t>20189-Soybeans</t>
  </si>
  <si>
    <t>20189-Corn</t>
  </si>
  <si>
    <t>20189-Seed Cotton</t>
  </si>
  <si>
    <t>20191-Soybeans</t>
  </si>
  <si>
    <t>20191-Wheat</t>
  </si>
  <si>
    <t>20191-Barley</t>
  </si>
  <si>
    <t>20191-Oats</t>
  </si>
  <si>
    <t>20191-Grain Sorghum</t>
  </si>
  <si>
    <t>20191-Corn</t>
  </si>
  <si>
    <t>20191-Sesame Seed</t>
  </si>
  <si>
    <t>20191-Canola</t>
  </si>
  <si>
    <t>20191-Mustard Seed</t>
  </si>
  <si>
    <t>20191-Seed Cotton</t>
  </si>
  <si>
    <t>20193-Wheat</t>
  </si>
  <si>
    <t>20193-Barley</t>
  </si>
  <si>
    <t>20193-Oats</t>
  </si>
  <si>
    <t>20193-Soybeans</t>
  </si>
  <si>
    <t>20193-Grain Sorghum</t>
  </si>
  <si>
    <t>20193-Corn</t>
  </si>
  <si>
    <t>20195-Wheat</t>
  </si>
  <si>
    <t>20195-Soybeans</t>
  </si>
  <si>
    <t>20195-Barley</t>
  </si>
  <si>
    <t>20195-Oats</t>
  </si>
  <si>
    <t>20195-Corn</t>
  </si>
  <si>
    <t>20195-Grain Sorghum</t>
  </si>
  <si>
    <t>20197-Soybeans</t>
  </si>
  <si>
    <t>20197-Wheat</t>
  </si>
  <si>
    <t>20197-Barley</t>
  </si>
  <si>
    <t>20197-Oats</t>
  </si>
  <si>
    <t>20197-Grain Sorghum</t>
  </si>
  <si>
    <t>20197-Corn</t>
  </si>
  <si>
    <t>20199-Wheat</t>
  </si>
  <si>
    <t>20199-Barley</t>
  </si>
  <si>
    <t>20199-Soybeans</t>
  </si>
  <si>
    <t>20199-Oats</t>
  </si>
  <si>
    <t>20199-Grain Sorghum</t>
  </si>
  <si>
    <t>20199-Corn</t>
  </si>
  <si>
    <t>20201-Soybeans</t>
  </si>
  <si>
    <t>20201-Wheat</t>
  </si>
  <si>
    <t>20201-Barley</t>
  </si>
  <si>
    <t>20201-Oats</t>
  </si>
  <si>
    <t>20201-Grain Sorghum</t>
  </si>
  <si>
    <t>20201-Corn</t>
  </si>
  <si>
    <t>20203-Wheat</t>
  </si>
  <si>
    <t>20203-Barley</t>
  </si>
  <si>
    <t>20203-Soybeans</t>
  </si>
  <si>
    <t>20203-Oats</t>
  </si>
  <si>
    <t>20203-Grain Sorghum</t>
  </si>
  <si>
    <t>20203-Corn</t>
  </si>
  <si>
    <t>20205-Soybeans</t>
  </si>
  <si>
    <t>20205-Barley</t>
  </si>
  <si>
    <t>20205-Wheat</t>
  </si>
  <si>
    <t>20205-Oats</t>
  </si>
  <si>
    <t>20205-Grain Sorghum</t>
  </si>
  <si>
    <t>20205-Corn</t>
  </si>
  <si>
    <t>20207-Soybeans</t>
  </si>
  <si>
    <t>20207-Barley</t>
  </si>
  <si>
    <t>20207-Wheat</t>
  </si>
  <si>
    <t>20207-Oats</t>
  </si>
  <si>
    <t>20207-Grain Sorghum</t>
  </si>
  <si>
    <t>20207-Corn</t>
  </si>
  <si>
    <t>20209-Soybeans</t>
  </si>
  <si>
    <t>20209-Wheat</t>
  </si>
  <si>
    <t>20209-Grain Sorghum</t>
  </si>
  <si>
    <t>20209-Corn</t>
  </si>
  <si>
    <t>21001-Soybeans</t>
  </si>
  <si>
    <t>21001-Oats</t>
  </si>
  <si>
    <t>21001-Wheat</t>
  </si>
  <si>
    <t>21001-Grain Sorghum</t>
  </si>
  <si>
    <t>21001-Corn</t>
  </si>
  <si>
    <t>21003-Soybeans</t>
  </si>
  <si>
    <t>21003-Oats</t>
  </si>
  <si>
    <t>21003-Wheat</t>
  </si>
  <si>
    <t>21003-Barley</t>
  </si>
  <si>
    <t>21003-Grain Sorghum</t>
  </si>
  <si>
    <t>21003-Corn</t>
  </si>
  <si>
    <t>21005-Soybeans</t>
  </si>
  <si>
    <t>21005-Wheat</t>
  </si>
  <si>
    <t>21005-Barley</t>
  </si>
  <si>
    <t>21005-Corn</t>
  </si>
  <si>
    <t>21007-Soybeans</t>
  </si>
  <si>
    <t>21007-Oats</t>
  </si>
  <si>
    <t>21007-Wheat</t>
  </si>
  <si>
    <t>21007-Barley</t>
  </si>
  <si>
    <t>21007-Grain Sorghum</t>
  </si>
  <si>
    <t>21007-Corn</t>
  </si>
  <si>
    <t>21009-Soybeans</t>
  </si>
  <si>
    <t>21009-Oats</t>
  </si>
  <si>
    <t>21009-Wheat</t>
  </si>
  <si>
    <t>21009-Barley</t>
  </si>
  <si>
    <t>21009-Grain Sorghum</t>
  </si>
  <si>
    <t>21009-Corn</t>
  </si>
  <si>
    <t>21011-Soybeans</t>
  </si>
  <si>
    <t>21011-Wheat</t>
  </si>
  <si>
    <t>21011-Corn</t>
  </si>
  <si>
    <t>21015-Soybeans</t>
  </si>
  <si>
    <t>21015-Wheat</t>
  </si>
  <si>
    <t>21015-Corn</t>
  </si>
  <si>
    <t>21017-Soybeans</t>
  </si>
  <si>
    <t>21017-Wheat</t>
  </si>
  <si>
    <t>21017-Oats</t>
  </si>
  <si>
    <t>21017-Barley</t>
  </si>
  <si>
    <t>21017-Corn</t>
  </si>
  <si>
    <t>21019-Soybeans</t>
  </si>
  <si>
    <t>21019-Corn</t>
  </si>
  <si>
    <t>21021-Soybeans</t>
  </si>
  <si>
    <t>21021-Wheat</t>
  </si>
  <si>
    <t>21021-Oats</t>
  </si>
  <si>
    <t>21021-Barley</t>
  </si>
  <si>
    <t>21021-Grain Sorghum</t>
  </si>
  <si>
    <t>21021-Corn</t>
  </si>
  <si>
    <t>21023-Soybeans</t>
  </si>
  <si>
    <t>21023-Wheat</t>
  </si>
  <si>
    <t>21023-Oats</t>
  </si>
  <si>
    <t>21023-Corn</t>
  </si>
  <si>
    <t>21027-Soybeans</t>
  </si>
  <si>
    <t>21027-Wheat</t>
  </si>
  <si>
    <t>21027-Oats</t>
  </si>
  <si>
    <t>21027-Barley</t>
  </si>
  <si>
    <t>21027-Grain Sorghum</t>
  </si>
  <si>
    <t>21027-Corn</t>
  </si>
  <si>
    <t>21027-Canola</t>
  </si>
  <si>
    <t>21029-Soybeans</t>
  </si>
  <si>
    <t>21029-Wheat</t>
  </si>
  <si>
    <t>21029-Barley</t>
  </si>
  <si>
    <t>21029-Corn</t>
  </si>
  <si>
    <t>21031-Soybeans</t>
  </si>
  <si>
    <t>21031-Oats</t>
  </si>
  <si>
    <t>21031-Wheat</t>
  </si>
  <si>
    <t>21031-Grain Sorghum</t>
  </si>
  <si>
    <t>21031-Corn</t>
  </si>
  <si>
    <t>21033-Soybeans</t>
  </si>
  <si>
    <t>21033-Oats</t>
  </si>
  <si>
    <t>21033-Wheat</t>
  </si>
  <si>
    <t>21033-Barley</t>
  </si>
  <si>
    <t>21033-Grain Sorghum</t>
  </si>
  <si>
    <t>21033-Corn</t>
  </si>
  <si>
    <t>21035-Soybeans</t>
  </si>
  <si>
    <t>21035-Wheat</t>
  </si>
  <si>
    <t>21035-Oats</t>
  </si>
  <si>
    <t>21035-Barley</t>
  </si>
  <si>
    <t>21035-Grain Sorghum</t>
  </si>
  <si>
    <t>21035-Corn</t>
  </si>
  <si>
    <t>21037-Soybeans</t>
  </si>
  <si>
    <t>21037-Wheat</t>
  </si>
  <si>
    <t>21037-Corn</t>
  </si>
  <si>
    <t>21039-Soybeans</t>
  </si>
  <si>
    <t>21039-Wheat</t>
  </si>
  <si>
    <t>21039-Barley</t>
  </si>
  <si>
    <t>21039-Grain Sorghum</t>
  </si>
  <si>
    <t>21039-Corn</t>
  </si>
  <si>
    <t>21039-Seed Cotton</t>
  </si>
  <si>
    <t>21041-Soybeans</t>
  </si>
  <si>
    <t>21041-Wheat</t>
  </si>
  <si>
    <t>21041-Corn</t>
  </si>
  <si>
    <t>21043-Oats</t>
  </si>
  <si>
    <t>21043-Corn</t>
  </si>
  <si>
    <t>21045-Soybeans</t>
  </si>
  <si>
    <t>21045-Wheat</t>
  </si>
  <si>
    <t>21045-Oats</t>
  </si>
  <si>
    <t>21045-Barley</t>
  </si>
  <si>
    <t>21045-Grain Sorghum</t>
  </si>
  <si>
    <t>21045-Corn</t>
  </si>
  <si>
    <t>21047-Soybeans</t>
  </si>
  <si>
    <t>21047-Oats</t>
  </si>
  <si>
    <t>21047-Barley</t>
  </si>
  <si>
    <t>21047-Wheat</t>
  </si>
  <si>
    <t>21047-Grain Sorghum</t>
  </si>
  <si>
    <t>21047-Corn</t>
  </si>
  <si>
    <t>21049-Wheat</t>
  </si>
  <si>
    <t>21049-Soybeans</t>
  </si>
  <si>
    <t>21049-Oats</t>
  </si>
  <si>
    <t>21049-Barley</t>
  </si>
  <si>
    <t>21049-Corn</t>
  </si>
  <si>
    <t>21051-Corn</t>
  </si>
  <si>
    <t>21053-Soybeans</t>
  </si>
  <si>
    <t>21053-Oats</t>
  </si>
  <si>
    <t>21053-Wheat</t>
  </si>
  <si>
    <t>21053-Barley</t>
  </si>
  <si>
    <t>21053-Grain Sorghum</t>
  </si>
  <si>
    <t>21053-Corn</t>
  </si>
  <si>
    <t>21055-Soybeans</t>
  </si>
  <si>
    <t>21055-Oats</t>
  </si>
  <si>
    <t>21055-Wheat</t>
  </si>
  <si>
    <t>21055-Grain Sorghum</t>
  </si>
  <si>
    <t>21055-Barley</t>
  </si>
  <si>
    <t>21055-Corn</t>
  </si>
  <si>
    <t>21057-Soybeans</t>
  </si>
  <si>
    <t>21057-Oats</t>
  </si>
  <si>
    <t>21057-Wheat</t>
  </si>
  <si>
    <t>21057-Grain Sorghum</t>
  </si>
  <si>
    <t>21057-Corn</t>
  </si>
  <si>
    <t>21059-Soybeans</t>
  </si>
  <si>
    <t>21059-Oats</t>
  </si>
  <si>
    <t>21059-Wheat</t>
  </si>
  <si>
    <t>21059-Grain Sorghum</t>
  </si>
  <si>
    <t>21059-Corn</t>
  </si>
  <si>
    <t>21059-Canola</t>
  </si>
  <si>
    <t>21061-Soybeans</t>
  </si>
  <si>
    <t>21061-Wheat</t>
  </si>
  <si>
    <t>21061-Oats</t>
  </si>
  <si>
    <t>21061-Barley</t>
  </si>
  <si>
    <t>21061-Grain Sorghum</t>
  </si>
  <si>
    <t>21061-Corn</t>
  </si>
  <si>
    <t>21063-Soybeans</t>
  </si>
  <si>
    <t>21063-Wheat</t>
  </si>
  <si>
    <t>21063-Corn</t>
  </si>
  <si>
    <t>21065-Soybeans</t>
  </si>
  <si>
    <t>21065-Wheat</t>
  </si>
  <si>
    <t>21065-Grain Sorghum</t>
  </si>
  <si>
    <t>21065-Corn</t>
  </si>
  <si>
    <t>21067-Soybeans</t>
  </si>
  <si>
    <t>21067-Wheat</t>
  </si>
  <si>
    <t>21067-Oats</t>
  </si>
  <si>
    <t>21067-Barley</t>
  </si>
  <si>
    <t>21067-Grain Sorghum</t>
  </si>
  <si>
    <t>21067-Corn</t>
  </si>
  <si>
    <t>21069-Soybeans</t>
  </si>
  <si>
    <t>21069-Wheat</t>
  </si>
  <si>
    <t>21069-Oats</t>
  </si>
  <si>
    <t>21069-Barley</t>
  </si>
  <si>
    <t>21069-Grain Sorghum</t>
  </si>
  <si>
    <t>21069-Corn</t>
  </si>
  <si>
    <t>21073-Soybeans</t>
  </si>
  <si>
    <t>21073-Wheat</t>
  </si>
  <si>
    <t>21073-Corn</t>
  </si>
  <si>
    <t>21075-Soybeans</t>
  </si>
  <si>
    <t>21075-Wheat</t>
  </si>
  <si>
    <t>21075-Oats</t>
  </si>
  <si>
    <t>21075-Barley</t>
  </si>
  <si>
    <t>21075-Grain Sorghum</t>
  </si>
  <si>
    <t>21075-Corn</t>
  </si>
  <si>
    <t>21075-Seed Cotton</t>
  </si>
  <si>
    <t>21077-Soybeans</t>
  </si>
  <si>
    <t>21077-Wheat</t>
  </si>
  <si>
    <t>21077-Corn</t>
  </si>
  <si>
    <t>21079-Soybeans</t>
  </si>
  <si>
    <t>21079-Wheat</t>
  </si>
  <si>
    <t>21079-Oats</t>
  </si>
  <si>
    <t>21079-Barley</t>
  </si>
  <si>
    <t>21079-Corn</t>
  </si>
  <si>
    <t>21081-Soybeans</t>
  </si>
  <si>
    <t>21081-Wheat</t>
  </si>
  <si>
    <t>21081-Oats</t>
  </si>
  <si>
    <t>21081-Corn</t>
  </si>
  <si>
    <t>21083-Soybeans</t>
  </si>
  <si>
    <t>21083-Oats</t>
  </si>
  <si>
    <t>21083-Wheat</t>
  </si>
  <si>
    <t>21083-Barley</t>
  </si>
  <si>
    <t>21083-Grain Sorghum</t>
  </si>
  <si>
    <t>21083-Corn</t>
  </si>
  <si>
    <t>21083-Seed Cotton</t>
  </si>
  <si>
    <t>21085-Wheat</t>
  </si>
  <si>
    <t>21085-Soybeans</t>
  </si>
  <si>
    <t>21085-Oats</t>
  </si>
  <si>
    <t>21085-Barley</t>
  </si>
  <si>
    <t>21085-Grain Sorghum</t>
  </si>
  <si>
    <t>21085-Corn</t>
  </si>
  <si>
    <t>21087-Soybeans</t>
  </si>
  <si>
    <t>21087-Wheat</t>
  </si>
  <si>
    <t>21087-Oats</t>
  </si>
  <si>
    <t>21087-Barley</t>
  </si>
  <si>
    <t>21087-Grain Sorghum</t>
  </si>
  <si>
    <t>21087-Corn</t>
  </si>
  <si>
    <t>21089-Soybeans</t>
  </si>
  <si>
    <t>21089-Oats</t>
  </si>
  <si>
    <t>21089-Wheat</t>
  </si>
  <si>
    <t>21089-Corn</t>
  </si>
  <si>
    <t>21091-Soybeans</t>
  </si>
  <si>
    <t>21091-Wheat</t>
  </si>
  <si>
    <t>21091-Grain Sorghum</t>
  </si>
  <si>
    <t>21091-Corn</t>
  </si>
  <si>
    <t>21093-Soybeans</t>
  </si>
  <si>
    <t>21093-Oats</t>
  </si>
  <si>
    <t>21093-Wheat</t>
  </si>
  <si>
    <t>21093-Barley</t>
  </si>
  <si>
    <t>21093-Grain Sorghum</t>
  </si>
  <si>
    <t>21093-Corn</t>
  </si>
  <si>
    <t>21097-Soybeans</t>
  </si>
  <si>
    <t>21097-Wheat</t>
  </si>
  <si>
    <t>21097-Oats</t>
  </si>
  <si>
    <t>21097-Barley</t>
  </si>
  <si>
    <t>21097-Corn</t>
  </si>
  <si>
    <t>21099-Soybeans</t>
  </si>
  <si>
    <t>21099-Oats</t>
  </si>
  <si>
    <t>21099-Wheat</t>
  </si>
  <si>
    <t>21099-Barley</t>
  </si>
  <si>
    <t>21099-Grain Sorghum</t>
  </si>
  <si>
    <t>21099-Corn</t>
  </si>
  <si>
    <t>21101-Soybeans</t>
  </si>
  <si>
    <t>21101-Wheat</t>
  </si>
  <si>
    <t>21101-Oats</t>
  </si>
  <si>
    <t>21101-Barley</t>
  </si>
  <si>
    <t>21101-Grain Sorghum</t>
  </si>
  <si>
    <t>21101-Corn</t>
  </si>
  <si>
    <t>21103-Wheat</t>
  </si>
  <si>
    <t>21103-Soybeans</t>
  </si>
  <si>
    <t>21103-Barley</t>
  </si>
  <si>
    <t>21103-Grain Sorghum</t>
  </si>
  <si>
    <t>21103-Corn</t>
  </si>
  <si>
    <t>21105-Soybeans</t>
  </si>
  <si>
    <t>21105-Oats</t>
  </si>
  <si>
    <t>21105-Wheat</t>
  </si>
  <si>
    <t>21105-Barley</t>
  </si>
  <si>
    <t>21105-Grain Sorghum</t>
  </si>
  <si>
    <t>21105-Corn</t>
  </si>
  <si>
    <t>21107-Soybeans</t>
  </si>
  <si>
    <t>21107-Oats</t>
  </si>
  <si>
    <t>21107-Wheat</t>
  </si>
  <si>
    <t>21107-Grain Sorghum</t>
  </si>
  <si>
    <t>21107-Corn</t>
  </si>
  <si>
    <t>21109-Corn</t>
  </si>
  <si>
    <t>21111-Soybeans</t>
  </si>
  <si>
    <t>21111-Wheat</t>
  </si>
  <si>
    <t>21111-Corn</t>
  </si>
  <si>
    <t>21113-Soybeans</t>
  </si>
  <si>
    <t>21113-Wheat</t>
  </si>
  <si>
    <t>21113-Oats</t>
  </si>
  <si>
    <t>21113-Barley</t>
  </si>
  <si>
    <t>21113-Corn</t>
  </si>
  <si>
    <t>21115-Corn</t>
  </si>
  <si>
    <t>21117-Corn</t>
  </si>
  <si>
    <t>21121-Corn</t>
  </si>
  <si>
    <t>21123-Soybeans</t>
  </si>
  <si>
    <t>21123-Oats</t>
  </si>
  <si>
    <t>21123-Barley</t>
  </si>
  <si>
    <t>21123-Wheat</t>
  </si>
  <si>
    <t>21123-Grain Sorghum</t>
  </si>
  <si>
    <t>21123-Corn</t>
  </si>
  <si>
    <t>21125-Soybeans</t>
  </si>
  <si>
    <t>21125-Wheat</t>
  </si>
  <si>
    <t>21125-Corn</t>
  </si>
  <si>
    <t>21127-Wheat</t>
  </si>
  <si>
    <t>21127-Corn</t>
  </si>
  <si>
    <t>21135-Soybeans</t>
  </si>
  <si>
    <t>21135-Wheat</t>
  </si>
  <si>
    <t>21135-Oats</t>
  </si>
  <si>
    <t>21135-Corn</t>
  </si>
  <si>
    <t>21137-Soybeans</t>
  </si>
  <si>
    <t>21137-Wheat</t>
  </si>
  <si>
    <t>21137-Oats</t>
  </si>
  <si>
    <t>21137-Barley</t>
  </si>
  <si>
    <t>21137-Grain Sorghum</t>
  </si>
  <si>
    <t>21137-Corn</t>
  </si>
  <si>
    <t>21139-Soybeans</t>
  </si>
  <si>
    <t>21139-Wheat</t>
  </si>
  <si>
    <t>21139-Oats</t>
  </si>
  <si>
    <t>21139-Barley</t>
  </si>
  <si>
    <t>21139-Grain Sorghum</t>
  </si>
  <si>
    <t>21139-Corn</t>
  </si>
  <si>
    <t>21141-Soybeans</t>
  </si>
  <si>
    <t>21141-Oats</t>
  </si>
  <si>
    <t>21141-Barley</t>
  </si>
  <si>
    <t>21141-Wheat</t>
  </si>
  <si>
    <t>21141-Grain Sorghum</t>
  </si>
  <si>
    <t>21141-Corn</t>
  </si>
  <si>
    <t>21141-Canola</t>
  </si>
  <si>
    <t>21143-Soybeans</t>
  </si>
  <si>
    <t>21143-Oats</t>
  </si>
  <si>
    <t>21143-Wheat</t>
  </si>
  <si>
    <t>21143-Barley</t>
  </si>
  <si>
    <t>21143-Grain Sorghum</t>
  </si>
  <si>
    <t>21143-Corn</t>
  </si>
  <si>
    <t>21145-Soybeans</t>
  </si>
  <si>
    <t>21145-Wheat</t>
  </si>
  <si>
    <t>21145-Barley</t>
  </si>
  <si>
    <t>21145-Grain Sorghum</t>
  </si>
  <si>
    <t>21145-Corn</t>
  </si>
  <si>
    <t>21147-Corn</t>
  </si>
  <si>
    <t>21149-Soybeans</t>
  </si>
  <si>
    <t>21149-Oats</t>
  </si>
  <si>
    <t>21149-Wheat</t>
  </si>
  <si>
    <t>21149-Barley</t>
  </si>
  <si>
    <t>21149-Grain Sorghum</t>
  </si>
  <si>
    <t>21149-Corn</t>
  </si>
  <si>
    <t>21151-Soybeans</t>
  </si>
  <si>
    <t>21151-Wheat</t>
  </si>
  <si>
    <t>21151-Oats</t>
  </si>
  <si>
    <t>21151-Grain Sorghum</t>
  </si>
  <si>
    <t>21151-Corn</t>
  </si>
  <si>
    <t>21155-Soybeans</t>
  </si>
  <si>
    <t>21155-Oats</t>
  </si>
  <si>
    <t>21155-Wheat</t>
  </si>
  <si>
    <t>21155-Barley</t>
  </si>
  <si>
    <t>21155-Grain Sorghum</t>
  </si>
  <si>
    <t>21155-Corn</t>
  </si>
  <si>
    <t>21157-Soybeans</t>
  </si>
  <si>
    <t>21157-Wheat</t>
  </si>
  <si>
    <t>21157-Oats</t>
  </si>
  <si>
    <t>21157-Barley</t>
  </si>
  <si>
    <t>21157-Grain Sorghum</t>
  </si>
  <si>
    <t>21157-Corn</t>
  </si>
  <si>
    <t>21161-Soybeans</t>
  </si>
  <si>
    <t>21161-Wheat</t>
  </si>
  <si>
    <t>21161-Oats</t>
  </si>
  <si>
    <t>21161-Barley</t>
  </si>
  <si>
    <t>21161-Corn</t>
  </si>
  <si>
    <t>21163-Soybeans</t>
  </si>
  <si>
    <t>21163-Oats</t>
  </si>
  <si>
    <t>21163-Wheat</t>
  </si>
  <si>
    <t>21163-Barley</t>
  </si>
  <si>
    <t>21163-Grain Sorghum</t>
  </si>
  <si>
    <t>21163-Corn</t>
  </si>
  <si>
    <t>21167-Soybeans</t>
  </si>
  <si>
    <t>21167-Wheat</t>
  </si>
  <si>
    <t>21167-Oats</t>
  </si>
  <si>
    <t>21167-Corn</t>
  </si>
  <si>
    <t>21169-Soybeans</t>
  </si>
  <si>
    <t>21169-Wheat</t>
  </si>
  <si>
    <t>21169-Oats</t>
  </si>
  <si>
    <t>21169-Barley</t>
  </si>
  <si>
    <t>21169-Grain Sorghum</t>
  </si>
  <si>
    <t>21169-Corn</t>
  </si>
  <si>
    <t>21171-Soybeans</t>
  </si>
  <si>
    <t>21171-Wheat</t>
  </si>
  <si>
    <t>21171-Oats</t>
  </si>
  <si>
    <t>21171-Barley</t>
  </si>
  <si>
    <t>21171-Grain Sorghum</t>
  </si>
  <si>
    <t>21171-Corn</t>
  </si>
  <si>
    <t>21173-Soybeans</t>
  </si>
  <si>
    <t>21173-Corn</t>
  </si>
  <si>
    <t>21175-Corn</t>
  </si>
  <si>
    <t>21177-Soybeans</t>
  </si>
  <si>
    <t>21177-Wheat</t>
  </si>
  <si>
    <t>21177-Oats</t>
  </si>
  <si>
    <t>21177-Barley</t>
  </si>
  <si>
    <t>21177-Grain Sorghum</t>
  </si>
  <si>
    <t>21177-Corn</t>
  </si>
  <si>
    <t>21179-Soybeans</t>
  </si>
  <si>
    <t>21179-Oats</t>
  </si>
  <si>
    <t>21179-Wheat</t>
  </si>
  <si>
    <t>21179-Barley</t>
  </si>
  <si>
    <t>21179-Grain Sorghum</t>
  </si>
  <si>
    <t>21179-Corn</t>
  </si>
  <si>
    <t>21181-Soybeans</t>
  </si>
  <si>
    <t>21181-Wheat</t>
  </si>
  <si>
    <t>21181-Oats</t>
  </si>
  <si>
    <t>21181-Corn</t>
  </si>
  <si>
    <t>21183-Soybeans</t>
  </si>
  <si>
    <t>21183-Oats</t>
  </si>
  <si>
    <t>21183-Wheat</t>
  </si>
  <si>
    <t>21183-Barley</t>
  </si>
  <si>
    <t>21183-Grain Sorghum</t>
  </si>
  <si>
    <t>21183-Corn</t>
  </si>
  <si>
    <t>21185-Soybeans</t>
  </si>
  <si>
    <t>21185-Wheat</t>
  </si>
  <si>
    <t>21185-Oats</t>
  </si>
  <si>
    <t>21185-Barley</t>
  </si>
  <si>
    <t>21185-Corn</t>
  </si>
  <si>
    <t>21187-Soybeans</t>
  </si>
  <si>
    <t>21187-Wheat</t>
  </si>
  <si>
    <t>21187-Oats</t>
  </si>
  <si>
    <t>21187-Grain Sorghum</t>
  </si>
  <si>
    <t>21187-Corn</t>
  </si>
  <si>
    <t>21191-Soybeans</t>
  </si>
  <si>
    <t>21191-Wheat</t>
  </si>
  <si>
    <t>21191-Oats</t>
  </si>
  <si>
    <t>21191-Corn</t>
  </si>
  <si>
    <t>21197-Soybeans</t>
  </si>
  <si>
    <t>21197-Corn</t>
  </si>
  <si>
    <t>21199-Soybeans</t>
  </si>
  <si>
    <t>21199-Wheat</t>
  </si>
  <si>
    <t>21199-Oats</t>
  </si>
  <si>
    <t>21199-Barley</t>
  </si>
  <si>
    <t>21199-Grain Sorghum</t>
  </si>
  <si>
    <t>21199-Corn</t>
  </si>
  <si>
    <t>21201-Soybeans</t>
  </si>
  <si>
    <t>21201-Wheat</t>
  </si>
  <si>
    <t>21201-Oats</t>
  </si>
  <si>
    <t>21201-Grain Sorghum</t>
  </si>
  <si>
    <t>21201-Corn</t>
  </si>
  <si>
    <t>21203-Soybeans</t>
  </si>
  <si>
    <t>21203-Wheat</t>
  </si>
  <si>
    <t>21203-Corn</t>
  </si>
  <si>
    <t>21205-Soybeans</t>
  </si>
  <si>
    <t>21205-Wheat</t>
  </si>
  <si>
    <t>21205-Corn</t>
  </si>
  <si>
    <t>21207-Soybeans</t>
  </si>
  <si>
    <t>21207-Wheat</t>
  </si>
  <si>
    <t>21207-Oats</t>
  </si>
  <si>
    <t>21207-Corn</t>
  </si>
  <si>
    <t>21209-Soybeans</t>
  </si>
  <si>
    <t>21209-Wheat</t>
  </si>
  <si>
    <t>21209-Oats</t>
  </si>
  <si>
    <t>21209-Grain Sorghum</t>
  </si>
  <si>
    <t>21209-Corn</t>
  </si>
  <si>
    <t>21211-Soybeans</t>
  </si>
  <si>
    <t>21211-Wheat</t>
  </si>
  <si>
    <t>21211-Oats</t>
  </si>
  <si>
    <t>21211-Barley</t>
  </si>
  <si>
    <t>21211-Grain Sorghum</t>
  </si>
  <si>
    <t>21211-Corn</t>
  </si>
  <si>
    <t>21213-Soybeans</t>
  </si>
  <si>
    <t>21213-Oats</t>
  </si>
  <si>
    <t>21213-Wheat</t>
  </si>
  <si>
    <t>21213-Barley</t>
  </si>
  <si>
    <t>21213-Grain Sorghum</t>
  </si>
  <si>
    <t>21213-Corn</t>
  </si>
  <si>
    <t>21213-Canola</t>
  </si>
  <si>
    <t>21215-Soybeans</t>
  </si>
  <si>
    <t>21215-Wheat</t>
  </si>
  <si>
    <t>21215-Oats</t>
  </si>
  <si>
    <t>21215-Barley</t>
  </si>
  <si>
    <t>21215-Grain Sorghum</t>
  </si>
  <si>
    <t>21215-Corn</t>
  </si>
  <si>
    <t>21217-Soybeans</t>
  </si>
  <si>
    <t>21217-Wheat</t>
  </si>
  <si>
    <t>21217-Oats</t>
  </si>
  <si>
    <t>21217-Barley</t>
  </si>
  <si>
    <t>21217-Grain Sorghum</t>
  </si>
  <si>
    <t>21217-Corn</t>
  </si>
  <si>
    <t>21219-Soybeans</t>
  </si>
  <si>
    <t>21219-Oats</t>
  </si>
  <si>
    <t>21219-Wheat</t>
  </si>
  <si>
    <t>21219-Barley</t>
  </si>
  <si>
    <t>21219-Grain Sorghum</t>
  </si>
  <si>
    <t>21219-Corn</t>
  </si>
  <si>
    <t>21219-Canola</t>
  </si>
  <si>
    <t>21221-Soybeans</t>
  </si>
  <si>
    <t>21221-Oats</t>
  </si>
  <si>
    <t>21221-Wheat</t>
  </si>
  <si>
    <t>21221-Barley</t>
  </si>
  <si>
    <t>21221-Grain Sorghum</t>
  </si>
  <si>
    <t>21221-Corn</t>
  </si>
  <si>
    <t>21223-Soybeans</t>
  </si>
  <si>
    <t>21223-Wheat</t>
  </si>
  <si>
    <t>21223-Oats</t>
  </si>
  <si>
    <t>21223-Corn</t>
  </si>
  <si>
    <t>21225-Soybeans</t>
  </si>
  <si>
    <t>21225-Oats</t>
  </si>
  <si>
    <t>21225-Barley</t>
  </si>
  <si>
    <t>21225-Wheat</t>
  </si>
  <si>
    <t>21225-Grain Sorghum</t>
  </si>
  <si>
    <t>21225-Corn</t>
  </si>
  <si>
    <t>21227-Soybeans</t>
  </si>
  <si>
    <t>21227-Oats</t>
  </si>
  <si>
    <t>21227-Barley</t>
  </si>
  <si>
    <t>21227-Wheat</t>
  </si>
  <si>
    <t>21227-Grain Sorghum</t>
  </si>
  <si>
    <t>21227-Corn</t>
  </si>
  <si>
    <t>21229-Soybeans</t>
  </si>
  <si>
    <t>21229-Wheat</t>
  </si>
  <si>
    <t>21229-Oats</t>
  </si>
  <si>
    <t>21229-Barley</t>
  </si>
  <si>
    <t>21229-Grain Sorghum</t>
  </si>
  <si>
    <t>21229-Corn</t>
  </si>
  <si>
    <t>21231-Soybeans</t>
  </si>
  <si>
    <t>21231-Oats</t>
  </si>
  <si>
    <t>21231-Barley</t>
  </si>
  <si>
    <t>21231-Wheat</t>
  </si>
  <si>
    <t>21231-Grain Sorghum</t>
  </si>
  <si>
    <t>21231-Corn</t>
  </si>
  <si>
    <t>21233-Soybeans</t>
  </si>
  <si>
    <t>21233-Oats</t>
  </si>
  <si>
    <t>21233-Wheat</t>
  </si>
  <si>
    <t>21233-Barley</t>
  </si>
  <si>
    <t>21233-Grain Sorghum</t>
  </si>
  <si>
    <t>21233-Corn</t>
  </si>
  <si>
    <t>21233-Seed Cotton</t>
  </si>
  <si>
    <t>21235-Corn</t>
  </si>
  <si>
    <t>21237-Corn</t>
  </si>
  <si>
    <t>21239-Soybeans</t>
  </si>
  <si>
    <t>21239-Wheat</t>
  </si>
  <si>
    <t>21239-Oats</t>
  </si>
  <si>
    <t>21239-Barley</t>
  </si>
  <si>
    <t>21239-Corn</t>
  </si>
  <si>
    <t>22001-Soybeans</t>
  </si>
  <si>
    <t>22001-Wheat</t>
  </si>
  <si>
    <t>22001-Oats</t>
  </si>
  <si>
    <t>22001-Grain Sorghum</t>
  </si>
  <si>
    <t>22001-Corn</t>
  </si>
  <si>
    <t>22001-Seed Cotton</t>
  </si>
  <si>
    <t>22003-Soybeans</t>
  </si>
  <si>
    <t>22003-Wheat</t>
  </si>
  <si>
    <t>22003-Oats</t>
  </si>
  <si>
    <t>22003-Grain Sorghum</t>
  </si>
  <si>
    <t>22003-Corn</t>
  </si>
  <si>
    <t>22005-Soybeans</t>
  </si>
  <si>
    <t>22005-Corn</t>
  </si>
  <si>
    <t>22005-Seed Cotton</t>
  </si>
  <si>
    <t>22007-Soybeans</t>
  </si>
  <si>
    <t>22007-Wheat</t>
  </si>
  <si>
    <t>22009-Wheat</t>
  </si>
  <si>
    <t>22009-Soybeans</t>
  </si>
  <si>
    <t>22009-Oats</t>
  </si>
  <si>
    <t>22009-Grain Sorghum</t>
  </si>
  <si>
    <t>22009-Seed Cotton</t>
  </si>
  <si>
    <t>22011-Soybeans</t>
  </si>
  <si>
    <t>22011-Wheat</t>
  </si>
  <si>
    <t>22011-Grain Sorghum</t>
  </si>
  <si>
    <t>22011-Corn</t>
  </si>
  <si>
    <t>22013-Wheat</t>
  </si>
  <si>
    <t>22013-Oats</t>
  </si>
  <si>
    <t>22013-Grain Sorghum</t>
  </si>
  <si>
    <t>22013-Corn</t>
  </si>
  <si>
    <t>22013-Seed Cotton</t>
  </si>
  <si>
    <t>22015-Soybeans</t>
  </si>
  <si>
    <t>22015-Wheat</t>
  </si>
  <si>
    <t>22015-Oats</t>
  </si>
  <si>
    <t>22015-Grain Sorghum</t>
  </si>
  <si>
    <t>22015-Corn</t>
  </si>
  <si>
    <t>22015-Seed Cotton</t>
  </si>
  <si>
    <t>22017-Soybeans</t>
  </si>
  <si>
    <t>22017-Wheat</t>
  </si>
  <si>
    <t>22017-Oats</t>
  </si>
  <si>
    <t>22017-Grain Sorghum</t>
  </si>
  <si>
    <t>22017-Corn</t>
  </si>
  <si>
    <t>22017-Seed Cotton</t>
  </si>
  <si>
    <t>22019-Soybeans</t>
  </si>
  <si>
    <t>22019-Wheat</t>
  </si>
  <si>
    <t>22019-Grain Sorghum</t>
  </si>
  <si>
    <t>22019-Oats</t>
  </si>
  <si>
    <t>22019-Corn</t>
  </si>
  <si>
    <t>22021-Soybeans</t>
  </si>
  <si>
    <t>22021-Wheat</t>
  </si>
  <si>
    <t>22021-Oats</t>
  </si>
  <si>
    <t>22021-Grain Sorghum</t>
  </si>
  <si>
    <t>22021-Corn</t>
  </si>
  <si>
    <t>22021-Seed Cotton</t>
  </si>
  <si>
    <t>22023-Soybeans</t>
  </si>
  <si>
    <t>22023-Grain Sorghum</t>
  </si>
  <si>
    <t>22023-Corn</t>
  </si>
  <si>
    <t>22025-Soybeans</t>
  </si>
  <si>
    <t>22025-Wheat</t>
  </si>
  <si>
    <t>22025-Oats</t>
  </si>
  <si>
    <t>22025-Corn</t>
  </si>
  <si>
    <t>22025-Seed Cotton</t>
  </si>
  <si>
    <t>22027-Wheat</t>
  </si>
  <si>
    <t>22027-Grain Sorghum</t>
  </si>
  <si>
    <t>22027-Corn</t>
  </si>
  <si>
    <t>22027-Seed Cotton</t>
  </si>
  <si>
    <t>22029-Wheat</t>
  </si>
  <si>
    <t>22029-Soybeans</t>
  </si>
  <si>
    <t>22029-Oats</t>
  </si>
  <si>
    <t>22029-Corn</t>
  </si>
  <si>
    <t>22029-Seed Cotton</t>
  </si>
  <si>
    <t>22031-Soybeans</t>
  </si>
  <si>
    <t>22031-Wheat</t>
  </si>
  <si>
    <t>22031-Oats</t>
  </si>
  <si>
    <t>22031-Grain Sorghum</t>
  </si>
  <si>
    <t>22031-Corn</t>
  </si>
  <si>
    <t>22031-Seed Cotton</t>
  </si>
  <si>
    <t>22033-Seed Cotton</t>
  </si>
  <si>
    <t>22035-Wheat</t>
  </si>
  <si>
    <t>22035-Grain Sorghum</t>
  </si>
  <si>
    <t>22035-Soybeans</t>
  </si>
  <si>
    <t>22035-Oats</t>
  </si>
  <si>
    <t>22035-Corn</t>
  </si>
  <si>
    <t>22035-Seed Cotton</t>
  </si>
  <si>
    <t>22037-Soybeans</t>
  </si>
  <si>
    <t>22037-Wheat</t>
  </si>
  <si>
    <t>22037-Oats</t>
  </si>
  <si>
    <t>22037-Corn</t>
  </si>
  <si>
    <t>22037-Grain Sorghum</t>
  </si>
  <si>
    <t>22037-Seed Cotton</t>
  </si>
  <si>
    <t>22039-Soybeans</t>
  </si>
  <si>
    <t>22039-Wheat</t>
  </si>
  <si>
    <t>22039-Oats</t>
  </si>
  <si>
    <t>22039-Grain Sorghum</t>
  </si>
  <si>
    <t>22039-Corn</t>
  </si>
  <si>
    <t>22039-Seed Cotton</t>
  </si>
  <si>
    <t>22041-Wheat</t>
  </si>
  <si>
    <t>22041-Soybeans</t>
  </si>
  <si>
    <t>22041-Oats</t>
  </si>
  <si>
    <t>22041-Grain Sorghum</t>
  </si>
  <si>
    <t>22041-Corn</t>
  </si>
  <si>
    <t>22041-Seed Cotton</t>
  </si>
  <si>
    <t>22043-Wheat</t>
  </si>
  <si>
    <t>22043-Soybeans</t>
  </si>
  <si>
    <t>22043-Oats</t>
  </si>
  <si>
    <t>22043-Grain Sorghum</t>
  </si>
  <si>
    <t>22043-Corn</t>
  </si>
  <si>
    <t>22043-Seed Cotton</t>
  </si>
  <si>
    <t>22045-Soybeans</t>
  </si>
  <si>
    <t>22045-Wheat</t>
  </si>
  <si>
    <t>22045-Oats</t>
  </si>
  <si>
    <t>22045-Grain Sorghum</t>
  </si>
  <si>
    <t>22045-Corn</t>
  </si>
  <si>
    <t>22047-Soybeans</t>
  </si>
  <si>
    <t>22047-Wheat</t>
  </si>
  <si>
    <t>22047-Oats</t>
  </si>
  <si>
    <t>22047-Grain Sorghum</t>
  </si>
  <si>
    <t>22047-Corn</t>
  </si>
  <si>
    <t>22047-Seed Cotton</t>
  </si>
  <si>
    <t>22053-Soybeans</t>
  </si>
  <si>
    <t>22053-Wheat</t>
  </si>
  <si>
    <t>22053-Oats</t>
  </si>
  <si>
    <t>22053-Grain Sorghum</t>
  </si>
  <si>
    <t>22053-Corn</t>
  </si>
  <si>
    <t>22055-Soybeans</t>
  </si>
  <si>
    <t>22055-Wheat</t>
  </si>
  <si>
    <t>22055-Oats</t>
  </si>
  <si>
    <t>22055-Grain Sorghum</t>
  </si>
  <si>
    <t>22055-Corn</t>
  </si>
  <si>
    <t>22057-Soybeans</t>
  </si>
  <si>
    <t>22059-Wheat</t>
  </si>
  <si>
    <t>22059-Soybeans</t>
  </si>
  <si>
    <t>22059-Grain Sorghum</t>
  </si>
  <si>
    <t>22059-Corn</t>
  </si>
  <si>
    <t>22059-Seed Cotton</t>
  </si>
  <si>
    <t>22065-Wheat</t>
  </si>
  <si>
    <t>22065-Soybeans</t>
  </si>
  <si>
    <t>22065-Oats</t>
  </si>
  <si>
    <t>22065-Grain Sorghum</t>
  </si>
  <si>
    <t>22065-Corn</t>
  </si>
  <si>
    <t>22065-Seed Cotton</t>
  </si>
  <si>
    <t>22067-Wheat</t>
  </si>
  <si>
    <t>22067-Soybeans</t>
  </si>
  <si>
    <t>22067-Oats</t>
  </si>
  <si>
    <t>22067-Corn</t>
  </si>
  <si>
    <t>22067-Seed Cotton</t>
  </si>
  <si>
    <t>22067-Peanuts</t>
  </si>
  <si>
    <t>22069-Soybeans</t>
  </si>
  <si>
    <t>22069-Wheat</t>
  </si>
  <si>
    <t>22069-Oats</t>
  </si>
  <si>
    <t>22069-Grain Sorghum</t>
  </si>
  <si>
    <t>22069-Corn</t>
  </si>
  <si>
    <t>22069-Seed Cotton</t>
  </si>
  <si>
    <t>22073-Soybeans</t>
  </si>
  <si>
    <t>22073-Wheat</t>
  </si>
  <si>
    <t>22073-Oats</t>
  </si>
  <si>
    <t>22073-Grain Sorghum</t>
  </si>
  <si>
    <t>22073-Corn</t>
  </si>
  <si>
    <t>22073-Seed Cotton</t>
  </si>
  <si>
    <t>22077-Wheat</t>
  </si>
  <si>
    <t>22077-Soybeans</t>
  </si>
  <si>
    <t>22077-Oats</t>
  </si>
  <si>
    <t>22077-Grain Sorghum</t>
  </si>
  <si>
    <t>22077-Corn</t>
  </si>
  <si>
    <t>22077-Seed Cotton</t>
  </si>
  <si>
    <t>22079-Soybeans</t>
  </si>
  <si>
    <t>22079-Wheat</t>
  </si>
  <si>
    <t>22079-Oats</t>
  </si>
  <si>
    <t>22079-Grain Sorghum</t>
  </si>
  <si>
    <t>22079-Corn</t>
  </si>
  <si>
    <t>22079-Seed Cotton</t>
  </si>
  <si>
    <t>22081-Wheat</t>
  </si>
  <si>
    <t>22081-Oats</t>
  </si>
  <si>
    <t>22081-Grain Sorghum</t>
  </si>
  <si>
    <t>22081-Seed Cotton</t>
  </si>
  <si>
    <t>22083-Wheat</t>
  </si>
  <si>
    <t>22083-Soybeans</t>
  </si>
  <si>
    <t>22083-Oats</t>
  </si>
  <si>
    <t>22083-Grain Sorghum</t>
  </si>
  <si>
    <t>22083-Corn</t>
  </si>
  <si>
    <t>22083-Seed Cotton</t>
  </si>
  <si>
    <t>22083-Peanuts</t>
  </si>
  <si>
    <t>22091-Grain Sorghum</t>
  </si>
  <si>
    <t>22091-Corn</t>
  </si>
  <si>
    <t>22093-Wheat</t>
  </si>
  <si>
    <t>22093-Soybeans</t>
  </si>
  <si>
    <t>22097-Soybeans</t>
  </si>
  <si>
    <t>22097-Wheat</t>
  </si>
  <si>
    <t>22097-Oats</t>
  </si>
  <si>
    <t>22097-Grain Sorghum</t>
  </si>
  <si>
    <t>22097-Corn</t>
  </si>
  <si>
    <t>22097-Seed Cotton</t>
  </si>
  <si>
    <t>22099-Soybeans</t>
  </si>
  <si>
    <t>22099-Wheat</t>
  </si>
  <si>
    <t>22099-Oats</t>
  </si>
  <si>
    <t>22099-Grain Sorghum</t>
  </si>
  <si>
    <t>22099-Corn</t>
  </si>
  <si>
    <t>22101-Soybeans</t>
  </si>
  <si>
    <t>22101-Wheat</t>
  </si>
  <si>
    <t>22103-Seed Cotton</t>
  </si>
  <si>
    <t>22105-Soybeans</t>
  </si>
  <si>
    <t>22105-Wheat</t>
  </si>
  <si>
    <t>22105-Oats</t>
  </si>
  <si>
    <t>22105-Corn</t>
  </si>
  <si>
    <t>22107-Soybeans</t>
  </si>
  <si>
    <t>22107-Oats</t>
  </si>
  <si>
    <t>22107-Grain Sorghum</t>
  </si>
  <si>
    <t>22107-Corn</t>
  </si>
  <si>
    <t>22107-Seed Cotton</t>
  </si>
  <si>
    <t>22113-Soybeans</t>
  </si>
  <si>
    <t>22113-Wheat</t>
  </si>
  <si>
    <t>22113-Oats</t>
  </si>
  <si>
    <t>22113-Grain Sorghum</t>
  </si>
  <si>
    <t>22113-Corn</t>
  </si>
  <si>
    <t>22117-Soybeans</t>
  </si>
  <si>
    <t>22117-Wheat</t>
  </si>
  <si>
    <t>22117-Oats</t>
  </si>
  <si>
    <t>22117-Grain Sorghum</t>
  </si>
  <si>
    <t>22117-Corn</t>
  </si>
  <si>
    <t>22117-Seed Cotton</t>
  </si>
  <si>
    <t>22119-Wheat</t>
  </si>
  <si>
    <t>22119-Grain Sorghum</t>
  </si>
  <si>
    <t>22119-Corn</t>
  </si>
  <si>
    <t>22119-Seed Cotton</t>
  </si>
  <si>
    <t>22121-Wheat</t>
  </si>
  <si>
    <t>22121-Soybeans</t>
  </si>
  <si>
    <t>22121-Grain Sorghum</t>
  </si>
  <si>
    <t>22121-Corn</t>
  </si>
  <si>
    <t>22121-Seed Cotton</t>
  </si>
  <si>
    <t>22123-Wheat</t>
  </si>
  <si>
    <t>22123-Soybeans</t>
  </si>
  <si>
    <t>22123-Oats</t>
  </si>
  <si>
    <t>22123-Grain Sorghum</t>
  </si>
  <si>
    <t>22123-Corn</t>
  </si>
  <si>
    <t>22123-Seed Cotton</t>
  </si>
  <si>
    <t>22125-Soybeans</t>
  </si>
  <si>
    <t>22125-Seed Cotton</t>
  </si>
  <si>
    <t>22127-Wheat</t>
  </si>
  <si>
    <t>22127-Soybeans</t>
  </si>
  <si>
    <t>22127-Corn</t>
  </si>
  <si>
    <t>23001-Soybeans</t>
  </si>
  <si>
    <t>23001-Corn</t>
  </si>
  <si>
    <t>23002-Flaxseed</t>
  </si>
  <si>
    <t>23002-Soybeans</t>
  </si>
  <si>
    <t>23002-Wheat</t>
  </si>
  <si>
    <t>23002-Grain Sorghum</t>
  </si>
  <si>
    <t>23002-Oats</t>
  </si>
  <si>
    <t>23002-Barley</t>
  </si>
  <si>
    <t>23002-Corn</t>
  </si>
  <si>
    <t>23002-Mustard Seed</t>
  </si>
  <si>
    <t>23002-Canola</t>
  </si>
  <si>
    <t>23003-Soybeans</t>
  </si>
  <si>
    <t>23003-Wheat</t>
  </si>
  <si>
    <t>23003-Oats</t>
  </si>
  <si>
    <t>23003-Barley</t>
  </si>
  <si>
    <t>23003-Corn</t>
  </si>
  <si>
    <t>23003-Mustard Seed</t>
  </si>
  <si>
    <t>23003-Canola</t>
  </si>
  <si>
    <t>23004-Soybeans</t>
  </si>
  <si>
    <t>23004-Wheat</t>
  </si>
  <si>
    <t>23004-Oats</t>
  </si>
  <si>
    <t>23004-Barley</t>
  </si>
  <si>
    <t>23004-Mustard Seed</t>
  </si>
  <si>
    <t>23004-Canola</t>
  </si>
  <si>
    <t>23005-Oats</t>
  </si>
  <si>
    <t>23005-Barley</t>
  </si>
  <si>
    <t>23005-Corn</t>
  </si>
  <si>
    <t>23007-Soybeans</t>
  </si>
  <si>
    <t>23007-Oats</t>
  </si>
  <si>
    <t>23007-Corn</t>
  </si>
  <si>
    <t>23009-Wheat</t>
  </si>
  <si>
    <t>23009-Oats</t>
  </si>
  <si>
    <t>23009-Barley</t>
  </si>
  <si>
    <t>23009-Corn</t>
  </si>
  <si>
    <t>23011-Oats</t>
  </si>
  <si>
    <t>23011-Barley</t>
  </si>
  <si>
    <t>23011-Corn</t>
  </si>
  <si>
    <t>23013-Corn</t>
  </si>
  <si>
    <t>23015-Corn</t>
  </si>
  <si>
    <t>23017-Wheat</t>
  </si>
  <si>
    <t>23017-Oats</t>
  </si>
  <si>
    <t>23017-Corn</t>
  </si>
  <si>
    <t>23019-Oats</t>
  </si>
  <si>
    <t>23019-Barley</t>
  </si>
  <si>
    <t>23019-Corn</t>
  </si>
  <si>
    <t>23021-Soybeans</t>
  </si>
  <si>
    <t>23021-Wheat</t>
  </si>
  <si>
    <t>23021-Oats</t>
  </si>
  <si>
    <t>23021-Barley</t>
  </si>
  <si>
    <t>23021-Corn</t>
  </si>
  <si>
    <t>23023-Corn</t>
  </si>
  <si>
    <t>23025-Soybeans</t>
  </si>
  <si>
    <t>23025-Wheat</t>
  </si>
  <si>
    <t>23025-Oats</t>
  </si>
  <si>
    <t>23025-Barley</t>
  </si>
  <si>
    <t>23025-Corn</t>
  </si>
  <si>
    <t>23027-Wheat</t>
  </si>
  <si>
    <t>23027-Oats</t>
  </si>
  <si>
    <t>23027-Corn</t>
  </si>
  <si>
    <t>23031-Corn</t>
  </si>
  <si>
    <t>24001-Soybeans</t>
  </si>
  <si>
    <t>24001-Oats</t>
  </si>
  <si>
    <t>24001-Wheat</t>
  </si>
  <si>
    <t>24001-Barley</t>
  </si>
  <si>
    <t>24001-Corn</t>
  </si>
  <si>
    <t>24003-Soybeans</t>
  </si>
  <si>
    <t>24003-Oats</t>
  </si>
  <si>
    <t>24003-Grain Sorghum</t>
  </si>
  <si>
    <t>24003-Wheat</t>
  </si>
  <si>
    <t>24003-Barley</t>
  </si>
  <si>
    <t>24003-Corn</t>
  </si>
  <si>
    <t>24005-Soybeans</t>
  </si>
  <si>
    <t>24005-Oats</t>
  </si>
  <si>
    <t>24005-Barley</t>
  </si>
  <si>
    <t>24005-Wheat</t>
  </si>
  <si>
    <t>24005-Corn</t>
  </si>
  <si>
    <t>24009-Soybeans</t>
  </si>
  <si>
    <t>24009-Oats</t>
  </si>
  <si>
    <t>24009-Grain Sorghum</t>
  </si>
  <si>
    <t>24009-Wheat</t>
  </si>
  <si>
    <t>24009-Barley</t>
  </si>
  <si>
    <t>24009-Corn</t>
  </si>
  <si>
    <t>24011-Soybeans</t>
  </si>
  <si>
    <t>24011-Oats</t>
  </si>
  <si>
    <t>24011-Wheat</t>
  </si>
  <si>
    <t>24011-Barley</t>
  </si>
  <si>
    <t>24011-Grain Sorghum</t>
  </si>
  <si>
    <t>24011-Corn</t>
  </si>
  <si>
    <t>24013-Soybeans</t>
  </si>
  <si>
    <t>24013-Oats</t>
  </si>
  <si>
    <t>24013-Grain Sorghum</t>
  </si>
  <si>
    <t>24013-Wheat</t>
  </si>
  <si>
    <t>24013-Barley</t>
  </si>
  <si>
    <t>24013-Corn</t>
  </si>
  <si>
    <t>24015-Soybeans</t>
  </si>
  <si>
    <t>24015-Oats</t>
  </si>
  <si>
    <t>24015-Wheat</t>
  </si>
  <si>
    <t>24015-Barley</t>
  </si>
  <si>
    <t>24015-Corn</t>
  </si>
  <si>
    <t>24017-Soybeans</t>
  </si>
  <si>
    <t>24017-Grain Sorghum</t>
  </si>
  <si>
    <t>24017-Oats</t>
  </si>
  <si>
    <t>24017-Wheat</t>
  </si>
  <si>
    <t>24017-Barley</t>
  </si>
  <si>
    <t>24017-Corn</t>
  </si>
  <si>
    <t>24019-Soybeans</t>
  </si>
  <si>
    <t>24019-Wheat</t>
  </si>
  <si>
    <t>24019-Grain Sorghum</t>
  </si>
  <si>
    <t>24019-Barley</t>
  </si>
  <si>
    <t>24019-Corn</t>
  </si>
  <si>
    <t>24021-Soybeans</t>
  </si>
  <si>
    <t>24021-Oats</t>
  </si>
  <si>
    <t>24021-Grain Sorghum</t>
  </si>
  <si>
    <t>24021-Wheat</t>
  </si>
  <si>
    <t>24021-Barley</t>
  </si>
  <si>
    <t>24021-Corn</t>
  </si>
  <si>
    <t>24023-Soybeans</t>
  </si>
  <si>
    <t>24023-Oats</t>
  </si>
  <si>
    <t>24023-Grain Sorghum</t>
  </si>
  <si>
    <t>24023-Wheat</t>
  </si>
  <si>
    <t>24023-Barley</t>
  </si>
  <si>
    <t>24023-Corn</t>
  </si>
  <si>
    <t>24025-Soybeans</t>
  </si>
  <si>
    <t>24025-Oats</t>
  </si>
  <si>
    <t>24025-Grain Sorghum</t>
  </si>
  <si>
    <t>24025-Wheat</t>
  </si>
  <si>
    <t>24025-Barley</t>
  </si>
  <si>
    <t>24025-Corn</t>
  </si>
  <si>
    <t>24027-Soybeans</t>
  </si>
  <si>
    <t>24027-Oats</t>
  </si>
  <si>
    <t>24027-Grain Sorghum</t>
  </si>
  <si>
    <t>24027-Wheat</t>
  </si>
  <si>
    <t>24027-Barley</t>
  </si>
  <si>
    <t>24027-Corn</t>
  </si>
  <si>
    <t>24029-Soybeans</t>
  </si>
  <si>
    <t>24029-Oats</t>
  </si>
  <si>
    <t>24029-Wheat</t>
  </si>
  <si>
    <t>24029-Grain Sorghum</t>
  </si>
  <si>
    <t>24029-Barley</t>
  </si>
  <si>
    <t>24029-Corn</t>
  </si>
  <si>
    <t>24031-Soybeans</t>
  </si>
  <si>
    <t>24031-Oats</t>
  </si>
  <si>
    <t>24031-Grain Sorghum</t>
  </si>
  <si>
    <t>24031-Wheat</t>
  </si>
  <si>
    <t>24031-Barley</t>
  </si>
  <si>
    <t>24031-Corn</t>
  </si>
  <si>
    <t>24033-Soybeans</t>
  </si>
  <si>
    <t>24033-Wheat</t>
  </si>
  <si>
    <t>24033-Grain Sorghum</t>
  </si>
  <si>
    <t>24033-Barley</t>
  </si>
  <si>
    <t>24033-Corn</t>
  </si>
  <si>
    <t>24035-Soybeans</t>
  </si>
  <si>
    <t>24035-Oats</t>
  </si>
  <si>
    <t>24035-Wheat</t>
  </si>
  <si>
    <t>24035-Grain Sorghum</t>
  </si>
  <si>
    <t>24035-Barley</t>
  </si>
  <si>
    <t>24035-Corn</t>
  </si>
  <si>
    <t>24037-Soybeans</t>
  </si>
  <si>
    <t>24037-Oats</t>
  </si>
  <si>
    <t>24037-Grain Sorghum</t>
  </si>
  <si>
    <t>24037-Wheat</t>
  </si>
  <si>
    <t>24037-Barley</t>
  </si>
  <si>
    <t>24037-Corn</t>
  </si>
  <si>
    <t>24039-Soybeans</t>
  </si>
  <si>
    <t>24039-Grain Sorghum</t>
  </si>
  <si>
    <t>24039-Wheat</t>
  </si>
  <si>
    <t>24039-Barley</t>
  </si>
  <si>
    <t>24039-Corn</t>
  </si>
  <si>
    <t>24041-Soybeans</t>
  </si>
  <si>
    <t>24041-Oats</t>
  </si>
  <si>
    <t>24041-Grain Sorghum</t>
  </si>
  <si>
    <t>24041-Wheat</t>
  </si>
  <si>
    <t>24041-Barley</t>
  </si>
  <si>
    <t>24041-Corn</t>
  </si>
  <si>
    <t>24043-Soybeans</t>
  </si>
  <si>
    <t>24043-Oats</t>
  </si>
  <si>
    <t>24043-Wheat</t>
  </si>
  <si>
    <t>24043-Barley</t>
  </si>
  <si>
    <t>24043-Corn</t>
  </si>
  <si>
    <t>24045-Soybeans</t>
  </si>
  <si>
    <t>24045-Grain Sorghum</t>
  </si>
  <si>
    <t>24045-Oats</t>
  </si>
  <si>
    <t>24045-Wheat</t>
  </si>
  <si>
    <t>24045-Barley</t>
  </si>
  <si>
    <t>24045-Corn</t>
  </si>
  <si>
    <t>24047-Soybeans</t>
  </si>
  <si>
    <t>24047-Grain Sorghum</t>
  </si>
  <si>
    <t>24047-Oats</t>
  </si>
  <si>
    <t>24047-Wheat</t>
  </si>
  <si>
    <t>24047-Barley</t>
  </si>
  <si>
    <t>24047-Corn</t>
  </si>
  <si>
    <t>24047-Seed Cotton</t>
  </si>
  <si>
    <t>25003-Wheat</t>
  </si>
  <si>
    <t>25003-Oats</t>
  </si>
  <si>
    <t>25003-Grain Sorghum</t>
  </si>
  <si>
    <t>25003-Barley</t>
  </si>
  <si>
    <t>25003-Corn</t>
  </si>
  <si>
    <t>25005-Oats</t>
  </si>
  <si>
    <t>25005-Grain Sorghum</t>
  </si>
  <si>
    <t>25005-Barley</t>
  </si>
  <si>
    <t>25005-Corn</t>
  </si>
  <si>
    <t>25009-Oats</t>
  </si>
  <si>
    <t>25009-Corn</t>
  </si>
  <si>
    <t>25011-Corn</t>
  </si>
  <si>
    <t>25013-Oats</t>
  </si>
  <si>
    <t>25013-Corn</t>
  </si>
  <si>
    <t>25015-Wheat</t>
  </si>
  <si>
    <t>25015-Oats</t>
  </si>
  <si>
    <t>25015-Corn</t>
  </si>
  <si>
    <t>25017-Corn</t>
  </si>
  <si>
    <t>25021-Corn</t>
  </si>
  <si>
    <t>25023-Oats</t>
  </si>
  <si>
    <t>25023-Corn</t>
  </si>
  <si>
    <t>25027-Soybeans</t>
  </si>
  <si>
    <t>25027-Wheat</t>
  </si>
  <si>
    <t>25027-Oats</t>
  </si>
  <si>
    <t>25027-Corn</t>
  </si>
  <si>
    <t>26001-Soybeans</t>
  </si>
  <si>
    <t>26001-Wheat</t>
  </si>
  <si>
    <t>26001-Oats</t>
  </si>
  <si>
    <t>26001-Barley</t>
  </si>
  <si>
    <t>26001-Corn</t>
  </si>
  <si>
    <t>26003-Wheat</t>
  </si>
  <si>
    <t>26003-Oats</t>
  </si>
  <si>
    <t>26003-Barley</t>
  </si>
  <si>
    <t>26003-Corn</t>
  </si>
  <si>
    <t>26005-Soybeans</t>
  </si>
  <si>
    <t>26005-Oats</t>
  </si>
  <si>
    <t>26005-Wheat</t>
  </si>
  <si>
    <t>26005-Barley</t>
  </si>
  <si>
    <t>26005-Grain Sorghum</t>
  </si>
  <si>
    <t>26005-Corn</t>
  </si>
  <si>
    <t>26007-Soybeans</t>
  </si>
  <si>
    <t>26007-Wheat</t>
  </si>
  <si>
    <t>26007-Barley</t>
  </si>
  <si>
    <t>26007-Oats</t>
  </si>
  <si>
    <t>26007-Grain Sorghum</t>
  </si>
  <si>
    <t>26007-Corn</t>
  </si>
  <si>
    <t>26009-Soybeans</t>
  </si>
  <si>
    <t>26009-Oats</t>
  </si>
  <si>
    <t>26009-Wheat</t>
  </si>
  <si>
    <t>26009-Barley</t>
  </si>
  <si>
    <t>26009-Corn</t>
  </si>
  <si>
    <t>26009-Canola</t>
  </si>
  <si>
    <t>26011-Soybeans</t>
  </si>
  <si>
    <t>26011-Barley</t>
  </si>
  <si>
    <t>26011-Wheat</t>
  </si>
  <si>
    <t>26011-Oats</t>
  </si>
  <si>
    <t>26011-Corn</t>
  </si>
  <si>
    <t>26013-Oats</t>
  </si>
  <si>
    <t>26013-Barley</t>
  </si>
  <si>
    <t>26013-Corn</t>
  </si>
  <si>
    <t>26015-Soybeans</t>
  </si>
  <si>
    <t>26015-Barley</t>
  </si>
  <si>
    <t>26015-Oats</t>
  </si>
  <si>
    <t>26015-Wheat</t>
  </si>
  <si>
    <t>26015-Corn</t>
  </si>
  <si>
    <t>26017-Soybeans</t>
  </si>
  <si>
    <t>26017-Barley</t>
  </si>
  <si>
    <t>26017-Oats</t>
  </si>
  <si>
    <t>26017-Wheat</t>
  </si>
  <si>
    <t>26017-Grain Sorghum</t>
  </si>
  <si>
    <t>26017-Corn</t>
  </si>
  <si>
    <t>26019-Oats</t>
  </si>
  <si>
    <t>26019-Corn</t>
  </si>
  <si>
    <t>26021-Soybeans</t>
  </si>
  <si>
    <t>26021-Oats</t>
  </si>
  <si>
    <t>26021-Barley</t>
  </si>
  <si>
    <t>26021-Wheat</t>
  </si>
  <si>
    <t>26021-Grain Sorghum</t>
  </si>
  <si>
    <t>26021-Corn</t>
  </si>
  <si>
    <t>26023-Soybeans</t>
  </si>
  <si>
    <t>26023-Barley</t>
  </si>
  <si>
    <t>26023-Oats</t>
  </si>
  <si>
    <t>26023-Wheat</t>
  </si>
  <si>
    <t>26023-Corn</t>
  </si>
  <si>
    <t>26025-Soybeans</t>
  </si>
  <si>
    <t>26025-Oats</t>
  </si>
  <si>
    <t>26025-Wheat</t>
  </si>
  <si>
    <t>26025-Barley</t>
  </si>
  <si>
    <t>26025-Grain Sorghum</t>
  </si>
  <si>
    <t>26025-Corn</t>
  </si>
  <si>
    <t>26027-Soybeans</t>
  </si>
  <si>
    <t>26027-Wheat</t>
  </si>
  <si>
    <t>26027-Oats</t>
  </si>
  <si>
    <t>26027-Barley</t>
  </si>
  <si>
    <t>26027-Grain Sorghum</t>
  </si>
  <si>
    <t>26027-Corn</t>
  </si>
  <si>
    <t>26029-Soybeans</t>
  </si>
  <si>
    <t>26029-Wheat</t>
  </si>
  <si>
    <t>26029-Oats</t>
  </si>
  <si>
    <t>26029-Barley</t>
  </si>
  <si>
    <t>26029-Corn</t>
  </si>
  <si>
    <t>26031-Soybeans</t>
  </si>
  <si>
    <t>26031-Oats</t>
  </si>
  <si>
    <t>26031-Wheat</t>
  </si>
  <si>
    <t>26031-Barley</t>
  </si>
  <si>
    <t>26031-Corn</t>
  </si>
  <si>
    <t>26033-Flaxseed</t>
  </si>
  <si>
    <t>26033-Soybeans</t>
  </si>
  <si>
    <t>26033-Oats</t>
  </si>
  <si>
    <t>26033-Wheat</t>
  </si>
  <si>
    <t>26033-Barley</t>
  </si>
  <si>
    <t>26033-Corn</t>
  </si>
  <si>
    <t>26033-Rapeseed</t>
  </si>
  <si>
    <t>26035-Soybeans</t>
  </si>
  <si>
    <t>26035-Wheat</t>
  </si>
  <si>
    <t>26035-Barley</t>
  </si>
  <si>
    <t>26035-Oats</t>
  </si>
  <si>
    <t>26035-Grain Sorghum</t>
  </si>
  <si>
    <t>26035-Corn</t>
  </si>
  <si>
    <t>26037-Soybeans</t>
  </si>
  <si>
    <t>26037-Barley</t>
  </si>
  <si>
    <t>26037-Oats</t>
  </si>
  <si>
    <t>26037-Wheat</t>
  </si>
  <si>
    <t>26037-Grain Sorghum</t>
  </si>
  <si>
    <t>26037-Corn</t>
  </si>
  <si>
    <t>26041-Soybeans</t>
  </si>
  <si>
    <t>26041-Wheat</t>
  </si>
  <si>
    <t>26041-Barley</t>
  </si>
  <si>
    <t>26041-Oats</t>
  </si>
  <si>
    <t>26041-Corn</t>
  </si>
  <si>
    <t>26041-Rapeseed</t>
  </si>
  <si>
    <t>26043-Wheat</t>
  </si>
  <si>
    <t>26043-Oats</t>
  </si>
  <si>
    <t>26043-Barley</t>
  </si>
  <si>
    <t>26043-Corn</t>
  </si>
  <si>
    <t>26043-Canola</t>
  </si>
  <si>
    <t>26045-Soybeans</t>
  </si>
  <si>
    <t>26045-Barley</t>
  </si>
  <si>
    <t>26045-Oats</t>
  </si>
  <si>
    <t>26045-Wheat</t>
  </si>
  <si>
    <t>26045-Corn</t>
  </si>
  <si>
    <t>26047-Soybeans</t>
  </si>
  <si>
    <t>26047-Wheat</t>
  </si>
  <si>
    <t>26047-Oats</t>
  </si>
  <si>
    <t>26047-Barley</t>
  </si>
  <si>
    <t>26047-Corn</t>
  </si>
  <si>
    <t>26049-Soybeans</t>
  </si>
  <si>
    <t>26049-Barley</t>
  </si>
  <si>
    <t>26049-Oats</t>
  </si>
  <si>
    <t>26049-Wheat</t>
  </si>
  <si>
    <t>26049-Grain Sorghum</t>
  </si>
  <si>
    <t>26049-Corn</t>
  </si>
  <si>
    <t>26051-Soybeans</t>
  </si>
  <si>
    <t>26051-Oats</t>
  </si>
  <si>
    <t>26051-Barley</t>
  </si>
  <si>
    <t>26051-Wheat</t>
  </si>
  <si>
    <t>26051-Grain Sorghum</t>
  </si>
  <si>
    <t>26051-Corn</t>
  </si>
  <si>
    <t>26053-Oats</t>
  </si>
  <si>
    <t>26055-Soybeans</t>
  </si>
  <si>
    <t>26055-Wheat</t>
  </si>
  <si>
    <t>26055-Oats</t>
  </si>
  <si>
    <t>26055-Barley</t>
  </si>
  <si>
    <t>26055-Corn</t>
  </si>
  <si>
    <t>26055-Grain Sorghum</t>
  </si>
  <si>
    <t>26057-Soybeans</t>
  </si>
  <si>
    <t>26057-Oats</t>
  </si>
  <si>
    <t>26057-Barley</t>
  </si>
  <si>
    <t>26057-Wheat</t>
  </si>
  <si>
    <t>26057-Corn</t>
  </si>
  <si>
    <t>26059-Soybeans</t>
  </si>
  <si>
    <t>26059-Barley</t>
  </si>
  <si>
    <t>26059-Wheat</t>
  </si>
  <si>
    <t>26059-Oats</t>
  </si>
  <si>
    <t>26059-Grain Sorghum</t>
  </si>
  <si>
    <t>26059-Corn</t>
  </si>
  <si>
    <t>26061-Wheat</t>
  </si>
  <si>
    <t>26061-Oats</t>
  </si>
  <si>
    <t>26061-Barley</t>
  </si>
  <si>
    <t>26061-Corn</t>
  </si>
  <si>
    <t>26061-Rapeseed</t>
  </si>
  <si>
    <t>26061-Canola</t>
  </si>
  <si>
    <t>26063-Soybeans</t>
  </si>
  <si>
    <t>26063-Barley</t>
  </si>
  <si>
    <t>26063-Oats</t>
  </si>
  <si>
    <t>26063-Grain Sorghum</t>
  </si>
  <si>
    <t>26063-Wheat</t>
  </si>
  <si>
    <t>26063-Corn</t>
  </si>
  <si>
    <t>26065-Soybeans</t>
  </si>
  <si>
    <t>26065-Barley</t>
  </si>
  <si>
    <t>26065-Oats</t>
  </si>
  <si>
    <t>26065-Wheat</t>
  </si>
  <si>
    <t>26065-Grain Sorghum</t>
  </si>
  <si>
    <t>26065-Corn</t>
  </si>
  <si>
    <t>26067-Soybeans</t>
  </si>
  <si>
    <t>26067-Barley</t>
  </si>
  <si>
    <t>26067-Oats</t>
  </si>
  <si>
    <t>26067-Wheat</t>
  </si>
  <si>
    <t>26067-Grain Sorghum</t>
  </si>
  <si>
    <t>26067-Corn</t>
  </si>
  <si>
    <t>26069-Soybeans</t>
  </si>
  <si>
    <t>26069-Barley</t>
  </si>
  <si>
    <t>26069-Oats</t>
  </si>
  <si>
    <t>26069-Wheat</t>
  </si>
  <si>
    <t>26069-Grain Sorghum</t>
  </si>
  <si>
    <t>26069-Corn</t>
  </si>
  <si>
    <t>26071-Wheat</t>
  </si>
  <si>
    <t>26071-Oats</t>
  </si>
  <si>
    <t>26071-Barley</t>
  </si>
  <si>
    <t>26071-Corn</t>
  </si>
  <si>
    <t>26073-Soybeans</t>
  </si>
  <si>
    <t>26073-Barley</t>
  </si>
  <si>
    <t>26073-Oats</t>
  </si>
  <si>
    <t>26073-Wheat</t>
  </si>
  <si>
    <t>26073-Grain Sorghum</t>
  </si>
  <si>
    <t>26073-Corn</t>
  </si>
  <si>
    <t>26075-Soybeans</t>
  </si>
  <si>
    <t>26075-Oats</t>
  </si>
  <si>
    <t>26075-Barley</t>
  </si>
  <si>
    <t>26075-Wheat</t>
  </si>
  <si>
    <t>26075-Grain Sorghum</t>
  </si>
  <si>
    <t>26075-Corn</t>
  </si>
  <si>
    <t>26075-Canola</t>
  </si>
  <si>
    <t>26077-Soybeans</t>
  </si>
  <si>
    <t>26077-Barley</t>
  </si>
  <si>
    <t>26077-Oats</t>
  </si>
  <si>
    <t>26077-Wheat</t>
  </si>
  <si>
    <t>26077-Grain Sorghum</t>
  </si>
  <si>
    <t>26077-Corn</t>
  </si>
  <si>
    <t>26077-Canola</t>
  </si>
  <si>
    <t>26079-Soybeans</t>
  </si>
  <si>
    <t>26079-Oats</t>
  </si>
  <si>
    <t>26079-Wheat</t>
  </si>
  <si>
    <t>26079-Barley</t>
  </si>
  <si>
    <t>26079-Corn</t>
  </si>
  <si>
    <t>26081-Soybeans</t>
  </si>
  <si>
    <t>26081-Barley</t>
  </si>
  <si>
    <t>26081-Oats</t>
  </si>
  <si>
    <t>26081-Wheat</t>
  </si>
  <si>
    <t>26081-Corn</t>
  </si>
  <si>
    <t>26085-Oats</t>
  </si>
  <si>
    <t>26085-Barley</t>
  </si>
  <si>
    <t>26085-Wheat</t>
  </si>
  <si>
    <t>26085-Corn</t>
  </si>
  <si>
    <t>26087-Soybeans</t>
  </si>
  <si>
    <t>26087-Barley</t>
  </si>
  <si>
    <t>26087-Oats</t>
  </si>
  <si>
    <t>26087-Wheat</t>
  </si>
  <si>
    <t>26087-Corn</t>
  </si>
  <si>
    <t>26089-Soybeans</t>
  </si>
  <si>
    <t>26089-Wheat</t>
  </si>
  <si>
    <t>26089-Oats</t>
  </si>
  <si>
    <t>26089-Barley</t>
  </si>
  <si>
    <t>26089-Corn</t>
  </si>
  <si>
    <t>26091-Soybeans</t>
  </si>
  <si>
    <t>26091-Barley</t>
  </si>
  <si>
    <t>26091-Oats</t>
  </si>
  <si>
    <t>26091-Wheat</t>
  </si>
  <si>
    <t>26091-Grain Sorghum</t>
  </si>
  <si>
    <t>26091-Corn</t>
  </si>
  <si>
    <t>26093-Soybeans</t>
  </si>
  <si>
    <t>26093-Barley</t>
  </si>
  <si>
    <t>26093-Oats</t>
  </si>
  <si>
    <t>26093-Wheat</t>
  </si>
  <si>
    <t>26093-Grain Sorghum</t>
  </si>
  <si>
    <t>26093-Corn</t>
  </si>
  <si>
    <t>26095-Soybeans</t>
  </si>
  <si>
    <t>26095-Wheat</t>
  </si>
  <si>
    <t>26095-Oats</t>
  </si>
  <si>
    <t>26095-Barley</t>
  </si>
  <si>
    <t>26095-Corn</t>
  </si>
  <si>
    <t>26097-Wheat</t>
  </si>
  <si>
    <t>26097-Oats</t>
  </si>
  <si>
    <t>26097-Barley</t>
  </si>
  <si>
    <t>26097-Corn</t>
  </si>
  <si>
    <t>26099-Soybeans</t>
  </si>
  <si>
    <t>26099-Barley</t>
  </si>
  <si>
    <t>26099-Oats</t>
  </si>
  <si>
    <t>26099-Wheat</t>
  </si>
  <si>
    <t>26099-Grain Sorghum</t>
  </si>
  <si>
    <t>26099-Corn</t>
  </si>
  <si>
    <t>26101-Wheat</t>
  </si>
  <si>
    <t>26101-Oats</t>
  </si>
  <si>
    <t>26101-Barley</t>
  </si>
  <si>
    <t>26101-Corn</t>
  </si>
  <si>
    <t>26103-Barley</t>
  </si>
  <si>
    <t>26103-Oats</t>
  </si>
  <si>
    <t>26103-Corn</t>
  </si>
  <si>
    <t>26105-Soybeans</t>
  </si>
  <si>
    <t>26105-Wheat</t>
  </si>
  <si>
    <t>26105-Oats</t>
  </si>
  <si>
    <t>26105-Barley</t>
  </si>
  <si>
    <t>26105-Corn</t>
  </si>
  <si>
    <t>26107-Oats</t>
  </si>
  <si>
    <t>26107-Wheat</t>
  </si>
  <si>
    <t>26107-Barley</t>
  </si>
  <si>
    <t>26107-Corn</t>
  </si>
  <si>
    <t>26107-Canola</t>
  </si>
  <si>
    <t>26109-Soybeans</t>
  </si>
  <si>
    <t>26109-Wheat</t>
  </si>
  <si>
    <t>26109-Oats</t>
  </si>
  <si>
    <t>26109-Barley</t>
  </si>
  <si>
    <t>26109-Corn</t>
  </si>
  <si>
    <t>26111-Soybeans</t>
  </si>
  <si>
    <t>26111-Oats</t>
  </si>
  <si>
    <t>26111-Wheat</t>
  </si>
  <si>
    <t>26111-Grain Sorghum</t>
  </si>
  <si>
    <t>26111-Corn</t>
  </si>
  <si>
    <t>26113-Soybeans</t>
  </si>
  <si>
    <t>26113-Oats</t>
  </si>
  <si>
    <t>26113-Wheat</t>
  </si>
  <si>
    <t>26113-Barley</t>
  </si>
  <si>
    <t>26113-Corn</t>
  </si>
  <si>
    <t>26115-Soybeans</t>
  </si>
  <si>
    <t>26115-Barley</t>
  </si>
  <si>
    <t>26115-Oats</t>
  </si>
  <si>
    <t>26115-Wheat</t>
  </si>
  <si>
    <t>26115-Corn</t>
  </si>
  <si>
    <t>26117-Soybeans</t>
  </si>
  <si>
    <t>26117-Oats</t>
  </si>
  <si>
    <t>26117-Barley</t>
  </si>
  <si>
    <t>26117-Wheat</t>
  </si>
  <si>
    <t>26117-Corn</t>
  </si>
  <si>
    <t>26119-Soybeans</t>
  </si>
  <si>
    <t>26119-Wheat</t>
  </si>
  <si>
    <t>26119-Oats</t>
  </si>
  <si>
    <t>26119-Barley</t>
  </si>
  <si>
    <t>26119-Corn</t>
  </si>
  <si>
    <t>26119-Canola</t>
  </si>
  <si>
    <t>26121-Soybeans</t>
  </si>
  <si>
    <t>26121-Wheat</t>
  </si>
  <si>
    <t>26121-Oats</t>
  </si>
  <si>
    <t>26121-Barley</t>
  </si>
  <si>
    <t>26121-Grain Sorghum</t>
  </si>
  <si>
    <t>26121-Corn</t>
  </si>
  <si>
    <t>26123-Soybeans</t>
  </si>
  <si>
    <t>26123-Oats</t>
  </si>
  <si>
    <t>26123-Wheat</t>
  </si>
  <si>
    <t>26123-Barley</t>
  </si>
  <si>
    <t>26123-Corn</t>
  </si>
  <si>
    <t>26125-Soybeans</t>
  </si>
  <si>
    <t>26125-Wheat</t>
  </si>
  <si>
    <t>26125-Barley</t>
  </si>
  <si>
    <t>26125-Oats</t>
  </si>
  <si>
    <t>26125-Corn</t>
  </si>
  <si>
    <t>26127-Soybeans</t>
  </si>
  <si>
    <t>26127-Oats</t>
  </si>
  <si>
    <t>26127-Wheat</t>
  </si>
  <si>
    <t>26127-Barley</t>
  </si>
  <si>
    <t>26127-Grain Sorghum</t>
  </si>
  <si>
    <t>26127-Corn</t>
  </si>
  <si>
    <t>26129-Soybeans</t>
  </si>
  <si>
    <t>26129-Oats</t>
  </si>
  <si>
    <t>26129-Barley</t>
  </si>
  <si>
    <t>26129-Wheat</t>
  </si>
  <si>
    <t>26129-Corn</t>
  </si>
  <si>
    <t>26131-Wheat</t>
  </si>
  <si>
    <t>26131-Oats</t>
  </si>
  <si>
    <t>26131-Barley</t>
  </si>
  <si>
    <t>26131-Corn</t>
  </si>
  <si>
    <t>26131-Canola</t>
  </si>
  <si>
    <t>26133-Soybeans</t>
  </si>
  <si>
    <t>26133-Wheat</t>
  </si>
  <si>
    <t>26133-Oats</t>
  </si>
  <si>
    <t>26133-Barley</t>
  </si>
  <si>
    <t>26133-Corn</t>
  </si>
  <si>
    <t>26135-Wheat</t>
  </si>
  <si>
    <t>26135-Oats</t>
  </si>
  <si>
    <t>26135-Barley</t>
  </si>
  <si>
    <t>26135-Corn</t>
  </si>
  <si>
    <t>26137-Soybeans</t>
  </si>
  <si>
    <t>26137-Oats</t>
  </si>
  <si>
    <t>26137-Wheat</t>
  </si>
  <si>
    <t>26137-Barley</t>
  </si>
  <si>
    <t>26137-Corn</t>
  </si>
  <si>
    <t>26137-Canola</t>
  </si>
  <si>
    <t>26139-Soybeans</t>
  </si>
  <si>
    <t>26139-Oats</t>
  </si>
  <si>
    <t>26139-Barley</t>
  </si>
  <si>
    <t>26139-Wheat</t>
  </si>
  <si>
    <t>26139-Grain Sorghum</t>
  </si>
  <si>
    <t>26139-Corn</t>
  </si>
  <si>
    <t>26139-Canola</t>
  </si>
  <si>
    <t>26141-Soybeans</t>
  </si>
  <si>
    <t>26141-Wheat</t>
  </si>
  <si>
    <t>26141-Oats</t>
  </si>
  <si>
    <t>26141-Barley</t>
  </si>
  <si>
    <t>26141-Corn</t>
  </si>
  <si>
    <t>26141-Rapeseed</t>
  </si>
  <si>
    <t>26143-Wheat</t>
  </si>
  <si>
    <t>26143-Oats</t>
  </si>
  <si>
    <t>26143-Barley</t>
  </si>
  <si>
    <t>26143-Corn</t>
  </si>
  <si>
    <t>26145-Soybeans</t>
  </si>
  <si>
    <t>26145-Barley</t>
  </si>
  <si>
    <t>26145-Oats</t>
  </si>
  <si>
    <t>26145-Wheat</t>
  </si>
  <si>
    <t>26145-Grain Sorghum</t>
  </si>
  <si>
    <t>26145-Corn</t>
  </si>
  <si>
    <t>26147-Soybeans</t>
  </si>
  <si>
    <t>26147-Oats</t>
  </si>
  <si>
    <t>26147-Barley</t>
  </si>
  <si>
    <t>26147-Wheat</t>
  </si>
  <si>
    <t>26147-Grain Sorghum</t>
  </si>
  <si>
    <t>26147-Corn</t>
  </si>
  <si>
    <t>26149-Soybeans</t>
  </si>
  <si>
    <t>26149-Barley</t>
  </si>
  <si>
    <t>26149-Oats</t>
  </si>
  <si>
    <t>26149-Wheat</t>
  </si>
  <si>
    <t>26149-Grain Sorghum</t>
  </si>
  <si>
    <t>26151-Flaxseed</t>
  </si>
  <si>
    <t>26151-Soybeans</t>
  </si>
  <si>
    <t>26151-Barley</t>
  </si>
  <si>
    <t>26151-Wheat</t>
  </si>
  <si>
    <t>26151-Oats</t>
  </si>
  <si>
    <t>26151-Grain Sorghum</t>
  </si>
  <si>
    <t>26151-Corn</t>
  </si>
  <si>
    <t>26153-Soybeans</t>
  </si>
  <si>
    <t>26153-Wheat</t>
  </si>
  <si>
    <t>26153-Oats</t>
  </si>
  <si>
    <t>26153-Barley</t>
  </si>
  <si>
    <t>26153-Corn</t>
  </si>
  <si>
    <t>26155-Soybeans</t>
  </si>
  <si>
    <t>26155-Barley</t>
  </si>
  <si>
    <t>26155-Wheat</t>
  </si>
  <si>
    <t>26155-Oats</t>
  </si>
  <si>
    <t>26155-Corn</t>
  </si>
  <si>
    <t>26157-Soybeans</t>
  </si>
  <si>
    <t>26157-Barley</t>
  </si>
  <si>
    <t>26157-Oats</t>
  </si>
  <si>
    <t>26157-Wheat</t>
  </si>
  <si>
    <t>26157-Grain Sorghum</t>
  </si>
  <si>
    <t>26157-Corn</t>
  </si>
  <si>
    <t>26159-Soybeans</t>
  </si>
  <si>
    <t>26159-Wheat</t>
  </si>
  <si>
    <t>26159-Oats</t>
  </si>
  <si>
    <t>26159-Barley</t>
  </si>
  <si>
    <t>26159-Grain Sorghum</t>
  </si>
  <si>
    <t>26159-Corn</t>
  </si>
  <si>
    <t>26161-Soybeans</t>
  </si>
  <si>
    <t>26161-Barley</t>
  </si>
  <si>
    <t>26161-Oats</t>
  </si>
  <si>
    <t>26161-Wheat</t>
  </si>
  <si>
    <t>26161-Grain Sorghum</t>
  </si>
  <si>
    <t>26161-Corn</t>
  </si>
  <si>
    <t>26163-Soybeans</t>
  </si>
  <si>
    <t>26163-Oats</t>
  </si>
  <si>
    <t>26163-Wheat</t>
  </si>
  <si>
    <t>26163-Corn</t>
  </si>
  <si>
    <t>26165-Soybeans</t>
  </si>
  <si>
    <t>26165-Wheat</t>
  </si>
  <si>
    <t>26165-Oats</t>
  </si>
  <si>
    <t>26165-Barley</t>
  </si>
  <si>
    <t>27001-Soybeans</t>
  </si>
  <si>
    <t>27001-Wheat</t>
  </si>
  <si>
    <t>27001-Oats</t>
  </si>
  <si>
    <t>27001-Barley</t>
  </si>
  <si>
    <t>27001-Corn</t>
  </si>
  <si>
    <t>27001-Canola</t>
  </si>
  <si>
    <t>27003-Soybeans</t>
  </si>
  <si>
    <t>27003-Wheat</t>
  </si>
  <si>
    <t>27003-Oats</t>
  </si>
  <si>
    <t>27003-Barley</t>
  </si>
  <si>
    <t>27003-Corn</t>
  </si>
  <si>
    <t>27005-Soybeans</t>
  </si>
  <si>
    <t>27005-Oats</t>
  </si>
  <si>
    <t>27005-Barley</t>
  </si>
  <si>
    <t>27005-Wheat</t>
  </si>
  <si>
    <t>27005-Corn</t>
  </si>
  <si>
    <t>27007-Flaxseed</t>
  </si>
  <si>
    <t>27007-Soybeans</t>
  </si>
  <si>
    <t>27007-Wheat</t>
  </si>
  <si>
    <t>27007-Barley</t>
  </si>
  <si>
    <t>27007-Oats</t>
  </si>
  <si>
    <t>27007-Corn</t>
  </si>
  <si>
    <t>27007-Canola</t>
  </si>
  <si>
    <t>27009-Soybeans</t>
  </si>
  <si>
    <t>27009-Wheat</t>
  </si>
  <si>
    <t>27009-Oats</t>
  </si>
  <si>
    <t>27009-Barley</t>
  </si>
  <si>
    <t>27009-Corn</t>
  </si>
  <si>
    <t>27011-Soybeans</t>
  </si>
  <si>
    <t>27011-Wheat</t>
  </si>
  <si>
    <t>27011-Barley</t>
  </si>
  <si>
    <t>27011-Oats</t>
  </si>
  <si>
    <t>27011-Corn</t>
  </si>
  <si>
    <t>27013-Soybeans</t>
  </si>
  <si>
    <t>27013-Wheat</t>
  </si>
  <si>
    <t>27013-Barley</t>
  </si>
  <si>
    <t>27013-Oats</t>
  </si>
  <si>
    <t>27013-Corn</t>
  </si>
  <si>
    <t>27015-Soybeans</t>
  </si>
  <si>
    <t>27015-Wheat</t>
  </si>
  <si>
    <t>27015-Barley</t>
  </si>
  <si>
    <t>27015-Grain Sorghum</t>
  </si>
  <si>
    <t>27015-Oats</t>
  </si>
  <si>
    <t>27015-Corn</t>
  </si>
  <si>
    <t>27015-Canola</t>
  </si>
  <si>
    <t>27017-Soybeans</t>
  </si>
  <si>
    <t>27017-Wheat</t>
  </si>
  <si>
    <t>27017-Oats</t>
  </si>
  <si>
    <t>27017-Barley</t>
  </si>
  <si>
    <t>27017-Corn</t>
  </si>
  <si>
    <t>27017-Rapeseed</t>
  </si>
  <si>
    <t>27019-Wheat</t>
  </si>
  <si>
    <t>27019-Barley</t>
  </si>
  <si>
    <t>27019-Soybeans</t>
  </si>
  <si>
    <t>27019-Oats</t>
  </si>
  <si>
    <t>27019-Corn</t>
  </si>
  <si>
    <t>27021-Soybeans</t>
  </si>
  <si>
    <t>27021-Oats</t>
  </si>
  <si>
    <t>27021-Wheat</t>
  </si>
  <si>
    <t>27021-Barley</t>
  </si>
  <si>
    <t>27021-Grain Sorghum</t>
  </si>
  <si>
    <t>27021-Corn</t>
  </si>
  <si>
    <t>27023-Soybeans</t>
  </si>
  <si>
    <t>27023-Wheat</t>
  </si>
  <si>
    <t>27023-Grain Sorghum</t>
  </si>
  <si>
    <t>27023-Oats</t>
  </si>
  <si>
    <t>27023-Corn</t>
  </si>
  <si>
    <t>27025-Soybeans</t>
  </si>
  <si>
    <t>27025-Wheat</t>
  </si>
  <si>
    <t>27025-Oats</t>
  </si>
  <si>
    <t>27025-Barley</t>
  </si>
  <si>
    <t>27025-Grain Sorghum</t>
  </si>
  <si>
    <t>27025-Corn</t>
  </si>
  <si>
    <t>27027-Flaxseed</t>
  </si>
  <si>
    <t>27027-Soybeans</t>
  </si>
  <si>
    <t>27027-Wheat</t>
  </si>
  <si>
    <t>27027-Grain Sorghum</t>
  </si>
  <si>
    <t>27027-Barley</t>
  </si>
  <si>
    <t>27027-Oats</t>
  </si>
  <si>
    <t>27027-Corn</t>
  </si>
  <si>
    <t>27029-Flaxseed</t>
  </si>
  <si>
    <t>27029-Soybeans</t>
  </si>
  <si>
    <t>27029-Wheat</t>
  </si>
  <si>
    <t>27029-Grain Sorghum</t>
  </si>
  <si>
    <t>27029-Oats</t>
  </si>
  <si>
    <t>27029-Barley</t>
  </si>
  <si>
    <t>27029-Corn</t>
  </si>
  <si>
    <t>27029-Canola</t>
  </si>
  <si>
    <t>27033-Soybeans</t>
  </si>
  <si>
    <t>27033-Wheat</t>
  </si>
  <si>
    <t>27033-Barley</t>
  </si>
  <si>
    <t>27033-Oats</t>
  </si>
  <si>
    <t>27033-Corn</t>
  </si>
  <si>
    <t>27035-Soybeans</t>
  </si>
  <si>
    <t>27035-Oats</t>
  </si>
  <si>
    <t>27035-Wheat</t>
  </si>
  <si>
    <t>27035-Barley</t>
  </si>
  <si>
    <t>27035-Corn</t>
  </si>
  <si>
    <t>27037-Wheat</t>
  </si>
  <si>
    <t>27037-Soybeans</t>
  </si>
  <si>
    <t>27037-Oats</t>
  </si>
  <si>
    <t>27037-Barley</t>
  </si>
  <si>
    <t>27037-Grain Sorghum</t>
  </si>
  <si>
    <t>27037-Corn</t>
  </si>
  <si>
    <t>27039-Wheat</t>
  </si>
  <si>
    <t>27039-Barley</t>
  </si>
  <si>
    <t>27039-Soybeans</t>
  </si>
  <si>
    <t>27039-Grain Sorghum</t>
  </si>
  <si>
    <t>27039-Oats</t>
  </si>
  <si>
    <t>27039-Corn</t>
  </si>
  <si>
    <t>27041-Flaxseed</t>
  </si>
  <si>
    <t>27041-Soybeans</t>
  </si>
  <si>
    <t>27041-Barley</t>
  </si>
  <si>
    <t>27041-Wheat</t>
  </si>
  <si>
    <t>27041-Oats</t>
  </si>
  <si>
    <t>27041-Grain Sorghum</t>
  </si>
  <si>
    <t>27041-Corn</t>
  </si>
  <si>
    <t>27041-Canola</t>
  </si>
  <si>
    <t>27043-Wheat</t>
  </si>
  <si>
    <t>27043-Soybeans</t>
  </si>
  <si>
    <t>27043-Barley</t>
  </si>
  <si>
    <t>27043-Oats</t>
  </si>
  <si>
    <t>27043-Corn</t>
  </si>
  <si>
    <t>27045-Barley</t>
  </si>
  <si>
    <t>27045-Soybeans</t>
  </si>
  <si>
    <t>27045-Wheat</t>
  </si>
  <si>
    <t>27045-Oats</t>
  </si>
  <si>
    <t>27045-Corn</t>
  </si>
  <si>
    <t>27047-Wheat</t>
  </si>
  <si>
    <t>27047-Soybeans</t>
  </si>
  <si>
    <t>27047-Barley</t>
  </si>
  <si>
    <t>27047-Grain Sorghum</t>
  </si>
  <si>
    <t>27047-Oats</t>
  </si>
  <si>
    <t>27047-Corn</t>
  </si>
  <si>
    <t>27049-Wheat</t>
  </si>
  <si>
    <t>27049-Soybeans</t>
  </si>
  <si>
    <t>27049-Barley</t>
  </si>
  <si>
    <t>27049-Oats</t>
  </si>
  <si>
    <t>27049-Grain Sorghum</t>
  </si>
  <si>
    <t>27049-Corn</t>
  </si>
  <si>
    <t>27051-Soybeans</t>
  </si>
  <si>
    <t>27051-Oats</t>
  </si>
  <si>
    <t>27051-Barley</t>
  </si>
  <si>
    <t>27051-Wheat</t>
  </si>
  <si>
    <t>27051-Grain Sorghum</t>
  </si>
  <si>
    <t>27051-Corn</t>
  </si>
  <si>
    <t>27053-Wheat</t>
  </si>
  <si>
    <t>27053-Soybeans</t>
  </si>
  <si>
    <t>27053-Barley</t>
  </si>
  <si>
    <t>27053-Oats</t>
  </si>
  <si>
    <t>27053-Corn</t>
  </si>
  <si>
    <t>27055-Soybeans</t>
  </si>
  <si>
    <t>27055-Wheat</t>
  </si>
  <si>
    <t>27055-Barley</t>
  </si>
  <si>
    <t>27055-Oats</t>
  </si>
  <si>
    <t>27055-Corn</t>
  </si>
  <si>
    <t>27057-Soybeans</t>
  </si>
  <si>
    <t>27057-Wheat</t>
  </si>
  <si>
    <t>27057-Oats</t>
  </si>
  <si>
    <t>27057-Barley</t>
  </si>
  <si>
    <t>27057-Corn</t>
  </si>
  <si>
    <t>27059-Soybeans</t>
  </si>
  <si>
    <t>27059-Wheat</t>
  </si>
  <si>
    <t>27059-Oats</t>
  </si>
  <si>
    <t>27059-Barley</t>
  </si>
  <si>
    <t>27059-Corn</t>
  </si>
  <si>
    <t>27061-Soybeans</t>
  </si>
  <si>
    <t>27061-Wheat</t>
  </si>
  <si>
    <t>27061-Barley</t>
  </si>
  <si>
    <t>27061-Oats</t>
  </si>
  <si>
    <t>27061-Corn</t>
  </si>
  <si>
    <t>27063-Soybeans</t>
  </si>
  <si>
    <t>27063-Wheat</t>
  </si>
  <si>
    <t>27063-Oats</t>
  </si>
  <si>
    <t>27063-Corn</t>
  </si>
  <si>
    <t>27065-Soybeans</t>
  </si>
  <si>
    <t>27065-Wheat</t>
  </si>
  <si>
    <t>27065-Barley</t>
  </si>
  <si>
    <t>27065-Oats</t>
  </si>
  <si>
    <t>27065-Corn</t>
  </si>
  <si>
    <t>27067-Soybeans</t>
  </si>
  <si>
    <t>27067-Wheat</t>
  </si>
  <si>
    <t>27067-Barley</t>
  </si>
  <si>
    <t>27067-Grain Sorghum</t>
  </si>
  <si>
    <t>27067-Oats</t>
  </si>
  <si>
    <t>27067-Corn</t>
  </si>
  <si>
    <t>27069-Flaxseed</t>
  </si>
  <si>
    <t>27069-Soybeans</t>
  </si>
  <si>
    <t>27069-Oats</t>
  </si>
  <si>
    <t>27069-Wheat</t>
  </si>
  <si>
    <t>27069-Barley</t>
  </si>
  <si>
    <t>27069-Corn</t>
  </si>
  <si>
    <t>27069-Canola</t>
  </si>
  <si>
    <t>27071-Soybeans</t>
  </si>
  <si>
    <t>27071-Wheat</t>
  </si>
  <si>
    <t>27071-Barley</t>
  </si>
  <si>
    <t>27071-Oats</t>
  </si>
  <si>
    <t>27071-Corn</t>
  </si>
  <si>
    <t>27073-Soybeans</t>
  </si>
  <si>
    <t>27073-Wheat</t>
  </si>
  <si>
    <t>27073-Barley</t>
  </si>
  <si>
    <t>27073-Grain Sorghum</t>
  </si>
  <si>
    <t>27073-Oats</t>
  </si>
  <si>
    <t>27073-Corn</t>
  </si>
  <si>
    <t>27073-Canola</t>
  </si>
  <si>
    <t>27077-Flaxseed</t>
  </si>
  <si>
    <t>27077-Soybeans</t>
  </si>
  <si>
    <t>27077-Wheat</t>
  </si>
  <si>
    <t>27077-Barley</t>
  </si>
  <si>
    <t>27077-Oats</t>
  </si>
  <si>
    <t>27077-Corn</t>
  </si>
  <si>
    <t>27077-Canola</t>
  </si>
  <si>
    <t>27079-Soybeans</t>
  </si>
  <si>
    <t>27079-Wheat</t>
  </si>
  <si>
    <t>27079-Barley</t>
  </si>
  <si>
    <t>27079-Oats</t>
  </si>
  <si>
    <t>27079-Corn</t>
  </si>
  <si>
    <t>27081-Soybeans</t>
  </si>
  <si>
    <t>27081-Wheat</t>
  </si>
  <si>
    <t>27081-Barley</t>
  </si>
  <si>
    <t>27081-Grain Sorghum</t>
  </si>
  <si>
    <t>27081-Oats</t>
  </si>
  <si>
    <t>27081-Corn</t>
  </si>
  <si>
    <t>27083-Flaxseed</t>
  </si>
  <si>
    <t>27083-Soybeans</t>
  </si>
  <si>
    <t>27083-Wheat</t>
  </si>
  <si>
    <t>27083-Barley</t>
  </si>
  <si>
    <t>27083-Grain Sorghum</t>
  </si>
  <si>
    <t>27083-Oats</t>
  </si>
  <si>
    <t>27083-Corn</t>
  </si>
  <si>
    <t>27085-Soybeans</t>
  </si>
  <si>
    <t>27085-Barley</t>
  </si>
  <si>
    <t>27085-Wheat</t>
  </si>
  <si>
    <t>27085-Oats</t>
  </si>
  <si>
    <t>27085-Corn</t>
  </si>
  <si>
    <t>27087-Soybeans</t>
  </si>
  <si>
    <t>27087-Wheat</t>
  </si>
  <si>
    <t>27087-Barley</t>
  </si>
  <si>
    <t>27087-Oats</t>
  </si>
  <si>
    <t>27087-Corn</t>
  </si>
  <si>
    <t>27089-Flaxseed</t>
  </si>
  <si>
    <t>27089-Soybeans</t>
  </si>
  <si>
    <t>27089-Wheat</t>
  </si>
  <si>
    <t>27089-Grain Sorghum</t>
  </si>
  <si>
    <t>27089-Barley</t>
  </si>
  <si>
    <t>27089-Oats</t>
  </si>
  <si>
    <t>27089-Corn</t>
  </si>
  <si>
    <t>27089-Canola</t>
  </si>
  <si>
    <t>27091-Wheat</t>
  </si>
  <si>
    <t>27091-Soybeans</t>
  </si>
  <si>
    <t>27091-Barley</t>
  </si>
  <si>
    <t>27091-Oats</t>
  </si>
  <si>
    <t>27091-Corn</t>
  </si>
  <si>
    <t>27093-Soybeans</t>
  </si>
  <si>
    <t>27093-Barley</t>
  </si>
  <si>
    <t>27093-Wheat</t>
  </si>
  <si>
    <t>27093-Oats</t>
  </si>
  <si>
    <t>27093-Corn</t>
  </si>
  <si>
    <t>27095-Soybeans</t>
  </si>
  <si>
    <t>27095-Wheat</t>
  </si>
  <si>
    <t>27095-Barley</t>
  </si>
  <si>
    <t>27095-Oats</t>
  </si>
  <si>
    <t>27095-Grain Sorghum</t>
  </si>
  <si>
    <t>27095-Corn</t>
  </si>
  <si>
    <t>27097-Soybeans</t>
  </si>
  <si>
    <t>27097-Wheat</t>
  </si>
  <si>
    <t>27097-Oats</t>
  </si>
  <si>
    <t>27097-Barley</t>
  </si>
  <si>
    <t>27097-Grain Sorghum</t>
  </si>
  <si>
    <t>27097-Corn</t>
  </si>
  <si>
    <t>27097-Canola</t>
  </si>
  <si>
    <t>27099-Wheat</t>
  </si>
  <si>
    <t>27099-Soybeans</t>
  </si>
  <si>
    <t>27099-Barley</t>
  </si>
  <si>
    <t>27099-Grain Sorghum</t>
  </si>
  <si>
    <t>27099-Oats</t>
  </si>
  <si>
    <t>27099-Corn</t>
  </si>
  <si>
    <t>27101-Soybeans</t>
  </si>
  <si>
    <t>27101-Wheat</t>
  </si>
  <si>
    <t>27101-Barley</t>
  </si>
  <si>
    <t>27101-Grain Sorghum</t>
  </si>
  <si>
    <t>27101-Oats</t>
  </si>
  <si>
    <t>27101-Corn</t>
  </si>
  <si>
    <t>27103-Wheat</t>
  </si>
  <si>
    <t>27103-Soybeans</t>
  </si>
  <si>
    <t>27103-Barley</t>
  </si>
  <si>
    <t>27103-Oats</t>
  </si>
  <si>
    <t>27103-Corn</t>
  </si>
  <si>
    <t>27105-Soybeans</t>
  </si>
  <si>
    <t>27105-Wheat</t>
  </si>
  <si>
    <t>27105-Barley</t>
  </si>
  <si>
    <t>27105-Grain Sorghum</t>
  </si>
  <si>
    <t>27105-Oats</t>
  </si>
  <si>
    <t>27105-Corn</t>
  </si>
  <si>
    <t>27107-Flaxseed</t>
  </si>
  <si>
    <t>27107-Soybeans</t>
  </si>
  <si>
    <t>27107-Wheat</t>
  </si>
  <si>
    <t>27107-Barley</t>
  </si>
  <si>
    <t>27107-Oats</t>
  </si>
  <si>
    <t>27107-Corn</t>
  </si>
  <si>
    <t>27109-Wheat</t>
  </si>
  <si>
    <t>27109-Soybeans</t>
  </si>
  <si>
    <t>27109-Barley</t>
  </si>
  <si>
    <t>27109-Oats</t>
  </si>
  <si>
    <t>27109-Corn</t>
  </si>
  <si>
    <t>27111-Flaxseed</t>
  </si>
  <si>
    <t>27111-Soybeans</t>
  </si>
  <si>
    <t>27111-Oats</t>
  </si>
  <si>
    <t>27111-Wheat</t>
  </si>
  <si>
    <t>27111-Barley</t>
  </si>
  <si>
    <t>27111-Grain Sorghum</t>
  </si>
  <si>
    <t>27111-Corn</t>
  </si>
  <si>
    <t>27111-Canola</t>
  </si>
  <si>
    <t>27112-Flaxseed</t>
  </si>
  <si>
    <t>27112-Soybeans</t>
  </si>
  <si>
    <t>27112-Oats</t>
  </si>
  <si>
    <t>27112-Wheat</t>
  </si>
  <si>
    <t>27112-Barley</t>
  </si>
  <si>
    <t>27112-Grain Sorghum</t>
  </si>
  <si>
    <t>27112-Corn</t>
  </si>
  <si>
    <t>27112-Canola</t>
  </si>
  <si>
    <t>27113-Flaxseed</t>
  </si>
  <si>
    <t>27113-Soybeans</t>
  </si>
  <si>
    <t>27113-Wheat</t>
  </si>
  <si>
    <t>27113-Grain Sorghum</t>
  </si>
  <si>
    <t>27113-Barley</t>
  </si>
  <si>
    <t>27113-Oats</t>
  </si>
  <si>
    <t>27113-Corn</t>
  </si>
  <si>
    <t>27113-Canola</t>
  </si>
  <si>
    <t>27115-Soybeans</t>
  </si>
  <si>
    <t>27115-Wheat</t>
  </si>
  <si>
    <t>27115-Oats</t>
  </si>
  <si>
    <t>27115-Barley</t>
  </si>
  <si>
    <t>27115-Grain Sorghum</t>
  </si>
  <si>
    <t>27115-Corn</t>
  </si>
  <si>
    <t>27117-Soybeans</t>
  </si>
  <si>
    <t>27117-Wheat</t>
  </si>
  <si>
    <t>27117-Barley</t>
  </si>
  <si>
    <t>27117-Grain Sorghum</t>
  </si>
  <si>
    <t>27117-Oats</t>
  </si>
  <si>
    <t>27117-Corn</t>
  </si>
  <si>
    <t>27119-Flaxseed</t>
  </si>
  <si>
    <t>27119-Soybeans</t>
  </si>
  <si>
    <t>27119-Wheat</t>
  </si>
  <si>
    <t>27119-Oats</t>
  </si>
  <si>
    <t>27119-Barley</t>
  </si>
  <si>
    <t>27119-Corn</t>
  </si>
  <si>
    <t>27119-Canola</t>
  </si>
  <si>
    <t>27120-Soybeans</t>
  </si>
  <si>
    <t>27120-Grain Sorghum</t>
  </si>
  <si>
    <t>27120-Wheat</t>
  </si>
  <si>
    <t>27120-Oats</t>
  </si>
  <si>
    <t>27120-Barley</t>
  </si>
  <si>
    <t>27120-Corn</t>
  </si>
  <si>
    <t>27121-Soybeans</t>
  </si>
  <si>
    <t>27121-Wheat</t>
  </si>
  <si>
    <t>27121-Barley</t>
  </si>
  <si>
    <t>27121-Grain Sorghum</t>
  </si>
  <si>
    <t>27121-Oats</t>
  </si>
  <si>
    <t>27121-Corn</t>
  </si>
  <si>
    <t>27121-Canola</t>
  </si>
  <si>
    <t>27125-Flaxseed</t>
  </si>
  <si>
    <t>27125-Soybeans</t>
  </si>
  <si>
    <t>27125-Wheat</t>
  </si>
  <si>
    <t>27125-Barley</t>
  </si>
  <si>
    <t>27125-Oats</t>
  </si>
  <si>
    <t>27125-Corn</t>
  </si>
  <si>
    <t>27125-Canola</t>
  </si>
  <si>
    <t>27127-Soybeans</t>
  </si>
  <si>
    <t>27127-Wheat</t>
  </si>
  <si>
    <t>27127-Barley</t>
  </si>
  <si>
    <t>27127-Grain Sorghum</t>
  </si>
  <si>
    <t>27127-Oats</t>
  </si>
  <si>
    <t>27127-Corn</t>
  </si>
  <si>
    <t>27127-Canola</t>
  </si>
  <si>
    <t>27129-Soybeans</t>
  </si>
  <si>
    <t>27129-Barley</t>
  </si>
  <si>
    <t>27129-Wheat</t>
  </si>
  <si>
    <t>27129-Grain Sorghum</t>
  </si>
  <si>
    <t>27129-Oats</t>
  </si>
  <si>
    <t>27129-Corn</t>
  </si>
  <si>
    <t>27131-Wheat</t>
  </si>
  <si>
    <t>27131-Soybeans</t>
  </si>
  <si>
    <t>27131-Barley</t>
  </si>
  <si>
    <t>27131-Oats</t>
  </si>
  <si>
    <t>27131-Corn</t>
  </si>
  <si>
    <t>27133-Soybeans</t>
  </si>
  <si>
    <t>27133-Wheat</t>
  </si>
  <si>
    <t>27133-Barley</t>
  </si>
  <si>
    <t>27133-Oats</t>
  </si>
  <si>
    <t>27133-Corn</t>
  </si>
  <si>
    <t>27135-Flaxseed</t>
  </si>
  <si>
    <t>27135-Soybeans</t>
  </si>
  <si>
    <t>27135-Wheat</t>
  </si>
  <si>
    <t>27135-Barley</t>
  </si>
  <si>
    <t>27135-Oats</t>
  </si>
  <si>
    <t>27135-Corn</t>
  </si>
  <si>
    <t>27135-Canola</t>
  </si>
  <si>
    <t>27137-Wheat</t>
  </si>
  <si>
    <t>27137-Oats</t>
  </si>
  <si>
    <t>27137-Barley</t>
  </si>
  <si>
    <t>27137-Corn</t>
  </si>
  <si>
    <t>27138-Wheat</t>
  </si>
  <si>
    <t>27138-Oats</t>
  </si>
  <si>
    <t>27138-Barley</t>
  </si>
  <si>
    <t>27138-Corn</t>
  </si>
  <si>
    <t>27139-Wheat</t>
  </si>
  <si>
    <t>27139-Soybeans</t>
  </si>
  <si>
    <t>27139-Barley</t>
  </si>
  <si>
    <t>27139-Oats</t>
  </si>
  <si>
    <t>27139-Grain Sorghum</t>
  </si>
  <si>
    <t>27139-Corn</t>
  </si>
  <si>
    <t>27141-Wheat</t>
  </si>
  <si>
    <t>27141-Soybeans</t>
  </si>
  <si>
    <t>27141-Barley</t>
  </si>
  <si>
    <t>27141-Oats</t>
  </si>
  <si>
    <t>27141-Corn</t>
  </si>
  <si>
    <t>27141-Canola</t>
  </si>
  <si>
    <t>27143-Flaxseed</t>
  </si>
  <si>
    <t>27143-Soybeans</t>
  </si>
  <si>
    <t>27143-Wheat</t>
  </si>
  <si>
    <t>27143-Barley</t>
  </si>
  <si>
    <t>27143-Oats</t>
  </si>
  <si>
    <t>27143-Grain Sorghum</t>
  </si>
  <si>
    <t>27143-Corn</t>
  </si>
  <si>
    <t>27145-Flaxseed</t>
  </si>
  <si>
    <t>27145-Soybeans</t>
  </si>
  <si>
    <t>27145-Wheat</t>
  </si>
  <si>
    <t>27145-Barley</t>
  </si>
  <si>
    <t>27145-Oats</t>
  </si>
  <si>
    <t>27145-Grain Sorghum</t>
  </si>
  <si>
    <t>27145-Corn</t>
  </si>
  <si>
    <t>27147-Wheat</t>
  </si>
  <si>
    <t>27147-Soybeans</t>
  </si>
  <si>
    <t>27147-Barley</t>
  </si>
  <si>
    <t>27147-Oats</t>
  </si>
  <si>
    <t>27147-Grain Sorghum</t>
  </si>
  <si>
    <t>27147-Corn</t>
  </si>
  <si>
    <t>27149-Flaxseed</t>
  </si>
  <si>
    <t>27149-Soybeans</t>
  </si>
  <si>
    <t>27149-Wheat</t>
  </si>
  <si>
    <t>27149-Barley</t>
  </si>
  <si>
    <t>27149-Grain Sorghum</t>
  </si>
  <si>
    <t>27149-Oats</t>
  </si>
  <si>
    <t>27149-Corn</t>
  </si>
  <si>
    <t>27151-Soybeans</t>
  </si>
  <si>
    <t>27151-Wheat</t>
  </si>
  <si>
    <t>27151-Barley</t>
  </si>
  <si>
    <t>27151-Oats</t>
  </si>
  <si>
    <t>27151-Corn</t>
  </si>
  <si>
    <t>27153-Soybeans</t>
  </si>
  <si>
    <t>27153-Wheat</t>
  </si>
  <si>
    <t>27153-Barley</t>
  </si>
  <si>
    <t>27153-Oats</t>
  </si>
  <si>
    <t>27153-Grain Sorghum</t>
  </si>
  <si>
    <t>27153-Corn</t>
  </si>
  <si>
    <t>27155-Soybeans</t>
  </si>
  <si>
    <t>27155-Wheat</t>
  </si>
  <si>
    <t>27155-Barley</t>
  </si>
  <si>
    <t>27155-Oats</t>
  </si>
  <si>
    <t>27155-Corn</t>
  </si>
  <si>
    <t>27157-Flaxseed</t>
  </si>
  <si>
    <t>27157-Wheat</t>
  </si>
  <si>
    <t>27157-Soybeans</t>
  </si>
  <si>
    <t>27157-Barley</t>
  </si>
  <si>
    <t>27157-Oats</t>
  </si>
  <si>
    <t>27157-Corn</t>
  </si>
  <si>
    <t>27159-Soybeans</t>
  </si>
  <si>
    <t>27159-Wheat</t>
  </si>
  <si>
    <t>27159-Oats</t>
  </si>
  <si>
    <t>27159-Barley</t>
  </si>
  <si>
    <t>27159-Corn</t>
  </si>
  <si>
    <t>27161-Wheat</t>
  </si>
  <si>
    <t>27161-Soybeans</t>
  </si>
  <si>
    <t>27161-Barley</t>
  </si>
  <si>
    <t>27161-Oats</t>
  </si>
  <si>
    <t>27161-Corn</t>
  </si>
  <si>
    <t>27163-Wheat</t>
  </si>
  <si>
    <t>27163-Soybeans</t>
  </si>
  <si>
    <t>27163-Oats</t>
  </si>
  <si>
    <t>27163-Barley</t>
  </si>
  <si>
    <t>27163-Grain Sorghum</t>
  </si>
  <si>
    <t>27163-Corn</t>
  </si>
  <si>
    <t>27165-Wheat</t>
  </si>
  <si>
    <t>27165-Soybeans</t>
  </si>
  <si>
    <t>27165-Grain Sorghum</t>
  </si>
  <si>
    <t>27165-Oats</t>
  </si>
  <si>
    <t>27165-Corn</t>
  </si>
  <si>
    <t>27167-Soybeans</t>
  </si>
  <si>
    <t>27167-Wheat</t>
  </si>
  <si>
    <t>27167-Oats</t>
  </si>
  <si>
    <t>27167-Barley</t>
  </si>
  <si>
    <t>27167-Corn</t>
  </si>
  <si>
    <t>27167-Canola</t>
  </si>
  <si>
    <t>27169-Wheat</t>
  </si>
  <si>
    <t>27169-Soybeans</t>
  </si>
  <si>
    <t>27169-Barley</t>
  </si>
  <si>
    <t>27169-Oats</t>
  </si>
  <si>
    <t>27169-Grain Sorghum</t>
  </si>
  <si>
    <t>27169-Corn</t>
  </si>
  <si>
    <t>27171-Wheat</t>
  </si>
  <si>
    <t>27171-Soybeans</t>
  </si>
  <si>
    <t>27171-Barley</t>
  </si>
  <si>
    <t>27171-Oats</t>
  </si>
  <si>
    <t>27171-Grain Sorghum</t>
  </si>
  <si>
    <t>27171-Corn</t>
  </si>
  <si>
    <t>27171-Safflower</t>
  </si>
  <si>
    <t>27173-Soybeans</t>
  </si>
  <si>
    <t>27173-Wheat</t>
  </si>
  <si>
    <t>27173-Barley</t>
  </si>
  <si>
    <t>27173-Oats</t>
  </si>
  <si>
    <t>27173-Corn</t>
  </si>
  <si>
    <t>28001-Soybeans</t>
  </si>
  <si>
    <t>28001-Wheat</t>
  </si>
  <si>
    <t>28001-Oats</t>
  </si>
  <si>
    <t>28001-Grain Sorghum</t>
  </si>
  <si>
    <t>28001-Corn</t>
  </si>
  <si>
    <t>28001-Seed Cotton</t>
  </si>
  <si>
    <t>28003-Soybeans</t>
  </si>
  <si>
    <t>28003-Wheat</t>
  </si>
  <si>
    <t>28003-Oats</t>
  </si>
  <si>
    <t>28003-Barley</t>
  </si>
  <si>
    <t>28003-Grain Sorghum</t>
  </si>
  <si>
    <t>28003-Corn</t>
  </si>
  <si>
    <t>28003-Seed Cotton</t>
  </si>
  <si>
    <t>28005-Soybeans</t>
  </si>
  <si>
    <t>28005-Wheat</t>
  </si>
  <si>
    <t>28005-Oats</t>
  </si>
  <si>
    <t>28005-Grain Sorghum</t>
  </si>
  <si>
    <t>28005-Corn</t>
  </si>
  <si>
    <t>28005-Seed Cotton</t>
  </si>
  <si>
    <t>28007-Soybeans</t>
  </si>
  <si>
    <t>28007-Wheat</t>
  </si>
  <si>
    <t>28007-Oats</t>
  </si>
  <si>
    <t>28007-Grain Sorghum</t>
  </si>
  <si>
    <t>28007-Corn</t>
  </si>
  <si>
    <t>28007-Seed Cotton</t>
  </si>
  <si>
    <t>28007-Peanuts</t>
  </si>
  <si>
    <t>28009-Soybeans</t>
  </si>
  <si>
    <t>28009-Wheat</t>
  </si>
  <si>
    <t>28009-Oats</t>
  </si>
  <si>
    <t>28009-Grain Sorghum</t>
  </si>
  <si>
    <t>28009-Corn</t>
  </si>
  <si>
    <t>28009-Seed Cotton</t>
  </si>
  <si>
    <t>28011-Wheat</t>
  </si>
  <si>
    <t>28011-Soybeans</t>
  </si>
  <si>
    <t>28011-Oats</t>
  </si>
  <si>
    <t>28011-Corn</t>
  </si>
  <si>
    <t>28011-Seed Cotton</t>
  </si>
  <si>
    <t>28013-Soybeans</t>
  </si>
  <si>
    <t>28013-Wheat</t>
  </si>
  <si>
    <t>28013-Oats</t>
  </si>
  <si>
    <t>28013-Grain Sorghum</t>
  </si>
  <si>
    <t>28013-Corn</t>
  </si>
  <si>
    <t>28013-Seed Cotton</t>
  </si>
  <si>
    <t>28013-Peanuts</t>
  </si>
  <si>
    <t>28015-Soybeans</t>
  </si>
  <si>
    <t>28015-Wheat</t>
  </si>
  <si>
    <t>28015-Oats</t>
  </si>
  <si>
    <t>28015-Grain Sorghum</t>
  </si>
  <si>
    <t>28015-Corn</t>
  </si>
  <si>
    <t>28015-Seed Cotton</t>
  </si>
  <si>
    <t>28015-Peanuts</t>
  </si>
  <si>
    <t>28017-Soybeans</t>
  </si>
  <si>
    <t>28017-Wheat</t>
  </si>
  <si>
    <t>28017-Grain Sorghum</t>
  </si>
  <si>
    <t>28017-Corn</t>
  </si>
  <si>
    <t>28017-Seed Cotton</t>
  </si>
  <si>
    <t>28017-Peanuts</t>
  </si>
  <si>
    <t>28019-Soybeans</t>
  </si>
  <si>
    <t>28019-Wheat</t>
  </si>
  <si>
    <t>28019-Oats</t>
  </si>
  <si>
    <t>28019-Grain Sorghum</t>
  </si>
  <si>
    <t>28019-Corn</t>
  </si>
  <si>
    <t>28019-Seed Cotton</t>
  </si>
  <si>
    <t>28021-Wheat</t>
  </si>
  <si>
    <t>28021-Soybeans</t>
  </si>
  <si>
    <t>28021-Oats</t>
  </si>
  <si>
    <t>28021-Grain Sorghum</t>
  </si>
  <si>
    <t>28021-Corn</t>
  </si>
  <si>
    <t>28021-Seed Cotton</t>
  </si>
  <si>
    <t>28021-Peanuts</t>
  </si>
  <si>
    <t>28023-Wheat</t>
  </si>
  <si>
    <t>28023-Oats</t>
  </si>
  <si>
    <t>28023-Grain Sorghum</t>
  </si>
  <si>
    <t>28023-Corn</t>
  </si>
  <si>
    <t>28023-Seed Cotton</t>
  </si>
  <si>
    <t>28025-Soybeans</t>
  </si>
  <si>
    <t>28025-Wheat</t>
  </si>
  <si>
    <t>28025-Oats</t>
  </si>
  <si>
    <t>28025-Barley</t>
  </si>
  <si>
    <t>28025-Grain Sorghum</t>
  </si>
  <si>
    <t>28025-Corn</t>
  </si>
  <si>
    <t>28025-Seed Cotton</t>
  </si>
  <si>
    <t>28027-Soybeans</t>
  </si>
  <si>
    <t>28027-Wheat</t>
  </si>
  <si>
    <t>28027-Oats</t>
  </si>
  <si>
    <t>28027-Corn</t>
  </si>
  <si>
    <t>28027-Mustard Seed</t>
  </si>
  <si>
    <t>28027-Canola</t>
  </si>
  <si>
    <t>28027-Seed Cotton</t>
  </si>
  <si>
    <t>28027-Peanuts</t>
  </si>
  <si>
    <t>28029-Soybeans</t>
  </si>
  <si>
    <t>28029-Wheat</t>
  </si>
  <si>
    <t>28029-Oats</t>
  </si>
  <si>
    <t>28029-Grain Sorghum</t>
  </si>
  <si>
    <t>28029-Corn</t>
  </si>
  <si>
    <t>28029-Seed Cotton</t>
  </si>
  <si>
    <t>28029-Peanuts</t>
  </si>
  <si>
    <t>28031-Soybeans</t>
  </si>
  <si>
    <t>28031-Wheat</t>
  </si>
  <si>
    <t>28031-Oats</t>
  </si>
  <si>
    <t>28031-Grain Sorghum</t>
  </si>
  <si>
    <t>28031-Corn</t>
  </si>
  <si>
    <t>28031-Seed Cotton</t>
  </si>
  <si>
    <t>28033-Soybeans</t>
  </si>
  <si>
    <t>28033-Wheat</t>
  </si>
  <si>
    <t>28033-Oats</t>
  </si>
  <si>
    <t>28033-Grain Sorghum</t>
  </si>
  <si>
    <t>28033-Corn</t>
  </si>
  <si>
    <t>28033-Seed Cotton</t>
  </si>
  <si>
    <t>28033-Peanuts</t>
  </si>
  <si>
    <t>28035-Wheat</t>
  </si>
  <si>
    <t>28035-Oats</t>
  </si>
  <si>
    <t>28035-Grain Sorghum</t>
  </si>
  <si>
    <t>28035-Corn</t>
  </si>
  <si>
    <t>28035-Seed Cotton</t>
  </si>
  <si>
    <t>28037-Soybeans</t>
  </si>
  <si>
    <t>28037-Wheat</t>
  </si>
  <si>
    <t>28037-Oats</t>
  </si>
  <si>
    <t>28037-Grain Sorghum</t>
  </si>
  <si>
    <t>28037-Corn</t>
  </si>
  <si>
    <t>28037-Seed Cotton</t>
  </si>
  <si>
    <t>28039-Soybeans</t>
  </si>
  <si>
    <t>28039-Corn</t>
  </si>
  <si>
    <t>28039-Seed Cotton</t>
  </si>
  <si>
    <t>28039-Peanuts</t>
  </si>
  <si>
    <t>28041-Soybeans</t>
  </si>
  <si>
    <t>28041-Wheat</t>
  </si>
  <si>
    <t>28041-Grain Sorghum</t>
  </si>
  <si>
    <t>28041-Corn</t>
  </si>
  <si>
    <t>28041-Seed Cotton</t>
  </si>
  <si>
    <t>28041-Peanuts</t>
  </si>
  <si>
    <t>28043-Soybeans</t>
  </si>
  <si>
    <t>28043-Wheat</t>
  </si>
  <si>
    <t>28043-Oats</t>
  </si>
  <si>
    <t>28043-Grain Sorghum</t>
  </si>
  <si>
    <t>28043-Corn</t>
  </si>
  <si>
    <t>28043-Seed Cotton</t>
  </si>
  <si>
    <t>28043-Peanuts</t>
  </si>
  <si>
    <t>28045-Wheat</t>
  </si>
  <si>
    <t>28045-Oats</t>
  </si>
  <si>
    <t>28045-Grain Sorghum</t>
  </si>
  <si>
    <t>28045-Corn</t>
  </si>
  <si>
    <t>28045-Seed Cotton</t>
  </si>
  <si>
    <t>28049-Soybeans</t>
  </si>
  <si>
    <t>28049-Wheat</t>
  </si>
  <si>
    <t>28049-Oats</t>
  </si>
  <si>
    <t>28049-Grain Sorghum</t>
  </si>
  <si>
    <t>28049-Corn</t>
  </si>
  <si>
    <t>28049-Seed Cotton</t>
  </si>
  <si>
    <t>28051-Soybeans</t>
  </si>
  <si>
    <t>28051-Wheat</t>
  </si>
  <si>
    <t>28051-Oats</t>
  </si>
  <si>
    <t>28051-Grain Sorghum</t>
  </si>
  <si>
    <t>28051-Corn</t>
  </si>
  <si>
    <t>28051-Sesame Seed</t>
  </si>
  <si>
    <t>28051-Seed Cotton</t>
  </si>
  <si>
    <t>28051-Peanuts</t>
  </si>
  <si>
    <t>28053-Wheat</t>
  </si>
  <si>
    <t>28053-Soybeans</t>
  </si>
  <si>
    <t>28053-Oats</t>
  </si>
  <si>
    <t>28053-Grain Sorghum</t>
  </si>
  <si>
    <t>28053-Corn</t>
  </si>
  <si>
    <t>28053-Seed Cotton</t>
  </si>
  <si>
    <t>28053-Peanuts</t>
  </si>
  <si>
    <t>28055-Wheat</t>
  </si>
  <si>
    <t>28055-Soybeans</t>
  </si>
  <si>
    <t>28055-Oats</t>
  </si>
  <si>
    <t>28055-Grain Sorghum</t>
  </si>
  <si>
    <t>28055-Corn</t>
  </si>
  <si>
    <t>28055-Seed Cotton</t>
  </si>
  <si>
    <t>28057-Soybeans</t>
  </si>
  <si>
    <t>28057-Wheat</t>
  </si>
  <si>
    <t>28057-Oats</t>
  </si>
  <si>
    <t>28057-Grain Sorghum</t>
  </si>
  <si>
    <t>28057-Corn</t>
  </si>
  <si>
    <t>28057-Seed Cotton</t>
  </si>
  <si>
    <t>28057-Peanuts</t>
  </si>
  <si>
    <t>28059-Seed Cotton</t>
  </si>
  <si>
    <t>28059-Peanuts</t>
  </si>
  <si>
    <t>28061-Soybeans</t>
  </si>
  <si>
    <t>28061-Wheat</t>
  </si>
  <si>
    <t>28061-Oats</t>
  </si>
  <si>
    <t>28061-Grain Sorghum</t>
  </si>
  <si>
    <t>28061-Corn</t>
  </si>
  <si>
    <t>28061-Seed Cotton</t>
  </si>
  <si>
    <t>28063-Soybeans</t>
  </si>
  <si>
    <t>28063-Wheat</t>
  </si>
  <si>
    <t>28063-Grain Sorghum</t>
  </si>
  <si>
    <t>28063-Corn</t>
  </si>
  <si>
    <t>28063-Seed Cotton</t>
  </si>
  <si>
    <t>28063-Peanuts</t>
  </si>
  <si>
    <t>28065-Soybeans</t>
  </si>
  <si>
    <t>28065-Oats</t>
  </si>
  <si>
    <t>28065-Grain Sorghum</t>
  </si>
  <si>
    <t>28065-Corn</t>
  </si>
  <si>
    <t>28067-Soybeans</t>
  </si>
  <si>
    <t>28067-Wheat</t>
  </si>
  <si>
    <t>28067-Oats</t>
  </si>
  <si>
    <t>28067-Grain Sorghum</t>
  </si>
  <si>
    <t>28067-Corn</t>
  </si>
  <si>
    <t>28067-Seed Cotton</t>
  </si>
  <si>
    <t>28067-Peanuts</t>
  </si>
  <si>
    <t>28069-Seed Cotton</t>
  </si>
  <si>
    <t>28071-Soybeans</t>
  </si>
  <si>
    <t>28071-Wheat</t>
  </si>
  <si>
    <t>28071-Grain Sorghum</t>
  </si>
  <si>
    <t>28071-Corn</t>
  </si>
  <si>
    <t>28071-Seed Cotton</t>
  </si>
  <si>
    <t>28073-Soybeans</t>
  </si>
  <si>
    <t>28073-Corn</t>
  </si>
  <si>
    <t>28075-Wheat</t>
  </si>
  <si>
    <t>28075-Grain Sorghum</t>
  </si>
  <si>
    <t>28075-Corn</t>
  </si>
  <si>
    <t>28075-Seed Cotton</t>
  </si>
  <si>
    <t>28077-Soybeans</t>
  </si>
  <si>
    <t>28077-Wheat</t>
  </si>
  <si>
    <t>28077-Oats</t>
  </si>
  <si>
    <t>28077-Barley</t>
  </si>
  <si>
    <t>28077-Grain Sorghum</t>
  </si>
  <si>
    <t>28077-Corn</t>
  </si>
  <si>
    <t>28077-Seed Cotton</t>
  </si>
  <si>
    <t>28079-Soybeans</t>
  </si>
  <si>
    <t>28079-Wheat</t>
  </si>
  <si>
    <t>28079-Grain Sorghum</t>
  </si>
  <si>
    <t>28079-Corn</t>
  </si>
  <si>
    <t>28079-Seed Cotton</t>
  </si>
  <si>
    <t>28081-Soybeans</t>
  </si>
  <si>
    <t>28081-Wheat</t>
  </si>
  <si>
    <t>28081-Oats</t>
  </si>
  <si>
    <t>28081-Grain Sorghum</t>
  </si>
  <si>
    <t>28081-Corn</t>
  </si>
  <si>
    <t>28081-Seed Cotton</t>
  </si>
  <si>
    <t>28081-Peanuts</t>
  </si>
  <si>
    <t>28083-Wheat</t>
  </si>
  <si>
    <t>28083-Soybeans</t>
  </si>
  <si>
    <t>28083-Oats</t>
  </si>
  <si>
    <t>28083-Grain Sorghum</t>
  </si>
  <si>
    <t>28083-Corn</t>
  </si>
  <si>
    <t>28083-Seed Cotton</t>
  </si>
  <si>
    <t>28083-Peanuts</t>
  </si>
  <si>
    <t>28085-Soybeans</t>
  </si>
  <si>
    <t>28085-Wheat</t>
  </si>
  <si>
    <t>28085-Oats</t>
  </si>
  <si>
    <t>28085-Barley</t>
  </si>
  <si>
    <t>28085-Grain Sorghum</t>
  </si>
  <si>
    <t>28085-Corn</t>
  </si>
  <si>
    <t>28085-Seed Cotton</t>
  </si>
  <si>
    <t>28087-Soybeans</t>
  </si>
  <si>
    <t>28087-Wheat</t>
  </si>
  <si>
    <t>28087-Oats</t>
  </si>
  <si>
    <t>28087-Grain Sorghum</t>
  </si>
  <si>
    <t>28087-Corn</t>
  </si>
  <si>
    <t>28087-Seed Cotton</t>
  </si>
  <si>
    <t>28087-Peanuts</t>
  </si>
  <si>
    <t>28089-Soybeans</t>
  </si>
  <si>
    <t>28089-Wheat</t>
  </si>
  <si>
    <t>28089-Oats</t>
  </si>
  <si>
    <t>28089-Grain Sorghum</t>
  </si>
  <si>
    <t>28089-Corn</t>
  </si>
  <si>
    <t>28089-Seed Cotton</t>
  </si>
  <si>
    <t>28089-Peanuts</t>
  </si>
  <si>
    <t>28091-Soybeans</t>
  </si>
  <si>
    <t>28091-Wheat</t>
  </si>
  <si>
    <t>28091-Oats</t>
  </si>
  <si>
    <t>28091-Grain Sorghum</t>
  </si>
  <si>
    <t>28091-Corn</t>
  </si>
  <si>
    <t>28093-Soybeans</t>
  </si>
  <si>
    <t>28093-Wheat</t>
  </si>
  <si>
    <t>28093-Oats</t>
  </si>
  <si>
    <t>28093-Grain Sorghum</t>
  </si>
  <si>
    <t>28093-Corn</t>
  </si>
  <si>
    <t>28093-Seed Cotton</t>
  </si>
  <si>
    <t>28095-Soybeans</t>
  </si>
  <si>
    <t>28095-Wheat</t>
  </si>
  <si>
    <t>28095-Oats</t>
  </si>
  <si>
    <t>28095-Grain Sorghum</t>
  </si>
  <si>
    <t>28095-Barley</t>
  </si>
  <si>
    <t>28095-Corn</t>
  </si>
  <si>
    <t>28095-Seed Cotton</t>
  </si>
  <si>
    <t>28095-Peanuts</t>
  </si>
  <si>
    <t>28097-Soybeans</t>
  </si>
  <si>
    <t>28097-Wheat</t>
  </si>
  <si>
    <t>28097-Oats</t>
  </si>
  <si>
    <t>28097-Grain Sorghum</t>
  </si>
  <si>
    <t>28097-Corn</t>
  </si>
  <si>
    <t>28097-Seed Cotton</t>
  </si>
  <si>
    <t>28097-Peanuts</t>
  </si>
  <si>
    <t>28099-Seed Cotton</t>
  </si>
  <si>
    <t>28101-Wheat</t>
  </si>
  <si>
    <t>28101-Soybeans</t>
  </si>
  <si>
    <t>28101-Oats</t>
  </si>
  <si>
    <t>28101-Grain Sorghum</t>
  </si>
  <si>
    <t>28101-Corn</t>
  </si>
  <si>
    <t>28101-Seed Cotton</t>
  </si>
  <si>
    <t>28103-Soybeans</t>
  </si>
  <si>
    <t>28103-Wheat</t>
  </si>
  <si>
    <t>28103-Oats</t>
  </si>
  <si>
    <t>28103-Barley</t>
  </si>
  <si>
    <t>28103-Grain Sorghum</t>
  </si>
  <si>
    <t>28103-Corn</t>
  </si>
  <si>
    <t>28103-Seed Cotton</t>
  </si>
  <si>
    <t>28105-Soybeans</t>
  </si>
  <si>
    <t>28105-Wheat</t>
  </si>
  <si>
    <t>28105-Oats</t>
  </si>
  <si>
    <t>28105-Grain Sorghum</t>
  </si>
  <si>
    <t>28105-Corn</t>
  </si>
  <si>
    <t>28105-Seed Cotton</t>
  </si>
  <si>
    <t>28107-Soybeans</t>
  </si>
  <si>
    <t>28107-Wheat</t>
  </si>
  <si>
    <t>28107-Oats</t>
  </si>
  <si>
    <t>28107-Grain Sorghum</t>
  </si>
  <si>
    <t>28107-Corn</t>
  </si>
  <si>
    <t>28107-Seed Cotton</t>
  </si>
  <si>
    <t>28107-Peanuts</t>
  </si>
  <si>
    <t>28109-Soybeans</t>
  </si>
  <si>
    <t>28109-Oats</t>
  </si>
  <si>
    <t>28109-Corn</t>
  </si>
  <si>
    <t>28109-Seed Cotton</t>
  </si>
  <si>
    <t>28111-Soybeans</t>
  </si>
  <si>
    <t>28111-Wheat</t>
  </si>
  <si>
    <t>28111-Oats</t>
  </si>
  <si>
    <t>28111-Grain Sorghum</t>
  </si>
  <si>
    <t>28111-Corn</t>
  </si>
  <si>
    <t>28111-Seed Cotton</t>
  </si>
  <si>
    <t>28111-Peanuts</t>
  </si>
  <si>
    <t>28113-Soybeans</t>
  </si>
  <si>
    <t>28113-Wheat</t>
  </si>
  <si>
    <t>28113-Oats</t>
  </si>
  <si>
    <t>28113-Barley</t>
  </si>
  <si>
    <t>28113-Grain Sorghum</t>
  </si>
  <si>
    <t>28113-Corn</t>
  </si>
  <si>
    <t>28113-Seed Cotton</t>
  </si>
  <si>
    <t>28115-Soybeans</t>
  </si>
  <si>
    <t>28115-Wheat</t>
  </si>
  <si>
    <t>28115-Oats</t>
  </si>
  <si>
    <t>28115-Grain Sorghum</t>
  </si>
  <si>
    <t>28115-Corn</t>
  </si>
  <si>
    <t>28115-Seed Cotton</t>
  </si>
  <si>
    <t>28115-Peanuts</t>
  </si>
  <si>
    <t>28117-Soybeans</t>
  </si>
  <si>
    <t>28117-Wheat</t>
  </si>
  <si>
    <t>28117-Oats</t>
  </si>
  <si>
    <t>28117-Barley</t>
  </si>
  <si>
    <t>28117-Grain Sorghum</t>
  </si>
  <si>
    <t>28117-Corn</t>
  </si>
  <si>
    <t>28117-Seed Cotton</t>
  </si>
  <si>
    <t>28119-Soybeans</t>
  </si>
  <si>
    <t>28119-Oats</t>
  </si>
  <si>
    <t>28119-Corn</t>
  </si>
  <si>
    <t>28119-Canola</t>
  </si>
  <si>
    <t>28119-Seed Cotton</t>
  </si>
  <si>
    <t>28119-Peanuts</t>
  </si>
  <si>
    <t>28121-Soybeans</t>
  </si>
  <si>
    <t>28121-Wheat</t>
  </si>
  <si>
    <t>28121-Oats</t>
  </si>
  <si>
    <t>28121-Grain Sorghum</t>
  </si>
  <si>
    <t>28121-Corn</t>
  </si>
  <si>
    <t>28121-Seed Cotton</t>
  </si>
  <si>
    <t>28123-Soybeans</t>
  </si>
  <si>
    <t>28123-Wheat</t>
  </si>
  <si>
    <t>28123-Oats</t>
  </si>
  <si>
    <t>28123-Grain Sorghum</t>
  </si>
  <si>
    <t>28123-Corn</t>
  </si>
  <si>
    <t>28123-Seed Cotton</t>
  </si>
  <si>
    <t>28125-Wheat</t>
  </si>
  <si>
    <t>28125-Soybeans</t>
  </si>
  <si>
    <t>28125-Oats</t>
  </si>
  <si>
    <t>28125-Grain Sorghum</t>
  </si>
  <si>
    <t>28125-Corn</t>
  </si>
  <si>
    <t>28125-Seed Cotton</t>
  </si>
  <si>
    <t>28125-Peanuts</t>
  </si>
  <si>
    <t>28127-Soybeans</t>
  </si>
  <si>
    <t>28127-Wheat</t>
  </si>
  <si>
    <t>28127-Oats</t>
  </si>
  <si>
    <t>28127-Grain Sorghum</t>
  </si>
  <si>
    <t>28127-Corn</t>
  </si>
  <si>
    <t>28127-Seed Cotton</t>
  </si>
  <si>
    <t>28127-Peanuts</t>
  </si>
  <si>
    <t>28129-Soybeans</t>
  </si>
  <si>
    <t>28129-Wheat</t>
  </si>
  <si>
    <t>28129-Oats</t>
  </si>
  <si>
    <t>28129-Grain Sorghum</t>
  </si>
  <si>
    <t>28129-Corn</t>
  </si>
  <si>
    <t>28129-Seed Cotton</t>
  </si>
  <si>
    <t>28129-Peanuts</t>
  </si>
  <si>
    <t>28131-Soybeans</t>
  </si>
  <si>
    <t>28131-Corn</t>
  </si>
  <si>
    <t>28133-Wheat</t>
  </si>
  <si>
    <t>28133-Soybeans</t>
  </si>
  <si>
    <t>28133-Oats</t>
  </si>
  <si>
    <t>28133-Grain Sorghum</t>
  </si>
  <si>
    <t>28133-Corn</t>
  </si>
  <si>
    <t>28133-Seed Cotton</t>
  </si>
  <si>
    <t>28135-Soybeans</t>
  </si>
  <si>
    <t>28135-Wheat</t>
  </si>
  <si>
    <t>28135-Oats</t>
  </si>
  <si>
    <t>28135-Grain Sorghum</t>
  </si>
  <si>
    <t>28135-Corn</t>
  </si>
  <si>
    <t>28135-Seed Cotton</t>
  </si>
  <si>
    <t>28135-Peanuts</t>
  </si>
  <si>
    <t>28137-Soybeans</t>
  </si>
  <si>
    <t>28137-Wheat</t>
  </si>
  <si>
    <t>28137-Oats</t>
  </si>
  <si>
    <t>28137-Grain Sorghum</t>
  </si>
  <si>
    <t>28137-Corn</t>
  </si>
  <si>
    <t>28137-Seed Cotton</t>
  </si>
  <si>
    <t>28137-Peanuts</t>
  </si>
  <si>
    <t>28139-Soybeans</t>
  </si>
  <si>
    <t>28139-Wheat</t>
  </si>
  <si>
    <t>28139-Oats</t>
  </si>
  <si>
    <t>28139-Grain Sorghum</t>
  </si>
  <si>
    <t>28139-Corn</t>
  </si>
  <si>
    <t>28139-Seed Cotton</t>
  </si>
  <si>
    <t>28141-Soybeans</t>
  </si>
  <si>
    <t>28141-Wheat</t>
  </si>
  <si>
    <t>28141-Oats</t>
  </si>
  <si>
    <t>28141-Grain Sorghum</t>
  </si>
  <si>
    <t>28141-Corn</t>
  </si>
  <si>
    <t>28141-Seed Cotton</t>
  </si>
  <si>
    <t>28141-Peanuts</t>
  </si>
  <si>
    <t>28143-Soybeans</t>
  </si>
  <si>
    <t>28143-Wheat</t>
  </si>
  <si>
    <t>28143-Oats</t>
  </si>
  <si>
    <t>28143-Corn</t>
  </si>
  <si>
    <t>28143-Seed Cotton</t>
  </si>
  <si>
    <t>28143-Peanuts</t>
  </si>
  <si>
    <t>28145-Soybeans</t>
  </si>
  <si>
    <t>28145-Wheat</t>
  </si>
  <si>
    <t>28145-Grain Sorghum</t>
  </si>
  <si>
    <t>28145-Corn</t>
  </si>
  <si>
    <t>28145-Seed Cotton</t>
  </si>
  <si>
    <t>28147-Soybeans</t>
  </si>
  <si>
    <t>28147-Oats</t>
  </si>
  <si>
    <t>28147-Corn</t>
  </si>
  <si>
    <t>28147-Seed Cotton</t>
  </si>
  <si>
    <t>28149-Soybeans</t>
  </si>
  <si>
    <t>28149-Wheat</t>
  </si>
  <si>
    <t>28149-Grain Sorghum</t>
  </si>
  <si>
    <t>28149-Corn</t>
  </si>
  <si>
    <t>28149-Seed Cotton</t>
  </si>
  <si>
    <t>28151-Wheat</t>
  </si>
  <si>
    <t>28151-Soybeans</t>
  </si>
  <si>
    <t>28151-Oats</t>
  </si>
  <si>
    <t>28151-Grain Sorghum</t>
  </si>
  <si>
    <t>28151-Corn</t>
  </si>
  <si>
    <t>28151-Seed Cotton</t>
  </si>
  <si>
    <t>28151-Peanuts</t>
  </si>
  <si>
    <t>28153-Soybeans</t>
  </si>
  <si>
    <t>28153-Wheat</t>
  </si>
  <si>
    <t>28153-Grain Sorghum</t>
  </si>
  <si>
    <t>28153-Corn</t>
  </si>
  <si>
    <t>28155-Soybeans</t>
  </si>
  <si>
    <t>28155-Wheat</t>
  </si>
  <si>
    <t>28155-Oats</t>
  </si>
  <si>
    <t>28155-Grain Sorghum</t>
  </si>
  <si>
    <t>28155-Corn</t>
  </si>
  <si>
    <t>28155-Seed Cotton</t>
  </si>
  <si>
    <t>28155-Peanuts</t>
  </si>
  <si>
    <t>28157-Wheat</t>
  </si>
  <si>
    <t>28157-Soybeans</t>
  </si>
  <si>
    <t>28157-Oats</t>
  </si>
  <si>
    <t>28157-Grain Sorghum</t>
  </si>
  <si>
    <t>28157-Corn</t>
  </si>
  <si>
    <t>28157-Seed Cotton</t>
  </si>
  <si>
    <t>28159-Soybeans</t>
  </si>
  <si>
    <t>28159-Wheat</t>
  </si>
  <si>
    <t>28159-Oats</t>
  </si>
  <si>
    <t>28159-Grain Sorghum</t>
  </si>
  <si>
    <t>28159-Corn</t>
  </si>
  <si>
    <t>28159-Seed Cotton</t>
  </si>
  <si>
    <t>28161-Soybeans</t>
  </si>
  <si>
    <t>28161-Wheat</t>
  </si>
  <si>
    <t>28161-Oats</t>
  </si>
  <si>
    <t>28161-Grain Sorghum</t>
  </si>
  <si>
    <t>28161-Corn</t>
  </si>
  <si>
    <t>28161-Seed Cotton</t>
  </si>
  <si>
    <t>28161-Peanuts</t>
  </si>
  <si>
    <t>28163-Soybeans</t>
  </si>
  <si>
    <t>28163-Wheat</t>
  </si>
  <si>
    <t>28163-Oats</t>
  </si>
  <si>
    <t>28163-Grain Sorghum</t>
  </si>
  <si>
    <t>28163-Corn</t>
  </si>
  <si>
    <t>28163-Seed Cotton</t>
  </si>
  <si>
    <t>28163-Peanuts</t>
  </si>
  <si>
    <t>29001-Wheat</t>
  </si>
  <si>
    <t>29001-Soybeans</t>
  </si>
  <si>
    <t>29001-Oats</t>
  </si>
  <si>
    <t>29001-Grain Sorghum</t>
  </si>
  <si>
    <t>29001-Corn</t>
  </si>
  <si>
    <t>29003-Soybeans</t>
  </si>
  <si>
    <t>29003-Wheat</t>
  </si>
  <si>
    <t>29003-Oats</t>
  </si>
  <si>
    <t>29003-Grain Sorghum</t>
  </si>
  <si>
    <t>29003-Corn</t>
  </si>
  <si>
    <t>29005-Wheat</t>
  </si>
  <si>
    <t>29005-Soybeans</t>
  </si>
  <si>
    <t>29005-Oats</t>
  </si>
  <si>
    <t>29005-Grain Sorghum</t>
  </si>
  <si>
    <t>29005-Corn</t>
  </si>
  <si>
    <t>29007-Soybeans</t>
  </si>
  <si>
    <t>29007-Barley</t>
  </si>
  <si>
    <t>29007-Wheat</t>
  </si>
  <si>
    <t>29007-Oats</t>
  </si>
  <si>
    <t>29007-Grain Sorghum</t>
  </si>
  <si>
    <t>29007-Corn</t>
  </si>
  <si>
    <t>29009-Soybeans</t>
  </si>
  <si>
    <t>29009-Oats</t>
  </si>
  <si>
    <t>29009-Wheat</t>
  </si>
  <si>
    <t>29009-Grain Sorghum</t>
  </si>
  <si>
    <t>29009-Corn</t>
  </si>
  <si>
    <t>29011-Soybeans</t>
  </si>
  <si>
    <t>29011-Oats</t>
  </si>
  <si>
    <t>29011-Wheat</t>
  </si>
  <si>
    <t>29011-Grain Sorghum</t>
  </si>
  <si>
    <t>29011-Corn</t>
  </si>
  <si>
    <t>29011-Canola</t>
  </si>
  <si>
    <t>29011-Seed Cotton</t>
  </si>
  <si>
    <t>29013-Soybeans</t>
  </si>
  <si>
    <t>29013-Barley</t>
  </si>
  <si>
    <t>29013-Wheat</t>
  </si>
  <si>
    <t>29013-Oats</t>
  </si>
  <si>
    <t>29013-Grain Sorghum</t>
  </si>
  <si>
    <t>29013-Corn</t>
  </si>
  <si>
    <t>29015-Soybeans</t>
  </si>
  <si>
    <t>29015-Barley</t>
  </si>
  <si>
    <t>29015-Wheat</t>
  </si>
  <si>
    <t>29015-Oats</t>
  </si>
  <si>
    <t>29015-Grain Sorghum</t>
  </si>
  <si>
    <t>29015-Corn</t>
  </si>
  <si>
    <t>29017-Soybeans</t>
  </si>
  <si>
    <t>29017-Barley</t>
  </si>
  <si>
    <t>29017-Oats</t>
  </si>
  <si>
    <t>29017-Grain Sorghum</t>
  </si>
  <si>
    <t>29017-Corn</t>
  </si>
  <si>
    <t>29017-Seed Cotton</t>
  </si>
  <si>
    <t>29019-Soybeans</t>
  </si>
  <si>
    <t>29019-Barley</t>
  </si>
  <si>
    <t>29019-Wheat</t>
  </si>
  <si>
    <t>29019-Oats</t>
  </si>
  <si>
    <t>29019-Grain Sorghum</t>
  </si>
  <si>
    <t>29021-Wheat</t>
  </si>
  <si>
    <t>29021-Soybeans</t>
  </si>
  <si>
    <t>29021-Oats</t>
  </si>
  <si>
    <t>29021-Grain Sorghum</t>
  </si>
  <si>
    <t>29021-Corn</t>
  </si>
  <si>
    <t>29023-Soybeans</t>
  </si>
  <si>
    <t>29023-Barley</t>
  </si>
  <si>
    <t>29023-Wheat</t>
  </si>
  <si>
    <t>29023-Oats</t>
  </si>
  <si>
    <t>29023-Grain Sorghum</t>
  </si>
  <si>
    <t>29023-Corn</t>
  </si>
  <si>
    <t>29023-Seed Cotton</t>
  </si>
  <si>
    <t>29025-Soybeans</t>
  </si>
  <si>
    <t>29025-Barley</t>
  </si>
  <si>
    <t>29025-Wheat</t>
  </si>
  <si>
    <t>29025-Oats</t>
  </si>
  <si>
    <t>29025-Grain Sorghum</t>
  </si>
  <si>
    <t>29025-Corn</t>
  </si>
  <si>
    <t>29027-Soybeans</t>
  </si>
  <si>
    <t>29027-Barley</t>
  </si>
  <si>
    <t>29027-Wheat</t>
  </si>
  <si>
    <t>29027-Oats</t>
  </si>
  <si>
    <t>29027-Grain Sorghum</t>
  </si>
  <si>
    <t>29027-Corn</t>
  </si>
  <si>
    <t>29029-Soybeans</t>
  </si>
  <si>
    <t>29031-Soybeans</t>
  </si>
  <si>
    <t>29031-Barley</t>
  </si>
  <si>
    <t>29031-Wheat</t>
  </si>
  <si>
    <t>29031-Oats</t>
  </si>
  <si>
    <t>29031-Grain Sorghum</t>
  </si>
  <si>
    <t>29031-Corn</t>
  </si>
  <si>
    <t>29033-Wheat</t>
  </si>
  <si>
    <t>29033-Soybeans</t>
  </si>
  <si>
    <t>29033-Oats</t>
  </si>
  <si>
    <t>29033-Grain Sorghum</t>
  </si>
  <si>
    <t>29033-Corn</t>
  </si>
  <si>
    <t>29037-Flaxseed</t>
  </si>
  <si>
    <t>29037-Soybeans</t>
  </si>
  <si>
    <t>29037-Barley</t>
  </si>
  <si>
    <t>29037-Wheat</t>
  </si>
  <si>
    <t>29037-Oats</t>
  </si>
  <si>
    <t>29037-Grain Sorghum</t>
  </si>
  <si>
    <t>29037-Corn</t>
  </si>
  <si>
    <t>29039-Soybeans</t>
  </si>
  <si>
    <t>29039-Wheat</t>
  </si>
  <si>
    <t>29039-Barley</t>
  </si>
  <si>
    <t>29039-Oats</t>
  </si>
  <si>
    <t>29039-Grain Sorghum</t>
  </si>
  <si>
    <t>29039-Corn</t>
  </si>
  <si>
    <t>29041-Soybeans</t>
  </si>
  <si>
    <t>29041-Wheat</t>
  </si>
  <si>
    <t>29041-Oats</t>
  </si>
  <si>
    <t>29041-Grain Sorghum</t>
  </si>
  <si>
    <t>29041-Corn</t>
  </si>
  <si>
    <t>29043-Soybeans</t>
  </si>
  <si>
    <t>29043-Wheat</t>
  </si>
  <si>
    <t>29043-Corn</t>
  </si>
  <si>
    <t>29045-Wheat</t>
  </si>
  <si>
    <t>29045-Soybeans</t>
  </si>
  <si>
    <t>29045-Oats</t>
  </si>
  <si>
    <t>29045-Grain Sorghum</t>
  </si>
  <si>
    <t>29045-Corn</t>
  </si>
  <si>
    <t>29047-Wheat</t>
  </si>
  <si>
    <t>29047-Soybeans</t>
  </si>
  <si>
    <t>29047-Barley</t>
  </si>
  <si>
    <t>29047-Oats</t>
  </si>
  <si>
    <t>29047-Grain Sorghum</t>
  </si>
  <si>
    <t>29047-Corn</t>
  </si>
  <si>
    <t>29049-Soybeans</t>
  </si>
  <si>
    <t>29049-Wheat</t>
  </si>
  <si>
    <t>29049-Oats</t>
  </si>
  <si>
    <t>29049-Grain Sorghum</t>
  </si>
  <si>
    <t>29049-Corn</t>
  </si>
  <si>
    <t>29051-Soybeans</t>
  </si>
  <si>
    <t>29051-Wheat</t>
  </si>
  <si>
    <t>29051-Barley</t>
  </si>
  <si>
    <t>29051-Oats</t>
  </si>
  <si>
    <t>29051-Grain Sorghum</t>
  </si>
  <si>
    <t>29051-Corn</t>
  </si>
  <si>
    <t>29053-Soybeans</t>
  </si>
  <si>
    <t>29053-Barley</t>
  </si>
  <si>
    <t>29053-Oats</t>
  </si>
  <si>
    <t>29053-Wheat</t>
  </si>
  <si>
    <t>29053-Grain Sorghum</t>
  </si>
  <si>
    <t>29053-Corn</t>
  </si>
  <si>
    <t>29053-Sesame Seed</t>
  </si>
  <si>
    <t>29055-Soybeans</t>
  </si>
  <si>
    <t>29057-Soybeans</t>
  </si>
  <si>
    <t>29057-Barley</t>
  </si>
  <si>
    <t>29057-Oats</t>
  </si>
  <si>
    <t>29057-Grain Sorghum</t>
  </si>
  <si>
    <t>29057-Corn</t>
  </si>
  <si>
    <t>29057-Seed Cotton</t>
  </si>
  <si>
    <t>29059-Soybeans</t>
  </si>
  <si>
    <t>29059-Wheat</t>
  </si>
  <si>
    <t>29059-Grain Sorghum</t>
  </si>
  <si>
    <t>29059-Corn</t>
  </si>
  <si>
    <t>29061-Soybeans</t>
  </si>
  <si>
    <t>29061-Wheat</t>
  </si>
  <si>
    <t>29061-Oats</t>
  </si>
  <si>
    <t>29061-Grain Sorghum</t>
  </si>
  <si>
    <t>29061-Corn</t>
  </si>
  <si>
    <t>29063-Wheat</t>
  </si>
  <si>
    <t>29063-Soybeans</t>
  </si>
  <si>
    <t>29063-Barley</t>
  </si>
  <si>
    <t>29063-Oats</t>
  </si>
  <si>
    <t>29063-Grain Sorghum</t>
  </si>
  <si>
    <t>29063-Corn</t>
  </si>
  <si>
    <t>29065-Corn</t>
  </si>
  <si>
    <t>29069-Soybeans</t>
  </si>
  <si>
    <t>29069-Wheat</t>
  </si>
  <si>
    <t>29069-Oats</t>
  </si>
  <si>
    <t>29069-Grain Sorghum</t>
  </si>
  <si>
    <t>29069-Corn</t>
  </si>
  <si>
    <t>29069-Seed Cotton</t>
  </si>
  <si>
    <t>29069-Peanuts</t>
  </si>
  <si>
    <t>29071-Soybeans</t>
  </si>
  <si>
    <t>29071-Wheat</t>
  </si>
  <si>
    <t>29071-Barley</t>
  </si>
  <si>
    <t>29071-Oats</t>
  </si>
  <si>
    <t>29071-Grain Sorghum</t>
  </si>
  <si>
    <t>29071-Corn</t>
  </si>
  <si>
    <t>29073-Soybeans</t>
  </si>
  <si>
    <t>29073-Barley</t>
  </si>
  <si>
    <t>29073-Wheat</t>
  </si>
  <si>
    <t>29073-Oats</t>
  </si>
  <si>
    <t>29073-Grain Sorghum</t>
  </si>
  <si>
    <t>29073-Corn</t>
  </si>
  <si>
    <t>29075-Soybeans</t>
  </si>
  <si>
    <t>29075-Wheat</t>
  </si>
  <si>
    <t>29075-Barley</t>
  </si>
  <si>
    <t>29075-Oats</t>
  </si>
  <si>
    <t>29075-Grain Sorghum</t>
  </si>
  <si>
    <t>29075-Corn</t>
  </si>
  <si>
    <t>29077-Soybeans</t>
  </si>
  <si>
    <t>29077-Wheat</t>
  </si>
  <si>
    <t>29077-Oats</t>
  </si>
  <si>
    <t>29077-Corn</t>
  </si>
  <si>
    <t>29079-Wheat</t>
  </si>
  <si>
    <t>29079-Soybeans</t>
  </si>
  <si>
    <t>29079-Oats</t>
  </si>
  <si>
    <t>29079-Grain Sorghum</t>
  </si>
  <si>
    <t>29079-Corn</t>
  </si>
  <si>
    <t>29081-Soybeans</t>
  </si>
  <si>
    <t>29081-Wheat</t>
  </si>
  <si>
    <t>29081-Oats</t>
  </si>
  <si>
    <t>29081-Grain Sorghum</t>
  </si>
  <si>
    <t>29081-Corn</t>
  </si>
  <si>
    <t>29083-Soybeans</t>
  </si>
  <si>
    <t>29083-Wheat</t>
  </si>
  <si>
    <t>29083-Oats</t>
  </si>
  <si>
    <t>29083-Grain Sorghum</t>
  </si>
  <si>
    <t>29083-Corn</t>
  </si>
  <si>
    <t>29085-Soybeans</t>
  </si>
  <si>
    <t>29085-Wheat</t>
  </si>
  <si>
    <t>29085-Barley</t>
  </si>
  <si>
    <t>29085-Oats</t>
  </si>
  <si>
    <t>29085-Grain Sorghum</t>
  </si>
  <si>
    <t>29085-Corn</t>
  </si>
  <si>
    <t>29087-Wheat</t>
  </si>
  <si>
    <t>29087-Barley</t>
  </si>
  <si>
    <t>29087-Soybeans</t>
  </si>
  <si>
    <t>29087-Oats</t>
  </si>
  <si>
    <t>29087-Grain Sorghum</t>
  </si>
  <si>
    <t>29087-Corn</t>
  </si>
  <si>
    <t>29089-Soybeans</t>
  </si>
  <si>
    <t>29089-Wheat</t>
  </si>
  <si>
    <t>29089-Oats</t>
  </si>
  <si>
    <t>29089-Grain Sorghum</t>
  </si>
  <si>
    <t>29089-Corn</t>
  </si>
  <si>
    <t>29091-Corn</t>
  </si>
  <si>
    <t>29093-Wheat</t>
  </si>
  <si>
    <t>29093-Oats</t>
  </si>
  <si>
    <t>29093-Grain Sorghum</t>
  </si>
  <si>
    <t>29093-Corn</t>
  </si>
  <si>
    <t>29095-Soybeans</t>
  </si>
  <si>
    <t>29095-Wheat</t>
  </si>
  <si>
    <t>29095-Grain Sorghum</t>
  </si>
  <si>
    <t>29097-Soybeans</t>
  </si>
  <si>
    <t>29097-Barley</t>
  </si>
  <si>
    <t>29097-Oats</t>
  </si>
  <si>
    <t>29097-Wheat</t>
  </si>
  <si>
    <t>29097-Grain Sorghum</t>
  </si>
  <si>
    <t>29097-Corn</t>
  </si>
  <si>
    <t>29097-Seed Cotton</t>
  </si>
  <si>
    <t>29099-Soybeans</t>
  </si>
  <si>
    <t>29099-Wheat</t>
  </si>
  <si>
    <t>29099-Barley</t>
  </si>
  <si>
    <t>29099-Grain Sorghum</t>
  </si>
  <si>
    <t>29099-Corn</t>
  </si>
  <si>
    <t>29101-Soybeans</t>
  </si>
  <si>
    <t>29101-Barley</t>
  </si>
  <si>
    <t>29101-Wheat</t>
  </si>
  <si>
    <t>29101-Oats</t>
  </si>
  <si>
    <t>29101-Grain Sorghum</t>
  </si>
  <si>
    <t>29101-Corn</t>
  </si>
  <si>
    <t>29103-Soybeans</t>
  </si>
  <si>
    <t>29103-Wheat</t>
  </si>
  <si>
    <t>29103-Oats</t>
  </si>
  <si>
    <t>29103-Grain Sorghum</t>
  </si>
  <si>
    <t>29103-Corn</t>
  </si>
  <si>
    <t>29105-Soybeans</t>
  </si>
  <si>
    <t>29105-Wheat</t>
  </si>
  <si>
    <t>29105-Oats</t>
  </si>
  <si>
    <t>29105-Corn</t>
  </si>
  <si>
    <t>29107-Barley</t>
  </si>
  <si>
    <t>29107-Soybeans</t>
  </si>
  <si>
    <t>29107-Wheat</t>
  </si>
  <si>
    <t>29107-Oats</t>
  </si>
  <si>
    <t>29107-Grain Sorghum</t>
  </si>
  <si>
    <t>29107-Corn</t>
  </si>
  <si>
    <t>29109-Soybeans</t>
  </si>
  <si>
    <t>29109-Barley</t>
  </si>
  <si>
    <t>29109-Wheat</t>
  </si>
  <si>
    <t>29109-Oats</t>
  </si>
  <si>
    <t>29109-Grain Sorghum</t>
  </si>
  <si>
    <t>29109-Corn</t>
  </si>
  <si>
    <t>29111-Soybeans</t>
  </si>
  <si>
    <t>29111-Wheat</t>
  </si>
  <si>
    <t>29111-Oats</t>
  </si>
  <si>
    <t>29111-Grain Sorghum</t>
  </si>
  <si>
    <t>29111-Corn</t>
  </si>
  <si>
    <t>29113-Soybeans</t>
  </si>
  <si>
    <t>29113-Wheat</t>
  </si>
  <si>
    <t>29113-Barley</t>
  </si>
  <si>
    <t>29113-Oats</t>
  </si>
  <si>
    <t>29113-Grain Sorghum</t>
  </si>
  <si>
    <t>29113-Corn</t>
  </si>
  <si>
    <t>29115-Soybeans</t>
  </si>
  <si>
    <t>29115-Wheat</t>
  </si>
  <si>
    <t>29115-Oats</t>
  </si>
  <si>
    <t>29115-Grain Sorghum</t>
  </si>
  <si>
    <t>29115-Corn</t>
  </si>
  <si>
    <t>29117-Soybeans</t>
  </si>
  <si>
    <t>29117-Wheat</t>
  </si>
  <si>
    <t>29117-Barley</t>
  </si>
  <si>
    <t>29117-Oats</t>
  </si>
  <si>
    <t>29117-Grain Sorghum</t>
  </si>
  <si>
    <t>29117-Corn</t>
  </si>
  <si>
    <t>29119-Soybeans</t>
  </si>
  <si>
    <t>29119-Wheat</t>
  </si>
  <si>
    <t>29119-Corn</t>
  </si>
  <si>
    <t>29121-Soybeans</t>
  </si>
  <si>
    <t>29121-Wheat</t>
  </si>
  <si>
    <t>29121-Oats</t>
  </si>
  <si>
    <t>29121-Grain Sorghum</t>
  </si>
  <si>
    <t>29121-Corn</t>
  </si>
  <si>
    <t>29123-Soybeans</t>
  </si>
  <si>
    <t>29123-Wheat</t>
  </si>
  <si>
    <t>29123-Barley</t>
  </si>
  <si>
    <t>29123-Oats</t>
  </si>
  <si>
    <t>29123-Grain Sorghum</t>
  </si>
  <si>
    <t>29123-Corn</t>
  </si>
  <si>
    <t>29125-Soybeans</t>
  </si>
  <si>
    <t>29125-Wheat</t>
  </si>
  <si>
    <t>29125-Barley</t>
  </si>
  <si>
    <t>29125-Oats</t>
  </si>
  <si>
    <t>29125-Grain Sorghum</t>
  </si>
  <si>
    <t>29125-Corn</t>
  </si>
  <si>
    <t>29127-Soybeans</t>
  </si>
  <si>
    <t>29127-Barley</t>
  </si>
  <si>
    <t>29127-Wheat</t>
  </si>
  <si>
    <t>29127-Oats</t>
  </si>
  <si>
    <t>29127-Grain Sorghum</t>
  </si>
  <si>
    <t>29127-Corn</t>
  </si>
  <si>
    <t>29129-Wheat</t>
  </si>
  <si>
    <t>29129-Soybeans</t>
  </si>
  <si>
    <t>29129-Oats</t>
  </si>
  <si>
    <t>29129-Grain Sorghum</t>
  </si>
  <si>
    <t>29129-Corn</t>
  </si>
  <si>
    <t>29131-Soybeans</t>
  </si>
  <si>
    <t>29131-Wheat</t>
  </si>
  <si>
    <t>29131-Oats</t>
  </si>
  <si>
    <t>29131-Corn</t>
  </si>
  <si>
    <t>29133-Soybeans</t>
  </si>
  <si>
    <t>29133-Wheat</t>
  </si>
  <si>
    <t>29133-Grain Sorghum</t>
  </si>
  <si>
    <t>29133-Corn</t>
  </si>
  <si>
    <t>29133-Seed Cotton</t>
  </si>
  <si>
    <t>29135-Soybeans</t>
  </si>
  <si>
    <t>29135-Barley</t>
  </si>
  <si>
    <t>29135-Wheat</t>
  </si>
  <si>
    <t>29135-Oats</t>
  </si>
  <si>
    <t>29135-Grain Sorghum</t>
  </si>
  <si>
    <t>29135-Corn</t>
  </si>
  <si>
    <t>29137-Soybeans</t>
  </si>
  <si>
    <t>29137-Barley</t>
  </si>
  <si>
    <t>29137-Wheat</t>
  </si>
  <si>
    <t>29137-Oats</t>
  </si>
  <si>
    <t>29137-Grain Sorghum</t>
  </si>
  <si>
    <t>29137-Corn</t>
  </si>
  <si>
    <t>29139-Soybeans</t>
  </si>
  <si>
    <t>29139-Barley</t>
  </si>
  <si>
    <t>29139-Wheat</t>
  </si>
  <si>
    <t>29139-Oats</t>
  </si>
  <si>
    <t>29139-Grain Sorghum</t>
  </si>
  <si>
    <t>29139-Corn</t>
  </si>
  <si>
    <t>29141-Soybeans</t>
  </si>
  <si>
    <t>29141-Oats</t>
  </si>
  <si>
    <t>29141-Wheat</t>
  </si>
  <si>
    <t>29141-Grain Sorghum</t>
  </si>
  <si>
    <t>29141-Corn</t>
  </si>
  <si>
    <t>29143-Soybeans</t>
  </si>
  <si>
    <t>29143-Wheat</t>
  </si>
  <si>
    <t>29143-Corn</t>
  </si>
  <si>
    <t>29143-Seed Cotton</t>
  </si>
  <si>
    <t>29145-Soybeans</t>
  </si>
  <si>
    <t>29145-Barley</t>
  </si>
  <si>
    <t>29145-Oats</t>
  </si>
  <si>
    <t>29145-Wheat</t>
  </si>
  <si>
    <t>29145-Grain Sorghum</t>
  </si>
  <si>
    <t>29145-Corn</t>
  </si>
  <si>
    <t>29147-Barley</t>
  </si>
  <si>
    <t>29147-Soybeans</t>
  </si>
  <si>
    <t>29147-Wheat</t>
  </si>
  <si>
    <t>29147-Oats</t>
  </si>
  <si>
    <t>29147-Grain Sorghum</t>
  </si>
  <si>
    <t>29147-Corn</t>
  </si>
  <si>
    <t>29151-Soybeans</t>
  </si>
  <si>
    <t>29151-Wheat</t>
  </si>
  <si>
    <t>29151-Barley</t>
  </si>
  <si>
    <t>29151-Oats</t>
  </si>
  <si>
    <t>29151-Grain Sorghum</t>
  </si>
  <si>
    <t>29151-Corn</t>
  </si>
  <si>
    <t>29155-Soybeans</t>
  </si>
  <si>
    <t>29155-Wheat</t>
  </si>
  <si>
    <t>29155-Corn</t>
  </si>
  <si>
    <t>29155-Seed Cotton</t>
  </si>
  <si>
    <t>29157-Soybeans</t>
  </si>
  <si>
    <t>29157-Barley</t>
  </si>
  <si>
    <t>29157-Oats</t>
  </si>
  <si>
    <t>29157-Wheat</t>
  </si>
  <si>
    <t>29157-Grain Sorghum</t>
  </si>
  <si>
    <t>29157-Corn</t>
  </si>
  <si>
    <t>29159-Soybeans</t>
  </si>
  <si>
    <t>29159-Barley</t>
  </si>
  <si>
    <t>29159-Wheat</t>
  </si>
  <si>
    <t>29159-Oats</t>
  </si>
  <si>
    <t>29159-Grain Sorghum</t>
  </si>
  <si>
    <t>29159-Corn</t>
  </si>
  <si>
    <t>29161-Soybeans</t>
  </si>
  <si>
    <t>29161-Corn</t>
  </si>
  <si>
    <t>29163-Soybeans</t>
  </si>
  <si>
    <t>29163-Barley</t>
  </si>
  <si>
    <t>29163-Wheat</t>
  </si>
  <si>
    <t>29163-Oats</t>
  </si>
  <si>
    <t>29163-Grain Sorghum</t>
  </si>
  <si>
    <t>29163-Corn</t>
  </si>
  <si>
    <t>29165-Wheat</t>
  </si>
  <si>
    <t>29165-Soybeans</t>
  </si>
  <si>
    <t>29165-Oats</t>
  </si>
  <si>
    <t>29165-Grain Sorghum</t>
  </si>
  <si>
    <t>29165-Corn</t>
  </si>
  <si>
    <t>29167-Soybeans</t>
  </si>
  <si>
    <t>29167-Wheat</t>
  </si>
  <si>
    <t>29167-Barley</t>
  </si>
  <si>
    <t>29167-Oats</t>
  </si>
  <si>
    <t>29167-Grain Sorghum</t>
  </si>
  <si>
    <t>29167-Corn</t>
  </si>
  <si>
    <t>29169-Soybeans</t>
  </si>
  <si>
    <t>29169-Corn</t>
  </si>
  <si>
    <t>29171-Wheat</t>
  </si>
  <si>
    <t>29171-Soybeans</t>
  </si>
  <si>
    <t>29171-Oats</t>
  </si>
  <si>
    <t>29171-Grain Sorghum</t>
  </si>
  <si>
    <t>29171-Corn</t>
  </si>
  <si>
    <t>29173-Soybeans</t>
  </si>
  <si>
    <t>29173-Wheat</t>
  </si>
  <si>
    <t>29173-Oats</t>
  </si>
  <si>
    <t>29173-Grain Sorghum</t>
  </si>
  <si>
    <t>29173-Corn</t>
  </si>
  <si>
    <t>29175-Soybeans</t>
  </si>
  <si>
    <t>29175-Barley</t>
  </si>
  <si>
    <t>29175-Wheat</t>
  </si>
  <si>
    <t>29175-Oats</t>
  </si>
  <si>
    <t>29175-Grain Sorghum</t>
  </si>
  <si>
    <t>29175-Corn</t>
  </si>
  <si>
    <t>29177-Soybeans</t>
  </si>
  <si>
    <t>29177-Barley</t>
  </si>
  <si>
    <t>29177-Wheat</t>
  </si>
  <si>
    <t>29177-Oats</t>
  </si>
  <si>
    <t>29177-Grain Sorghum</t>
  </si>
  <si>
    <t>29177-Corn</t>
  </si>
  <si>
    <t>29179-Soybeans</t>
  </si>
  <si>
    <t>29179-Wheat</t>
  </si>
  <si>
    <t>29179-Oats</t>
  </si>
  <si>
    <t>29179-Grain Sorghum</t>
  </si>
  <si>
    <t>29179-Corn</t>
  </si>
  <si>
    <t>29181-Soybeans</t>
  </si>
  <si>
    <t>29181-Wheat</t>
  </si>
  <si>
    <t>29181-Oats</t>
  </si>
  <si>
    <t>29181-Grain Sorghum</t>
  </si>
  <si>
    <t>29181-Corn</t>
  </si>
  <si>
    <t>29183-Soybeans</t>
  </si>
  <si>
    <t>29183-Barley</t>
  </si>
  <si>
    <t>29183-Wheat</t>
  </si>
  <si>
    <t>29183-Grain Sorghum</t>
  </si>
  <si>
    <t>29183-Corn</t>
  </si>
  <si>
    <t>29185-Soybeans</t>
  </si>
  <si>
    <t>29185-Barley</t>
  </si>
  <si>
    <t>29185-Wheat</t>
  </si>
  <si>
    <t>29185-Oats</t>
  </si>
  <si>
    <t>29185-Grain Sorghum</t>
  </si>
  <si>
    <t>29185-Corn</t>
  </si>
  <si>
    <t>29187-Soybeans</t>
  </si>
  <si>
    <t>29187-Barley</t>
  </si>
  <si>
    <t>29187-Wheat</t>
  </si>
  <si>
    <t>29187-Oats</t>
  </si>
  <si>
    <t>29187-Grain Sorghum</t>
  </si>
  <si>
    <t>29187-Corn</t>
  </si>
  <si>
    <t>29189-Soybeans</t>
  </si>
  <si>
    <t>29189-Wheat</t>
  </si>
  <si>
    <t>29189-Grain Sorghum</t>
  </si>
  <si>
    <t>29189-Corn</t>
  </si>
  <si>
    <t>29193-Soybeans</t>
  </si>
  <si>
    <t>29193-Barley</t>
  </si>
  <si>
    <t>29193-Wheat</t>
  </si>
  <si>
    <t>29193-Oats</t>
  </si>
  <si>
    <t>29193-Grain Sorghum</t>
  </si>
  <si>
    <t>29193-Corn</t>
  </si>
  <si>
    <t>29195-Wheat</t>
  </si>
  <si>
    <t>29195-Barley</t>
  </si>
  <si>
    <t>29195-Soybeans</t>
  </si>
  <si>
    <t>29195-Oats</t>
  </si>
  <si>
    <t>29195-Grain Sorghum</t>
  </si>
  <si>
    <t>29195-Corn</t>
  </si>
  <si>
    <t>29197-Wheat</t>
  </si>
  <si>
    <t>29197-Soybeans</t>
  </si>
  <si>
    <t>29197-Oats</t>
  </si>
  <si>
    <t>29197-Grain Sorghum</t>
  </si>
  <si>
    <t>29197-Corn</t>
  </si>
  <si>
    <t>29199-Wheat</t>
  </si>
  <si>
    <t>29199-Soybeans</t>
  </si>
  <si>
    <t>29199-Oats</t>
  </si>
  <si>
    <t>29199-Grain Sorghum</t>
  </si>
  <si>
    <t>29199-Corn</t>
  </si>
  <si>
    <t>29201-Soybeans</t>
  </si>
  <si>
    <t>29201-Barley</t>
  </si>
  <si>
    <t>29201-Oats</t>
  </si>
  <si>
    <t>29201-Wheat</t>
  </si>
  <si>
    <t>29201-Grain Sorghum</t>
  </si>
  <si>
    <t>29201-Corn</t>
  </si>
  <si>
    <t>29201-Canola</t>
  </si>
  <si>
    <t>29205-Soybeans</t>
  </si>
  <si>
    <t>29205-Barley</t>
  </si>
  <si>
    <t>29205-Wheat</t>
  </si>
  <si>
    <t>29205-Oats</t>
  </si>
  <si>
    <t>29205-Grain Sorghum</t>
  </si>
  <si>
    <t>29205-Corn</t>
  </si>
  <si>
    <t>29207-Soybeans</t>
  </si>
  <si>
    <t>29207-Oats</t>
  </si>
  <si>
    <t>29207-Wheat</t>
  </si>
  <si>
    <t>29207-Grain Sorghum</t>
  </si>
  <si>
    <t>29207-Corn</t>
  </si>
  <si>
    <t>29207-Seed Cotton</t>
  </si>
  <si>
    <t>29207-Peanuts</t>
  </si>
  <si>
    <t>29211-Wheat</t>
  </si>
  <si>
    <t>29211-Soybeans</t>
  </si>
  <si>
    <t>29211-Oats</t>
  </si>
  <si>
    <t>29211-Grain Sorghum</t>
  </si>
  <si>
    <t>29211-Corn</t>
  </si>
  <si>
    <t>29215-Grain Sorghum</t>
  </si>
  <si>
    <t>29215-Corn</t>
  </si>
  <si>
    <t>29217-Soybeans</t>
  </si>
  <si>
    <t>29217-Barley</t>
  </si>
  <si>
    <t>29217-Wheat</t>
  </si>
  <si>
    <t>29217-Oats</t>
  </si>
  <si>
    <t>29217-Grain Sorghum</t>
  </si>
  <si>
    <t>29217-Corn</t>
  </si>
  <si>
    <t>29219-Soybeans</t>
  </si>
  <si>
    <t>29219-Barley</t>
  </si>
  <si>
    <t>29219-Wheat</t>
  </si>
  <si>
    <t>29219-Oats</t>
  </si>
  <si>
    <t>29219-Grain Sorghum</t>
  </si>
  <si>
    <t>29219-Corn</t>
  </si>
  <si>
    <t>29223-Soybeans</t>
  </si>
  <si>
    <t>29223-Wheat</t>
  </si>
  <si>
    <t>29223-Barley</t>
  </si>
  <si>
    <t>29223-Oats</t>
  </si>
  <si>
    <t>29223-Grain Sorghum</t>
  </si>
  <si>
    <t>29223-Corn</t>
  </si>
  <si>
    <t>29225-Soybeans</t>
  </si>
  <si>
    <t>29225-Wheat</t>
  </si>
  <si>
    <t>29225-Oats</t>
  </si>
  <si>
    <t>29225-Corn</t>
  </si>
  <si>
    <t>29227-Wheat</t>
  </si>
  <si>
    <t>29227-Soybeans</t>
  </si>
  <si>
    <t>29227-Oats</t>
  </si>
  <si>
    <t>29227-Grain Sorghum</t>
  </si>
  <si>
    <t>29227-Corn</t>
  </si>
  <si>
    <t>29229-Wheat</t>
  </si>
  <si>
    <t>29229-Corn</t>
  </si>
  <si>
    <t>30001-Oats</t>
  </si>
  <si>
    <t>30001-Wheat</t>
  </si>
  <si>
    <t>30001-Barley</t>
  </si>
  <si>
    <t>30003-Grain Sorghum</t>
  </si>
  <si>
    <t>30003-Wheat</t>
  </si>
  <si>
    <t>30003-Oats</t>
  </si>
  <si>
    <t>30003-Barley</t>
  </si>
  <si>
    <t>30003-Safflower</t>
  </si>
  <si>
    <t>30005-Flaxseed</t>
  </si>
  <si>
    <t>30005-Wheat</t>
  </si>
  <si>
    <t>30005-Barley</t>
  </si>
  <si>
    <t>30005-Oats</t>
  </si>
  <si>
    <t>30005-Corn</t>
  </si>
  <si>
    <t>30005-Safflower</t>
  </si>
  <si>
    <t>30005-Lentils</t>
  </si>
  <si>
    <t>30005-Canola</t>
  </si>
  <si>
    <t>30007-Wheat</t>
  </si>
  <si>
    <t>30007-Oats</t>
  </si>
  <si>
    <t>30009-Wheat</t>
  </si>
  <si>
    <t>30009-Oats</t>
  </si>
  <si>
    <t>30009-Barley</t>
  </si>
  <si>
    <t>30009-Corn</t>
  </si>
  <si>
    <t>30009-Lentils</t>
  </si>
  <si>
    <t>30009-Canola</t>
  </si>
  <si>
    <t>30011-Flaxseed</t>
  </si>
  <si>
    <t>30011-Wheat</t>
  </si>
  <si>
    <t>30011-Barley</t>
  </si>
  <si>
    <t>30011-Grain Sorghum</t>
  </si>
  <si>
    <t>30011-Oats</t>
  </si>
  <si>
    <t>30011-Corn</t>
  </si>
  <si>
    <t>30011-Safflower</t>
  </si>
  <si>
    <t>30011-Lentils</t>
  </si>
  <si>
    <t>30011-Canola</t>
  </si>
  <si>
    <t>30013-Wheat</t>
  </si>
  <si>
    <t>30013-Oats</t>
  </si>
  <si>
    <t>30013-Barley</t>
  </si>
  <si>
    <t>30013-Corn</t>
  </si>
  <si>
    <t>30013-Lentils</t>
  </si>
  <si>
    <t>30013-Canola</t>
  </si>
  <si>
    <t>30015-Oats</t>
  </si>
  <si>
    <t>30015-Wheat</t>
  </si>
  <si>
    <t>30015-Barley</t>
  </si>
  <si>
    <t>30015-Corn</t>
  </si>
  <si>
    <t>30015-Mustard Seed</t>
  </si>
  <si>
    <t>30015-Canola</t>
  </si>
  <si>
    <t>30015-Lentils</t>
  </si>
  <si>
    <t>30015-Safflower</t>
  </si>
  <si>
    <t>30017-Wheat</t>
  </si>
  <si>
    <t>30017-Oats</t>
  </si>
  <si>
    <t>30017-Barley</t>
  </si>
  <si>
    <t>30017-Corn</t>
  </si>
  <si>
    <t>30019-Flaxseed</t>
  </si>
  <si>
    <t>30019-Wheat</t>
  </si>
  <si>
    <t>30019-Grain Sorghum</t>
  </si>
  <si>
    <t>30019-Barley</t>
  </si>
  <si>
    <t>30019-Oats</t>
  </si>
  <si>
    <t>30019-Corn</t>
  </si>
  <si>
    <t>30019-Mustard Seed</t>
  </si>
  <si>
    <t>30019-Safflower</t>
  </si>
  <si>
    <t>30019-Canola</t>
  </si>
  <si>
    <t>30019-Lentils</t>
  </si>
  <si>
    <t>30021-Wheat</t>
  </si>
  <si>
    <t>30021-Oats</t>
  </si>
  <si>
    <t>30021-Barley</t>
  </si>
  <si>
    <t>30021-Corn</t>
  </si>
  <si>
    <t>30021-Mustard Seed</t>
  </si>
  <si>
    <t>30021-Safflower</t>
  </si>
  <si>
    <t>30021-Canola</t>
  </si>
  <si>
    <t>30021-Lentils</t>
  </si>
  <si>
    <t>30025-Wheat</t>
  </si>
  <si>
    <t>30025-Oats</t>
  </si>
  <si>
    <t>30025-Barley</t>
  </si>
  <si>
    <t>30025-Corn</t>
  </si>
  <si>
    <t>30025-Safflower</t>
  </si>
  <si>
    <t>30025-Lentils</t>
  </si>
  <si>
    <t>30025-Canola</t>
  </si>
  <si>
    <t>30027-Barley</t>
  </si>
  <si>
    <t>30027-Wheat</t>
  </si>
  <si>
    <t>30027-Oats</t>
  </si>
  <si>
    <t>30027-Mustard Seed</t>
  </si>
  <si>
    <t>30027-Lentils</t>
  </si>
  <si>
    <t>30027-Safflower</t>
  </si>
  <si>
    <t>30027-Canola</t>
  </si>
  <si>
    <t>30029-Barley</t>
  </si>
  <si>
    <t>30029-Wheat</t>
  </si>
  <si>
    <t>30029-Oats</t>
  </si>
  <si>
    <t>30029-Lentils</t>
  </si>
  <si>
    <t>30031-Wheat</t>
  </si>
  <si>
    <t>30031-Barley</t>
  </si>
  <si>
    <t>30031-Oats</t>
  </si>
  <si>
    <t>30031-Corn</t>
  </si>
  <si>
    <t>30031-Lentils</t>
  </si>
  <si>
    <t>30033-Wheat</t>
  </si>
  <si>
    <t>30033-Barley</t>
  </si>
  <si>
    <t>30033-Oats</t>
  </si>
  <si>
    <t>30033-Corn</t>
  </si>
  <si>
    <t>30033-Lentils</t>
  </si>
  <si>
    <t>30035-Oats</t>
  </si>
  <si>
    <t>30035-Wheat</t>
  </si>
  <si>
    <t>30035-Barley</t>
  </si>
  <si>
    <t>30035-Lentils</t>
  </si>
  <si>
    <t>30035-Canola</t>
  </si>
  <si>
    <t>30037-Flaxseed</t>
  </si>
  <si>
    <t>30037-Wheat</t>
  </si>
  <si>
    <t>30037-Barley</t>
  </si>
  <si>
    <t>30037-Oats</t>
  </si>
  <si>
    <t>30037-Corn</t>
  </si>
  <si>
    <t>30037-Lentils</t>
  </si>
  <si>
    <t>30037-Canola</t>
  </si>
  <si>
    <t>30039-Wheat</t>
  </si>
  <si>
    <t>30041-Wheat</t>
  </si>
  <si>
    <t>30041-Barley</t>
  </si>
  <si>
    <t>30041-Oats</t>
  </si>
  <si>
    <t>30041-Corn</t>
  </si>
  <si>
    <t>30041-Mustard Seed</t>
  </si>
  <si>
    <t>30041-Safflower</t>
  </si>
  <si>
    <t>30041-Lentils</t>
  </si>
  <si>
    <t>30041-Canola</t>
  </si>
  <si>
    <t>30043-Oats</t>
  </si>
  <si>
    <t>30043-Barley</t>
  </si>
  <si>
    <t>30045-Barley</t>
  </si>
  <si>
    <t>30045-Oats</t>
  </si>
  <si>
    <t>30045-Wheat</t>
  </si>
  <si>
    <t>30045-Lentils</t>
  </si>
  <si>
    <t>30047-Soybeans</t>
  </si>
  <si>
    <t>30047-Barley</t>
  </si>
  <si>
    <t>30047-Oats</t>
  </si>
  <si>
    <t>30047-Corn</t>
  </si>
  <si>
    <t>30049-Oats</t>
  </si>
  <si>
    <t>30049-Barley</t>
  </si>
  <si>
    <t>30051-Wheat</t>
  </si>
  <si>
    <t>30051-Oats</t>
  </si>
  <si>
    <t>30051-Barley</t>
  </si>
  <si>
    <t>30051-Corn</t>
  </si>
  <si>
    <t>30051-Mustard Seed</t>
  </si>
  <si>
    <t>30051-Safflower</t>
  </si>
  <si>
    <t>30051-Lentils</t>
  </si>
  <si>
    <t>30051-Canola</t>
  </si>
  <si>
    <t>30055-Wheat</t>
  </si>
  <si>
    <t>30055-Soybeans</t>
  </si>
  <si>
    <t>30055-Oats</t>
  </si>
  <si>
    <t>30055-Barley</t>
  </si>
  <si>
    <t>30055-Corn</t>
  </si>
  <si>
    <t>30055-Mustard Seed</t>
  </si>
  <si>
    <t>30055-Safflower</t>
  </si>
  <si>
    <t>30055-Lentils</t>
  </si>
  <si>
    <t>30057-Oats</t>
  </si>
  <si>
    <t>30057-Wheat</t>
  </si>
  <si>
    <t>30057-Barley</t>
  </si>
  <si>
    <t>30059-Wheat</t>
  </si>
  <si>
    <t>30059-Barley</t>
  </si>
  <si>
    <t>30059-Oats</t>
  </si>
  <si>
    <t>30063-Wheat</t>
  </si>
  <si>
    <t>30063-Barley</t>
  </si>
  <si>
    <t>30063-Oats</t>
  </si>
  <si>
    <t>30063-Corn</t>
  </si>
  <si>
    <t>30065-Wheat</t>
  </si>
  <si>
    <t>30065-Soybeans</t>
  </si>
  <si>
    <t>30065-Oats</t>
  </si>
  <si>
    <t>30065-Corn</t>
  </si>
  <si>
    <t>30067-Wheat</t>
  </si>
  <si>
    <t>30067-Barley</t>
  </si>
  <si>
    <t>30067-Oats</t>
  </si>
  <si>
    <t>30069-Wheat</t>
  </si>
  <si>
    <t>30069-Barley</t>
  </si>
  <si>
    <t>30069-Oats</t>
  </si>
  <si>
    <t>30069-Corn</t>
  </si>
  <si>
    <t>30069-Safflower</t>
  </si>
  <si>
    <t>30069-Lentils</t>
  </si>
  <si>
    <t>30071-Flaxseed</t>
  </si>
  <si>
    <t>30071-Wheat</t>
  </si>
  <si>
    <t>30071-Barley</t>
  </si>
  <si>
    <t>30071-Soybeans</t>
  </si>
  <si>
    <t>30071-Oats</t>
  </si>
  <si>
    <t>30071-Corn</t>
  </si>
  <si>
    <t>30071-Mustard Seed</t>
  </si>
  <si>
    <t>30071-Safflower</t>
  </si>
  <si>
    <t>30071-Lentils</t>
  </si>
  <si>
    <t>30071-Canola</t>
  </si>
  <si>
    <t>30073-Oats</t>
  </si>
  <si>
    <t>30073-Wheat</t>
  </si>
  <si>
    <t>30073-Barley</t>
  </si>
  <si>
    <t>30073-Lentils</t>
  </si>
  <si>
    <t>30073-Canola</t>
  </si>
  <si>
    <t>30075-Wheat</t>
  </si>
  <si>
    <t>30075-Oats</t>
  </si>
  <si>
    <t>30075-Barley</t>
  </si>
  <si>
    <t>30077-Barley</t>
  </si>
  <si>
    <t>30079-Wheat</t>
  </si>
  <si>
    <t>30079-Oats</t>
  </si>
  <si>
    <t>30079-Barley</t>
  </si>
  <si>
    <t>30079-Corn</t>
  </si>
  <si>
    <t>30079-Lentils</t>
  </si>
  <si>
    <t>30081-Wheat</t>
  </si>
  <si>
    <t>30081-Barley</t>
  </si>
  <si>
    <t>30081-Oats</t>
  </si>
  <si>
    <t>30083-Flaxseed</t>
  </si>
  <si>
    <t>30083-Wheat</t>
  </si>
  <si>
    <t>30083-Soybeans</t>
  </si>
  <si>
    <t>30083-Oats</t>
  </si>
  <si>
    <t>30083-Barley</t>
  </si>
  <si>
    <t>30083-Mustard Seed</t>
  </si>
  <si>
    <t>30083-Safflower</t>
  </si>
  <si>
    <t>30083-Canola</t>
  </si>
  <si>
    <t>30083-Lentils</t>
  </si>
  <si>
    <t>30085-Flaxseed</t>
  </si>
  <si>
    <t>30085-Soybeans</t>
  </si>
  <si>
    <t>30085-Wheat</t>
  </si>
  <si>
    <t>30085-Grain Sorghum</t>
  </si>
  <si>
    <t>30085-Oats</t>
  </si>
  <si>
    <t>30085-Barley</t>
  </si>
  <si>
    <t>30085-Corn</t>
  </si>
  <si>
    <t>30085-Mustard Seed</t>
  </si>
  <si>
    <t>30085-Crambe</t>
  </si>
  <si>
    <t>30085-Canola</t>
  </si>
  <si>
    <t>30085-Lentils</t>
  </si>
  <si>
    <t>30087-Wheat</t>
  </si>
  <si>
    <t>30087-Soybeans</t>
  </si>
  <si>
    <t>30087-Oats</t>
  </si>
  <si>
    <t>30087-Corn</t>
  </si>
  <si>
    <t>30087-Safflower</t>
  </si>
  <si>
    <t>30087-Lentils</t>
  </si>
  <si>
    <t>30089-Wheat</t>
  </si>
  <si>
    <t>30091-Flaxseed</t>
  </si>
  <si>
    <t>30091-Wheat</t>
  </si>
  <si>
    <t>30091-Oats</t>
  </si>
  <si>
    <t>30091-Corn</t>
  </si>
  <si>
    <t>30091-Mustard Seed</t>
  </si>
  <si>
    <t>30091-Safflower</t>
  </si>
  <si>
    <t>30091-Lentils</t>
  </si>
  <si>
    <t>30091-Canola</t>
  </si>
  <si>
    <t>30095-Wheat</t>
  </si>
  <si>
    <t>30095-Grain Sorghum</t>
  </si>
  <si>
    <t>30095-Barley</t>
  </si>
  <si>
    <t>30095-Oats</t>
  </si>
  <si>
    <t>30095-Corn</t>
  </si>
  <si>
    <t>30095-Safflower</t>
  </si>
  <si>
    <t>30097-Wheat</t>
  </si>
  <si>
    <t>30097-Barley</t>
  </si>
  <si>
    <t>30097-Oats</t>
  </si>
  <si>
    <t>30099-Flaxseed</t>
  </si>
  <si>
    <t>30099-Oats</t>
  </si>
  <si>
    <t>30099-Wheat</t>
  </si>
  <si>
    <t>30099-Barley</t>
  </si>
  <si>
    <t>30099-Corn</t>
  </si>
  <si>
    <t>30099-Lentils</t>
  </si>
  <si>
    <t>30099-Canola</t>
  </si>
  <si>
    <t>30101-Wheat</t>
  </si>
  <si>
    <t>30101-Barley</t>
  </si>
  <si>
    <t>30101-Oats</t>
  </si>
  <si>
    <t>30101-Corn</t>
  </si>
  <si>
    <t>30101-Mustard Seed</t>
  </si>
  <si>
    <t>30101-Lentils</t>
  </si>
  <si>
    <t>30101-Canola</t>
  </si>
  <si>
    <t>30103-Wheat</t>
  </si>
  <si>
    <t>30103-Oats</t>
  </si>
  <si>
    <t>30103-Barley</t>
  </si>
  <si>
    <t>30103-Corn</t>
  </si>
  <si>
    <t>30103-Safflower</t>
  </si>
  <si>
    <t>30105-Flaxseed</t>
  </si>
  <si>
    <t>30105-Wheat</t>
  </si>
  <si>
    <t>30105-Oats</t>
  </si>
  <si>
    <t>30105-Corn</t>
  </si>
  <si>
    <t>30105-Mustard Seed</t>
  </si>
  <si>
    <t>30105-Safflower</t>
  </si>
  <si>
    <t>30105-Lentils</t>
  </si>
  <si>
    <t>30105-Canola</t>
  </si>
  <si>
    <t>30107-Wheat</t>
  </si>
  <si>
    <t>30107-Barley</t>
  </si>
  <si>
    <t>30107-Oats</t>
  </si>
  <si>
    <t>30107-Corn</t>
  </si>
  <si>
    <t>30109-Flaxseed</t>
  </si>
  <si>
    <t>30109-Wheat</t>
  </si>
  <si>
    <t>30109-Oats</t>
  </si>
  <si>
    <t>30109-Barley</t>
  </si>
  <si>
    <t>30109-Corn</t>
  </si>
  <si>
    <t>30109-Mustard Seed</t>
  </si>
  <si>
    <t>30109-Safflower</t>
  </si>
  <si>
    <t>30109-Canola</t>
  </si>
  <si>
    <t>30109-Lentils</t>
  </si>
  <si>
    <t>30111-Wheat</t>
  </si>
  <si>
    <t>30111-Oats</t>
  </si>
  <si>
    <t>30111-Barley</t>
  </si>
  <si>
    <t>30111-Safflower</t>
  </si>
  <si>
    <t>30111-Lentils</t>
  </si>
  <si>
    <t>31001-Wheat</t>
  </si>
  <si>
    <t>31001-Oats</t>
  </si>
  <si>
    <t>31001-Soybeans</t>
  </si>
  <si>
    <t>31001-Grain Sorghum</t>
  </si>
  <si>
    <t>31001-Corn</t>
  </si>
  <si>
    <t>31003-Wheat</t>
  </si>
  <si>
    <t>31003-Barley</t>
  </si>
  <si>
    <t>31003-Soybeans</t>
  </si>
  <si>
    <t>31003-Oats</t>
  </si>
  <si>
    <t>31003-Grain Sorghum</t>
  </si>
  <si>
    <t>31003-Corn</t>
  </si>
  <si>
    <t>31003-Peanuts</t>
  </si>
  <si>
    <t>31005-Wheat</t>
  </si>
  <si>
    <t>31005-Oats</t>
  </si>
  <si>
    <t>31005-Soybeans</t>
  </si>
  <si>
    <t>31005-Grain Sorghum</t>
  </si>
  <si>
    <t>31005-Corn</t>
  </si>
  <si>
    <t>31007-Barley</t>
  </si>
  <si>
    <t>31007-Wheat</t>
  </si>
  <si>
    <t>31007-Soybeans</t>
  </si>
  <si>
    <t>31007-Oats</t>
  </si>
  <si>
    <t>31007-Grain Sorghum</t>
  </si>
  <si>
    <t>31007-Corn</t>
  </si>
  <si>
    <t>31007-Safflower</t>
  </si>
  <si>
    <t>31009-Wheat</t>
  </si>
  <si>
    <t>31009-Oats</t>
  </si>
  <si>
    <t>31009-Grain Sorghum</t>
  </si>
  <si>
    <t>31009-Corn</t>
  </si>
  <si>
    <t>31011-Wheat</t>
  </si>
  <si>
    <t>31011-Soybeans</t>
  </si>
  <si>
    <t>31011-Oats</t>
  </si>
  <si>
    <t>31011-Grain Sorghum</t>
  </si>
  <si>
    <t>31011-Corn</t>
  </si>
  <si>
    <t>31013-Barley</t>
  </si>
  <si>
    <t>31013-Wheat</t>
  </si>
  <si>
    <t>31013-Soybeans</t>
  </si>
  <si>
    <t>31013-Grain Sorghum</t>
  </si>
  <si>
    <t>31013-Oats</t>
  </si>
  <si>
    <t>31013-Corn</t>
  </si>
  <si>
    <t>31013-Safflower</t>
  </si>
  <si>
    <t>31015-Barley</t>
  </si>
  <si>
    <t>31015-Soybeans</t>
  </si>
  <si>
    <t>31015-Wheat</t>
  </si>
  <si>
    <t>31015-Oats</t>
  </si>
  <si>
    <t>31015-Grain Sorghum</t>
  </si>
  <si>
    <t>31015-Corn</t>
  </si>
  <si>
    <t>31017-Barley</t>
  </si>
  <si>
    <t>31017-Wheat</t>
  </si>
  <si>
    <t>31017-Soybeans</t>
  </si>
  <si>
    <t>31017-Oats</t>
  </si>
  <si>
    <t>31017-Grain Sorghum</t>
  </si>
  <si>
    <t>31017-Corn</t>
  </si>
  <si>
    <t>31019-Barley</t>
  </si>
  <si>
    <t>31019-Wheat</t>
  </si>
  <si>
    <t>31019-Oats</t>
  </si>
  <si>
    <t>31019-Soybeans</t>
  </si>
  <si>
    <t>31019-Grain Sorghum</t>
  </si>
  <si>
    <t>31019-Corn</t>
  </si>
  <si>
    <t>31021-Wheat</t>
  </si>
  <si>
    <t>31021-Soybeans</t>
  </si>
  <si>
    <t>31021-Oats</t>
  </si>
  <si>
    <t>31021-Grain Sorghum</t>
  </si>
  <si>
    <t>31021-Corn</t>
  </si>
  <si>
    <t>31023-Wheat</t>
  </si>
  <si>
    <t>31023-Soybeans</t>
  </si>
  <si>
    <t>31023-Oats</t>
  </si>
  <si>
    <t>31023-Grain Sorghum</t>
  </si>
  <si>
    <t>31023-Corn</t>
  </si>
  <si>
    <t>31025-Wheat</t>
  </si>
  <si>
    <t>31025-Soybeans</t>
  </si>
  <si>
    <t>31025-Oats</t>
  </si>
  <si>
    <t>31025-Grain Sorghum</t>
  </si>
  <si>
    <t>31025-Corn</t>
  </si>
  <si>
    <t>31027-Barley</t>
  </si>
  <si>
    <t>31027-Wheat</t>
  </si>
  <si>
    <t>31027-Soybeans</t>
  </si>
  <si>
    <t>31027-Grain Sorghum</t>
  </si>
  <si>
    <t>31027-Corn</t>
  </si>
  <si>
    <t>31029-Barley</t>
  </si>
  <si>
    <t>31029-Oats</t>
  </si>
  <si>
    <t>31029-Grain Sorghum</t>
  </si>
  <si>
    <t>31029-Wheat</t>
  </si>
  <si>
    <t>31029-Soybeans</t>
  </si>
  <si>
    <t>31029-Corn</t>
  </si>
  <si>
    <t>31031-Barley</t>
  </si>
  <si>
    <t>31031-Wheat</t>
  </si>
  <si>
    <t>31031-Soybeans</t>
  </si>
  <si>
    <t>31031-Oats</t>
  </si>
  <si>
    <t>31031-Grain Sorghum</t>
  </si>
  <si>
    <t>31031-Corn</t>
  </si>
  <si>
    <t>31033-Barley</t>
  </si>
  <si>
    <t>31033-Wheat</t>
  </si>
  <si>
    <t>31033-Soybeans</t>
  </si>
  <si>
    <t>31033-Grain Sorghum</t>
  </si>
  <si>
    <t>31033-Oats</t>
  </si>
  <si>
    <t>31033-Corn</t>
  </si>
  <si>
    <t>31033-Safflower</t>
  </si>
  <si>
    <t>31033-Canola</t>
  </si>
  <si>
    <t>31035-Wheat</t>
  </si>
  <si>
    <t>31035-Soybeans</t>
  </si>
  <si>
    <t>31035-Oats</t>
  </si>
  <si>
    <t>31035-Grain Sorghum</t>
  </si>
  <si>
    <t>31035-Corn</t>
  </si>
  <si>
    <t>31037-Barley</t>
  </si>
  <si>
    <t>31037-Wheat</t>
  </si>
  <si>
    <t>31037-Soybeans</t>
  </si>
  <si>
    <t>31037-Oats</t>
  </si>
  <si>
    <t>31037-Grain Sorghum</t>
  </si>
  <si>
    <t>31037-Corn</t>
  </si>
  <si>
    <t>31039-Barley</t>
  </si>
  <si>
    <t>31039-Wheat</t>
  </si>
  <si>
    <t>31039-Soybeans</t>
  </si>
  <si>
    <t>31039-Oats</t>
  </si>
  <si>
    <t>31039-Grain Sorghum</t>
  </si>
  <si>
    <t>31039-Corn</t>
  </si>
  <si>
    <t>31041-Wheat</t>
  </si>
  <si>
    <t>31041-Barley</t>
  </si>
  <si>
    <t>31041-Soybeans</t>
  </si>
  <si>
    <t>31041-Oats</t>
  </si>
  <si>
    <t>31041-Grain Sorghum</t>
  </si>
  <si>
    <t>31041-Corn</t>
  </si>
  <si>
    <t>31043-Barley</t>
  </si>
  <si>
    <t>31043-Wheat</t>
  </si>
  <si>
    <t>31043-Soybeans</t>
  </si>
  <si>
    <t>31043-Oats</t>
  </si>
  <si>
    <t>31043-Corn</t>
  </si>
  <si>
    <t>31045-Wheat</t>
  </si>
  <si>
    <t>31045-Barley</t>
  </si>
  <si>
    <t>31045-Soybeans</t>
  </si>
  <si>
    <t>31045-Oats</t>
  </si>
  <si>
    <t>31045-Grain Sorghum</t>
  </si>
  <si>
    <t>31045-Corn</t>
  </si>
  <si>
    <t>31047-Barley</t>
  </si>
  <si>
    <t>31047-Wheat</t>
  </si>
  <si>
    <t>31047-Oats</t>
  </si>
  <si>
    <t>31047-Soybeans</t>
  </si>
  <si>
    <t>31047-Grain Sorghum</t>
  </si>
  <si>
    <t>31047-Corn</t>
  </si>
  <si>
    <t>31049-Flaxseed</t>
  </si>
  <si>
    <t>31049-Barley</t>
  </si>
  <si>
    <t>31049-Wheat</t>
  </si>
  <si>
    <t>31049-Soybeans</t>
  </si>
  <si>
    <t>31049-Oats</t>
  </si>
  <si>
    <t>31049-Grain Sorghum</t>
  </si>
  <si>
    <t>31049-Corn</t>
  </si>
  <si>
    <t>31051-Barley</t>
  </si>
  <si>
    <t>31051-Wheat</t>
  </si>
  <si>
    <t>31051-Soybeans</t>
  </si>
  <si>
    <t>31051-Oats</t>
  </si>
  <si>
    <t>31051-Grain Sorghum</t>
  </si>
  <si>
    <t>31051-Corn</t>
  </si>
  <si>
    <t>31053-Wheat</t>
  </si>
  <si>
    <t>31053-Soybeans</t>
  </si>
  <si>
    <t>31053-Oats</t>
  </si>
  <si>
    <t>31053-Grain Sorghum</t>
  </si>
  <si>
    <t>31053-Corn</t>
  </si>
  <si>
    <t>31055-Wheat</t>
  </si>
  <si>
    <t>31055-Soybeans</t>
  </si>
  <si>
    <t>31055-Oats</t>
  </si>
  <si>
    <t>31055-Grain Sorghum</t>
  </si>
  <si>
    <t>31055-Corn</t>
  </si>
  <si>
    <t>31057-Barley</t>
  </si>
  <si>
    <t>31057-Oats</t>
  </si>
  <si>
    <t>31057-Wheat</t>
  </si>
  <si>
    <t>31057-Soybeans</t>
  </si>
  <si>
    <t>31057-Grain Sorghum</t>
  </si>
  <si>
    <t>31057-Corn</t>
  </si>
  <si>
    <t>31059-Wheat</t>
  </si>
  <si>
    <t>31059-Soybeans</t>
  </si>
  <si>
    <t>31059-Oats</t>
  </si>
  <si>
    <t>31059-Grain Sorghum</t>
  </si>
  <si>
    <t>31059-Corn</t>
  </si>
  <si>
    <t>31061-Wheat</t>
  </si>
  <si>
    <t>31061-Oats</t>
  </si>
  <si>
    <t>31061-Soybeans</t>
  </si>
  <si>
    <t>31061-Grain Sorghum</t>
  </si>
  <si>
    <t>31061-Corn</t>
  </si>
  <si>
    <t>31063-Barley</t>
  </si>
  <si>
    <t>31063-Wheat</t>
  </si>
  <si>
    <t>31063-Soybeans</t>
  </si>
  <si>
    <t>31063-Oats</t>
  </si>
  <si>
    <t>31063-Grain Sorghum</t>
  </si>
  <si>
    <t>31063-Corn</t>
  </si>
  <si>
    <t>31065-Barley</t>
  </si>
  <si>
    <t>31065-Wheat</t>
  </si>
  <si>
    <t>31065-Soybeans</t>
  </si>
  <si>
    <t>31065-Oats</t>
  </si>
  <si>
    <t>31065-Grain Sorghum</t>
  </si>
  <si>
    <t>31065-Corn</t>
  </si>
  <si>
    <t>31065-Safflower</t>
  </si>
  <si>
    <t>31067-Wheat</t>
  </si>
  <si>
    <t>31067-Soybeans</t>
  </si>
  <si>
    <t>31067-Oats</t>
  </si>
  <si>
    <t>31067-Grain Sorghum</t>
  </si>
  <si>
    <t>31067-Corn</t>
  </si>
  <si>
    <t>31069-Barley</t>
  </si>
  <si>
    <t>31069-Wheat</t>
  </si>
  <si>
    <t>31069-Oats</t>
  </si>
  <si>
    <t>31069-Soybeans</t>
  </si>
  <si>
    <t>31069-Grain Sorghum</t>
  </si>
  <si>
    <t>31069-Corn</t>
  </si>
  <si>
    <t>31071-Barley</t>
  </si>
  <si>
    <t>31071-Wheat</t>
  </si>
  <si>
    <t>31071-Soybeans</t>
  </si>
  <si>
    <t>31071-Oats</t>
  </si>
  <si>
    <t>31071-Grain Sorghum</t>
  </si>
  <si>
    <t>31071-Corn</t>
  </si>
  <si>
    <t>31073-Wheat</t>
  </si>
  <si>
    <t>31073-Oats</t>
  </si>
  <si>
    <t>31073-Soybeans</t>
  </si>
  <si>
    <t>31073-Grain Sorghum</t>
  </si>
  <si>
    <t>31073-Corn</t>
  </si>
  <si>
    <t>31073-Safflower</t>
  </si>
  <si>
    <t>31077-Wheat</t>
  </si>
  <si>
    <t>31077-Barley</t>
  </si>
  <si>
    <t>31077-Soybeans</t>
  </si>
  <si>
    <t>31077-Oats</t>
  </si>
  <si>
    <t>31077-Grain Sorghum</t>
  </si>
  <si>
    <t>31077-Corn</t>
  </si>
  <si>
    <t>31079-Wheat</t>
  </si>
  <si>
    <t>31079-Oats</t>
  </si>
  <si>
    <t>31079-Soybeans</t>
  </si>
  <si>
    <t>31079-Grain Sorghum</t>
  </si>
  <si>
    <t>31079-Corn</t>
  </si>
  <si>
    <t>31081-Barley</t>
  </si>
  <si>
    <t>31081-Wheat</t>
  </si>
  <si>
    <t>31081-Soybeans</t>
  </si>
  <si>
    <t>31081-Oats</t>
  </si>
  <si>
    <t>31081-Grain Sorghum</t>
  </si>
  <si>
    <t>31081-Corn</t>
  </si>
  <si>
    <t>31083-Barley</t>
  </si>
  <si>
    <t>31083-Wheat</t>
  </si>
  <si>
    <t>31083-Oats</t>
  </si>
  <si>
    <t>31083-Soybeans</t>
  </si>
  <si>
    <t>31083-Grain Sorghum</t>
  </si>
  <si>
    <t>31083-Corn</t>
  </si>
  <si>
    <t>31085-Barley</t>
  </si>
  <si>
    <t>31085-Wheat</t>
  </si>
  <si>
    <t>31085-Oats</t>
  </si>
  <si>
    <t>31085-Soybeans</t>
  </si>
  <si>
    <t>31085-Grain Sorghum</t>
  </si>
  <si>
    <t>31085-Corn</t>
  </si>
  <si>
    <t>31087-Barley</t>
  </si>
  <si>
    <t>31087-Oats</t>
  </si>
  <si>
    <t>31087-Wheat</t>
  </si>
  <si>
    <t>31087-Soybeans</t>
  </si>
  <si>
    <t>31087-Grain Sorghum</t>
  </si>
  <si>
    <t>31087-Corn</t>
  </si>
  <si>
    <t>31089-Wheat</t>
  </si>
  <si>
    <t>31089-Barley</t>
  </si>
  <si>
    <t>31089-Soybeans</t>
  </si>
  <si>
    <t>31089-Grain Sorghum</t>
  </si>
  <si>
    <t>31089-Corn</t>
  </si>
  <si>
    <t>31093-Wheat</t>
  </si>
  <si>
    <t>31093-Barley</t>
  </si>
  <si>
    <t>31093-Soybeans</t>
  </si>
  <si>
    <t>31093-Oats</t>
  </si>
  <si>
    <t>31093-Grain Sorghum</t>
  </si>
  <si>
    <t>31093-Corn</t>
  </si>
  <si>
    <t>31095-Barley</t>
  </si>
  <si>
    <t>31095-Wheat</t>
  </si>
  <si>
    <t>31095-Soybeans</t>
  </si>
  <si>
    <t>31095-Oats</t>
  </si>
  <si>
    <t>31095-Grain Sorghum</t>
  </si>
  <si>
    <t>31095-Corn</t>
  </si>
  <si>
    <t>31097-Wheat</t>
  </si>
  <si>
    <t>31097-Soybeans</t>
  </si>
  <si>
    <t>31097-Oats</t>
  </si>
  <si>
    <t>31097-Grain Sorghum</t>
  </si>
  <si>
    <t>31097-Corn</t>
  </si>
  <si>
    <t>31099-Barley</t>
  </si>
  <si>
    <t>31099-Wheat</t>
  </si>
  <si>
    <t>31099-Oats</t>
  </si>
  <si>
    <t>31099-Soybeans</t>
  </si>
  <si>
    <t>31099-Grain Sorghum</t>
  </si>
  <si>
    <t>31099-Corn</t>
  </si>
  <si>
    <t>31099-Seed Cotton</t>
  </si>
  <si>
    <t>31101-Barley</t>
  </si>
  <si>
    <t>31101-Wheat</t>
  </si>
  <si>
    <t>31101-Oats</t>
  </si>
  <si>
    <t>31101-Soybeans</t>
  </si>
  <si>
    <t>31101-Grain Sorghum</t>
  </si>
  <si>
    <t>31101-Corn</t>
  </si>
  <si>
    <t>31101-Safflower</t>
  </si>
  <si>
    <t>31103-Barley</t>
  </si>
  <si>
    <t>31103-Wheat</t>
  </si>
  <si>
    <t>31103-Soybeans</t>
  </si>
  <si>
    <t>31103-Oats</t>
  </si>
  <si>
    <t>31103-Grain Sorghum</t>
  </si>
  <si>
    <t>31103-Corn</t>
  </si>
  <si>
    <t>31105-Wheat</t>
  </si>
  <si>
    <t>31105-Barley</t>
  </si>
  <si>
    <t>31105-Soybeans</t>
  </si>
  <si>
    <t>31105-Oats</t>
  </si>
  <si>
    <t>31105-Grain Sorghum</t>
  </si>
  <si>
    <t>31105-Corn</t>
  </si>
  <si>
    <t>31105-Safflower</t>
  </si>
  <si>
    <t>31107-Barley</t>
  </si>
  <si>
    <t>31107-Wheat</t>
  </si>
  <si>
    <t>31107-Soybeans</t>
  </si>
  <si>
    <t>31107-Grain Sorghum</t>
  </si>
  <si>
    <t>31107-Corn</t>
  </si>
  <si>
    <t>31109-Soybeans</t>
  </si>
  <si>
    <t>31109-Wheat</t>
  </si>
  <si>
    <t>31109-Oats</t>
  </si>
  <si>
    <t>31109-Grain Sorghum</t>
  </si>
  <si>
    <t>31109-Corn</t>
  </si>
  <si>
    <t>31111-Barley</t>
  </si>
  <si>
    <t>31111-Wheat</t>
  </si>
  <si>
    <t>31111-Oats</t>
  </si>
  <si>
    <t>31111-Soybeans</t>
  </si>
  <si>
    <t>31111-Grain Sorghum</t>
  </si>
  <si>
    <t>31111-Corn</t>
  </si>
  <si>
    <t>31113-Wheat</t>
  </si>
  <si>
    <t>31113-Barley</t>
  </si>
  <si>
    <t>31113-Oats</t>
  </si>
  <si>
    <t>31113-Soybeans</t>
  </si>
  <si>
    <t>31113-Grain Sorghum</t>
  </si>
  <si>
    <t>31113-Corn</t>
  </si>
  <si>
    <t>31115-Wheat</t>
  </si>
  <si>
    <t>31115-Soybeans</t>
  </si>
  <si>
    <t>31115-Oats</t>
  </si>
  <si>
    <t>31115-Grain Sorghum</t>
  </si>
  <si>
    <t>31115-Corn</t>
  </si>
  <si>
    <t>31117-Barley</t>
  </si>
  <si>
    <t>31117-Wheat</t>
  </si>
  <si>
    <t>31117-Oats</t>
  </si>
  <si>
    <t>31117-Soybeans</t>
  </si>
  <si>
    <t>31117-Corn</t>
  </si>
  <si>
    <t>31119-Wheat</t>
  </si>
  <si>
    <t>31119-Soybeans</t>
  </si>
  <si>
    <t>31119-Oats</t>
  </si>
  <si>
    <t>31119-Grain Sorghum</t>
  </si>
  <si>
    <t>31119-Corn</t>
  </si>
  <si>
    <t>31121-Wheat</t>
  </si>
  <si>
    <t>31121-Soybeans</t>
  </si>
  <si>
    <t>31121-Oats</t>
  </si>
  <si>
    <t>31121-Grain Sorghum</t>
  </si>
  <si>
    <t>31121-Corn</t>
  </si>
  <si>
    <t>31123-Barley</t>
  </si>
  <si>
    <t>31123-Wheat</t>
  </si>
  <si>
    <t>31123-Soybeans</t>
  </si>
  <si>
    <t>31123-Oats</t>
  </si>
  <si>
    <t>31123-Grain Sorghum</t>
  </si>
  <si>
    <t>31123-Corn</t>
  </si>
  <si>
    <t>31125-Wheat</t>
  </si>
  <si>
    <t>31125-Soybeans</t>
  </si>
  <si>
    <t>31125-Oats</t>
  </si>
  <si>
    <t>31125-Grain Sorghum</t>
  </si>
  <si>
    <t>31125-Corn</t>
  </si>
  <si>
    <t>31127-Barley</t>
  </si>
  <si>
    <t>31127-Wheat</t>
  </si>
  <si>
    <t>31127-Soybeans</t>
  </si>
  <si>
    <t>31127-Oats</t>
  </si>
  <si>
    <t>31127-Grain Sorghum</t>
  </si>
  <si>
    <t>31127-Corn</t>
  </si>
  <si>
    <t>31129-Barley</t>
  </si>
  <si>
    <t>31129-Wheat</t>
  </si>
  <si>
    <t>31129-Soybeans</t>
  </si>
  <si>
    <t>31129-Oats</t>
  </si>
  <si>
    <t>31129-Grain Sorghum</t>
  </si>
  <si>
    <t>31129-Corn</t>
  </si>
  <si>
    <t>31131-Wheat</t>
  </si>
  <si>
    <t>31131-Soybeans</t>
  </si>
  <si>
    <t>31131-Oats</t>
  </si>
  <si>
    <t>31131-Grain Sorghum</t>
  </si>
  <si>
    <t>31131-Corn</t>
  </si>
  <si>
    <t>31133-Barley</t>
  </si>
  <si>
    <t>31133-Soybeans</t>
  </si>
  <si>
    <t>31133-Wheat</t>
  </si>
  <si>
    <t>31133-Oats</t>
  </si>
  <si>
    <t>31133-Grain Sorghum</t>
  </si>
  <si>
    <t>31133-Corn</t>
  </si>
  <si>
    <t>31135-Barley</t>
  </si>
  <si>
    <t>31135-Oats</t>
  </si>
  <si>
    <t>31135-Wheat</t>
  </si>
  <si>
    <t>31135-Grain Sorghum</t>
  </si>
  <si>
    <t>31135-Soybeans</t>
  </si>
  <si>
    <t>31135-Corn</t>
  </si>
  <si>
    <t>31137-Wheat</t>
  </si>
  <si>
    <t>31137-Oats</t>
  </si>
  <si>
    <t>31137-Soybeans</t>
  </si>
  <si>
    <t>31137-Grain Sorghum</t>
  </si>
  <si>
    <t>31137-Corn</t>
  </si>
  <si>
    <t>31139-Barley</t>
  </si>
  <si>
    <t>31139-Wheat</t>
  </si>
  <si>
    <t>31139-Soybeans</t>
  </si>
  <si>
    <t>31139-Oats</t>
  </si>
  <si>
    <t>31139-Grain Sorghum</t>
  </si>
  <si>
    <t>31139-Corn</t>
  </si>
  <si>
    <t>31141-Barley</t>
  </si>
  <si>
    <t>31141-Wheat</t>
  </si>
  <si>
    <t>31141-Soybeans</t>
  </si>
  <si>
    <t>31141-Oats</t>
  </si>
  <si>
    <t>31141-Grain Sorghum</t>
  </si>
  <si>
    <t>31141-Corn</t>
  </si>
  <si>
    <t>31143-Wheat</t>
  </si>
  <si>
    <t>31143-Soybeans</t>
  </si>
  <si>
    <t>31143-Oats</t>
  </si>
  <si>
    <t>31143-Grain Sorghum</t>
  </si>
  <si>
    <t>31143-Corn</t>
  </si>
  <si>
    <t>31145-Barley</t>
  </si>
  <si>
    <t>31145-Wheat</t>
  </si>
  <si>
    <t>31145-Oats</t>
  </si>
  <si>
    <t>31145-Soybeans</t>
  </si>
  <si>
    <t>31145-Grain Sorghum</t>
  </si>
  <si>
    <t>31145-Corn</t>
  </si>
  <si>
    <t>31145-Safflower</t>
  </si>
  <si>
    <t>31147-Barley</t>
  </si>
  <si>
    <t>31147-Wheat</t>
  </si>
  <si>
    <t>31147-Soybeans</t>
  </si>
  <si>
    <t>31147-Oats</t>
  </si>
  <si>
    <t>31147-Grain Sorghum</t>
  </si>
  <si>
    <t>31147-Corn</t>
  </si>
  <si>
    <t>31149-Barley</t>
  </si>
  <si>
    <t>31149-Wheat</t>
  </si>
  <si>
    <t>31149-Soybeans</t>
  </si>
  <si>
    <t>31149-Oats</t>
  </si>
  <si>
    <t>31149-Grain Sorghum</t>
  </si>
  <si>
    <t>31149-Corn</t>
  </si>
  <si>
    <t>31151-Barley</t>
  </si>
  <si>
    <t>31151-Wheat</t>
  </si>
  <si>
    <t>31151-Soybeans</t>
  </si>
  <si>
    <t>31151-Oats</t>
  </si>
  <si>
    <t>31151-Grain Sorghum</t>
  </si>
  <si>
    <t>31151-Corn</t>
  </si>
  <si>
    <t>31153-Wheat</t>
  </si>
  <si>
    <t>31153-Soybeans</t>
  </si>
  <si>
    <t>31153-Oats</t>
  </si>
  <si>
    <t>31153-Grain Sorghum</t>
  </si>
  <si>
    <t>31153-Corn</t>
  </si>
  <si>
    <t>31155-Soybeans</t>
  </si>
  <si>
    <t>31155-Wheat</t>
  </si>
  <si>
    <t>31155-Oats</t>
  </si>
  <si>
    <t>31155-Grain Sorghum</t>
  </si>
  <si>
    <t>31155-Corn</t>
  </si>
  <si>
    <t>31157-Barley</t>
  </si>
  <si>
    <t>31157-Soybeans</t>
  </si>
  <si>
    <t>31157-Wheat</t>
  </si>
  <si>
    <t>31157-Oats</t>
  </si>
  <si>
    <t>31157-Grain Sorghum</t>
  </si>
  <si>
    <t>31157-Corn</t>
  </si>
  <si>
    <t>31159-Wheat</t>
  </si>
  <si>
    <t>31159-Soybeans</t>
  </si>
  <si>
    <t>31159-Oats</t>
  </si>
  <si>
    <t>31159-Grain Sorghum</t>
  </si>
  <si>
    <t>31159-Corn</t>
  </si>
  <si>
    <t>31161-Barley</t>
  </si>
  <si>
    <t>31161-Wheat</t>
  </si>
  <si>
    <t>31161-Soybeans</t>
  </si>
  <si>
    <t>31161-Oats</t>
  </si>
  <si>
    <t>31161-Grain Sorghum</t>
  </si>
  <si>
    <t>31161-Corn</t>
  </si>
  <si>
    <t>31163-Wheat</t>
  </si>
  <si>
    <t>31163-Barley</t>
  </si>
  <si>
    <t>31163-Soybeans</t>
  </si>
  <si>
    <t>31163-Oats</t>
  </si>
  <si>
    <t>31163-Grain Sorghum</t>
  </si>
  <si>
    <t>31163-Corn</t>
  </si>
  <si>
    <t>31165-Barley</t>
  </si>
  <si>
    <t>31165-Wheat</t>
  </si>
  <si>
    <t>31165-Oats</t>
  </si>
  <si>
    <t>31165-Grain Sorghum</t>
  </si>
  <si>
    <t>31165-Corn</t>
  </si>
  <si>
    <t>31167-Barley</t>
  </si>
  <si>
    <t>31167-Wheat</t>
  </si>
  <si>
    <t>31167-Soybeans</t>
  </si>
  <si>
    <t>31167-Oats</t>
  </si>
  <si>
    <t>31167-Grain Sorghum</t>
  </si>
  <si>
    <t>31167-Corn</t>
  </si>
  <si>
    <t>31169-Barley</t>
  </si>
  <si>
    <t>31169-Wheat</t>
  </si>
  <si>
    <t>31169-Soybeans</t>
  </si>
  <si>
    <t>31169-Oats</t>
  </si>
  <si>
    <t>31169-Grain Sorghum</t>
  </si>
  <si>
    <t>31169-Corn</t>
  </si>
  <si>
    <t>31171-Wheat</t>
  </si>
  <si>
    <t>31171-Oats</t>
  </si>
  <si>
    <t>31171-Grain Sorghum</t>
  </si>
  <si>
    <t>31171-Corn</t>
  </si>
  <si>
    <t>31173-Barley</t>
  </si>
  <si>
    <t>31173-Soybeans</t>
  </si>
  <si>
    <t>31173-Wheat</t>
  </si>
  <si>
    <t>31173-Oats</t>
  </si>
  <si>
    <t>31173-Grain Sorghum</t>
  </si>
  <si>
    <t>31173-Corn</t>
  </si>
  <si>
    <t>31175-Wheat</t>
  </si>
  <si>
    <t>31175-Barley</t>
  </si>
  <si>
    <t>31175-Soybeans</t>
  </si>
  <si>
    <t>31175-Oats</t>
  </si>
  <si>
    <t>31175-Grain Sorghum</t>
  </si>
  <si>
    <t>31175-Corn</t>
  </si>
  <si>
    <t>31177-Wheat</t>
  </si>
  <si>
    <t>31177-Soybeans</t>
  </si>
  <si>
    <t>31177-Oats</t>
  </si>
  <si>
    <t>31177-Grain Sorghum</t>
  </si>
  <si>
    <t>31177-Corn</t>
  </si>
  <si>
    <t>31179-Barley</t>
  </si>
  <si>
    <t>31179-Wheat</t>
  </si>
  <si>
    <t>31179-Soybeans</t>
  </si>
  <si>
    <t>31179-Oats</t>
  </si>
  <si>
    <t>31179-Grain Sorghum</t>
  </si>
  <si>
    <t>31179-Corn</t>
  </si>
  <si>
    <t>31181-Barley</t>
  </si>
  <si>
    <t>31181-Wheat</t>
  </si>
  <si>
    <t>31181-Oats</t>
  </si>
  <si>
    <t>31181-Soybeans</t>
  </si>
  <si>
    <t>31181-Grain Sorghum</t>
  </si>
  <si>
    <t>31181-Corn</t>
  </si>
  <si>
    <t>31183-Wheat</t>
  </si>
  <si>
    <t>31183-Soybeans</t>
  </si>
  <si>
    <t>31183-Oats</t>
  </si>
  <si>
    <t>31183-Grain Sorghum</t>
  </si>
  <si>
    <t>31183-Corn</t>
  </si>
  <si>
    <t>31185-Wheat</t>
  </si>
  <si>
    <t>31185-Soybeans</t>
  </si>
  <si>
    <t>31185-Oats</t>
  </si>
  <si>
    <t>31185-Grain Sorghum</t>
  </si>
  <si>
    <t>31185-Corn</t>
  </si>
  <si>
    <t>32001-Grain Sorghum</t>
  </si>
  <si>
    <t>32001-Barley</t>
  </si>
  <si>
    <t>32001-Oats</t>
  </si>
  <si>
    <t>32001-Wheat</t>
  </si>
  <si>
    <t>32001-Corn</t>
  </si>
  <si>
    <t>32003-Wheat</t>
  </si>
  <si>
    <t>32003-Oats</t>
  </si>
  <si>
    <t>32007-Barley</t>
  </si>
  <si>
    <t>32007-Oats</t>
  </si>
  <si>
    <t>32013-Wheat</t>
  </si>
  <si>
    <t>32027-Wheat</t>
  </si>
  <si>
    <t>32027-Barley</t>
  </si>
  <si>
    <t>32027-Oats</t>
  </si>
  <si>
    <t>32027-Corn</t>
  </si>
  <si>
    <t>32033-Barley</t>
  </si>
  <si>
    <t>32033-Oats</t>
  </si>
  <si>
    <t>32033-Wheat</t>
  </si>
  <si>
    <t>32033-Corn</t>
  </si>
  <si>
    <t>33001-Corn</t>
  </si>
  <si>
    <t>33003-Corn</t>
  </si>
  <si>
    <t>33005-Corn</t>
  </si>
  <si>
    <t>33007-Soybeans</t>
  </si>
  <si>
    <t>33007-Barley</t>
  </si>
  <si>
    <t>33007-Corn</t>
  </si>
  <si>
    <t>33009-Oats</t>
  </si>
  <si>
    <t>33009-Grain Sorghum</t>
  </si>
  <si>
    <t>33009-Corn</t>
  </si>
  <si>
    <t>33011-Corn</t>
  </si>
  <si>
    <t>33013-Oats</t>
  </si>
  <si>
    <t>33013-Corn</t>
  </si>
  <si>
    <t>33015-Barley</t>
  </si>
  <si>
    <t>33015-Corn</t>
  </si>
  <si>
    <t>33017-Corn</t>
  </si>
  <si>
    <t>33019-Corn</t>
  </si>
  <si>
    <t>34001-Soybeans</t>
  </si>
  <si>
    <t>34001-Wheat</t>
  </si>
  <si>
    <t>34001-Corn</t>
  </si>
  <si>
    <t>34005-Soybeans</t>
  </si>
  <si>
    <t>34005-Oats</t>
  </si>
  <si>
    <t>34005-Wheat</t>
  </si>
  <si>
    <t>34005-Barley</t>
  </si>
  <si>
    <t>34005-Grain Sorghum</t>
  </si>
  <si>
    <t>34007-Soybeans</t>
  </si>
  <si>
    <t>34007-Wheat</t>
  </si>
  <si>
    <t>34007-Corn</t>
  </si>
  <si>
    <t>34009-Soybeans</t>
  </si>
  <si>
    <t>34011-Soybeans</t>
  </si>
  <si>
    <t>34011-Wheat</t>
  </si>
  <si>
    <t>34011-Barley</t>
  </si>
  <si>
    <t>34011-Grain Sorghum</t>
  </si>
  <si>
    <t>34011-Corn</t>
  </si>
  <si>
    <t>34015-Soybeans</t>
  </si>
  <si>
    <t>34015-Wheat</t>
  </si>
  <si>
    <t>34015-Oats</t>
  </si>
  <si>
    <t>34015-Barley</t>
  </si>
  <si>
    <t>34015-Grain Sorghum</t>
  </si>
  <si>
    <t>34015-Corn</t>
  </si>
  <si>
    <t>34019-Soybeans</t>
  </si>
  <si>
    <t>34019-Wheat</t>
  </si>
  <si>
    <t>34019-Oats</t>
  </si>
  <si>
    <t>34019-Barley</t>
  </si>
  <si>
    <t>34019-Grain Sorghum</t>
  </si>
  <si>
    <t>34019-Corn</t>
  </si>
  <si>
    <t>34021-Soybeans</t>
  </si>
  <si>
    <t>34021-Oats</t>
  </si>
  <si>
    <t>34021-Wheat</t>
  </si>
  <si>
    <t>34021-Barley</t>
  </si>
  <si>
    <t>34021-Corn</t>
  </si>
  <si>
    <t>34023-Soybeans</t>
  </si>
  <si>
    <t>34023-Wheat</t>
  </si>
  <si>
    <t>34023-Barley</t>
  </si>
  <si>
    <t>34023-Corn</t>
  </si>
  <si>
    <t>34025-Soybeans</t>
  </si>
  <si>
    <t>34025-Oats</t>
  </si>
  <si>
    <t>34025-Wheat</t>
  </si>
  <si>
    <t>34025-Barley</t>
  </si>
  <si>
    <t>34025-Corn</t>
  </si>
  <si>
    <t>34027-Soybeans</t>
  </si>
  <si>
    <t>34027-Wheat</t>
  </si>
  <si>
    <t>34027-Oats</t>
  </si>
  <si>
    <t>34027-Corn</t>
  </si>
  <si>
    <t>34029-Soybeans</t>
  </si>
  <si>
    <t>34029-Wheat</t>
  </si>
  <si>
    <t>34029-Barley</t>
  </si>
  <si>
    <t>34029-Grain Sorghum</t>
  </si>
  <si>
    <t>34029-Corn</t>
  </si>
  <si>
    <t>34033-Soybeans</t>
  </si>
  <si>
    <t>34033-Oats</t>
  </si>
  <si>
    <t>34033-Wheat</t>
  </si>
  <si>
    <t>34033-Barley</t>
  </si>
  <si>
    <t>34033-Grain Sorghum</t>
  </si>
  <si>
    <t>34033-Corn</t>
  </si>
  <si>
    <t>34033-Mustard Seed</t>
  </si>
  <si>
    <t>34035-Soybeans</t>
  </si>
  <si>
    <t>34035-Wheat</t>
  </si>
  <si>
    <t>34035-Oats</t>
  </si>
  <si>
    <t>34035-Barley</t>
  </si>
  <si>
    <t>34035-Grain Sorghum</t>
  </si>
  <si>
    <t>34035-Corn</t>
  </si>
  <si>
    <t>34037-Soybeans</t>
  </si>
  <si>
    <t>34037-Wheat</t>
  </si>
  <si>
    <t>34037-Oats</t>
  </si>
  <si>
    <t>34037-Barley</t>
  </si>
  <si>
    <t>34037-Corn</t>
  </si>
  <si>
    <t>34041-Soybeans</t>
  </si>
  <si>
    <t>34041-Oats</t>
  </si>
  <si>
    <t>34041-Barley</t>
  </si>
  <si>
    <t>34041-Wheat</t>
  </si>
  <si>
    <t>34041-Grain Sorghum</t>
  </si>
  <si>
    <t>34041-Corn</t>
  </si>
  <si>
    <t>35005-Corn</t>
  </si>
  <si>
    <t>35005-Seed Cotton</t>
  </si>
  <si>
    <t>35009-Wheat</t>
  </si>
  <si>
    <t>35009-Barley</t>
  </si>
  <si>
    <t>35009-Grain Sorghum</t>
  </si>
  <si>
    <t>35009-Soybeans</t>
  </si>
  <si>
    <t>35009-Oats</t>
  </si>
  <si>
    <t>35009-Seed Cotton</t>
  </si>
  <si>
    <t>35009-Peanuts</t>
  </si>
  <si>
    <t>35013-Oats</t>
  </si>
  <si>
    <t>35013-Barley</t>
  </si>
  <si>
    <t>35013-Grain Sorghum</t>
  </si>
  <si>
    <t>35013-Wheat</t>
  </si>
  <si>
    <t>35013-Corn</t>
  </si>
  <si>
    <t>35013-Seed Cotton</t>
  </si>
  <si>
    <t>35015-Wheat</t>
  </si>
  <si>
    <t>35015-Corn</t>
  </si>
  <si>
    <t>35015-Seed Cotton</t>
  </si>
  <si>
    <t>35023-Oats</t>
  </si>
  <si>
    <t>35023-Wheat</t>
  </si>
  <si>
    <t>35023-Barley</t>
  </si>
  <si>
    <t>35023-Grain Sorghum</t>
  </si>
  <si>
    <t>35023-Corn</t>
  </si>
  <si>
    <t>35023-Seed Cotton</t>
  </si>
  <si>
    <t>35025-Barley</t>
  </si>
  <si>
    <t>35025-Grain Sorghum</t>
  </si>
  <si>
    <t>35025-Wheat</t>
  </si>
  <si>
    <t>35025-Oats</t>
  </si>
  <si>
    <t>35025-Corn</t>
  </si>
  <si>
    <t>35025-Seed Cotton</t>
  </si>
  <si>
    <t>35025-Peanuts</t>
  </si>
  <si>
    <t>35029-Oats</t>
  </si>
  <si>
    <t>35029-Wheat</t>
  </si>
  <si>
    <t>35029-Barley</t>
  </si>
  <si>
    <t>35029-Grain Sorghum</t>
  </si>
  <si>
    <t>35029-Corn</t>
  </si>
  <si>
    <t>35029-Seed Cotton</t>
  </si>
  <si>
    <t>35035-Seed Cotton</t>
  </si>
  <si>
    <t>35037-Wheat</t>
  </si>
  <si>
    <t>35037-Barley</t>
  </si>
  <si>
    <t>35037-Grain Sorghum</t>
  </si>
  <si>
    <t>35037-Oats</t>
  </si>
  <si>
    <t>35037-Corn</t>
  </si>
  <si>
    <t>35037-Seed Cotton</t>
  </si>
  <si>
    <t>35039-Wheat</t>
  </si>
  <si>
    <t>35039-Corn</t>
  </si>
  <si>
    <t>35041-Wheat</t>
  </si>
  <si>
    <t>35041-Grain Sorghum</t>
  </si>
  <si>
    <t>35041-Barley</t>
  </si>
  <si>
    <t>35041-Soybeans</t>
  </si>
  <si>
    <t>35041-Oats</t>
  </si>
  <si>
    <t>35041-Seed Cotton</t>
  </si>
  <si>
    <t>35041-Peanuts</t>
  </si>
  <si>
    <t>35045-Grain Sorghum</t>
  </si>
  <si>
    <t>35045-Oats</t>
  </si>
  <si>
    <t>35045-Wheat</t>
  </si>
  <si>
    <t>35045-Barley</t>
  </si>
  <si>
    <t>35045-Corn</t>
  </si>
  <si>
    <t>35049-Corn</t>
  </si>
  <si>
    <t>35051-Seed Cotton</t>
  </si>
  <si>
    <t>35055-Wheat</t>
  </si>
  <si>
    <t>35057-Oats</t>
  </si>
  <si>
    <t>35057-Wheat</t>
  </si>
  <si>
    <t>35057-Corn</t>
  </si>
  <si>
    <t>35059-Wheat</t>
  </si>
  <si>
    <t>35059-Grain Sorghum</t>
  </si>
  <si>
    <t>35059-Corn</t>
  </si>
  <si>
    <t>35061-Corn</t>
  </si>
  <si>
    <t>36001-Soybeans</t>
  </si>
  <si>
    <t>36001-Barley</t>
  </si>
  <si>
    <t>36001-Oats</t>
  </si>
  <si>
    <t>36001-Wheat</t>
  </si>
  <si>
    <t>36001-Corn</t>
  </si>
  <si>
    <t>36003-Soybeans</t>
  </si>
  <si>
    <t>36003-Wheat</t>
  </si>
  <si>
    <t>36003-Barley</t>
  </si>
  <si>
    <t>36003-Grain Sorghum</t>
  </si>
  <si>
    <t>36003-Oats</t>
  </si>
  <si>
    <t>36003-Corn</t>
  </si>
  <si>
    <t>36007-Soybeans</t>
  </si>
  <si>
    <t>36007-Barley</t>
  </si>
  <si>
    <t>36007-Oats</t>
  </si>
  <si>
    <t>36007-Wheat</t>
  </si>
  <si>
    <t>36007-Corn</t>
  </si>
  <si>
    <t>36009-Soybeans</t>
  </si>
  <si>
    <t>36009-Barley</t>
  </si>
  <si>
    <t>36009-Grain Sorghum</t>
  </si>
  <si>
    <t>36009-Oats</t>
  </si>
  <si>
    <t>36009-Wheat</t>
  </si>
  <si>
    <t>36009-Corn</t>
  </si>
  <si>
    <t>36011-Soybeans</t>
  </si>
  <si>
    <t>36011-Barley</t>
  </si>
  <si>
    <t>36011-Oats</t>
  </si>
  <si>
    <t>36011-Wheat</t>
  </si>
  <si>
    <t>36011-Corn</t>
  </si>
  <si>
    <t>36013-Soybeans</t>
  </si>
  <si>
    <t>36013-Barley</t>
  </si>
  <si>
    <t>36013-Oats</t>
  </si>
  <si>
    <t>36013-Wheat</t>
  </si>
  <si>
    <t>36013-Corn</t>
  </si>
  <si>
    <t>36015-Soybeans</t>
  </si>
  <si>
    <t>36015-Barley</t>
  </si>
  <si>
    <t>36015-Wheat</t>
  </si>
  <si>
    <t>36015-Oats</t>
  </si>
  <si>
    <t>36015-Corn</t>
  </si>
  <si>
    <t>36017-Soybeans</t>
  </si>
  <si>
    <t>36017-Barley</t>
  </si>
  <si>
    <t>36017-Grain Sorghum</t>
  </si>
  <si>
    <t>36017-Oats</t>
  </si>
  <si>
    <t>36017-Wheat</t>
  </si>
  <si>
    <t>36017-Corn</t>
  </si>
  <si>
    <t>36019-Soybeans</t>
  </si>
  <si>
    <t>36019-Barley</t>
  </si>
  <si>
    <t>36019-Oats</t>
  </si>
  <si>
    <t>36019-Corn</t>
  </si>
  <si>
    <t>36021-Barley</t>
  </si>
  <si>
    <t>36021-Soybeans</t>
  </si>
  <si>
    <t>36021-Oats</t>
  </si>
  <si>
    <t>36021-Grain Sorghum</t>
  </si>
  <si>
    <t>36021-Wheat</t>
  </si>
  <si>
    <t>36021-Corn</t>
  </si>
  <si>
    <t>36023-Soybeans</t>
  </si>
  <si>
    <t>36023-Barley</t>
  </si>
  <si>
    <t>36023-Oats</t>
  </si>
  <si>
    <t>36023-Wheat</t>
  </si>
  <si>
    <t>36023-Corn</t>
  </si>
  <si>
    <t>36025-Soybeans</t>
  </si>
  <si>
    <t>36025-Barley</t>
  </si>
  <si>
    <t>36025-Oats</t>
  </si>
  <si>
    <t>36025-Wheat</t>
  </si>
  <si>
    <t>36025-Corn</t>
  </si>
  <si>
    <t>36027-Soybeans</t>
  </si>
  <si>
    <t>36027-Barley</t>
  </si>
  <si>
    <t>36027-Wheat</t>
  </si>
  <si>
    <t>36027-Oats</t>
  </si>
  <si>
    <t>36027-Corn</t>
  </si>
  <si>
    <t>36029-Soybeans</t>
  </si>
  <si>
    <t>36029-Wheat</t>
  </si>
  <si>
    <t>36029-Barley</t>
  </si>
  <si>
    <t>36029-Oats</t>
  </si>
  <si>
    <t>36029-Corn</t>
  </si>
  <si>
    <t>36031-Wheat</t>
  </si>
  <si>
    <t>36031-Oats</t>
  </si>
  <si>
    <t>36031-Corn</t>
  </si>
  <si>
    <t>36033-Soybeans</t>
  </si>
  <si>
    <t>36033-Barley</t>
  </si>
  <si>
    <t>36033-Wheat</t>
  </si>
  <si>
    <t>36033-Oats</t>
  </si>
  <si>
    <t>36033-Corn</t>
  </si>
  <si>
    <t>36035-Soybeans</t>
  </si>
  <si>
    <t>36035-Barley</t>
  </si>
  <si>
    <t>36035-Oats</t>
  </si>
  <si>
    <t>36035-Corn</t>
  </si>
  <si>
    <t>36037-Soybeans</t>
  </si>
  <si>
    <t>36037-Barley</t>
  </si>
  <si>
    <t>36037-Oats</t>
  </si>
  <si>
    <t>36037-Wheat</t>
  </si>
  <si>
    <t>36037-Corn</t>
  </si>
  <si>
    <t>36039-Barley</t>
  </si>
  <si>
    <t>36039-Oats</t>
  </si>
  <si>
    <t>36039-Wheat</t>
  </si>
  <si>
    <t>36039-Corn</t>
  </si>
  <si>
    <t>36043-Soybeans</t>
  </si>
  <si>
    <t>36043-Barley</t>
  </si>
  <si>
    <t>36043-Oats</t>
  </si>
  <si>
    <t>36043-Wheat</t>
  </si>
  <si>
    <t>36043-Corn</t>
  </si>
  <si>
    <t>36045-Soybeans</t>
  </si>
  <si>
    <t>36045-Barley</t>
  </si>
  <si>
    <t>36045-Grain Sorghum</t>
  </si>
  <si>
    <t>36045-Oats</t>
  </si>
  <si>
    <t>36045-Wheat</t>
  </si>
  <si>
    <t>36045-Corn</t>
  </si>
  <si>
    <t>36049-Soybeans</t>
  </si>
  <si>
    <t>36049-Barley</t>
  </si>
  <si>
    <t>36049-Oats</t>
  </si>
  <si>
    <t>36049-Wheat</t>
  </si>
  <si>
    <t>36049-Corn</t>
  </si>
  <si>
    <t>36051-Soybeans</t>
  </si>
  <si>
    <t>36051-Barley</t>
  </si>
  <si>
    <t>36051-Oats</t>
  </si>
  <si>
    <t>36051-Wheat</t>
  </si>
  <si>
    <t>36051-Corn</t>
  </si>
  <si>
    <t>36053-Soybeans</t>
  </si>
  <si>
    <t>36053-Wheat</t>
  </si>
  <si>
    <t>36053-Barley</t>
  </si>
  <si>
    <t>36053-Oats</t>
  </si>
  <si>
    <t>36053-Corn</t>
  </si>
  <si>
    <t>36055-Soybeans</t>
  </si>
  <si>
    <t>36055-Barley</t>
  </si>
  <si>
    <t>36055-Oats</t>
  </si>
  <si>
    <t>36055-Wheat</t>
  </si>
  <si>
    <t>36055-Corn</t>
  </si>
  <si>
    <t>36057-Soybeans</t>
  </si>
  <si>
    <t>36057-Barley</t>
  </si>
  <si>
    <t>36057-Oats</t>
  </si>
  <si>
    <t>36057-Wheat</t>
  </si>
  <si>
    <t>36057-Corn</t>
  </si>
  <si>
    <t>36063-Soybeans</t>
  </si>
  <si>
    <t>36063-Barley</t>
  </si>
  <si>
    <t>36063-Grain Sorghum</t>
  </si>
  <si>
    <t>36063-Oats</t>
  </si>
  <si>
    <t>36063-Wheat</t>
  </si>
  <si>
    <t>36063-Corn</t>
  </si>
  <si>
    <t>36065-Soybeans</t>
  </si>
  <si>
    <t>36065-Barley</t>
  </si>
  <si>
    <t>36065-Oats</t>
  </si>
  <si>
    <t>36065-Wheat</t>
  </si>
  <si>
    <t>36065-Corn</t>
  </si>
  <si>
    <t>36067-Soybeans</t>
  </si>
  <si>
    <t>36067-Barley</t>
  </si>
  <si>
    <t>36067-Oats</t>
  </si>
  <si>
    <t>36067-Wheat</t>
  </si>
  <si>
    <t>36067-Corn</t>
  </si>
  <si>
    <t>36069-Soybeans</t>
  </si>
  <si>
    <t>36069-Barley</t>
  </si>
  <si>
    <t>36069-Oats</t>
  </si>
  <si>
    <t>36069-Wheat</t>
  </si>
  <si>
    <t>36069-Corn</t>
  </si>
  <si>
    <t>36071-Barley</t>
  </si>
  <si>
    <t>36071-Grain Sorghum</t>
  </si>
  <si>
    <t>36071-Oats</t>
  </si>
  <si>
    <t>36071-Soybeans</t>
  </si>
  <si>
    <t>36071-Wheat</t>
  </si>
  <si>
    <t>36071-Corn</t>
  </si>
  <si>
    <t>36073-Soybeans</t>
  </si>
  <si>
    <t>36073-Barley</t>
  </si>
  <si>
    <t>36073-Grain Sorghum</t>
  </si>
  <si>
    <t>36073-Oats</t>
  </si>
  <si>
    <t>36073-Wheat</t>
  </si>
  <si>
    <t>36073-Corn</t>
  </si>
  <si>
    <t>36075-Soybeans</t>
  </si>
  <si>
    <t>36075-Barley</t>
  </si>
  <si>
    <t>36075-Grain Sorghum</t>
  </si>
  <si>
    <t>36075-Oats</t>
  </si>
  <si>
    <t>36075-Wheat</t>
  </si>
  <si>
    <t>36075-Corn</t>
  </si>
  <si>
    <t>36077-Soybeans</t>
  </si>
  <si>
    <t>36077-Barley</t>
  </si>
  <si>
    <t>36077-Grain Sorghum</t>
  </si>
  <si>
    <t>36077-Oats</t>
  </si>
  <si>
    <t>36077-Wheat</t>
  </si>
  <si>
    <t>36077-Corn</t>
  </si>
  <si>
    <t>36079-Corn</t>
  </si>
  <si>
    <t>36083-Soybeans</t>
  </si>
  <si>
    <t>36083-Barley</t>
  </si>
  <si>
    <t>36083-Grain Sorghum</t>
  </si>
  <si>
    <t>36083-Oats</t>
  </si>
  <si>
    <t>36083-Wheat</t>
  </si>
  <si>
    <t>36083-Corn</t>
  </si>
  <si>
    <t>36089-Soybeans</t>
  </si>
  <si>
    <t>36089-Barley</t>
  </si>
  <si>
    <t>36089-Wheat</t>
  </si>
  <si>
    <t>36089-Oats</t>
  </si>
  <si>
    <t>36089-Corn</t>
  </si>
  <si>
    <t>36091-Soybeans</t>
  </si>
  <si>
    <t>36091-Barley</t>
  </si>
  <si>
    <t>36091-Oats</t>
  </si>
  <si>
    <t>36091-Wheat</t>
  </si>
  <si>
    <t>36091-Corn</t>
  </si>
  <si>
    <t>36093-Soybeans</t>
  </si>
  <si>
    <t>36093-Barley</t>
  </si>
  <si>
    <t>36093-Oats</t>
  </si>
  <si>
    <t>36093-Corn</t>
  </si>
  <si>
    <t>36095-Soybeans</t>
  </si>
  <si>
    <t>36095-Barley</t>
  </si>
  <si>
    <t>36095-Wheat</t>
  </si>
  <si>
    <t>36095-Oats</t>
  </si>
  <si>
    <t>36095-Corn</t>
  </si>
  <si>
    <t>36097-Soybeans</t>
  </si>
  <si>
    <t>36097-Barley</t>
  </si>
  <si>
    <t>36097-Wheat</t>
  </si>
  <si>
    <t>36097-Oats</t>
  </si>
  <si>
    <t>36097-Corn</t>
  </si>
  <si>
    <t>36099-Soybeans</t>
  </si>
  <si>
    <t>36099-Barley</t>
  </si>
  <si>
    <t>36099-Oats</t>
  </si>
  <si>
    <t>36099-Wheat</t>
  </si>
  <si>
    <t>36099-Corn</t>
  </si>
  <si>
    <t>36101-Soybeans</t>
  </si>
  <si>
    <t>36101-Barley</t>
  </si>
  <si>
    <t>36101-Grain Sorghum</t>
  </si>
  <si>
    <t>36101-Wheat</t>
  </si>
  <si>
    <t>36101-Oats</t>
  </si>
  <si>
    <t>36101-Corn</t>
  </si>
  <si>
    <t>36103-Soybeans</t>
  </si>
  <si>
    <t>36103-Barley</t>
  </si>
  <si>
    <t>36103-Wheat</t>
  </si>
  <si>
    <t>36103-Oats</t>
  </si>
  <si>
    <t>36103-Corn</t>
  </si>
  <si>
    <t>36105-Oats</t>
  </si>
  <si>
    <t>36105-Wheat</t>
  </si>
  <si>
    <t>36105-Corn</t>
  </si>
  <si>
    <t>36107-Soybeans</t>
  </si>
  <si>
    <t>36107-Barley</t>
  </si>
  <si>
    <t>36107-Oats</t>
  </si>
  <si>
    <t>36107-Wheat</t>
  </si>
  <si>
    <t>36107-Corn</t>
  </si>
  <si>
    <t>36109-Soybeans</t>
  </si>
  <si>
    <t>36109-Barley</t>
  </si>
  <si>
    <t>36109-Oats</t>
  </si>
  <si>
    <t>36109-Wheat</t>
  </si>
  <si>
    <t>36109-Corn</t>
  </si>
  <si>
    <t>36111-Soybeans</t>
  </si>
  <si>
    <t>36111-Grain Sorghum</t>
  </si>
  <si>
    <t>36111-Oats</t>
  </si>
  <si>
    <t>36111-Wheat</t>
  </si>
  <si>
    <t>36111-Corn</t>
  </si>
  <si>
    <t>36113-Corn</t>
  </si>
  <si>
    <t>36115-Soybeans</t>
  </si>
  <si>
    <t>36115-Barley</t>
  </si>
  <si>
    <t>36115-Oats</t>
  </si>
  <si>
    <t>36115-Wheat</t>
  </si>
  <si>
    <t>36115-Corn</t>
  </si>
  <si>
    <t>36117-Soybeans</t>
  </si>
  <si>
    <t>36117-Barley</t>
  </si>
  <si>
    <t>36117-Grain Sorghum</t>
  </si>
  <si>
    <t>36117-Wheat</t>
  </si>
  <si>
    <t>36117-Oats</t>
  </si>
  <si>
    <t>36117-Corn</t>
  </si>
  <si>
    <t>36121-Soybeans</t>
  </si>
  <si>
    <t>36121-Barley</t>
  </si>
  <si>
    <t>36121-Grain Sorghum</t>
  </si>
  <si>
    <t>36121-Oats</t>
  </si>
  <si>
    <t>36121-Wheat</t>
  </si>
  <si>
    <t>36121-Corn</t>
  </si>
  <si>
    <t>36123-Soybeans</t>
  </si>
  <si>
    <t>36123-Barley</t>
  </si>
  <si>
    <t>36123-Oats</t>
  </si>
  <si>
    <t>36123-Wheat</t>
  </si>
  <si>
    <t>36123-Corn</t>
  </si>
  <si>
    <t>37001-Soybeans</t>
  </si>
  <si>
    <t>37001-Grain Sorghum</t>
  </si>
  <si>
    <t>37001-Wheat</t>
  </si>
  <si>
    <t>37001-Oats</t>
  </si>
  <si>
    <t>37001-Barley</t>
  </si>
  <si>
    <t>37001-Corn</t>
  </si>
  <si>
    <t>37001-Seed Cotton</t>
  </si>
  <si>
    <t>37003-Soybeans</t>
  </si>
  <si>
    <t>37003-Grain Sorghum</t>
  </si>
  <si>
    <t>37003-Wheat</t>
  </si>
  <si>
    <t>37003-Oats</t>
  </si>
  <si>
    <t>37003-Corn</t>
  </si>
  <si>
    <t>37005-Wheat</t>
  </si>
  <si>
    <t>37005-Corn</t>
  </si>
  <si>
    <t>37007-Soybeans</t>
  </si>
  <si>
    <t>37007-Grain Sorghum</t>
  </si>
  <si>
    <t>37007-Wheat</t>
  </si>
  <si>
    <t>37007-Barley</t>
  </si>
  <si>
    <t>37007-Oats</t>
  </si>
  <si>
    <t>37007-Corn</t>
  </si>
  <si>
    <t>37007-Canola</t>
  </si>
  <si>
    <t>37007-Seed Cotton</t>
  </si>
  <si>
    <t>37009-Corn</t>
  </si>
  <si>
    <t>37011-Corn</t>
  </si>
  <si>
    <t>37013-Soybeans</t>
  </si>
  <si>
    <t>37013-Grain Sorghum</t>
  </si>
  <si>
    <t>37013-Wheat</t>
  </si>
  <si>
    <t>37013-Barley</t>
  </si>
  <si>
    <t>37013-Oats</t>
  </si>
  <si>
    <t>37013-Corn</t>
  </si>
  <si>
    <t>37013-Rapeseed</t>
  </si>
  <si>
    <t>37013-Canola</t>
  </si>
  <si>
    <t>37013-Seed Cotton</t>
  </si>
  <si>
    <t>37013-Peanuts</t>
  </si>
  <si>
    <t>37015-Soybeans</t>
  </si>
  <si>
    <t>37015-Grain Sorghum</t>
  </si>
  <si>
    <t>37015-Wheat</t>
  </si>
  <si>
    <t>37015-Barley</t>
  </si>
  <si>
    <t>37015-Oats</t>
  </si>
  <si>
    <t>37015-Corn</t>
  </si>
  <si>
    <t>37015-Canola</t>
  </si>
  <si>
    <t>37015-Seed Cotton</t>
  </si>
  <si>
    <t>37015-Peanuts</t>
  </si>
  <si>
    <t>37017-Soybeans</t>
  </si>
  <si>
    <t>37017-Grain Sorghum</t>
  </si>
  <si>
    <t>37017-Wheat</t>
  </si>
  <si>
    <t>37017-Barley</t>
  </si>
  <si>
    <t>37017-Oats</t>
  </si>
  <si>
    <t>37017-Corn</t>
  </si>
  <si>
    <t>37017-Seed Cotton</t>
  </si>
  <si>
    <t>37017-Peanuts</t>
  </si>
  <si>
    <t>37019-Soybeans</t>
  </si>
  <si>
    <t>37019-Wheat</t>
  </si>
  <si>
    <t>37019-Grain Sorghum</t>
  </si>
  <si>
    <t>37019-Oats</t>
  </si>
  <si>
    <t>37019-Corn</t>
  </si>
  <si>
    <t>37019-Seed Cotton</t>
  </si>
  <si>
    <t>37021-Grain Sorghum</t>
  </si>
  <si>
    <t>37021-Corn</t>
  </si>
  <si>
    <t>37023-Soybeans</t>
  </si>
  <si>
    <t>37023-Grain Sorghum</t>
  </si>
  <si>
    <t>37023-Wheat</t>
  </si>
  <si>
    <t>37023-Barley</t>
  </si>
  <si>
    <t>37023-Oats</t>
  </si>
  <si>
    <t>37023-Corn</t>
  </si>
  <si>
    <t>37025-Soybeans</t>
  </si>
  <si>
    <t>37025-Grain Sorghum</t>
  </si>
  <si>
    <t>37025-Wheat</t>
  </si>
  <si>
    <t>37025-Barley</t>
  </si>
  <si>
    <t>37025-Oats</t>
  </si>
  <si>
    <t>37025-Corn</t>
  </si>
  <si>
    <t>37025-Seed Cotton</t>
  </si>
  <si>
    <t>37027-Soybeans</t>
  </si>
  <si>
    <t>37027-Grain Sorghum</t>
  </si>
  <si>
    <t>37027-Wheat</t>
  </si>
  <si>
    <t>37027-Barley</t>
  </si>
  <si>
    <t>37027-Corn</t>
  </si>
  <si>
    <t>37029-Grain Sorghum</t>
  </si>
  <si>
    <t>37029-Soybeans</t>
  </si>
  <si>
    <t>37029-Wheat</t>
  </si>
  <si>
    <t>37029-Barley</t>
  </si>
  <si>
    <t>37029-Oats</t>
  </si>
  <si>
    <t>37029-Corn</t>
  </si>
  <si>
    <t>37029-Rapeseed</t>
  </si>
  <si>
    <t>37029-Seed Cotton</t>
  </si>
  <si>
    <t>37031-Soybeans</t>
  </si>
  <si>
    <t>37031-Wheat</t>
  </si>
  <si>
    <t>37031-Grain Sorghum</t>
  </si>
  <si>
    <t>37031-Oats</t>
  </si>
  <si>
    <t>37031-Corn</t>
  </si>
  <si>
    <t>37031-Seed Cotton</t>
  </si>
  <si>
    <t>37033-Soybeans</t>
  </si>
  <si>
    <t>37033-Wheat</t>
  </si>
  <si>
    <t>37033-Grain Sorghum</t>
  </si>
  <si>
    <t>37033-Oats</t>
  </si>
  <si>
    <t>37033-Barley</t>
  </si>
  <si>
    <t>37033-Corn</t>
  </si>
  <si>
    <t>37035-Soybeans</t>
  </si>
  <si>
    <t>37035-Grain Sorghum</t>
  </si>
  <si>
    <t>37035-Wheat</t>
  </si>
  <si>
    <t>37035-Barley</t>
  </si>
  <si>
    <t>37035-Oats</t>
  </si>
  <si>
    <t>37035-Corn</t>
  </si>
  <si>
    <t>37035-Seed Cotton</t>
  </si>
  <si>
    <t>37037-Soybeans</t>
  </si>
  <si>
    <t>37037-Grain Sorghum</t>
  </si>
  <si>
    <t>37037-Wheat</t>
  </si>
  <si>
    <t>37037-Barley</t>
  </si>
  <si>
    <t>37037-Oats</t>
  </si>
  <si>
    <t>37037-Corn</t>
  </si>
  <si>
    <t>37037-Seed Cotton</t>
  </si>
  <si>
    <t>37039-Soybeans</t>
  </si>
  <si>
    <t>37039-Wheat</t>
  </si>
  <si>
    <t>37039-Barley</t>
  </si>
  <si>
    <t>37039-Corn</t>
  </si>
  <si>
    <t>37041-Soybeans</t>
  </si>
  <si>
    <t>37041-Grain Sorghum</t>
  </si>
  <si>
    <t>37041-Wheat</t>
  </si>
  <si>
    <t>37041-Oats</t>
  </si>
  <si>
    <t>37041-Corn</t>
  </si>
  <si>
    <t>37041-Seed Cotton</t>
  </si>
  <si>
    <t>37041-Peanuts</t>
  </si>
  <si>
    <t>37043-Soybeans</t>
  </si>
  <si>
    <t>37043-Wheat</t>
  </si>
  <si>
    <t>37043-Barley</t>
  </si>
  <si>
    <t>37043-Corn</t>
  </si>
  <si>
    <t>37045-Soybeans</t>
  </si>
  <si>
    <t>37045-Grain Sorghum</t>
  </si>
  <si>
    <t>37045-Wheat</t>
  </si>
  <si>
    <t>37045-Barley</t>
  </si>
  <si>
    <t>37045-Oats</t>
  </si>
  <si>
    <t>37045-Corn</t>
  </si>
  <si>
    <t>37045-Seed Cotton</t>
  </si>
  <si>
    <t>37047-Flaxseed</t>
  </si>
  <si>
    <t>37047-Soybeans</t>
  </si>
  <si>
    <t>37047-Grain Sorghum</t>
  </si>
  <si>
    <t>37047-Wheat</t>
  </si>
  <si>
    <t>37047-Barley</t>
  </si>
  <si>
    <t>37047-Oats</t>
  </si>
  <si>
    <t>37047-Corn</t>
  </si>
  <si>
    <t>37047-Seed Cotton</t>
  </si>
  <si>
    <t>37047-Peanuts</t>
  </si>
  <si>
    <t>37049-Soybeans</t>
  </si>
  <si>
    <t>37049-Wheat</t>
  </si>
  <si>
    <t>37049-Grain Sorghum</t>
  </si>
  <si>
    <t>37049-Barley</t>
  </si>
  <si>
    <t>37049-Oats</t>
  </si>
  <si>
    <t>37049-Corn</t>
  </si>
  <si>
    <t>37049-Safflower</t>
  </si>
  <si>
    <t>37049-Canola</t>
  </si>
  <si>
    <t>37049-Seed Cotton</t>
  </si>
  <si>
    <t>37049-Peanuts</t>
  </si>
  <si>
    <t>37051-Soybeans</t>
  </si>
  <si>
    <t>37051-Grain Sorghum</t>
  </si>
  <si>
    <t>37051-Wheat</t>
  </si>
  <si>
    <t>37051-Barley</t>
  </si>
  <si>
    <t>37051-Oats</t>
  </si>
  <si>
    <t>37051-Corn</t>
  </si>
  <si>
    <t>37051-Seed Cotton</t>
  </si>
  <si>
    <t>37051-Peanuts</t>
  </si>
  <si>
    <t>37053-Soybeans</t>
  </si>
  <si>
    <t>37053-Grain Sorghum</t>
  </si>
  <si>
    <t>37053-Wheat</t>
  </si>
  <si>
    <t>37053-Barley</t>
  </si>
  <si>
    <t>37053-Oats</t>
  </si>
  <si>
    <t>37053-Corn</t>
  </si>
  <si>
    <t>37053-Rapeseed</t>
  </si>
  <si>
    <t>37053-Seed Cotton</t>
  </si>
  <si>
    <t>37053-Peanuts</t>
  </si>
  <si>
    <t>37055-Soybeans</t>
  </si>
  <si>
    <t>37055-Grain Sorghum</t>
  </si>
  <si>
    <t>37055-Wheat</t>
  </si>
  <si>
    <t>37055-Corn</t>
  </si>
  <si>
    <t>37057-Soybeans</t>
  </si>
  <si>
    <t>37057-Grain Sorghum</t>
  </si>
  <si>
    <t>37057-Wheat</t>
  </si>
  <si>
    <t>37057-Oats</t>
  </si>
  <si>
    <t>37057-Barley</t>
  </si>
  <si>
    <t>37057-Corn</t>
  </si>
  <si>
    <t>37057-Canola</t>
  </si>
  <si>
    <t>37057-Seed Cotton</t>
  </si>
  <si>
    <t>37059-Soybeans</t>
  </si>
  <si>
    <t>37059-Grain Sorghum</t>
  </si>
  <si>
    <t>37059-Wheat</t>
  </si>
  <si>
    <t>37059-Barley</t>
  </si>
  <si>
    <t>37059-Oats</t>
  </si>
  <si>
    <t>37059-Corn</t>
  </si>
  <si>
    <t>37059-Seed Cotton</t>
  </si>
  <si>
    <t>37061-Soybeans</t>
  </si>
  <si>
    <t>37061-Wheat</t>
  </si>
  <si>
    <t>37061-Grain Sorghum</t>
  </si>
  <si>
    <t>37061-Oats</t>
  </si>
  <si>
    <t>37061-Barley</t>
  </si>
  <si>
    <t>37061-Corn</t>
  </si>
  <si>
    <t>37061-Seed Cotton</t>
  </si>
  <si>
    <t>37061-Peanuts</t>
  </si>
  <si>
    <t>37063-Soybeans</t>
  </si>
  <si>
    <t>37063-Wheat</t>
  </si>
  <si>
    <t>37063-Grain Sorghum</t>
  </si>
  <si>
    <t>37063-Barley</t>
  </si>
  <si>
    <t>37063-Oats</t>
  </si>
  <si>
    <t>37063-Corn</t>
  </si>
  <si>
    <t>37065-Soybeans</t>
  </si>
  <si>
    <t>37065-Grain Sorghum</t>
  </si>
  <si>
    <t>37065-Wheat</t>
  </si>
  <si>
    <t>37065-Barley</t>
  </si>
  <si>
    <t>37065-Oats</t>
  </si>
  <si>
    <t>37065-Corn</t>
  </si>
  <si>
    <t>37065-Canola</t>
  </si>
  <si>
    <t>37065-Seed Cotton</t>
  </si>
  <si>
    <t>37065-Peanuts</t>
  </si>
  <si>
    <t>37067-Soybeans</t>
  </si>
  <si>
    <t>37067-Grain Sorghum</t>
  </si>
  <si>
    <t>37067-Wheat</t>
  </si>
  <si>
    <t>37067-Barley</t>
  </si>
  <si>
    <t>37067-Oats</t>
  </si>
  <si>
    <t>37067-Corn</t>
  </si>
  <si>
    <t>37069-Soybeans</t>
  </si>
  <si>
    <t>37069-Grain Sorghum</t>
  </si>
  <si>
    <t>37069-Wheat</t>
  </si>
  <si>
    <t>37069-Barley</t>
  </si>
  <si>
    <t>37069-Oats</t>
  </si>
  <si>
    <t>37069-Corn</t>
  </si>
  <si>
    <t>37069-Seed Cotton</t>
  </si>
  <si>
    <t>37071-Soybeans</t>
  </si>
  <si>
    <t>37071-Grain Sorghum</t>
  </si>
  <si>
    <t>37071-Wheat</t>
  </si>
  <si>
    <t>37071-Barley</t>
  </si>
  <si>
    <t>37071-Oats</t>
  </si>
  <si>
    <t>37071-Corn</t>
  </si>
  <si>
    <t>37071-Seed Cotton</t>
  </si>
  <si>
    <t>37073-Soybeans</t>
  </si>
  <si>
    <t>37073-Grain Sorghum</t>
  </si>
  <si>
    <t>37073-Wheat</t>
  </si>
  <si>
    <t>37073-Barley</t>
  </si>
  <si>
    <t>37073-Oats</t>
  </si>
  <si>
    <t>37073-Corn</t>
  </si>
  <si>
    <t>37073-Seed Cotton</t>
  </si>
  <si>
    <t>37073-Peanuts</t>
  </si>
  <si>
    <t>37075-Corn</t>
  </si>
  <si>
    <t>37077-Soybeans</t>
  </si>
  <si>
    <t>37077-Wheat</t>
  </si>
  <si>
    <t>37077-Grain Sorghum</t>
  </si>
  <si>
    <t>37077-Barley</t>
  </si>
  <si>
    <t>37077-Oats</t>
  </si>
  <si>
    <t>37077-Corn</t>
  </si>
  <si>
    <t>37077-Seed Cotton</t>
  </si>
  <si>
    <t>37079-Soybeans</t>
  </si>
  <si>
    <t>37079-Grain Sorghum</t>
  </si>
  <si>
    <t>37079-Wheat</t>
  </si>
  <si>
    <t>37079-Barley</t>
  </si>
  <si>
    <t>37079-Oats</t>
  </si>
  <si>
    <t>37079-Corn</t>
  </si>
  <si>
    <t>37079-Seed Cotton</t>
  </si>
  <si>
    <t>37079-Peanuts</t>
  </si>
  <si>
    <t>37081-Soybeans</t>
  </si>
  <si>
    <t>37081-Grain Sorghum</t>
  </si>
  <si>
    <t>37081-Wheat</t>
  </si>
  <si>
    <t>37081-Oats</t>
  </si>
  <si>
    <t>37081-Barley</t>
  </si>
  <si>
    <t>37081-Corn</t>
  </si>
  <si>
    <t>37081-Canola</t>
  </si>
  <si>
    <t>37081-Seed Cotton</t>
  </si>
  <si>
    <t>37083-Soybeans</t>
  </si>
  <si>
    <t>37083-Grain Sorghum</t>
  </si>
  <si>
    <t>37083-Wheat</t>
  </si>
  <si>
    <t>37083-Barley</t>
  </si>
  <si>
    <t>37083-Oats</t>
  </si>
  <si>
    <t>37083-Corn</t>
  </si>
  <si>
    <t>37083-Seed Cotton</t>
  </si>
  <si>
    <t>37083-Peanuts</t>
  </si>
  <si>
    <t>37085-Soybeans</t>
  </si>
  <si>
    <t>37085-Grain Sorghum</t>
  </si>
  <si>
    <t>37085-Wheat</t>
  </si>
  <si>
    <t>37085-Barley</t>
  </si>
  <si>
    <t>37085-Oats</t>
  </si>
  <si>
    <t>37085-Corn</t>
  </si>
  <si>
    <t>37085-Seed Cotton</t>
  </si>
  <si>
    <t>37085-Peanuts</t>
  </si>
  <si>
    <t>37087-Corn</t>
  </si>
  <si>
    <t>37089-Soybeans</t>
  </si>
  <si>
    <t>37089-Corn</t>
  </si>
  <si>
    <t>37091-Soybeans</t>
  </si>
  <si>
    <t>37091-Grain Sorghum</t>
  </si>
  <si>
    <t>37091-Wheat</t>
  </si>
  <si>
    <t>37091-Barley</t>
  </si>
  <si>
    <t>37091-Oats</t>
  </si>
  <si>
    <t>37091-Corn</t>
  </si>
  <si>
    <t>37091-Seed Cotton</t>
  </si>
  <si>
    <t>37091-Peanuts</t>
  </si>
  <si>
    <t>37093-Soybeans</t>
  </si>
  <si>
    <t>37093-Grain Sorghum</t>
  </si>
  <si>
    <t>37093-Wheat</t>
  </si>
  <si>
    <t>37093-Barley</t>
  </si>
  <si>
    <t>37093-Oats</t>
  </si>
  <si>
    <t>37093-Corn</t>
  </si>
  <si>
    <t>37093-Seed Cotton</t>
  </si>
  <si>
    <t>37095-Soybeans</t>
  </si>
  <si>
    <t>37095-Grain Sorghum</t>
  </si>
  <si>
    <t>37095-Wheat</t>
  </si>
  <si>
    <t>37095-Oats</t>
  </si>
  <si>
    <t>37095-Corn</t>
  </si>
  <si>
    <t>37095-Canola</t>
  </si>
  <si>
    <t>37095-Seed Cotton</t>
  </si>
  <si>
    <t>37097-Soybeans</t>
  </si>
  <si>
    <t>37097-Grain Sorghum</t>
  </si>
  <si>
    <t>37097-Wheat</t>
  </si>
  <si>
    <t>37097-Barley</t>
  </si>
  <si>
    <t>37097-Oats</t>
  </si>
  <si>
    <t>37097-Corn</t>
  </si>
  <si>
    <t>37097-Rapeseed</t>
  </si>
  <si>
    <t>37097-Canola</t>
  </si>
  <si>
    <t>37097-Seed Cotton</t>
  </si>
  <si>
    <t>37099-Corn</t>
  </si>
  <si>
    <t>37101-Soybeans</t>
  </si>
  <si>
    <t>37101-Grain Sorghum</t>
  </si>
  <si>
    <t>37101-Wheat</t>
  </si>
  <si>
    <t>37101-Barley</t>
  </si>
  <si>
    <t>37101-Oats</t>
  </si>
  <si>
    <t>37101-Corn</t>
  </si>
  <si>
    <t>37101-Seed Cotton</t>
  </si>
  <si>
    <t>37101-Peanuts</t>
  </si>
  <si>
    <t>37103-Soybeans</t>
  </si>
  <si>
    <t>37103-Grain Sorghum</t>
  </si>
  <si>
    <t>37103-Wheat</t>
  </si>
  <si>
    <t>37103-Oats</t>
  </si>
  <si>
    <t>37103-Corn</t>
  </si>
  <si>
    <t>37103-Seed Cotton</t>
  </si>
  <si>
    <t>37103-Peanuts</t>
  </si>
  <si>
    <t>37105-Soybeans</t>
  </si>
  <si>
    <t>37105-Grain Sorghum</t>
  </si>
  <si>
    <t>37105-Wheat</t>
  </si>
  <si>
    <t>37105-Barley</t>
  </si>
  <si>
    <t>37105-Oats</t>
  </si>
  <si>
    <t>37105-Corn</t>
  </si>
  <si>
    <t>37105-Rapeseed</t>
  </si>
  <si>
    <t>37105-Seed Cotton</t>
  </si>
  <si>
    <t>37107-Soybeans</t>
  </si>
  <si>
    <t>37107-Wheat</t>
  </si>
  <si>
    <t>37107-Grain Sorghum</t>
  </si>
  <si>
    <t>37107-Barley</t>
  </si>
  <si>
    <t>37107-Oats</t>
  </si>
  <si>
    <t>37107-Corn</t>
  </si>
  <si>
    <t>37107-Seed Cotton</t>
  </si>
  <si>
    <t>37107-Peanuts</t>
  </si>
  <si>
    <t>37109-Soybeans</t>
  </si>
  <si>
    <t>37109-Grain Sorghum</t>
  </si>
  <si>
    <t>37109-Wheat</t>
  </si>
  <si>
    <t>37109-Barley</t>
  </si>
  <si>
    <t>37109-Oats</t>
  </si>
  <si>
    <t>37109-Corn</t>
  </si>
  <si>
    <t>37109-Seed Cotton</t>
  </si>
  <si>
    <t>37111-Soybeans</t>
  </si>
  <si>
    <t>37111-Grain Sorghum</t>
  </si>
  <si>
    <t>37111-Wheat</t>
  </si>
  <si>
    <t>37111-Barley</t>
  </si>
  <si>
    <t>37111-Corn</t>
  </si>
  <si>
    <t>37113-Corn</t>
  </si>
  <si>
    <t>37115-Wheat</t>
  </si>
  <si>
    <t>37115-Barley</t>
  </si>
  <si>
    <t>37115-Oats</t>
  </si>
  <si>
    <t>37115-Corn</t>
  </si>
  <si>
    <t>37117-Soybeans</t>
  </si>
  <si>
    <t>37117-Wheat</t>
  </si>
  <si>
    <t>37117-Grain Sorghum</t>
  </si>
  <si>
    <t>37117-Oats</t>
  </si>
  <si>
    <t>37117-Corn</t>
  </si>
  <si>
    <t>37117-Rapeseed</t>
  </si>
  <si>
    <t>37117-Seed Cotton</t>
  </si>
  <si>
    <t>37117-Peanuts</t>
  </si>
  <si>
    <t>37119-Soybeans</t>
  </si>
  <si>
    <t>37119-Grain Sorghum</t>
  </si>
  <si>
    <t>37119-Wheat</t>
  </si>
  <si>
    <t>37119-Barley</t>
  </si>
  <si>
    <t>37119-Oats</t>
  </si>
  <si>
    <t>37119-Corn</t>
  </si>
  <si>
    <t>37121-Oats</t>
  </si>
  <si>
    <t>37121-Corn</t>
  </si>
  <si>
    <t>37123-Soybeans</t>
  </si>
  <si>
    <t>37123-Grain Sorghum</t>
  </si>
  <si>
    <t>37123-Wheat</t>
  </si>
  <si>
    <t>37123-Barley</t>
  </si>
  <si>
    <t>37123-Oats</t>
  </si>
  <si>
    <t>37123-Corn</t>
  </si>
  <si>
    <t>37123-Seed Cotton</t>
  </si>
  <si>
    <t>37125-Soybeans</t>
  </si>
  <si>
    <t>37125-Grain Sorghum</t>
  </si>
  <si>
    <t>37125-Wheat</t>
  </si>
  <si>
    <t>37125-Barley</t>
  </si>
  <si>
    <t>37125-Oats</t>
  </si>
  <si>
    <t>37125-Corn</t>
  </si>
  <si>
    <t>37125-Seed Cotton</t>
  </si>
  <si>
    <t>37127-Soybeans</t>
  </si>
  <si>
    <t>37127-Grain Sorghum</t>
  </si>
  <si>
    <t>37127-Wheat</t>
  </si>
  <si>
    <t>37127-Barley</t>
  </si>
  <si>
    <t>37127-Oats</t>
  </si>
  <si>
    <t>37127-Corn</t>
  </si>
  <si>
    <t>37127-Seed Cotton</t>
  </si>
  <si>
    <t>37127-Peanuts</t>
  </si>
  <si>
    <t>37129-Soybeans</t>
  </si>
  <si>
    <t>37129-Oats</t>
  </si>
  <si>
    <t>37129-Corn</t>
  </si>
  <si>
    <t>37131-Soybeans</t>
  </si>
  <si>
    <t>37131-Grain Sorghum</t>
  </si>
  <si>
    <t>37131-Wheat</t>
  </si>
  <si>
    <t>37131-Barley</t>
  </si>
  <si>
    <t>37131-Oats</t>
  </si>
  <si>
    <t>37131-Corn</t>
  </si>
  <si>
    <t>37131-Rapeseed</t>
  </si>
  <si>
    <t>37131-Seed Cotton</t>
  </si>
  <si>
    <t>37131-Peanuts</t>
  </si>
  <si>
    <t>37133-Soybeans</t>
  </si>
  <si>
    <t>37133-Wheat</t>
  </si>
  <si>
    <t>37133-Grain Sorghum</t>
  </si>
  <si>
    <t>37133-Oats</t>
  </si>
  <si>
    <t>37133-Corn</t>
  </si>
  <si>
    <t>37133-Seed Cotton</t>
  </si>
  <si>
    <t>37133-Peanuts</t>
  </si>
  <si>
    <t>37135-Soybeans</t>
  </si>
  <si>
    <t>37135-Grain Sorghum</t>
  </si>
  <si>
    <t>37135-Wheat</t>
  </si>
  <si>
    <t>37135-Barley</t>
  </si>
  <si>
    <t>37135-Oats</t>
  </si>
  <si>
    <t>37135-Corn</t>
  </si>
  <si>
    <t>37137-Soybeans</t>
  </si>
  <si>
    <t>37137-Grain Sorghum</t>
  </si>
  <si>
    <t>37137-Wheat</t>
  </si>
  <si>
    <t>37137-Oats</t>
  </si>
  <si>
    <t>37137-Corn</t>
  </si>
  <si>
    <t>37137-Safflower</t>
  </si>
  <si>
    <t>37137-Seed Cotton</t>
  </si>
  <si>
    <t>37139-Soybeans</t>
  </si>
  <si>
    <t>37139-Grain Sorghum</t>
  </si>
  <si>
    <t>37139-Wheat</t>
  </si>
  <si>
    <t>37139-Barley</t>
  </si>
  <si>
    <t>37139-Oats</t>
  </si>
  <si>
    <t>37139-Corn</t>
  </si>
  <si>
    <t>37139-Seed Cotton</t>
  </si>
  <si>
    <t>37139-Peanuts</t>
  </si>
  <si>
    <t>37141-Grain Sorghum</t>
  </si>
  <si>
    <t>37141-Soybeans</t>
  </si>
  <si>
    <t>37141-Wheat</t>
  </si>
  <si>
    <t>37141-Barley</t>
  </si>
  <si>
    <t>37141-Oats</t>
  </si>
  <si>
    <t>37141-Corn</t>
  </si>
  <si>
    <t>37141-Seed Cotton</t>
  </si>
  <si>
    <t>37141-Peanuts</t>
  </si>
  <si>
    <t>37143-Soybeans</t>
  </si>
  <si>
    <t>37143-Grain Sorghum</t>
  </si>
  <si>
    <t>37143-Wheat</t>
  </si>
  <si>
    <t>37143-Barley</t>
  </si>
  <si>
    <t>37143-Oats</t>
  </si>
  <si>
    <t>37143-Corn</t>
  </si>
  <si>
    <t>37143-Seed Cotton</t>
  </si>
  <si>
    <t>37143-Peanuts</t>
  </si>
  <si>
    <t>37145-Soybeans</t>
  </si>
  <si>
    <t>37145-Wheat</t>
  </si>
  <si>
    <t>37145-Grain Sorghum</t>
  </si>
  <si>
    <t>37145-Barley</t>
  </si>
  <si>
    <t>37145-Oats</t>
  </si>
  <si>
    <t>37145-Corn</t>
  </si>
  <si>
    <t>37147-Soybeans</t>
  </si>
  <si>
    <t>37147-Wheat</t>
  </si>
  <si>
    <t>37147-Grain Sorghum</t>
  </si>
  <si>
    <t>37147-Barley</t>
  </si>
  <si>
    <t>37147-Oats</t>
  </si>
  <si>
    <t>37147-Corn</t>
  </si>
  <si>
    <t>37147-Seed Cotton</t>
  </si>
  <si>
    <t>37147-Peanuts</t>
  </si>
  <si>
    <t>37149-Soybeans</t>
  </si>
  <si>
    <t>37149-Grain Sorghum</t>
  </si>
  <si>
    <t>37149-Wheat</t>
  </si>
  <si>
    <t>37149-Barley</t>
  </si>
  <si>
    <t>37149-Oats</t>
  </si>
  <si>
    <t>37149-Corn</t>
  </si>
  <si>
    <t>37151-Soybeans</t>
  </si>
  <si>
    <t>37151-Grain Sorghum</t>
  </si>
  <si>
    <t>37151-Wheat</t>
  </si>
  <si>
    <t>37151-Oats</t>
  </si>
  <si>
    <t>37151-Barley</t>
  </si>
  <si>
    <t>37151-Corn</t>
  </si>
  <si>
    <t>37151-Seed Cotton</t>
  </si>
  <si>
    <t>37153-Soybeans</t>
  </si>
  <si>
    <t>37153-Grain Sorghum</t>
  </si>
  <si>
    <t>37153-Wheat</t>
  </si>
  <si>
    <t>37153-Barley</t>
  </si>
  <si>
    <t>37153-Oats</t>
  </si>
  <si>
    <t>37153-Corn</t>
  </si>
  <si>
    <t>37153-Seed Cotton</t>
  </si>
  <si>
    <t>37153-Peanuts</t>
  </si>
  <si>
    <t>37155-Soybeans</t>
  </si>
  <si>
    <t>37155-Grain Sorghum</t>
  </si>
  <si>
    <t>37155-Wheat</t>
  </si>
  <si>
    <t>37155-Oats</t>
  </si>
  <si>
    <t>37155-Barley</t>
  </si>
  <si>
    <t>37155-Corn</t>
  </si>
  <si>
    <t>37155-Rapeseed</t>
  </si>
  <si>
    <t>37155-Seed Cotton</t>
  </si>
  <si>
    <t>37155-Peanuts</t>
  </si>
  <si>
    <t>37157-Soybeans</t>
  </si>
  <si>
    <t>37157-Grain Sorghum</t>
  </si>
  <si>
    <t>37157-Wheat</t>
  </si>
  <si>
    <t>37157-Oats</t>
  </si>
  <si>
    <t>37157-Barley</t>
  </si>
  <si>
    <t>37157-Corn</t>
  </si>
  <si>
    <t>37157-Canola</t>
  </si>
  <si>
    <t>37159-Soybeans</t>
  </si>
  <si>
    <t>37159-Grain Sorghum</t>
  </si>
  <si>
    <t>37159-Wheat</t>
  </si>
  <si>
    <t>37159-Barley</t>
  </si>
  <si>
    <t>37159-Oats</t>
  </si>
  <si>
    <t>37159-Corn</t>
  </si>
  <si>
    <t>37159-Canola</t>
  </si>
  <si>
    <t>37159-Seed Cotton</t>
  </si>
  <si>
    <t>37161-Soybeans</t>
  </si>
  <si>
    <t>37161-Grain Sorghum</t>
  </si>
  <si>
    <t>37161-Wheat</t>
  </si>
  <si>
    <t>37161-Barley</t>
  </si>
  <si>
    <t>37161-Oats</t>
  </si>
  <si>
    <t>37161-Corn</t>
  </si>
  <si>
    <t>37161-Seed Cotton</t>
  </si>
  <si>
    <t>37163-Soybeans</t>
  </si>
  <si>
    <t>37163-Grain Sorghum</t>
  </si>
  <si>
    <t>37163-Wheat</t>
  </si>
  <si>
    <t>37163-Barley</t>
  </si>
  <si>
    <t>37163-Oats</t>
  </si>
  <si>
    <t>37163-Corn</t>
  </si>
  <si>
    <t>37163-Seed Cotton</t>
  </si>
  <si>
    <t>37163-Peanuts</t>
  </si>
  <si>
    <t>37165-Soybeans</t>
  </si>
  <si>
    <t>37165-Grain Sorghum</t>
  </si>
  <si>
    <t>37165-Wheat</t>
  </si>
  <si>
    <t>37165-Oats</t>
  </si>
  <si>
    <t>37165-Corn</t>
  </si>
  <si>
    <t>37165-Rapeseed</t>
  </si>
  <si>
    <t>37165-Seed Cotton</t>
  </si>
  <si>
    <t>37165-Canola</t>
  </si>
  <si>
    <t>37165-Peanuts</t>
  </si>
  <si>
    <t>37167-Soybeans</t>
  </si>
  <si>
    <t>37167-Grain Sorghum</t>
  </si>
  <si>
    <t>37167-Wheat</t>
  </si>
  <si>
    <t>37167-Barley</t>
  </si>
  <si>
    <t>37167-Oats</t>
  </si>
  <si>
    <t>37167-Corn</t>
  </si>
  <si>
    <t>37167-Rapeseed</t>
  </si>
  <si>
    <t>37167-Seed Cotton</t>
  </si>
  <si>
    <t>37169-Soybeans</t>
  </si>
  <si>
    <t>37169-Wheat</t>
  </si>
  <si>
    <t>37169-Grain Sorghum</t>
  </si>
  <si>
    <t>37169-Barley</t>
  </si>
  <si>
    <t>37169-Oats</t>
  </si>
  <si>
    <t>37169-Corn</t>
  </si>
  <si>
    <t>37171-Soybeans</t>
  </si>
  <si>
    <t>37171-Grain Sorghum</t>
  </si>
  <si>
    <t>37171-Wheat</t>
  </si>
  <si>
    <t>37171-Barley</t>
  </si>
  <si>
    <t>37171-Oats</t>
  </si>
  <si>
    <t>37171-Corn</t>
  </si>
  <si>
    <t>37173-Corn</t>
  </si>
  <si>
    <t>37175-Soybeans</t>
  </si>
  <si>
    <t>37175-Wheat</t>
  </si>
  <si>
    <t>37175-Corn</t>
  </si>
  <si>
    <t>37177-Soybeans</t>
  </si>
  <si>
    <t>37177-Grain Sorghum</t>
  </si>
  <si>
    <t>37177-Wheat</t>
  </si>
  <si>
    <t>37177-Oats</t>
  </si>
  <si>
    <t>37177-Corn</t>
  </si>
  <si>
    <t>37177-Seed Cotton</t>
  </si>
  <si>
    <t>37179-Soybeans</t>
  </si>
  <si>
    <t>37179-Grain Sorghum</t>
  </si>
  <si>
    <t>37179-Wheat</t>
  </si>
  <si>
    <t>37179-Barley</t>
  </si>
  <si>
    <t>37179-Oats</t>
  </si>
  <si>
    <t>37179-Corn</t>
  </si>
  <si>
    <t>37179-Rapeseed</t>
  </si>
  <si>
    <t>37179-Canola</t>
  </si>
  <si>
    <t>37179-Seed Cotton</t>
  </si>
  <si>
    <t>37181-Soybeans</t>
  </si>
  <si>
    <t>37181-Grain Sorghum</t>
  </si>
  <si>
    <t>37181-Wheat</t>
  </si>
  <si>
    <t>37181-Barley</t>
  </si>
  <si>
    <t>37181-Oats</t>
  </si>
  <si>
    <t>37181-Corn</t>
  </si>
  <si>
    <t>37181-Seed Cotton</t>
  </si>
  <si>
    <t>37183-Soybeans</t>
  </si>
  <si>
    <t>37183-Wheat</t>
  </si>
  <si>
    <t>37183-Grain Sorghum</t>
  </si>
  <si>
    <t>37183-Corn</t>
  </si>
  <si>
    <t>37183-Barley</t>
  </si>
  <si>
    <t>37183-Oats</t>
  </si>
  <si>
    <t>37183-Seed Cotton</t>
  </si>
  <si>
    <t>37185-Soybeans</t>
  </si>
  <si>
    <t>37185-Grain Sorghum</t>
  </si>
  <si>
    <t>37185-Wheat</t>
  </si>
  <si>
    <t>37185-Barley</t>
  </si>
  <si>
    <t>37185-Oats</t>
  </si>
  <si>
    <t>37185-Corn</t>
  </si>
  <si>
    <t>37185-Seed Cotton</t>
  </si>
  <si>
    <t>37185-Peanuts</t>
  </si>
  <si>
    <t>37187-Soybeans</t>
  </si>
  <si>
    <t>37187-Grain Sorghum</t>
  </si>
  <si>
    <t>37187-Wheat</t>
  </si>
  <si>
    <t>37187-Barley</t>
  </si>
  <si>
    <t>37187-Oats</t>
  </si>
  <si>
    <t>37187-Corn</t>
  </si>
  <si>
    <t>37187-Rapeseed</t>
  </si>
  <si>
    <t>37187-Seed Cotton</t>
  </si>
  <si>
    <t>37187-Peanuts</t>
  </si>
  <si>
    <t>37189-Corn</t>
  </si>
  <si>
    <t>37191-Soybeans</t>
  </si>
  <si>
    <t>37191-Wheat</t>
  </si>
  <si>
    <t>37191-Grain Sorghum</t>
  </si>
  <si>
    <t>37191-Barley</t>
  </si>
  <si>
    <t>37191-Oats</t>
  </si>
  <si>
    <t>37191-Corn</t>
  </si>
  <si>
    <t>37191-Rapeseed</t>
  </si>
  <si>
    <t>37191-Seed Cotton</t>
  </si>
  <si>
    <t>37191-Peanuts</t>
  </si>
  <si>
    <t>37193-Soybeans</t>
  </si>
  <si>
    <t>37193-Wheat</t>
  </si>
  <si>
    <t>37193-Barley</t>
  </si>
  <si>
    <t>37193-Oats</t>
  </si>
  <si>
    <t>37193-Corn</t>
  </si>
  <si>
    <t>37195-Wheat</t>
  </si>
  <si>
    <t>37195-Grain Sorghum</t>
  </si>
  <si>
    <t>37195-Barley</t>
  </si>
  <si>
    <t>37195-Oats</t>
  </si>
  <si>
    <t>37195-Seed Cotton</t>
  </si>
  <si>
    <t>37197-Soybeans</t>
  </si>
  <si>
    <t>37197-Grain Sorghum</t>
  </si>
  <si>
    <t>37197-Wheat</t>
  </si>
  <si>
    <t>37197-Barley</t>
  </si>
  <si>
    <t>37197-Oats</t>
  </si>
  <si>
    <t>37197-Corn</t>
  </si>
  <si>
    <t>37199-Corn</t>
  </si>
  <si>
    <t>38001-Flaxseed</t>
  </si>
  <si>
    <t>38001-Soybeans</t>
  </si>
  <si>
    <t>38001-Wheat</t>
  </si>
  <si>
    <t>38001-Barley</t>
  </si>
  <si>
    <t>38001-Grain Sorghum</t>
  </si>
  <si>
    <t>38001-Oats</t>
  </si>
  <si>
    <t>38001-Corn</t>
  </si>
  <si>
    <t>38001-Mustard Seed</t>
  </si>
  <si>
    <t>38001-Safflower</t>
  </si>
  <si>
    <t>38001-Lentils</t>
  </si>
  <si>
    <t>38001-Canola</t>
  </si>
  <si>
    <t>38003-Flaxseed</t>
  </si>
  <si>
    <t>38003-Soybeans</t>
  </si>
  <si>
    <t>38003-Wheat</t>
  </si>
  <si>
    <t>38003-Barley</t>
  </si>
  <si>
    <t>38003-Oats</t>
  </si>
  <si>
    <t>38003-Corn</t>
  </si>
  <si>
    <t>38003-Canola</t>
  </si>
  <si>
    <t>38005-Flaxseed</t>
  </si>
  <si>
    <t>38005-Soybeans</t>
  </si>
  <si>
    <t>38005-Wheat</t>
  </si>
  <si>
    <t>38005-Grain Sorghum</t>
  </si>
  <si>
    <t>38005-Barley</t>
  </si>
  <si>
    <t>38005-Oats</t>
  </si>
  <si>
    <t>38005-Corn</t>
  </si>
  <si>
    <t>38005-Mustard Seed</t>
  </si>
  <si>
    <t>38005-Canola</t>
  </si>
  <si>
    <t>38007-Flaxseed</t>
  </si>
  <si>
    <t>38007-Wheat</t>
  </si>
  <si>
    <t>38007-Oats</t>
  </si>
  <si>
    <t>38007-Barley</t>
  </si>
  <si>
    <t>38007-Corn</t>
  </si>
  <si>
    <t>38007-Mustard Seed</t>
  </si>
  <si>
    <t>38007-Safflower</t>
  </si>
  <si>
    <t>38007-Canola</t>
  </si>
  <si>
    <t>38009-Flaxseed</t>
  </si>
  <si>
    <t>38009-Soybeans</t>
  </si>
  <si>
    <t>38009-Wheat</t>
  </si>
  <si>
    <t>38009-Grain Sorghum</t>
  </si>
  <si>
    <t>38009-Barley</t>
  </si>
  <si>
    <t>38009-Oats</t>
  </si>
  <si>
    <t>38009-Corn</t>
  </si>
  <si>
    <t>38009-Mustard Seed</t>
  </si>
  <si>
    <t>38009-Lentils</t>
  </si>
  <si>
    <t>38009-Canola</t>
  </si>
  <si>
    <t>38011-Flaxseed</t>
  </si>
  <si>
    <t>38011-Soybeans</t>
  </si>
  <si>
    <t>38011-Wheat</t>
  </si>
  <si>
    <t>38011-Grain Sorghum</t>
  </si>
  <si>
    <t>38011-Barley</t>
  </si>
  <si>
    <t>38011-Oats</t>
  </si>
  <si>
    <t>38011-Corn</t>
  </si>
  <si>
    <t>38011-Mustard Seed</t>
  </si>
  <si>
    <t>38011-Safflower</t>
  </si>
  <si>
    <t>38011-Lentils</t>
  </si>
  <si>
    <t>38011-Canola</t>
  </si>
  <si>
    <t>38013-Flaxseed</t>
  </si>
  <si>
    <t>38013-Soybeans</t>
  </si>
  <si>
    <t>38013-Wheat</t>
  </si>
  <si>
    <t>38013-Grain Sorghum</t>
  </si>
  <si>
    <t>38013-Barley</t>
  </si>
  <si>
    <t>38013-Oats</t>
  </si>
  <si>
    <t>38013-Corn</t>
  </si>
  <si>
    <t>38013-Mustard Seed</t>
  </si>
  <si>
    <t>38013-Lentils</t>
  </si>
  <si>
    <t>38013-Canola</t>
  </si>
  <si>
    <t>38015-Flaxseed</t>
  </si>
  <si>
    <t>38015-Soybeans</t>
  </si>
  <si>
    <t>38015-Wheat</t>
  </si>
  <si>
    <t>38015-Grain Sorghum</t>
  </si>
  <si>
    <t>38015-Oats</t>
  </si>
  <si>
    <t>38015-Barley</t>
  </si>
  <si>
    <t>38015-Corn</t>
  </si>
  <si>
    <t>38015-Lentils</t>
  </si>
  <si>
    <t>38015-Canola</t>
  </si>
  <si>
    <t>38017-Flaxseed</t>
  </si>
  <si>
    <t>38017-Soybeans</t>
  </si>
  <si>
    <t>38017-Wheat</t>
  </si>
  <si>
    <t>38017-Grain Sorghum</t>
  </si>
  <si>
    <t>38017-Barley</t>
  </si>
  <si>
    <t>38017-Oats</t>
  </si>
  <si>
    <t>38017-Corn</t>
  </si>
  <si>
    <t>38017-Canola</t>
  </si>
  <si>
    <t>38019-Flaxseed</t>
  </si>
  <si>
    <t>38019-Soybeans</t>
  </si>
  <si>
    <t>38019-Wheat</t>
  </si>
  <si>
    <t>38019-Barley</t>
  </si>
  <si>
    <t>38019-Oats</t>
  </si>
  <si>
    <t>38019-Corn</t>
  </si>
  <si>
    <t>38019-Canola</t>
  </si>
  <si>
    <t>38021-Flaxseed</t>
  </si>
  <si>
    <t>38021-Soybeans</t>
  </si>
  <si>
    <t>38021-Wheat</t>
  </si>
  <si>
    <t>38021-Oats</t>
  </si>
  <si>
    <t>38021-Barley</t>
  </si>
  <si>
    <t>38021-Grain Sorghum</t>
  </si>
  <si>
    <t>38021-Corn</t>
  </si>
  <si>
    <t>38023-Flaxseed</t>
  </si>
  <si>
    <t>38023-Soybeans</t>
  </si>
  <si>
    <t>38023-Wheat</t>
  </si>
  <si>
    <t>38023-Barley</t>
  </si>
  <si>
    <t>38023-Oats</t>
  </si>
  <si>
    <t>38023-Corn</t>
  </si>
  <si>
    <t>38023-Mustard Seed</t>
  </si>
  <si>
    <t>38023-Safflower</t>
  </si>
  <si>
    <t>38023-Lentils</t>
  </si>
  <si>
    <t>38023-Canola</t>
  </si>
  <si>
    <t>38025-Flaxseed</t>
  </si>
  <si>
    <t>38025-Soybeans</t>
  </si>
  <si>
    <t>38025-Wheat</t>
  </si>
  <si>
    <t>38025-Barley</t>
  </si>
  <si>
    <t>38025-Grain Sorghum</t>
  </si>
  <si>
    <t>38025-Oats</t>
  </si>
  <si>
    <t>38025-Corn</t>
  </si>
  <si>
    <t>38025-Mustard Seed</t>
  </si>
  <si>
    <t>38025-Safflower</t>
  </si>
  <si>
    <t>38025-Lentils</t>
  </si>
  <si>
    <t>38025-Canola</t>
  </si>
  <si>
    <t>38027-Flaxseed</t>
  </si>
  <si>
    <t>38027-Soybeans</t>
  </si>
  <si>
    <t>38027-Wheat</t>
  </si>
  <si>
    <t>38027-Grain Sorghum</t>
  </si>
  <si>
    <t>38027-Oats</t>
  </si>
  <si>
    <t>38027-Barley</t>
  </si>
  <si>
    <t>38027-Corn</t>
  </si>
  <si>
    <t>38027-Canola</t>
  </si>
  <si>
    <t>38029-Flaxseed</t>
  </si>
  <si>
    <t>38029-Soybeans</t>
  </si>
  <si>
    <t>38029-Wheat</t>
  </si>
  <si>
    <t>38029-Grain Sorghum</t>
  </si>
  <si>
    <t>38029-Barley</t>
  </si>
  <si>
    <t>38029-Oats</t>
  </si>
  <si>
    <t>38029-Corn</t>
  </si>
  <si>
    <t>38029-Lentils</t>
  </si>
  <si>
    <t>38029-Canola</t>
  </si>
  <si>
    <t>38031-Flaxseed</t>
  </si>
  <si>
    <t>38031-Soybeans</t>
  </si>
  <si>
    <t>38031-Wheat</t>
  </si>
  <si>
    <t>38031-Barley</t>
  </si>
  <si>
    <t>38031-Oats</t>
  </si>
  <si>
    <t>38031-Corn</t>
  </si>
  <si>
    <t>38031-Canola</t>
  </si>
  <si>
    <t>38033-Flaxseed</t>
  </si>
  <si>
    <t>38033-Soybeans</t>
  </si>
  <si>
    <t>38033-Wheat</t>
  </si>
  <si>
    <t>38033-Barley</t>
  </si>
  <si>
    <t>38033-Oats</t>
  </si>
  <si>
    <t>38033-Corn</t>
  </si>
  <si>
    <t>38033-Mustard Seed</t>
  </si>
  <si>
    <t>38033-Safflower</t>
  </si>
  <si>
    <t>38033-Rapeseed</t>
  </si>
  <si>
    <t>38033-Canola</t>
  </si>
  <si>
    <t>38033-Lentils</t>
  </si>
  <si>
    <t>38035-Flaxseed</t>
  </si>
  <si>
    <t>38035-Soybeans</t>
  </si>
  <si>
    <t>38035-Wheat</t>
  </si>
  <si>
    <t>38035-Barley</t>
  </si>
  <si>
    <t>38035-Oats</t>
  </si>
  <si>
    <t>38035-Corn</t>
  </si>
  <si>
    <t>38035-Mustard Seed</t>
  </si>
  <si>
    <t>38035-Lentils</t>
  </si>
  <si>
    <t>38035-Rapeseed</t>
  </si>
  <si>
    <t>38035-Canola</t>
  </si>
  <si>
    <t>38037-Flaxseed</t>
  </si>
  <si>
    <t>38037-Soybeans</t>
  </si>
  <si>
    <t>38037-Wheat</t>
  </si>
  <si>
    <t>38037-Barley</t>
  </si>
  <si>
    <t>38037-Grain Sorghum</t>
  </si>
  <si>
    <t>38037-Oats</t>
  </si>
  <si>
    <t>38037-Corn</t>
  </si>
  <si>
    <t>38037-Safflower</t>
  </si>
  <si>
    <t>38037-Lentils</t>
  </si>
  <si>
    <t>38037-Canola</t>
  </si>
  <si>
    <t>38039-Flaxseed</t>
  </si>
  <si>
    <t>38039-Soybeans</t>
  </si>
  <si>
    <t>38039-Wheat</t>
  </si>
  <si>
    <t>38039-Barley</t>
  </si>
  <si>
    <t>38039-Oats</t>
  </si>
  <si>
    <t>38039-Corn</t>
  </si>
  <si>
    <t>38039-Canola</t>
  </si>
  <si>
    <t>38041-Soybeans</t>
  </si>
  <si>
    <t>38041-Flaxseed</t>
  </si>
  <si>
    <t>38041-Wheat</t>
  </si>
  <si>
    <t>38041-Grain Sorghum</t>
  </si>
  <si>
    <t>38041-Barley</t>
  </si>
  <si>
    <t>38041-Oats</t>
  </si>
  <si>
    <t>38041-Corn</t>
  </si>
  <si>
    <t>38041-Mustard Seed</t>
  </si>
  <si>
    <t>38041-Safflower</t>
  </si>
  <si>
    <t>38041-Lentils</t>
  </si>
  <si>
    <t>38041-Canola</t>
  </si>
  <si>
    <t>38043-Flaxseed</t>
  </si>
  <si>
    <t>38043-Soybeans</t>
  </si>
  <si>
    <t>38043-Wheat</t>
  </si>
  <si>
    <t>38043-Oats</t>
  </si>
  <si>
    <t>38043-Barley</t>
  </si>
  <si>
    <t>38043-Grain Sorghum</t>
  </si>
  <si>
    <t>38043-Corn</t>
  </si>
  <si>
    <t>38043-Lentils</t>
  </si>
  <si>
    <t>38043-Rapeseed</t>
  </si>
  <si>
    <t>38043-Canola</t>
  </si>
  <si>
    <t>38045-Flaxseed</t>
  </si>
  <si>
    <t>38045-Soybeans</t>
  </si>
  <si>
    <t>38045-Wheat</t>
  </si>
  <si>
    <t>38045-Barley</t>
  </si>
  <si>
    <t>38045-Oats</t>
  </si>
  <si>
    <t>38045-Grain Sorghum</t>
  </si>
  <si>
    <t>38045-Corn</t>
  </si>
  <si>
    <t>38045-Canola</t>
  </si>
  <si>
    <t>38047-Flaxseed</t>
  </si>
  <si>
    <t>38047-Soybeans</t>
  </si>
  <si>
    <t>38047-Wheat</t>
  </si>
  <si>
    <t>38047-Grain Sorghum</t>
  </si>
  <si>
    <t>38047-Barley</t>
  </si>
  <si>
    <t>38047-Oats</t>
  </si>
  <si>
    <t>38047-Corn</t>
  </si>
  <si>
    <t>38047-Mustard Seed</t>
  </si>
  <si>
    <t>38047-Canola</t>
  </si>
  <si>
    <t>38049-Flaxseed</t>
  </si>
  <si>
    <t>38049-Soybeans</t>
  </si>
  <si>
    <t>38049-Wheat</t>
  </si>
  <si>
    <t>38049-Grain Sorghum</t>
  </si>
  <si>
    <t>38049-Barley</t>
  </si>
  <si>
    <t>38049-Oats</t>
  </si>
  <si>
    <t>38049-Corn</t>
  </si>
  <si>
    <t>38049-Mustard Seed</t>
  </si>
  <si>
    <t>38049-Lentils</t>
  </si>
  <si>
    <t>38049-Canola</t>
  </si>
  <si>
    <t>38051-Flaxseed</t>
  </si>
  <si>
    <t>38051-Soybeans</t>
  </si>
  <si>
    <t>38051-Wheat</t>
  </si>
  <si>
    <t>38051-Grain Sorghum</t>
  </si>
  <si>
    <t>38051-Barley</t>
  </si>
  <si>
    <t>38051-Oats</t>
  </si>
  <si>
    <t>38051-Corn</t>
  </si>
  <si>
    <t>38053-Flaxseed</t>
  </si>
  <si>
    <t>38053-Soybeans</t>
  </si>
  <si>
    <t>38053-Wheat</t>
  </si>
  <si>
    <t>38053-Grain Sorghum</t>
  </si>
  <si>
    <t>38053-Oats</t>
  </si>
  <si>
    <t>38053-Barley</t>
  </si>
  <si>
    <t>38053-Safflower</t>
  </si>
  <si>
    <t>38053-Lentils</t>
  </si>
  <si>
    <t>38053-Canola</t>
  </si>
  <si>
    <t>38055-Flaxseed</t>
  </si>
  <si>
    <t>38055-Soybeans</t>
  </si>
  <si>
    <t>38055-Wheat</t>
  </si>
  <si>
    <t>38055-Grain Sorghum</t>
  </si>
  <si>
    <t>38055-Barley</t>
  </si>
  <si>
    <t>38055-Oats</t>
  </si>
  <si>
    <t>38055-Corn</t>
  </si>
  <si>
    <t>38055-Mustard Seed</t>
  </si>
  <si>
    <t>38055-Safflower</t>
  </si>
  <si>
    <t>38055-Lentils</t>
  </si>
  <si>
    <t>38055-Canola</t>
  </si>
  <si>
    <t>38057-Flaxseed</t>
  </si>
  <si>
    <t>38057-Soybeans</t>
  </si>
  <si>
    <t>38057-Wheat</t>
  </si>
  <si>
    <t>38057-Grain Sorghum</t>
  </si>
  <si>
    <t>38057-Barley</t>
  </si>
  <si>
    <t>38057-Oats</t>
  </si>
  <si>
    <t>38057-Corn</t>
  </si>
  <si>
    <t>38057-Mustard Seed</t>
  </si>
  <si>
    <t>38057-Safflower</t>
  </si>
  <si>
    <t>38057-Canola</t>
  </si>
  <si>
    <t>38059-Flaxseed</t>
  </si>
  <si>
    <t>38059-Soybeans</t>
  </si>
  <si>
    <t>38059-Wheat</t>
  </si>
  <si>
    <t>38059-Barley</t>
  </si>
  <si>
    <t>38059-Grain Sorghum</t>
  </si>
  <si>
    <t>38059-Oats</t>
  </si>
  <si>
    <t>38059-Corn</t>
  </si>
  <si>
    <t>38059-Safflower</t>
  </si>
  <si>
    <t>38059-Lentils</t>
  </si>
  <si>
    <t>38059-Canola</t>
  </si>
  <si>
    <t>38061-Flaxseed</t>
  </si>
  <si>
    <t>38061-Soybeans</t>
  </si>
  <si>
    <t>38061-Wheat</t>
  </si>
  <si>
    <t>38061-Barley</t>
  </si>
  <si>
    <t>38061-Oats</t>
  </si>
  <si>
    <t>38061-Corn</t>
  </si>
  <si>
    <t>38061-Mustard Seed</t>
  </si>
  <si>
    <t>38061-Lentils</t>
  </si>
  <si>
    <t>38061-Canola</t>
  </si>
  <si>
    <t>38063-Flaxseed</t>
  </si>
  <si>
    <t>38063-Soybeans</t>
  </si>
  <si>
    <t>38063-Wheat</t>
  </si>
  <si>
    <t>38063-Grain Sorghum</t>
  </si>
  <si>
    <t>38063-Barley</t>
  </si>
  <si>
    <t>38063-Oats</t>
  </si>
  <si>
    <t>38063-Corn</t>
  </si>
  <si>
    <t>38063-Rapeseed</t>
  </si>
  <si>
    <t>38063-Canola</t>
  </si>
  <si>
    <t>38065-Flaxseed</t>
  </si>
  <si>
    <t>38065-Soybeans</t>
  </si>
  <si>
    <t>38065-Wheat</t>
  </si>
  <si>
    <t>38065-Barley</t>
  </si>
  <si>
    <t>38065-Grain Sorghum</t>
  </si>
  <si>
    <t>38065-Oats</t>
  </si>
  <si>
    <t>38065-Corn</t>
  </si>
  <si>
    <t>38065-Safflower</t>
  </si>
  <si>
    <t>38065-Lentils</t>
  </si>
  <si>
    <t>38065-Canola</t>
  </si>
  <si>
    <t>38067-Flaxseed</t>
  </si>
  <si>
    <t>38067-Soybeans</t>
  </si>
  <si>
    <t>38067-Wheat</t>
  </si>
  <si>
    <t>38067-Grain Sorghum</t>
  </si>
  <si>
    <t>38067-Oats</t>
  </si>
  <si>
    <t>38067-Barley</t>
  </si>
  <si>
    <t>38067-Corn</t>
  </si>
  <si>
    <t>38067-Lentils</t>
  </si>
  <si>
    <t>38067-Canola</t>
  </si>
  <si>
    <t>38069-Flaxseed</t>
  </si>
  <si>
    <t>38069-Soybeans</t>
  </si>
  <si>
    <t>38069-Wheat</t>
  </si>
  <si>
    <t>38069-Grain Sorghum</t>
  </si>
  <si>
    <t>38069-Barley</t>
  </si>
  <si>
    <t>38069-Oats</t>
  </si>
  <si>
    <t>38069-Corn</t>
  </si>
  <si>
    <t>38069-Canola</t>
  </si>
  <si>
    <t>38071-Flaxseed</t>
  </si>
  <si>
    <t>38071-Soybeans</t>
  </si>
  <si>
    <t>38071-Wheat</t>
  </si>
  <si>
    <t>38071-Grain Sorghum</t>
  </si>
  <si>
    <t>38071-Barley</t>
  </si>
  <si>
    <t>38071-Oats</t>
  </si>
  <si>
    <t>38071-Corn</t>
  </si>
  <si>
    <t>38071-Rapeseed</t>
  </si>
  <si>
    <t>38071-Canola</t>
  </si>
  <si>
    <t>38073-Flaxseed</t>
  </si>
  <si>
    <t>38073-Soybeans</t>
  </si>
  <si>
    <t>38073-Wheat</t>
  </si>
  <si>
    <t>38073-Barley</t>
  </si>
  <si>
    <t>38073-Oats</t>
  </si>
  <si>
    <t>38073-Grain Sorghum</t>
  </si>
  <si>
    <t>38073-Corn</t>
  </si>
  <si>
    <t>38073-Lentils</t>
  </si>
  <si>
    <t>38075-Flaxseed</t>
  </si>
  <si>
    <t>38075-Soybeans</t>
  </si>
  <si>
    <t>38075-Wheat</t>
  </si>
  <si>
    <t>38075-Barley</t>
  </si>
  <si>
    <t>38075-Oats</t>
  </si>
  <si>
    <t>38075-Corn</t>
  </si>
  <si>
    <t>38075-Mustard Seed</t>
  </si>
  <si>
    <t>38075-Lentils</t>
  </si>
  <si>
    <t>38075-Canola</t>
  </si>
  <si>
    <t>38077-Flaxseed</t>
  </si>
  <si>
    <t>38077-Soybeans</t>
  </si>
  <si>
    <t>38077-Wheat</t>
  </si>
  <si>
    <t>38077-Barley</t>
  </si>
  <si>
    <t>38077-Grain Sorghum</t>
  </si>
  <si>
    <t>38077-Oats</t>
  </si>
  <si>
    <t>38077-Corn</t>
  </si>
  <si>
    <t>38077-Canola</t>
  </si>
  <si>
    <t>38079-Flaxseed</t>
  </si>
  <si>
    <t>38079-Soybeans</t>
  </si>
  <si>
    <t>38079-Wheat</t>
  </si>
  <si>
    <t>38079-Barley</t>
  </si>
  <si>
    <t>38079-Oats</t>
  </si>
  <si>
    <t>38079-Corn</t>
  </si>
  <si>
    <t>38079-Canola</t>
  </si>
  <si>
    <t>38081-Soybeans</t>
  </si>
  <si>
    <t>38081-Wheat</t>
  </si>
  <si>
    <t>38081-Barley</t>
  </si>
  <si>
    <t>38081-Oats</t>
  </si>
  <si>
    <t>38081-Corn</t>
  </si>
  <si>
    <t>38081-Canola</t>
  </si>
  <si>
    <t>38083-Flaxseed</t>
  </si>
  <si>
    <t>38083-Soybeans</t>
  </si>
  <si>
    <t>38083-Wheat</t>
  </si>
  <si>
    <t>38083-Grain Sorghum</t>
  </si>
  <si>
    <t>38083-Oats</t>
  </si>
  <si>
    <t>38083-Barley</t>
  </si>
  <si>
    <t>38083-Corn</t>
  </si>
  <si>
    <t>38083-Safflower</t>
  </si>
  <si>
    <t>38083-Lentils</t>
  </si>
  <si>
    <t>38083-Canola</t>
  </si>
  <si>
    <t>38085-Flaxseed</t>
  </si>
  <si>
    <t>38085-Soybeans</t>
  </si>
  <si>
    <t>38085-Wheat</t>
  </si>
  <si>
    <t>38085-Barley</t>
  </si>
  <si>
    <t>38085-Grain Sorghum</t>
  </si>
  <si>
    <t>38085-Oats</t>
  </si>
  <si>
    <t>38085-Canola</t>
  </si>
  <si>
    <t>38087-Flaxseed</t>
  </si>
  <si>
    <t>38087-Soybeans</t>
  </si>
  <si>
    <t>38087-Wheat</t>
  </si>
  <si>
    <t>38087-Grain Sorghum</t>
  </si>
  <si>
    <t>38087-Barley</t>
  </si>
  <si>
    <t>38087-Oats</t>
  </si>
  <si>
    <t>38087-Corn</t>
  </si>
  <si>
    <t>38087-Mustard Seed</t>
  </si>
  <si>
    <t>38087-Safflower</t>
  </si>
  <si>
    <t>38087-Lentils</t>
  </si>
  <si>
    <t>38087-Canola</t>
  </si>
  <si>
    <t>38089-Flaxseed</t>
  </si>
  <si>
    <t>38089-Soybeans</t>
  </si>
  <si>
    <t>38089-Wheat</t>
  </si>
  <si>
    <t>38089-Grain Sorghum</t>
  </si>
  <si>
    <t>38089-Barley</t>
  </si>
  <si>
    <t>38089-Oats</t>
  </si>
  <si>
    <t>38089-Corn</t>
  </si>
  <si>
    <t>38089-Mustard Seed</t>
  </si>
  <si>
    <t>38089-Safflower</t>
  </si>
  <si>
    <t>38089-Lentils</t>
  </si>
  <si>
    <t>38089-Canola</t>
  </si>
  <si>
    <t>38091-Flaxseed</t>
  </si>
  <si>
    <t>38091-Soybeans</t>
  </si>
  <si>
    <t>38091-Wheat</t>
  </si>
  <si>
    <t>38091-Oats</t>
  </si>
  <si>
    <t>38091-Barley</t>
  </si>
  <si>
    <t>38091-Corn</t>
  </si>
  <si>
    <t>38091-Canola</t>
  </si>
  <si>
    <t>38093-Flaxseed</t>
  </si>
  <si>
    <t>38093-Soybeans</t>
  </si>
  <si>
    <t>38093-Wheat</t>
  </si>
  <si>
    <t>38093-Barley</t>
  </si>
  <si>
    <t>38093-Grain Sorghum</t>
  </si>
  <si>
    <t>38093-Oats</t>
  </si>
  <si>
    <t>38093-Corn</t>
  </si>
  <si>
    <t>38093-Lentils</t>
  </si>
  <si>
    <t>38093-Canola</t>
  </si>
  <si>
    <t>38095-Flaxseed</t>
  </si>
  <si>
    <t>38095-Soybeans</t>
  </si>
  <si>
    <t>38095-Wheat</t>
  </si>
  <si>
    <t>38095-Oats</t>
  </si>
  <si>
    <t>38095-Corn</t>
  </si>
  <si>
    <t>38095-Mustard Seed</t>
  </si>
  <si>
    <t>38095-Canola</t>
  </si>
  <si>
    <t>38097-Flaxseed</t>
  </si>
  <si>
    <t>38097-Soybeans</t>
  </si>
  <si>
    <t>38097-Wheat</t>
  </si>
  <si>
    <t>38097-Barley</t>
  </si>
  <si>
    <t>38097-Oats</t>
  </si>
  <si>
    <t>38097-Corn</t>
  </si>
  <si>
    <t>38097-Canola</t>
  </si>
  <si>
    <t>38099-Flaxseed</t>
  </si>
  <si>
    <t>38099-Soybeans</t>
  </si>
  <si>
    <t>38099-Wheat</t>
  </si>
  <si>
    <t>38099-Grain Sorghum</t>
  </si>
  <si>
    <t>38099-Barley</t>
  </si>
  <si>
    <t>38099-Oats</t>
  </si>
  <si>
    <t>38099-Corn</t>
  </si>
  <si>
    <t>38099-Rapeseed</t>
  </si>
  <si>
    <t>38099-Canola</t>
  </si>
  <si>
    <t>38101-Flaxseed</t>
  </si>
  <si>
    <t>38101-Soybeans</t>
  </si>
  <si>
    <t>38101-Wheat</t>
  </si>
  <si>
    <t>38101-Barley</t>
  </si>
  <si>
    <t>38101-Oats</t>
  </si>
  <si>
    <t>38101-Corn</t>
  </si>
  <si>
    <t>38101-Mustard Seed</t>
  </si>
  <si>
    <t>38101-Safflower</t>
  </si>
  <si>
    <t>38101-Lentils</t>
  </si>
  <si>
    <t>38101-Canola</t>
  </si>
  <si>
    <t>38103-Flaxseed</t>
  </si>
  <si>
    <t>38103-Soybeans</t>
  </si>
  <si>
    <t>38103-Wheat</t>
  </si>
  <si>
    <t>38103-Grain Sorghum</t>
  </si>
  <si>
    <t>38103-Oats</t>
  </si>
  <si>
    <t>38103-Barley</t>
  </si>
  <si>
    <t>38103-Corn</t>
  </si>
  <si>
    <t>38103-Canola</t>
  </si>
  <si>
    <t>38105-Flaxseed</t>
  </si>
  <si>
    <t>38105-Soybeans</t>
  </si>
  <si>
    <t>38105-Wheat</t>
  </si>
  <si>
    <t>38105-Barley</t>
  </si>
  <si>
    <t>38105-Oats</t>
  </si>
  <si>
    <t>38105-Mustard Seed</t>
  </si>
  <si>
    <t>38105-Safflower</t>
  </si>
  <si>
    <t>38105-Lentils</t>
  </si>
  <si>
    <t>38105-Canola</t>
  </si>
  <si>
    <t>39001-Soybeans</t>
  </si>
  <si>
    <t>39001-Wheat</t>
  </si>
  <si>
    <t>39001-Oats</t>
  </si>
  <si>
    <t>39001-Barley</t>
  </si>
  <si>
    <t>39001-Grain Sorghum</t>
  </si>
  <si>
    <t>39001-Corn</t>
  </si>
  <si>
    <t>39003-Soybeans</t>
  </si>
  <si>
    <t>39003-Oats</t>
  </si>
  <si>
    <t>39003-Wheat</t>
  </si>
  <si>
    <t>39003-Grain Sorghum</t>
  </si>
  <si>
    <t>39003-Corn</t>
  </si>
  <si>
    <t>39005-Soybeans</t>
  </si>
  <si>
    <t>39005-Oats</t>
  </si>
  <si>
    <t>39005-Wheat</t>
  </si>
  <si>
    <t>39005-Barley</t>
  </si>
  <si>
    <t>39005-Grain Sorghum</t>
  </si>
  <si>
    <t>39005-Corn</t>
  </si>
  <si>
    <t>39007-Soybeans</t>
  </si>
  <si>
    <t>39007-Wheat</t>
  </si>
  <si>
    <t>39007-Oats</t>
  </si>
  <si>
    <t>39007-Barley</t>
  </si>
  <si>
    <t>39007-Grain Sorghum</t>
  </si>
  <si>
    <t>39007-Corn</t>
  </si>
  <si>
    <t>39009-Soybeans</t>
  </si>
  <si>
    <t>39009-Oats</t>
  </si>
  <si>
    <t>39009-Wheat</t>
  </si>
  <si>
    <t>39009-Barley</t>
  </si>
  <si>
    <t>39009-Grain Sorghum</t>
  </si>
  <si>
    <t>39009-Corn</t>
  </si>
  <si>
    <t>39011-Soybeans</t>
  </si>
  <si>
    <t>39011-Oats</t>
  </si>
  <si>
    <t>39011-Barley</t>
  </si>
  <si>
    <t>39011-Wheat</t>
  </si>
  <si>
    <t>39011-Grain Sorghum</t>
  </si>
  <si>
    <t>39011-Corn</t>
  </si>
  <si>
    <t>39013-Wheat</t>
  </si>
  <si>
    <t>39013-Oats</t>
  </si>
  <si>
    <t>39013-Barley</t>
  </si>
  <si>
    <t>39013-Grain Sorghum</t>
  </si>
  <si>
    <t>39013-Corn</t>
  </si>
  <si>
    <t>39015-Soybeans</t>
  </si>
  <si>
    <t>39015-Oats</t>
  </si>
  <si>
    <t>39015-Wheat</t>
  </si>
  <si>
    <t>39015-Barley</t>
  </si>
  <si>
    <t>39015-Corn</t>
  </si>
  <si>
    <t>39017-Soybeans</t>
  </si>
  <si>
    <t>39017-Wheat</t>
  </si>
  <si>
    <t>39017-Oats</t>
  </si>
  <si>
    <t>39017-Barley</t>
  </si>
  <si>
    <t>39017-Grain Sorghum</t>
  </si>
  <si>
    <t>39017-Corn</t>
  </si>
  <si>
    <t>39019-Soybeans</t>
  </si>
  <si>
    <t>39019-Wheat</t>
  </si>
  <si>
    <t>39019-Oats</t>
  </si>
  <si>
    <t>39019-Barley</t>
  </si>
  <si>
    <t>39019-Corn</t>
  </si>
  <si>
    <t>39021-Soybeans</t>
  </si>
  <si>
    <t>39021-Oats</t>
  </si>
  <si>
    <t>39021-Barley</t>
  </si>
  <si>
    <t>39021-Wheat</t>
  </si>
  <si>
    <t>39021-Grain Sorghum</t>
  </si>
  <si>
    <t>39021-Corn</t>
  </si>
  <si>
    <t>39023-Soybeans</t>
  </si>
  <si>
    <t>39023-Oats</t>
  </si>
  <si>
    <t>39023-Wheat</t>
  </si>
  <si>
    <t>39023-Corn</t>
  </si>
  <si>
    <t>39025-Soybeans</t>
  </si>
  <si>
    <t>39025-Oats</t>
  </si>
  <si>
    <t>39025-Wheat</t>
  </si>
  <si>
    <t>39025-Barley</t>
  </si>
  <si>
    <t>39025-Corn</t>
  </si>
  <si>
    <t>39025-Canola</t>
  </si>
  <si>
    <t>39027-Soybeans</t>
  </si>
  <si>
    <t>39027-Oats</t>
  </si>
  <si>
    <t>39027-Wheat</t>
  </si>
  <si>
    <t>39027-Barley</t>
  </si>
  <si>
    <t>39027-Grain Sorghum</t>
  </si>
  <si>
    <t>39027-Corn</t>
  </si>
  <si>
    <t>39029-Soybeans</t>
  </si>
  <si>
    <t>39029-Wheat</t>
  </si>
  <si>
    <t>39029-Oats</t>
  </si>
  <si>
    <t>39029-Barley</t>
  </si>
  <si>
    <t>39029-Grain Sorghum</t>
  </si>
  <si>
    <t>39029-Corn</t>
  </si>
  <si>
    <t>39031-Soybeans</t>
  </si>
  <si>
    <t>39031-Oats</t>
  </si>
  <si>
    <t>39031-Wheat</t>
  </si>
  <si>
    <t>39031-Barley</t>
  </si>
  <si>
    <t>39031-Corn</t>
  </si>
  <si>
    <t>39033-Soybeans</t>
  </si>
  <si>
    <t>39033-Oats</t>
  </si>
  <si>
    <t>39033-Barley</t>
  </si>
  <si>
    <t>39033-Wheat</t>
  </si>
  <si>
    <t>39033-Corn</t>
  </si>
  <si>
    <t>39035-Soybeans</t>
  </si>
  <si>
    <t>39035-Wheat</t>
  </si>
  <si>
    <t>39035-Oats</t>
  </si>
  <si>
    <t>39035-Corn</t>
  </si>
  <si>
    <t>39037-Soybeans</t>
  </si>
  <si>
    <t>39037-Oats</t>
  </si>
  <si>
    <t>39037-Barley</t>
  </si>
  <si>
    <t>39037-Grain Sorghum</t>
  </si>
  <si>
    <t>39037-Wheat</t>
  </si>
  <si>
    <t>39037-Corn</t>
  </si>
  <si>
    <t>39039-Soybeans</t>
  </si>
  <si>
    <t>39039-Wheat</t>
  </si>
  <si>
    <t>39039-Oats</t>
  </si>
  <si>
    <t>39039-Barley</t>
  </si>
  <si>
    <t>39039-Grain Sorghum</t>
  </si>
  <si>
    <t>39039-Corn</t>
  </si>
  <si>
    <t>39041-Soybeans</t>
  </si>
  <si>
    <t>39041-Oats</t>
  </si>
  <si>
    <t>39041-Wheat</t>
  </si>
  <si>
    <t>39041-Barley</t>
  </si>
  <si>
    <t>39041-Grain Sorghum</t>
  </si>
  <si>
    <t>39041-Corn</t>
  </si>
  <si>
    <t>39043-Soybeans</t>
  </si>
  <si>
    <t>39043-Oats</t>
  </si>
  <si>
    <t>39043-Barley</t>
  </si>
  <si>
    <t>39043-Wheat</t>
  </si>
  <si>
    <t>39043-Corn</t>
  </si>
  <si>
    <t>39045-Soybeans</t>
  </si>
  <si>
    <t>39045-Oats</t>
  </si>
  <si>
    <t>39045-Barley</t>
  </si>
  <si>
    <t>39045-Grain Sorghum</t>
  </si>
  <si>
    <t>39045-Wheat</t>
  </si>
  <si>
    <t>39045-Corn</t>
  </si>
  <si>
    <t>39047-Soybeans</t>
  </si>
  <si>
    <t>39047-Oats</t>
  </si>
  <si>
    <t>39047-Grain Sorghum</t>
  </si>
  <si>
    <t>39047-Wheat</t>
  </si>
  <si>
    <t>39047-Corn</t>
  </si>
  <si>
    <t>39049-Soybeans</t>
  </si>
  <si>
    <t>39049-Oats</t>
  </si>
  <si>
    <t>39049-Barley</t>
  </si>
  <si>
    <t>39049-Wheat</t>
  </si>
  <si>
    <t>39049-Grain Sorghum</t>
  </si>
  <si>
    <t>39049-Corn</t>
  </si>
  <si>
    <t>39051-Soybeans</t>
  </si>
  <si>
    <t>39051-Oats</t>
  </si>
  <si>
    <t>39051-Barley</t>
  </si>
  <si>
    <t>39051-Grain Sorghum</t>
  </si>
  <si>
    <t>39051-Wheat</t>
  </si>
  <si>
    <t>39051-Corn</t>
  </si>
  <si>
    <t>39053-Soybeans</t>
  </si>
  <si>
    <t>39053-Oats</t>
  </si>
  <si>
    <t>39053-Wheat</t>
  </si>
  <si>
    <t>39053-Barley</t>
  </si>
  <si>
    <t>39053-Corn</t>
  </si>
  <si>
    <t>39055-Soybeans</t>
  </si>
  <si>
    <t>39055-Wheat</t>
  </si>
  <si>
    <t>39055-Oats</t>
  </si>
  <si>
    <t>39055-Barley</t>
  </si>
  <si>
    <t>39055-Corn</t>
  </si>
  <si>
    <t>39057-Soybeans</t>
  </si>
  <si>
    <t>39057-Oats</t>
  </si>
  <si>
    <t>39057-Barley</t>
  </si>
  <si>
    <t>39057-Wheat</t>
  </si>
  <si>
    <t>39057-Grain Sorghum</t>
  </si>
  <si>
    <t>39057-Corn</t>
  </si>
  <si>
    <t>39059-Soybeans</t>
  </si>
  <si>
    <t>39059-Oats</t>
  </si>
  <si>
    <t>39059-Wheat</t>
  </si>
  <si>
    <t>39059-Barley</t>
  </si>
  <si>
    <t>39059-Grain Sorghum</t>
  </si>
  <si>
    <t>39059-Corn</t>
  </si>
  <si>
    <t>39061-Soybeans</t>
  </si>
  <si>
    <t>39061-Wheat</t>
  </si>
  <si>
    <t>39061-Barley</t>
  </si>
  <si>
    <t>39061-Corn</t>
  </si>
  <si>
    <t>39063-Soybeans</t>
  </si>
  <si>
    <t>39063-Oats</t>
  </si>
  <si>
    <t>39063-Barley</t>
  </si>
  <si>
    <t>39063-Wheat</t>
  </si>
  <si>
    <t>39063-Grain Sorghum</t>
  </si>
  <si>
    <t>39063-Corn</t>
  </si>
  <si>
    <t>39065-Soybeans</t>
  </si>
  <si>
    <t>39065-Oats</t>
  </si>
  <si>
    <t>39065-Wheat</t>
  </si>
  <si>
    <t>39065-Corn</t>
  </si>
  <si>
    <t>39067-Soybeans</t>
  </si>
  <si>
    <t>39067-Oats</t>
  </si>
  <si>
    <t>39067-Wheat</t>
  </si>
  <si>
    <t>39067-Barley</t>
  </si>
  <si>
    <t>39067-Grain Sorghum</t>
  </si>
  <si>
    <t>39067-Corn</t>
  </si>
  <si>
    <t>39069-Soybeans</t>
  </si>
  <si>
    <t>39069-Oats</t>
  </si>
  <si>
    <t>39069-Wheat</t>
  </si>
  <si>
    <t>39069-Corn</t>
  </si>
  <si>
    <t>39071-Soybeans</t>
  </si>
  <si>
    <t>39071-Oats</t>
  </si>
  <si>
    <t>39071-Wheat</t>
  </si>
  <si>
    <t>39071-Barley</t>
  </si>
  <si>
    <t>39071-Grain Sorghum</t>
  </si>
  <si>
    <t>39071-Corn</t>
  </si>
  <si>
    <t>39073-Soybeans</t>
  </si>
  <si>
    <t>39073-Oats</t>
  </si>
  <si>
    <t>39073-Wheat</t>
  </si>
  <si>
    <t>39073-Grain Sorghum</t>
  </si>
  <si>
    <t>39073-Corn</t>
  </si>
  <si>
    <t>39075-Soybeans</t>
  </si>
  <si>
    <t>39075-Wheat</t>
  </si>
  <si>
    <t>39075-Oats</t>
  </si>
  <si>
    <t>39075-Barley</t>
  </si>
  <si>
    <t>39075-Corn</t>
  </si>
  <si>
    <t>39077-Soybeans</t>
  </si>
  <si>
    <t>39077-Oats</t>
  </si>
  <si>
    <t>39077-Wheat</t>
  </si>
  <si>
    <t>39077-Barley</t>
  </si>
  <si>
    <t>39077-Corn</t>
  </si>
  <si>
    <t>39079-Soybeans</t>
  </si>
  <si>
    <t>39079-Wheat</t>
  </si>
  <si>
    <t>39079-Oats</t>
  </si>
  <si>
    <t>39079-Barley</t>
  </si>
  <si>
    <t>39079-Corn</t>
  </si>
  <si>
    <t>39081-Soybeans</t>
  </si>
  <si>
    <t>39081-Oats</t>
  </si>
  <si>
    <t>39081-Wheat</t>
  </si>
  <si>
    <t>39081-Barley</t>
  </si>
  <si>
    <t>39081-Grain Sorghum</t>
  </si>
  <si>
    <t>39081-Corn</t>
  </si>
  <si>
    <t>39083-Soybeans</t>
  </si>
  <si>
    <t>39083-Oats</t>
  </si>
  <si>
    <t>39083-Wheat</t>
  </si>
  <si>
    <t>39083-Barley</t>
  </si>
  <si>
    <t>39083-Corn</t>
  </si>
  <si>
    <t>39085-Soybeans</t>
  </si>
  <si>
    <t>39085-Wheat</t>
  </si>
  <si>
    <t>39085-Oats</t>
  </si>
  <si>
    <t>39085-Corn</t>
  </si>
  <si>
    <t>39087-Soybeans</t>
  </si>
  <si>
    <t>39087-Oats</t>
  </si>
  <si>
    <t>39087-Wheat</t>
  </si>
  <si>
    <t>39087-Corn</t>
  </si>
  <si>
    <t>39089-Soybeans</t>
  </si>
  <si>
    <t>39089-Oats</t>
  </si>
  <si>
    <t>39089-Wheat</t>
  </si>
  <si>
    <t>39089-Barley</t>
  </si>
  <si>
    <t>39089-Grain Sorghum</t>
  </si>
  <si>
    <t>39089-Corn</t>
  </si>
  <si>
    <t>39091-Soybeans</t>
  </si>
  <si>
    <t>39091-Oats</t>
  </si>
  <si>
    <t>39091-Wheat</t>
  </si>
  <si>
    <t>39091-Barley</t>
  </si>
  <si>
    <t>39091-Grain Sorghum</t>
  </si>
  <si>
    <t>39091-Corn</t>
  </si>
  <si>
    <t>39093-Soybeans</t>
  </si>
  <si>
    <t>39093-Wheat</t>
  </si>
  <si>
    <t>39093-Oats</t>
  </si>
  <si>
    <t>39093-Barley</t>
  </si>
  <si>
    <t>39093-Grain Sorghum</t>
  </si>
  <si>
    <t>39093-Corn</t>
  </si>
  <si>
    <t>39094-Soybeans</t>
  </si>
  <si>
    <t>39094-Oats</t>
  </si>
  <si>
    <t>39094-Wheat</t>
  </si>
  <si>
    <t>39094-Corn</t>
  </si>
  <si>
    <t>39094-Canola</t>
  </si>
  <si>
    <t>39095-Soybeans</t>
  </si>
  <si>
    <t>39095-Oats</t>
  </si>
  <si>
    <t>39095-Wheat</t>
  </si>
  <si>
    <t>39095-Corn</t>
  </si>
  <si>
    <t>39097-Soybeans</t>
  </si>
  <si>
    <t>39097-Oats</t>
  </si>
  <si>
    <t>39097-Wheat</t>
  </si>
  <si>
    <t>39097-Corn</t>
  </si>
  <si>
    <t>39099-Soybeans</t>
  </si>
  <si>
    <t>39099-Wheat</t>
  </si>
  <si>
    <t>39099-Oats</t>
  </si>
  <si>
    <t>39099-Barley</t>
  </si>
  <si>
    <t>39099-Grain Sorghum</t>
  </si>
  <si>
    <t>39099-Corn</t>
  </si>
  <si>
    <t>39101-Soybeans</t>
  </si>
  <si>
    <t>39101-Oats</t>
  </si>
  <si>
    <t>39101-Wheat</t>
  </si>
  <si>
    <t>39101-Corn</t>
  </si>
  <si>
    <t>39103-Soybeans</t>
  </si>
  <si>
    <t>39103-Wheat</t>
  </si>
  <si>
    <t>39103-Oats</t>
  </si>
  <si>
    <t>39103-Barley</t>
  </si>
  <si>
    <t>39103-Grain Sorghum</t>
  </si>
  <si>
    <t>39103-Corn</t>
  </si>
  <si>
    <t>39105-Oats</t>
  </si>
  <si>
    <t>39105-Soybeans</t>
  </si>
  <si>
    <t>39105-Wheat</t>
  </si>
  <si>
    <t>39105-Barley</t>
  </si>
  <si>
    <t>39105-Corn</t>
  </si>
  <si>
    <t>39107-Soybeans</t>
  </si>
  <si>
    <t>39107-Oats</t>
  </si>
  <si>
    <t>39107-Barley</t>
  </si>
  <si>
    <t>39107-Wheat</t>
  </si>
  <si>
    <t>39107-Grain Sorghum</t>
  </si>
  <si>
    <t>39107-Corn</t>
  </si>
  <si>
    <t>39109-Soybeans</t>
  </si>
  <si>
    <t>39109-Oats</t>
  </si>
  <si>
    <t>39109-Wheat</t>
  </si>
  <si>
    <t>39109-Barley</t>
  </si>
  <si>
    <t>39109-Grain Sorghum</t>
  </si>
  <si>
    <t>39109-Corn</t>
  </si>
  <si>
    <t>39111-Oats</t>
  </si>
  <si>
    <t>39111-Wheat</t>
  </si>
  <si>
    <t>39111-Barley</t>
  </si>
  <si>
    <t>39111-Corn</t>
  </si>
  <si>
    <t>39113-Soybeans</t>
  </si>
  <si>
    <t>39113-Oats</t>
  </si>
  <si>
    <t>39113-Wheat</t>
  </si>
  <si>
    <t>39113-Grain Sorghum</t>
  </si>
  <si>
    <t>39113-Corn</t>
  </si>
  <si>
    <t>39115-Soybeans</t>
  </si>
  <si>
    <t>39115-Oats</t>
  </si>
  <si>
    <t>39115-Wheat</t>
  </si>
  <si>
    <t>39115-Barley</t>
  </si>
  <si>
    <t>39115-Grain Sorghum</t>
  </si>
  <si>
    <t>39115-Corn</t>
  </si>
  <si>
    <t>39117-Soybeans</t>
  </si>
  <si>
    <t>39117-Oats</t>
  </si>
  <si>
    <t>39117-Wheat</t>
  </si>
  <si>
    <t>39117-Barley</t>
  </si>
  <si>
    <t>39117-Corn</t>
  </si>
  <si>
    <t>39119-Soybeans</t>
  </si>
  <si>
    <t>39119-Wheat</t>
  </si>
  <si>
    <t>39119-Oats</t>
  </si>
  <si>
    <t>39119-Barley</t>
  </si>
  <si>
    <t>39119-Grain Sorghum</t>
  </si>
  <si>
    <t>39119-Corn</t>
  </si>
  <si>
    <t>39121-Soybeans</t>
  </si>
  <si>
    <t>39121-Oats</t>
  </si>
  <si>
    <t>39121-Wheat</t>
  </si>
  <si>
    <t>39121-Barley</t>
  </si>
  <si>
    <t>39121-Corn</t>
  </si>
  <si>
    <t>39123-Soybeans</t>
  </si>
  <si>
    <t>39123-Wheat</t>
  </si>
  <si>
    <t>39123-Oats</t>
  </si>
  <si>
    <t>39123-Barley</t>
  </si>
  <si>
    <t>39123-Grain Sorghum</t>
  </si>
  <si>
    <t>39123-Corn</t>
  </si>
  <si>
    <t>39125-Soybeans</t>
  </si>
  <si>
    <t>39125-Wheat</t>
  </si>
  <si>
    <t>39125-Oats</t>
  </si>
  <si>
    <t>39125-Corn</t>
  </si>
  <si>
    <t>39127-Soybeans</t>
  </si>
  <si>
    <t>39127-Oats</t>
  </si>
  <si>
    <t>39127-Wheat</t>
  </si>
  <si>
    <t>39127-Barley</t>
  </si>
  <si>
    <t>39127-Corn</t>
  </si>
  <si>
    <t>39129-Soybeans</t>
  </si>
  <si>
    <t>39129-Oats</t>
  </si>
  <si>
    <t>39129-Barley</t>
  </si>
  <si>
    <t>39129-Grain Sorghum</t>
  </si>
  <si>
    <t>39129-Wheat</t>
  </si>
  <si>
    <t>39129-Corn</t>
  </si>
  <si>
    <t>39131-Soybeans</t>
  </si>
  <si>
    <t>39131-Oats</t>
  </si>
  <si>
    <t>39131-Wheat</t>
  </si>
  <si>
    <t>39131-Corn</t>
  </si>
  <si>
    <t>39133-Soybeans</t>
  </si>
  <si>
    <t>39133-Oats</t>
  </si>
  <si>
    <t>39133-Wheat</t>
  </si>
  <si>
    <t>39133-Barley</t>
  </si>
  <si>
    <t>39133-Corn</t>
  </si>
  <si>
    <t>39135-Soybeans</t>
  </si>
  <si>
    <t>39135-Oats</t>
  </si>
  <si>
    <t>39135-Barley</t>
  </si>
  <si>
    <t>39135-Wheat</t>
  </si>
  <si>
    <t>39135-Grain Sorghum</t>
  </si>
  <si>
    <t>39135-Corn</t>
  </si>
  <si>
    <t>39137-Soybeans</t>
  </si>
  <si>
    <t>39137-Oats</t>
  </si>
  <si>
    <t>39137-Wheat</t>
  </si>
  <si>
    <t>39137-Barley</t>
  </si>
  <si>
    <t>39137-Corn</t>
  </si>
  <si>
    <t>39139-Soybeans</t>
  </si>
  <si>
    <t>39139-Wheat</t>
  </si>
  <si>
    <t>39139-Oats</t>
  </si>
  <si>
    <t>39139-Barley</t>
  </si>
  <si>
    <t>39139-Corn</t>
  </si>
  <si>
    <t>39141-Soybeans</t>
  </si>
  <si>
    <t>39141-Oats</t>
  </si>
  <si>
    <t>39141-Wheat</t>
  </si>
  <si>
    <t>39141-Grain Sorghum</t>
  </si>
  <si>
    <t>39141-Corn</t>
  </si>
  <si>
    <t>39143-Soybeans</t>
  </si>
  <si>
    <t>39143-Oats</t>
  </si>
  <si>
    <t>39143-Wheat</t>
  </si>
  <si>
    <t>39143-Barley</t>
  </si>
  <si>
    <t>39143-Corn</t>
  </si>
  <si>
    <t>39145-Soybeans</t>
  </si>
  <si>
    <t>39145-Wheat</t>
  </si>
  <si>
    <t>39145-Oats</t>
  </si>
  <si>
    <t>39145-Barley</t>
  </si>
  <si>
    <t>39145-Corn</t>
  </si>
  <si>
    <t>39147-Soybeans</t>
  </si>
  <si>
    <t>39147-Oats</t>
  </si>
  <si>
    <t>39147-Barley</t>
  </si>
  <si>
    <t>39147-Wheat</t>
  </si>
  <si>
    <t>39147-Grain Sorghum</t>
  </si>
  <si>
    <t>39147-Corn</t>
  </si>
  <si>
    <t>39149-Soybeans</t>
  </si>
  <si>
    <t>39149-Oats</t>
  </si>
  <si>
    <t>39149-Wheat</t>
  </si>
  <si>
    <t>39149-Barley</t>
  </si>
  <si>
    <t>39149-Corn</t>
  </si>
  <si>
    <t>39151-Soybeans</t>
  </si>
  <si>
    <t>39151-Wheat</t>
  </si>
  <si>
    <t>39151-Oats</t>
  </si>
  <si>
    <t>39151-Barley</t>
  </si>
  <si>
    <t>39151-Grain Sorghum</t>
  </si>
  <si>
    <t>39151-Corn</t>
  </si>
  <si>
    <t>39153-Soybeans</t>
  </si>
  <si>
    <t>39153-Wheat</t>
  </si>
  <si>
    <t>39153-Oats</t>
  </si>
  <si>
    <t>39153-Barley</t>
  </si>
  <si>
    <t>39153-Corn</t>
  </si>
  <si>
    <t>39155-Soybeans</t>
  </si>
  <si>
    <t>39155-Wheat</t>
  </si>
  <si>
    <t>39155-Barley</t>
  </si>
  <si>
    <t>39155-Oats</t>
  </si>
  <si>
    <t>39155-Corn</t>
  </si>
  <si>
    <t>39157-Soybeans</t>
  </si>
  <si>
    <t>39157-Oats</t>
  </si>
  <si>
    <t>39157-Wheat</t>
  </si>
  <si>
    <t>39157-Barley</t>
  </si>
  <si>
    <t>39157-Grain Sorghum</t>
  </si>
  <si>
    <t>39157-Corn</t>
  </si>
  <si>
    <t>39159-Soybeans</t>
  </si>
  <si>
    <t>39159-Oats</t>
  </si>
  <si>
    <t>39159-Wheat</t>
  </si>
  <si>
    <t>39159-Barley</t>
  </si>
  <si>
    <t>39159-Grain Sorghum</t>
  </si>
  <si>
    <t>39159-Corn</t>
  </si>
  <si>
    <t>39161-Soybeans</t>
  </si>
  <si>
    <t>39161-Oats</t>
  </si>
  <si>
    <t>39161-Barley</t>
  </si>
  <si>
    <t>39161-Wheat</t>
  </si>
  <si>
    <t>39161-Grain Sorghum</t>
  </si>
  <si>
    <t>39161-Corn</t>
  </si>
  <si>
    <t>39163-Soybeans</t>
  </si>
  <si>
    <t>39163-Oats</t>
  </si>
  <si>
    <t>39163-Wheat</t>
  </si>
  <si>
    <t>39163-Barley</t>
  </si>
  <si>
    <t>39163-Corn</t>
  </si>
  <si>
    <t>39165-Soybeans</t>
  </si>
  <si>
    <t>39165-Oats</t>
  </si>
  <si>
    <t>39165-Wheat</t>
  </si>
  <si>
    <t>39165-Barley</t>
  </si>
  <si>
    <t>39165-Corn</t>
  </si>
  <si>
    <t>39167-Soybeans</t>
  </si>
  <si>
    <t>39167-Wheat</t>
  </si>
  <si>
    <t>39167-Corn</t>
  </si>
  <si>
    <t>39169-Soybeans</t>
  </si>
  <si>
    <t>39169-Wheat</t>
  </si>
  <si>
    <t>39169-Oats</t>
  </si>
  <si>
    <t>39169-Barley</t>
  </si>
  <si>
    <t>39169-Grain Sorghum</t>
  </si>
  <si>
    <t>39169-Corn</t>
  </si>
  <si>
    <t>39171-Soybeans</t>
  </si>
  <si>
    <t>39171-Oats</t>
  </si>
  <si>
    <t>39171-Wheat</t>
  </si>
  <si>
    <t>39171-Corn</t>
  </si>
  <si>
    <t>39173-Soybeans</t>
  </si>
  <si>
    <t>39173-Oats</t>
  </si>
  <si>
    <t>39173-Wheat</t>
  </si>
  <si>
    <t>39173-Corn</t>
  </si>
  <si>
    <t>39175-Soybeans</t>
  </si>
  <si>
    <t>39175-Oats</t>
  </si>
  <si>
    <t>39175-Wheat</t>
  </si>
  <si>
    <t>39175-Barley</t>
  </si>
  <si>
    <t>39175-Grain Sorghum</t>
  </si>
  <si>
    <t>39175-Corn</t>
  </si>
  <si>
    <t>40001-Barley</t>
  </si>
  <si>
    <t>40001-Oats</t>
  </si>
  <si>
    <t>40001-Wheat</t>
  </si>
  <si>
    <t>40001-Corn</t>
  </si>
  <si>
    <t>40003-Soybeans</t>
  </si>
  <si>
    <t>40003-Barley</t>
  </si>
  <si>
    <t>40003-Wheat</t>
  </si>
  <si>
    <t>40003-Oats</t>
  </si>
  <si>
    <t>40003-Grain Sorghum</t>
  </si>
  <si>
    <t>40003-Corn</t>
  </si>
  <si>
    <t>40003-Canola</t>
  </si>
  <si>
    <t>40003-Seed Cotton</t>
  </si>
  <si>
    <t>40003-Peanuts</t>
  </si>
  <si>
    <t>40005-Wheat</t>
  </si>
  <si>
    <t>40005-Grain Sorghum</t>
  </si>
  <si>
    <t>40005-Corn</t>
  </si>
  <si>
    <t>40005-Seed Cotton</t>
  </si>
  <si>
    <t>40007-Wheat</t>
  </si>
  <si>
    <t>40007-Barley</t>
  </si>
  <si>
    <t>40007-Oats</t>
  </si>
  <si>
    <t>40007-Soybeans</t>
  </si>
  <si>
    <t>40007-Grain Sorghum</t>
  </si>
  <si>
    <t>40007-Corn</t>
  </si>
  <si>
    <t>40009-Wheat</t>
  </si>
  <si>
    <t>40009-Grain Sorghum</t>
  </si>
  <si>
    <t>40009-Barley</t>
  </si>
  <si>
    <t>40009-Soybeans</t>
  </si>
  <si>
    <t>40009-Oats</t>
  </si>
  <si>
    <t>40009-Corn</t>
  </si>
  <si>
    <t>40009-Sesame Seed</t>
  </si>
  <si>
    <t>40009-Seed Cotton</t>
  </si>
  <si>
    <t>40009-Peanuts</t>
  </si>
  <si>
    <t>40011-Wheat</t>
  </si>
  <si>
    <t>40011-Barley</t>
  </si>
  <si>
    <t>40011-Soybeans</t>
  </si>
  <si>
    <t>40011-Oats</t>
  </si>
  <si>
    <t>40011-Grain Sorghum</t>
  </si>
  <si>
    <t>40011-Corn</t>
  </si>
  <si>
    <t>40011-Sesame Seed</t>
  </si>
  <si>
    <t>40011-Canola</t>
  </si>
  <si>
    <t>40011-Seed Cotton</t>
  </si>
  <si>
    <t>40011-Peanuts</t>
  </si>
  <si>
    <t>40013-Oats</t>
  </si>
  <si>
    <t>40013-Soybeans</t>
  </si>
  <si>
    <t>40013-Grain Sorghum</t>
  </si>
  <si>
    <t>40013-Corn</t>
  </si>
  <si>
    <t>40013-Seed Cotton</t>
  </si>
  <si>
    <t>40013-Peanuts</t>
  </si>
  <si>
    <t>40015-Wheat</t>
  </si>
  <si>
    <t>40015-Barley</t>
  </si>
  <si>
    <t>40015-Oats</t>
  </si>
  <si>
    <t>40015-Soybeans</t>
  </si>
  <si>
    <t>40015-Corn</t>
  </si>
  <si>
    <t>40015-Sesame Seed</t>
  </si>
  <si>
    <t>40015-Canola</t>
  </si>
  <si>
    <t>40015-Seed Cotton</t>
  </si>
  <si>
    <t>40015-Peanuts</t>
  </si>
  <si>
    <t>40017-Wheat</t>
  </si>
  <si>
    <t>40017-Barley</t>
  </si>
  <si>
    <t>40017-Oats</t>
  </si>
  <si>
    <t>40017-Grain Sorghum</t>
  </si>
  <si>
    <t>40017-Corn</t>
  </si>
  <si>
    <t>40017-Canola</t>
  </si>
  <si>
    <t>40017-Seed Cotton</t>
  </si>
  <si>
    <t>40017-Peanuts</t>
  </si>
  <si>
    <t>40019-Soybeans</t>
  </si>
  <si>
    <t>40019-Wheat</t>
  </si>
  <si>
    <t>40019-Oats</t>
  </si>
  <si>
    <t>40019-Grain Sorghum</t>
  </si>
  <si>
    <t>40019-Corn</t>
  </si>
  <si>
    <t>40019-Peanuts</t>
  </si>
  <si>
    <t>40021-Soybeans</t>
  </si>
  <si>
    <t>40021-Oats</t>
  </si>
  <si>
    <t>40021-Wheat</t>
  </si>
  <si>
    <t>40021-Corn</t>
  </si>
  <si>
    <t>40023-Soybeans</t>
  </si>
  <si>
    <t>40023-Wheat</t>
  </si>
  <si>
    <t>40023-Corn</t>
  </si>
  <si>
    <t>40025-Wheat</t>
  </si>
  <si>
    <t>40025-Barley</t>
  </si>
  <si>
    <t>40025-Grain Sorghum</t>
  </si>
  <si>
    <t>40025-Corn</t>
  </si>
  <si>
    <t>40025-Safflower</t>
  </si>
  <si>
    <t>40025-Seed Cotton</t>
  </si>
  <si>
    <t>40027-Wheat</t>
  </si>
  <si>
    <t>40027-Soybeans</t>
  </si>
  <si>
    <t>40027-Barley</t>
  </si>
  <si>
    <t>40027-Oats</t>
  </si>
  <si>
    <t>40027-Grain Sorghum</t>
  </si>
  <si>
    <t>40027-Corn</t>
  </si>
  <si>
    <t>40027-Seed Cotton</t>
  </si>
  <si>
    <t>40027-Peanuts</t>
  </si>
  <si>
    <t>40029-Soybeans</t>
  </si>
  <si>
    <t>40029-Wheat</t>
  </si>
  <si>
    <t>40029-Barley</t>
  </si>
  <si>
    <t>40029-Oats</t>
  </si>
  <si>
    <t>40029-Grain Sorghum</t>
  </si>
  <si>
    <t>40029-Corn</t>
  </si>
  <si>
    <t>40029-Seed Cotton</t>
  </si>
  <si>
    <t>40031-Wheat</t>
  </si>
  <si>
    <t>40031-Barley</t>
  </si>
  <si>
    <t>40031-Soybeans</t>
  </si>
  <si>
    <t>40031-Oats</t>
  </si>
  <si>
    <t>40031-Grain Sorghum</t>
  </si>
  <si>
    <t>40031-Corn</t>
  </si>
  <si>
    <t>40031-Canola</t>
  </si>
  <si>
    <t>40031-Seed Cotton</t>
  </si>
  <si>
    <t>40031-Peanuts</t>
  </si>
  <si>
    <t>40033-Wheat</t>
  </si>
  <si>
    <t>40033-Barley</t>
  </si>
  <si>
    <t>40033-Soybeans</t>
  </si>
  <si>
    <t>40033-Grain Sorghum</t>
  </si>
  <si>
    <t>40033-Oats</t>
  </si>
  <si>
    <t>40033-Corn</t>
  </si>
  <si>
    <t>40033-Canola</t>
  </si>
  <si>
    <t>40033-Sesame Seed</t>
  </si>
  <si>
    <t>40033-Seed Cotton</t>
  </si>
  <si>
    <t>40033-Peanuts</t>
  </si>
  <si>
    <t>40035-Soybeans</t>
  </si>
  <si>
    <t>40035-Barley</t>
  </si>
  <si>
    <t>40035-Oats</t>
  </si>
  <si>
    <t>40035-Wheat</t>
  </si>
  <si>
    <t>40035-Grain Sorghum</t>
  </si>
  <si>
    <t>40035-Corn</t>
  </si>
  <si>
    <t>40037-Soybeans</t>
  </si>
  <si>
    <t>40037-Wheat</t>
  </si>
  <si>
    <t>40037-Grain Sorghum</t>
  </si>
  <si>
    <t>40037-Corn</t>
  </si>
  <si>
    <t>40037-Seed Cotton</t>
  </si>
  <si>
    <t>40039-Wheat</t>
  </si>
  <si>
    <t>40039-Soybeans</t>
  </si>
  <si>
    <t>40039-Barley</t>
  </si>
  <si>
    <t>40039-Oats</t>
  </si>
  <si>
    <t>40039-Grain Sorghum</t>
  </si>
  <si>
    <t>40039-Corn</t>
  </si>
  <si>
    <t>40039-Sesame Seed</t>
  </si>
  <si>
    <t>40039-Canola</t>
  </si>
  <si>
    <t>40039-Safflower</t>
  </si>
  <si>
    <t>40039-Seed Cotton</t>
  </si>
  <si>
    <t>40039-Peanuts</t>
  </si>
  <si>
    <t>40041-Soybeans</t>
  </si>
  <si>
    <t>40041-Barley</t>
  </si>
  <si>
    <t>40041-Oats</t>
  </si>
  <si>
    <t>40041-Wheat</t>
  </si>
  <si>
    <t>40041-Grain Sorghum</t>
  </si>
  <si>
    <t>40041-Corn</t>
  </si>
  <si>
    <t>40043-Wheat</t>
  </si>
  <si>
    <t>40043-Barley</t>
  </si>
  <si>
    <t>40043-Soybeans</t>
  </si>
  <si>
    <t>40043-Oats</t>
  </si>
  <si>
    <t>40043-Grain Sorghum</t>
  </si>
  <si>
    <t>40043-Corn</t>
  </si>
  <si>
    <t>40043-Canola</t>
  </si>
  <si>
    <t>40043-Seed Cotton</t>
  </si>
  <si>
    <t>40043-Peanuts</t>
  </si>
  <si>
    <t>40045-Wheat</t>
  </si>
  <si>
    <t>40045-Barley</t>
  </si>
  <si>
    <t>40045-Oats</t>
  </si>
  <si>
    <t>40045-Soybeans</t>
  </si>
  <si>
    <t>40045-Grain Sorghum</t>
  </si>
  <si>
    <t>40045-Corn</t>
  </si>
  <si>
    <t>40045-Canola</t>
  </si>
  <si>
    <t>40047-Soybeans</t>
  </si>
  <si>
    <t>40047-Barley</t>
  </si>
  <si>
    <t>40047-Wheat</t>
  </si>
  <si>
    <t>40047-Oats</t>
  </si>
  <si>
    <t>40047-Grain Sorghum</t>
  </si>
  <si>
    <t>40047-Corn</t>
  </si>
  <si>
    <t>40047-Canola</t>
  </si>
  <si>
    <t>40047-Seed Cotton</t>
  </si>
  <si>
    <t>40049-Soybeans</t>
  </si>
  <si>
    <t>40049-Wheat</t>
  </si>
  <si>
    <t>40049-Barley</t>
  </si>
  <si>
    <t>40049-Oats</t>
  </si>
  <si>
    <t>40049-Grain Sorghum</t>
  </si>
  <si>
    <t>40049-Corn</t>
  </si>
  <si>
    <t>40049-Seed Cotton</t>
  </si>
  <si>
    <t>40049-Peanuts</t>
  </si>
  <si>
    <t>40051-Soybeans</t>
  </si>
  <si>
    <t>40051-Wheat</t>
  </si>
  <si>
    <t>40051-Barley</t>
  </si>
  <si>
    <t>40051-Oats</t>
  </si>
  <si>
    <t>40051-Grain Sorghum</t>
  </si>
  <si>
    <t>40051-Corn</t>
  </si>
  <si>
    <t>40051-Seed Cotton</t>
  </si>
  <si>
    <t>40051-Peanuts</t>
  </si>
  <si>
    <t>40053-Soybeans</t>
  </si>
  <si>
    <t>40053-Barley</t>
  </si>
  <si>
    <t>40053-Wheat</t>
  </si>
  <si>
    <t>40053-Oats</t>
  </si>
  <si>
    <t>40053-Grain Sorghum</t>
  </si>
  <si>
    <t>40053-Canola</t>
  </si>
  <si>
    <t>40053-Seed Cotton</t>
  </si>
  <si>
    <t>40055-Wheat</t>
  </si>
  <si>
    <t>40055-Barley</t>
  </si>
  <si>
    <t>40055-Grain Sorghum</t>
  </si>
  <si>
    <t>40055-Oats</t>
  </si>
  <si>
    <t>40055-Corn</t>
  </si>
  <si>
    <t>40055-Canola</t>
  </si>
  <si>
    <t>40055-Seed Cotton</t>
  </si>
  <si>
    <t>40055-Peanuts</t>
  </si>
  <si>
    <t>40057-Wheat</t>
  </si>
  <si>
    <t>40057-Barley</t>
  </si>
  <si>
    <t>40057-Soybeans</t>
  </si>
  <si>
    <t>40057-Oats</t>
  </si>
  <si>
    <t>40057-Grain Sorghum</t>
  </si>
  <si>
    <t>40057-Corn</t>
  </si>
  <si>
    <t>40057-Canola</t>
  </si>
  <si>
    <t>40057-Seed Cotton</t>
  </si>
  <si>
    <t>40057-Peanuts</t>
  </si>
  <si>
    <t>40059-Wheat</t>
  </si>
  <si>
    <t>40059-Barley</t>
  </si>
  <si>
    <t>40059-Grain Sorghum</t>
  </si>
  <si>
    <t>40059-Oats</t>
  </si>
  <si>
    <t>40059-Soybeans</t>
  </si>
  <si>
    <t>40059-Corn</t>
  </si>
  <si>
    <t>40061-Soybeans</t>
  </si>
  <si>
    <t>40061-Oats</t>
  </si>
  <si>
    <t>40061-Wheat</t>
  </si>
  <si>
    <t>40061-Grain Sorghum</t>
  </si>
  <si>
    <t>40061-Corn</t>
  </si>
  <si>
    <t>40063-Soybeans</t>
  </si>
  <si>
    <t>40063-Oats</t>
  </si>
  <si>
    <t>40063-Wheat</t>
  </si>
  <si>
    <t>40063-Grain Sorghum</t>
  </si>
  <si>
    <t>40063-Corn</t>
  </si>
  <si>
    <t>40063-Barley</t>
  </si>
  <si>
    <t>40063-Seed Cotton</t>
  </si>
  <si>
    <t>40065-Wheat</t>
  </si>
  <si>
    <t>40065-Barley</t>
  </si>
  <si>
    <t>40065-Soybeans</t>
  </si>
  <si>
    <t>40065-Oats</t>
  </si>
  <si>
    <t>40065-Grain Sorghum</t>
  </si>
  <si>
    <t>40065-Corn</t>
  </si>
  <si>
    <t>40065-Sesame Seed</t>
  </si>
  <si>
    <t>40065-Seed Cotton</t>
  </si>
  <si>
    <t>40065-Peanuts</t>
  </si>
  <si>
    <t>40067-Wheat</t>
  </si>
  <si>
    <t>40067-Barley</t>
  </si>
  <si>
    <t>40067-Oats</t>
  </si>
  <si>
    <t>40067-Grain Sorghum</t>
  </si>
  <si>
    <t>40067-Corn</t>
  </si>
  <si>
    <t>40067-Canola</t>
  </si>
  <si>
    <t>40067-Seed Cotton</t>
  </si>
  <si>
    <t>40067-Peanuts</t>
  </si>
  <si>
    <t>40069-Soybeans</t>
  </si>
  <si>
    <t>40069-Wheat</t>
  </si>
  <si>
    <t>40069-Oats</t>
  </si>
  <si>
    <t>40069-Grain Sorghum</t>
  </si>
  <si>
    <t>40069-Corn</t>
  </si>
  <si>
    <t>40069-Seed Cotton</t>
  </si>
  <si>
    <t>40071-Soybeans</t>
  </si>
  <si>
    <t>40071-Wheat</t>
  </si>
  <si>
    <t>40071-Barley</t>
  </si>
  <si>
    <t>40071-Oats</t>
  </si>
  <si>
    <t>40071-Grain Sorghum</t>
  </si>
  <si>
    <t>40071-Corn</t>
  </si>
  <si>
    <t>40071-Seed Cotton</t>
  </si>
  <si>
    <t>40071-Peanuts</t>
  </si>
  <si>
    <t>40073-Wheat</t>
  </si>
  <si>
    <t>40073-Soybeans</t>
  </si>
  <si>
    <t>40073-Barley</t>
  </si>
  <si>
    <t>40073-Oats</t>
  </si>
  <si>
    <t>40073-Grain Sorghum</t>
  </si>
  <si>
    <t>40073-Corn</t>
  </si>
  <si>
    <t>40073-Canola</t>
  </si>
  <si>
    <t>40073-Peanuts</t>
  </si>
  <si>
    <t>40075-Wheat</t>
  </si>
  <si>
    <t>40075-Barley</t>
  </si>
  <si>
    <t>40075-Soybeans</t>
  </si>
  <si>
    <t>40075-Grain Sorghum</t>
  </si>
  <si>
    <t>40075-Oats</t>
  </si>
  <si>
    <t>40075-Corn</t>
  </si>
  <si>
    <t>40075-Sesame Seed</t>
  </si>
  <si>
    <t>40075-Canola</t>
  </si>
  <si>
    <t>40075-Seed Cotton</t>
  </si>
  <si>
    <t>40075-Peanuts</t>
  </si>
  <si>
    <t>40079-Soybeans</t>
  </si>
  <si>
    <t>40079-Barley</t>
  </si>
  <si>
    <t>40079-Oats</t>
  </si>
  <si>
    <t>40079-Wheat</t>
  </si>
  <si>
    <t>40079-Grain Sorghum</t>
  </si>
  <si>
    <t>40079-Corn</t>
  </si>
  <si>
    <t>40079-Seed Cotton</t>
  </si>
  <si>
    <t>40081-Soybeans</t>
  </si>
  <si>
    <t>40081-Wheat</t>
  </si>
  <si>
    <t>40081-Barley</t>
  </si>
  <si>
    <t>40081-Oats</t>
  </si>
  <si>
    <t>40081-Grain Sorghum</t>
  </si>
  <si>
    <t>40081-Corn</t>
  </si>
  <si>
    <t>40081-Peanuts</t>
  </si>
  <si>
    <t>40083-Soybeans</t>
  </si>
  <si>
    <t>40083-Wheat</t>
  </si>
  <si>
    <t>40083-Barley</t>
  </si>
  <si>
    <t>40083-Oats</t>
  </si>
  <si>
    <t>40083-Grain Sorghum</t>
  </si>
  <si>
    <t>40083-Corn</t>
  </si>
  <si>
    <t>40083-Canola</t>
  </si>
  <si>
    <t>40083-Seed Cotton</t>
  </si>
  <si>
    <t>40085-Wheat</t>
  </si>
  <si>
    <t>40085-Soybeans</t>
  </si>
  <si>
    <t>40085-Barley</t>
  </si>
  <si>
    <t>40085-Oats</t>
  </si>
  <si>
    <t>40085-Grain Sorghum</t>
  </si>
  <si>
    <t>40085-Corn</t>
  </si>
  <si>
    <t>40085-Lentils</t>
  </si>
  <si>
    <t>40085-Sesame Seed</t>
  </si>
  <si>
    <t>40085-Seed Cotton</t>
  </si>
  <si>
    <t>40085-Peanuts</t>
  </si>
  <si>
    <t>40087-Soybeans</t>
  </si>
  <si>
    <t>40087-Barley</t>
  </si>
  <si>
    <t>40087-Wheat</t>
  </si>
  <si>
    <t>40087-Oats</t>
  </si>
  <si>
    <t>40087-Grain Sorghum</t>
  </si>
  <si>
    <t>40087-Corn</t>
  </si>
  <si>
    <t>40087-Sesame Seed</t>
  </si>
  <si>
    <t>40087-Seed Cotton</t>
  </si>
  <si>
    <t>40087-Peanuts</t>
  </si>
  <si>
    <t>40089-Wheat</t>
  </si>
  <si>
    <t>40089-Oats</t>
  </si>
  <si>
    <t>40089-Grain Sorghum</t>
  </si>
  <si>
    <t>40089-Seed Cotton</t>
  </si>
  <si>
    <t>40091-Soybeans</t>
  </si>
  <si>
    <t>40091-Oats</t>
  </si>
  <si>
    <t>40091-Wheat</t>
  </si>
  <si>
    <t>40091-Grain Sorghum</t>
  </si>
  <si>
    <t>40091-Corn</t>
  </si>
  <si>
    <t>40091-Seed Cotton</t>
  </si>
  <si>
    <t>40093-Wheat</t>
  </si>
  <si>
    <t>40093-Soybeans</t>
  </si>
  <si>
    <t>40093-Barley</t>
  </si>
  <si>
    <t>40093-Oats</t>
  </si>
  <si>
    <t>40093-Grain Sorghum</t>
  </si>
  <si>
    <t>40093-Sesame Seed</t>
  </si>
  <si>
    <t>40093-Canola</t>
  </si>
  <si>
    <t>40093-Seed Cotton</t>
  </si>
  <si>
    <t>40093-Peanuts</t>
  </si>
  <si>
    <t>40095-Wheat</t>
  </si>
  <si>
    <t>40095-Soybeans</t>
  </si>
  <si>
    <t>40095-Barley</t>
  </si>
  <si>
    <t>40095-Oats</t>
  </si>
  <si>
    <t>40095-Grain Sorghum</t>
  </si>
  <si>
    <t>40095-Corn</t>
  </si>
  <si>
    <t>40095-Seed Cotton</t>
  </si>
  <si>
    <t>40095-Peanuts</t>
  </si>
  <si>
    <t>40097-Soybeans</t>
  </si>
  <si>
    <t>40097-Barley</t>
  </si>
  <si>
    <t>40097-Oats</t>
  </si>
  <si>
    <t>40097-Wheat</t>
  </si>
  <si>
    <t>40097-Grain Sorghum</t>
  </si>
  <si>
    <t>40097-Corn</t>
  </si>
  <si>
    <t>40099-Soybeans</t>
  </si>
  <si>
    <t>40099-Wheat</t>
  </si>
  <si>
    <t>40099-Barley</t>
  </si>
  <si>
    <t>40099-Oats</t>
  </si>
  <si>
    <t>40099-Grain Sorghum</t>
  </si>
  <si>
    <t>40099-Corn</t>
  </si>
  <si>
    <t>40099-Peanuts</t>
  </si>
  <si>
    <t>40101-Soybeans</t>
  </si>
  <si>
    <t>40101-Barley</t>
  </si>
  <si>
    <t>40101-Oats</t>
  </si>
  <si>
    <t>40101-Wheat</t>
  </si>
  <si>
    <t>40101-Grain Sorghum</t>
  </si>
  <si>
    <t>40101-Corn</t>
  </si>
  <si>
    <t>40101-Peanuts</t>
  </si>
  <si>
    <t>40103-Soybeans</t>
  </si>
  <si>
    <t>40103-Wheat</t>
  </si>
  <si>
    <t>40103-Barley</t>
  </si>
  <si>
    <t>40103-Oats</t>
  </si>
  <si>
    <t>40103-Grain Sorghum</t>
  </si>
  <si>
    <t>40103-Corn</t>
  </si>
  <si>
    <t>40103-Sesame Seed</t>
  </si>
  <si>
    <t>40103-Canola</t>
  </si>
  <si>
    <t>40103-Seed Cotton</t>
  </si>
  <si>
    <t>40103-Peanuts</t>
  </si>
  <si>
    <t>40105-Soybeans</t>
  </si>
  <si>
    <t>40105-Wheat</t>
  </si>
  <si>
    <t>40105-Barley</t>
  </si>
  <si>
    <t>40105-Oats</t>
  </si>
  <si>
    <t>40105-Grain Sorghum</t>
  </si>
  <si>
    <t>40105-Corn</t>
  </si>
  <si>
    <t>40107-Soybeans</t>
  </si>
  <si>
    <t>40107-Wheat</t>
  </si>
  <si>
    <t>40107-Oats</t>
  </si>
  <si>
    <t>40107-Grain Sorghum</t>
  </si>
  <si>
    <t>40107-Corn</t>
  </si>
  <si>
    <t>40109-Soybeans</t>
  </si>
  <si>
    <t>40109-Wheat</t>
  </si>
  <si>
    <t>40109-Barley</t>
  </si>
  <si>
    <t>40109-Oats</t>
  </si>
  <si>
    <t>40109-Grain Sorghum</t>
  </si>
  <si>
    <t>40109-Corn</t>
  </si>
  <si>
    <t>40111-Soybeans</t>
  </si>
  <si>
    <t>40111-Barley</t>
  </si>
  <si>
    <t>40111-Oats</t>
  </si>
  <si>
    <t>40111-Grain Sorghum</t>
  </si>
  <si>
    <t>40111-Wheat</t>
  </si>
  <si>
    <t>40111-Corn</t>
  </si>
  <si>
    <t>40111-Seed Cotton</t>
  </si>
  <si>
    <t>40111-Peanuts</t>
  </si>
  <si>
    <t>40113-Soybeans</t>
  </si>
  <si>
    <t>40113-Wheat</t>
  </si>
  <si>
    <t>40113-Barley</t>
  </si>
  <si>
    <t>40113-Oats</t>
  </si>
  <si>
    <t>40113-Grain Sorghum</t>
  </si>
  <si>
    <t>40113-Corn</t>
  </si>
  <si>
    <t>40115-Soybeans</t>
  </si>
  <si>
    <t>40115-Barley</t>
  </si>
  <si>
    <t>40115-Oats</t>
  </si>
  <si>
    <t>40115-Wheat</t>
  </si>
  <si>
    <t>40115-Grain Sorghum</t>
  </si>
  <si>
    <t>40115-Corn</t>
  </si>
  <si>
    <t>40115-Canola</t>
  </si>
  <si>
    <t>40117-Soybeans</t>
  </si>
  <si>
    <t>40117-Wheat</t>
  </si>
  <si>
    <t>40117-Barley</t>
  </si>
  <si>
    <t>40117-Oats</t>
  </si>
  <si>
    <t>40117-Grain Sorghum</t>
  </si>
  <si>
    <t>40117-Corn</t>
  </si>
  <si>
    <t>40119-Soybeans</t>
  </si>
  <si>
    <t>40119-Wheat</t>
  </si>
  <si>
    <t>40119-Barley</t>
  </si>
  <si>
    <t>40119-Oats</t>
  </si>
  <si>
    <t>40119-Grain Sorghum</t>
  </si>
  <si>
    <t>40119-Corn</t>
  </si>
  <si>
    <t>40121-Soybeans</t>
  </si>
  <si>
    <t>40121-Wheat</t>
  </si>
  <si>
    <t>40121-Corn</t>
  </si>
  <si>
    <t>40121-Seed Cotton</t>
  </si>
  <si>
    <t>40123-Soybeans</t>
  </si>
  <si>
    <t>40123-Wheat</t>
  </si>
  <si>
    <t>40123-Barley</t>
  </si>
  <si>
    <t>40123-Oats</t>
  </si>
  <si>
    <t>40123-Grain Sorghum</t>
  </si>
  <si>
    <t>40123-Corn</t>
  </si>
  <si>
    <t>40123-Seed Cotton</t>
  </si>
  <si>
    <t>40125-Soybeans</t>
  </si>
  <si>
    <t>40125-Wheat</t>
  </si>
  <si>
    <t>40125-Oats</t>
  </si>
  <si>
    <t>40125-Grain Sorghum</t>
  </si>
  <si>
    <t>40125-Corn</t>
  </si>
  <si>
    <t>40125-Seed Cotton</t>
  </si>
  <si>
    <t>40129-Wheat</t>
  </si>
  <si>
    <t>40129-Grain Sorghum</t>
  </si>
  <si>
    <t>40129-Barley</t>
  </si>
  <si>
    <t>40129-Soybeans</t>
  </si>
  <si>
    <t>40129-Oats</t>
  </si>
  <si>
    <t>40129-Corn</t>
  </si>
  <si>
    <t>40129-Seed Cotton</t>
  </si>
  <si>
    <t>40129-Peanuts</t>
  </si>
  <si>
    <t>40131-Soybeans</t>
  </si>
  <si>
    <t>40131-Wheat</t>
  </si>
  <si>
    <t>40131-Barley</t>
  </si>
  <si>
    <t>40131-Oats</t>
  </si>
  <si>
    <t>40131-Grain Sorghum</t>
  </si>
  <si>
    <t>40131-Corn</t>
  </si>
  <si>
    <t>40133-Wheat</t>
  </si>
  <si>
    <t>40133-Soybeans</t>
  </si>
  <si>
    <t>40133-Oats</t>
  </si>
  <si>
    <t>40133-Grain Sorghum</t>
  </si>
  <si>
    <t>40133-Corn</t>
  </si>
  <si>
    <t>40133-Seed Cotton</t>
  </si>
  <si>
    <t>40135-Soybeans</t>
  </si>
  <si>
    <t>40135-Oats</t>
  </si>
  <si>
    <t>40135-Grain Sorghum</t>
  </si>
  <si>
    <t>40135-Corn</t>
  </si>
  <si>
    <t>40135-Seed Cotton</t>
  </si>
  <si>
    <t>40137-Wheat</t>
  </si>
  <si>
    <t>40137-Soybeans</t>
  </si>
  <si>
    <t>40137-Barley</t>
  </si>
  <si>
    <t>40137-Oats</t>
  </si>
  <si>
    <t>40137-Grain Sorghum</t>
  </si>
  <si>
    <t>40137-Corn</t>
  </si>
  <si>
    <t>40137-Canola</t>
  </si>
  <si>
    <t>40137-Seed Cotton</t>
  </si>
  <si>
    <t>40137-Peanuts</t>
  </si>
  <si>
    <t>40139-Wheat</t>
  </si>
  <si>
    <t>40139-Barley</t>
  </si>
  <si>
    <t>40139-Oats</t>
  </si>
  <si>
    <t>40139-Soybeans</t>
  </si>
  <si>
    <t>40139-Grain Sorghum</t>
  </si>
  <si>
    <t>40139-Corn</t>
  </si>
  <si>
    <t>40139-Seed Cotton</t>
  </si>
  <si>
    <t>40141-Wheat</t>
  </si>
  <si>
    <t>40141-Grain Sorghum</t>
  </si>
  <si>
    <t>40141-Barley</t>
  </si>
  <si>
    <t>40141-Soybeans</t>
  </si>
  <si>
    <t>40141-Oats</t>
  </si>
  <si>
    <t>40141-Sesame Seed</t>
  </si>
  <si>
    <t>40141-Canola</t>
  </si>
  <si>
    <t>40141-Seed Cotton</t>
  </si>
  <si>
    <t>40141-Peanuts</t>
  </si>
  <si>
    <t>40143-Soybeans</t>
  </si>
  <si>
    <t>40143-Wheat</t>
  </si>
  <si>
    <t>40143-Oats</t>
  </si>
  <si>
    <t>40143-Grain Sorghum</t>
  </si>
  <si>
    <t>40143-Corn</t>
  </si>
  <si>
    <t>40145-Soybeans</t>
  </si>
  <si>
    <t>40145-Oats</t>
  </si>
  <si>
    <t>40145-Wheat</t>
  </si>
  <si>
    <t>40145-Grain Sorghum</t>
  </si>
  <si>
    <t>40145-Corn</t>
  </si>
  <si>
    <t>40145-Seed Cotton</t>
  </si>
  <si>
    <t>40147-Soybeans</t>
  </si>
  <si>
    <t>40147-Wheat</t>
  </si>
  <si>
    <t>40147-Barley</t>
  </si>
  <si>
    <t>40147-Oats</t>
  </si>
  <si>
    <t>40147-Grain Sorghum</t>
  </si>
  <si>
    <t>40147-Corn</t>
  </si>
  <si>
    <t>40149-Wheat</t>
  </si>
  <si>
    <t>40149-Barley</t>
  </si>
  <si>
    <t>40149-Soybeans</t>
  </si>
  <si>
    <t>40149-Oats</t>
  </si>
  <si>
    <t>40149-Grain Sorghum</t>
  </si>
  <si>
    <t>40149-Corn</t>
  </si>
  <si>
    <t>40149-Sesame Seed</t>
  </si>
  <si>
    <t>40149-Canola</t>
  </si>
  <si>
    <t>40149-Seed Cotton</t>
  </si>
  <si>
    <t>40149-Peanuts</t>
  </si>
  <si>
    <t>40151-Soybeans</t>
  </si>
  <si>
    <t>40151-Wheat</t>
  </si>
  <si>
    <t>40151-Barley</t>
  </si>
  <si>
    <t>40151-Oats</t>
  </si>
  <si>
    <t>40151-Grain Sorghum</t>
  </si>
  <si>
    <t>40151-Canola</t>
  </si>
  <si>
    <t>40151-Seed Cotton</t>
  </si>
  <si>
    <t>40153-Soybeans</t>
  </si>
  <si>
    <t>40153-Barley</t>
  </si>
  <si>
    <t>40153-Oats</t>
  </si>
  <si>
    <t>40153-Grain Sorghum</t>
  </si>
  <si>
    <t>40153-Corn</t>
  </si>
  <si>
    <t>40153-Canola</t>
  </si>
  <si>
    <t>41001-Barley</t>
  </si>
  <si>
    <t>41001-Oats</t>
  </si>
  <si>
    <t>41001-Wheat</t>
  </si>
  <si>
    <t>41001-Corn</t>
  </si>
  <si>
    <t>41003-Barley</t>
  </si>
  <si>
    <t>41003-Oats</t>
  </si>
  <si>
    <t>41003-Wheat</t>
  </si>
  <si>
    <t>41005-Barley</t>
  </si>
  <si>
    <t>41005-Oats</t>
  </si>
  <si>
    <t>41005-Wheat</t>
  </si>
  <si>
    <t>41005-Corn</t>
  </si>
  <si>
    <t>41009-Barley</t>
  </si>
  <si>
    <t>41009-Oats</t>
  </si>
  <si>
    <t>41009-Wheat</t>
  </si>
  <si>
    <t>41009-Corn</t>
  </si>
  <si>
    <t>41013-Barley</t>
  </si>
  <si>
    <t>41013-Oats</t>
  </si>
  <si>
    <t>41013-Wheat</t>
  </si>
  <si>
    <t>41017-Barley</t>
  </si>
  <si>
    <t>41017-Wheat</t>
  </si>
  <si>
    <t>41017-Corn</t>
  </si>
  <si>
    <t>41021-Wheat</t>
  </si>
  <si>
    <t>41021-Barley</t>
  </si>
  <si>
    <t>41021-Oats</t>
  </si>
  <si>
    <t>41021-Corn</t>
  </si>
  <si>
    <t>41025-Barley</t>
  </si>
  <si>
    <t>41025-Wheat</t>
  </si>
  <si>
    <t>41025-Oats</t>
  </si>
  <si>
    <t>41027-Wheat</t>
  </si>
  <si>
    <t>41029-Wheat</t>
  </si>
  <si>
    <t>41029-Barley</t>
  </si>
  <si>
    <t>41029-Oats</t>
  </si>
  <si>
    <t>41029-Corn</t>
  </si>
  <si>
    <t>41031-Barley</t>
  </si>
  <si>
    <t>41031-Oats</t>
  </si>
  <si>
    <t>41031-Wheat</t>
  </si>
  <si>
    <t>41031-Corn</t>
  </si>
  <si>
    <t>41035-Barley</t>
  </si>
  <si>
    <t>41035-Wheat</t>
  </si>
  <si>
    <t>41035-Oats</t>
  </si>
  <si>
    <t>41037-Barley</t>
  </si>
  <si>
    <t>41037-Wheat</t>
  </si>
  <si>
    <t>41037-Oats</t>
  </si>
  <si>
    <t>41039-Barley</t>
  </si>
  <si>
    <t>41039-Oats</t>
  </si>
  <si>
    <t>41039-Wheat</t>
  </si>
  <si>
    <t>41039-Corn</t>
  </si>
  <si>
    <t>41043-Barley</t>
  </si>
  <si>
    <t>41043-Oats</t>
  </si>
  <si>
    <t>41043-Wheat</t>
  </si>
  <si>
    <t>41043-Corn</t>
  </si>
  <si>
    <t>41045-Flaxseed</t>
  </si>
  <si>
    <t>41045-Grain Sorghum</t>
  </si>
  <si>
    <t>41045-Barley</t>
  </si>
  <si>
    <t>41045-Oats</t>
  </si>
  <si>
    <t>41045-Wheat</t>
  </si>
  <si>
    <t>41045-Corn</t>
  </si>
  <si>
    <t>41047-Soybeans</t>
  </si>
  <si>
    <t>41047-Barley</t>
  </si>
  <si>
    <t>41047-Oats</t>
  </si>
  <si>
    <t>41047-Wheat</t>
  </si>
  <si>
    <t>41047-Corn</t>
  </si>
  <si>
    <t>41049-Barley</t>
  </si>
  <si>
    <t>41049-Wheat</t>
  </si>
  <si>
    <t>41049-Grain Sorghum</t>
  </si>
  <si>
    <t>41049-Oats</t>
  </si>
  <si>
    <t>41049-Corn</t>
  </si>
  <si>
    <t>41049-Rapeseed</t>
  </si>
  <si>
    <t>41049-Canola</t>
  </si>
  <si>
    <t>41051-Wheat</t>
  </si>
  <si>
    <t>41051-Corn</t>
  </si>
  <si>
    <t>41053-Barley</t>
  </si>
  <si>
    <t>41053-Oats</t>
  </si>
  <si>
    <t>41053-Wheat</t>
  </si>
  <si>
    <t>41053-Corn</t>
  </si>
  <si>
    <t>41055-Barley</t>
  </si>
  <si>
    <t>41055-Wheat</t>
  </si>
  <si>
    <t>41055-Oats</t>
  </si>
  <si>
    <t>41059-Soybeans</t>
  </si>
  <si>
    <t>41059-Barley</t>
  </si>
  <si>
    <t>41059-Wheat</t>
  </si>
  <si>
    <t>41059-Grain Sorghum</t>
  </si>
  <si>
    <t>41059-Oats</t>
  </si>
  <si>
    <t>41059-Corn</t>
  </si>
  <si>
    <t>41059-Mustard Seed</t>
  </si>
  <si>
    <t>41059-Safflower</t>
  </si>
  <si>
    <t>41059-Lentils</t>
  </si>
  <si>
    <t>41059-Rapeseed</t>
  </si>
  <si>
    <t>41059-Canola</t>
  </si>
  <si>
    <t>41061-Flaxseed</t>
  </si>
  <si>
    <t>41061-Soybeans</t>
  </si>
  <si>
    <t>41061-Wheat</t>
  </si>
  <si>
    <t>41061-Oats</t>
  </si>
  <si>
    <t>41061-Corn</t>
  </si>
  <si>
    <t>41061-Canola</t>
  </si>
  <si>
    <t>41063-Flaxseed</t>
  </si>
  <si>
    <t>41063-Barley</t>
  </si>
  <si>
    <t>41063-Wheat</t>
  </si>
  <si>
    <t>41063-Oats</t>
  </si>
  <si>
    <t>41063-Mustard Seed</t>
  </si>
  <si>
    <t>41063-Canola</t>
  </si>
  <si>
    <t>41065-Barley</t>
  </si>
  <si>
    <t>41065-Wheat</t>
  </si>
  <si>
    <t>41065-Oats</t>
  </si>
  <si>
    <t>41067-Flaxseed</t>
  </si>
  <si>
    <t>41067-Barley</t>
  </si>
  <si>
    <t>41067-Oats</t>
  </si>
  <si>
    <t>41067-Wheat</t>
  </si>
  <si>
    <t>41067-Corn</t>
  </si>
  <si>
    <t>41069-Barley</t>
  </si>
  <si>
    <t>41069-Wheat</t>
  </si>
  <si>
    <t>41069-Oats</t>
  </si>
  <si>
    <t>41071-Barley</t>
  </si>
  <si>
    <t>41071-Oats</t>
  </si>
  <si>
    <t>41071-Wheat</t>
  </si>
  <si>
    <t>41071-Corn</t>
  </si>
  <si>
    <t>41071-Mustard Seed</t>
  </si>
  <si>
    <t>42001-Soybeans</t>
  </si>
  <si>
    <t>42001-Wheat</t>
  </si>
  <si>
    <t>42001-Oats</t>
  </si>
  <si>
    <t>42001-Barley</t>
  </si>
  <si>
    <t>42001-Grain Sorghum</t>
  </si>
  <si>
    <t>42001-Corn</t>
  </si>
  <si>
    <t>42003-Soybeans</t>
  </si>
  <si>
    <t>42003-Wheat</t>
  </si>
  <si>
    <t>42003-Oats</t>
  </si>
  <si>
    <t>42003-Barley</t>
  </si>
  <si>
    <t>42003-Corn</t>
  </si>
  <si>
    <t>42005-Soybeans</t>
  </si>
  <si>
    <t>42005-Wheat</t>
  </si>
  <si>
    <t>42005-Oats</t>
  </si>
  <si>
    <t>42005-Barley</t>
  </si>
  <si>
    <t>42005-Grain Sorghum</t>
  </si>
  <si>
    <t>42005-Corn</t>
  </si>
  <si>
    <t>42007-Soybeans</t>
  </si>
  <si>
    <t>42007-Wheat</t>
  </si>
  <si>
    <t>42007-Barley</t>
  </si>
  <si>
    <t>42007-Oats</t>
  </si>
  <si>
    <t>42007-Grain Sorghum</t>
  </si>
  <si>
    <t>42007-Corn</t>
  </si>
  <si>
    <t>42009-Soybeans</t>
  </si>
  <si>
    <t>42009-Oats</t>
  </si>
  <si>
    <t>42009-Wheat</t>
  </si>
  <si>
    <t>42009-Barley</t>
  </si>
  <si>
    <t>42009-Grain Sorghum</t>
  </si>
  <si>
    <t>42009-Corn</t>
  </si>
  <si>
    <t>42011-Soybeans</t>
  </si>
  <si>
    <t>42011-Oats</t>
  </si>
  <si>
    <t>42011-Wheat</t>
  </si>
  <si>
    <t>42011-Barley</t>
  </si>
  <si>
    <t>42011-Grain Sorghum</t>
  </si>
  <si>
    <t>42011-Corn</t>
  </si>
  <si>
    <t>42013-Soybeans</t>
  </si>
  <si>
    <t>42013-Oats</t>
  </si>
  <si>
    <t>42013-Wheat</t>
  </si>
  <si>
    <t>42013-Barley</t>
  </si>
  <si>
    <t>42013-Grain Sorghum</t>
  </si>
  <si>
    <t>42013-Corn</t>
  </si>
  <si>
    <t>42015-Soybeans</t>
  </si>
  <si>
    <t>42015-Wheat</t>
  </si>
  <si>
    <t>42015-Oats</t>
  </si>
  <si>
    <t>42015-Barley</t>
  </si>
  <si>
    <t>42015-Grain Sorghum</t>
  </si>
  <si>
    <t>42015-Corn</t>
  </si>
  <si>
    <t>42017-Soybeans</t>
  </si>
  <si>
    <t>42017-Wheat</t>
  </si>
  <si>
    <t>42017-Oats</t>
  </si>
  <si>
    <t>42017-Barley</t>
  </si>
  <si>
    <t>42017-Grain Sorghum</t>
  </si>
  <si>
    <t>42017-Corn</t>
  </si>
  <si>
    <t>42019-Soybeans</t>
  </si>
  <si>
    <t>42019-Wheat</t>
  </si>
  <si>
    <t>42019-Oats</t>
  </si>
  <si>
    <t>42019-Barley</t>
  </si>
  <si>
    <t>42019-Grain Sorghum</t>
  </si>
  <si>
    <t>42019-Corn</t>
  </si>
  <si>
    <t>42021-Soybeans</t>
  </si>
  <si>
    <t>42021-Wheat</t>
  </si>
  <si>
    <t>42021-Barley</t>
  </si>
  <si>
    <t>42021-Oats</t>
  </si>
  <si>
    <t>42021-Grain Sorghum</t>
  </si>
  <si>
    <t>42021-Corn</t>
  </si>
  <si>
    <t>42023-Oats</t>
  </si>
  <si>
    <t>42023-Wheat</t>
  </si>
  <si>
    <t>42023-Corn</t>
  </si>
  <si>
    <t>42025-Soybeans</t>
  </si>
  <si>
    <t>42025-Oats</t>
  </si>
  <si>
    <t>42025-Wheat</t>
  </si>
  <si>
    <t>42025-Barley</t>
  </si>
  <si>
    <t>42025-Grain Sorghum</t>
  </si>
  <si>
    <t>42025-Corn</t>
  </si>
  <si>
    <t>42027-Soybeans</t>
  </si>
  <si>
    <t>42027-Oats</t>
  </si>
  <si>
    <t>42027-Barley</t>
  </si>
  <si>
    <t>42027-Wheat</t>
  </si>
  <si>
    <t>42027-Grain Sorghum</t>
  </si>
  <si>
    <t>42027-Corn</t>
  </si>
  <si>
    <t>42029-Soybeans</t>
  </si>
  <si>
    <t>42029-Oats</t>
  </si>
  <si>
    <t>42029-Barley</t>
  </si>
  <si>
    <t>42029-Grain Sorghum</t>
  </si>
  <si>
    <t>42029-Wheat</t>
  </si>
  <si>
    <t>42029-Corn</t>
  </si>
  <si>
    <t>42029-Safflower</t>
  </si>
  <si>
    <t>42031-Soybeans</t>
  </si>
  <si>
    <t>42031-Wheat</t>
  </si>
  <si>
    <t>42031-Barley</t>
  </si>
  <si>
    <t>42031-Oats</t>
  </si>
  <si>
    <t>42031-Corn</t>
  </si>
  <si>
    <t>42033-Soybeans</t>
  </si>
  <si>
    <t>42033-Oats</t>
  </si>
  <si>
    <t>42033-Wheat</t>
  </si>
  <si>
    <t>42033-Barley</t>
  </si>
  <si>
    <t>42033-Grain Sorghum</t>
  </si>
  <si>
    <t>42033-Corn</t>
  </si>
  <si>
    <t>42035-Soybeans</t>
  </si>
  <si>
    <t>42035-Oats</t>
  </si>
  <si>
    <t>42035-Barley</t>
  </si>
  <si>
    <t>42035-Wheat</t>
  </si>
  <si>
    <t>42035-Grain Sorghum</t>
  </si>
  <si>
    <t>42035-Corn</t>
  </si>
  <si>
    <t>42037-Soybeans</t>
  </si>
  <si>
    <t>42037-Oats</t>
  </si>
  <si>
    <t>42037-Wheat</t>
  </si>
  <si>
    <t>42037-Barley</t>
  </si>
  <si>
    <t>42037-Grain Sorghum</t>
  </si>
  <si>
    <t>42037-Corn</t>
  </si>
  <si>
    <t>42039-Soybeans</t>
  </si>
  <si>
    <t>42039-Oats</t>
  </si>
  <si>
    <t>42039-Wheat</t>
  </si>
  <si>
    <t>42039-Barley</t>
  </si>
  <si>
    <t>42039-Grain Sorghum</t>
  </si>
  <si>
    <t>42039-Corn</t>
  </si>
  <si>
    <t>42041-Soybeans</t>
  </si>
  <si>
    <t>42041-Oats</t>
  </si>
  <si>
    <t>42041-Wheat</t>
  </si>
  <si>
    <t>42041-Grain Sorghum</t>
  </si>
  <si>
    <t>42041-Barley</t>
  </si>
  <si>
    <t>42041-Corn</t>
  </si>
  <si>
    <t>42043-Soybeans</t>
  </si>
  <si>
    <t>42043-Oats</t>
  </si>
  <si>
    <t>42043-Grain Sorghum</t>
  </si>
  <si>
    <t>42043-Wheat</t>
  </si>
  <si>
    <t>42043-Barley</t>
  </si>
  <si>
    <t>42043-Corn</t>
  </si>
  <si>
    <t>42045-Soybeans</t>
  </si>
  <si>
    <t>42045-Wheat</t>
  </si>
  <si>
    <t>42045-Corn</t>
  </si>
  <si>
    <t>42047-Soybeans</t>
  </si>
  <si>
    <t>42047-Oats</t>
  </si>
  <si>
    <t>42047-Barley</t>
  </si>
  <si>
    <t>42047-Corn</t>
  </si>
  <si>
    <t>42049-Soybeans</t>
  </si>
  <si>
    <t>42049-Wheat</t>
  </si>
  <si>
    <t>42049-Barley</t>
  </si>
  <si>
    <t>42049-Oats</t>
  </si>
  <si>
    <t>42049-Corn</t>
  </si>
  <si>
    <t>42049-Canola</t>
  </si>
  <si>
    <t>42051-Soybeans</t>
  </si>
  <si>
    <t>42051-Oats</t>
  </si>
  <si>
    <t>42051-Wheat</t>
  </si>
  <si>
    <t>42051-Barley</t>
  </si>
  <si>
    <t>42051-Grain Sorghum</t>
  </si>
  <si>
    <t>42051-Corn</t>
  </si>
  <si>
    <t>42053-Soybeans</t>
  </si>
  <si>
    <t>42053-Oats</t>
  </si>
  <si>
    <t>42053-Corn</t>
  </si>
  <si>
    <t>42055-Soybeans</t>
  </si>
  <si>
    <t>42055-Oats</t>
  </si>
  <si>
    <t>42055-Wheat</t>
  </si>
  <si>
    <t>42055-Barley</t>
  </si>
  <si>
    <t>42055-Grain Sorghum</t>
  </si>
  <si>
    <t>42055-Corn</t>
  </si>
  <si>
    <t>42057-Soybeans</t>
  </si>
  <si>
    <t>42057-Oats</t>
  </si>
  <si>
    <t>42057-Wheat</t>
  </si>
  <si>
    <t>42057-Barley</t>
  </si>
  <si>
    <t>42057-Grain Sorghum</t>
  </si>
  <si>
    <t>42057-Corn</t>
  </si>
  <si>
    <t>42059-Oats</t>
  </si>
  <si>
    <t>42059-Wheat</t>
  </si>
  <si>
    <t>42059-Corn</t>
  </si>
  <si>
    <t>42061-Soybeans</t>
  </si>
  <si>
    <t>42061-Oats</t>
  </si>
  <si>
    <t>42061-Barley</t>
  </si>
  <si>
    <t>42061-Wheat</t>
  </si>
  <si>
    <t>42061-Grain Sorghum</t>
  </si>
  <si>
    <t>42061-Corn</t>
  </si>
  <si>
    <t>42063-Soybeans</t>
  </si>
  <si>
    <t>42063-Barley</t>
  </si>
  <si>
    <t>42063-Wheat</t>
  </si>
  <si>
    <t>42063-Oats</t>
  </si>
  <si>
    <t>42063-Grain Sorghum</t>
  </si>
  <si>
    <t>42063-Corn</t>
  </si>
  <si>
    <t>42065-Soybeans</t>
  </si>
  <si>
    <t>42065-Oats</t>
  </si>
  <si>
    <t>42065-Wheat</t>
  </si>
  <si>
    <t>42065-Barley</t>
  </si>
  <si>
    <t>42065-Grain Sorghum</t>
  </si>
  <si>
    <t>42065-Corn</t>
  </si>
  <si>
    <t>42067-Soybeans</t>
  </si>
  <si>
    <t>42067-Oats</t>
  </si>
  <si>
    <t>42067-Wheat</t>
  </si>
  <si>
    <t>42067-Barley</t>
  </si>
  <si>
    <t>42067-Corn</t>
  </si>
  <si>
    <t>42069-Soybeans</t>
  </si>
  <si>
    <t>42069-Oats</t>
  </si>
  <si>
    <t>42069-Wheat</t>
  </si>
  <si>
    <t>42069-Grain Sorghum</t>
  </si>
  <si>
    <t>42069-Corn</t>
  </si>
  <si>
    <t>42071-Soybeans</t>
  </si>
  <si>
    <t>42071-Oats</t>
  </si>
  <si>
    <t>42071-Grain Sorghum</t>
  </si>
  <si>
    <t>42071-Barley</t>
  </si>
  <si>
    <t>42071-Wheat</t>
  </si>
  <si>
    <t>42071-Corn</t>
  </si>
  <si>
    <t>42073-Soybeans</t>
  </si>
  <si>
    <t>42073-Wheat</t>
  </si>
  <si>
    <t>42073-Barley</t>
  </si>
  <si>
    <t>42073-Oats</t>
  </si>
  <si>
    <t>42073-Corn</t>
  </si>
  <si>
    <t>42075-Soybeans</t>
  </si>
  <si>
    <t>42075-Oats</t>
  </si>
  <si>
    <t>42075-Grain Sorghum</t>
  </si>
  <si>
    <t>42075-Barley</t>
  </si>
  <si>
    <t>42075-Wheat</t>
  </si>
  <si>
    <t>42075-Corn</t>
  </si>
  <si>
    <t>42077-Soybeans</t>
  </si>
  <si>
    <t>42077-Wheat</t>
  </si>
  <si>
    <t>42077-Oats</t>
  </si>
  <si>
    <t>42077-Barley</t>
  </si>
  <si>
    <t>42077-Grain Sorghum</t>
  </si>
  <si>
    <t>42077-Corn</t>
  </si>
  <si>
    <t>42079-Soybeans</t>
  </si>
  <si>
    <t>42079-Wheat</t>
  </si>
  <si>
    <t>42079-Oats</t>
  </si>
  <si>
    <t>42079-Barley</t>
  </si>
  <si>
    <t>42079-Grain Sorghum</t>
  </si>
  <si>
    <t>42079-Corn</t>
  </si>
  <si>
    <t>42081-Soybeans</t>
  </si>
  <si>
    <t>42081-Wheat</t>
  </si>
  <si>
    <t>42081-Oats</t>
  </si>
  <si>
    <t>42081-Barley</t>
  </si>
  <si>
    <t>42081-Grain Sorghum</t>
  </si>
  <si>
    <t>42081-Corn</t>
  </si>
  <si>
    <t>42083-Oats</t>
  </si>
  <si>
    <t>42083-Wheat</t>
  </si>
  <si>
    <t>42083-Corn</t>
  </si>
  <si>
    <t>42085-Soybeans</t>
  </si>
  <si>
    <t>42085-Wheat</t>
  </si>
  <si>
    <t>42085-Barley</t>
  </si>
  <si>
    <t>42085-Oats</t>
  </si>
  <si>
    <t>42085-Corn</t>
  </si>
  <si>
    <t>42087-Soybeans</t>
  </si>
  <si>
    <t>42087-Wheat</t>
  </si>
  <si>
    <t>42087-Oats</t>
  </si>
  <si>
    <t>42087-Barley</t>
  </si>
  <si>
    <t>42087-Corn</t>
  </si>
  <si>
    <t>42089-Soybeans</t>
  </si>
  <si>
    <t>42089-Oats</t>
  </si>
  <si>
    <t>42089-Wheat</t>
  </si>
  <si>
    <t>42089-Barley</t>
  </si>
  <si>
    <t>42089-Grain Sorghum</t>
  </si>
  <si>
    <t>42089-Corn</t>
  </si>
  <si>
    <t>42091-Soybeans</t>
  </si>
  <si>
    <t>42091-Oats</t>
  </si>
  <si>
    <t>42091-Wheat</t>
  </si>
  <si>
    <t>42091-Barley</t>
  </si>
  <si>
    <t>42091-Grain Sorghum</t>
  </si>
  <si>
    <t>42091-Corn</t>
  </si>
  <si>
    <t>42093-Soybeans</t>
  </si>
  <si>
    <t>42093-Oats</t>
  </si>
  <si>
    <t>42093-Wheat</t>
  </si>
  <si>
    <t>42093-Barley</t>
  </si>
  <si>
    <t>42093-Grain Sorghum</t>
  </si>
  <si>
    <t>42093-Corn</t>
  </si>
  <si>
    <t>42095-Soybeans</t>
  </si>
  <si>
    <t>42095-Oats</t>
  </si>
  <si>
    <t>42095-Wheat</t>
  </si>
  <si>
    <t>42095-Barley</t>
  </si>
  <si>
    <t>42095-Grain Sorghum</t>
  </si>
  <si>
    <t>42095-Corn</t>
  </si>
  <si>
    <t>42097-Soybeans</t>
  </si>
  <si>
    <t>42097-Barley</t>
  </si>
  <si>
    <t>42097-Oats</t>
  </si>
  <si>
    <t>42097-Grain Sorghum</t>
  </si>
  <si>
    <t>42097-Wheat</t>
  </si>
  <si>
    <t>42097-Corn</t>
  </si>
  <si>
    <t>42099-Soybeans</t>
  </si>
  <si>
    <t>42099-Wheat</t>
  </si>
  <si>
    <t>42099-Oats</t>
  </si>
  <si>
    <t>42099-Barley</t>
  </si>
  <si>
    <t>42099-Grain Sorghum</t>
  </si>
  <si>
    <t>42099-Corn</t>
  </si>
  <si>
    <t>42103-Soybeans</t>
  </si>
  <si>
    <t>42103-Corn</t>
  </si>
  <si>
    <t>42105-Soybeans</t>
  </si>
  <si>
    <t>42105-Wheat</t>
  </si>
  <si>
    <t>42105-Barley</t>
  </si>
  <si>
    <t>42105-Oats</t>
  </si>
  <si>
    <t>42105-Corn</t>
  </si>
  <si>
    <t>42107-Soybeans</t>
  </si>
  <si>
    <t>42107-Wheat</t>
  </si>
  <si>
    <t>42107-Oats</t>
  </si>
  <si>
    <t>42107-Barley</t>
  </si>
  <si>
    <t>42107-Grain Sorghum</t>
  </si>
  <si>
    <t>42107-Corn</t>
  </si>
  <si>
    <t>42109-Soybeans</t>
  </si>
  <si>
    <t>42109-Oats</t>
  </si>
  <si>
    <t>42109-Wheat</t>
  </si>
  <si>
    <t>42109-Barley</t>
  </si>
  <si>
    <t>42109-Grain Sorghum</t>
  </si>
  <si>
    <t>42109-Corn</t>
  </si>
  <si>
    <t>42111-Soybeans</t>
  </si>
  <si>
    <t>42111-Barley</t>
  </si>
  <si>
    <t>42111-Wheat</t>
  </si>
  <si>
    <t>42111-Oats</t>
  </si>
  <si>
    <t>42111-Grain Sorghum</t>
  </si>
  <si>
    <t>42111-Corn</t>
  </si>
  <si>
    <t>42113-Soybeans</t>
  </si>
  <si>
    <t>42113-Oats</t>
  </si>
  <si>
    <t>42113-Barley</t>
  </si>
  <si>
    <t>42113-Grain Sorghum</t>
  </si>
  <si>
    <t>42113-Corn</t>
  </si>
  <si>
    <t>42115-Wheat</t>
  </si>
  <si>
    <t>42115-Oats</t>
  </si>
  <si>
    <t>42115-Barley</t>
  </si>
  <si>
    <t>42115-Grain Sorghum</t>
  </si>
  <si>
    <t>42115-Corn</t>
  </si>
  <si>
    <t>42117-Soybeans</t>
  </si>
  <si>
    <t>42117-Oats</t>
  </si>
  <si>
    <t>42117-Wheat</t>
  </si>
  <si>
    <t>42117-Barley</t>
  </si>
  <si>
    <t>42117-Grain Sorghum</t>
  </si>
  <si>
    <t>42117-Corn</t>
  </si>
  <si>
    <t>42119-Soybeans</t>
  </si>
  <si>
    <t>42119-Oats</t>
  </si>
  <si>
    <t>42119-Barley</t>
  </si>
  <si>
    <t>42119-Wheat</t>
  </si>
  <si>
    <t>42119-Grain Sorghum</t>
  </si>
  <si>
    <t>42119-Corn</t>
  </si>
  <si>
    <t>42121-Soybeans</t>
  </si>
  <si>
    <t>42121-Wheat</t>
  </si>
  <si>
    <t>42121-Oats</t>
  </si>
  <si>
    <t>42121-Corn</t>
  </si>
  <si>
    <t>42123-Soybeans</t>
  </si>
  <si>
    <t>42123-Wheat</t>
  </si>
  <si>
    <t>42123-Oats</t>
  </si>
  <si>
    <t>42123-Corn</t>
  </si>
  <si>
    <t>42125-Soybeans</t>
  </si>
  <si>
    <t>42125-Oats</t>
  </si>
  <si>
    <t>42125-Wheat</t>
  </si>
  <si>
    <t>42125-Barley</t>
  </si>
  <si>
    <t>42125-Corn</t>
  </si>
  <si>
    <t>42127-Oats</t>
  </si>
  <si>
    <t>42127-Grain Sorghum</t>
  </si>
  <si>
    <t>42127-Corn</t>
  </si>
  <si>
    <t>42129-Soybeans</t>
  </si>
  <si>
    <t>42129-Wheat</t>
  </si>
  <si>
    <t>42129-Oats</t>
  </si>
  <si>
    <t>42129-Barley</t>
  </si>
  <si>
    <t>42129-Grain Sorghum</t>
  </si>
  <si>
    <t>42129-Corn</t>
  </si>
  <si>
    <t>42131-Soybeans</t>
  </si>
  <si>
    <t>42131-Oats</t>
  </si>
  <si>
    <t>42131-Wheat</t>
  </si>
  <si>
    <t>42131-Barley</t>
  </si>
  <si>
    <t>42131-Grain Sorghum</t>
  </si>
  <si>
    <t>42131-Corn</t>
  </si>
  <si>
    <t>42133-Soybeans</t>
  </si>
  <si>
    <t>42133-Oats</t>
  </si>
  <si>
    <t>42133-Barley</t>
  </si>
  <si>
    <t>42133-Grain Sorghum</t>
  </si>
  <si>
    <t>42133-Wheat</t>
  </si>
  <si>
    <t>42133-Corn</t>
  </si>
  <si>
    <t>44001-Corn</t>
  </si>
  <si>
    <t>44003-Oats</t>
  </si>
  <si>
    <t>44003-Corn</t>
  </si>
  <si>
    <t>44005-Corn</t>
  </si>
  <si>
    <t>44007-Corn</t>
  </si>
  <si>
    <t>44009-Corn</t>
  </si>
  <si>
    <t>45001-Soybeans</t>
  </si>
  <si>
    <t>45001-Wheat</t>
  </si>
  <si>
    <t>45001-Grain Sorghum</t>
  </si>
  <si>
    <t>45001-Barley</t>
  </si>
  <si>
    <t>45001-Oats</t>
  </si>
  <si>
    <t>45001-Corn</t>
  </si>
  <si>
    <t>45001-Seed Cotton</t>
  </si>
  <si>
    <t>45003-Soybeans</t>
  </si>
  <si>
    <t>45003-Wheat</t>
  </si>
  <si>
    <t>45003-Grain Sorghum</t>
  </si>
  <si>
    <t>45003-Barley</t>
  </si>
  <si>
    <t>45003-Oats</t>
  </si>
  <si>
    <t>45003-Corn</t>
  </si>
  <si>
    <t>45003-Seed Cotton</t>
  </si>
  <si>
    <t>45003-Peanuts</t>
  </si>
  <si>
    <t>45005-Soybeans</t>
  </si>
  <si>
    <t>45005-Wheat</t>
  </si>
  <si>
    <t>45005-Grain Sorghum</t>
  </si>
  <si>
    <t>45005-Barley</t>
  </si>
  <si>
    <t>45005-Oats</t>
  </si>
  <si>
    <t>45005-Corn</t>
  </si>
  <si>
    <t>45005-Seed Cotton</t>
  </si>
  <si>
    <t>45005-Peanuts</t>
  </si>
  <si>
    <t>45007-Soybeans</t>
  </si>
  <si>
    <t>45007-Wheat</t>
  </si>
  <si>
    <t>45007-Grain Sorghum</t>
  </si>
  <si>
    <t>45007-Barley</t>
  </si>
  <si>
    <t>45007-Oats</t>
  </si>
  <si>
    <t>45007-Corn</t>
  </si>
  <si>
    <t>45007-Canola</t>
  </si>
  <si>
    <t>45007-Seed Cotton</t>
  </si>
  <si>
    <t>45009-Soybeans</t>
  </si>
  <si>
    <t>45009-Wheat</t>
  </si>
  <si>
    <t>45009-Grain Sorghum</t>
  </si>
  <si>
    <t>45009-Barley</t>
  </si>
  <si>
    <t>45009-Oats</t>
  </si>
  <si>
    <t>45009-Corn</t>
  </si>
  <si>
    <t>45009-Seed Cotton</t>
  </si>
  <si>
    <t>45009-Peanuts</t>
  </si>
  <si>
    <t>45011-Soybeans</t>
  </si>
  <si>
    <t>45011-Grain Sorghum</t>
  </si>
  <si>
    <t>45011-Wheat</t>
  </si>
  <si>
    <t>45011-Barley</t>
  </si>
  <si>
    <t>45011-Oats</t>
  </si>
  <si>
    <t>45011-Corn</t>
  </si>
  <si>
    <t>45011-Canola</t>
  </si>
  <si>
    <t>45011-Seed Cotton</t>
  </si>
  <si>
    <t>45011-Peanuts</t>
  </si>
  <si>
    <t>45013-Soybeans</t>
  </si>
  <si>
    <t>45013-Wheat</t>
  </si>
  <si>
    <t>45013-Corn</t>
  </si>
  <si>
    <t>45013-Seed Cotton</t>
  </si>
  <si>
    <t>45015-Soybeans</t>
  </si>
  <si>
    <t>45015-Wheat</t>
  </si>
  <si>
    <t>45015-Grain Sorghum</t>
  </si>
  <si>
    <t>45015-Barley</t>
  </si>
  <si>
    <t>45015-Oats</t>
  </si>
  <si>
    <t>45015-Corn</t>
  </si>
  <si>
    <t>45015-Canola</t>
  </si>
  <si>
    <t>45015-Seed Cotton</t>
  </si>
  <si>
    <t>45015-Peanuts</t>
  </si>
  <si>
    <t>45017-Soybeans</t>
  </si>
  <si>
    <t>45017-Grain Sorghum</t>
  </si>
  <si>
    <t>45017-Barley</t>
  </si>
  <si>
    <t>45017-Oats</t>
  </si>
  <si>
    <t>45017-Corn</t>
  </si>
  <si>
    <t>45017-Seed Cotton</t>
  </si>
  <si>
    <t>45017-Peanuts</t>
  </si>
  <si>
    <t>45019-Soybeans</t>
  </si>
  <si>
    <t>45019-Wheat</t>
  </si>
  <si>
    <t>45019-Corn</t>
  </si>
  <si>
    <t>45019-Seed Cotton</t>
  </si>
  <si>
    <t>45021-Soybeans</t>
  </si>
  <si>
    <t>45021-Grain Sorghum</t>
  </si>
  <si>
    <t>45021-Wheat</t>
  </si>
  <si>
    <t>45021-Barley</t>
  </si>
  <si>
    <t>45021-Oats</t>
  </si>
  <si>
    <t>45021-Corn</t>
  </si>
  <si>
    <t>45021-Seed Cotton</t>
  </si>
  <si>
    <t>45023-Soybeans</t>
  </si>
  <si>
    <t>45023-Grain Sorghum</t>
  </si>
  <si>
    <t>45023-Wheat</t>
  </si>
  <si>
    <t>45023-Barley</t>
  </si>
  <si>
    <t>45023-Oats</t>
  </si>
  <si>
    <t>45023-Corn</t>
  </si>
  <si>
    <t>45023-Seed Cotton</t>
  </si>
  <si>
    <t>45023-Peanuts</t>
  </si>
  <si>
    <t>45025-Soybeans</t>
  </si>
  <si>
    <t>45025-Grain Sorghum</t>
  </si>
  <si>
    <t>45025-Wheat</t>
  </si>
  <si>
    <t>45025-Barley</t>
  </si>
  <si>
    <t>45025-Oats</t>
  </si>
  <si>
    <t>45025-Corn</t>
  </si>
  <si>
    <t>45025-Seed Cotton</t>
  </si>
  <si>
    <t>45025-Peanuts</t>
  </si>
  <si>
    <t>45027-Soybeans</t>
  </si>
  <si>
    <t>45027-Wheat</t>
  </si>
  <si>
    <t>45027-Grain Sorghum</t>
  </si>
  <si>
    <t>45027-Barley</t>
  </si>
  <si>
    <t>45027-Oats</t>
  </si>
  <si>
    <t>45027-Corn</t>
  </si>
  <si>
    <t>45027-Canola</t>
  </si>
  <si>
    <t>45027-Seed Cotton</t>
  </si>
  <si>
    <t>45027-Peanuts</t>
  </si>
  <si>
    <t>45029-Soybeans</t>
  </si>
  <si>
    <t>45029-Wheat</t>
  </si>
  <si>
    <t>45029-Grain Sorghum</t>
  </si>
  <si>
    <t>45029-Barley</t>
  </si>
  <si>
    <t>45029-Oats</t>
  </si>
  <si>
    <t>45029-Corn</t>
  </si>
  <si>
    <t>45029-Seed Cotton</t>
  </si>
  <si>
    <t>45029-Peanuts</t>
  </si>
  <si>
    <t>45031-Soybeans</t>
  </si>
  <si>
    <t>45031-Wheat</t>
  </si>
  <si>
    <t>45031-Grain Sorghum</t>
  </si>
  <si>
    <t>45031-Barley</t>
  </si>
  <si>
    <t>45031-Oats</t>
  </si>
  <si>
    <t>45031-Corn</t>
  </si>
  <si>
    <t>45031-Canola</t>
  </si>
  <si>
    <t>45031-Seed Cotton</t>
  </si>
  <si>
    <t>45031-Peanuts</t>
  </si>
  <si>
    <t>45033-Soybeans</t>
  </si>
  <si>
    <t>45033-Grain Sorghum</t>
  </si>
  <si>
    <t>45033-Wheat</t>
  </si>
  <si>
    <t>45033-Barley</t>
  </si>
  <si>
    <t>45033-Oats</t>
  </si>
  <si>
    <t>45033-Corn</t>
  </si>
  <si>
    <t>45033-Canola</t>
  </si>
  <si>
    <t>45033-Seed Cotton</t>
  </si>
  <si>
    <t>45033-Peanuts</t>
  </si>
  <si>
    <t>45035-Soybeans</t>
  </si>
  <si>
    <t>45035-Grain Sorghum</t>
  </si>
  <si>
    <t>45035-Wheat</t>
  </si>
  <si>
    <t>45035-Barley</t>
  </si>
  <si>
    <t>45035-Oats</t>
  </si>
  <si>
    <t>45035-Corn</t>
  </si>
  <si>
    <t>45035-Seed Cotton</t>
  </si>
  <si>
    <t>45035-Canola</t>
  </si>
  <si>
    <t>45035-Peanuts</t>
  </si>
  <si>
    <t>45037-Soybeans</t>
  </si>
  <si>
    <t>45037-Wheat</t>
  </si>
  <si>
    <t>45037-Grain Sorghum</t>
  </si>
  <si>
    <t>45037-Barley</t>
  </si>
  <si>
    <t>45037-Oats</t>
  </si>
  <si>
    <t>45037-Corn</t>
  </si>
  <si>
    <t>45037-Canola</t>
  </si>
  <si>
    <t>45037-Seed Cotton</t>
  </si>
  <si>
    <t>45039-Wheat</t>
  </si>
  <si>
    <t>45039-Oats</t>
  </si>
  <si>
    <t>45039-Corn</t>
  </si>
  <si>
    <t>45041-Flaxseed</t>
  </si>
  <si>
    <t>45041-Soybeans</t>
  </si>
  <si>
    <t>45041-Grain Sorghum</t>
  </si>
  <si>
    <t>45041-Wheat</t>
  </si>
  <si>
    <t>45041-Barley</t>
  </si>
  <si>
    <t>45041-Oats</t>
  </si>
  <si>
    <t>45041-Corn</t>
  </si>
  <si>
    <t>45041-Seed Cotton</t>
  </si>
  <si>
    <t>45041-Canola</t>
  </si>
  <si>
    <t>45041-Peanuts</t>
  </si>
  <si>
    <t>45043-Flaxseed</t>
  </si>
  <si>
    <t>45043-Soybeans</t>
  </si>
  <si>
    <t>45043-Wheat</t>
  </si>
  <si>
    <t>45043-Grain Sorghum</t>
  </si>
  <si>
    <t>45043-Oats</t>
  </si>
  <si>
    <t>45043-Corn</t>
  </si>
  <si>
    <t>45043-Rapeseed</t>
  </si>
  <si>
    <t>45043-Seed Cotton</t>
  </si>
  <si>
    <t>45043-Peanuts</t>
  </si>
  <si>
    <t>45045-Soybeans</t>
  </si>
  <si>
    <t>45045-Wheat</t>
  </si>
  <si>
    <t>45045-Grain Sorghum</t>
  </si>
  <si>
    <t>45045-Barley</t>
  </si>
  <si>
    <t>45045-Oats</t>
  </si>
  <si>
    <t>45045-Corn</t>
  </si>
  <si>
    <t>45045-Seed Cotton</t>
  </si>
  <si>
    <t>45047-Wheat</t>
  </si>
  <si>
    <t>45047-Grain Sorghum</t>
  </si>
  <si>
    <t>45047-Barley</t>
  </si>
  <si>
    <t>45047-Oats</t>
  </si>
  <si>
    <t>45047-Corn</t>
  </si>
  <si>
    <t>45047-Seed Cotton</t>
  </si>
  <si>
    <t>45049-Soybeans</t>
  </si>
  <si>
    <t>45049-Grain Sorghum</t>
  </si>
  <si>
    <t>45049-Wheat</t>
  </si>
  <si>
    <t>45049-Barley</t>
  </si>
  <si>
    <t>45049-Oats</t>
  </si>
  <si>
    <t>45049-Corn</t>
  </si>
  <si>
    <t>45049-Seed Cotton</t>
  </si>
  <si>
    <t>45049-Peanuts</t>
  </si>
  <si>
    <t>45051-Flaxseed</t>
  </si>
  <si>
    <t>45051-Soybeans</t>
  </si>
  <si>
    <t>45051-Wheat</t>
  </si>
  <si>
    <t>45051-Grain Sorghum</t>
  </si>
  <si>
    <t>45051-Oats</t>
  </si>
  <si>
    <t>45051-Corn</t>
  </si>
  <si>
    <t>45051-Seed Cotton</t>
  </si>
  <si>
    <t>45051-Canola</t>
  </si>
  <si>
    <t>45051-Peanuts</t>
  </si>
  <si>
    <t>45053-Soybeans</t>
  </si>
  <si>
    <t>45053-Wheat</t>
  </si>
  <si>
    <t>45053-Grain Sorghum</t>
  </si>
  <si>
    <t>45053-Oats</t>
  </si>
  <si>
    <t>45053-Corn</t>
  </si>
  <si>
    <t>45053-Seed Cotton</t>
  </si>
  <si>
    <t>45053-Peanuts</t>
  </si>
  <si>
    <t>45055-Soybeans</t>
  </si>
  <si>
    <t>45055-Wheat</t>
  </si>
  <si>
    <t>45055-Grain Sorghum</t>
  </si>
  <si>
    <t>45055-Barley</t>
  </si>
  <si>
    <t>45055-Oats</t>
  </si>
  <si>
    <t>45055-Corn</t>
  </si>
  <si>
    <t>45055-Seed Cotton</t>
  </si>
  <si>
    <t>45055-Peanuts</t>
  </si>
  <si>
    <t>45057-Soybeans</t>
  </si>
  <si>
    <t>45057-Grain Sorghum</t>
  </si>
  <si>
    <t>45057-Wheat</t>
  </si>
  <si>
    <t>45057-Barley</t>
  </si>
  <si>
    <t>45057-Oats</t>
  </si>
  <si>
    <t>45057-Corn</t>
  </si>
  <si>
    <t>45057-Seed Cotton</t>
  </si>
  <si>
    <t>45059-Soybeans</t>
  </si>
  <si>
    <t>45059-Wheat</t>
  </si>
  <si>
    <t>45059-Grain Sorghum</t>
  </si>
  <si>
    <t>45059-Barley</t>
  </si>
  <si>
    <t>45059-Oats</t>
  </si>
  <si>
    <t>45059-Corn</t>
  </si>
  <si>
    <t>45059-Seed Cotton</t>
  </si>
  <si>
    <t>45061-Soybeans</t>
  </si>
  <si>
    <t>45061-Wheat</t>
  </si>
  <si>
    <t>45061-Grain Sorghum</t>
  </si>
  <si>
    <t>45061-Barley</t>
  </si>
  <si>
    <t>45061-Oats</t>
  </si>
  <si>
    <t>45061-Corn</t>
  </si>
  <si>
    <t>45061-Seed Cotton</t>
  </si>
  <si>
    <t>45061-Peanuts</t>
  </si>
  <si>
    <t>45063-Soybeans</t>
  </si>
  <si>
    <t>45063-Wheat</t>
  </si>
  <si>
    <t>45063-Grain Sorghum</t>
  </si>
  <si>
    <t>45063-Barley</t>
  </si>
  <si>
    <t>45063-Oats</t>
  </si>
  <si>
    <t>45063-Corn</t>
  </si>
  <si>
    <t>45063-Canola</t>
  </si>
  <si>
    <t>45063-Peanuts</t>
  </si>
  <si>
    <t>45065-Wheat</t>
  </si>
  <si>
    <t>45065-Seed Cotton</t>
  </si>
  <si>
    <t>45067-Flaxseed</t>
  </si>
  <si>
    <t>45067-Soybeans</t>
  </si>
  <si>
    <t>45067-Grain Sorghum</t>
  </si>
  <si>
    <t>45067-Wheat</t>
  </si>
  <si>
    <t>45067-Barley</t>
  </si>
  <si>
    <t>45067-Oats</t>
  </si>
  <si>
    <t>45067-Rapeseed</t>
  </si>
  <si>
    <t>45067-Canola</t>
  </si>
  <si>
    <t>45067-Seed Cotton</t>
  </si>
  <si>
    <t>45067-Peanuts</t>
  </si>
  <si>
    <t>45069-Soybeans</t>
  </si>
  <si>
    <t>45069-Grain Sorghum</t>
  </si>
  <si>
    <t>45069-Wheat</t>
  </si>
  <si>
    <t>45069-Barley</t>
  </si>
  <si>
    <t>45069-Oats</t>
  </si>
  <si>
    <t>45069-Corn</t>
  </si>
  <si>
    <t>45069-Seed Cotton</t>
  </si>
  <si>
    <t>45069-Peanuts</t>
  </si>
  <si>
    <t>45071-Soybeans</t>
  </si>
  <si>
    <t>45071-Wheat</t>
  </si>
  <si>
    <t>45071-Grain Sorghum</t>
  </si>
  <si>
    <t>45071-Oats</t>
  </si>
  <si>
    <t>45071-Corn</t>
  </si>
  <si>
    <t>45071-Seed Cotton</t>
  </si>
  <si>
    <t>45071-Peanuts</t>
  </si>
  <si>
    <t>45073-Soybeans</t>
  </si>
  <si>
    <t>45073-Grain Sorghum</t>
  </si>
  <si>
    <t>45073-Wheat</t>
  </si>
  <si>
    <t>45073-Oats</t>
  </si>
  <si>
    <t>45073-Corn</t>
  </si>
  <si>
    <t>45075-Soybeans</t>
  </si>
  <si>
    <t>45075-Grain Sorghum</t>
  </si>
  <si>
    <t>45075-Oats</t>
  </si>
  <si>
    <t>45075-Barley</t>
  </si>
  <si>
    <t>45075-Corn</t>
  </si>
  <si>
    <t>45075-Canola</t>
  </si>
  <si>
    <t>45075-Seed Cotton</t>
  </si>
  <si>
    <t>45075-Peanuts</t>
  </si>
  <si>
    <t>45077-Soybeans</t>
  </si>
  <si>
    <t>45077-Wheat</t>
  </si>
  <si>
    <t>45077-Barley</t>
  </si>
  <si>
    <t>45077-Oats</t>
  </si>
  <si>
    <t>45077-Corn</t>
  </si>
  <si>
    <t>45079-Soybeans</t>
  </si>
  <si>
    <t>45079-Grain Sorghum</t>
  </si>
  <si>
    <t>45079-Wheat</t>
  </si>
  <si>
    <t>45079-Barley</t>
  </si>
  <si>
    <t>45079-Oats</t>
  </si>
  <si>
    <t>45079-Corn</t>
  </si>
  <si>
    <t>45079-Seed Cotton</t>
  </si>
  <si>
    <t>45079-Peanuts</t>
  </si>
  <si>
    <t>45081-Soybeans</t>
  </si>
  <si>
    <t>45081-Grain Sorghum</t>
  </si>
  <si>
    <t>45081-Wheat</t>
  </si>
  <si>
    <t>45081-Barley</t>
  </si>
  <si>
    <t>45081-Oats</t>
  </si>
  <si>
    <t>45081-Corn</t>
  </si>
  <si>
    <t>45081-Seed Cotton</t>
  </si>
  <si>
    <t>45081-Peanuts</t>
  </si>
  <si>
    <t>45083-Soybeans</t>
  </si>
  <si>
    <t>45083-Grain Sorghum</t>
  </si>
  <si>
    <t>45083-Wheat</t>
  </si>
  <si>
    <t>45083-Barley</t>
  </si>
  <si>
    <t>45083-Oats</t>
  </si>
  <si>
    <t>45083-Corn</t>
  </si>
  <si>
    <t>45083-Seed Cotton</t>
  </si>
  <si>
    <t>45085-Soybeans</t>
  </si>
  <si>
    <t>45085-Wheat</t>
  </si>
  <si>
    <t>45085-Grain Sorghum</t>
  </si>
  <si>
    <t>45085-Barley</t>
  </si>
  <si>
    <t>45085-Oats</t>
  </si>
  <si>
    <t>45085-Corn</t>
  </si>
  <si>
    <t>45085-Seed Cotton</t>
  </si>
  <si>
    <t>45085-Peanuts</t>
  </si>
  <si>
    <t>45087-Grain Sorghum</t>
  </si>
  <si>
    <t>45087-Oats</t>
  </si>
  <si>
    <t>45087-Corn</t>
  </si>
  <si>
    <t>45089-Flaxseed</t>
  </si>
  <si>
    <t>45089-Soybeans</t>
  </si>
  <si>
    <t>45089-Grain Sorghum</t>
  </si>
  <si>
    <t>45089-Wheat</t>
  </si>
  <si>
    <t>45089-Barley</t>
  </si>
  <si>
    <t>45089-Oats</t>
  </si>
  <si>
    <t>45089-Corn</t>
  </si>
  <si>
    <t>45089-Seed Cotton</t>
  </si>
  <si>
    <t>45089-Canola</t>
  </si>
  <si>
    <t>45089-Peanuts</t>
  </si>
  <si>
    <t>45091-Soybeans</t>
  </si>
  <si>
    <t>45091-Grain Sorghum</t>
  </si>
  <si>
    <t>45091-Wheat</t>
  </si>
  <si>
    <t>45091-Barley</t>
  </si>
  <si>
    <t>45091-Oats</t>
  </si>
  <si>
    <t>45091-Corn</t>
  </si>
  <si>
    <t>45091-Seed Cotton</t>
  </si>
  <si>
    <t>45091-Peanuts</t>
  </si>
  <si>
    <t>46003-Barley</t>
  </si>
  <si>
    <t>46003-Soybeans</t>
  </si>
  <si>
    <t>46003-Wheat</t>
  </si>
  <si>
    <t>46003-Grain Sorghum</t>
  </si>
  <si>
    <t>46003-Oats</t>
  </si>
  <si>
    <t>46003-Corn</t>
  </si>
  <si>
    <t>46005-Soybeans</t>
  </si>
  <si>
    <t>46005-Wheat</t>
  </si>
  <si>
    <t>46005-Barley</t>
  </si>
  <si>
    <t>46005-Grain Sorghum</t>
  </si>
  <si>
    <t>46005-Oats</t>
  </si>
  <si>
    <t>46005-Corn</t>
  </si>
  <si>
    <t>46007-Soybeans</t>
  </si>
  <si>
    <t>46007-Wheat</t>
  </si>
  <si>
    <t>46007-Grain Sorghum</t>
  </si>
  <si>
    <t>46007-Barley</t>
  </si>
  <si>
    <t>46007-Oats</t>
  </si>
  <si>
    <t>46007-Corn</t>
  </si>
  <si>
    <t>46009-Barley</t>
  </si>
  <si>
    <t>46009-Soybeans</t>
  </si>
  <si>
    <t>46009-Wheat</t>
  </si>
  <si>
    <t>46009-Grain Sorghum</t>
  </si>
  <si>
    <t>46009-Oats</t>
  </si>
  <si>
    <t>46009-Corn</t>
  </si>
  <si>
    <t>46011-Flaxseed</t>
  </si>
  <si>
    <t>46011-Soybeans</t>
  </si>
  <si>
    <t>46011-Barley</t>
  </si>
  <si>
    <t>46011-Wheat</t>
  </si>
  <si>
    <t>46011-Grain Sorghum</t>
  </si>
  <si>
    <t>46011-Oats</t>
  </si>
  <si>
    <t>46011-Corn</t>
  </si>
  <si>
    <t>46013-Flaxseed</t>
  </si>
  <si>
    <t>46013-Soybeans</t>
  </si>
  <si>
    <t>46013-Wheat</t>
  </si>
  <si>
    <t>46013-Barley</t>
  </si>
  <si>
    <t>46013-Oats</t>
  </si>
  <si>
    <t>46013-Grain Sorghum</t>
  </si>
  <si>
    <t>46013-Corn</t>
  </si>
  <si>
    <t>46015-Wheat</t>
  </si>
  <si>
    <t>46015-Soybeans</t>
  </si>
  <si>
    <t>46015-Barley</t>
  </si>
  <si>
    <t>46015-Oats</t>
  </si>
  <si>
    <t>46015-Grain Sorghum</t>
  </si>
  <si>
    <t>46015-Corn</t>
  </si>
  <si>
    <t>46017-Barley</t>
  </si>
  <si>
    <t>46017-Wheat</t>
  </si>
  <si>
    <t>46017-Soybeans</t>
  </si>
  <si>
    <t>46017-Oats</t>
  </si>
  <si>
    <t>46017-Grain Sorghum</t>
  </si>
  <si>
    <t>46017-Corn</t>
  </si>
  <si>
    <t>46019-Wheat</t>
  </si>
  <si>
    <t>46019-Soybeans</t>
  </si>
  <si>
    <t>46019-Grain Sorghum</t>
  </si>
  <si>
    <t>46019-Corn</t>
  </si>
  <si>
    <t>46019-Canola</t>
  </si>
  <si>
    <t>46021-Flaxseed</t>
  </si>
  <si>
    <t>46021-Soybeans</t>
  </si>
  <si>
    <t>46021-Wheat</t>
  </si>
  <si>
    <t>46021-Barley</t>
  </si>
  <si>
    <t>46021-Grain Sorghum</t>
  </si>
  <si>
    <t>46021-Oats</t>
  </si>
  <si>
    <t>46021-Corn</t>
  </si>
  <si>
    <t>46021-Canola</t>
  </si>
  <si>
    <t>46023-Soybeans</t>
  </si>
  <si>
    <t>46023-Barley</t>
  </si>
  <si>
    <t>46023-Wheat</t>
  </si>
  <si>
    <t>46023-Oats</t>
  </si>
  <si>
    <t>46023-Grain Sorghum</t>
  </si>
  <si>
    <t>46023-Corn</t>
  </si>
  <si>
    <t>46025-Flaxseed</t>
  </si>
  <si>
    <t>46025-Soybeans</t>
  </si>
  <si>
    <t>46025-Wheat</t>
  </si>
  <si>
    <t>46025-Barley</t>
  </si>
  <si>
    <t>46025-Grain Sorghum</t>
  </si>
  <si>
    <t>46025-Oats</t>
  </si>
  <si>
    <t>46025-Corn</t>
  </si>
  <si>
    <t>46027-Barley</t>
  </si>
  <si>
    <t>46027-Soybeans</t>
  </si>
  <si>
    <t>46027-Wheat</t>
  </si>
  <si>
    <t>46027-Grain Sorghum</t>
  </si>
  <si>
    <t>46027-Oats</t>
  </si>
  <si>
    <t>46027-Corn</t>
  </si>
  <si>
    <t>46029-Flaxseed</t>
  </si>
  <si>
    <t>46029-Soybeans</t>
  </si>
  <si>
    <t>46029-Barley</t>
  </si>
  <si>
    <t>46029-Wheat</t>
  </si>
  <si>
    <t>46029-Grain Sorghum</t>
  </si>
  <si>
    <t>46029-Oats</t>
  </si>
  <si>
    <t>46029-Corn</t>
  </si>
  <si>
    <t>46031-Flaxseed</t>
  </si>
  <si>
    <t>46031-Soybeans</t>
  </si>
  <si>
    <t>46031-Wheat</t>
  </si>
  <si>
    <t>46031-Barley</t>
  </si>
  <si>
    <t>46031-Grain Sorghum</t>
  </si>
  <si>
    <t>46031-Oats</t>
  </si>
  <si>
    <t>46031-Corn</t>
  </si>
  <si>
    <t>46031-Canola</t>
  </si>
  <si>
    <t>46033-Wheat</t>
  </si>
  <si>
    <t>46033-Oats</t>
  </si>
  <si>
    <t>46033-Barley</t>
  </si>
  <si>
    <t>46033-Grain Sorghum</t>
  </si>
  <si>
    <t>46033-Safflower</t>
  </si>
  <si>
    <t>46035-Soybeans</t>
  </si>
  <si>
    <t>46035-Barley</t>
  </si>
  <si>
    <t>46035-Wheat</t>
  </si>
  <si>
    <t>46035-Grain Sorghum</t>
  </si>
  <si>
    <t>46035-Oats</t>
  </si>
  <si>
    <t>46035-Corn</t>
  </si>
  <si>
    <t>46037-Flaxseed</t>
  </si>
  <si>
    <t>46037-Soybeans</t>
  </si>
  <si>
    <t>46037-Wheat</t>
  </si>
  <si>
    <t>46037-Barley</t>
  </si>
  <si>
    <t>46037-Grain Sorghum</t>
  </si>
  <si>
    <t>46037-Oats</t>
  </si>
  <si>
    <t>46037-Corn</t>
  </si>
  <si>
    <t>46039-Flaxseed</t>
  </si>
  <si>
    <t>46039-Soybeans</t>
  </si>
  <si>
    <t>46039-Barley</t>
  </si>
  <si>
    <t>46039-Wheat</t>
  </si>
  <si>
    <t>46039-Grain Sorghum</t>
  </si>
  <si>
    <t>46039-Oats</t>
  </si>
  <si>
    <t>46039-Corn</t>
  </si>
  <si>
    <t>46041-Flaxseed</t>
  </si>
  <si>
    <t>46041-Soybeans</t>
  </si>
  <si>
    <t>46041-Wheat</t>
  </si>
  <si>
    <t>46041-Barley</t>
  </si>
  <si>
    <t>46041-Grain Sorghum</t>
  </si>
  <si>
    <t>46041-Oats</t>
  </si>
  <si>
    <t>46041-Corn</t>
  </si>
  <si>
    <t>46043-Soybeans</t>
  </si>
  <si>
    <t>46043-Barley</t>
  </si>
  <si>
    <t>46043-Wheat</t>
  </si>
  <si>
    <t>46043-Oats</t>
  </si>
  <si>
    <t>46043-Grain Sorghum</t>
  </si>
  <si>
    <t>46043-Corn</t>
  </si>
  <si>
    <t>46045-Flaxseed</t>
  </si>
  <si>
    <t>46045-Soybeans</t>
  </si>
  <si>
    <t>46045-Barley</t>
  </si>
  <si>
    <t>46045-Wheat</t>
  </si>
  <si>
    <t>46045-Grain Sorghum</t>
  </si>
  <si>
    <t>46045-Oats</t>
  </si>
  <si>
    <t>46045-Corn</t>
  </si>
  <si>
    <t>46047-Wheat</t>
  </si>
  <si>
    <t>46047-Soybeans</t>
  </si>
  <si>
    <t>46047-Oats</t>
  </si>
  <si>
    <t>46047-Barley</t>
  </si>
  <si>
    <t>46047-Grain Sorghum</t>
  </si>
  <si>
    <t>46047-Corn</t>
  </si>
  <si>
    <t>46049-Flaxseed</t>
  </si>
  <si>
    <t>46049-Soybeans</t>
  </si>
  <si>
    <t>46049-Barley</t>
  </si>
  <si>
    <t>46049-Wheat</t>
  </si>
  <si>
    <t>46049-Oats</t>
  </si>
  <si>
    <t>46049-Grain Sorghum</t>
  </si>
  <si>
    <t>46049-Corn</t>
  </si>
  <si>
    <t>46051-Flaxseed</t>
  </si>
  <si>
    <t>46051-Soybeans</t>
  </si>
  <si>
    <t>46051-Wheat</t>
  </si>
  <si>
    <t>46051-Barley</t>
  </si>
  <si>
    <t>46051-Grain Sorghum</t>
  </si>
  <si>
    <t>46051-Oats</t>
  </si>
  <si>
    <t>46051-Corn</t>
  </si>
  <si>
    <t>46053-Soybeans</t>
  </si>
  <si>
    <t>46053-Barley</t>
  </si>
  <si>
    <t>46053-Wheat</t>
  </si>
  <si>
    <t>46053-Grain Sorghum</t>
  </si>
  <si>
    <t>46053-Oats</t>
  </si>
  <si>
    <t>46053-Corn</t>
  </si>
  <si>
    <t>46055-Soybeans</t>
  </si>
  <si>
    <t>46055-Wheat</t>
  </si>
  <si>
    <t>46055-Barley</t>
  </si>
  <si>
    <t>46055-Grain Sorghum</t>
  </si>
  <si>
    <t>46055-Oats</t>
  </si>
  <si>
    <t>46055-Corn</t>
  </si>
  <si>
    <t>46055-Safflower</t>
  </si>
  <si>
    <t>46057-Soybeans</t>
  </si>
  <si>
    <t>46057-Barley</t>
  </si>
  <si>
    <t>46057-Wheat</t>
  </si>
  <si>
    <t>46057-Grain Sorghum</t>
  </si>
  <si>
    <t>46057-Oats</t>
  </si>
  <si>
    <t>46057-Corn</t>
  </si>
  <si>
    <t>46059-Soybeans</t>
  </si>
  <si>
    <t>46059-Wheat</t>
  </si>
  <si>
    <t>46059-Barley</t>
  </si>
  <si>
    <t>46059-Grain Sorghum</t>
  </si>
  <si>
    <t>46059-Oats</t>
  </si>
  <si>
    <t>46059-Corn</t>
  </si>
  <si>
    <t>46061-Barley</t>
  </si>
  <si>
    <t>46061-Soybeans</t>
  </si>
  <si>
    <t>46061-Wheat</t>
  </si>
  <si>
    <t>46061-Oats</t>
  </si>
  <si>
    <t>46061-Grain Sorghum</t>
  </si>
  <si>
    <t>46061-Corn</t>
  </si>
  <si>
    <t>46063-Flaxseed</t>
  </si>
  <si>
    <t>46063-Soybeans</t>
  </si>
  <si>
    <t>46063-Grain Sorghum</t>
  </si>
  <si>
    <t>46063-Wheat</t>
  </si>
  <si>
    <t>46063-Oats</t>
  </si>
  <si>
    <t>46063-Barley</t>
  </si>
  <si>
    <t>46063-Corn</t>
  </si>
  <si>
    <t>46063-Safflower</t>
  </si>
  <si>
    <t>46063-Canola</t>
  </si>
  <si>
    <t>46065-Flaxseed</t>
  </si>
  <si>
    <t>46065-Wheat</t>
  </si>
  <si>
    <t>46065-Soybeans</t>
  </si>
  <si>
    <t>46065-Barley</t>
  </si>
  <si>
    <t>46065-Oats</t>
  </si>
  <si>
    <t>46065-Grain Sorghum</t>
  </si>
  <si>
    <t>46065-Corn</t>
  </si>
  <si>
    <t>46065-Canola</t>
  </si>
  <si>
    <t>46067-Barley</t>
  </si>
  <si>
    <t>46067-Soybeans</t>
  </si>
  <si>
    <t>46067-Wheat</t>
  </si>
  <si>
    <t>46067-Grain Sorghum</t>
  </si>
  <si>
    <t>46067-Oats</t>
  </si>
  <si>
    <t>46067-Corn</t>
  </si>
  <si>
    <t>46069-Soybeans</t>
  </si>
  <si>
    <t>46069-Wheat</t>
  </si>
  <si>
    <t>46069-Barley</t>
  </si>
  <si>
    <t>46069-Grain Sorghum</t>
  </si>
  <si>
    <t>46069-Oats</t>
  </si>
  <si>
    <t>46069-Corn</t>
  </si>
  <si>
    <t>46069-Canola</t>
  </si>
  <si>
    <t>46071-Soybeans</t>
  </si>
  <si>
    <t>46071-Wheat</t>
  </si>
  <si>
    <t>46071-Grain Sorghum</t>
  </si>
  <si>
    <t>46071-Barley</t>
  </si>
  <si>
    <t>46071-Oats</t>
  </si>
  <si>
    <t>46071-Corn</t>
  </si>
  <si>
    <t>46071-Safflower</t>
  </si>
  <si>
    <t>46073-Wheat</t>
  </si>
  <si>
    <t>46073-Soybeans</t>
  </si>
  <si>
    <t>46073-Barley</t>
  </si>
  <si>
    <t>46073-Grain Sorghum</t>
  </si>
  <si>
    <t>46073-Oats</t>
  </si>
  <si>
    <t>46073-Corn</t>
  </si>
  <si>
    <t>46075-Flaxseed</t>
  </si>
  <si>
    <t>46075-Wheat</t>
  </si>
  <si>
    <t>46075-Soybeans</t>
  </si>
  <si>
    <t>46075-Barley</t>
  </si>
  <si>
    <t>46075-Grain Sorghum</t>
  </si>
  <si>
    <t>46075-Oats</t>
  </si>
  <si>
    <t>46075-Corn</t>
  </si>
  <si>
    <t>46077-Soybeans</t>
  </si>
  <si>
    <t>46077-Barley</t>
  </si>
  <si>
    <t>46077-Wheat</t>
  </si>
  <si>
    <t>46077-Grain Sorghum</t>
  </si>
  <si>
    <t>46077-Oats</t>
  </si>
  <si>
    <t>46077-Corn</t>
  </si>
  <si>
    <t>46079-Flaxseed</t>
  </si>
  <si>
    <t>46079-Barley</t>
  </si>
  <si>
    <t>46079-Soybeans</t>
  </si>
  <si>
    <t>46079-Wheat</t>
  </si>
  <si>
    <t>46079-Oats</t>
  </si>
  <si>
    <t>46079-Corn</t>
  </si>
  <si>
    <t>46081-Soybeans</t>
  </si>
  <si>
    <t>46081-Wheat</t>
  </si>
  <si>
    <t>46081-Barley</t>
  </si>
  <si>
    <t>46081-Grain Sorghum</t>
  </si>
  <si>
    <t>46081-Corn</t>
  </si>
  <si>
    <t>46083-Barley</t>
  </si>
  <si>
    <t>46083-Soybeans</t>
  </si>
  <si>
    <t>46083-Wheat</t>
  </si>
  <si>
    <t>46083-Oats</t>
  </si>
  <si>
    <t>46083-Grain Sorghum</t>
  </si>
  <si>
    <t>46083-Corn</t>
  </si>
  <si>
    <t>46085-Wheat</t>
  </si>
  <si>
    <t>46085-Barley</t>
  </si>
  <si>
    <t>46085-Oats</t>
  </si>
  <si>
    <t>46085-Grain Sorghum</t>
  </si>
  <si>
    <t>46085-Corn</t>
  </si>
  <si>
    <t>46087-Barley</t>
  </si>
  <si>
    <t>46087-Soybeans</t>
  </si>
  <si>
    <t>46087-Wheat</t>
  </si>
  <si>
    <t>46087-Grain Sorghum</t>
  </si>
  <si>
    <t>46087-Oats</t>
  </si>
  <si>
    <t>46087-Corn</t>
  </si>
  <si>
    <t>46089-Flaxseed</t>
  </si>
  <si>
    <t>46089-Soybeans</t>
  </si>
  <si>
    <t>46089-Wheat</t>
  </si>
  <si>
    <t>46089-Barley</t>
  </si>
  <si>
    <t>46089-Grain Sorghum</t>
  </si>
  <si>
    <t>46089-Oats</t>
  </si>
  <si>
    <t>46089-Corn</t>
  </si>
  <si>
    <t>46089-Canola</t>
  </si>
  <si>
    <t>46091-Soybeans</t>
  </si>
  <si>
    <t>46091-Barley</t>
  </si>
  <si>
    <t>46091-Wheat</t>
  </si>
  <si>
    <t>46091-Oats</t>
  </si>
  <si>
    <t>46091-Corn</t>
  </si>
  <si>
    <t>46093-Grain Sorghum</t>
  </si>
  <si>
    <t>46093-Soybeans</t>
  </si>
  <si>
    <t>46093-Wheat</t>
  </si>
  <si>
    <t>46093-Barley</t>
  </si>
  <si>
    <t>46093-Oats</t>
  </si>
  <si>
    <t>46093-Corn</t>
  </si>
  <si>
    <t>46093-Safflower</t>
  </si>
  <si>
    <t>46093-Canola</t>
  </si>
  <si>
    <t>46095-Flaxseed</t>
  </si>
  <si>
    <t>46095-Wheat</t>
  </si>
  <si>
    <t>46095-Soybeans</t>
  </si>
  <si>
    <t>46095-Barley</t>
  </si>
  <si>
    <t>46095-Grain Sorghum</t>
  </si>
  <si>
    <t>46095-Oats</t>
  </si>
  <si>
    <t>46095-Corn</t>
  </si>
  <si>
    <t>46097-Flaxseed</t>
  </si>
  <si>
    <t>46097-Soybeans</t>
  </si>
  <si>
    <t>46097-Barley</t>
  </si>
  <si>
    <t>46097-Wheat</t>
  </si>
  <si>
    <t>46097-Grain Sorghum</t>
  </si>
  <si>
    <t>46097-Oats</t>
  </si>
  <si>
    <t>46097-Corn</t>
  </si>
  <si>
    <t>46099-Barley</t>
  </si>
  <si>
    <t>46099-Soybeans</t>
  </si>
  <si>
    <t>46099-Wheat</t>
  </si>
  <si>
    <t>46099-Grain Sorghum</t>
  </si>
  <si>
    <t>46099-Oats</t>
  </si>
  <si>
    <t>46099-Corn</t>
  </si>
  <si>
    <t>46101-Barley</t>
  </si>
  <si>
    <t>46101-Soybeans</t>
  </si>
  <si>
    <t>46101-Wheat</t>
  </si>
  <si>
    <t>46101-Oats</t>
  </si>
  <si>
    <t>46101-Corn</t>
  </si>
  <si>
    <t>46103-Soybeans</t>
  </si>
  <si>
    <t>46103-Wheat</t>
  </si>
  <si>
    <t>46103-Grain Sorghum</t>
  </si>
  <si>
    <t>46103-Oats</t>
  </si>
  <si>
    <t>46103-Barley</t>
  </si>
  <si>
    <t>46103-Corn</t>
  </si>
  <si>
    <t>46103-Safflower</t>
  </si>
  <si>
    <t>46105-Flaxseed</t>
  </si>
  <si>
    <t>46105-Soybeans</t>
  </si>
  <si>
    <t>46105-Wheat</t>
  </si>
  <si>
    <t>46105-Grain Sorghum</t>
  </si>
  <si>
    <t>46105-Barley</t>
  </si>
  <si>
    <t>46105-Oats</t>
  </si>
  <si>
    <t>46105-Corn</t>
  </si>
  <si>
    <t>46105-Safflower</t>
  </si>
  <si>
    <t>46105-Canola</t>
  </si>
  <si>
    <t>46107-Flaxseed</t>
  </si>
  <si>
    <t>46107-Soybeans</t>
  </si>
  <si>
    <t>46107-Barley</t>
  </si>
  <si>
    <t>46107-Wheat</t>
  </si>
  <si>
    <t>46107-Grain Sorghum</t>
  </si>
  <si>
    <t>46107-Oats</t>
  </si>
  <si>
    <t>46107-Corn</t>
  </si>
  <si>
    <t>46107-Lentils</t>
  </si>
  <si>
    <t>46109-Soybeans</t>
  </si>
  <si>
    <t>46109-Wheat</t>
  </si>
  <si>
    <t>46109-Barley</t>
  </si>
  <si>
    <t>46109-Oats</t>
  </si>
  <si>
    <t>46109-Corn</t>
  </si>
  <si>
    <t>46111-Soybeans</t>
  </si>
  <si>
    <t>46111-Wheat</t>
  </si>
  <si>
    <t>46111-Barley</t>
  </si>
  <si>
    <t>46111-Grain Sorghum</t>
  </si>
  <si>
    <t>46111-Oats</t>
  </si>
  <si>
    <t>46111-Corn</t>
  </si>
  <si>
    <t>46113-Wheat</t>
  </si>
  <si>
    <t>46113-Corn</t>
  </si>
  <si>
    <t>46115-Soybeans</t>
  </si>
  <si>
    <t>46115-Wheat</t>
  </si>
  <si>
    <t>46115-Barley</t>
  </si>
  <si>
    <t>46115-Grain Sorghum</t>
  </si>
  <si>
    <t>46115-Oats</t>
  </si>
  <si>
    <t>46115-Corn</t>
  </si>
  <si>
    <t>46117-Wheat</t>
  </si>
  <si>
    <t>46117-Soybeans</t>
  </si>
  <si>
    <t>46117-Barley</t>
  </si>
  <si>
    <t>46117-Grain Sorghum</t>
  </si>
  <si>
    <t>46117-Oats</t>
  </si>
  <si>
    <t>46117-Corn</t>
  </si>
  <si>
    <t>46117-Safflower</t>
  </si>
  <si>
    <t>46119-Soybeans</t>
  </si>
  <si>
    <t>46119-Wheat</t>
  </si>
  <si>
    <t>46119-Barley</t>
  </si>
  <si>
    <t>46119-Grain Sorghum</t>
  </si>
  <si>
    <t>46119-Oats</t>
  </si>
  <si>
    <t>46119-Corn</t>
  </si>
  <si>
    <t>46121-Flaxseed</t>
  </si>
  <si>
    <t>46121-Wheat</t>
  </si>
  <si>
    <t>46121-Grain Sorghum</t>
  </si>
  <si>
    <t>46121-Oats</t>
  </si>
  <si>
    <t>46121-Corn</t>
  </si>
  <si>
    <t>46123-Soybeans</t>
  </si>
  <si>
    <t>46123-Wheat</t>
  </si>
  <si>
    <t>46123-Barley</t>
  </si>
  <si>
    <t>46123-Grain Sorghum</t>
  </si>
  <si>
    <t>46123-Oats</t>
  </si>
  <si>
    <t>46123-Corn</t>
  </si>
  <si>
    <t>46125-Flaxseed</t>
  </si>
  <si>
    <t>46125-Barley</t>
  </si>
  <si>
    <t>46125-Soybeans</t>
  </si>
  <si>
    <t>46125-Wheat</t>
  </si>
  <si>
    <t>46125-Oats</t>
  </si>
  <si>
    <t>46125-Grain Sorghum</t>
  </si>
  <si>
    <t>46125-Corn</t>
  </si>
  <si>
    <t>46127-Barley</t>
  </si>
  <si>
    <t>46127-Soybeans</t>
  </si>
  <si>
    <t>46127-Wheat</t>
  </si>
  <si>
    <t>46127-Grain Sorghum</t>
  </si>
  <si>
    <t>46127-Oats</t>
  </si>
  <si>
    <t>46127-Corn</t>
  </si>
  <si>
    <t>46129-Flaxseed</t>
  </si>
  <si>
    <t>46129-Soybeans</t>
  </si>
  <si>
    <t>46129-Wheat</t>
  </si>
  <si>
    <t>46129-Barley</t>
  </si>
  <si>
    <t>46129-Grain Sorghum</t>
  </si>
  <si>
    <t>46129-Oats</t>
  </si>
  <si>
    <t>46129-Corn</t>
  </si>
  <si>
    <t>46129-Lentils</t>
  </si>
  <si>
    <t>46135-Barley</t>
  </si>
  <si>
    <t>46135-Soybeans</t>
  </si>
  <si>
    <t>46135-Wheat</t>
  </si>
  <si>
    <t>46135-Oats</t>
  </si>
  <si>
    <t>46135-Grain Sorghum</t>
  </si>
  <si>
    <t>46135-Corn</t>
  </si>
  <si>
    <t>46137-Flaxseed</t>
  </si>
  <si>
    <t>46137-Soybeans</t>
  </si>
  <si>
    <t>46137-Wheat</t>
  </si>
  <si>
    <t>46137-Barley</t>
  </si>
  <si>
    <t>46137-Grain Sorghum</t>
  </si>
  <si>
    <t>46137-Oats</t>
  </si>
  <si>
    <t>46137-Corn</t>
  </si>
  <si>
    <t>46137-Safflower</t>
  </si>
  <si>
    <t>47001-Wheat</t>
  </si>
  <si>
    <t>47001-Corn</t>
  </si>
  <si>
    <t>47003-Soybeans</t>
  </si>
  <si>
    <t>47003-Wheat</t>
  </si>
  <si>
    <t>47003-Oats</t>
  </si>
  <si>
    <t>47003-Barley</t>
  </si>
  <si>
    <t>47003-Grain Sorghum</t>
  </si>
  <si>
    <t>47003-Corn</t>
  </si>
  <si>
    <t>47005-Soybeans</t>
  </si>
  <si>
    <t>47005-Wheat</t>
  </si>
  <si>
    <t>47005-Oats</t>
  </si>
  <si>
    <t>47005-Grain Sorghum</t>
  </si>
  <si>
    <t>47005-Corn</t>
  </si>
  <si>
    <t>47007-Soybeans</t>
  </si>
  <si>
    <t>47007-Oats</t>
  </si>
  <si>
    <t>47007-Wheat</t>
  </si>
  <si>
    <t>47007-Barley</t>
  </si>
  <si>
    <t>47007-Grain Sorghum</t>
  </si>
  <si>
    <t>47007-Corn</t>
  </si>
  <si>
    <t>47009-Soybeans</t>
  </si>
  <si>
    <t>47009-Wheat</t>
  </si>
  <si>
    <t>47009-Oats</t>
  </si>
  <si>
    <t>47009-Barley</t>
  </si>
  <si>
    <t>47009-Grain Sorghum</t>
  </si>
  <si>
    <t>47009-Corn</t>
  </si>
  <si>
    <t>47011-Soybeans</t>
  </si>
  <si>
    <t>47011-Wheat</t>
  </si>
  <si>
    <t>47011-Oats</t>
  </si>
  <si>
    <t>47011-Barley</t>
  </si>
  <si>
    <t>47011-Grain Sorghum</t>
  </si>
  <si>
    <t>47011-Corn</t>
  </si>
  <si>
    <t>47013-Corn</t>
  </si>
  <si>
    <t>47015-Soybeans</t>
  </si>
  <si>
    <t>47015-Oats</t>
  </si>
  <si>
    <t>47015-Wheat</t>
  </si>
  <si>
    <t>47015-Barley</t>
  </si>
  <si>
    <t>47015-Corn</t>
  </si>
  <si>
    <t>47017-Soybeans</t>
  </si>
  <si>
    <t>47017-Wheat</t>
  </si>
  <si>
    <t>47017-Grain Sorghum</t>
  </si>
  <si>
    <t>47017-Corn</t>
  </si>
  <si>
    <t>47017-Seed Cotton</t>
  </si>
  <si>
    <t>47019-Grain Sorghum</t>
  </si>
  <si>
    <t>47019-Corn</t>
  </si>
  <si>
    <t>47021-Soybeans</t>
  </si>
  <si>
    <t>47021-Wheat</t>
  </si>
  <si>
    <t>47021-Oats</t>
  </si>
  <si>
    <t>47021-Grain Sorghum</t>
  </si>
  <si>
    <t>47021-Corn</t>
  </si>
  <si>
    <t>47023-Soybeans</t>
  </si>
  <si>
    <t>47023-Oats</t>
  </si>
  <si>
    <t>47023-Wheat</t>
  </si>
  <si>
    <t>47023-Grain Sorghum</t>
  </si>
  <si>
    <t>47023-Corn</t>
  </si>
  <si>
    <t>47023-Seed Cotton</t>
  </si>
  <si>
    <t>47025-Soybeans</t>
  </si>
  <si>
    <t>47025-Wheat</t>
  </si>
  <si>
    <t>47025-Oats</t>
  </si>
  <si>
    <t>47025-Corn</t>
  </si>
  <si>
    <t>47027-Soybeans</t>
  </si>
  <si>
    <t>47027-Oats</t>
  </si>
  <si>
    <t>47027-Wheat</t>
  </si>
  <si>
    <t>47027-Barley</t>
  </si>
  <si>
    <t>47027-Grain Sorghum</t>
  </si>
  <si>
    <t>47027-Corn</t>
  </si>
  <si>
    <t>47029-Soybeans</t>
  </si>
  <si>
    <t>47029-Wheat</t>
  </si>
  <si>
    <t>47029-Grain Sorghum</t>
  </si>
  <si>
    <t>47029-Corn</t>
  </si>
  <si>
    <t>47031-Soybeans</t>
  </si>
  <si>
    <t>47031-Oats</t>
  </si>
  <si>
    <t>47031-Barley</t>
  </si>
  <si>
    <t>47031-Wheat</t>
  </si>
  <si>
    <t>47031-Grain Sorghum</t>
  </si>
  <si>
    <t>47031-Corn</t>
  </si>
  <si>
    <t>47031-Canola</t>
  </si>
  <si>
    <t>47031-Seed Cotton</t>
  </si>
  <si>
    <t>47033-Soybeans</t>
  </si>
  <si>
    <t>47033-Wheat</t>
  </si>
  <si>
    <t>47033-Grain Sorghum</t>
  </si>
  <si>
    <t>47033-Corn</t>
  </si>
  <si>
    <t>47033-Seed Cotton</t>
  </si>
  <si>
    <t>47035-Soybeans</t>
  </si>
  <si>
    <t>47035-Oats</t>
  </si>
  <si>
    <t>47035-Wheat</t>
  </si>
  <si>
    <t>47035-Grain Sorghum</t>
  </si>
  <si>
    <t>47035-Corn</t>
  </si>
  <si>
    <t>47037-Soybeans</t>
  </si>
  <si>
    <t>47037-Wheat</t>
  </si>
  <si>
    <t>47037-Corn</t>
  </si>
  <si>
    <t>47039-Soybeans</t>
  </si>
  <si>
    <t>47039-Wheat</t>
  </si>
  <si>
    <t>47039-Grain Sorghum</t>
  </si>
  <si>
    <t>47039-Corn</t>
  </si>
  <si>
    <t>47039-Seed Cotton</t>
  </si>
  <si>
    <t>47041-Soybeans</t>
  </si>
  <si>
    <t>47041-Oats</t>
  </si>
  <si>
    <t>47041-Wheat</t>
  </si>
  <si>
    <t>47041-Grain Sorghum</t>
  </si>
  <si>
    <t>47041-Corn</t>
  </si>
  <si>
    <t>47043-Soybeans</t>
  </si>
  <si>
    <t>47043-Oats</t>
  </si>
  <si>
    <t>47043-Barley</t>
  </si>
  <si>
    <t>47043-Wheat</t>
  </si>
  <si>
    <t>47043-Grain Sorghum</t>
  </si>
  <si>
    <t>47043-Corn</t>
  </si>
  <si>
    <t>47045-Soybeans</t>
  </si>
  <si>
    <t>47045-Oats</t>
  </si>
  <si>
    <t>47045-Wheat</t>
  </si>
  <si>
    <t>47045-Barley</t>
  </si>
  <si>
    <t>47045-Corn</t>
  </si>
  <si>
    <t>47045-Seed Cotton</t>
  </si>
  <si>
    <t>47045-Peanuts</t>
  </si>
  <si>
    <t>47047-Soybeans</t>
  </si>
  <si>
    <t>47047-Wheat</t>
  </si>
  <si>
    <t>47047-Oats</t>
  </si>
  <si>
    <t>47047-Barley</t>
  </si>
  <si>
    <t>47047-Grain Sorghum</t>
  </si>
  <si>
    <t>47047-Corn</t>
  </si>
  <si>
    <t>47047-Seed Cotton</t>
  </si>
  <si>
    <t>47049-Soybeans</t>
  </si>
  <si>
    <t>47049-Oats</t>
  </si>
  <si>
    <t>47049-Barley</t>
  </si>
  <si>
    <t>47049-Wheat</t>
  </si>
  <si>
    <t>47049-Grain Sorghum</t>
  </si>
  <si>
    <t>47049-Corn</t>
  </si>
  <si>
    <t>47051-Soybeans</t>
  </si>
  <si>
    <t>47051-Oats</t>
  </si>
  <si>
    <t>47051-Barley</t>
  </si>
  <si>
    <t>47051-Wheat</t>
  </si>
  <si>
    <t>47051-Grain Sorghum</t>
  </si>
  <si>
    <t>47051-Corn</t>
  </si>
  <si>
    <t>47051-Canola</t>
  </si>
  <si>
    <t>47051-Seed Cotton</t>
  </si>
  <si>
    <t>47053-Soybeans</t>
  </si>
  <si>
    <t>47053-Oats</t>
  </si>
  <si>
    <t>47053-Barley</t>
  </si>
  <si>
    <t>47053-Wheat</t>
  </si>
  <si>
    <t>47053-Grain Sorghum</t>
  </si>
  <si>
    <t>47053-Corn</t>
  </si>
  <si>
    <t>47053-Seed Cotton</t>
  </si>
  <si>
    <t>47055-Soybeans</t>
  </si>
  <si>
    <t>47055-Oats</t>
  </si>
  <si>
    <t>47055-Barley</t>
  </si>
  <si>
    <t>47055-Wheat</t>
  </si>
  <si>
    <t>47055-Grain Sorghum</t>
  </si>
  <si>
    <t>47055-Corn</t>
  </si>
  <si>
    <t>47055-Seed Cotton</t>
  </si>
  <si>
    <t>47057-Soybeans</t>
  </si>
  <si>
    <t>47057-Wheat</t>
  </si>
  <si>
    <t>47057-Oats</t>
  </si>
  <si>
    <t>47057-Barley</t>
  </si>
  <si>
    <t>47057-Grain Sorghum</t>
  </si>
  <si>
    <t>47057-Corn</t>
  </si>
  <si>
    <t>47059-Soybeans</t>
  </si>
  <si>
    <t>47059-Wheat</t>
  </si>
  <si>
    <t>47059-Oats</t>
  </si>
  <si>
    <t>47059-Barley</t>
  </si>
  <si>
    <t>47059-Grain Sorghum</t>
  </si>
  <si>
    <t>47059-Corn</t>
  </si>
  <si>
    <t>47061-Soybeans</t>
  </si>
  <si>
    <t>47061-Oats</t>
  </si>
  <si>
    <t>47061-Barley</t>
  </si>
  <si>
    <t>47061-Wheat</t>
  </si>
  <si>
    <t>47061-Corn</t>
  </si>
  <si>
    <t>47061-Seed Cotton</t>
  </si>
  <si>
    <t>47063-Soybeans</t>
  </si>
  <si>
    <t>47063-Wheat</t>
  </si>
  <si>
    <t>47063-Oats</t>
  </si>
  <si>
    <t>47063-Barley</t>
  </si>
  <si>
    <t>47063-Grain Sorghum</t>
  </si>
  <si>
    <t>47063-Corn</t>
  </si>
  <si>
    <t>47065-Soybeans</t>
  </si>
  <si>
    <t>47065-Wheat</t>
  </si>
  <si>
    <t>47065-Oats</t>
  </si>
  <si>
    <t>47065-Barley</t>
  </si>
  <si>
    <t>47065-Grain Sorghum</t>
  </si>
  <si>
    <t>47065-Corn</t>
  </si>
  <si>
    <t>47067-Soybeans</t>
  </si>
  <si>
    <t>47067-Oats</t>
  </si>
  <si>
    <t>47067-Corn</t>
  </si>
  <si>
    <t>47069-Soybeans</t>
  </si>
  <si>
    <t>47069-Oats</t>
  </si>
  <si>
    <t>47069-Grain Sorghum</t>
  </si>
  <si>
    <t>47069-Corn</t>
  </si>
  <si>
    <t>47069-Seed Cotton</t>
  </si>
  <si>
    <t>47071-Soybeans</t>
  </si>
  <si>
    <t>47071-Wheat</t>
  </si>
  <si>
    <t>47071-Oats</t>
  </si>
  <si>
    <t>47071-Grain Sorghum</t>
  </si>
  <si>
    <t>47071-Seed Cotton</t>
  </si>
  <si>
    <t>47073-Soybeans</t>
  </si>
  <si>
    <t>47073-Wheat</t>
  </si>
  <si>
    <t>47073-Oats</t>
  </si>
  <si>
    <t>47073-Barley</t>
  </si>
  <si>
    <t>47073-Corn</t>
  </si>
  <si>
    <t>47075-Soybeans</t>
  </si>
  <si>
    <t>47075-Oats</t>
  </si>
  <si>
    <t>47075-Wheat</t>
  </si>
  <si>
    <t>47075-Grain Sorghum</t>
  </si>
  <si>
    <t>47075-Corn</t>
  </si>
  <si>
    <t>47075-Seed Cotton</t>
  </si>
  <si>
    <t>47077-Soybeans</t>
  </si>
  <si>
    <t>47077-Wheat</t>
  </si>
  <si>
    <t>47077-Oats</t>
  </si>
  <si>
    <t>47077-Grain Sorghum</t>
  </si>
  <si>
    <t>47077-Corn</t>
  </si>
  <si>
    <t>47077-Seed Cotton</t>
  </si>
  <si>
    <t>47079-Soybeans</t>
  </si>
  <si>
    <t>47079-Oats</t>
  </si>
  <si>
    <t>47079-Wheat</t>
  </si>
  <si>
    <t>47079-Barley</t>
  </si>
  <si>
    <t>47079-Grain Sorghum</t>
  </si>
  <si>
    <t>47079-Corn</t>
  </si>
  <si>
    <t>47079-Seed Cotton</t>
  </si>
  <si>
    <t>47081-Soybeans</t>
  </si>
  <si>
    <t>47081-Oats</t>
  </si>
  <si>
    <t>47081-Wheat</t>
  </si>
  <si>
    <t>47081-Grain Sorghum</t>
  </si>
  <si>
    <t>47081-Corn</t>
  </si>
  <si>
    <t>47083-Soybeans</t>
  </si>
  <si>
    <t>47083-Wheat</t>
  </si>
  <si>
    <t>47083-Grain Sorghum</t>
  </si>
  <si>
    <t>47083-Corn</t>
  </si>
  <si>
    <t>47085-Oats</t>
  </si>
  <si>
    <t>47085-Wheat</t>
  </si>
  <si>
    <t>47085-Grain Sorghum</t>
  </si>
  <si>
    <t>47085-Corn</t>
  </si>
  <si>
    <t>47087-Soybeans</t>
  </si>
  <si>
    <t>47087-Oats</t>
  </si>
  <si>
    <t>47087-Wheat</t>
  </si>
  <si>
    <t>47087-Grain Sorghum</t>
  </si>
  <si>
    <t>47087-Corn</t>
  </si>
  <si>
    <t>47089-Soybeans</t>
  </si>
  <si>
    <t>47089-Wheat</t>
  </si>
  <si>
    <t>47089-Oats</t>
  </si>
  <si>
    <t>47089-Barley</t>
  </si>
  <si>
    <t>47089-Grain Sorghum</t>
  </si>
  <si>
    <t>47089-Corn</t>
  </si>
  <si>
    <t>47091-Wheat</t>
  </si>
  <si>
    <t>47091-Oats</t>
  </si>
  <si>
    <t>47091-Corn</t>
  </si>
  <si>
    <t>47093-Soybeans</t>
  </si>
  <si>
    <t>47093-Wheat</t>
  </si>
  <si>
    <t>47093-Oats</t>
  </si>
  <si>
    <t>47093-Barley</t>
  </si>
  <si>
    <t>47093-Grain Sorghum</t>
  </si>
  <si>
    <t>47093-Corn</t>
  </si>
  <si>
    <t>47095-Soybeans</t>
  </si>
  <si>
    <t>47095-Wheat</t>
  </si>
  <si>
    <t>47095-Grain Sorghum</t>
  </si>
  <si>
    <t>47095-Corn</t>
  </si>
  <si>
    <t>47095-Seed Cotton</t>
  </si>
  <si>
    <t>47095-Peanuts</t>
  </si>
  <si>
    <t>47097-Soybeans</t>
  </si>
  <si>
    <t>47097-Oats</t>
  </si>
  <si>
    <t>47097-Wheat</t>
  </si>
  <si>
    <t>47097-Barley</t>
  </si>
  <si>
    <t>47097-Grain Sorghum</t>
  </si>
  <si>
    <t>47097-Corn</t>
  </si>
  <si>
    <t>47097-Seed Cotton</t>
  </si>
  <si>
    <t>47097-Peanuts</t>
  </si>
  <si>
    <t>47099-Soybeans</t>
  </si>
  <si>
    <t>47099-Oats</t>
  </si>
  <si>
    <t>47099-Barley</t>
  </si>
  <si>
    <t>47099-Grain Sorghum</t>
  </si>
  <si>
    <t>47099-Wheat</t>
  </si>
  <si>
    <t>47099-Corn</t>
  </si>
  <si>
    <t>47099-Canola</t>
  </si>
  <si>
    <t>47099-Seed Cotton</t>
  </si>
  <si>
    <t>47101-Soybeans</t>
  </si>
  <si>
    <t>47101-Wheat</t>
  </si>
  <si>
    <t>47101-Grain Sorghum</t>
  </si>
  <si>
    <t>47101-Corn</t>
  </si>
  <si>
    <t>47103-Soybeans</t>
  </si>
  <si>
    <t>47103-Oats</t>
  </si>
  <si>
    <t>47103-Barley</t>
  </si>
  <si>
    <t>47103-Wheat</t>
  </si>
  <si>
    <t>47103-Grain Sorghum</t>
  </si>
  <si>
    <t>47103-Corn</t>
  </si>
  <si>
    <t>47103-Seed Cotton</t>
  </si>
  <si>
    <t>47105-Soybeans</t>
  </si>
  <si>
    <t>47105-Wheat</t>
  </si>
  <si>
    <t>47105-Oats</t>
  </si>
  <si>
    <t>47105-Barley</t>
  </si>
  <si>
    <t>47105-Grain Sorghum</t>
  </si>
  <si>
    <t>47105-Corn</t>
  </si>
  <si>
    <t>47105-Canola</t>
  </si>
  <si>
    <t>47107-Soybeans</t>
  </si>
  <si>
    <t>47107-Wheat</t>
  </si>
  <si>
    <t>47107-Oats</t>
  </si>
  <si>
    <t>47107-Barley</t>
  </si>
  <si>
    <t>47107-Grain Sorghum</t>
  </si>
  <si>
    <t>47107-Corn</t>
  </si>
  <si>
    <t>47109-Soybeans</t>
  </si>
  <si>
    <t>47109-Wheat</t>
  </si>
  <si>
    <t>47109-Oats</t>
  </si>
  <si>
    <t>47109-Barley</t>
  </si>
  <si>
    <t>47109-Grain Sorghum</t>
  </si>
  <si>
    <t>47109-Corn</t>
  </si>
  <si>
    <t>47109-Seed Cotton</t>
  </si>
  <si>
    <t>47111-Soybeans</t>
  </si>
  <si>
    <t>47111-Wheat</t>
  </si>
  <si>
    <t>47111-Oats</t>
  </si>
  <si>
    <t>47111-Barley</t>
  </si>
  <si>
    <t>47111-Grain Sorghum</t>
  </si>
  <si>
    <t>47111-Corn</t>
  </si>
  <si>
    <t>47113-Soybeans</t>
  </si>
  <si>
    <t>47113-Oats</t>
  </si>
  <si>
    <t>47113-Grain Sorghum</t>
  </si>
  <si>
    <t>47113-Wheat</t>
  </si>
  <si>
    <t>47113-Corn</t>
  </si>
  <si>
    <t>47113-Seed Cotton</t>
  </si>
  <si>
    <t>47115-Soybeans</t>
  </si>
  <si>
    <t>47115-Wheat</t>
  </si>
  <si>
    <t>47115-Oats</t>
  </si>
  <si>
    <t>47115-Grain Sorghum</t>
  </si>
  <si>
    <t>47115-Corn</t>
  </si>
  <si>
    <t>47117-Soybeans</t>
  </si>
  <si>
    <t>47117-Wheat</t>
  </si>
  <si>
    <t>47117-Oats</t>
  </si>
  <si>
    <t>47117-Barley</t>
  </si>
  <si>
    <t>47117-Grain Sorghum</t>
  </si>
  <si>
    <t>47117-Corn</t>
  </si>
  <si>
    <t>47117-Seed Cotton</t>
  </si>
  <si>
    <t>47119-Soybeans</t>
  </si>
  <si>
    <t>47119-Wheat</t>
  </si>
  <si>
    <t>47119-Barley</t>
  </si>
  <si>
    <t>47119-Oats</t>
  </si>
  <si>
    <t>47119-Grain Sorghum</t>
  </si>
  <si>
    <t>47119-Corn</t>
  </si>
  <si>
    <t>47119-Seed Cotton</t>
  </si>
  <si>
    <t>47121-Soybeans</t>
  </si>
  <si>
    <t>47121-Wheat</t>
  </si>
  <si>
    <t>47121-Oats</t>
  </si>
  <si>
    <t>47121-Barley</t>
  </si>
  <si>
    <t>47121-Grain Sorghum</t>
  </si>
  <si>
    <t>47121-Corn</t>
  </si>
  <si>
    <t>47123-Soybeans</t>
  </si>
  <si>
    <t>47123-Wheat</t>
  </si>
  <si>
    <t>47123-Oats</t>
  </si>
  <si>
    <t>47123-Barley</t>
  </si>
  <si>
    <t>47123-Grain Sorghum</t>
  </si>
  <si>
    <t>47123-Corn</t>
  </si>
  <si>
    <t>47123-Canola</t>
  </si>
  <si>
    <t>47125-Soybeans</t>
  </si>
  <si>
    <t>47125-Oats</t>
  </si>
  <si>
    <t>47125-Barley</t>
  </si>
  <si>
    <t>47125-Wheat</t>
  </si>
  <si>
    <t>47125-Grain Sorghum</t>
  </si>
  <si>
    <t>47125-Corn</t>
  </si>
  <si>
    <t>47125-Seed Cotton</t>
  </si>
  <si>
    <t>47127-Soybeans</t>
  </si>
  <si>
    <t>47127-Wheat</t>
  </si>
  <si>
    <t>47127-Corn</t>
  </si>
  <si>
    <t>47129-Wheat</t>
  </si>
  <si>
    <t>47129-Corn</t>
  </si>
  <si>
    <t>47131-Soybeans</t>
  </si>
  <si>
    <t>47131-Oats</t>
  </si>
  <si>
    <t>47131-Wheat</t>
  </si>
  <si>
    <t>47131-Barley</t>
  </si>
  <si>
    <t>47131-Grain Sorghum</t>
  </si>
  <si>
    <t>47131-Corn</t>
  </si>
  <si>
    <t>47131-Seed Cotton</t>
  </si>
  <si>
    <t>47131-Peanuts</t>
  </si>
  <si>
    <t>47133-Soybeans</t>
  </si>
  <si>
    <t>47133-Oats</t>
  </si>
  <si>
    <t>47133-Barley</t>
  </si>
  <si>
    <t>47133-Wheat</t>
  </si>
  <si>
    <t>47133-Grain Sorghum</t>
  </si>
  <si>
    <t>47133-Corn</t>
  </si>
  <si>
    <t>47135-Soybeans</t>
  </si>
  <si>
    <t>47135-Oats</t>
  </si>
  <si>
    <t>47135-Wheat</t>
  </si>
  <si>
    <t>47135-Grain Sorghum</t>
  </si>
  <si>
    <t>47135-Corn</t>
  </si>
  <si>
    <t>47137-Soybeans</t>
  </si>
  <si>
    <t>47137-Oats</t>
  </si>
  <si>
    <t>47137-Barley</t>
  </si>
  <si>
    <t>47137-Wheat</t>
  </si>
  <si>
    <t>47137-Grain Sorghum</t>
  </si>
  <si>
    <t>47137-Corn</t>
  </si>
  <si>
    <t>47139-Soybeans</t>
  </si>
  <si>
    <t>47139-Wheat</t>
  </si>
  <si>
    <t>47139-Oats</t>
  </si>
  <si>
    <t>47139-Barley</t>
  </si>
  <si>
    <t>47139-Grain Sorghum</t>
  </si>
  <si>
    <t>47139-Corn</t>
  </si>
  <si>
    <t>47141-Soybeans</t>
  </si>
  <si>
    <t>47141-Oats</t>
  </si>
  <si>
    <t>47141-Wheat</t>
  </si>
  <si>
    <t>47141-Grain Sorghum</t>
  </si>
  <si>
    <t>47141-Corn</t>
  </si>
  <si>
    <t>47143-Soybeans</t>
  </si>
  <si>
    <t>47143-Wheat</t>
  </si>
  <si>
    <t>47143-Oats</t>
  </si>
  <si>
    <t>47143-Barley</t>
  </si>
  <si>
    <t>47143-Grain Sorghum</t>
  </si>
  <si>
    <t>47143-Corn</t>
  </si>
  <si>
    <t>47145-Wheat</t>
  </si>
  <si>
    <t>47145-Corn</t>
  </si>
  <si>
    <t>47147-Soybeans</t>
  </si>
  <si>
    <t>47147-Oats</t>
  </si>
  <si>
    <t>47147-Barley</t>
  </si>
  <si>
    <t>47147-Wheat</t>
  </si>
  <si>
    <t>47147-Grain Sorghum</t>
  </si>
  <si>
    <t>47147-Corn</t>
  </si>
  <si>
    <t>47147-Canola</t>
  </si>
  <si>
    <t>47149-Soybeans</t>
  </si>
  <si>
    <t>47149-Wheat</t>
  </si>
  <si>
    <t>47149-Oats</t>
  </si>
  <si>
    <t>47149-Barley</t>
  </si>
  <si>
    <t>47149-Grain Sorghum</t>
  </si>
  <si>
    <t>47149-Corn</t>
  </si>
  <si>
    <t>47149-Seed Cotton</t>
  </si>
  <si>
    <t>47151-Corn</t>
  </si>
  <si>
    <t>47153-Soybeans</t>
  </si>
  <si>
    <t>47153-Oats</t>
  </si>
  <si>
    <t>47153-Barley</t>
  </si>
  <si>
    <t>47153-Wheat</t>
  </si>
  <si>
    <t>47153-Grain Sorghum</t>
  </si>
  <si>
    <t>47153-Corn</t>
  </si>
  <si>
    <t>47155-Soybeans</t>
  </si>
  <si>
    <t>47155-Wheat</t>
  </si>
  <si>
    <t>47155-Oats</t>
  </si>
  <si>
    <t>47155-Barley</t>
  </si>
  <si>
    <t>47155-Corn</t>
  </si>
  <si>
    <t>47157-Soybeans</t>
  </si>
  <si>
    <t>47157-Wheat</t>
  </si>
  <si>
    <t>47157-Barley</t>
  </si>
  <si>
    <t>47157-Grain Sorghum</t>
  </si>
  <si>
    <t>47157-Corn</t>
  </si>
  <si>
    <t>47157-Seed Cotton</t>
  </si>
  <si>
    <t>47159-Soybeans</t>
  </si>
  <si>
    <t>47159-Oats</t>
  </si>
  <si>
    <t>47159-Wheat</t>
  </si>
  <si>
    <t>47159-Barley</t>
  </si>
  <si>
    <t>47159-Grain Sorghum</t>
  </si>
  <si>
    <t>47159-Corn</t>
  </si>
  <si>
    <t>47161-Soybeans</t>
  </si>
  <si>
    <t>47161-Wheat</t>
  </si>
  <si>
    <t>47161-Grain Sorghum</t>
  </si>
  <si>
    <t>47161-Corn</t>
  </si>
  <si>
    <t>47163-Soybeans</t>
  </si>
  <si>
    <t>47163-Oats</t>
  </si>
  <si>
    <t>47163-Corn</t>
  </si>
  <si>
    <t>47165-Soybeans</t>
  </si>
  <si>
    <t>47165-Oats</t>
  </si>
  <si>
    <t>47165-Wheat</t>
  </si>
  <si>
    <t>47165-Barley</t>
  </si>
  <si>
    <t>47165-Grain Sorghum</t>
  </si>
  <si>
    <t>47165-Corn</t>
  </si>
  <si>
    <t>47167-Soybeans</t>
  </si>
  <si>
    <t>47167-Wheat</t>
  </si>
  <si>
    <t>47167-Oats</t>
  </si>
  <si>
    <t>47167-Barley</t>
  </si>
  <si>
    <t>47167-Grain Sorghum</t>
  </si>
  <si>
    <t>47167-Corn</t>
  </si>
  <si>
    <t>47167-Seed Cotton</t>
  </si>
  <si>
    <t>47169-Soybeans</t>
  </si>
  <si>
    <t>47169-Wheat</t>
  </si>
  <si>
    <t>47169-Barley</t>
  </si>
  <si>
    <t>47169-Corn</t>
  </si>
  <si>
    <t>47173-Wheat</t>
  </si>
  <si>
    <t>47173-Corn</t>
  </si>
  <si>
    <t>47175-Soybeans</t>
  </si>
  <si>
    <t>47175-Oats</t>
  </si>
  <si>
    <t>47175-Grain Sorghum</t>
  </si>
  <si>
    <t>47175-Corn</t>
  </si>
  <si>
    <t>47177-Soybeans</t>
  </si>
  <si>
    <t>47177-Wheat</t>
  </si>
  <si>
    <t>47177-Oats</t>
  </si>
  <si>
    <t>47177-Barley</t>
  </si>
  <si>
    <t>47177-Grain Sorghum</t>
  </si>
  <si>
    <t>47177-Corn</t>
  </si>
  <si>
    <t>47177-Seed Cotton</t>
  </si>
  <si>
    <t>47179-Soybeans</t>
  </si>
  <si>
    <t>47179-Wheat</t>
  </si>
  <si>
    <t>47179-Oats</t>
  </si>
  <si>
    <t>47179-Barley</t>
  </si>
  <si>
    <t>47179-Grain Sorghum</t>
  </si>
  <si>
    <t>47179-Corn</t>
  </si>
  <si>
    <t>47181-Soybeans</t>
  </si>
  <si>
    <t>47181-Oats</t>
  </si>
  <si>
    <t>47181-Wheat</t>
  </si>
  <si>
    <t>47181-Barley</t>
  </si>
  <si>
    <t>47181-Grain Sorghum</t>
  </si>
  <si>
    <t>47181-Corn</t>
  </si>
  <si>
    <t>47181-Seed Cotton</t>
  </si>
  <si>
    <t>47183-Soybeans</t>
  </si>
  <si>
    <t>47183-Oats</t>
  </si>
  <si>
    <t>47183-Wheat</t>
  </si>
  <si>
    <t>47183-Grain Sorghum</t>
  </si>
  <si>
    <t>47183-Corn</t>
  </si>
  <si>
    <t>47183-Canola</t>
  </si>
  <si>
    <t>47183-Seed Cotton</t>
  </si>
  <si>
    <t>47185-Soybeans</t>
  </si>
  <si>
    <t>47185-Wheat</t>
  </si>
  <si>
    <t>47185-Grain Sorghum</t>
  </si>
  <si>
    <t>47185-Corn</t>
  </si>
  <si>
    <t>47187-Soybeans</t>
  </si>
  <si>
    <t>47187-Oats</t>
  </si>
  <si>
    <t>47187-Wheat</t>
  </si>
  <si>
    <t>47187-Barley</t>
  </si>
  <si>
    <t>47187-Grain Sorghum</t>
  </si>
  <si>
    <t>47187-Corn</t>
  </si>
  <si>
    <t>47189-Soybeans</t>
  </si>
  <si>
    <t>47189-Wheat</t>
  </si>
  <si>
    <t>47189-Corn</t>
  </si>
  <si>
    <t>48001-Seed Cotton</t>
  </si>
  <si>
    <t>48003-Wheat</t>
  </si>
  <si>
    <t>48003-Grain Sorghum</t>
  </si>
  <si>
    <t>48003-Corn</t>
  </si>
  <si>
    <t>48003-Safflower</t>
  </si>
  <si>
    <t>48003-Seed Cotton</t>
  </si>
  <si>
    <t>48003-Peanuts</t>
  </si>
  <si>
    <t>48005-Seed Cotton</t>
  </si>
  <si>
    <t>48007-Seed Cotton</t>
  </si>
  <si>
    <t>48009-Wheat</t>
  </si>
  <si>
    <t>48009-Barley</t>
  </si>
  <si>
    <t>48009-Grain Sorghum</t>
  </si>
  <si>
    <t>48009-Oats</t>
  </si>
  <si>
    <t>48009-Corn</t>
  </si>
  <si>
    <t>48009-Canola</t>
  </si>
  <si>
    <t>48009-Seed Cotton</t>
  </si>
  <si>
    <t>48011-Wheat</t>
  </si>
  <si>
    <t>48011-Oats</t>
  </si>
  <si>
    <t>48011-Soybeans</t>
  </si>
  <si>
    <t>48011-Barley</t>
  </si>
  <si>
    <t>48011-Grain Sorghum</t>
  </si>
  <si>
    <t>48011-Corn</t>
  </si>
  <si>
    <t>48013-Wheat</t>
  </si>
  <si>
    <t>48013-Grain Sorghum</t>
  </si>
  <si>
    <t>48013-Corn</t>
  </si>
  <si>
    <t>48013-Seed Cotton</t>
  </si>
  <si>
    <t>48013-Peanuts</t>
  </si>
  <si>
    <t>48015-Soybeans</t>
  </si>
  <si>
    <t>48015-Wheat</t>
  </si>
  <si>
    <t>48015-Oats</t>
  </si>
  <si>
    <t>48015-Grain Sorghum</t>
  </si>
  <si>
    <t>48015-Corn</t>
  </si>
  <si>
    <t>48015-Seed Cotton</t>
  </si>
  <si>
    <t>48015-Peanuts</t>
  </si>
  <si>
    <t>48017-Wheat</t>
  </si>
  <si>
    <t>48017-Grain Sorghum</t>
  </si>
  <si>
    <t>48017-Oats</t>
  </si>
  <si>
    <t>48017-Soybeans</t>
  </si>
  <si>
    <t>48017-Barley</t>
  </si>
  <si>
    <t>48017-Seed Cotton</t>
  </si>
  <si>
    <t>48017-Peanuts</t>
  </si>
  <si>
    <t>48021-Soybeans</t>
  </si>
  <si>
    <t>48021-Wheat</t>
  </si>
  <si>
    <t>48021-Barley</t>
  </si>
  <si>
    <t>48021-Oats</t>
  </si>
  <si>
    <t>48021-Grain Sorghum</t>
  </si>
  <si>
    <t>48021-Corn</t>
  </si>
  <si>
    <t>48021-Seed Cotton</t>
  </si>
  <si>
    <t>48021-Peanuts</t>
  </si>
  <si>
    <t>48023-Wheat</t>
  </si>
  <si>
    <t>48023-Barley</t>
  </si>
  <si>
    <t>48023-Oats</t>
  </si>
  <si>
    <t>48023-Grain Sorghum</t>
  </si>
  <si>
    <t>48023-Sesame Seed</t>
  </si>
  <si>
    <t>48023-Seed Cotton</t>
  </si>
  <si>
    <t>48023-Peanuts</t>
  </si>
  <si>
    <t>48025-Barley</t>
  </si>
  <si>
    <t>48025-Soybeans</t>
  </si>
  <si>
    <t>48025-Wheat</t>
  </si>
  <si>
    <t>48025-Oats</t>
  </si>
  <si>
    <t>48025-Grain Sorghum</t>
  </si>
  <si>
    <t>48025-Corn</t>
  </si>
  <si>
    <t>48025-Sesame Seed</t>
  </si>
  <si>
    <t>48025-Seed Cotton</t>
  </si>
  <si>
    <t>48027-Wheat</t>
  </si>
  <si>
    <t>48027-Oats</t>
  </si>
  <si>
    <t>48027-Grain Sorghum</t>
  </si>
  <si>
    <t>48027-Corn</t>
  </si>
  <si>
    <t>48027-Sesame Seed</t>
  </si>
  <si>
    <t>48027-Seed Cotton</t>
  </si>
  <si>
    <t>48029-Wheat</t>
  </si>
  <si>
    <t>48029-Oats</t>
  </si>
  <si>
    <t>48029-Grain Sorghum</t>
  </si>
  <si>
    <t>48029-Corn</t>
  </si>
  <si>
    <t>48029-Seed Cotton</t>
  </si>
  <si>
    <t>48031-Oats</t>
  </si>
  <si>
    <t>48033-Wheat</t>
  </si>
  <si>
    <t>48033-Grain Sorghum</t>
  </si>
  <si>
    <t>48033-Seed Cotton</t>
  </si>
  <si>
    <t>48035-Wheat</t>
  </si>
  <si>
    <t>48035-Soybeans</t>
  </si>
  <si>
    <t>48035-Oats</t>
  </si>
  <si>
    <t>48035-Grain Sorghum</t>
  </si>
  <si>
    <t>48035-Corn</t>
  </si>
  <si>
    <t>48035-Seed Cotton</t>
  </si>
  <si>
    <t>48037-Soybeans</t>
  </si>
  <si>
    <t>48037-Wheat</t>
  </si>
  <si>
    <t>48037-Oats</t>
  </si>
  <si>
    <t>48037-Grain Sorghum</t>
  </si>
  <si>
    <t>48037-Corn</t>
  </si>
  <si>
    <t>48037-Seed Cotton</t>
  </si>
  <si>
    <t>48037-Peanuts</t>
  </si>
  <si>
    <t>48039-Soybeans</t>
  </si>
  <si>
    <t>48039-Wheat</t>
  </si>
  <si>
    <t>48039-Grain Sorghum</t>
  </si>
  <si>
    <t>48039-Corn</t>
  </si>
  <si>
    <t>48039-Seed Cotton</t>
  </si>
  <si>
    <t>48041-Soybeans</t>
  </si>
  <si>
    <t>48041-Grain Sorghum</t>
  </si>
  <si>
    <t>48041-Corn</t>
  </si>
  <si>
    <t>48045-Wheat</t>
  </si>
  <si>
    <t>48045-Oats</t>
  </si>
  <si>
    <t>48045-Soybeans</t>
  </si>
  <si>
    <t>48045-Barley</t>
  </si>
  <si>
    <t>48045-Corn</t>
  </si>
  <si>
    <t>48045-Seed Cotton</t>
  </si>
  <si>
    <t>48045-Peanuts</t>
  </si>
  <si>
    <t>48047-Seed Cotton</t>
  </si>
  <si>
    <t>48049-Wheat</t>
  </si>
  <si>
    <t>48049-Soybeans</t>
  </si>
  <si>
    <t>48049-Barley</t>
  </si>
  <si>
    <t>48049-Oats</t>
  </si>
  <si>
    <t>48049-Grain Sorghum</t>
  </si>
  <si>
    <t>48049-Corn</t>
  </si>
  <si>
    <t>48049-Seed Cotton</t>
  </si>
  <si>
    <t>48049-Peanuts</t>
  </si>
  <si>
    <t>48051-Soybeans</t>
  </si>
  <si>
    <t>48051-Wheat</t>
  </si>
  <si>
    <t>48051-Oats</t>
  </si>
  <si>
    <t>48051-Grain Sorghum</t>
  </si>
  <si>
    <t>48051-Corn</t>
  </si>
  <si>
    <t>48051-Seed Cotton</t>
  </si>
  <si>
    <t>48051-Peanuts</t>
  </si>
  <si>
    <t>48055-Wheat</t>
  </si>
  <si>
    <t>48055-Barley</t>
  </si>
  <si>
    <t>48055-Oats</t>
  </si>
  <si>
    <t>48055-Grain Sorghum</t>
  </si>
  <si>
    <t>48055-Corn</t>
  </si>
  <si>
    <t>48055-Seed Cotton</t>
  </si>
  <si>
    <t>48057-Soybeans</t>
  </si>
  <si>
    <t>48057-Wheat</t>
  </si>
  <si>
    <t>48057-Grain Sorghum</t>
  </si>
  <si>
    <t>48057-Corn</t>
  </si>
  <si>
    <t>48057-Seed Cotton</t>
  </si>
  <si>
    <t>48059-Wheat</t>
  </si>
  <si>
    <t>48059-Barley</t>
  </si>
  <si>
    <t>48059-Oats</t>
  </si>
  <si>
    <t>48059-Grain Sorghum</t>
  </si>
  <si>
    <t>48059-Corn</t>
  </si>
  <si>
    <t>48059-Peanuts</t>
  </si>
  <si>
    <t>48059-Seed Cotton</t>
  </si>
  <si>
    <t>48061-Wheat</t>
  </si>
  <si>
    <t>48061-Soybeans</t>
  </si>
  <si>
    <t>48061-Oats</t>
  </si>
  <si>
    <t>48061-Grain Sorghum</t>
  </si>
  <si>
    <t>48061-Corn</t>
  </si>
  <si>
    <t>48061-Sesame Seed</t>
  </si>
  <si>
    <t>48061-Seed Cotton</t>
  </si>
  <si>
    <t>48065-Wheat</t>
  </si>
  <si>
    <t>48065-Oats</t>
  </si>
  <si>
    <t>48065-Soybeans</t>
  </si>
  <si>
    <t>48065-Barley</t>
  </si>
  <si>
    <t>48065-Grain Sorghum</t>
  </si>
  <si>
    <t>48065-Corn</t>
  </si>
  <si>
    <t>48065-Safflower</t>
  </si>
  <si>
    <t>48065-Seed Cotton</t>
  </si>
  <si>
    <t>48065-Peanuts</t>
  </si>
  <si>
    <t>48069-Wheat</t>
  </si>
  <si>
    <t>48069-Soybeans</t>
  </si>
  <si>
    <t>48069-Oats</t>
  </si>
  <si>
    <t>48069-Barley</t>
  </si>
  <si>
    <t>48069-Corn</t>
  </si>
  <si>
    <t>48069-Safflower</t>
  </si>
  <si>
    <t>48069-Canola</t>
  </si>
  <si>
    <t>48069-Seed Cotton</t>
  </si>
  <si>
    <t>48069-Peanuts</t>
  </si>
  <si>
    <t>48071-Soybeans</t>
  </si>
  <si>
    <t>48071-Grain Sorghum</t>
  </si>
  <si>
    <t>48071-Corn</t>
  </si>
  <si>
    <t>48075-Wheat</t>
  </si>
  <si>
    <t>48075-Grain Sorghum</t>
  </si>
  <si>
    <t>48075-Seed Cotton</t>
  </si>
  <si>
    <t>48077-Wheat</t>
  </si>
  <si>
    <t>48077-Barley</t>
  </si>
  <si>
    <t>48077-Oats</t>
  </si>
  <si>
    <t>48077-Grain Sorghum</t>
  </si>
  <si>
    <t>48077-Seed Cotton</t>
  </si>
  <si>
    <t>48079-Wheat</t>
  </si>
  <si>
    <t>48079-Grain Sorghum</t>
  </si>
  <si>
    <t>48079-Oats</t>
  </si>
  <si>
    <t>48079-Soybeans</t>
  </si>
  <si>
    <t>48079-Barley</t>
  </si>
  <si>
    <t>48079-Seed Cotton</t>
  </si>
  <si>
    <t>48079-Peanuts</t>
  </si>
  <si>
    <t>48081-Wheat</t>
  </si>
  <si>
    <t>48081-Barley</t>
  </si>
  <si>
    <t>48081-Grain Sorghum</t>
  </si>
  <si>
    <t>48081-Seed Cotton</t>
  </si>
  <si>
    <t>48083-Wheat</t>
  </si>
  <si>
    <t>48083-Barley</t>
  </si>
  <si>
    <t>48083-Grain Sorghum</t>
  </si>
  <si>
    <t>48083-Oats</t>
  </si>
  <si>
    <t>48083-Corn</t>
  </si>
  <si>
    <t>48083-Seed Cotton</t>
  </si>
  <si>
    <t>48083-Peanuts</t>
  </si>
  <si>
    <t>48085-Soybeans</t>
  </si>
  <si>
    <t>48085-Barley</t>
  </si>
  <si>
    <t>48085-Oats</t>
  </si>
  <si>
    <t>48085-Wheat</t>
  </si>
  <si>
    <t>48085-Grain Sorghum</t>
  </si>
  <si>
    <t>48085-Corn</t>
  </si>
  <si>
    <t>48085-Seed Cotton</t>
  </si>
  <si>
    <t>48087-Grain Sorghum</t>
  </si>
  <si>
    <t>48087-Seed Cotton</t>
  </si>
  <si>
    <t>48087-Peanuts</t>
  </si>
  <si>
    <t>48089-Soybeans</t>
  </si>
  <si>
    <t>48089-Wheat</t>
  </si>
  <si>
    <t>48089-Oats</t>
  </si>
  <si>
    <t>48089-Grain Sorghum</t>
  </si>
  <si>
    <t>48089-Corn</t>
  </si>
  <si>
    <t>48089-Sesame Seed</t>
  </si>
  <si>
    <t>48089-Peanuts</t>
  </si>
  <si>
    <t>48089-Seed Cotton</t>
  </si>
  <si>
    <t>48093-Soybeans</t>
  </si>
  <si>
    <t>48093-Barley</t>
  </si>
  <si>
    <t>48093-Oats</t>
  </si>
  <si>
    <t>48093-Grain Sorghum</t>
  </si>
  <si>
    <t>48093-Corn</t>
  </si>
  <si>
    <t>48093-Safflower</t>
  </si>
  <si>
    <t>48093-Peanuts</t>
  </si>
  <si>
    <t>48093-Seed Cotton</t>
  </si>
  <si>
    <t>48095-Barley</t>
  </si>
  <si>
    <t>48095-Wheat</t>
  </si>
  <si>
    <t>48095-Oats</t>
  </si>
  <si>
    <t>48095-Grain Sorghum</t>
  </si>
  <si>
    <t>48095-Corn</t>
  </si>
  <si>
    <t>48095-Sesame Seed</t>
  </si>
  <si>
    <t>48095-Seed Cotton</t>
  </si>
  <si>
    <t>48097-Soybeans</t>
  </si>
  <si>
    <t>48097-Wheat</t>
  </si>
  <si>
    <t>48097-Barley</t>
  </si>
  <si>
    <t>48097-Grain Sorghum</t>
  </si>
  <si>
    <t>48097-Oats</t>
  </si>
  <si>
    <t>48097-Corn</t>
  </si>
  <si>
    <t>48097-Canola</t>
  </si>
  <si>
    <t>48097-Seed Cotton</t>
  </si>
  <si>
    <t>48099-Soybeans</t>
  </si>
  <si>
    <t>48099-Wheat</t>
  </si>
  <si>
    <t>48099-Barley</t>
  </si>
  <si>
    <t>48099-Oats</t>
  </si>
  <si>
    <t>48099-Grain Sorghum</t>
  </si>
  <si>
    <t>48099-Corn</t>
  </si>
  <si>
    <t>48099-Seed Cotton</t>
  </si>
  <si>
    <t>48101-Wheat</t>
  </si>
  <si>
    <t>48101-Seed Cotton</t>
  </si>
  <si>
    <t>48105-Seed Cotton</t>
  </si>
  <si>
    <t>48107-Wheat</t>
  </si>
  <si>
    <t>48107-Grain Sorghum</t>
  </si>
  <si>
    <t>48107-Oats</t>
  </si>
  <si>
    <t>48107-Barley</t>
  </si>
  <si>
    <t>48107-Corn</t>
  </si>
  <si>
    <t>48107-Seed Cotton</t>
  </si>
  <si>
    <t>48107-Peanuts</t>
  </si>
  <si>
    <t>48109-Wheat</t>
  </si>
  <si>
    <t>48109-Grain Sorghum</t>
  </si>
  <si>
    <t>48109-Barley</t>
  </si>
  <si>
    <t>48109-Corn</t>
  </si>
  <si>
    <t>48109-Seed Cotton</t>
  </si>
  <si>
    <t>48111-Wheat</t>
  </si>
  <si>
    <t>48111-Oats</t>
  </si>
  <si>
    <t>48111-Grain Sorghum</t>
  </si>
  <si>
    <t>48111-Soybeans</t>
  </si>
  <si>
    <t>48111-Barley</t>
  </si>
  <si>
    <t>48111-Corn</t>
  </si>
  <si>
    <t>48111-Seed Cotton</t>
  </si>
  <si>
    <t>48113-Soybeans</t>
  </si>
  <si>
    <t>48113-Wheat</t>
  </si>
  <si>
    <t>48113-Oats</t>
  </si>
  <si>
    <t>48113-Grain Sorghum</t>
  </si>
  <si>
    <t>48113-Corn</t>
  </si>
  <si>
    <t>48113-Seed Cotton</t>
  </si>
  <si>
    <t>48115-Soybeans</t>
  </si>
  <si>
    <t>48115-Wheat</t>
  </si>
  <si>
    <t>48115-Oats</t>
  </si>
  <si>
    <t>48115-Corn</t>
  </si>
  <si>
    <t>48115-Sesame Seed</t>
  </si>
  <si>
    <t>48115-Seed Cotton</t>
  </si>
  <si>
    <t>48117-Wheat</t>
  </si>
  <si>
    <t>48117-Soybeans</t>
  </si>
  <si>
    <t>48117-Oats</t>
  </si>
  <si>
    <t>48117-Grain Sorghum</t>
  </si>
  <si>
    <t>48117-Barley</t>
  </si>
  <si>
    <t>48117-Corn</t>
  </si>
  <si>
    <t>48117-Safflower</t>
  </si>
  <si>
    <t>48117-Seed Cotton</t>
  </si>
  <si>
    <t>48119-Soybeans</t>
  </si>
  <si>
    <t>48119-Barley</t>
  </si>
  <si>
    <t>48119-Wheat</t>
  </si>
  <si>
    <t>48119-Oats</t>
  </si>
  <si>
    <t>48119-Grain Sorghum</t>
  </si>
  <si>
    <t>48119-Corn</t>
  </si>
  <si>
    <t>48119-Seed Cotton</t>
  </si>
  <si>
    <t>48121-Soybeans</t>
  </si>
  <si>
    <t>48121-Wheat</t>
  </si>
  <si>
    <t>48121-Barley</t>
  </si>
  <si>
    <t>48121-Grain Sorghum</t>
  </si>
  <si>
    <t>48121-Oats</t>
  </si>
  <si>
    <t>48121-Corn</t>
  </si>
  <si>
    <t>48121-Peanuts</t>
  </si>
  <si>
    <t>48121-Seed Cotton</t>
  </si>
  <si>
    <t>48123-Soybeans</t>
  </si>
  <si>
    <t>48123-Wheat</t>
  </si>
  <si>
    <t>48123-Oats</t>
  </si>
  <si>
    <t>48123-Grain Sorghum</t>
  </si>
  <si>
    <t>48123-Corn</t>
  </si>
  <si>
    <t>48123-Peanuts</t>
  </si>
  <si>
    <t>48123-Seed Cotton</t>
  </si>
  <si>
    <t>48125-Wheat</t>
  </si>
  <si>
    <t>48125-Grain Sorghum</t>
  </si>
  <si>
    <t>48125-Barley</t>
  </si>
  <si>
    <t>48125-Oats</t>
  </si>
  <si>
    <t>48125-Seed Cotton</t>
  </si>
  <si>
    <t>48125-Peanuts</t>
  </si>
  <si>
    <t>48127-Seed Cotton</t>
  </si>
  <si>
    <t>48129-Wheat</t>
  </si>
  <si>
    <t>48129-Oats</t>
  </si>
  <si>
    <t>48129-Soybeans</t>
  </si>
  <si>
    <t>48129-Grain Sorghum</t>
  </si>
  <si>
    <t>48129-Corn</t>
  </si>
  <si>
    <t>48129-Seed Cotton</t>
  </si>
  <si>
    <t>48129-Peanuts</t>
  </si>
  <si>
    <t>48131-Seed Cotton</t>
  </si>
  <si>
    <t>48133-Wheat</t>
  </si>
  <si>
    <t>48133-Oats</t>
  </si>
  <si>
    <t>48133-Grain Sorghum</t>
  </si>
  <si>
    <t>48133-Seed Cotton</t>
  </si>
  <si>
    <t>48139-Soybeans</t>
  </si>
  <si>
    <t>48139-Barley</t>
  </si>
  <si>
    <t>48139-Wheat</t>
  </si>
  <si>
    <t>48139-Oats</t>
  </si>
  <si>
    <t>48139-Grain Sorghum</t>
  </si>
  <si>
    <t>48139-Corn</t>
  </si>
  <si>
    <t>48139-Seed Cotton</t>
  </si>
  <si>
    <t>48141-Wheat</t>
  </si>
  <si>
    <t>48141-Barley</t>
  </si>
  <si>
    <t>48141-Grain Sorghum</t>
  </si>
  <si>
    <t>48141-Oats</t>
  </si>
  <si>
    <t>48141-Corn</t>
  </si>
  <si>
    <t>48141-Seed Cotton</t>
  </si>
  <si>
    <t>48143-Oats</t>
  </si>
  <si>
    <t>48143-Seed Cotton</t>
  </si>
  <si>
    <t>48145-Barley</t>
  </si>
  <si>
    <t>48145-Soybeans</t>
  </si>
  <si>
    <t>48145-Wheat</t>
  </si>
  <si>
    <t>48145-Oats</t>
  </si>
  <si>
    <t>48145-Grain Sorghum</t>
  </si>
  <si>
    <t>48145-Corn</t>
  </si>
  <si>
    <t>48145-Peanuts</t>
  </si>
  <si>
    <t>48145-Seed Cotton</t>
  </si>
  <si>
    <t>48147-Wheat</t>
  </si>
  <si>
    <t>48147-Oats</t>
  </si>
  <si>
    <t>48147-Grain Sorghum</t>
  </si>
  <si>
    <t>48147-Corn</t>
  </si>
  <si>
    <t>48147-Seed Cotton</t>
  </si>
  <si>
    <t>48149-Grain Sorghum</t>
  </si>
  <si>
    <t>48149-Corn</t>
  </si>
  <si>
    <t>48149-Seed Cotton</t>
  </si>
  <si>
    <t>48151-Wheat</t>
  </si>
  <si>
    <t>48151-Oats</t>
  </si>
  <si>
    <t>48151-Barley</t>
  </si>
  <si>
    <t>48151-Grain Sorghum</t>
  </si>
  <si>
    <t>48151-Soybeans</t>
  </si>
  <si>
    <t>48151-Corn</t>
  </si>
  <si>
    <t>48151-Seed Cotton</t>
  </si>
  <si>
    <t>48151-Peanuts</t>
  </si>
  <si>
    <t>48153-Wheat</t>
  </si>
  <si>
    <t>48153-Barley</t>
  </si>
  <si>
    <t>48153-Oats</t>
  </si>
  <si>
    <t>48153-Soybeans</t>
  </si>
  <si>
    <t>48153-Grain Sorghum</t>
  </si>
  <si>
    <t>48153-Corn</t>
  </si>
  <si>
    <t>48153-Safflower</t>
  </si>
  <si>
    <t>48153-Seed Cotton</t>
  </si>
  <si>
    <t>48153-Peanuts</t>
  </si>
  <si>
    <t>48155-Wheat</t>
  </si>
  <si>
    <t>48155-Oats</t>
  </si>
  <si>
    <t>48155-Barley</t>
  </si>
  <si>
    <t>48155-Grain Sorghum</t>
  </si>
  <si>
    <t>48155-Peanuts</t>
  </si>
  <si>
    <t>48157-Soybeans</t>
  </si>
  <si>
    <t>48157-Wheat</t>
  </si>
  <si>
    <t>48157-Grain Sorghum</t>
  </si>
  <si>
    <t>48157-Corn</t>
  </si>
  <si>
    <t>48157-Peanuts</t>
  </si>
  <si>
    <t>48157-Seed Cotton</t>
  </si>
  <si>
    <t>48163-Barley</t>
  </si>
  <si>
    <t>48163-Wheat</t>
  </si>
  <si>
    <t>48163-Oats</t>
  </si>
  <si>
    <t>48163-Grain Sorghum</t>
  </si>
  <si>
    <t>48163-Corn</t>
  </si>
  <si>
    <t>48163-Seed Cotton</t>
  </si>
  <si>
    <t>48163-Peanuts</t>
  </si>
  <si>
    <t>48165-Oats</t>
  </si>
  <si>
    <t>48165-Barley</t>
  </si>
  <si>
    <t>48165-Corn</t>
  </si>
  <si>
    <t>48165-Sesame Seed</t>
  </si>
  <si>
    <t>48165-Seed Cotton</t>
  </si>
  <si>
    <t>48165-Peanuts</t>
  </si>
  <si>
    <t>48167-Soybeans</t>
  </si>
  <si>
    <t>48169-Wheat</t>
  </si>
  <si>
    <t>48169-Oats</t>
  </si>
  <si>
    <t>48169-Grain Sorghum</t>
  </si>
  <si>
    <t>48169-Seed Cotton</t>
  </si>
  <si>
    <t>48169-Peanuts</t>
  </si>
  <si>
    <t>48171-Wheat</t>
  </si>
  <si>
    <t>48171-Barley</t>
  </si>
  <si>
    <t>48171-Grain Sorghum</t>
  </si>
  <si>
    <t>48171-Oats</t>
  </si>
  <si>
    <t>48171-Corn</t>
  </si>
  <si>
    <t>48171-Seed Cotton</t>
  </si>
  <si>
    <t>48173-Wheat</t>
  </si>
  <si>
    <t>48173-Grain Sorghum</t>
  </si>
  <si>
    <t>48173-Seed Cotton</t>
  </si>
  <si>
    <t>48175-Wheat</t>
  </si>
  <si>
    <t>48175-Corn</t>
  </si>
  <si>
    <t>48175-Grain Sorghum</t>
  </si>
  <si>
    <t>48175-Seed Cotton</t>
  </si>
  <si>
    <t>48177-Wheat</t>
  </si>
  <si>
    <t>48177-Grain Sorghum</t>
  </si>
  <si>
    <t>48177-Corn</t>
  </si>
  <si>
    <t>48177-Seed Cotton</t>
  </si>
  <si>
    <t>48179-Wheat</t>
  </si>
  <si>
    <t>48179-Barley</t>
  </si>
  <si>
    <t>48179-Oats</t>
  </si>
  <si>
    <t>48179-Soybeans</t>
  </si>
  <si>
    <t>48179-Grain Sorghum</t>
  </si>
  <si>
    <t>48179-Corn</t>
  </si>
  <si>
    <t>48179-Safflower</t>
  </si>
  <si>
    <t>48179-Seed Cotton</t>
  </si>
  <si>
    <t>48179-Peanuts</t>
  </si>
  <si>
    <t>48181-Soybeans</t>
  </si>
  <si>
    <t>48181-Wheat</t>
  </si>
  <si>
    <t>48181-Oats</t>
  </si>
  <si>
    <t>48181-Grain Sorghum</t>
  </si>
  <si>
    <t>48181-Corn</t>
  </si>
  <si>
    <t>48181-Seed Cotton</t>
  </si>
  <si>
    <t>48185-Seed Cotton</t>
  </si>
  <si>
    <t>48187-Wheat</t>
  </si>
  <si>
    <t>48187-Oats</t>
  </si>
  <si>
    <t>48187-Grain Sorghum</t>
  </si>
  <si>
    <t>48187-Corn</t>
  </si>
  <si>
    <t>48187-Seed Cotton</t>
  </si>
  <si>
    <t>48189-Wheat</t>
  </si>
  <si>
    <t>48189-Oats</t>
  </si>
  <si>
    <t>48189-Soybeans</t>
  </si>
  <si>
    <t>48189-Barley</t>
  </si>
  <si>
    <t>48189-Corn</t>
  </si>
  <si>
    <t>48189-Sesame Seed</t>
  </si>
  <si>
    <t>48189-Seed Cotton</t>
  </si>
  <si>
    <t>48189-Peanuts</t>
  </si>
  <si>
    <t>48191-Wheat</t>
  </si>
  <si>
    <t>48191-Seed Cotton</t>
  </si>
  <si>
    <t>48191-Peanuts</t>
  </si>
  <si>
    <t>48193-Wheat</t>
  </si>
  <si>
    <t>48193-Soybeans</t>
  </si>
  <si>
    <t>48193-Barley</t>
  </si>
  <si>
    <t>48193-Oats</t>
  </si>
  <si>
    <t>48193-Grain Sorghum</t>
  </si>
  <si>
    <t>48193-Corn</t>
  </si>
  <si>
    <t>48193-Seed Cotton</t>
  </si>
  <si>
    <t>48195-Wheat</t>
  </si>
  <si>
    <t>48195-Oats</t>
  </si>
  <si>
    <t>48195-Barley</t>
  </si>
  <si>
    <t>48195-Grain Sorghum</t>
  </si>
  <si>
    <t>48195-Soybeans</t>
  </si>
  <si>
    <t>48195-Corn</t>
  </si>
  <si>
    <t>48195-Canola</t>
  </si>
  <si>
    <t>48195-Seed Cotton</t>
  </si>
  <si>
    <t>48197-Wheat</t>
  </si>
  <si>
    <t>48197-Barley</t>
  </si>
  <si>
    <t>48197-Oats</t>
  </si>
  <si>
    <t>48197-Grain Sorghum</t>
  </si>
  <si>
    <t>48197-Corn</t>
  </si>
  <si>
    <t>48197-Canola</t>
  </si>
  <si>
    <t>48197-Seed Cotton</t>
  </si>
  <si>
    <t>48197-Peanuts</t>
  </si>
  <si>
    <t>48201-Wheat</t>
  </si>
  <si>
    <t>48201-Corn</t>
  </si>
  <si>
    <t>48201-Seed Cotton</t>
  </si>
  <si>
    <t>48203-Seed Cotton</t>
  </si>
  <si>
    <t>48205-Wheat</t>
  </si>
  <si>
    <t>48205-Oats</t>
  </si>
  <si>
    <t>48205-Barley</t>
  </si>
  <si>
    <t>48205-Soybeans</t>
  </si>
  <si>
    <t>48205-Grain Sorghum</t>
  </si>
  <si>
    <t>48205-Corn</t>
  </si>
  <si>
    <t>48205-Seed Cotton</t>
  </si>
  <si>
    <t>48205-Peanuts</t>
  </si>
  <si>
    <t>48207-Wheat</t>
  </si>
  <si>
    <t>48207-Barley</t>
  </si>
  <si>
    <t>48207-Soybeans</t>
  </si>
  <si>
    <t>48207-Oats</t>
  </si>
  <si>
    <t>48207-Corn</t>
  </si>
  <si>
    <t>48207-Canola</t>
  </si>
  <si>
    <t>48207-Seed Cotton</t>
  </si>
  <si>
    <t>48207-Peanuts</t>
  </si>
  <si>
    <t>48209-Wheat</t>
  </si>
  <si>
    <t>48209-Oats</t>
  </si>
  <si>
    <t>48209-Grain Sorghum</t>
  </si>
  <si>
    <t>48209-Corn</t>
  </si>
  <si>
    <t>48209-Seed Cotton</t>
  </si>
  <si>
    <t>48211-Oats</t>
  </si>
  <si>
    <t>48211-Grain Sorghum</t>
  </si>
  <si>
    <t>48211-Seed Cotton</t>
  </si>
  <si>
    <t>48215-Wheat</t>
  </si>
  <si>
    <t>48215-Soybeans</t>
  </si>
  <si>
    <t>48215-Grain Sorghum</t>
  </si>
  <si>
    <t>48215-Corn</t>
  </si>
  <si>
    <t>48215-Sesame Seed</t>
  </si>
  <si>
    <t>48215-Peanuts</t>
  </si>
  <si>
    <t>48215-Seed Cotton</t>
  </si>
  <si>
    <t>48217-Soybeans</t>
  </si>
  <si>
    <t>48217-Barley</t>
  </si>
  <si>
    <t>48217-Oats</t>
  </si>
  <si>
    <t>48217-Wheat</t>
  </si>
  <si>
    <t>48217-Grain Sorghum</t>
  </si>
  <si>
    <t>48217-Corn</t>
  </si>
  <si>
    <t>48217-Peanuts</t>
  </si>
  <si>
    <t>48217-Seed Cotton</t>
  </si>
  <si>
    <t>48219-Soybeans</t>
  </si>
  <si>
    <t>48219-Oats</t>
  </si>
  <si>
    <t>48219-Seed Cotton</t>
  </si>
  <si>
    <t>48219-Peanuts</t>
  </si>
  <si>
    <t>48223-Barley</t>
  </si>
  <si>
    <t>48223-Wheat</t>
  </si>
  <si>
    <t>48223-Oats</t>
  </si>
  <si>
    <t>48223-Grain Sorghum</t>
  </si>
  <si>
    <t>48223-Corn</t>
  </si>
  <si>
    <t>48223-Seed Cotton</t>
  </si>
  <si>
    <t>48225-Corn</t>
  </si>
  <si>
    <t>48225-Seed Cotton</t>
  </si>
  <si>
    <t>48227-Wheat</t>
  </si>
  <si>
    <t>48227-Grain Sorghum</t>
  </si>
  <si>
    <t>48227-Oats</t>
  </si>
  <si>
    <t>48227-Barley</t>
  </si>
  <si>
    <t>48227-Seed Cotton</t>
  </si>
  <si>
    <t>48227-Peanuts</t>
  </si>
  <si>
    <t>48229-Wheat</t>
  </si>
  <si>
    <t>48229-Grain Sorghum</t>
  </si>
  <si>
    <t>48229-Barley</t>
  </si>
  <si>
    <t>48229-Oats</t>
  </si>
  <si>
    <t>48229-Corn</t>
  </si>
  <si>
    <t>48229-Seed Cotton</t>
  </si>
  <si>
    <t>48229-Peanuts</t>
  </si>
  <si>
    <t>48231-Soybeans</t>
  </si>
  <si>
    <t>48231-Barley</t>
  </si>
  <si>
    <t>48231-Wheat</t>
  </si>
  <si>
    <t>48231-Oats</t>
  </si>
  <si>
    <t>48231-Grain Sorghum</t>
  </si>
  <si>
    <t>48231-Corn</t>
  </si>
  <si>
    <t>48231-Seed Cotton</t>
  </si>
  <si>
    <t>48233-Wheat</t>
  </si>
  <si>
    <t>48233-Oats</t>
  </si>
  <si>
    <t>48233-Grain Sorghum</t>
  </si>
  <si>
    <t>48233-Soybeans</t>
  </si>
  <si>
    <t>48233-Corn</t>
  </si>
  <si>
    <t>48233-Seed Cotton</t>
  </si>
  <si>
    <t>48235-Seed Cotton</t>
  </si>
  <si>
    <t>48237-Wheat</t>
  </si>
  <si>
    <t>48237-Barley</t>
  </si>
  <si>
    <t>48237-Oats</t>
  </si>
  <si>
    <t>48237-Grain Sorghum</t>
  </si>
  <si>
    <t>48237-Corn</t>
  </si>
  <si>
    <t>48237-Seed Cotton</t>
  </si>
  <si>
    <t>48239-Soybeans</t>
  </si>
  <si>
    <t>48239-Wheat</t>
  </si>
  <si>
    <t>48239-Oats</t>
  </si>
  <si>
    <t>48239-Grain Sorghum</t>
  </si>
  <si>
    <t>48239-Corn</t>
  </si>
  <si>
    <t>48239-Seed Cotton</t>
  </si>
  <si>
    <t>48247-Seed Cotton</t>
  </si>
  <si>
    <t>48249-Wheat</t>
  </si>
  <si>
    <t>48249-Grain Sorghum</t>
  </si>
  <si>
    <t>48249-Corn</t>
  </si>
  <si>
    <t>48249-Seed Cotton</t>
  </si>
  <si>
    <t>48251-Wheat</t>
  </si>
  <si>
    <t>48251-Oats</t>
  </si>
  <si>
    <t>48251-Grain Sorghum</t>
  </si>
  <si>
    <t>48251-Corn</t>
  </si>
  <si>
    <t>48251-Seed Cotton</t>
  </si>
  <si>
    <t>48253-Wheat</t>
  </si>
  <si>
    <t>48253-Barley</t>
  </si>
  <si>
    <t>48253-Oats</t>
  </si>
  <si>
    <t>48253-Soybeans</t>
  </si>
  <si>
    <t>48253-Grain Sorghum</t>
  </si>
  <si>
    <t>48253-Corn</t>
  </si>
  <si>
    <t>48253-Safflower</t>
  </si>
  <si>
    <t>48253-Sesame Seed</t>
  </si>
  <si>
    <t>48253-Seed Cotton</t>
  </si>
  <si>
    <t>48253-Peanuts</t>
  </si>
  <si>
    <t>48255-Wheat</t>
  </si>
  <si>
    <t>48255-Barley</t>
  </si>
  <si>
    <t>48255-Oats</t>
  </si>
  <si>
    <t>48255-Grain Sorghum</t>
  </si>
  <si>
    <t>48255-Corn</t>
  </si>
  <si>
    <t>48255-Seed Cotton</t>
  </si>
  <si>
    <t>48255-Peanuts</t>
  </si>
  <si>
    <t>48257-Wheat</t>
  </si>
  <si>
    <t>48257-Soybeans</t>
  </si>
  <si>
    <t>48257-Oats</t>
  </si>
  <si>
    <t>48257-Corn</t>
  </si>
  <si>
    <t>48257-Seed Cotton</t>
  </si>
  <si>
    <t>48259-Barley</t>
  </si>
  <si>
    <t>48259-Oats</t>
  </si>
  <si>
    <t>48263-Wheat</t>
  </si>
  <si>
    <t>48263-Oats</t>
  </si>
  <si>
    <t>48263-Grain Sorghum</t>
  </si>
  <si>
    <t>48263-Seed Cotton</t>
  </si>
  <si>
    <t>48263-Peanuts</t>
  </si>
  <si>
    <t>48265-Oats</t>
  </si>
  <si>
    <t>48269-Wheat</t>
  </si>
  <si>
    <t>48269-Seed Cotton</t>
  </si>
  <si>
    <t>48271-Wheat</t>
  </si>
  <si>
    <t>48271-Oats</t>
  </si>
  <si>
    <t>48271-Grain Sorghum</t>
  </si>
  <si>
    <t>48271-Corn</t>
  </si>
  <si>
    <t>48271-Sesame Seed</t>
  </si>
  <si>
    <t>48271-Seed Cotton</t>
  </si>
  <si>
    <t>48273-Wheat</t>
  </si>
  <si>
    <t>48273-Grain Sorghum</t>
  </si>
  <si>
    <t>48273-Corn</t>
  </si>
  <si>
    <t>48273-Seed Cotton</t>
  </si>
  <si>
    <t>48275-Wheat</t>
  </si>
  <si>
    <t>48275-Barley</t>
  </si>
  <si>
    <t>48275-Grain Sorghum</t>
  </si>
  <si>
    <t>48275-Oats</t>
  </si>
  <si>
    <t>48275-Corn</t>
  </si>
  <si>
    <t>48275-Sesame Seed</t>
  </si>
  <si>
    <t>48275-Seed Cotton</t>
  </si>
  <si>
    <t>48275-Peanuts</t>
  </si>
  <si>
    <t>48277-Soybeans</t>
  </si>
  <si>
    <t>48277-Barley</t>
  </si>
  <si>
    <t>48277-Wheat</t>
  </si>
  <si>
    <t>48277-Oats</t>
  </si>
  <si>
    <t>48277-Grain Sorghum</t>
  </si>
  <si>
    <t>48277-Corn</t>
  </si>
  <si>
    <t>48277-Seed Cotton</t>
  </si>
  <si>
    <t>48277-Peanuts</t>
  </si>
  <si>
    <t>48279-Wheat</t>
  </si>
  <si>
    <t>48279-Soybeans</t>
  </si>
  <si>
    <t>48279-Oats</t>
  </si>
  <si>
    <t>48279-Barley</t>
  </si>
  <si>
    <t>48279-Corn</t>
  </si>
  <si>
    <t>48279-Sesame Seed</t>
  </si>
  <si>
    <t>48279-Seed Cotton</t>
  </si>
  <si>
    <t>48279-Peanuts</t>
  </si>
  <si>
    <t>48281-Wheat</t>
  </si>
  <si>
    <t>48281-Oats</t>
  </si>
  <si>
    <t>48283-Seed Cotton</t>
  </si>
  <si>
    <t>48285-Soybeans</t>
  </si>
  <si>
    <t>48285-Wheat</t>
  </si>
  <si>
    <t>48285-Barley</t>
  </si>
  <si>
    <t>48285-Oats</t>
  </si>
  <si>
    <t>48285-Grain Sorghum</t>
  </si>
  <si>
    <t>48285-Corn</t>
  </si>
  <si>
    <t>48285-Seed Cotton</t>
  </si>
  <si>
    <t>48285-Peanuts</t>
  </si>
  <si>
    <t>48287-Corn</t>
  </si>
  <si>
    <t>48287-Seed Cotton</t>
  </si>
  <si>
    <t>48289-Seed Cotton</t>
  </si>
  <si>
    <t>48291-Soybeans</t>
  </si>
  <si>
    <t>48291-Grain Sorghum</t>
  </si>
  <si>
    <t>48291-Corn</t>
  </si>
  <si>
    <t>48291-Seed Cotton</t>
  </si>
  <si>
    <t>48293-Soybeans</t>
  </si>
  <si>
    <t>48293-Wheat</t>
  </si>
  <si>
    <t>48293-Oats</t>
  </si>
  <si>
    <t>48293-Grain Sorghum</t>
  </si>
  <si>
    <t>48293-Corn</t>
  </si>
  <si>
    <t>48293-Seed Cotton</t>
  </si>
  <si>
    <t>48295-Wheat</t>
  </si>
  <si>
    <t>48295-Oats</t>
  </si>
  <si>
    <t>48295-Barley</t>
  </si>
  <si>
    <t>48295-Soybeans</t>
  </si>
  <si>
    <t>48295-Grain Sorghum</t>
  </si>
  <si>
    <t>48295-Corn</t>
  </si>
  <si>
    <t>48295-Seed Cotton</t>
  </si>
  <si>
    <t>48297-Wheat</t>
  </si>
  <si>
    <t>48297-Grain Sorghum</t>
  </si>
  <si>
    <t>48297-Corn</t>
  </si>
  <si>
    <t>48297-Seed Cotton</t>
  </si>
  <si>
    <t>48303-Wheat</t>
  </si>
  <si>
    <t>48303-Soybeans</t>
  </si>
  <si>
    <t>48303-Oats</t>
  </si>
  <si>
    <t>48303-Barley</t>
  </si>
  <si>
    <t>48303-Seed Cotton</t>
  </si>
  <si>
    <t>48303-Peanuts</t>
  </si>
  <si>
    <t>48305-Wheat</t>
  </si>
  <si>
    <t>48305-Soybeans</t>
  </si>
  <si>
    <t>48305-Oats</t>
  </si>
  <si>
    <t>48305-Barley</t>
  </si>
  <si>
    <t>48305-Seed Cotton</t>
  </si>
  <si>
    <t>48305-Peanuts</t>
  </si>
  <si>
    <t>48307-Wheat</t>
  </si>
  <si>
    <t>48307-Oats</t>
  </si>
  <si>
    <t>48307-Grain Sorghum</t>
  </si>
  <si>
    <t>48307-Corn</t>
  </si>
  <si>
    <t>48307-Seed Cotton</t>
  </si>
  <si>
    <t>48309-Soybeans</t>
  </si>
  <si>
    <t>48309-Wheat</t>
  </si>
  <si>
    <t>48309-Oats</t>
  </si>
  <si>
    <t>48309-Grain Sorghum</t>
  </si>
  <si>
    <t>48309-Corn</t>
  </si>
  <si>
    <t>48309-Peanuts</t>
  </si>
  <si>
    <t>48309-Seed Cotton</t>
  </si>
  <si>
    <t>48317-Grain Sorghum</t>
  </si>
  <si>
    <t>48317-Seed Cotton</t>
  </si>
  <si>
    <t>48319-Wheat</t>
  </si>
  <si>
    <t>48319-Oats</t>
  </si>
  <si>
    <t>48319-Seed Cotton</t>
  </si>
  <si>
    <t>48321-Soybeans</t>
  </si>
  <si>
    <t>48321-Wheat</t>
  </si>
  <si>
    <t>48321-Grain Sorghum</t>
  </si>
  <si>
    <t>48321-Corn</t>
  </si>
  <si>
    <t>48321-Sesame Seed</t>
  </si>
  <si>
    <t>48321-Seed Cotton</t>
  </si>
  <si>
    <t>48325-Wheat</t>
  </si>
  <si>
    <t>48325-Barley</t>
  </si>
  <si>
    <t>48325-Grain Sorghum</t>
  </si>
  <si>
    <t>48325-Corn</t>
  </si>
  <si>
    <t>48325-Sesame Seed</t>
  </si>
  <si>
    <t>48325-Seed Cotton</t>
  </si>
  <si>
    <t>48325-Peanuts</t>
  </si>
  <si>
    <t>48327-Wheat</t>
  </si>
  <si>
    <t>48329-Wheat</t>
  </si>
  <si>
    <t>48329-Oats</t>
  </si>
  <si>
    <t>48329-Grain Sorghum</t>
  </si>
  <si>
    <t>48329-Peanuts</t>
  </si>
  <si>
    <t>48331-Soybeans</t>
  </si>
  <si>
    <t>48331-Wheat</t>
  </si>
  <si>
    <t>48331-Barley</t>
  </si>
  <si>
    <t>48331-Oats</t>
  </si>
  <si>
    <t>48331-Grain Sorghum</t>
  </si>
  <si>
    <t>48331-Corn</t>
  </si>
  <si>
    <t>48331-Peanuts</t>
  </si>
  <si>
    <t>48331-Seed Cotton</t>
  </si>
  <si>
    <t>48333-Wheat</t>
  </si>
  <si>
    <t>48333-Oats</t>
  </si>
  <si>
    <t>48333-Seed Cotton</t>
  </si>
  <si>
    <t>48335-Grain Sorghum</t>
  </si>
  <si>
    <t>48335-Corn</t>
  </si>
  <si>
    <t>48335-Seed Cotton</t>
  </si>
  <si>
    <t>48337-Wheat</t>
  </si>
  <si>
    <t>48337-Seed Cotton</t>
  </si>
  <si>
    <t>48341-Wheat</t>
  </si>
  <si>
    <t>48341-Oats</t>
  </si>
  <si>
    <t>48341-Soybeans</t>
  </si>
  <si>
    <t>48341-Barley</t>
  </si>
  <si>
    <t>48341-Grain Sorghum</t>
  </si>
  <si>
    <t>48341-Corn</t>
  </si>
  <si>
    <t>48341-Safflower</t>
  </si>
  <si>
    <t>48341-Canola</t>
  </si>
  <si>
    <t>48341-Seed Cotton</t>
  </si>
  <si>
    <t>48341-Peanuts</t>
  </si>
  <si>
    <t>48345-Corn</t>
  </si>
  <si>
    <t>48345-Seed Cotton</t>
  </si>
  <si>
    <t>48345-Peanuts</t>
  </si>
  <si>
    <t>48349-Soybeans</t>
  </si>
  <si>
    <t>48349-Wheat</t>
  </si>
  <si>
    <t>48349-Oats</t>
  </si>
  <si>
    <t>48349-Grain Sorghum</t>
  </si>
  <si>
    <t>48349-Corn</t>
  </si>
  <si>
    <t>48349-Seed Cotton</t>
  </si>
  <si>
    <t>48353-Wheat</t>
  </si>
  <si>
    <t>48353-Grain Sorghum</t>
  </si>
  <si>
    <t>48353-Corn</t>
  </si>
  <si>
    <t>48353-Seed Cotton</t>
  </si>
  <si>
    <t>48355-Wheat</t>
  </si>
  <si>
    <t>48355-Grain Sorghum</t>
  </si>
  <si>
    <t>48355-Corn</t>
  </si>
  <si>
    <t>48355-Seed Cotton</t>
  </si>
  <si>
    <t>48357-Wheat</t>
  </si>
  <si>
    <t>48357-Oats</t>
  </si>
  <si>
    <t>48357-Soybeans</t>
  </si>
  <si>
    <t>48357-Grain Sorghum</t>
  </si>
  <si>
    <t>48357-Corn</t>
  </si>
  <si>
    <t>48357-Canola</t>
  </si>
  <si>
    <t>48357-Seed Cotton</t>
  </si>
  <si>
    <t>48359-Wheat</t>
  </si>
  <si>
    <t>48359-Grain Sorghum</t>
  </si>
  <si>
    <t>48359-Oats</t>
  </si>
  <si>
    <t>48359-Corn</t>
  </si>
  <si>
    <t>48359-Seed Cotton</t>
  </si>
  <si>
    <t>48363-Seed Cotton</t>
  </si>
  <si>
    <t>48367-Seed Cotton</t>
  </si>
  <si>
    <t>48369-Wheat</t>
  </si>
  <si>
    <t>48369-Barley</t>
  </si>
  <si>
    <t>48369-Soybeans</t>
  </si>
  <si>
    <t>48369-Oats</t>
  </si>
  <si>
    <t>48369-Grain Sorghum</t>
  </si>
  <si>
    <t>48369-Corn</t>
  </si>
  <si>
    <t>48369-Sesame Seed</t>
  </si>
  <si>
    <t>48369-Safflower</t>
  </si>
  <si>
    <t>48369-Canola</t>
  </si>
  <si>
    <t>48369-Seed Cotton</t>
  </si>
  <si>
    <t>48369-Peanuts</t>
  </si>
  <si>
    <t>48371-Corn</t>
  </si>
  <si>
    <t>48371-Seed Cotton</t>
  </si>
  <si>
    <t>48375-Wheat</t>
  </si>
  <si>
    <t>48375-Grain Sorghum</t>
  </si>
  <si>
    <t>48375-Corn</t>
  </si>
  <si>
    <t>48377-Seed Cotton</t>
  </si>
  <si>
    <t>48379-Soybeans</t>
  </si>
  <si>
    <t>48379-Wheat</t>
  </si>
  <si>
    <t>48379-Oats</t>
  </si>
  <si>
    <t>48379-Grain Sorghum</t>
  </si>
  <si>
    <t>48379-Corn</t>
  </si>
  <si>
    <t>48379-Seed Cotton</t>
  </si>
  <si>
    <t>48381-Wheat</t>
  </si>
  <si>
    <t>48381-Oats</t>
  </si>
  <si>
    <t>48381-Grain Sorghum</t>
  </si>
  <si>
    <t>48381-Soybeans</t>
  </si>
  <si>
    <t>48381-Barley</t>
  </si>
  <si>
    <t>48381-Corn</t>
  </si>
  <si>
    <t>48381-Seed Cotton</t>
  </si>
  <si>
    <t>48383-Wheat</t>
  </si>
  <si>
    <t>48383-Grain Sorghum</t>
  </si>
  <si>
    <t>48383-Corn</t>
  </si>
  <si>
    <t>48383-Seed Cotton</t>
  </si>
  <si>
    <t>48387-Barley</t>
  </si>
  <si>
    <t>48387-Wheat</t>
  </si>
  <si>
    <t>48387-Oats</t>
  </si>
  <si>
    <t>48387-Grain Sorghum</t>
  </si>
  <si>
    <t>48387-Peanuts</t>
  </si>
  <si>
    <t>48387-Seed Cotton</t>
  </si>
  <si>
    <t>48389-Wheat</t>
  </si>
  <si>
    <t>48389-Barley</t>
  </si>
  <si>
    <t>48389-Grain Sorghum</t>
  </si>
  <si>
    <t>48389-Oats</t>
  </si>
  <si>
    <t>48389-Corn</t>
  </si>
  <si>
    <t>48389-Seed Cotton</t>
  </si>
  <si>
    <t>48389-Peanuts</t>
  </si>
  <si>
    <t>48391-Wheat</t>
  </si>
  <si>
    <t>48391-Soybeans</t>
  </si>
  <si>
    <t>48391-Oats</t>
  </si>
  <si>
    <t>48391-Grain Sorghum</t>
  </si>
  <si>
    <t>48391-Corn</t>
  </si>
  <si>
    <t>48391-Seed Cotton</t>
  </si>
  <si>
    <t>48393-Wheat</t>
  </si>
  <si>
    <t>48393-Soybeans</t>
  </si>
  <si>
    <t>48393-Grain Sorghum</t>
  </si>
  <si>
    <t>48393-Corn</t>
  </si>
  <si>
    <t>48393-Seed Cotton</t>
  </si>
  <si>
    <t>48395-Wheat</t>
  </si>
  <si>
    <t>48395-Grain Sorghum</t>
  </si>
  <si>
    <t>48395-Corn</t>
  </si>
  <si>
    <t>48395-Seed Cotton</t>
  </si>
  <si>
    <t>48397-Soybeans</t>
  </si>
  <si>
    <t>48397-Wheat</t>
  </si>
  <si>
    <t>48397-Oats</t>
  </si>
  <si>
    <t>48397-Grain Sorghum</t>
  </si>
  <si>
    <t>48397-Corn</t>
  </si>
  <si>
    <t>48397-Seed Cotton</t>
  </si>
  <si>
    <t>48399-Wheat</t>
  </si>
  <si>
    <t>48399-Barley</t>
  </si>
  <si>
    <t>48399-Oats</t>
  </si>
  <si>
    <t>48399-Grain Sorghum</t>
  </si>
  <si>
    <t>48399-Corn</t>
  </si>
  <si>
    <t>48399-Sesame Seed</t>
  </si>
  <si>
    <t>48399-Seed Cotton</t>
  </si>
  <si>
    <t>48399-Peanuts</t>
  </si>
  <si>
    <t>48401-Seed Cotton</t>
  </si>
  <si>
    <t>48409-Wheat</t>
  </si>
  <si>
    <t>48409-Oats</t>
  </si>
  <si>
    <t>48409-Grain Sorghum</t>
  </si>
  <si>
    <t>48409-Corn</t>
  </si>
  <si>
    <t>48409-Sesame Seed</t>
  </si>
  <si>
    <t>48409-Seed Cotton</t>
  </si>
  <si>
    <t>48411-Wheat</t>
  </si>
  <si>
    <t>48413-Wheat</t>
  </si>
  <si>
    <t>48413-Barley</t>
  </si>
  <si>
    <t>48413-Grain Sorghum</t>
  </si>
  <si>
    <t>48413-Seed Cotton</t>
  </si>
  <si>
    <t>48415-Wheat</t>
  </si>
  <si>
    <t>48415-Barley</t>
  </si>
  <si>
    <t>48415-Oats</t>
  </si>
  <si>
    <t>48415-Grain Sorghum</t>
  </si>
  <si>
    <t>48415-Corn</t>
  </si>
  <si>
    <t>48415-Sesame Seed</t>
  </si>
  <si>
    <t>48415-Seed Cotton</t>
  </si>
  <si>
    <t>48417-Wheat</t>
  </si>
  <si>
    <t>48417-Barley</t>
  </si>
  <si>
    <t>48417-Oats</t>
  </si>
  <si>
    <t>48417-Grain Sorghum</t>
  </si>
  <si>
    <t>48417-Corn</t>
  </si>
  <si>
    <t>48417-Seed Cotton</t>
  </si>
  <si>
    <t>48417-Peanuts</t>
  </si>
  <si>
    <t>48421-Wheat</t>
  </si>
  <si>
    <t>48421-Oats</t>
  </si>
  <si>
    <t>48421-Barley</t>
  </si>
  <si>
    <t>48421-Soybeans</t>
  </si>
  <si>
    <t>48421-Corn</t>
  </si>
  <si>
    <t>48421-Safflower</t>
  </si>
  <si>
    <t>48421-Canola</t>
  </si>
  <si>
    <t>48421-Seed Cotton</t>
  </si>
  <si>
    <t>48427-Grain Sorghum</t>
  </si>
  <si>
    <t>48427-Corn</t>
  </si>
  <si>
    <t>48427-Seed Cotton</t>
  </si>
  <si>
    <t>48429-Wheat</t>
  </si>
  <si>
    <t>48429-Barley</t>
  </si>
  <si>
    <t>48429-Grain Sorghum</t>
  </si>
  <si>
    <t>48429-Oats</t>
  </si>
  <si>
    <t>48429-Corn</t>
  </si>
  <si>
    <t>48429-Seed Cotton</t>
  </si>
  <si>
    <t>48429-Peanuts</t>
  </si>
  <si>
    <t>48433-Wheat</t>
  </si>
  <si>
    <t>48433-Barley</t>
  </si>
  <si>
    <t>48433-Oats</t>
  </si>
  <si>
    <t>48433-Grain Sorghum</t>
  </si>
  <si>
    <t>48433-Seed Cotton</t>
  </si>
  <si>
    <t>48433-Peanuts</t>
  </si>
  <si>
    <t>48435-Seed Cotton</t>
  </si>
  <si>
    <t>48437-Wheat</t>
  </si>
  <si>
    <t>48437-Oats</t>
  </si>
  <si>
    <t>48437-Soybeans</t>
  </si>
  <si>
    <t>48437-Grain Sorghum</t>
  </si>
  <si>
    <t>48437-Barley</t>
  </si>
  <si>
    <t>48437-Sesame Seed</t>
  </si>
  <si>
    <t>48437-Safflower</t>
  </si>
  <si>
    <t>48437-Seed Cotton</t>
  </si>
  <si>
    <t>48437-Peanuts</t>
  </si>
  <si>
    <t>48439-Wheat</t>
  </si>
  <si>
    <t>48439-Corn</t>
  </si>
  <si>
    <t>48439-Seed Cotton</t>
  </si>
  <si>
    <t>48441-Wheat</t>
  </si>
  <si>
    <t>48441-Grain Sorghum</t>
  </si>
  <si>
    <t>48441-Soybeans</t>
  </si>
  <si>
    <t>48441-Barley</t>
  </si>
  <si>
    <t>48441-Oats</t>
  </si>
  <si>
    <t>48441-Corn</t>
  </si>
  <si>
    <t>48441-Seed Cotton</t>
  </si>
  <si>
    <t>48441-Peanuts</t>
  </si>
  <si>
    <t>48445-Soybeans</t>
  </si>
  <si>
    <t>48445-Sesame Seed</t>
  </si>
  <si>
    <t>48445-Seed Cotton</t>
  </si>
  <si>
    <t>48445-Peanuts</t>
  </si>
  <si>
    <t>48447-Wheat</t>
  </si>
  <si>
    <t>48447-Barley</t>
  </si>
  <si>
    <t>48447-Oats</t>
  </si>
  <si>
    <t>48447-Grain Sorghum</t>
  </si>
  <si>
    <t>48447-Canola</t>
  </si>
  <si>
    <t>48447-Seed Cotton</t>
  </si>
  <si>
    <t>48447-Peanuts</t>
  </si>
  <si>
    <t>48451-Barley</t>
  </si>
  <si>
    <t>48451-Wheat</t>
  </si>
  <si>
    <t>48451-Oats</t>
  </si>
  <si>
    <t>48451-Grain Sorghum</t>
  </si>
  <si>
    <t>48451-Canola</t>
  </si>
  <si>
    <t>48451-Corn</t>
  </si>
  <si>
    <t>48451-Sesame Seed</t>
  </si>
  <si>
    <t>48451-Seed Cotton</t>
  </si>
  <si>
    <t>48453-Wheat</t>
  </si>
  <si>
    <t>48453-Oats</t>
  </si>
  <si>
    <t>48453-Grain Sorghum</t>
  </si>
  <si>
    <t>48453-Corn</t>
  </si>
  <si>
    <t>48453-Seed Cotton</t>
  </si>
  <si>
    <t>48453-Peanuts</t>
  </si>
  <si>
    <t>48461-Wheat</t>
  </si>
  <si>
    <t>48461-Grain Sorghum</t>
  </si>
  <si>
    <t>48461-Corn</t>
  </si>
  <si>
    <t>48461-Seed Cotton</t>
  </si>
  <si>
    <t>48463-Barley</t>
  </si>
  <si>
    <t>48463-Wheat</t>
  </si>
  <si>
    <t>48463-Grain Sorghum</t>
  </si>
  <si>
    <t>48463-Corn</t>
  </si>
  <si>
    <t>48463-Sesame Seed</t>
  </si>
  <si>
    <t>48463-Seed Cotton</t>
  </si>
  <si>
    <t>48467-Seed Cotton</t>
  </si>
  <si>
    <t>48469-Wheat</t>
  </si>
  <si>
    <t>48469-Soybeans</t>
  </si>
  <si>
    <t>48469-Oats</t>
  </si>
  <si>
    <t>48469-Grain Sorghum</t>
  </si>
  <si>
    <t>48469-Corn</t>
  </si>
  <si>
    <t>48469-Seed Cotton</t>
  </si>
  <si>
    <t>48471-Seed Cotton</t>
  </si>
  <si>
    <t>48473-Wheat</t>
  </si>
  <si>
    <t>48473-Corn</t>
  </si>
  <si>
    <t>48473-Seed Cotton</t>
  </si>
  <si>
    <t>48475-Seed Cotton</t>
  </si>
  <si>
    <t>48477-Seed Cotton</t>
  </si>
  <si>
    <t>48479-Seed Cotton</t>
  </si>
  <si>
    <t>48481-Wheat</t>
  </si>
  <si>
    <t>48481-Oats</t>
  </si>
  <si>
    <t>48481-Grain Sorghum</t>
  </si>
  <si>
    <t>48481-Corn</t>
  </si>
  <si>
    <t>48481-Sesame Seed</t>
  </si>
  <si>
    <t>48481-Seed Cotton</t>
  </si>
  <si>
    <t>48483-Wheat</t>
  </si>
  <si>
    <t>48483-Barley</t>
  </si>
  <si>
    <t>48483-Oats</t>
  </si>
  <si>
    <t>48483-Grain Sorghum</t>
  </si>
  <si>
    <t>48483-Corn</t>
  </si>
  <si>
    <t>48483-Seed Cotton</t>
  </si>
  <si>
    <t>48483-Peanuts</t>
  </si>
  <si>
    <t>48485-Wheat</t>
  </si>
  <si>
    <t>48485-Barley</t>
  </si>
  <si>
    <t>48485-Soybeans</t>
  </si>
  <si>
    <t>48485-Oats</t>
  </si>
  <si>
    <t>48485-Grain Sorghum</t>
  </si>
  <si>
    <t>48485-Corn</t>
  </si>
  <si>
    <t>48485-Canola</t>
  </si>
  <si>
    <t>48485-Sesame Seed</t>
  </si>
  <si>
    <t>48485-Seed Cotton</t>
  </si>
  <si>
    <t>48485-Peanuts</t>
  </si>
  <si>
    <t>48487-Soybeans</t>
  </si>
  <si>
    <t>48487-Wheat</t>
  </si>
  <si>
    <t>48487-Barley</t>
  </si>
  <si>
    <t>48487-Flaxseed</t>
  </si>
  <si>
    <t>48487-Grain Sorghum</t>
  </si>
  <si>
    <t>48487-Oats</t>
  </si>
  <si>
    <t>48487-Corn</t>
  </si>
  <si>
    <t>48487-Sesame Seed</t>
  </si>
  <si>
    <t>48487-Canola</t>
  </si>
  <si>
    <t>48487-Seed Cotton</t>
  </si>
  <si>
    <t>48487-Peanuts</t>
  </si>
  <si>
    <t>48489-Grain Sorghum</t>
  </si>
  <si>
    <t>48489-Sesame Seed</t>
  </si>
  <si>
    <t>48489-Seed Cotton</t>
  </si>
  <si>
    <t>48491-Barley</t>
  </si>
  <si>
    <t>48491-Soybeans</t>
  </si>
  <si>
    <t>48491-Wheat</t>
  </si>
  <si>
    <t>48491-Oats</t>
  </si>
  <si>
    <t>48491-Grain Sorghum</t>
  </si>
  <si>
    <t>48491-Corn</t>
  </si>
  <si>
    <t>48491-Sesame Seed</t>
  </si>
  <si>
    <t>48491-Seed Cotton</t>
  </si>
  <si>
    <t>48491-Peanuts</t>
  </si>
  <si>
    <t>48493-Flaxseed</t>
  </si>
  <si>
    <t>48493-Soybeans</t>
  </si>
  <si>
    <t>48493-Barley</t>
  </si>
  <si>
    <t>48493-Wheat</t>
  </si>
  <si>
    <t>48493-Oats</t>
  </si>
  <si>
    <t>48493-Grain Sorghum</t>
  </si>
  <si>
    <t>48493-Sesame Seed</t>
  </si>
  <si>
    <t>48493-Seed Cotton</t>
  </si>
  <si>
    <t>48493-Peanuts</t>
  </si>
  <si>
    <t>48497-Wheat</t>
  </si>
  <si>
    <t>48497-Grain Sorghum</t>
  </si>
  <si>
    <t>48497-Corn</t>
  </si>
  <si>
    <t>48497-Seed Cotton</t>
  </si>
  <si>
    <t>48501-Wheat</t>
  </si>
  <si>
    <t>48501-Seed Cotton</t>
  </si>
  <si>
    <t>48503-Wheat</t>
  </si>
  <si>
    <t>48503-Soybeans</t>
  </si>
  <si>
    <t>48503-Barley</t>
  </si>
  <si>
    <t>48503-Oats</t>
  </si>
  <si>
    <t>48503-Grain Sorghum</t>
  </si>
  <si>
    <t>48503-Corn</t>
  </si>
  <si>
    <t>48503-Seed Cotton</t>
  </si>
  <si>
    <t>48503-Peanuts</t>
  </si>
  <si>
    <t>48505-Seed Cotton</t>
  </si>
  <si>
    <t>48507-Wheat</t>
  </si>
  <si>
    <t>48507-Barley</t>
  </si>
  <si>
    <t>48507-Oats</t>
  </si>
  <si>
    <t>48507-Grain Sorghum</t>
  </si>
  <si>
    <t>48507-Corn</t>
  </si>
  <si>
    <t>48507-Sesame Seed</t>
  </si>
  <si>
    <t>48507-Seed Cotton</t>
  </si>
  <si>
    <t>49001-Oats</t>
  </si>
  <si>
    <t>49001-Wheat</t>
  </si>
  <si>
    <t>49001-Grain Sorghum</t>
  </si>
  <si>
    <t>49001-Barley</t>
  </si>
  <si>
    <t>49001-Corn</t>
  </si>
  <si>
    <t>49003-Wheat</t>
  </si>
  <si>
    <t>49003-Oats</t>
  </si>
  <si>
    <t>49003-Grain Sorghum</t>
  </si>
  <si>
    <t>49003-Barley</t>
  </si>
  <si>
    <t>49003-Corn</t>
  </si>
  <si>
    <t>49005-Wheat</t>
  </si>
  <si>
    <t>49005-Soybeans</t>
  </si>
  <si>
    <t>49005-Corn</t>
  </si>
  <si>
    <t>49005-Safflower</t>
  </si>
  <si>
    <t>49007-Oats</t>
  </si>
  <si>
    <t>49007-Corn</t>
  </si>
  <si>
    <t>49011-Corn</t>
  </si>
  <si>
    <t>49013-Oats</t>
  </si>
  <si>
    <t>49013-Corn</t>
  </si>
  <si>
    <t>49015-Oats</t>
  </si>
  <si>
    <t>49015-Corn</t>
  </si>
  <si>
    <t>49021-Oats</t>
  </si>
  <si>
    <t>49021-Wheat</t>
  </si>
  <si>
    <t>49021-Corn</t>
  </si>
  <si>
    <t>49023-Wheat</t>
  </si>
  <si>
    <t>49023-Oats</t>
  </si>
  <si>
    <t>49023-Barley</t>
  </si>
  <si>
    <t>49023-Corn</t>
  </si>
  <si>
    <t>49023-Safflower</t>
  </si>
  <si>
    <t>49027-Wheat</t>
  </si>
  <si>
    <t>49027-Grain Sorghum</t>
  </si>
  <si>
    <t>49027-Barley</t>
  </si>
  <si>
    <t>49027-Corn</t>
  </si>
  <si>
    <t>49029-Barley</t>
  </si>
  <si>
    <t>49029-Corn</t>
  </si>
  <si>
    <t>49031-Oats</t>
  </si>
  <si>
    <t>49031-Barley</t>
  </si>
  <si>
    <t>49031-Corn</t>
  </si>
  <si>
    <t>49033-Barley</t>
  </si>
  <si>
    <t>49035-Corn</t>
  </si>
  <si>
    <t>49037-Oats</t>
  </si>
  <si>
    <t>49037-Wheat</t>
  </si>
  <si>
    <t>49037-Corn</t>
  </si>
  <si>
    <t>49037-Safflower</t>
  </si>
  <si>
    <t>49039-Oats</t>
  </si>
  <si>
    <t>49039-Wheat</t>
  </si>
  <si>
    <t>49039-Grain Sorghum</t>
  </si>
  <si>
    <t>49039-Barley</t>
  </si>
  <si>
    <t>49039-Corn</t>
  </si>
  <si>
    <t>49039-Safflower</t>
  </si>
  <si>
    <t>49041-Oats</t>
  </si>
  <si>
    <t>49041-Grain Sorghum</t>
  </si>
  <si>
    <t>49041-Wheat</t>
  </si>
  <si>
    <t>49041-Barley</t>
  </si>
  <si>
    <t>49041-Corn</t>
  </si>
  <si>
    <t>49045-Oats</t>
  </si>
  <si>
    <t>49045-Grain Sorghum</t>
  </si>
  <si>
    <t>49045-Corn</t>
  </si>
  <si>
    <t>49047-Oats</t>
  </si>
  <si>
    <t>49047-Barley</t>
  </si>
  <si>
    <t>49047-Corn</t>
  </si>
  <si>
    <t>49049-Oats</t>
  </si>
  <si>
    <t>49049-Grain Sorghum</t>
  </si>
  <si>
    <t>49049-Barley</t>
  </si>
  <si>
    <t>49049-Corn</t>
  </si>
  <si>
    <t>49049-Safflower</t>
  </si>
  <si>
    <t>49053-Oats</t>
  </si>
  <si>
    <t>49053-Grain Sorghum</t>
  </si>
  <si>
    <t>49053-Wheat</t>
  </si>
  <si>
    <t>49053-Corn</t>
  </si>
  <si>
    <t>49055-Oats</t>
  </si>
  <si>
    <t>49055-Wheat</t>
  </si>
  <si>
    <t>49055-Corn</t>
  </si>
  <si>
    <t>49057-Corn</t>
  </si>
  <si>
    <t>50001-Soybeans</t>
  </si>
  <si>
    <t>50001-Oats</t>
  </si>
  <si>
    <t>50001-Wheat</t>
  </si>
  <si>
    <t>50001-Barley</t>
  </si>
  <si>
    <t>50001-Grain Sorghum</t>
  </si>
  <si>
    <t>50001-Corn</t>
  </si>
  <si>
    <t>50003-Oats</t>
  </si>
  <si>
    <t>50003-Barley</t>
  </si>
  <si>
    <t>50003-Corn</t>
  </si>
  <si>
    <t>50005-Oats</t>
  </si>
  <si>
    <t>50005-Wheat</t>
  </si>
  <si>
    <t>50005-Barley</t>
  </si>
  <si>
    <t>50005-Corn</t>
  </si>
  <si>
    <t>50007-Soybeans</t>
  </si>
  <si>
    <t>50007-Oats</t>
  </si>
  <si>
    <t>50007-Wheat</t>
  </si>
  <si>
    <t>50007-Barley</t>
  </si>
  <si>
    <t>50007-Grain Sorghum</t>
  </si>
  <si>
    <t>50007-Corn</t>
  </si>
  <si>
    <t>50009-Oats</t>
  </si>
  <si>
    <t>50009-Barley</t>
  </si>
  <si>
    <t>50009-Corn</t>
  </si>
  <si>
    <t>50011-Soybeans</t>
  </si>
  <si>
    <t>50011-Oats</t>
  </si>
  <si>
    <t>50011-Corn</t>
  </si>
  <si>
    <t>50013-Soybeans</t>
  </si>
  <si>
    <t>50013-Oats</t>
  </si>
  <si>
    <t>50013-Wheat</t>
  </si>
  <si>
    <t>50013-Barley</t>
  </si>
  <si>
    <t>50013-Corn</t>
  </si>
  <si>
    <t>50015-Soybeans</t>
  </si>
  <si>
    <t>50015-Oats</t>
  </si>
  <si>
    <t>50015-Wheat</t>
  </si>
  <si>
    <t>50015-Barley</t>
  </si>
  <si>
    <t>50015-Corn</t>
  </si>
  <si>
    <t>50017-Oats</t>
  </si>
  <si>
    <t>50017-Barley</t>
  </si>
  <si>
    <t>50017-Grain Sorghum</t>
  </si>
  <si>
    <t>50017-Corn</t>
  </si>
  <si>
    <t>50019-Flaxseed</t>
  </si>
  <si>
    <t>50019-Soybeans</t>
  </si>
  <si>
    <t>50019-Oats</t>
  </si>
  <si>
    <t>50019-Wheat</t>
  </si>
  <si>
    <t>50019-Barley</t>
  </si>
  <si>
    <t>50019-Corn</t>
  </si>
  <si>
    <t>50021-Soybeans</t>
  </si>
  <si>
    <t>50021-Oats</t>
  </si>
  <si>
    <t>50021-Corn</t>
  </si>
  <si>
    <t>50023-Oats</t>
  </si>
  <si>
    <t>50023-Corn</t>
  </si>
  <si>
    <t>50025-Oats</t>
  </si>
  <si>
    <t>50025-Barley</t>
  </si>
  <si>
    <t>50025-Grain Sorghum</t>
  </si>
  <si>
    <t>50025-Corn</t>
  </si>
  <si>
    <t>50027-Corn</t>
  </si>
  <si>
    <t>51001-Soybeans</t>
  </si>
  <si>
    <t>51001-Wheat</t>
  </si>
  <si>
    <t>51001-Oats</t>
  </si>
  <si>
    <t>51001-Grain Sorghum</t>
  </si>
  <si>
    <t>51001-Barley</t>
  </si>
  <si>
    <t>51001-Corn</t>
  </si>
  <si>
    <t>51001-Seed Cotton</t>
  </si>
  <si>
    <t>51003-Soybeans</t>
  </si>
  <si>
    <t>51003-Wheat</t>
  </si>
  <si>
    <t>51003-Grain Sorghum</t>
  </si>
  <si>
    <t>51003-Barley</t>
  </si>
  <si>
    <t>51003-Corn</t>
  </si>
  <si>
    <t>51005-Soybeans</t>
  </si>
  <si>
    <t>51005-Wheat</t>
  </si>
  <si>
    <t>51005-Grain Sorghum</t>
  </si>
  <si>
    <t>51005-Corn</t>
  </si>
  <si>
    <t>51007-Soybeans</t>
  </si>
  <si>
    <t>51007-Wheat</t>
  </si>
  <si>
    <t>51007-Grain Sorghum</t>
  </si>
  <si>
    <t>51007-Barley</t>
  </si>
  <si>
    <t>51007-Corn</t>
  </si>
  <si>
    <t>51007-Seed Cotton</t>
  </si>
  <si>
    <t>51009-Soybeans</t>
  </si>
  <si>
    <t>51009-Wheat</t>
  </si>
  <si>
    <t>51009-Grain Sorghum</t>
  </si>
  <si>
    <t>51009-Barley</t>
  </si>
  <si>
    <t>51009-Corn</t>
  </si>
  <si>
    <t>51011-Soybeans</t>
  </si>
  <si>
    <t>51011-Wheat</t>
  </si>
  <si>
    <t>51011-Oats</t>
  </si>
  <si>
    <t>51011-Grain Sorghum</t>
  </si>
  <si>
    <t>51011-Barley</t>
  </si>
  <si>
    <t>51011-Corn</t>
  </si>
  <si>
    <t>51015-Soybeans</t>
  </si>
  <si>
    <t>51015-Oats</t>
  </si>
  <si>
    <t>51015-Grain Sorghum</t>
  </si>
  <si>
    <t>51015-Wheat</t>
  </si>
  <si>
    <t>51015-Barley</t>
  </si>
  <si>
    <t>51015-Corn</t>
  </si>
  <si>
    <t>51017-Oats</t>
  </si>
  <si>
    <t>51017-Corn</t>
  </si>
  <si>
    <t>51019-Soybeans</t>
  </si>
  <si>
    <t>51019-Wheat</t>
  </si>
  <si>
    <t>51019-Corn</t>
  </si>
  <si>
    <t>51021-Wheat</t>
  </si>
  <si>
    <t>51021-Oats</t>
  </si>
  <si>
    <t>51021-Corn</t>
  </si>
  <si>
    <t>51023-Soybeans</t>
  </si>
  <si>
    <t>51023-Wheat</t>
  </si>
  <si>
    <t>51023-Oats</t>
  </si>
  <si>
    <t>51023-Grain Sorghum</t>
  </si>
  <si>
    <t>51023-Corn</t>
  </si>
  <si>
    <t>51025-Soybeans</t>
  </si>
  <si>
    <t>51025-Wheat</t>
  </si>
  <si>
    <t>51025-Oats</t>
  </si>
  <si>
    <t>51025-Grain Sorghum</t>
  </si>
  <si>
    <t>51025-Barley</t>
  </si>
  <si>
    <t>51025-Corn</t>
  </si>
  <si>
    <t>51025-Seed Cotton</t>
  </si>
  <si>
    <t>51025-Peanuts</t>
  </si>
  <si>
    <t>51027-Corn</t>
  </si>
  <si>
    <t>51029-Soybeans</t>
  </si>
  <si>
    <t>51029-Wheat</t>
  </si>
  <si>
    <t>51029-Oats</t>
  </si>
  <si>
    <t>51029-Grain Sorghum</t>
  </si>
  <si>
    <t>51029-Barley</t>
  </si>
  <si>
    <t>51029-Corn</t>
  </si>
  <si>
    <t>51031-Soybeans</t>
  </si>
  <si>
    <t>51031-Wheat</t>
  </si>
  <si>
    <t>51031-Barley</t>
  </si>
  <si>
    <t>51031-Oats</t>
  </si>
  <si>
    <t>51031-Grain Sorghum</t>
  </si>
  <si>
    <t>51031-Corn</t>
  </si>
  <si>
    <t>51031-Canola</t>
  </si>
  <si>
    <t>51031-Seed Cotton</t>
  </si>
  <si>
    <t>51033-Soybeans</t>
  </si>
  <si>
    <t>51033-Wheat</t>
  </si>
  <si>
    <t>51033-Oats</t>
  </si>
  <si>
    <t>51033-Grain Sorghum</t>
  </si>
  <si>
    <t>51033-Barley</t>
  </si>
  <si>
    <t>51033-Corn</t>
  </si>
  <si>
    <t>51035-Wheat</t>
  </si>
  <si>
    <t>51035-Oats</t>
  </si>
  <si>
    <t>51035-Grain Sorghum</t>
  </si>
  <si>
    <t>51035-Corn</t>
  </si>
  <si>
    <t>51036-Soybeans</t>
  </si>
  <si>
    <t>51036-Wheat</t>
  </si>
  <si>
    <t>51036-Oats</t>
  </si>
  <si>
    <t>51036-Grain Sorghum</t>
  </si>
  <si>
    <t>51036-Barley</t>
  </si>
  <si>
    <t>51036-Seed Cotton</t>
  </si>
  <si>
    <t>51037-Soybeans</t>
  </si>
  <si>
    <t>51037-Wheat</t>
  </si>
  <si>
    <t>51037-Oats</t>
  </si>
  <si>
    <t>51037-Grain Sorghum</t>
  </si>
  <si>
    <t>51037-Barley</t>
  </si>
  <si>
    <t>51037-Corn</t>
  </si>
  <si>
    <t>51041-Soybeans</t>
  </si>
  <si>
    <t>51041-Wheat</t>
  </si>
  <si>
    <t>51041-Corn</t>
  </si>
  <si>
    <t>51043-Soybeans</t>
  </si>
  <si>
    <t>51043-Wheat</t>
  </si>
  <si>
    <t>51043-Oats</t>
  </si>
  <si>
    <t>51043-Grain Sorghum</t>
  </si>
  <si>
    <t>51043-Barley</t>
  </si>
  <si>
    <t>51043-Corn</t>
  </si>
  <si>
    <t>51045-Soybeans</t>
  </si>
  <si>
    <t>51045-Wheat</t>
  </si>
  <si>
    <t>51045-Oats</t>
  </si>
  <si>
    <t>51045-Grain Sorghum</t>
  </si>
  <si>
    <t>51045-Corn</t>
  </si>
  <si>
    <t>51047-Soybeans</t>
  </si>
  <si>
    <t>51047-Wheat</t>
  </si>
  <si>
    <t>51047-Oats</t>
  </si>
  <si>
    <t>51047-Grain Sorghum</t>
  </si>
  <si>
    <t>51047-Barley</t>
  </si>
  <si>
    <t>51047-Corn</t>
  </si>
  <si>
    <t>51049-Soybeans</t>
  </si>
  <si>
    <t>51049-Wheat</t>
  </si>
  <si>
    <t>51049-Oats</t>
  </si>
  <si>
    <t>51049-Barley</t>
  </si>
  <si>
    <t>51049-Corn</t>
  </si>
  <si>
    <t>51053-Soybeans</t>
  </si>
  <si>
    <t>51053-Wheat</t>
  </si>
  <si>
    <t>51053-Oats</t>
  </si>
  <si>
    <t>51053-Grain Sorghum</t>
  </si>
  <si>
    <t>51053-Barley</t>
  </si>
  <si>
    <t>51053-Corn</t>
  </si>
  <si>
    <t>51053-Seed Cotton</t>
  </si>
  <si>
    <t>51053-Peanuts</t>
  </si>
  <si>
    <t>51057-Soybeans</t>
  </si>
  <si>
    <t>51057-Wheat</t>
  </si>
  <si>
    <t>51057-Oats</t>
  </si>
  <si>
    <t>51057-Grain Sorghum</t>
  </si>
  <si>
    <t>51057-Barley</t>
  </si>
  <si>
    <t>51057-Corn</t>
  </si>
  <si>
    <t>51057-Seed Cotton</t>
  </si>
  <si>
    <t>51061-Soybeans</t>
  </si>
  <si>
    <t>51061-Wheat</t>
  </si>
  <si>
    <t>51061-Oats</t>
  </si>
  <si>
    <t>51061-Grain Sorghum</t>
  </si>
  <si>
    <t>51061-Barley</t>
  </si>
  <si>
    <t>51061-Corn</t>
  </si>
  <si>
    <t>51063-Grain Sorghum</t>
  </si>
  <si>
    <t>51063-Corn</t>
  </si>
  <si>
    <t>51065-Soybeans</t>
  </si>
  <si>
    <t>51065-Wheat</t>
  </si>
  <si>
    <t>51065-Oats</t>
  </si>
  <si>
    <t>51065-Barley</t>
  </si>
  <si>
    <t>51065-Corn</t>
  </si>
  <si>
    <t>51067-Soybeans</t>
  </si>
  <si>
    <t>51067-Wheat</t>
  </si>
  <si>
    <t>51067-Grain Sorghum</t>
  </si>
  <si>
    <t>51067-Barley</t>
  </si>
  <si>
    <t>51067-Corn</t>
  </si>
  <si>
    <t>51069-Soybeans</t>
  </si>
  <si>
    <t>51069-Wheat</t>
  </si>
  <si>
    <t>51069-Oats</t>
  </si>
  <si>
    <t>51069-Barley</t>
  </si>
  <si>
    <t>51069-Corn</t>
  </si>
  <si>
    <t>51071-Corn</t>
  </si>
  <si>
    <t>51073-Soybeans</t>
  </si>
  <si>
    <t>51073-Wheat</t>
  </si>
  <si>
    <t>51073-Oats</t>
  </si>
  <si>
    <t>51073-Grain Sorghum</t>
  </si>
  <si>
    <t>51073-Barley</t>
  </si>
  <si>
    <t>51073-Corn</t>
  </si>
  <si>
    <t>51073-Seed Cotton</t>
  </si>
  <si>
    <t>51075-Soybeans</t>
  </si>
  <si>
    <t>51075-Wheat</t>
  </si>
  <si>
    <t>51075-Oats</t>
  </si>
  <si>
    <t>51075-Grain Sorghum</t>
  </si>
  <si>
    <t>51075-Barley</t>
  </si>
  <si>
    <t>51075-Corn</t>
  </si>
  <si>
    <t>51077-Wheat</t>
  </si>
  <si>
    <t>51077-Oats</t>
  </si>
  <si>
    <t>51077-Corn</t>
  </si>
  <si>
    <t>51079-Soybeans</t>
  </si>
  <si>
    <t>51079-Wheat</t>
  </si>
  <si>
    <t>51079-Oats</t>
  </si>
  <si>
    <t>51079-Grain Sorghum</t>
  </si>
  <si>
    <t>51079-Barley</t>
  </si>
  <si>
    <t>51079-Corn</t>
  </si>
  <si>
    <t>51081-Soybeans</t>
  </si>
  <si>
    <t>51081-Wheat</t>
  </si>
  <si>
    <t>51081-Grain Sorghum</t>
  </si>
  <si>
    <t>51081-Oats</t>
  </si>
  <si>
    <t>51081-Barley</t>
  </si>
  <si>
    <t>51081-Corn</t>
  </si>
  <si>
    <t>51081-Seed Cotton</t>
  </si>
  <si>
    <t>51081-Peanuts</t>
  </si>
  <si>
    <t>51083-Soybeans</t>
  </si>
  <si>
    <t>51083-Wheat</t>
  </si>
  <si>
    <t>51083-Oats</t>
  </si>
  <si>
    <t>51083-Grain Sorghum</t>
  </si>
  <si>
    <t>51083-Barley</t>
  </si>
  <si>
    <t>51083-Corn</t>
  </si>
  <si>
    <t>51085-Soybeans</t>
  </si>
  <si>
    <t>51085-Wheat</t>
  </si>
  <si>
    <t>51085-Oats</t>
  </si>
  <si>
    <t>51085-Barley</t>
  </si>
  <si>
    <t>51085-Grain Sorghum</t>
  </si>
  <si>
    <t>51085-Corn</t>
  </si>
  <si>
    <t>51087-Soybeans</t>
  </si>
  <si>
    <t>51087-Wheat</t>
  </si>
  <si>
    <t>51087-Oats</t>
  </si>
  <si>
    <t>51087-Grain Sorghum</t>
  </si>
  <si>
    <t>51087-Barley</t>
  </si>
  <si>
    <t>51087-Corn</t>
  </si>
  <si>
    <t>51087-Seed Cotton</t>
  </si>
  <si>
    <t>51089-Soybeans</t>
  </si>
  <si>
    <t>51089-Wheat</t>
  </si>
  <si>
    <t>51089-Grain Sorghum</t>
  </si>
  <si>
    <t>51089-Corn</t>
  </si>
  <si>
    <t>51091-Wheat</t>
  </si>
  <si>
    <t>51091-Corn</t>
  </si>
  <si>
    <t>51093-Soybeans</t>
  </si>
  <si>
    <t>51093-Grain Sorghum</t>
  </si>
  <si>
    <t>51093-Wheat</t>
  </si>
  <si>
    <t>51093-Oats</t>
  </si>
  <si>
    <t>51093-Barley</t>
  </si>
  <si>
    <t>51093-Corn</t>
  </si>
  <si>
    <t>51093-Seed Cotton</t>
  </si>
  <si>
    <t>51093-Peanuts</t>
  </si>
  <si>
    <t>51095-Soybeans</t>
  </si>
  <si>
    <t>51095-Wheat</t>
  </si>
  <si>
    <t>51095-Grain Sorghum</t>
  </si>
  <si>
    <t>51095-Barley</t>
  </si>
  <si>
    <t>51095-Corn</t>
  </si>
  <si>
    <t>51097-Soybeans</t>
  </si>
  <si>
    <t>51097-Wheat</t>
  </si>
  <si>
    <t>51097-Oats</t>
  </si>
  <si>
    <t>51097-Grain Sorghum</t>
  </si>
  <si>
    <t>51097-Barley</t>
  </si>
  <si>
    <t>51097-Corn</t>
  </si>
  <si>
    <t>51097-Seed Cotton</t>
  </si>
  <si>
    <t>51099-Soybeans</t>
  </si>
  <si>
    <t>51099-Wheat</t>
  </si>
  <si>
    <t>51099-Oats</t>
  </si>
  <si>
    <t>51099-Grain Sorghum</t>
  </si>
  <si>
    <t>51099-Barley</t>
  </si>
  <si>
    <t>51099-Corn</t>
  </si>
  <si>
    <t>51101-Soybeans</t>
  </si>
  <si>
    <t>51101-Wheat</t>
  </si>
  <si>
    <t>51101-Oats</t>
  </si>
  <si>
    <t>51101-Grain Sorghum</t>
  </si>
  <si>
    <t>51101-Barley</t>
  </si>
  <si>
    <t>51101-Corn</t>
  </si>
  <si>
    <t>51101-Seed Cotton</t>
  </si>
  <si>
    <t>51103-Soybeans</t>
  </si>
  <si>
    <t>51103-Oats</t>
  </si>
  <si>
    <t>51103-Grain Sorghum</t>
  </si>
  <si>
    <t>51103-Wheat</t>
  </si>
  <si>
    <t>51103-Barley</t>
  </si>
  <si>
    <t>51103-Corn</t>
  </si>
  <si>
    <t>51103-Seed Cotton</t>
  </si>
  <si>
    <t>51105-Wheat</t>
  </si>
  <si>
    <t>51105-Corn</t>
  </si>
  <si>
    <t>51107-Soybeans</t>
  </si>
  <si>
    <t>51107-Wheat</t>
  </si>
  <si>
    <t>51107-Oats</t>
  </si>
  <si>
    <t>51107-Grain Sorghum</t>
  </si>
  <si>
    <t>51107-Barley</t>
  </si>
  <si>
    <t>51107-Corn</t>
  </si>
  <si>
    <t>51109-Soybeans</t>
  </si>
  <si>
    <t>51109-Wheat</t>
  </si>
  <si>
    <t>51109-Oats</t>
  </si>
  <si>
    <t>51109-Grain Sorghum</t>
  </si>
  <si>
    <t>51109-Barley</t>
  </si>
  <si>
    <t>51109-Corn</t>
  </si>
  <si>
    <t>51111-Soybeans</t>
  </si>
  <si>
    <t>51111-Wheat</t>
  </si>
  <si>
    <t>51111-Oats</t>
  </si>
  <si>
    <t>51111-Grain Sorghum</t>
  </si>
  <si>
    <t>51111-Barley</t>
  </si>
  <si>
    <t>51111-Corn</t>
  </si>
  <si>
    <t>51113-Soybeans</t>
  </si>
  <si>
    <t>51113-Wheat</t>
  </si>
  <si>
    <t>51113-Oats</t>
  </si>
  <si>
    <t>51113-Grain Sorghum</t>
  </si>
  <si>
    <t>51113-Barley</t>
  </si>
  <si>
    <t>51113-Corn</t>
  </si>
  <si>
    <t>51115-Soybeans</t>
  </si>
  <si>
    <t>51115-Wheat</t>
  </si>
  <si>
    <t>51115-Grain Sorghum</t>
  </si>
  <si>
    <t>51115-Corn</t>
  </si>
  <si>
    <t>51117-Soybeans</t>
  </si>
  <si>
    <t>51117-Wheat</t>
  </si>
  <si>
    <t>51117-Oats</t>
  </si>
  <si>
    <t>51117-Grain Sorghum</t>
  </si>
  <si>
    <t>51117-Barley</t>
  </si>
  <si>
    <t>51117-Corn</t>
  </si>
  <si>
    <t>51119-Soybeans</t>
  </si>
  <si>
    <t>51119-Oats</t>
  </si>
  <si>
    <t>51119-Grain Sorghum</t>
  </si>
  <si>
    <t>51119-Wheat</t>
  </si>
  <si>
    <t>51119-Barley</t>
  </si>
  <si>
    <t>51119-Corn</t>
  </si>
  <si>
    <t>51121-Wheat</t>
  </si>
  <si>
    <t>51121-Oats</t>
  </si>
  <si>
    <t>51121-Grain Sorghum</t>
  </si>
  <si>
    <t>51121-Corn</t>
  </si>
  <si>
    <t>51125-Soybeans</t>
  </si>
  <si>
    <t>51125-Corn</t>
  </si>
  <si>
    <t>51127-Soybeans</t>
  </si>
  <si>
    <t>51127-Wheat</t>
  </si>
  <si>
    <t>51127-Oats</t>
  </si>
  <si>
    <t>51127-Grain Sorghum</t>
  </si>
  <si>
    <t>51127-Barley</t>
  </si>
  <si>
    <t>51127-Corn</t>
  </si>
  <si>
    <t>51127-Seed Cotton</t>
  </si>
  <si>
    <t>51131-Soybeans</t>
  </si>
  <si>
    <t>51131-Wheat</t>
  </si>
  <si>
    <t>51131-Grain Sorghum</t>
  </si>
  <si>
    <t>51131-Oats</t>
  </si>
  <si>
    <t>51131-Barley</t>
  </si>
  <si>
    <t>51131-Corn</t>
  </si>
  <si>
    <t>51131-Seed Cotton</t>
  </si>
  <si>
    <t>51131-Peanuts</t>
  </si>
  <si>
    <t>51133-Soybeans</t>
  </si>
  <si>
    <t>51133-Grain Sorghum</t>
  </si>
  <si>
    <t>51133-Wheat</t>
  </si>
  <si>
    <t>51133-Barley</t>
  </si>
  <si>
    <t>51133-Corn</t>
  </si>
  <si>
    <t>51133-Seed Cotton</t>
  </si>
  <si>
    <t>51135-Soybeans</t>
  </si>
  <si>
    <t>51135-Wheat</t>
  </si>
  <si>
    <t>51135-Oats</t>
  </si>
  <si>
    <t>51135-Grain Sorghum</t>
  </si>
  <si>
    <t>51135-Barley</t>
  </si>
  <si>
    <t>51135-Corn</t>
  </si>
  <si>
    <t>51137-Soybeans</t>
  </si>
  <si>
    <t>51137-Wheat</t>
  </si>
  <si>
    <t>51137-Oats</t>
  </si>
  <si>
    <t>51137-Grain Sorghum</t>
  </si>
  <si>
    <t>51137-Barley</t>
  </si>
  <si>
    <t>51137-Corn</t>
  </si>
  <si>
    <t>51139-Soybeans</t>
  </si>
  <si>
    <t>51139-Wheat</t>
  </si>
  <si>
    <t>51139-Barley</t>
  </si>
  <si>
    <t>51139-Oats</t>
  </si>
  <si>
    <t>51139-Grain Sorghum</t>
  </si>
  <si>
    <t>51139-Corn</t>
  </si>
  <si>
    <t>51141-Soybeans</t>
  </si>
  <si>
    <t>51141-Wheat</t>
  </si>
  <si>
    <t>51141-Oats</t>
  </si>
  <si>
    <t>51141-Grain Sorghum</t>
  </si>
  <si>
    <t>51141-Corn</t>
  </si>
  <si>
    <t>51143-Soybeans</t>
  </si>
  <si>
    <t>51143-Wheat</t>
  </si>
  <si>
    <t>51143-Oats</t>
  </si>
  <si>
    <t>51143-Grain Sorghum</t>
  </si>
  <si>
    <t>51143-Barley</t>
  </si>
  <si>
    <t>51143-Corn</t>
  </si>
  <si>
    <t>51145-Soybeans</t>
  </si>
  <si>
    <t>51145-Wheat</t>
  </si>
  <si>
    <t>51145-Oats</t>
  </si>
  <si>
    <t>51145-Grain Sorghum</t>
  </si>
  <si>
    <t>51145-Barley</t>
  </si>
  <si>
    <t>51145-Corn</t>
  </si>
  <si>
    <t>51147-Soybeans</t>
  </si>
  <si>
    <t>51147-Wheat</t>
  </si>
  <si>
    <t>51147-Oats</t>
  </si>
  <si>
    <t>51147-Grain Sorghum</t>
  </si>
  <si>
    <t>51147-Barley</t>
  </si>
  <si>
    <t>51147-Corn</t>
  </si>
  <si>
    <t>51149-Soybeans</t>
  </si>
  <si>
    <t>51149-Wheat</t>
  </si>
  <si>
    <t>51149-Oats</t>
  </si>
  <si>
    <t>51149-Grain Sorghum</t>
  </si>
  <si>
    <t>51149-Barley</t>
  </si>
  <si>
    <t>51149-Corn</t>
  </si>
  <si>
    <t>51149-Seed Cotton</t>
  </si>
  <si>
    <t>51149-Peanuts</t>
  </si>
  <si>
    <t>51153-Soybeans</t>
  </si>
  <si>
    <t>51153-Wheat</t>
  </si>
  <si>
    <t>51153-Oats</t>
  </si>
  <si>
    <t>51153-Barley</t>
  </si>
  <si>
    <t>51153-Corn</t>
  </si>
  <si>
    <t>51155-Wheat</t>
  </si>
  <si>
    <t>51155-Oats</t>
  </si>
  <si>
    <t>51155-Grain Sorghum</t>
  </si>
  <si>
    <t>51155-Barley</t>
  </si>
  <si>
    <t>51155-Corn</t>
  </si>
  <si>
    <t>51157-Soybeans</t>
  </si>
  <si>
    <t>51157-Wheat</t>
  </si>
  <si>
    <t>51157-Oats</t>
  </si>
  <si>
    <t>51157-Grain Sorghum</t>
  </si>
  <si>
    <t>51157-Barley</t>
  </si>
  <si>
    <t>51157-Corn</t>
  </si>
  <si>
    <t>51159-Soybeans</t>
  </si>
  <si>
    <t>51159-Wheat</t>
  </si>
  <si>
    <t>51159-Oats</t>
  </si>
  <si>
    <t>51159-Grain Sorghum</t>
  </si>
  <si>
    <t>51159-Barley</t>
  </si>
  <si>
    <t>51159-Corn</t>
  </si>
  <si>
    <t>51161-Wheat</t>
  </si>
  <si>
    <t>51161-Oats</t>
  </si>
  <si>
    <t>51161-Barley</t>
  </si>
  <si>
    <t>51161-Corn</t>
  </si>
  <si>
    <t>51163-Soybeans</t>
  </si>
  <si>
    <t>51163-Wheat</t>
  </si>
  <si>
    <t>51163-Oats</t>
  </si>
  <si>
    <t>51163-Grain Sorghum</t>
  </si>
  <si>
    <t>51163-Barley</t>
  </si>
  <si>
    <t>51163-Corn</t>
  </si>
  <si>
    <t>51165-Soybeans</t>
  </si>
  <si>
    <t>51165-Wheat</t>
  </si>
  <si>
    <t>51165-Oats</t>
  </si>
  <si>
    <t>51165-Grain Sorghum</t>
  </si>
  <si>
    <t>51165-Barley</t>
  </si>
  <si>
    <t>51165-Corn</t>
  </si>
  <si>
    <t>51165-Canola</t>
  </si>
  <si>
    <t>51167-Corn</t>
  </si>
  <si>
    <t>51169-Corn</t>
  </si>
  <si>
    <t>51171-Soybeans</t>
  </si>
  <si>
    <t>51171-Oats</t>
  </si>
  <si>
    <t>51171-Grain Sorghum</t>
  </si>
  <si>
    <t>51171-Wheat</t>
  </si>
  <si>
    <t>51171-Barley</t>
  </si>
  <si>
    <t>51171-Corn</t>
  </si>
  <si>
    <t>51173-Oats</t>
  </si>
  <si>
    <t>51173-Corn</t>
  </si>
  <si>
    <t>51175-Soybeans</t>
  </si>
  <si>
    <t>51175-Wheat</t>
  </si>
  <si>
    <t>51175-Grain Sorghum</t>
  </si>
  <si>
    <t>51175-Oats</t>
  </si>
  <si>
    <t>51175-Barley</t>
  </si>
  <si>
    <t>51175-Corn</t>
  </si>
  <si>
    <t>51175-Seed Cotton</t>
  </si>
  <si>
    <t>51175-Peanuts</t>
  </si>
  <si>
    <t>51177-Soybeans</t>
  </si>
  <si>
    <t>51177-Wheat</t>
  </si>
  <si>
    <t>51177-Barley</t>
  </si>
  <si>
    <t>51177-Oats</t>
  </si>
  <si>
    <t>51177-Corn</t>
  </si>
  <si>
    <t>51179-Soybeans</t>
  </si>
  <si>
    <t>51179-Wheat</t>
  </si>
  <si>
    <t>51179-Oats</t>
  </si>
  <si>
    <t>51179-Barley</t>
  </si>
  <si>
    <t>51179-Corn</t>
  </si>
  <si>
    <t>51181-Soybeans</t>
  </si>
  <si>
    <t>51181-Wheat</t>
  </si>
  <si>
    <t>51181-Oats</t>
  </si>
  <si>
    <t>51181-Grain Sorghum</t>
  </si>
  <si>
    <t>51181-Barley</t>
  </si>
  <si>
    <t>51181-Corn</t>
  </si>
  <si>
    <t>51181-Seed Cotton</t>
  </si>
  <si>
    <t>51181-Peanuts</t>
  </si>
  <si>
    <t>51183-Soybeans</t>
  </si>
  <si>
    <t>51183-Wheat</t>
  </si>
  <si>
    <t>51183-Grain Sorghum</t>
  </si>
  <si>
    <t>51183-Oats</t>
  </si>
  <si>
    <t>51183-Barley</t>
  </si>
  <si>
    <t>51183-Corn</t>
  </si>
  <si>
    <t>51183-Seed Cotton</t>
  </si>
  <si>
    <t>51183-Peanuts</t>
  </si>
  <si>
    <t>51185-Oats</t>
  </si>
  <si>
    <t>51185-Corn</t>
  </si>
  <si>
    <t>51187-Wheat</t>
  </si>
  <si>
    <t>51187-Corn</t>
  </si>
  <si>
    <t>51191-Wheat</t>
  </si>
  <si>
    <t>51191-Oats</t>
  </si>
  <si>
    <t>51191-Barley</t>
  </si>
  <si>
    <t>51191-Corn</t>
  </si>
  <si>
    <t>51193-Soybeans</t>
  </si>
  <si>
    <t>51193-Wheat</t>
  </si>
  <si>
    <t>51193-Grain Sorghum</t>
  </si>
  <si>
    <t>51193-Barley</t>
  </si>
  <si>
    <t>51193-Corn</t>
  </si>
  <si>
    <t>51195-Corn</t>
  </si>
  <si>
    <t>51197-Wheat</t>
  </si>
  <si>
    <t>51197-Oats</t>
  </si>
  <si>
    <t>51197-Grain Sorghum</t>
  </si>
  <si>
    <t>51197-Barley</t>
  </si>
  <si>
    <t>51197-Corn</t>
  </si>
  <si>
    <t>51199-Soybeans</t>
  </si>
  <si>
    <t>51199-Corn</t>
  </si>
  <si>
    <t>51550-Soybeans</t>
  </si>
  <si>
    <t>51550-Wheat</t>
  </si>
  <si>
    <t>51550-Oats</t>
  </si>
  <si>
    <t>51550-Barley</t>
  </si>
  <si>
    <t>51550-Corn</t>
  </si>
  <si>
    <t>51550-Seed Cotton</t>
  </si>
  <si>
    <t>51550-Peanuts</t>
  </si>
  <si>
    <t>51800-Soybeans</t>
  </si>
  <si>
    <t>51800-Wheat</t>
  </si>
  <si>
    <t>51800-Oats</t>
  </si>
  <si>
    <t>51800-Grain Sorghum</t>
  </si>
  <si>
    <t>51800-Barley</t>
  </si>
  <si>
    <t>51800-Corn</t>
  </si>
  <si>
    <t>51800-Rapeseed</t>
  </si>
  <si>
    <t>51800-Seed Cotton</t>
  </si>
  <si>
    <t>51800-Peanuts</t>
  </si>
  <si>
    <t>51810-Soybeans</t>
  </si>
  <si>
    <t>51810-Wheat</t>
  </si>
  <si>
    <t>51810-Grain Sorghum</t>
  </si>
  <si>
    <t>51810-Barley</t>
  </si>
  <si>
    <t>51810-Corn</t>
  </si>
  <si>
    <t>53001-Barley</t>
  </si>
  <si>
    <t>53001-Wheat</t>
  </si>
  <si>
    <t>53001-Oats</t>
  </si>
  <si>
    <t>53001-Corn</t>
  </si>
  <si>
    <t>53003-Barley</t>
  </si>
  <si>
    <t>53003-Wheat</t>
  </si>
  <si>
    <t>53003-Oats</t>
  </si>
  <si>
    <t>53003-Canola</t>
  </si>
  <si>
    <t>53005-Wheat</t>
  </si>
  <si>
    <t>53005-Barley</t>
  </si>
  <si>
    <t>53005-Corn</t>
  </si>
  <si>
    <t>53007-Wheat</t>
  </si>
  <si>
    <t>53009-Barley</t>
  </si>
  <si>
    <t>53011-Wheat</t>
  </si>
  <si>
    <t>53013-Soybeans</t>
  </si>
  <si>
    <t>53013-Oats</t>
  </si>
  <si>
    <t>53013-Wheat</t>
  </si>
  <si>
    <t>53013-Barley</t>
  </si>
  <si>
    <t>53013-Corn</t>
  </si>
  <si>
    <t>53013-Mustard Seed</t>
  </si>
  <si>
    <t>53013-Lentils</t>
  </si>
  <si>
    <t>53013-Canola</t>
  </si>
  <si>
    <t>53017-Barley</t>
  </si>
  <si>
    <t>53017-Wheat</t>
  </si>
  <si>
    <t>53017-Oats</t>
  </si>
  <si>
    <t>53017-Corn</t>
  </si>
  <si>
    <t>53017-Canola</t>
  </si>
  <si>
    <t>53019-Barley</t>
  </si>
  <si>
    <t>53019-Wheat</t>
  </si>
  <si>
    <t>53021-Flaxseed</t>
  </si>
  <si>
    <t>53021-Soybeans</t>
  </si>
  <si>
    <t>53021-Wheat</t>
  </si>
  <si>
    <t>53021-Barley</t>
  </si>
  <si>
    <t>53021-Oats</t>
  </si>
  <si>
    <t>53021-Corn</t>
  </si>
  <si>
    <t>53023-Barley</t>
  </si>
  <si>
    <t>53023-Wheat</t>
  </si>
  <si>
    <t>53023-Oats</t>
  </si>
  <si>
    <t>53023-Corn</t>
  </si>
  <si>
    <t>53023-Mustard Seed</t>
  </si>
  <si>
    <t>53023-Canola</t>
  </si>
  <si>
    <t>53025-Wheat</t>
  </si>
  <si>
    <t>53025-Oats</t>
  </si>
  <si>
    <t>53025-Barley</t>
  </si>
  <si>
    <t>53025-Corn</t>
  </si>
  <si>
    <t>53025-Safflower</t>
  </si>
  <si>
    <t>53025-Canola</t>
  </si>
  <si>
    <t>53029-Oats</t>
  </si>
  <si>
    <t>53029-Wheat</t>
  </si>
  <si>
    <t>53029-Barley</t>
  </si>
  <si>
    <t>53029-Corn</t>
  </si>
  <si>
    <t>53033-Corn</t>
  </si>
  <si>
    <t>53037-Barley</t>
  </si>
  <si>
    <t>53037-Oats</t>
  </si>
  <si>
    <t>53037-Wheat</t>
  </si>
  <si>
    <t>53037-Corn</t>
  </si>
  <si>
    <t>53039-Wheat</t>
  </si>
  <si>
    <t>53039-Barley</t>
  </si>
  <si>
    <t>53039-Oats</t>
  </si>
  <si>
    <t>53039-Corn</t>
  </si>
  <si>
    <t>53039-Canola</t>
  </si>
  <si>
    <t>53041-Barley</t>
  </si>
  <si>
    <t>53043-Flaxseed</t>
  </si>
  <si>
    <t>53043-Barley</t>
  </si>
  <si>
    <t>53043-Wheat</t>
  </si>
  <si>
    <t>53043-Oats</t>
  </si>
  <si>
    <t>53043-Corn</t>
  </si>
  <si>
    <t>53043-Mustard Seed</t>
  </si>
  <si>
    <t>53047-Wheat</t>
  </si>
  <si>
    <t>53047-Barley</t>
  </si>
  <si>
    <t>53047-Oats</t>
  </si>
  <si>
    <t>53047-Corn</t>
  </si>
  <si>
    <t>53047-Canola</t>
  </si>
  <si>
    <t>53051-Oats</t>
  </si>
  <si>
    <t>53053-Corn</t>
  </si>
  <si>
    <t>53057-Wheat</t>
  </si>
  <si>
    <t>53057-Oats</t>
  </si>
  <si>
    <t>53057-Barley</t>
  </si>
  <si>
    <t>53057-Corn</t>
  </si>
  <si>
    <t>53061-Oats</t>
  </si>
  <si>
    <t>53061-Wheat</t>
  </si>
  <si>
    <t>53061-Barley</t>
  </si>
  <si>
    <t>53061-Corn</t>
  </si>
  <si>
    <t>53063-Soybeans</t>
  </si>
  <si>
    <t>53063-Barley</t>
  </si>
  <si>
    <t>53063-Wheat</t>
  </si>
  <si>
    <t>53063-Oats</t>
  </si>
  <si>
    <t>53063-Corn</t>
  </si>
  <si>
    <t>53063-Mustard Seed</t>
  </si>
  <si>
    <t>53063-Lentils</t>
  </si>
  <si>
    <t>53063-Canola</t>
  </si>
  <si>
    <t>53065-Barley</t>
  </si>
  <si>
    <t>53065-Wheat</t>
  </si>
  <si>
    <t>53065-Oats</t>
  </si>
  <si>
    <t>53065-Corn</t>
  </si>
  <si>
    <t>53067-Corn</t>
  </si>
  <si>
    <t>53071-Soybeans</t>
  </si>
  <si>
    <t>53071-Oats</t>
  </si>
  <si>
    <t>53071-Wheat</t>
  </si>
  <si>
    <t>53071-Barley</t>
  </si>
  <si>
    <t>53071-Corn</t>
  </si>
  <si>
    <t>53071-Lentils</t>
  </si>
  <si>
    <t>53071-Canola</t>
  </si>
  <si>
    <t>53071-Rapeseed</t>
  </si>
  <si>
    <t>53073-Oats</t>
  </si>
  <si>
    <t>53073-Wheat</t>
  </si>
  <si>
    <t>53073-Barley</t>
  </si>
  <si>
    <t>53073-Corn</t>
  </si>
  <si>
    <t>53075-Flaxseed</t>
  </si>
  <si>
    <t>53075-Barley</t>
  </si>
  <si>
    <t>53075-Oats</t>
  </si>
  <si>
    <t>53075-Wheat</t>
  </si>
  <si>
    <t>53075-Corn</t>
  </si>
  <si>
    <t>53075-Mustard Seed</t>
  </si>
  <si>
    <t>53075-Lentils</t>
  </si>
  <si>
    <t>53075-Canola</t>
  </si>
  <si>
    <t>53077-Wheat</t>
  </si>
  <si>
    <t>53077-Barley</t>
  </si>
  <si>
    <t>53077-Grain Sorghum</t>
  </si>
  <si>
    <t>53077-Oats</t>
  </si>
  <si>
    <t>53077-Corn</t>
  </si>
  <si>
    <t>54001-Grain Sorghum</t>
  </si>
  <si>
    <t>54001-Wheat</t>
  </si>
  <si>
    <t>54001-Oats</t>
  </si>
  <si>
    <t>54001-Corn</t>
  </si>
  <si>
    <t>54003-Soybeans</t>
  </si>
  <si>
    <t>54003-Wheat</t>
  </si>
  <si>
    <t>54003-Grain Sorghum</t>
  </si>
  <si>
    <t>54003-Oats</t>
  </si>
  <si>
    <t>54003-Barley</t>
  </si>
  <si>
    <t>54003-Corn</t>
  </si>
  <si>
    <t>54003-Canola</t>
  </si>
  <si>
    <t>54005-Corn</t>
  </si>
  <si>
    <t>54007-Corn</t>
  </si>
  <si>
    <t>54009-Wheat</t>
  </si>
  <si>
    <t>54009-Oats</t>
  </si>
  <si>
    <t>54009-Barley</t>
  </si>
  <si>
    <t>54009-Corn</t>
  </si>
  <si>
    <t>54011-Wheat</t>
  </si>
  <si>
    <t>54011-Oats</t>
  </si>
  <si>
    <t>54011-Barley</t>
  </si>
  <si>
    <t>54011-Corn</t>
  </si>
  <si>
    <t>54013-Corn</t>
  </si>
  <si>
    <t>54015-Corn</t>
  </si>
  <si>
    <t>54019-Wheat</t>
  </si>
  <si>
    <t>54019-Oats</t>
  </si>
  <si>
    <t>54019-Barley</t>
  </si>
  <si>
    <t>54019-Corn</t>
  </si>
  <si>
    <t>54021-Corn</t>
  </si>
  <si>
    <t>54023-Grain Sorghum</t>
  </si>
  <si>
    <t>54023-Wheat</t>
  </si>
  <si>
    <t>54023-Oats</t>
  </si>
  <si>
    <t>54023-Barley</t>
  </si>
  <si>
    <t>54023-Corn</t>
  </si>
  <si>
    <t>54025-Soybeans</t>
  </si>
  <si>
    <t>54025-Grain Sorghum</t>
  </si>
  <si>
    <t>54025-Wheat</t>
  </si>
  <si>
    <t>54025-Oats</t>
  </si>
  <si>
    <t>54025-Barley</t>
  </si>
  <si>
    <t>54025-Corn</t>
  </si>
  <si>
    <t>54027-Grain Sorghum</t>
  </si>
  <si>
    <t>54027-Wheat</t>
  </si>
  <si>
    <t>54027-Oats</t>
  </si>
  <si>
    <t>54027-Barley</t>
  </si>
  <si>
    <t>54027-Corn</t>
  </si>
  <si>
    <t>54031-Soybeans</t>
  </si>
  <si>
    <t>54031-Grain Sorghum</t>
  </si>
  <si>
    <t>54031-Wheat</t>
  </si>
  <si>
    <t>54031-Oats</t>
  </si>
  <si>
    <t>54031-Barley</t>
  </si>
  <si>
    <t>54031-Corn</t>
  </si>
  <si>
    <t>54033-Barley</t>
  </si>
  <si>
    <t>54033-Corn</t>
  </si>
  <si>
    <t>54035-Soybeans</t>
  </si>
  <si>
    <t>54035-Grain Sorghum</t>
  </si>
  <si>
    <t>54035-Wheat</t>
  </si>
  <si>
    <t>54035-Oats</t>
  </si>
  <si>
    <t>54035-Barley</t>
  </si>
  <si>
    <t>54035-Corn</t>
  </si>
  <si>
    <t>54037-Soybeans</t>
  </si>
  <si>
    <t>54037-Grain Sorghum</t>
  </si>
  <si>
    <t>54037-Oats</t>
  </si>
  <si>
    <t>54037-Barley</t>
  </si>
  <si>
    <t>54037-Wheat</t>
  </si>
  <si>
    <t>54037-Corn</t>
  </si>
  <si>
    <t>54039-Corn</t>
  </si>
  <si>
    <t>54041-Corn</t>
  </si>
  <si>
    <t>54043-Wheat</t>
  </si>
  <si>
    <t>54043-Oats</t>
  </si>
  <si>
    <t>54043-Corn</t>
  </si>
  <si>
    <t>54045-Corn</t>
  </si>
  <si>
    <t>54049-Soybeans</t>
  </si>
  <si>
    <t>54049-Wheat</t>
  </si>
  <si>
    <t>54049-Oats</t>
  </si>
  <si>
    <t>54049-Corn</t>
  </si>
  <si>
    <t>54051-Corn</t>
  </si>
  <si>
    <t>54053-Soybeans</t>
  </si>
  <si>
    <t>54053-Wheat</t>
  </si>
  <si>
    <t>54053-Oats</t>
  </si>
  <si>
    <t>54053-Barley</t>
  </si>
  <si>
    <t>54053-Corn</t>
  </si>
  <si>
    <t>54055-Wheat</t>
  </si>
  <si>
    <t>54055-Oats</t>
  </si>
  <si>
    <t>54055-Corn</t>
  </si>
  <si>
    <t>54057-Grain Sorghum</t>
  </si>
  <si>
    <t>54057-Wheat</t>
  </si>
  <si>
    <t>54057-Oats</t>
  </si>
  <si>
    <t>54057-Barley</t>
  </si>
  <si>
    <t>54057-Corn</t>
  </si>
  <si>
    <t>54061-Soybeans</t>
  </si>
  <si>
    <t>54061-Grain Sorghum</t>
  </si>
  <si>
    <t>54061-Wheat</t>
  </si>
  <si>
    <t>54061-Oats</t>
  </si>
  <si>
    <t>54061-Corn</t>
  </si>
  <si>
    <t>54063-Soybeans</t>
  </si>
  <si>
    <t>54063-Grain Sorghum</t>
  </si>
  <si>
    <t>54063-Wheat</t>
  </si>
  <si>
    <t>54063-Oats</t>
  </si>
  <si>
    <t>54063-Barley</t>
  </si>
  <si>
    <t>54063-Corn</t>
  </si>
  <si>
    <t>54065-Wheat</t>
  </si>
  <si>
    <t>54065-Oats</t>
  </si>
  <si>
    <t>54065-Barley</t>
  </si>
  <si>
    <t>54065-Corn</t>
  </si>
  <si>
    <t>54067-Wheat</t>
  </si>
  <si>
    <t>54067-Oats</t>
  </si>
  <si>
    <t>54067-Corn</t>
  </si>
  <si>
    <t>54069-Grain Sorghum</t>
  </si>
  <si>
    <t>54069-Wheat</t>
  </si>
  <si>
    <t>54069-Oats</t>
  </si>
  <si>
    <t>54069-Barley</t>
  </si>
  <si>
    <t>54069-Corn</t>
  </si>
  <si>
    <t>54071-Soybeans</t>
  </si>
  <si>
    <t>54071-Grain Sorghum</t>
  </si>
  <si>
    <t>54071-Wheat</t>
  </si>
  <si>
    <t>54071-Oats</t>
  </si>
  <si>
    <t>54071-Barley</t>
  </si>
  <si>
    <t>54071-Corn</t>
  </si>
  <si>
    <t>54073-Corn</t>
  </si>
  <si>
    <t>54075-Soybeans</t>
  </si>
  <si>
    <t>54075-Grain Sorghum</t>
  </si>
  <si>
    <t>54075-Wheat</t>
  </si>
  <si>
    <t>54075-Oats</t>
  </si>
  <si>
    <t>54075-Barley</t>
  </si>
  <si>
    <t>54075-Corn</t>
  </si>
  <si>
    <t>54077-Soybeans</t>
  </si>
  <si>
    <t>54077-Wheat</t>
  </si>
  <si>
    <t>54077-Oats</t>
  </si>
  <si>
    <t>54077-Barley</t>
  </si>
  <si>
    <t>54077-Corn</t>
  </si>
  <si>
    <t>54079-Wheat</t>
  </si>
  <si>
    <t>54079-Oats</t>
  </si>
  <si>
    <t>54079-Corn</t>
  </si>
  <si>
    <t>54081-Grain Sorghum</t>
  </si>
  <si>
    <t>54081-Wheat</t>
  </si>
  <si>
    <t>54081-Oats</t>
  </si>
  <si>
    <t>54081-Corn</t>
  </si>
  <si>
    <t>54083-Soybeans</t>
  </si>
  <si>
    <t>54083-Oats</t>
  </si>
  <si>
    <t>54083-Barley</t>
  </si>
  <si>
    <t>54083-Corn</t>
  </si>
  <si>
    <t>54085-Oats</t>
  </si>
  <si>
    <t>54085-Corn</t>
  </si>
  <si>
    <t>54087-Oats</t>
  </si>
  <si>
    <t>54087-Corn</t>
  </si>
  <si>
    <t>54089-Grain Sorghum</t>
  </si>
  <si>
    <t>54089-Wheat</t>
  </si>
  <si>
    <t>54089-Oats</t>
  </si>
  <si>
    <t>54089-Corn</t>
  </si>
  <si>
    <t>54091-Corn</t>
  </si>
  <si>
    <t>54093-Oats</t>
  </si>
  <si>
    <t>54093-Barley</t>
  </si>
  <si>
    <t>54093-Corn</t>
  </si>
  <si>
    <t>54095-Wheat</t>
  </si>
  <si>
    <t>54095-Corn</t>
  </si>
  <si>
    <t>54097-Soybeans</t>
  </si>
  <si>
    <t>54097-Corn</t>
  </si>
  <si>
    <t>54099-Wheat</t>
  </si>
  <si>
    <t>54099-Corn</t>
  </si>
  <si>
    <t>54101-Oats</t>
  </si>
  <si>
    <t>54101-Corn</t>
  </si>
  <si>
    <t>54105-Corn</t>
  </si>
  <si>
    <t>54107-Soybeans</t>
  </si>
  <si>
    <t>54107-Wheat</t>
  </si>
  <si>
    <t>54107-Oats</t>
  </si>
  <si>
    <t>54107-Barley</t>
  </si>
  <si>
    <t>54107-Corn</t>
  </si>
  <si>
    <t>55001-Soybeans</t>
  </si>
  <si>
    <t>55001-Barley</t>
  </si>
  <si>
    <t>55001-Oats</t>
  </si>
  <si>
    <t>55001-Wheat</t>
  </si>
  <si>
    <t>55001-Corn</t>
  </si>
  <si>
    <t>55003-Soybeans</t>
  </si>
  <si>
    <t>55003-Barley</t>
  </si>
  <si>
    <t>55003-Wheat</t>
  </si>
  <si>
    <t>55003-Oats</t>
  </si>
  <si>
    <t>55003-Corn</t>
  </si>
  <si>
    <t>55005-Soybeans</t>
  </si>
  <si>
    <t>55005-Barley</t>
  </si>
  <si>
    <t>55005-Wheat</t>
  </si>
  <si>
    <t>55005-Oats</t>
  </si>
  <si>
    <t>55005-Grain Sorghum</t>
  </si>
  <si>
    <t>55005-Corn</t>
  </si>
  <si>
    <t>55005-Canola</t>
  </si>
  <si>
    <t>55007-Soybeans</t>
  </si>
  <si>
    <t>55007-Barley</t>
  </si>
  <si>
    <t>55007-Wheat</t>
  </si>
  <si>
    <t>55007-Oats</t>
  </si>
  <si>
    <t>55007-Corn</t>
  </si>
  <si>
    <t>55007-Safflower</t>
  </si>
  <si>
    <t>55007-Canola</t>
  </si>
  <si>
    <t>55009-Soybeans</t>
  </si>
  <si>
    <t>55009-Barley</t>
  </si>
  <si>
    <t>55009-Grain Sorghum</t>
  </si>
  <si>
    <t>55009-Oats</t>
  </si>
  <si>
    <t>55009-Wheat</t>
  </si>
  <si>
    <t>55009-Corn</t>
  </si>
  <si>
    <t>55011-Soybeans</t>
  </si>
  <si>
    <t>55011-Wheat</t>
  </si>
  <si>
    <t>55011-Barley</t>
  </si>
  <si>
    <t>55011-Oats</t>
  </si>
  <si>
    <t>55011-Grain Sorghum</t>
  </si>
  <si>
    <t>55011-Corn</t>
  </si>
  <si>
    <t>55013-Soybeans</t>
  </si>
  <si>
    <t>55013-Wheat</t>
  </si>
  <si>
    <t>55013-Barley</t>
  </si>
  <si>
    <t>55013-Grain Sorghum</t>
  </si>
  <si>
    <t>55013-Oats</t>
  </si>
  <si>
    <t>55013-Corn</t>
  </si>
  <si>
    <t>55015-Soybeans</t>
  </si>
  <si>
    <t>55015-Barley</t>
  </si>
  <si>
    <t>55015-Grain Sorghum</t>
  </si>
  <si>
    <t>55015-Wheat</t>
  </si>
  <si>
    <t>55015-Oats</t>
  </si>
  <si>
    <t>55015-Corn</t>
  </si>
  <si>
    <t>55017-Soybeans</t>
  </si>
  <si>
    <t>55017-Wheat</t>
  </si>
  <si>
    <t>55017-Barley</t>
  </si>
  <si>
    <t>55017-Oats</t>
  </si>
  <si>
    <t>55017-Grain Sorghum</t>
  </si>
  <si>
    <t>55017-Corn</t>
  </si>
  <si>
    <t>55017-Canola</t>
  </si>
  <si>
    <t>55019-Flaxseed</t>
  </si>
  <si>
    <t>55019-Soybeans</t>
  </si>
  <si>
    <t>55019-Wheat</t>
  </si>
  <si>
    <t>55019-Barley</t>
  </si>
  <si>
    <t>55019-Oats</t>
  </si>
  <si>
    <t>55019-Grain Sorghum</t>
  </si>
  <si>
    <t>55019-Corn</t>
  </si>
  <si>
    <t>55021-Soybeans</t>
  </si>
  <si>
    <t>55021-Barley</t>
  </si>
  <si>
    <t>55021-Grain Sorghum</t>
  </si>
  <si>
    <t>55021-Oats</t>
  </si>
  <si>
    <t>55021-Wheat</t>
  </si>
  <si>
    <t>55021-Corn</t>
  </si>
  <si>
    <t>55023-Soybeans</t>
  </si>
  <si>
    <t>55023-Barley</t>
  </si>
  <si>
    <t>55023-Oats</t>
  </si>
  <si>
    <t>55023-Wheat</t>
  </si>
  <si>
    <t>55023-Corn</t>
  </si>
  <si>
    <t>55025-Soybeans</t>
  </si>
  <si>
    <t>55025-Barley</t>
  </si>
  <si>
    <t>55025-Grain Sorghum</t>
  </si>
  <si>
    <t>55025-Oats</t>
  </si>
  <si>
    <t>55025-Wheat</t>
  </si>
  <si>
    <t>55025-Corn</t>
  </si>
  <si>
    <t>55027-Soybeans</t>
  </si>
  <si>
    <t>55027-Barley</t>
  </si>
  <si>
    <t>55027-Grain Sorghum</t>
  </si>
  <si>
    <t>55027-Wheat</t>
  </si>
  <si>
    <t>55027-Oats</t>
  </si>
  <si>
    <t>55027-Corn</t>
  </si>
  <si>
    <t>55029-Soybeans</t>
  </si>
  <si>
    <t>55029-Barley</t>
  </si>
  <si>
    <t>55029-Grain Sorghum</t>
  </si>
  <si>
    <t>55029-Wheat</t>
  </si>
  <si>
    <t>55029-Oats</t>
  </si>
  <si>
    <t>55029-Corn</t>
  </si>
  <si>
    <t>55031-Soybeans</t>
  </si>
  <si>
    <t>55031-Barley</t>
  </si>
  <si>
    <t>55031-Wheat</t>
  </si>
  <si>
    <t>55031-Oats</t>
  </si>
  <si>
    <t>55031-Grain Sorghum</t>
  </si>
  <si>
    <t>55031-Corn</t>
  </si>
  <si>
    <t>55033-Soybeans</t>
  </si>
  <si>
    <t>55033-Wheat</t>
  </si>
  <si>
    <t>55033-Barley</t>
  </si>
  <si>
    <t>55033-Oats</t>
  </si>
  <si>
    <t>55033-Grain Sorghum</t>
  </si>
  <si>
    <t>55033-Corn</t>
  </si>
  <si>
    <t>55033-Safflower</t>
  </si>
  <si>
    <t>55035-Soybeans</t>
  </si>
  <si>
    <t>55035-Wheat</t>
  </si>
  <si>
    <t>55035-Barley</t>
  </si>
  <si>
    <t>55035-Oats</t>
  </si>
  <si>
    <t>55035-Grain Sorghum</t>
  </si>
  <si>
    <t>55035-Corn</t>
  </si>
  <si>
    <t>55037-Barley</t>
  </si>
  <si>
    <t>55037-Grain Sorghum</t>
  </si>
  <si>
    <t>55037-Oats</t>
  </si>
  <si>
    <t>55037-Corn</t>
  </si>
  <si>
    <t>55039-Soybeans</t>
  </si>
  <si>
    <t>55039-Barley</t>
  </si>
  <si>
    <t>55039-Grain Sorghum</t>
  </si>
  <si>
    <t>55039-Wheat</t>
  </si>
  <si>
    <t>55039-Oats</t>
  </si>
  <si>
    <t>55039-Corn</t>
  </si>
  <si>
    <t>55041-Soybeans</t>
  </si>
  <si>
    <t>55041-Barley</t>
  </si>
  <si>
    <t>55041-Wheat</t>
  </si>
  <si>
    <t>55041-Corn</t>
  </si>
  <si>
    <t>55041-Oats</t>
  </si>
  <si>
    <t>55043-Barley</t>
  </si>
  <si>
    <t>55043-Soybeans</t>
  </si>
  <si>
    <t>55043-Wheat</t>
  </si>
  <si>
    <t>55043-Oats</t>
  </si>
  <si>
    <t>55043-Corn</t>
  </si>
  <si>
    <t>55045-Soybeans</t>
  </si>
  <si>
    <t>55045-Barley</t>
  </si>
  <si>
    <t>55045-Grain Sorghum</t>
  </si>
  <si>
    <t>55045-Wheat</t>
  </si>
  <si>
    <t>55045-Oats</t>
  </si>
  <si>
    <t>55045-Corn</t>
  </si>
  <si>
    <t>55047-Soybeans</t>
  </si>
  <si>
    <t>55047-Barley</t>
  </si>
  <si>
    <t>55047-Oats</t>
  </si>
  <si>
    <t>55047-Wheat</t>
  </si>
  <si>
    <t>55047-Grain Sorghum</t>
  </si>
  <si>
    <t>55047-Corn</t>
  </si>
  <si>
    <t>55049-Soybeans</t>
  </si>
  <si>
    <t>55049-Barley</t>
  </si>
  <si>
    <t>55049-Grain Sorghum</t>
  </si>
  <si>
    <t>55049-Wheat</t>
  </si>
  <si>
    <t>55049-Oats</t>
  </si>
  <si>
    <t>55049-Corn</t>
  </si>
  <si>
    <t>55049-Canola</t>
  </si>
  <si>
    <t>55051-Barley</t>
  </si>
  <si>
    <t>55051-Wheat</t>
  </si>
  <si>
    <t>55051-Oats</t>
  </si>
  <si>
    <t>55051-Corn</t>
  </si>
  <si>
    <t>55053-Soybeans</t>
  </si>
  <si>
    <t>55053-Wheat</t>
  </si>
  <si>
    <t>55053-Oats</t>
  </si>
  <si>
    <t>55053-Barley</t>
  </si>
  <si>
    <t>55053-Grain Sorghum</t>
  </si>
  <si>
    <t>55053-Corn</t>
  </si>
  <si>
    <t>55055-Soybeans</t>
  </si>
  <si>
    <t>55055-Barley</t>
  </si>
  <si>
    <t>55055-Grain Sorghum</t>
  </si>
  <si>
    <t>55055-Oats</t>
  </si>
  <si>
    <t>55055-Wheat</t>
  </si>
  <si>
    <t>55055-Corn</t>
  </si>
  <si>
    <t>55057-Soybeans</t>
  </si>
  <si>
    <t>55057-Wheat</t>
  </si>
  <si>
    <t>55057-Barley</t>
  </si>
  <si>
    <t>55057-Oats</t>
  </si>
  <si>
    <t>55057-Grain Sorghum</t>
  </si>
  <si>
    <t>55057-Corn</t>
  </si>
  <si>
    <t>55059-Soybeans</t>
  </si>
  <si>
    <t>55059-Barley</t>
  </si>
  <si>
    <t>55059-Oats</t>
  </si>
  <si>
    <t>55059-Wheat</t>
  </si>
  <si>
    <t>55059-Corn</t>
  </si>
  <si>
    <t>55061-Soybeans</t>
  </si>
  <si>
    <t>55061-Barley</t>
  </si>
  <si>
    <t>55061-Grain Sorghum</t>
  </si>
  <si>
    <t>55061-Wheat</t>
  </si>
  <si>
    <t>55061-Oats</t>
  </si>
  <si>
    <t>55061-Corn</t>
  </si>
  <si>
    <t>55061-Safflower</t>
  </si>
  <si>
    <t>55063-Soybeans</t>
  </si>
  <si>
    <t>55063-Wheat</t>
  </si>
  <si>
    <t>55063-Barley</t>
  </si>
  <si>
    <t>55063-Oats</t>
  </si>
  <si>
    <t>55063-Corn</t>
  </si>
  <si>
    <t>55065-Barley</t>
  </si>
  <si>
    <t>55065-Soybeans</t>
  </si>
  <si>
    <t>55065-Grain Sorghum</t>
  </si>
  <si>
    <t>55065-Oats</t>
  </si>
  <si>
    <t>55065-Wheat</t>
  </si>
  <si>
    <t>55065-Corn</t>
  </si>
  <si>
    <t>55067-Wheat</t>
  </si>
  <si>
    <t>55067-Barley</t>
  </si>
  <si>
    <t>55067-Grain Sorghum</t>
  </si>
  <si>
    <t>55069-Soybeans</t>
  </si>
  <si>
    <t>55069-Barley</t>
  </si>
  <si>
    <t>55069-Wheat</t>
  </si>
  <si>
    <t>55069-Grain Sorghum</t>
  </si>
  <si>
    <t>55069-Oats</t>
  </si>
  <si>
    <t>55069-Corn</t>
  </si>
  <si>
    <t>55071-Soybeans</t>
  </si>
  <si>
    <t>55071-Barley</t>
  </si>
  <si>
    <t>55071-Grain Sorghum</t>
  </si>
  <si>
    <t>55071-Wheat</t>
  </si>
  <si>
    <t>55071-Oats</t>
  </si>
  <si>
    <t>55071-Corn</t>
  </si>
  <si>
    <t>55073-Soybeans</t>
  </si>
  <si>
    <t>55073-Barley</t>
  </si>
  <si>
    <t>55073-Wheat</t>
  </si>
  <si>
    <t>55073-Oats</t>
  </si>
  <si>
    <t>55073-Grain Sorghum</t>
  </si>
  <si>
    <t>55073-Corn</t>
  </si>
  <si>
    <t>55073-Rapeseed</t>
  </si>
  <si>
    <t>55075-Soybeans</t>
  </si>
  <si>
    <t>55075-Wheat</t>
  </si>
  <si>
    <t>55075-Barley</t>
  </si>
  <si>
    <t>55075-Grain Sorghum</t>
  </si>
  <si>
    <t>55075-Oats</t>
  </si>
  <si>
    <t>55075-Corn</t>
  </si>
  <si>
    <t>55077-Soybeans</t>
  </si>
  <si>
    <t>55077-Wheat</t>
  </si>
  <si>
    <t>55077-Oats</t>
  </si>
  <si>
    <t>55077-Barley</t>
  </si>
  <si>
    <t>55077-Grain Sorghum</t>
  </si>
  <si>
    <t>55077-Corn</t>
  </si>
  <si>
    <t>55078-Oats</t>
  </si>
  <si>
    <t>55078-Corn</t>
  </si>
  <si>
    <t>55079-Soybeans</t>
  </si>
  <si>
    <t>55079-Barley</t>
  </si>
  <si>
    <t>55079-Grain Sorghum</t>
  </si>
  <si>
    <t>55079-Wheat</t>
  </si>
  <si>
    <t>55079-Oats</t>
  </si>
  <si>
    <t>55079-Corn</t>
  </si>
  <si>
    <t>55081-Soybeans</t>
  </si>
  <si>
    <t>55081-Barley</t>
  </si>
  <si>
    <t>55081-Wheat</t>
  </si>
  <si>
    <t>55081-Oats</t>
  </si>
  <si>
    <t>55081-Grain Sorghum</t>
  </si>
  <si>
    <t>55081-Corn</t>
  </si>
  <si>
    <t>55083-Soybeans</t>
  </si>
  <si>
    <t>55083-Barley</t>
  </si>
  <si>
    <t>55083-Wheat</t>
  </si>
  <si>
    <t>55083-Grain Sorghum</t>
  </si>
  <si>
    <t>55083-Oats</t>
  </si>
  <si>
    <t>55083-Corn</t>
  </si>
  <si>
    <t>55083-Safflower</t>
  </si>
  <si>
    <t>55083-Canola</t>
  </si>
  <si>
    <t>55085-Soybeans</t>
  </si>
  <si>
    <t>55085-Barley</t>
  </si>
  <si>
    <t>55085-Wheat</t>
  </si>
  <si>
    <t>55085-Oats</t>
  </si>
  <si>
    <t>55085-Corn</t>
  </si>
  <si>
    <t>55087-Soybeans</t>
  </si>
  <si>
    <t>55087-Barley</t>
  </si>
  <si>
    <t>55087-Grain Sorghum</t>
  </si>
  <si>
    <t>55087-Oats</t>
  </si>
  <si>
    <t>55087-Wheat</t>
  </si>
  <si>
    <t>55087-Corn</t>
  </si>
  <si>
    <t>55089-Soybeans</t>
  </si>
  <si>
    <t>55089-Barley</t>
  </si>
  <si>
    <t>55089-Grain Sorghum</t>
  </si>
  <si>
    <t>55089-Oats</t>
  </si>
  <si>
    <t>55089-Wheat</t>
  </si>
  <si>
    <t>55089-Corn</t>
  </si>
  <si>
    <t>55091-Wheat</t>
  </si>
  <si>
    <t>55091-Soybeans</t>
  </si>
  <si>
    <t>55091-Oats</t>
  </si>
  <si>
    <t>55091-Barley</t>
  </si>
  <si>
    <t>55091-Grain Sorghum</t>
  </si>
  <si>
    <t>55091-Corn</t>
  </si>
  <si>
    <t>55093-Wheat</t>
  </si>
  <si>
    <t>55093-Soybeans</t>
  </si>
  <si>
    <t>55093-Barley</t>
  </si>
  <si>
    <t>55093-Oats</t>
  </si>
  <si>
    <t>55093-Grain Sorghum</t>
  </si>
  <si>
    <t>55093-Corn</t>
  </si>
  <si>
    <t>55095-Soybeans</t>
  </si>
  <si>
    <t>55095-Wheat</t>
  </si>
  <si>
    <t>55095-Barley</t>
  </si>
  <si>
    <t>55095-Grain Sorghum</t>
  </si>
  <si>
    <t>55095-Oats</t>
  </si>
  <si>
    <t>55095-Corn</t>
  </si>
  <si>
    <t>55097-Flaxseed</t>
  </si>
  <si>
    <t>55097-Soybeans</t>
  </si>
  <si>
    <t>55097-Barley</t>
  </si>
  <si>
    <t>55097-Wheat</t>
  </si>
  <si>
    <t>55097-Oats</t>
  </si>
  <si>
    <t>55097-Grain Sorghum</t>
  </si>
  <si>
    <t>55097-Corn</t>
  </si>
  <si>
    <t>55099-Soybeans</t>
  </si>
  <si>
    <t>55099-Barley</t>
  </si>
  <si>
    <t>55099-Oats</t>
  </si>
  <si>
    <t>55099-Wheat</t>
  </si>
  <si>
    <t>55099-Corn</t>
  </si>
  <si>
    <t>55101-Soybeans</t>
  </si>
  <si>
    <t>55101-Barley</t>
  </si>
  <si>
    <t>55101-Wheat</t>
  </si>
  <si>
    <t>55101-Oats</t>
  </si>
  <si>
    <t>55101-Corn</t>
  </si>
  <si>
    <t>55103-Soybeans</t>
  </si>
  <si>
    <t>55103-Wheat</t>
  </si>
  <si>
    <t>55103-Oats</t>
  </si>
  <si>
    <t>55103-Barley</t>
  </si>
  <si>
    <t>55103-Grain Sorghum</t>
  </si>
  <si>
    <t>55103-Corn</t>
  </si>
  <si>
    <t>55105-Soybeans</t>
  </si>
  <si>
    <t>55105-Barley</t>
  </si>
  <si>
    <t>55105-Grain Sorghum</t>
  </si>
  <si>
    <t>55105-Oats</t>
  </si>
  <si>
    <t>55105-Wheat</t>
  </si>
  <si>
    <t>55105-Corn</t>
  </si>
  <si>
    <t>55107-Soybeans</t>
  </si>
  <si>
    <t>55107-Oats</t>
  </si>
  <si>
    <t>55107-Barley</t>
  </si>
  <si>
    <t>55107-Wheat</t>
  </si>
  <si>
    <t>55107-Corn</t>
  </si>
  <si>
    <t>55109-Wheat</t>
  </si>
  <si>
    <t>55109-Soybeans</t>
  </si>
  <si>
    <t>55109-Barley</t>
  </si>
  <si>
    <t>55109-Oats</t>
  </si>
  <si>
    <t>55109-Grain Sorghum</t>
  </si>
  <si>
    <t>55109-Corn</t>
  </si>
  <si>
    <t>55111-Soybeans</t>
  </si>
  <si>
    <t>55111-Barley</t>
  </si>
  <si>
    <t>55111-Oats</t>
  </si>
  <si>
    <t>55111-Grain Sorghum</t>
  </si>
  <si>
    <t>55111-Wheat</t>
  </si>
  <si>
    <t>55111-Corn</t>
  </si>
  <si>
    <t>55113-Soybeans</t>
  </si>
  <si>
    <t>55113-Barley</t>
  </si>
  <si>
    <t>55113-Wheat</t>
  </si>
  <si>
    <t>55113-Oats</t>
  </si>
  <si>
    <t>55113-Corn</t>
  </si>
  <si>
    <t>55115-Soybeans</t>
  </si>
  <si>
    <t>55115-Barley</t>
  </si>
  <si>
    <t>55115-Wheat</t>
  </si>
  <si>
    <t>55115-Grain Sorghum</t>
  </si>
  <si>
    <t>55115-Oats</t>
  </si>
  <si>
    <t>55115-Corn</t>
  </si>
  <si>
    <t>55117-Soybeans</t>
  </si>
  <si>
    <t>55117-Barley</t>
  </si>
  <si>
    <t>55117-Grain Sorghum</t>
  </si>
  <si>
    <t>55117-Wheat</t>
  </si>
  <si>
    <t>55117-Oats</t>
  </si>
  <si>
    <t>55117-Corn</t>
  </si>
  <si>
    <t>55119-Soybeans</t>
  </si>
  <si>
    <t>55119-Barley</t>
  </si>
  <si>
    <t>55119-Wheat</t>
  </si>
  <si>
    <t>55119-Oats</t>
  </si>
  <si>
    <t>55119-Grain Sorghum</t>
  </si>
  <si>
    <t>55119-Corn</t>
  </si>
  <si>
    <t>55121-Soybeans</t>
  </si>
  <si>
    <t>55121-Barley</t>
  </si>
  <si>
    <t>55121-Wheat</t>
  </si>
  <si>
    <t>55121-Oats</t>
  </si>
  <si>
    <t>55121-Grain Sorghum</t>
  </si>
  <si>
    <t>55121-Corn</t>
  </si>
  <si>
    <t>55123-Soybeans</t>
  </si>
  <si>
    <t>55123-Barley</t>
  </si>
  <si>
    <t>55123-Wheat</t>
  </si>
  <si>
    <t>55123-Grain Sorghum</t>
  </si>
  <si>
    <t>55123-Oats</t>
  </si>
  <si>
    <t>55123-Corn</t>
  </si>
  <si>
    <t>55125-Barley</t>
  </si>
  <si>
    <t>55125-Oats</t>
  </si>
  <si>
    <t>55125-Corn</t>
  </si>
  <si>
    <t>55127-Soybeans</t>
  </si>
  <si>
    <t>55127-Barley</t>
  </si>
  <si>
    <t>55127-Grain Sorghum</t>
  </si>
  <si>
    <t>55127-Wheat</t>
  </si>
  <si>
    <t>55127-Oats</t>
  </si>
  <si>
    <t>55127-Corn</t>
  </si>
  <si>
    <t>55129-Soybeans</t>
  </si>
  <si>
    <t>55129-Barley</t>
  </si>
  <si>
    <t>55129-Wheat</t>
  </si>
  <si>
    <t>55129-Oats</t>
  </si>
  <si>
    <t>55131-Soybeans</t>
  </si>
  <si>
    <t>55131-Barley</t>
  </si>
  <si>
    <t>55131-Wheat</t>
  </si>
  <si>
    <t>55131-Oats</t>
  </si>
  <si>
    <t>55131-Corn</t>
  </si>
  <si>
    <t>55133-Soybeans</t>
  </si>
  <si>
    <t>55133-Barley</t>
  </si>
  <si>
    <t>55133-Grain Sorghum</t>
  </si>
  <si>
    <t>55133-Oats</t>
  </si>
  <si>
    <t>55133-Wheat</t>
  </si>
  <si>
    <t>55133-Corn</t>
  </si>
  <si>
    <t>55135-Soybeans</t>
  </si>
  <si>
    <t>55135-Barley</t>
  </si>
  <si>
    <t>55135-Wheat</t>
  </si>
  <si>
    <t>55135-Grain Sorghum</t>
  </si>
  <si>
    <t>55135-Oats</t>
  </si>
  <si>
    <t>55135-Corn</t>
  </si>
  <si>
    <t>55137-Soybeans</t>
  </si>
  <si>
    <t>55137-Barley</t>
  </si>
  <si>
    <t>55137-Oats</t>
  </si>
  <si>
    <t>55137-Wheat</t>
  </si>
  <si>
    <t>55137-Corn</t>
  </si>
  <si>
    <t>55139-Soybeans</t>
  </si>
  <si>
    <t>55139-Barley</t>
  </si>
  <si>
    <t>55139-Grain Sorghum</t>
  </si>
  <si>
    <t>55139-Wheat</t>
  </si>
  <si>
    <t>55139-Oats</t>
  </si>
  <si>
    <t>55139-Corn</t>
  </si>
  <si>
    <t>55141-Soybeans</t>
  </si>
  <si>
    <t>55141-Barley</t>
  </si>
  <si>
    <t>55141-Oats</t>
  </si>
  <si>
    <t>55141-Wheat</t>
  </si>
  <si>
    <t>55141-Grain Sorghum</t>
  </si>
  <si>
    <t>55141-Corn</t>
  </si>
  <si>
    <t>56003-Wheat</t>
  </si>
  <si>
    <t>56003-Barley</t>
  </si>
  <si>
    <t>56003-Oats</t>
  </si>
  <si>
    <t>56003-Corn</t>
  </si>
  <si>
    <t>56005-Wheat</t>
  </si>
  <si>
    <t>56005-Oats</t>
  </si>
  <si>
    <t>56007-Wheat</t>
  </si>
  <si>
    <t>56009-Wheat</t>
  </si>
  <si>
    <t>56009-Oats</t>
  </si>
  <si>
    <t>56009-Barley</t>
  </si>
  <si>
    <t>56009-Grain Sorghum</t>
  </si>
  <si>
    <t>56009-Corn</t>
  </si>
  <si>
    <t>56011-Wheat</t>
  </si>
  <si>
    <t>56011-Barley</t>
  </si>
  <si>
    <t>56011-Oats</t>
  </si>
  <si>
    <t>56011-Corn</t>
  </si>
  <si>
    <t>56013-Oats</t>
  </si>
  <si>
    <t>56013-Barley</t>
  </si>
  <si>
    <t>56013-Corn</t>
  </si>
  <si>
    <t>56015-Wheat</t>
  </si>
  <si>
    <t>56015-Grain Sorghum</t>
  </si>
  <si>
    <t>56015-Oats</t>
  </si>
  <si>
    <t>56015-Barley</t>
  </si>
  <si>
    <t>56015-Corn</t>
  </si>
  <si>
    <t>56017-Wheat</t>
  </si>
  <si>
    <t>56017-Barley</t>
  </si>
  <si>
    <t>56017-Corn</t>
  </si>
  <si>
    <t>56019-Corn</t>
  </si>
  <si>
    <t>56021-Wheat</t>
  </si>
  <si>
    <t>56021-Oats</t>
  </si>
  <si>
    <t>56021-Barley</t>
  </si>
  <si>
    <t>56021-Corn</t>
  </si>
  <si>
    <t>56023-Wheat</t>
  </si>
  <si>
    <t>56023-Oats</t>
  </si>
  <si>
    <t>56025-Oats</t>
  </si>
  <si>
    <t>56025-Barley</t>
  </si>
  <si>
    <t>56025-Corn</t>
  </si>
  <si>
    <t>56027-Wheat</t>
  </si>
  <si>
    <t>56027-Barley</t>
  </si>
  <si>
    <t>56027-Oats</t>
  </si>
  <si>
    <t>56027-Corn</t>
  </si>
  <si>
    <t>56029-Grain Sorghum</t>
  </si>
  <si>
    <t>56029-Wheat</t>
  </si>
  <si>
    <t>56029-Barley</t>
  </si>
  <si>
    <t>56029-Corn</t>
  </si>
  <si>
    <t>56029-Oats</t>
  </si>
  <si>
    <t>56031-Wheat</t>
  </si>
  <si>
    <t>56031-Oats</t>
  </si>
  <si>
    <t>56031-Grain Sorghum</t>
  </si>
  <si>
    <t>56031-Barley</t>
  </si>
  <si>
    <t>56031-Corn</t>
  </si>
  <si>
    <t>56043-Oats</t>
  </si>
  <si>
    <t>56043-Barley</t>
  </si>
  <si>
    <t>56043-Corn</t>
  </si>
  <si>
    <t>56045-Wheat</t>
  </si>
  <si>
    <t>56045-Oats</t>
  </si>
  <si>
    <t>56045-Barley</t>
  </si>
  <si>
    <t>56045-Grain Sorghum</t>
  </si>
  <si>
    <t>56045-Corn</t>
  </si>
  <si>
    <t/>
  </si>
  <si>
    <t>64</t>
  </si>
  <si>
    <t>69</t>
  </si>
  <si>
    <r>
      <t xml:space="preserve">CCC-867 </t>
    </r>
    <r>
      <rPr>
        <b/>
        <sz val="9"/>
        <color theme="1"/>
        <rFont val="Arial"/>
        <family val="2"/>
      </rPr>
      <t xml:space="preserve">                       </t>
    </r>
    <r>
      <rPr>
        <b/>
        <sz val="8"/>
        <color theme="1"/>
        <rFont val="Arial"/>
        <family val="2"/>
      </rPr>
      <t>U.S. DEPARTMENT OF AGRICULTURE</t>
    </r>
  </si>
  <si>
    <t>5.  Farm No.</t>
  </si>
  <si>
    <t>(07-23-2019)                                                      Commodity Credit Corporation</t>
  </si>
  <si>
    <t>The following statement is made in accordance with the Privacy Act of 1974 (5 USC 552a – as amended).  The authority for requesting the information identified on this form is the Commodity Credit Corporation Charter Act (15 U.S.C. 714 et seq.), the Agricultural Act of 2014 (7 U.S.C. 9015) as amended by the Agriculture Improvement Act of 2018 (Pub. L. 115-334) and 7 CFR Part 1412.  The information will be used to determine eligibility to participate in and receive benefits under the Agriculture Risk Coverage Program and Price Loss Coverage Program.  The information collected on this form may be disclosed to other Federal, State, Local government agencies, Tribal agencies, and nongovernmental entities that have been authorized access to the information by statute or regulation and/or as described in applicable Routine Uses identified in the System of Records Notice for USDA/FSA-2, Farm Records File (Automated).  Providing the requested information is voluntary.  However, failure to furnish the requested information will result in a determination of ineligibility to participate in and receive benefits under the Agriculture Risk Coverage Program and Price Loss Coverage Program.</t>
  </si>
  <si>
    <r>
      <rPr>
        <b/>
        <i/>
        <sz val="7"/>
        <color theme="1"/>
        <rFont val="Arial"/>
        <family val="2"/>
      </rPr>
      <t>Paperwork Reduction Act (PRA) Statement:</t>
    </r>
    <r>
      <rPr>
        <i/>
        <sz val="7"/>
        <color theme="1"/>
        <rFont val="Arial"/>
        <family val="2"/>
      </rPr>
      <t xml:space="preserve">  The information collection is exempted from the Paperwork Reduction Act as specified in 7 U.S.C. 9091(c)(2)(B).</t>
    </r>
  </si>
  <si>
    <r>
      <t xml:space="preserve">The provisions of appropriate criminal and civil fraud, privacy, and other statutes may be applicable to the information provided.  </t>
    </r>
    <r>
      <rPr>
        <b/>
        <i/>
        <sz val="7"/>
        <color theme="1"/>
        <rFont val="Arial"/>
        <family val="2"/>
      </rPr>
      <t>RETURN THIS COMPLETED FORM TO YOUR COUNTY FSA OFFICE</t>
    </r>
    <r>
      <rPr>
        <i/>
        <sz val="7"/>
        <color theme="1"/>
        <rFont val="Arial"/>
        <family val="2"/>
      </rPr>
      <t>.</t>
    </r>
  </si>
  <si>
    <t>01001-Sunflower</t>
  </si>
  <si>
    <t>01003-Sunflower</t>
  </si>
  <si>
    <t>01017-Sunflower</t>
  </si>
  <si>
    <t>01019-Sunflower</t>
  </si>
  <si>
    <t>01033-Sunflower</t>
  </si>
  <si>
    <t>01053-Sunflower</t>
  </si>
  <si>
    <t>01061-Sunflower</t>
  </si>
  <si>
    <t>01067-Sunflower</t>
  </si>
  <si>
    <t>01069-Sunflower</t>
  </si>
  <si>
    <t>01071-Sunflower</t>
  </si>
  <si>
    <t>01077-Sunflower</t>
  </si>
  <si>
    <t>01079-Sunflower</t>
  </si>
  <si>
    <t>01083-Sunflower</t>
  </si>
  <si>
    <t>01093-Sunflower</t>
  </si>
  <si>
    <t>01099-Sunflower</t>
  </si>
  <si>
    <t>01103-Sunflower</t>
  </si>
  <si>
    <t>01107-Sunflower</t>
  </si>
  <si>
    <t>01117-Sunflower</t>
  </si>
  <si>
    <t>01131-Sunflower</t>
  </si>
  <si>
    <t>04013-Sunflower</t>
  </si>
  <si>
    <t>04021-Sunflower</t>
  </si>
  <si>
    <t>05033-Sunflower</t>
  </si>
  <si>
    <t>05037-Sunflower</t>
  </si>
  <si>
    <t>05073-Sunflower</t>
  </si>
  <si>
    <t>05077-Sunflower</t>
  </si>
  <si>
    <t>05085-Sunflower</t>
  </si>
  <si>
    <t>05093-Sunflower</t>
  </si>
  <si>
    <t>05095-Sunflower</t>
  </si>
  <si>
    <t>05111-Sunflower</t>
  </si>
  <si>
    <t>06011-Sunflower</t>
  </si>
  <si>
    <t>06019-Sunflower</t>
  </si>
  <si>
    <t>06021-Sunflower</t>
  </si>
  <si>
    <t>06031-Sunflower</t>
  </si>
  <si>
    <t>06067-Sunflower</t>
  </si>
  <si>
    <t>06077-Sunflower</t>
  </si>
  <si>
    <t>06095-Sunflower</t>
  </si>
  <si>
    <t>06101-Sunflower</t>
  </si>
  <si>
    <t>06107-Sunflower</t>
  </si>
  <si>
    <t>06113-Sunflower</t>
  </si>
  <si>
    <t>06115-Sunflower</t>
  </si>
  <si>
    <t>08001-Sunflower</t>
  </si>
  <si>
    <t>08005-Sunflower</t>
  </si>
  <si>
    <t>08009-Sunflower</t>
  </si>
  <si>
    <t>08011-Sunflower</t>
  </si>
  <si>
    <t>08013-Sunflower</t>
  </si>
  <si>
    <t>08017-Sunflower</t>
  </si>
  <si>
    <t>08025-Sunflower</t>
  </si>
  <si>
    <t>08031-Sunflower</t>
  </si>
  <si>
    <t>08033-Sunflower</t>
  </si>
  <si>
    <t>08039-Sunflower</t>
  </si>
  <si>
    <t>08061-Sunflower</t>
  </si>
  <si>
    <t>08063-Sunflower</t>
  </si>
  <si>
    <t>08069-Sunflower</t>
  </si>
  <si>
    <t>08073-Sunflower</t>
  </si>
  <si>
    <t>08075-Sunflower</t>
  </si>
  <si>
    <t>08083-Sunflower</t>
  </si>
  <si>
    <t>08087-Sunflower</t>
  </si>
  <si>
    <t>08095-Sunflower</t>
  </si>
  <si>
    <t>08099-Sunflower</t>
  </si>
  <si>
    <t>08115-Sunflower</t>
  </si>
  <si>
    <t>08121-Sunflower</t>
  </si>
  <si>
    <t>08123-Sunflower</t>
  </si>
  <si>
    <t>08125-Sunflower</t>
  </si>
  <si>
    <t>10001-Sunflower</t>
  </si>
  <si>
    <t>10005-Sunflower</t>
  </si>
  <si>
    <t>12001-Sunflower</t>
  </si>
  <si>
    <t>12059-Sunflower</t>
  </si>
  <si>
    <t>12063-Sunflower</t>
  </si>
  <si>
    <t>12131-Sunflower</t>
  </si>
  <si>
    <t>13001-Sunflower</t>
  </si>
  <si>
    <t>13003-Sunflower</t>
  </si>
  <si>
    <t>13007-Sunflower</t>
  </si>
  <si>
    <t>13015-Sunflower</t>
  </si>
  <si>
    <t>13017-Sunflower</t>
  </si>
  <si>
    <t>13019-Sunflower</t>
  </si>
  <si>
    <t>13023-Sunflower</t>
  </si>
  <si>
    <t>13027-Sunflower</t>
  </si>
  <si>
    <t>13029-Sunflower</t>
  </si>
  <si>
    <t>13031-Sunflower</t>
  </si>
  <si>
    <t>13033-Sunflower</t>
  </si>
  <si>
    <t>13043-Sunflower</t>
  </si>
  <si>
    <t>13047-Sunflower</t>
  </si>
  <si>
    <t>13069-Sunflower</t>
  </si>
  <si>
    <t>13071-Sunflower</t>
  </si>
  <si>
    <t>13079-Sunflower</t>
  </si>
  <si>
    <t>13081-Sunflower</t>
  </si>
  <si>
    <t>13087-Sunflower</t>
  </si>
  <si>
    <t>13091-Sunflower</t>
  </si>
  <si>
    <t>13093-Sunflower</t>
  </si>
  <si>
    <t>13099-Sunflower</t>
  </si>
  <si>
    <t>13103-Sunflower</t>
  </si>
  <si>
    <t>13107-Sunflower</t>
  </si>
  <si>
    <t>13109-Sunflower</t>
  </si>
  <si>
    <t>13115-Sunflower</t>
  </si>
  <si>
    <t>13125-Sunflower</t>
  </si>
  <si>
    <t>13129-Sunflower</t>
  </si>
  <si>
    <t>13131-Sunflower</t>
  </si>
  <si>
    <t>13147-Sunflower</t>
  </si>
  <si>
    <t>13153-Sunflower</t>
  </si>
  <si>
    <t>13155-Sunflower</t>
  </si>
  <si>
    <t>13161-Sunflower</t>
  </si>
  <si>
    <t>13163-Sunflower</t>
  </si>
  <si>
    <t>13165-Sunflower</t>
  </si>
  <si>
    <t>13167-Sunflower</t>
  </si>
  <si>
    <t>13171-Sunflower</t>
  </si>
  <si>
    <t>13175-Sunflower</t>
  </si>
  <si>
    <t>13177-Sunflower</t>
  </si>
  <si>
    <t>13179-Sunflower</t>
  </si>
  <si>
    <t>13185-Sunflower</t>
  </si>
  <si>
    <t>13193-Sunflower</t>
  </si>
  <si>
    <t>13197-Sunflower</t>
  </si>
  <si>
    <t>13209-Sunflower</t>
  </si>
  <si>
    <t>13219-Sunflower</t>
  </si>
  <si>
    <t>13225-Sunflower</t>
  </si>
  <si>
    <t>13229-Sunflower</t>
  </si>
  <si>
    <t>13233-Sunflower</t>
  </si>
  <si>
    <t>13235-Sunflower</t>
  </si>
  <si>
    <t>13251-Sunflower</t>
  </si>
  <si>
    <t>13253-Sunflower</t>
  </si>
  <si>
    <t>13259-Sunflower</t>
  </si>
  <si>
    <t>13261-Sunflower</t>
  </si>
  <si>
    <t>13267-Sunflower</t>
  </si>
  <si>
    <t>13271-Sunflower</t>
  </si>
  <si>
    <t>13273-Sunflower</t>
  </si>
  <si>
    <t>13275-Sunflower</t>
  </si>
  <si>
    <t>13277-Sunflower</t>
  </si>
  <si>
    <t>13283-Sunflower</t>
  </si>
  <si>
    <t>13287-Sunflower</t>
  </si>
  <si>
    <t>13301-Sunflower</t>
  </si>
  <si>
    <t>13303-Sunflower</t>
  </si>
  <si>
    <t>13307-Sunflower</t>
  </si>
  <si>
    <t>13309-Sunflower</t>
  </si>
  <si>
    <t>13315-Sunflower</t>
  </si>
  <si>
    <t>13319-Sunflower</t>
  </si>
  <si>
    <t>13321-Sunflower</t>
  </si>
  <si>
    <t>16019-Sunflower</t>
  </si>
  <si>
    <t>16057-Sunflower</t>
  </si>
  <si>
    <t>17001-Sunflower</t>
  </si>
  <si>
    <t>17003-Sunflower</t>
  </si>
  <si>
    <t>17005-Sunflower</t>
  </si>
  <si>
    <t>17009-Sunflower</t>
  </si>
  <si>
    <t>17011-Sunflower</t>
  </si>
  <si>
    <t>17015-Sunflower</t>
  </si>
  <si>
    <t>17017-Sunflower</t>
  </si>
  <si>
    <t>17019-Sunflower</t>
  </si>
  <si>
    <t>17021-Sunflower</t>
  </si>
  <si>
    <t>17025-Sunflower</t>
  </si>
  <si>
    <t>17027-Sunflower</t>
  </si>
  <si>
    <t>17033-Sunflower</t>
  </si>
  <si>
    <t>17035-Sunflower</t>
  </si>
  <si>
    <t>17049-Sunflower</t>
  </si>
  <si>
    <t>17051-Sunflower</t>
  </si>
  <si>
    <t>17057-Sunflower</t>
  </si>
  <si>
    <t>17061-Sunflower</t>
  </si>
  <si>
    <t>17067-Sunflower</t>
  </si>
  <si>
    <t>17073-Sunflower</t>
  </si>
  <si>
    <t>17077-Sunflower</t>
  </si>
  <si>
    <t>17081-Sunflower</t>
  </si>
  <si>
    <t>17083-Sunflower</t>
  </si>
  <si>
    <t>17087-Sunflower</t>
  </si>
  <si>
    <t>17091-Sunflower</t>
  </si>
  <si>
    <t>17093-Sunflower</t>
  </si>
  <si>
    <t>17095-Sunflower</t>
  </si>
  <si>
    <t>17101-Sunflower</t>
  </si>
  <si>
    <t>17105-Sunflower</t>
  </si>
  <si>
    <t>17113-Sunflower</t>
  </si>
  <si>
    <t>17115-Sunflower</t>
  </si>
  <si>
    <t>17117-Sunflower</t>
  </si>
  <si>
    <t>17119-Sunflower</t>
  </si>
  <si>
    <t>17121-Sunflower</t>
  </si>
  <si>
    <t>17123-Sunflower</t>
  </si>
  <si>
    <t>17125-Sunflower</t>
  </si>
  <si>
    <t>17133-Sunflower</t>
  </si>
  <si>
    <t>17135-Sunflower</t>
  </si>
  <si>
    <t>17139-Sunflower</t>
  </si>
  <si>
    <t>17145-Sunflower</t>
  </si>
  <si>
    <t>17147-Sunflower</t>
  </si>
  <si>
    <t>17149-Sunflower</t>
  </si>
  <si>
    <t>17153-Sunflower</t>
  </si>
  <si>
    <t>17155-Sunflower</t>
  </si>
  <si>
    <t>17163-Sunflower</t>
  </si>
  <si>
    <t>17165-Sunflower</t>
  </si>
  <si>
    <t>17167-Sunflower</t>
  </si>
  <si>
    <t>17169-Sunflower</t>
  </si>
  <si>
    <t>17171-Sunflower</t>
  </si>
  <si>
    <t>17173-Sunflower</t>
  </si>
  <si>
    <t>17179-Sunflower</t>
  </si>
  <si>
    <t>17181-Sunflower</t>
  </si>
  <si>
    <t>17183-Sunflower</t>
  </si>
  <si>
    <t>17189-Sunflower</t>
  </si>
  <si>
    <t>17191-Sunflower</t>
  </si>
  <si>
    <t>17195-Sunflower</t>
  </si>
  <si>
    <t>17199-Sunflower</t>
  </si>
  <si>
    <t>17203-Sunflower</t>
  </si>
  <si>
    <t>18055-Sunflower</t>
  </si>
  <si>
    <t>18059-Sunflower</t>
  </si>
  <si>
    <t>18091-Sunflower</t>
  </si>
  <si>
    <t>18113-Sunflower</t>
  </si>
  <si>
    <t>18129-Sunflower</t>
  </si>
  <si>
    <t>18131-Sunflower</t>
  </si>
  <si>
    <t>18141-Sunflower</t>
  </si>
  <si>
    <t>18145-Sunflower</t>
  </si>
  <si>
    <t>18149-Sunflower</t>
  </si>
  <si>
    <t>18175-Sunflower</t>
  </si>
  <si>
    <t>19071-Sunflower</t>
  </si>
  <si>
    <t>19073-Sunflower</t>
  </si>
  <si>
    <t>19089-Sunflower</t>
  </si>
  <si>
    <t>19121-Sunflower</t>
  </si>
  <si>
    <t>19141-Sunflower</t>
  </si>
  <si>
    <t>19189-Sunflower</t>
  </si>
  <si>
    <t>19191-Sunflower</t>
  </si>
  <si>
    <t>20001-Sunflower</t>
  </si>
  <si>
    <t>20003-Sunflower</t>
  </si>
  <si>
    <t>20007-Sunflower</t>
  </si>
  <si>
    <t>20009-Sunflower</t>
  </si>
  <si>
    <t>20013-Sunflower</t>
  </si>
  <si>
    <t>20015-Sunflower</t>
  </si>
  <si>
    <t>20017-Sunflower</t>
  </si>
  <si>
    <t>20021-Sunflower</t>
  </si>
  <si>
    <t>20023-Sunflower</t>
  </si>
  <si>
    <t>20027-Sunflower</t>
  </si>
  <si>
    <t>20029-Sunflower</t>
  </si>
  <si>
    <t>20031-Sunflower</t>
  </si>
  <si>
    <t>20035-Sunflower</t>
  </si>
  <si>
    <t>20037-Sunflower</t>
  </si>
  <si>
    <t>20039-Sunflower</t>
  </si>
  <si>
    <t>20041-Sunflower</t>
  </si>
  <si>
    <t>20047-Sunflower</t>
  </si>
  <si>
    <t>20051-Sunflower</t>
  </si>
  <si>
    <t>20053-Sunflower</t>
  </si>
  <si>
    <t>20055-Sunflower</t>
  </si>
  <si>
    <t>20057-Sunflower</t>
  </si>
  <si>
    <t>20059-Sunflower</t>
  </si>
  <si>
    <t>20061-Sunflower</t>
  </si>
  <si>
    <t>20063-Sunflower</t>
  </si>
  <si>
    <t>20065-Sunflower</t>
  </si>
  <si>
    <t>20067-Sunflower</t>
  </si>
  <si>
    <t>20069-Sunflower</t>
  </si>
  <si>
    <t>20071-Sunflower</t>
  </si>
  <si>
    <t>20075-Sunflower</t>
  </si>
  <si>
    <t>20077-Sunflower</t>
  </si>
  <si>
    <t>20079-Sunflower</t>
  </si>
  <si>
    <t>20081-Sunflower</t>
  </si>
  <si>
    <t>20089-Sunflower</t>
  </si>
  <si>
    <t>20093-Sunflower</t>
  </si>
  <si>
    <t>20095-Sunflower</t>
  </si>
  <si>
    <t>20097-Sunflower</t>
  </si>
  <si>
    <t>20099-Sunflower</t>
  </si>
  <si>
    <t>20101-Sunflower</t>
  </si>
  <si>
    <t>20103-Sunflower</t>
  </si>
  <si>
    <t>20105-Sunflower</t>
  </si>
  <si>
    <t>20107-Sunflower</t>
  </si>
  <si>
    <t>20109-Sunflower</t>
  </si>
  <si>
    <t>20111-Sunflower</t>
  </si>
  <si>
    <t>20113-Sunflower</t>
  </si>
  <si>
    <t>20115-Sunflower</t>
  </si>
  <si>
    <t>20117-Sunflower</t>
  </si>
  <si>
    <t>20123-Sunflower</t>
  </si>
  <si>
    <t>20125-Sunflower</t>
  </si>
  <si>
    <t>20127-Sunflower</t>
  </si>
  <si>
    <t>20129-Sunflower</t>
  </si>
  <si>
    <t>20131-Sunflower</t>
  </si>
  <si>
    <t>20133-Sunflower</t>
  </si>
  <si>
    <t>20137-Sunflower</t>
  </si>
  <si>
    <t>20139-Sunflower</t>
  </si>
  <si>
    <t>20141-Sunflower</t>
  </si>
  <si>
    <t>20143-Sunflower</t>
  </si>
  <si>
    <t>20145-Sunflower</t>
  </si>
  <si>
    <t>20147-Sunflower</t>
  </si>
  <si>
    <t>20151-Sunflower</t>
  </si>
  <si>
    <t>20153-Sunflower</t>
  </si>
  <si>
    <t>20155-Sunflower</t>
  </si>
  <si>
    <t>20157-Sunflower</t>
  </si>
  <si>
    <t>20159-Sunflower</t>
  </si>
  <si>
    <t>20161-Sunflower</t>
  </si>
  <si>
    <t>20163-Sunflower</t>
  </si>
  <si>
    <t>20165-Sunflower</t>
  </si>
  <si>
    <t>20167-Sunflower</t>
  </si>
  <si>
    <t>20169-Sunflower</t>
  </si>
  <si>
    <t>20173-Sunflower</t>
  </si>
  <si>
    <t>20175-Sunflower</t>
  </si>
  <si>
    <t>20177-Sunflower</t>
  </si>
  <si>
    <t>20179-Sunflower</t>
  </si>
  <si>
    <t>20181-Sunflower</t>
  </si>
  <si>
    <t>20183-Sunflower</t>
  </si>
  <si>
    <t>20185-Sunflower</t>
  </si>
  <si>
    <t>20187-Sunflower</t>
  </si>
  <si>
    <t>20189-Sunflower</t>
  </si>
  <si>
    <t>20191-Sunflower</t>
  </si>
  <si>
    <t>20193-Sunflower</t>
  </si>
  <si>
    <t>20195-Sunflower</t>
  </si>
  <si>
    <t>20199-Sunflower</t>
  </si>
  <si>
    <t>20201-Sunflower</t>
  </si>
  <si>
    <t>20203-Sunflower</t>
  </si>
  <si>
    <t>20205-Sunflower</t>
  </si>
  <si>
    <t>20207-Sunflower</t>
  </si>
  <si>
    <t>21017-Sunflower</t>
  </si>
  <si>
    <t>21045-Sunflower</t>
  </si>
  <si>
    <t>21059-Sunflower</t>
  </si>
  <si>
    <t>21067-Sunflower</t>
  </si>
  <si>
    <t>21069-Sunflower</t>
  </si>
  <si>
    <t>21085-Sunflower</t>
  </si>
  <si>
    <t>21087-Sunflower</t>
  </si>
  <si>
    <t>21093-Sunflower</t>
  </si>
  <si>
    <t>21101-Sunflower</t>
  </si>
  <si>
    <t>21105-Sunflower</t>
  </si>
  <si>
    <t>21139-Sunflower</t>
  </si>
  <si>
    <t>21145-Sunflower</t>
  </si>
  <si>
    <t>21179-Sunflower</t>
  </si>
  <si>
    <t>21209-Sunflower</t>
  </si>
  <si>
    <t>21211-Sunflower</t>
  </si>
  <si>
    <t>21213-Sunflower</t>
  </si>
  <si>
    <t>21233-Sunflower</t>
  </si>
  <si>
    <t>22009-Sunflower</t>
  </si>
  <si>
    <t>22015-Sunflower</t>
  </si>
  <si>
    <t>22017-Sunflower</t>
  </si>
  <si>
    <t>22019-Sunflower</t>
  </si>
  <si>
    <t>22021-Sunflower</t>
  </si>
  <si>
    <t>22025-Sunflower</t>
  </si>
  <si>
    <t>22029-Sunflower</t>
  </si>
  <si>
    <t>22035-Sunflower</t>
  </si>
  <si>
    <t>22041-Sunflower</t>
  </si>
  <si>
    <t>22065-Sunflower</t>
  </si>
  <si>
    <t>22067-Sunflower</t>
  </si>
  <si>
    <t>22073-Sunflower</t>
  </si>
  <si>
    <t>22077-Sunflower</t>
  </si>
  <si>
    <t>22079-Sunflower</t>
  </si>
  <si>
    <t>22081-Sunflower</t>
  </si>
  <si>
    <t>22083-Sunflower</t>
  </si>
  <si>
    <t>22107-Sunflower</t>
  </si>
  <si>
    <t>22123-Sunflower</t>
  </si>
  <si>
    <t>23003-Sunflower</t>
  </si>
  <si>
    <t>24003-Sunflower</t>
  </si>
  <si>
    <t>24013-Sunflower</t>
  </si>
  <si>
    <t>24015-Sunflower</t>
  </si>
  <si>
    <t>24017-Sunflower</t>
  </si>
  <si>
    <t>24019-Sunflower</t>
  </si>
  <si>
    <t>24025-Sunflower</t>
  </si>
  <si>
    <t>24029-Sunflower</t>
  </si>
  <si>
    <t>24031-Sunflower</t>
  </si>
  <si>
    <t>24033-Sunflower</t>
  </si>
  <si>
    <t>24035-Sunflower</t>
  </si>
  <si>
    <t>24037-Sunflower</t>
  </si>
  <si>
    <t>24039-Sunflower</t>
  </si>
  <si>
    <t>24041-Sunflower</t>
  </si>
  <si>
    <t>24045-Sunflower</t>
  </si>
  <si>
    <t>24047-Sunflower</t>
  </si>
  <si>
    <t>25001-Sunflower</t>
  </si>
  <si>
    <t>25005-Sunflower</t>
  </si>
  <si>
    <t>25021-Sunflower</t>
  </si>
  <si>
    <t>26007-Sunflower</t>
  </si>
  <si>
    <t>26009-Sunflower</t>
  </si>
  <si>
    <t>26011-Sunflower</t>
  </si>
  <si>
    <t>26017-Sunflower</t>
  </si>
  <si>
    <t>26021-Sunflower</t>
  </si>
  <si>
    <t>26025-Sunflower</t>
  </si>
  <si>
    <t>26027-Sunflower</t>
  </si>
  <si>
    <t>26029-Sunflower</t>
  </si>
  <si>
    <t>26031-Sunflower</t>
  </si>
  <si>
    <t>26041-Sunflower</t>
  </si>
  <si>
    <t>26047-Sunflower</t>
  </si>
  <si>
    <t>26069-Sunflower</t>
  </si>
  <si>
    <t>26077-Sunflower</t>
  </si>
  <si>
    <t>26079-Sunflower</t>
  </si>
  <si>
    <t>26091-Sunflower</t>
  </si>
  <si>
    <t>26113-Sunflower</t>
  </si>
  <si>
    <t>26119-Sunflower</t>
  </si>
  <si>
    <t>26123-Sunflower</t>
  </si>
  <si>
    <t>26127-Sunflower</t>
  </si>
  <si>
    <t>26137-Sunflower</t>
  </si>
  <si>
    <t>26141-Sunflower</t>
  </si>
  <si>
    <t>26145-Sunflower</t>
  </si>
  <si>
    <t>26147-Sunflower</t>
  </si>
  <si>
    <t>26155-Sunflower</t>
  </si>
  <si>
    <t>26157-Sunflower</t>
  </si>
  <si>
    <t>26159-Sunflower</t>
  </si>
  <si>
    <t>27001-Sunflower</t>
  </si>
  <si>
    <t>27003-Sunflower</t>
  </si>
  <si>
    <t>27005-Sunflower</t>
  </si>
  <si>
    <t>27007-Sunflower</t>
  </si>
  <si>
    <t>27009-Sunflower</t>
  </si>
  <si>
    <t>27011-Sunflower</t>
  </si>
  <si>
    <t>27023-Sunflower</t>
  </si>
  <si>
    <t>27025-Sunflower</t>
  </si>
  <si>
    <t>27027-Sunflower</t>
  </si>
  <si>
    <t>27029-Sunflower</t>
  </si>
  <si>
    <t>27035-Sunflower</t>
  </si>
  <si>
    <t>27041-Sunflower</t>
  </si>
  <si>
    <t>27051-Sunflower</t>
  </si>
  <si>
    <t>27057-Sunflower</t>
  </si>
  <si>
    <t>27059-Sunflower</t>
  </si>
  <si>
    <t>27069-Sunflower</t>
  </si>
  <si>
    <t>27071-Sunflower</t>
  </si>
  <si>
    <t>27073-Sunflower</t>
  </si>
  <si>
    <t>27077-Sunflower</t>
  </si>
  <si>
    <t>27081-Sunflower</t>
  </si>
  <si>
    <t>27083-Sunflower</t>
  </si>
  <si>
    <t>27087-Sunflower</t>
  </si>
  <si>
    <t>27089-Sunflower</t>
  </si>
  <si>
    <t>27097-Sunflower</t>
  </si>
  <si>
    <t>27107-Sunflower</t>
  </si>
  <si>
    <t>27111-Sunflower</t>
  </si>
  <si>
    <t>27112-Sunflower</t>
  </si>
  <si>
    <t>27113-Sunflower</t>
  </si>
  <si>
    <t>27119-Sunflower</t>
  </si>
  <si>
    <t>27120-Sunflower</t>
  </si>
  <si>
    <t>27125-Sunflower</t>
  </si>
  <si>
    <t>27127-Sunflower</t>
  </si>
  <si>
    <t>27129-Sunflower</t>
  </si>
  <si>
    <t>27135-Sunflower</t>
  </si>
  <si>
    <t>27137-Sunflower</t>
  </si>
  <si>
    <t>27145-Sunflower</t>
  </si>
  <si>
    <t>27149-Sunflower</t>
  </si>
  <si>
    <t>27153-Sunflower</t>
  </si>
  <si>
    <t>27155-Sunflower</t>
  </si>
  <si>
    <t>27157-Sunflower</t>
  </si>
  <si>
    <t>27159-Sunflower</t>
  </si>
  <si>
    <t>27163-Sunflower</t>
  </si>
  <si>
    <t>27167-Sunflower</t>
  </si>
  <si>
    <t>27171-Sunflower</t>
  </si>
  <si>
    <t>27173-Sunflower</t>
  </si>
  <si>
    <t>28003-Sunflower</t>
  </si>
  <si>
    <t>28009-Sunflower</t>
  </si>
  <si>
    <t>28011-Sunflower</t>
  </si>
  <si>
    <t>28015-Sunflower</t>
  </si>
  <si>
    <t>28021-Sunflower</t>
  </si>
  <si>
    <t>28027-Sunflower</t>
  </si>
  <si>
    <t>28033-Sunflower</t>
  </si>
  <si>
    <t>28043-Sunflower</t>
  </si>
  <si>
    <t>28049-Sunflower</t>
  </si>
  <si>
    <t>28051-Sunflower</t>
  </si>
  <si>
    <t>28053-Sunflower</t>
  </si>
  <si>
    <t>28055-Sunflower</t>
  </si>
  <si>
    <t>28057-Sunflower</t>
  </si>
  <si>
    <t>28071-Sunflower</t>
  </si>
  <si>
    <t>28079-Sunflower</t>
  </si>
  <si>
    <t>28083-Sunflower</t>
  </si>
  <si>
    <t>28089-Sunflower</t>
  </si>
  <si>
    <t>28095-Sunflower</t>
  </si>
  <si>
    <t>28097-Sunflower</t>
  </si>
  <si>
    <t>28107-Sunflower</t>
  </si>
  <si>
    <t>28117-Sunflower</t>
  </si>
  <si>
    <t>28119-Sunflower</t>
  </si>
  <si>
    <t>28125-Sunflower</t>
  </si>
  <si>
    <t>28133-Sunflower</t>
  </si>
  <si>
    <t>28135-Sunflower</t>
  </si>
  <si>
    <t>28137-Sunflower</t>
  </si>
  <si>
    <t>28139-Sunflower</t>
  </si>
  <si>
    <t>28141-Sunflower</t>
  </si>
  <si>
    <t>28143-Sunflower</t>
  </si>
  <si>
    <t>28149-Sunflower</t>
  </si>
  <si>
    <t>28151-Sunflower</t>
  </si>
  <si>
    <t>28161-Sunflower</t>
  </si>
  <si>
    <t>28163-Sunflower</t>
  </si>
  <si>
    <t>29003-Sunflower</t>
  </si>
  <si>
    <t>29013-Sunflower</t>
  </si>
  <si>
    <t>29017-Sunflower</t>
  </si>
  <si>
    <t>29019-Sunflower</t>
  </si>
  <si>
    <t>29023-Sunflower</t>
  </si>
  <si>
    <t>29027-Sunflower</t>
  </si>
  <si>
    <t>29041-Sunflower</t>
  </si>
  <si>
    <t>29061-Sunflower</t>
  </si>
  <si>
    <t>29069-Sunflower</t>
  </si>
  <si>
    <t>29071-Sunflower</t>
  </si>
  <si>
    <t>29087-Sunflower</t>
  </si>
  <si>
    <t>29089-Sunflower</t>
  </si>
  <si>
    <t>29095-Sunflower</t>
  </si>
  <si>
    <t>29113-Sunflower</t>
  </si>
  <si>
    <t>29133-Sunflower</t>
  </si>
  <si>
    <t>29139-Sunflower</t>
  </si>
  <si>
    <t>29143-Sunflower</t>
  </si>
  <si>
    <t>29145-Sunflower</t>
  </si>
  <si>
    <t>29147-Sunflower</t>
  </si>
  <si>
    <t>29155-Sunflower</t>
  </si>
  <si>
    <t>29157-Sunflower</t>
  </si>
  <si>
    <t>29159-Sunflower</t>
  </si>
  <si>
    <t>29193-Sunflower</t>
  </si>
  <si>
    <t>29195-Sunflower</t>
  </si>
  <si>
    <t>29201-Sunflower</t>
  </si>
  <si>
    <t>29207-Sunflower</t>
  </si>
  <si>
    <t>29217-Sunflower</t>
  </si>
  <si>
    <t>30011-Sunflower</t>
  </si>
  <si>
    <t>30025-Sunflower</t>
  </si>
  <si>
    <t>30027-Sunflower</t>
  </si>
  <si>
    <t>30083-Sunflower</t>
  </si>
  <si>
    <t>30105-Sunflower</t>
  </si>
  <si>
    <t>30109-Sunflower</t>
  </si>
  <si>
    <t>31003-Sunflower</t>
  </si>
  <si>
    <t>31007-Sunflower</t>
  </si>
  <si>
    <t>31013-Sunflower</t>
  </si>
  <si>
    <t>31015-Sunflower</t>
  </si>
  <si>
    <t>31017-Sunflower</t>
  </si>
  <si>
    <t>31027-Sunflower</t>
  </si>
  <si>
    <t>31029-Sunflower</t>
  </si>
  <si>
    <t>31031-Sunflower</t>
  </si>
  <si>
    <t>31033-Sunflower</t>
  </si>
  <si>
    <t>31041-Sunflower</t>
  </si>
  <si>
    <t>31045-Sunflower</t>
  </si>
  <si>
    <t>31047-Sunflower</t>
  </si>
  <si>
    <t>31049-Sunflower</t>
  </si>
  <si>
    <t>31053-Sunflower</t>
  </si>
  <si>
    <t>31057-Sunflower</t>
  </si>
  <si>
    <t>31061-Sunflower</t>
  </si>
  <si>
    <t>31063-Sunflower</t>
  </si>
  <si>
    <t>31065-Sunflower</t>
  </si>
  <si>
    <t>31067-Sunflower</t>
  </si>
  <si>
    <t>31069-Sunflower</t>
  </si>
  <si>
    <t>31073-Sunflower</t>
  </si>
  <si>
    <t>31083-Sunflower</t>
  </si>
  <si>
    <t>31085-Sunflower</t>
  </si>
  <si>
    <t>31087-Sunflower</t>
  </si>
  <si>
    <t>31089-Sunflower</t>
  </si>
  <si>
    <t>31095-Sunflower</t>
  </si>
  <si>
    <t>31099-Sunflower</t>
  </si>
  <si>
    <t>31101-Sunflower</t>
  </si>
  <si>
    <t>31103-Sunflower</t>
  </si>
  <si>
    <t>31105-Sunflower</t>
  </si>
  <si>
    <t>31107-Sunflower</t>
  </si>
  <si>
    <t>31109-Sunflower</t>
  </si>
  <si>
    <t>31111-Sunflower</t>
  </si>
  <si>
    <t>31113-Sunflower</t>
  </si>
  <si>
    <t>31123-Sunflower</t>
  </si>
  <si>
    <t>31127-Sunflower</t>
  </si>
  <si>
    <t>31129-Sunflower</t>
  </si>
  <si>
    <t>31133-Sunflower</t>
  </si>
  <si>
    <t>31135-Sunflower</t>
  </si>
  <si>
    <t>31145-Sunflower</t>
  </si>
  <si>
    <t>31151-Sunflower</t>
  </si>
  <si>
    <t>31157-Sunflower</t>
  </si>
  <si>
    <t>31161-Sunflower</t>
  </si>
  <si>
    <t>31169-Sunflower</t>
  </si>
  <si>
    <t>31175-Sunflower</t>
  </si>
  <si>
    <t>31181-Sunflower</t>
  </si>
  <si>
    <t>34005-Sunflower</t>
  </si>
  <si>
    <t>34019-Sunflower</t>
  </si>
  <si>
    <t>34035-Sunflower</t>
  </si>
  <si>
    <t>34041-Sunflower</t>
  </si>
  <si>
    <t>35009-Sunflower</t>
  </si>
  <si>
    <t>35025-Sunflower</t>
  </si>
  <si>
    <t>35041-Sunflower</t>
  </si>
  <si>
    <t>36009-Sunflower</t>
  </si>
  <si>
    <t>36011-Sunflower</t>
  </si>
  <si>
    <t>36017-Sunflower</t>
  </si>
  <si>
    <t>36029-Sunflower</t>
  </si>
  <si>
    <t>36037-Sunflower</t>
  </si>
  <si>
    <t>36043-Sunflower</t>
  </si>
  <si>
    <t>36049-Sunflower</t>
  </si>
  <si>
    <t>36051-Sunflower</t>
  </si>
  <si>
    <t>36053-Sunflower</t>
  </si>
  <si>
    <t>36055-Sunflower</t>
  </si>
  <si>
    <t>36063-Sunflower</t>
  </si>
  <si>
    <t>36067-Sunflower</t>
  </si>
  <si>
    <t>36069-Sunflower</t>
  </si>
  <si>
    <t>36075-Sunflower</t>
  </si>
  <si>
    <t>36077-Sunflower</t>
  </si>
  <si>
    <t>36083-Sunflower</t>
  </si>
  <si>
    <t>36095-Sunflower</t>
  </si>
  <si>
    <t>36099-Sunflower</t>
  </si>
  <si>
    <t>36101-Sunflower</t>
  </si>
  <si>
    <t>36109-Sunflower</t>
  </si>
  <si>
    <t>36117-Sunflower</t>
  </si>
  <si>
    <t>36121-Sunflower</t>
  </si>
  <si>
    <t>36123-Sunflower</t>
  </si>
  <si>
    <t>37001-Sunflower</t>
  </si>
  <si>
    <t>37013-Sunflower</t>
  </si>
  <si>
    <t>37015-Sunflower</t>
  </si>
  <si>
    <t>37017-Sunflower</t>
  </si>
  <si>
    <t>37019-Sunflower</t>
  </si>
  <si>
    <t>37025-Sunflower</t>
  </si>
  <si>
    <t>37029-Sunflower</t>
  </si>
  <si>
    <t>37037-Sunflower</t>
  </si>
  <si>
    <t>37041-Sunflower</t>
  </si>
  <si>
    <t>37045-Sunflower</t>
  </si>
  <si>
    <t>37047-Sunflower</t>
  </si>
  <si>
    <t>37051-Sunflower</t>
  </si>
  <si>
    <t>37053-Sunflower</t>
  </si>
  <si>
    <t>37061-Sunflower</t>
  </si>
  <si>
    <t>37071-Sunflower</t>
  </si>
  <si>
    <t>37081-Sunflower</t>
  </si>
  <si>
    <t>37083-Sunflower</t>
  </si>
  <si>
    <t>37085-Sunflower</t>
  </si>
  <si>
    <t>37091-Sunflower</t>
  </si>
  <si>
    <t>37093-Sunflower</t>
  </si>
  <si>
    <t>37095-Sunflower</t>
  </si>
  <si>
    <t>37097-Sunflower</t>
  </si>
  <si>
    <t>37101-Sunflower</t>
  </si>
  <si>
    <t>37103-Sunflower</t>
  </si>
  <si>
    <t>37105-Sunflower</t>
  </si>
  <si>
    <t>37107-Sunflower</t>
  </si>
  <si>
    <t>37111-Sunflower</t>
  </si>
  <si>
    <t>37117-Sunflower</t>
  </si>
  <si>
    <t>37125-Sunflower</t>
  </si>
  <si>
    <t>37127-Sunflower</t>
  </si>
  <si>
    <t>37131-Sunflower</t>
  </si>
  <si>
    <t>37133-Sunflower</t>
  </si>
  <si>
    <t>37137-Sunflower</t>
  </si>
  <si>
    <t>37139-Sunflower</t>
  </si>
  <si>
    <t>37141-Sunflower</t>
  </si>
  <si>
    <t>37143-Sunflower</t>
  </si>
  <si>
    <t>37147-Sunflower</t>
  </si>
  <si>
    <t>37153-Sunflower</t>
  </si>
  <si>
    <t>37155-Sunflower</t>
  </si>
  <si>
    <t>37157-Sunflower</t>
  </si>
  <si>
    <t>37159-Sunflower</t>
  </si>
  <si>
    <t>37163-Sunflower</t>
  </si>
  <si>
    <t>37165-Sunflower</t>
  </si>
  <si>
    <t>37167-Sunflower</t>
  </si>
  <si>
    <t>37179-Sunflower</t>
  </si>
  <si>
    <t>37183-Sunflower</t>
  </si>
  <si>
    <t>37185-Sunflower</t>
  </si>
  <si>
    <t>37191-Sunflower</t>
  </si>
  <si>
    <t>37195-Sunflower</t>
  </si>
  <si>
    <t>38001-Sunflower</t>
  </si>
  <si>
    <t>38003-Sunflower</t>
  </si>
  <si>
    <t>38005-Sunflower</t>
  </si>
  <si>
    <t>38007-Sunflower</t>
  </si>
  <si>
    <t>38009-Sunflower</t>
  </si>
  <si>
    <t>38011-Sunflower</t>
  </si>
  <si>
    <t>38013-Sunflower</t>
  </si>
  <si>
    <t>38015-Sunflower</t>
  </si>
  <si>
    <t>38017-Sunflower</t>
  </si>
  <si>
    <t>38019-Sunflower</t>
  </si>
  <si>
    <t>38021-Sunflower</t>
  </si>
  <si>
    <t>38023-Sunflower</t>
  </si>
  <si>
    <t>38025-Sunflower</t>
  </si>
  <si>
    <t>38027-Sunflower</t>
  </si>
  <si>
    <t>38029-Sunflower</t>
  </si>
  <si>
    <t>38031-Sunflower</t>
  </si>
  <si>
    <t>38033-Sunflower</t>
  </si>
  <si>
    <t>38035-Sunflower</t>
  </si>
  <si>
    <t>38037-Sunflower</t>
  </si>
  <si>
    <t>38039-Sunflower</t>
  </si>
  <si>
    <t>38041-Sunflower</t>
  </si>
  <si>
    <t>38043-Sunflower</t>
  </si>
  <si>
    <t>38045-Sunflower</t>
  </si>
  <si>
    <t>38047-Sunflower</t>
  </si>
  <si>
    <t>38049-Sunflower</t>
  </si>
  <si>
    <t>38051-Sunflower</t>
  </si>
  <si>
    <t>38053-Sunflower</t>
  </si>
  <si>
    <t>38055-Sunflower</t>
  </si>
  <si>
    <t>38057-Sunflower</t>
  </si>
  <si>
    <t>38059-Sunflower</t>
  </si>
  <si>
    <t>38061-Sunflower</t>
  </si>
  <si>
    <t>38063-Sunflower</t>
  </si>
  <si>
    <t>38065-Sunflower</t>
  </si>
  <si>
    <t>38067-Sunflower</t>
  </si>
  <si>
    <t>38069-Sunflower</t>
  </si>
  <si>
    <t>38071-Sunflower</t>
  </si>
  <si>
    <t>38073-Sunflower</t>
  </si>
  <si>
    <t>38075-Sunflower</t>
  </si>
  <si>
    <t>38077-Sunflower</t>
  </si>
  <si>
    <t>38079-Sunflower</t>
  </si>
  <si>
    <t>38081-Sunflower</t>
  </si>
  <si>
    <t>38083-Sunflower</t>
  </si>
  <si>
    <t>38085-Sunflower</t>
  </si>
  <si>
    <t>38087-Sunflower</t>
  </si>
  <si>
    <t>38089-Sunflower</t>
  </si>
  <si>
    <t>38091-Sunflower</t>
  </si>
  <si>
    <t>38093-Sunflower</t>
  </si>
  <si>
    <t>38095-Sunflower</t>
  </si>
  <si>
    <t>38097-Sunflower</t>
  </si>
  <si>
    <t>38099-Sunflower</t>
  </si>
  <si>
    <t>38101-Sunflower</t>
  </si>
  <si>
    <t>38103-Sunflower</t>
  </si>
  <si>
    <t>38105-Sunflower</t>
  </si>
  <si>
    <t>39029-Sunflower</t>
  </si>
  <si>
    <t>39037-Sunflower</t>
  </si>
  <si>
    <t>39043-Sunflower</t>
  </si>
  <si>
    <t>39055-Sunflower</t>
  </si>
  <si>
    <t>39057-Sunflower</t>
  </si>
  <si>
    <t>39089-Sunflower</t>
  </si>
  <si>
    <t>39099-Sunflower</t>
  </si>
  <si>
    <t>39107-Sunflower</t>
  </si>
  <si>
    <t>39119-Sunflower</t>
  </si>
  <si>
    <t>39123-Sunflower</t>
  </si>
  <si>
    <t>39125-Sunflower</t>
  </si>
  <si>
    <t>39129-Sunflower</t>
  </si>
  <si>
    <t>39133-Sunflower</t>
  </si>
  <si>
    <t>39143-Sunflower</t>
  </si>
  <si>
    <t>39151-Sunflower</t>
  </si>
  <si>
    <t>39153-Sunflower</t>
  </si>
  <si>
    <t>39155-Sunflower</t>
  </si>
  <si>
    <t>39169-Sunflower</t>
  </si>
  <si>
    <t>40007-Sunflower</t>
  </si>
  <si>
    <t>40013-Sunflower</t>
  </si>
  <si>
    <t>40017-Sunflower</t>
  </si>
  <si>
    <t>40033-Sunflower</t>
  </si>
  <si>
    <t>40051-Sunflower</t>
  </si>
  <si>
    <t>40053-Sunflower</t>
  </si>
  <si>
    <t>40063-Sunflower</t>
  </si>
  <si>
    <t>40065-Sunflower</t>
  </si>
  <si>
    <t>40079-Sunflower</t>
  </si>
  <si>
    <t>40081-Sunflower</t>
  </si>
  <si>
    <t>40093-Sunflower</t>
  </si>
  <si>
    <t>40097-Sunflower</t>
  </si>
  <si>
    <t>40103-Sunflower</t>
  </si>
  <si>
    <t>40139-Sunflower</t>
  </si>
  <si>
    <t>40141-Sunflower</t>
  </si>
  <si>
    <t>40149-Sunflower</t>
  </si>
  <si>
    <t>40151-Sunflower</t>
  </si>
  <si>
    <t>41049-Sunflower</t>
  </si>
  <si>
    <t>41059-Sunflower</t>
  </si>
  <si>
    <t>41061-Sunflower</t>
  </si>
  <si>
    <t>41067-Sunflower</t>
  </si>
  <si>
    <t>41071-Sunflower</t>
  </si>
  <si>
    <t>42005-Sunflower</t>
  </si>
  <si>
    <t>42015-Sunflower</t>
  </si>
  <si>
    <t>42017-Sunflower</t>
  </si>
  <si>
    <t>42019-Sunflower</t>
  </si>
  <si>
    <t>42029-Sunflower</t>
  </si>
  <si>
    <t>42031-Sunflower</t>
  </si>
  <si>
    <t>42033-Sunflower</t>
  </si>
  <si>
    <t>42035-Sunflower</t>
  </si>
  <si>
    <t>42037-Sunflower</t>
  </si>
  <si>
    <t>42039-Sunflower</t>
  </si>
  <si>
    <t>42049-Sunflower</t>
  </si>
  <si>
    <t>42063-Sunflower</t>
  </si>
  <si>
    <t>42077-Sunflower</t>
  </si>
  <si>
    <t>42079-Sunflower</t>
  </si>
  <si>
    <t>42081-Sunflower</t>
  </si>
  <si>
    <t>42085-Sunflower</t>
  </si>
  <si>
    <t>42091-Sunflower</t>
  </si>
  <si>
    <t>42097-Sunflower</t>
  </si>
  <si>
    <t>42107-Sunflower</t>
  </si>
  <si>
    <t>42119-Sunflower</t>
  </si>
  <si>
    <t>42131-Sunflower</t>
  </si>
  <si>
    <t>42133-Sunflower</t>
  </si>
  <si>
    <t>45005-Sunflower</t>
  </si>
  <si>
    <t>45007-Sunflower</t>
  </si>
  <si>
    <t>45011-Sunflower</t>
  </si>
  <si>
    <t>45017-Sunflower</t>
  </si>
  <si>
    <t>45027-Sunflower</t>
  </si>
  <si>
    <t>45031-Sunflower</t>
  </si>
  <si>
    <t>45037-Sunflower</t>
  </si>
  <si>
    <t>45041-Sunflower</t>
  </si>
  <si>
    <t>45043-Sunflower</t>
  </si>
  <si>
    <t>45049-Sunflower</t>
  </si>
  <si>
    <t>45051-Sunflower</t>
  </si>
  <si>
    <t>45055-Sunflower</t>
  </si>
  <si>
    <t>45059-Sunflower</t>
  </si>
  <si>
    <t>45061-Sunflower</t>
  </si>
  <si>
    <t>45063-Sunflower</t>
  </si>
  <si>
    <t>45067-Sunflower</t>
  </si>
  <si>
    <t>45069-Sunflower</t>
  </si>
  <si>
    <t>45071-Sunflower</t>
  </si>
  <si>
    <t>45075-Sunflower</t>
  </si>
  <si>
    <t>45079-Sunflower</t>
  </si>
  <si>
    <t>45081-Sunflower</t>
  </si>
  <si>
    <t>45085-Sunflower</t>
  </si>
  <si>
    <t>45089-Sunflower</t>
  </si>
  <si>
    <t>45091-Sunflower</t>
  </si>
  <si>
    <t>46003-Sunflower</t>
  </si>
  <si>
    <t>46005-Sunflower</t>
  </si>
  <si>
    <t>46007-Sunflower</t>
  </si>
  <si>
    <t>46011-Sunflower</t>
  </si>
  <si>
    <t>46013-Sunflower</t>
  </si>
  <si>
    <t>46015-Sunflower</t>
  </si>
  <si>
    <t>46017-Sunflower</t>
  </si>
  <si>
    <t>46019-Sunflower</t>
  </si>
  <si>
    <t>46021-Sunflower</t>
  </si>
  <si>
    <t>46023-Sunflower</t>
  </si>
  <si>
    <t>46025-Sunflower</t>
  </si>
  <si>
    <t>46029-Sunflower</t>
  </si>
  <si>
    <t>46031-Sunflower</t>
  </si>
  <si>
    <t>46035-Sunflower</t>
  </si>
  <si>
    <t>46037-Sunflower</t>
  </si>
  <si>
    <t>46039-Sunflower</t>
  </si>
  <si>
    <t>46041-Sunflower</t>
  </si>
  <si>
    <t>46043-Sunflower</t>
  </si>
  <si>
    <t>46045-Sunflower</t>
  </si>
  <si>
    <t>46047-Sunflower</t>
  </si>
  <si>
    <t>46049-Sunflower</t>
  </si>
  <si>
    <t>46051-Sunflower</t>
  </si>
  <si>
    <t>46053-Sunflower</t>
  </si>
  <si>
    <t>46055-Sunflower</t>
  </si>
  <si>
    <t>46059-Sunflower</t>
  </si>
  <si>
    <t>46061-Sunflower</t>
  </si>
  <si>
    <t>46063-Sunflower</t>
  </si>
  <si>
    <t>46065-Sunflower</t>
  </si>
  <si>
    <t>46067-Sunflower</t>
  </si>
  <si>
    <t>46069-Sunflower</t>
  </si>
  <si>
    <t>46071-Sunflower</t>
  </si>
  <si>
    <t>46073-Sunflower</t>
  </si>
  <si>
    <t>46075-Sunflower</t>
  </si>
  <si>
    <t>46077-Sunflower</t>
  </si>
  <si>
    <t>46081-Sunflower</t>
  </si>
  <si>
    <t>46085-Sunflower</t>
  </si>
  <si>
    <t>46089-Sunflower</t>
  </si>
  <si>
    <t>46091-Sunflower</t>
  </si>
  <si>
    <t>46093-Sunflower</t>
  </si>
  <si>
    <t>46095-Sunflower</t>
  </si>
  <si>
    <t>46103-Sunflower</t>
  </si>
  <si>
    <t>46105-Sunflower</t>
  </si>
  <si>
    <t>46107-Sunflower</t>
  </si>
  <si>
    <t>46109-Sunflower</t>
  </si>
  <si>
    <t>46111-Sunflower</t>
  </si>
  <si>
    <t>46113-Sunflower</t>
  </si>
  <si>
    <t>46115-Sunflower</t>
  </si>
  <si>
    <t>46117-Sunflower</t>
  </si>
  <si>
    <t>46119-Sunflower</t>
  </si>
  <si>
    <t>46121-Sunflower</t>
  </si>
  <si>
    <t>46123-Sunflower</t>
  </si>
  <si>
    <t>46129-Sunflower</t>
  </si>
  <si>
    <t>46137-Sunflower</t>
  </si>
  <si>
    <t>47003-Sunflower</t>
  </si>
  <si>
    <t>47031-Sunflower</t>
  </si>
  <si>
    <t>47033-Sunflower</t>
  </si>
  <si>
    <t>47045-Sunflower</t>
  </si>
  <si>
    <t>47047-Sunflower</t>
  </si>
  <si>
    <t>47053-Sunflower</t>
  </si>
  <si>
    <t>47069-Sunflower</t>
  </si>
  <si>
    <t>47077-Sunflower</t>
  </si>
  <si>
    <t>47079-Sunflower</t>
  </si>
  <si>
    <t>47081-Sunflower</t>
  </si>
  <si>
    <t>47097-Sunflower</t>
  </si>
  <si>
    <t>47103-Sunflower</t>
  </si>
  <si>
    <t>47113-Sunflower</t>
  </si>
  <si>
    <t>47115-Sunflower</t>
  </si>
  <si>
    <t>47119-Sunflower</t>
  </si>
  <si>
    <t>47121-Sunflower</t>
  </si>
  <si>
    <t>47125-Sunflower</t>
  </si>
  <si>
    <t>47131-Sunflower</t>
  </si>
  <si>
    <t>47149-Sunflower</t>
  </si>
  <si>
    <t>47157-Sunflower</t>
  </si>
  <si>
    <t>47167-Sunflower</t>
  </si>
  <si>
    <t>47183-Sunflower</t>
  </si>
  <si>
    <t>47187-Sunflower</t>
  </si>
  <si>
    <t>48017-Sunflower</t>
  </si>
  <si>
    <t>48025-Sunflower</t>
  </si>
  <si>
    <t>48039-Sunflower</t>
  </si>
  <si>
    <t>48045-Sunflower</t>
  </si>
  <si>
    <t>48049-Sunflower</t>
  </si>
  <si>
    <t>48061-Sunflower</t>
  </si>
  <si>
    <t>48065-Sunflower</t>
  </si>
  <si>
    <t>48069-Sunflower</t>
  </si>
  <si>
    <t>48079-Sunflower</t>
  </si>
  <si>
    <t>48095-Sunflower</t>
  </si>
  <si>
    <t>48107-Sunflower</t>
  </si>
  <si>
    <t>48111-Sunflower</t>
  </si>
  <si>
    <t>48115-Sunflower</t>
  </si>
  <si>
    <t>48117-Sunflower</t>
  </si>
  <si>
    <t>48129-Sunflower</t>
  </si>
  <si>
    <t>48139-Sunflower</t>
  </si>
  <si>
    <t>48147-Sunflower</t>
  </si>
  <si>
    <t>48153-Sunflower</t>
  </si>
  <si>
    <t>48163-Sunflower</t>
  </si>
  <si>
    <t>48165-Sunflower</t>
  </si>
  <si>
    <t>48173-Sunflower</t>
  </si>
  <si>
    <t>48179-Sunflower</t>
  </si>
  <si>
    <t>48189-Sunflower</t>
  </si>
  <si>
    <t>48193-Sunflower</t>
  </si>
  <si>
    <t>48195-Sunflower</t>
  </si>
  <si>
    <t>48205-Sunflower</t>
  </si>
  <si>
    <t>48207-Sunflower</t>
  </si>
  <si>
    <t>48215-Sunflower</t>
  </si>
  <si>
    <t>48217-Sunflower</t>
  </si>
  <si>
    <t>48219-Sunflower</t>
  </si>
  <si>
    <t>48239-Sunflower</t>
  </si>
  <si>
    <t>48249-Sunflower</t>
  </si>
  <si>
    <t>48251-Sunflower</t>
  </si>
  <si>
    <t>48253-Sunflower</t>
  </si>
  <si>
    <t>48255-Sunflower</t>
  </si>
  <si>
    <t>48279-Sunflower</t>
  </si>
  <si>
    <t>48295-Sunflower</t>
  </si>
  <si>
    <t>48303-Sunflower</t>
  </si>
  <si>
    <t>48305-Sunflower</t>
  </si>
  <si>
    <t>48309-Sunflower</t>
  </si>
  <si>
    <t>48325-Sunflower</t>
  </si>
  <si>
    <t>48341-Sunflower</t>
  </si>
  <si>
    <t>48349-Sunflower</t>
  </si>
  <si>
    <t>48355-Sunflower</t>
  </si>
  <si>
    <t>48357-Sunflower</t>
  </si>
  <si>
    <t>48369-Sunflower</t>
  </si>
  <si>
    <t>48389-Sunflower</t>
  </si>
  <si>
    <t>48399-Sunflower</t>
  </si>
  <si>
    <t>48409-Sunflower</t>
  </si>
  <si>
    <t>48421-Sunflower</t>
  </si>
  <si>
    <t>48427-Sunflower</t>
  </si>
  <si>
    <t>48433-Sunflower</t>
  </si>
  <si>
    <t>48437-Sunflower</t>
  </si>
  <si>
    <t>48441-Sunflower</t>
  </si>
  <si>
    <t>48445-Sunflower</t>
  </si>
  <si>
    <t>48463-Sunflower</t>
  </si>
  <si>
    <t>48481-Sunflower</t>
  </si>
  <si>
    <t>48501-Sunflower</t>
  </si>
  <si>
    <t>49003-Sunflower</t>
  </si>
  <si>
    <t>49037-Sunflower</t>
  </si>
  <si>
    <t>50007-Sunflower</t>
  </si>
  <si>
    <t>50011-Sunflower</t>
  </si>
  <si>
    <t>50013-Sunflower</t>
  </si>
  <si>
    <t>50019-Sunflower</t>
  </si>
  <si>
    <t>51001-Sunflower</t>
  </si>
  <si>
    <t>51033-Sunflower</t>
  </si>
  <si>
    <t>51036-Sunflower</t>
  </si>
  <si>
    <t>51053-Sunflower</t>
  </si>
  <si>
    <t>51057-Sunflower</t>
  </si>
  <si>
    <t>51081-Sunflower</t>
  </si>
  <si>
    <t>51087-Sunflower</t>
  </si>
  <si>
    <t>51093-Sunflower</t>
  </si>
  <si>
    <t>51095-Sunflower</t>
  </si>
  <si>
    <t>51097-Sunflower</t>
  </si>
  <si>
    <t>51101-Sunflower</t>
  </si>
  <si>
    <t>51109-Sunflower</t>
  </si>
  <si>
    <t>51117-Sunflower</t>
  </si>
  <si>
    <t>51127-Sunflower</t>
  </si>
  <si>
    <t>51131-Sunflower</t>
  </si>
  <si>
    <t>51149-Sunflower</t>
  </si>
  <si>
    <t>51175-Sunflower</t>
  </si>
  <si>
    <t>51183-Sunflower</t>
  </si>
  <si>
    <t>51550-Sunflower</t>
  </si>
  <si>
    <t>51800-Sunflower</t>
  </si>
  <si>
    <t>51810-Sunflower</t>
  </si>
  <si>
    <t>53025-Sunflower</t>
  </si>
  <si>
    <t>53063-Sunflower</t>
  </si>
  <si>
    <t>53077-Sunflower</t>
  </si>
  <si>
    <t>54031-Sunflower</t>
  </si>
  <si>
    <t>54037-Sunflower</t>
  </si>
  <si>
    <t>55001-Sunflower</t>
  </si>
  <si>
    <t>55003-Sunflower</t>
  </si>
  <si>
    <t>55005-Sunflower</t>
  </si>
  <si>
    <t>55007-Sunflower</t>
  </si>
  <si>
    <t>55009-Sunflower</t>
  </si>
  <si>
    <t>55013-Sunflower</t>
  </si>
  <si>
    <t>55015-Sunflower</t>
  </si>
  <si>
    <t>55017-Sunflower</t>
  </si>
  <si>
    <t>55019-Sunflower</t>
  </si>
  <si>
    <t>55023-Sunflower</t>
  </si>
  <si>
    <t>55025-Sunflower</t>
  </si>
  <si>
    <t>55029-Sunflower</t>
  </si>
  <si>
    <t>55033-Sunflower</t>
  </si>
  <si>
    <t>55035-Sunflower</t>
  </si>
  <si>
    <t>55039-Sunflower</t>
  </si>
  <si>
    <t>55043-Sunflower</t>
  </si>
  <si>
    <t>55047-Sunflower</t>
  </si>
  <si>
    <t>55049-Sunflower</t>
  </si>
  <si>
    <t>55057-Sunflower</t>
  </si>
  <si>
    <t>55061-Sunflower</t>
  </si>
  <si>
    <t>55063-Sunflower</t>
  </si>
  <si>
    <t>55067-Sunflower</t>
  </si>
  <si>
    <t>55069-Sunflower</t>
  </si>
  <si>
    <t>55071-Sunflower</t>
  </si>
  <si>
    <t>55073-Sunflower</t>
  </si>
  <si>
    <t>55075-Sunflower</t>
  </si>
  <si>
    <t>55077-Sunflower</t>
  </si>
  <si>
    <t>55083-Sunflower</t>
  </si>
  <si>
    <t>55087-Sunflower</t>
  </si>
  <si>
    <t>55093-Sunflower</t>
  </si>
  <si>
    <t>55095-Sunflower</t>
  </si>
  <si>
    <t>55097-Sunflower</t>
  </si>
  <si>
    <t>55099-Sunflower</t>
  </si>
  <si>
    <t>55105-Sunflower</t>
  </si>
  <si>
    <t>55107-Sunflower</t>
  </si>
  <si>
    <t>55111-Sunflower</t>
  </si>
  <si>
    <t>55117-Sunflower</t>
  </si>
  <si>
    <t>55119-Sunflower</t>
  </si>
  <si>
    <t>55127-Sunflower</t>
  </si>
  <si>
    <t>55129-Sunflower</t>
  </si>
  <si>
    <t>55139-Sunflower</t>
  </si>
  <si>
    <t>55141-Sunflower</t>
  </si>
  <si>
    <t>56003-Sunflower</t>
  </si>
  <si>
    <t>56021-Sunflower</t>
  </si>
  <si>
    <t>56029-Sunflower</t>
  </si>
  <si>
    <t>Rice, Temporate Japonica</t>
  </si>
  <si>
    <t>01003-Rice, Long</t>
  </si>
  <si>
    <t>01011-Rice, Long</t>
  </si>
  <si>
    <t>01065-Rice, Long</t>
  </si>
  <si>
    <t>01083-Rice, Long</t>
  </si>
  <si>
    <t>04003-Chickpeas, Small</t>
  </si>
  <si>
    <t>04003-Chickpeas, Large</t>
  </si>
  <si>
    <t>04012-Chickpeas, Large</t>
  </si>
  <si>
    <t>04013-Chickpeas, Large</t>
  </si>
  <si>
    <t>04021-Chickpeas, Large</t>
  </si>
  <si>
    <t>04027-Peas, Dry</t>
  </si>
  <si>
    <t>04027-Chickpeas, Large</t>
  </si>
  <si>
    <t>05001-Rice, Medium</t>
  </si>
  <si>
    <t>05001-Rice, Long</t>
  </si>
  <si>
    <t>05003-Rice, Long</t>
  </si>
  <si>
    <t>05003-Rice, Medium</t>
  </si>
  <si>
    <t>05017-Rice, Long</t>
  </si>
  <si>
    <t>05021-Rice, Medium</t>
  </si>
  <si>
    <t>05021-Rice, Long</t>
  </si>
  <si>
    <t>05031-Rice, Medium</t>
  </si>
  <si>
    <t>05031-Rice, Long</t>
  </si>
  <si>
    <t>05033-Rice, Long</t>
  </si>
  <si>
    <t>05035-Rice, Medium</t>
  </si>
  <si>
    <t>05035-Rice, Long</t>
  </si>
  <si>
    <t>05037-Rice, Long</t>
  </si>
  <si>
    <t>05037-Rice, Medium</t>
  </si>
  <si>
    <t>05041-Rice, Medium</t>
  </si>
  <si>
    <t>05041-Rice, Long</t>
  </si>
  <si>
    <t>05043-Rice, Medium</t>
  </si>
  <si>
    <t>05043-Rice, Long</t>
  </si>
  <si>
    <t>05045-Rice, Long</t>
  </si>
  <si>
    <t>05055-Rice, Medium</t>
  </si>
  <si>
    <t>05055-Rice, Long</t>
  </si>
  <si>
    <t>05063-Rice, Long</t>
  </si>
  <si>
    <t>05067-Rice, Medium</t>
  </si>
  <si>
    <t>05067-Rice, Long</t>
  </si>
  <si>
    <t>05069-Rice, Long</t>
  </si>
  <si>
    <t>05069-Rice, Medium</t>
  </si>
  <si>
    <t>05073-Rice, Long</t>
  </si>
  <si>
    <t>05075-Rice, Long</t>
  </si>
  <si>
    <t>05075-Rice, Medium</t>
  </si>
  <si>
    <t>05077-Rice, Medium</t>
  </si>
  <si>
    <t>05077-Rice, Long</t>
  </si>
  <si>
    <t>05079-Rice, Long</t>
  </si>
  <si>
    <t>05079-Rice, Medium</t>
  </si>
  <si>
    <t>05085-Rice, Long</t>
  </si>
  <si>
    <t>05085-Rice, Medium</t>
  </si>
  <si>
    <t>05093-Rice, Long</t>
  </si>
  <si>
    <t>05095-Rice, Long</t>
  </si>
  <si>
    <t>05095-Rice, Medium</t>
  </si>
  <si>
    <t>05105-Rice, Long</t>
  </si>
  <si>
    <t>05107-Rice, Medium</t>
  </si>
  <si>
    <t>05107-Rice, Long</t>
  </si>
  <si>
    <t>05111-Rice, Medium</t>
  </si>
  <si>
    <t>05111-Rice, Long</t>
  </si>
  <si>
    <t>05117-Rice, Medium</t>
  </si>
  <si>
    <t>05117-Rice, Long</t>
  </si>
  <si>
    <t>05119-Rice, Long</t>
  </si>
  <si>
    <t>05119-Rice, Medium</t>
  </si>
  <si>
    <t>05121-Rice, Long</t>
  </si>
  <si>
    <t>05123-Rice, Medium</t>
  </si>
  <si>
    <t>05123-Rice, Long</t>
  </si>
  <si>
    <t>05145-Rice, Long</t>
  </si>
  <si>
    <t>05145-Rice, Medium</t>
  </si>
  <si>
    <t>05147-Rice, Medium</t>
  </si>
  <si>
    <t>05147-Rice, Long</t>
  </si>
  <si>
    <t>06007-Rice, Long</t>
  </si>
  <si>
    <t>06007-Rice, Temporate Japonica</t>
  </si>
  <si>
    <t>06011-Chickpeas, Large</t>
  </si>
  <si>
    <t>06011-Rice, Long</t>
  </si>
  <si>
    <t>06011-Rice, Temporate Japonica</t>
  </si>
  <si>
    <t>06019-Chickpeas, Small</t>
  </si>
  <si>
    <t>06019-Chickpeas, Large</t>
  </si>
  <si>
    <t>06019-Rice, Long</t>
  </si>
  <si>
    <t>06019-Rice, Temporate Japonica</t>
  </si>
  <si>
    <t>06021-Rice, Long</t>
  </si>
  <si>
    <t>06021-Rice, Temporate Japonica</t>
  </si>
  <si>
    <t>06025-Chickpeas, Large</t>
  </si>
  <si>
    <t>06029-Chickpeas, Large</t>
  </si>
  <si>
    <t>06029-Rice, Long</t>
  </si>
  <si>
    <t>06029-Rice, Temporate Japonica</t>
  </si>
  <si>
    <t>06031-Chickpeas, Small</t>
  </si>
  <si>
    <t>06031-Chickpeas, Large</t>
  </si>
  <si>
    <t>06031-Rice, Temporate Japonica</t>
  </si>
  <si>
    <t>06047-Chickpeas, Small</t>
  </si>
  <si>
    <t>06047-Rice, Temporate Japonica</t>
  </si>
  <si>
    <t>06061-Rice, Temporate Japonica</t>
  </si>
  <si>
    <t>06067-Chickpeas, Large</t>
  </si>
  <si>
    <t>06067-Rice, Temporate Japonica</t>
  </si>
  <si>
    <t>06077-Chickpeas, Large</t>
  </si>
  <si>
    <t>06077-Rice, Long</t>
  </si>
  <si>
    <t>06077-Rice, Temporate Japonica</t>
  </si>
  <si>
    <t>06095-Rice, Long</t>
  </si>
  <si>
    <t>06095-Rice, Temporate Japonica</t>
  </si>
  <si>
    <t>06099-Rice, Temporate Japonica</t>
  </si>
  <si>
    <t>06101-Peas, Dry</t>
  </si>
  <si>
    <t>06101-Chickpeas, Small</t>
  </si>
  <si>
    <t>06101-Chickpeas, Large</t>
  </si>
  <si>
    <t>06101-Rice, Long</t>
  </si>
  <si>
    <t>06101-Rice, Temporate Japonica</t>
  </si>
  <si>
    <t>06103-Rice, Temporate Japonica</t>
  </si>
  <si>
    <t>06107-Rice, Long</t>
  </si>
  <si>
    <t>06107-Rice, Temporate Japonica</t>
  </si>
  <si>
    <t>06113-Chickpeas, Small</t>
  </si>
  <si>
    <t>06113-Chickpeas, Large</t>
  </si>
  <si>
    <t>06113-Rice, Temporate Japonica</t>
  </si>
  <si>
    <t>06115-Rice, Temporate Japonica</t>
  </si>
  <si>
    <t>08017-Peas, Dry</t>
  </si>
  <si>
    <t>08095-Peas, Dry</t>
  </si>
  <si>
    <t>08115-Peas, Dry</t>
  </si>
  <si>
    <t>08121-Peas, Dry</t>
  </si>
  <si>
    <t>08125-Peas, Dry</t>
  </si>
  <si>
    <t>12099-Rice, Long</t>
  </si>
  <si>
    <t>16009-Chickpeas, Small</t>
  </si>
  <si>
    <t>16009-Peas, Dry</t>
  </si>
  <si>
    <t>16019-Peas, Dry</t>
  </si>
  <si>
    <t>16021-Chickpeas, Large</t>
  </si>
  <si>
    <t>16021-Chickpeas, Small</t>
  </si>
  <si>
    <t>16021-Peas, Dry</t>
  </si>
  <si>
    <t>16027-Peas, Dry</t>
  </si>
  <si>
    <t>16029-Peas, Dry</t>
  </si>
  <si>
    <t>16031-Peas, Dry</t>
  </si>
  <si>
    <t>16035-Chickpeas, Large</t>
  </si>
  <si>
    <t>16035-Chickpeas, Small</t>
  </si>
  <si>
    <t>16035-Peas, Dry</t>
  </si>
  <si>
    <t>16039-Peas, Dry</t>
  </si>
  <si>
    <t>16043-Peas, Dry</t>
  </si>
  <si>
    <t>16045-Chickpeas, Large</t>
  </si>
  <si>
    <t>16049-Chickpeas, Large</t>
  </si>
  <si>
    <t>16049-Chickpeas, Small</t>
  </si>
  <si>
    <t>16049-Peas, Dry</t>
  </si>
  <si>
    <t>16051-Peas, Dry</t>
  </si>
  <si>
    <t>16053-Peas, Dry</t>
  </si>
  <si>
    <t>16055-Chickpeas, Small</t>
  </si>
  <si>
    <t>16055-Peas, Dry</t>
  </si>
  <si>
    <t>16057-Chickpeas, Large</t>
  </si>
  <si>
    <t>16057-Chickpeas, Small</t>
  </si>
  <si>
    <t>16057-Peas, Dry</t>
  </si>
  <si>
    <t>16061-Chickpeas, Large</t>
  </si>
  <si>
    <t>16061-Chickpeas, Small</t>
  </si>
  <si>
    <t>16061-Peas, Dry</t>
  </si>
  <si>
    <t>16067-Peas, Dry</t>
  </si>
  <si>
    <t>16069-Chickpeas, Large</t>
  </si>
  <si>
    <t>16069-Chickpeas, Small</t>
  </si>
  <si>
    <t>16069-Peas, Dry</t>
  </si>
  <si>
    <t>16083-Peas, Dry</t>
  </si>
  <si>
    <t>17181-Rice, Long</t>
  </si>
  <si>
    <t>17183-Peas, Dry</t>
  </si>
  <si>
    <t>19169-Peas, Dry</t>
  </si>
  <si>
    <t>19183-Peas, Dry</t>
  </si>
  <si>
    <t>20015-Peas, Dry</t>
  </si>
  <si>
    <t>20023-Peas, Dry</t>
  </si>
  <si>
    <t>20029-Peas, Dry</t>
  </si>
  <si>
    <t>20035-Peas, Dry</t>
  </si>
  <si>
    <t>20057-Peas, Dry</t>
  </si>
  <si>
    <t>20063-Peas, Dry</t>
  </si>
  <si>
    <t>20065-Peas, Dry</t>
  </si>
  <si>
    <t>20079-Peas, Dry</t>
  </si>
  <si>
    <t>20095-Peas, Dry</t>
  </si>
  <si>
    <t>20101-Peas, Dry</t>
  </si>
  <si>
    <t>20109-Peas, Dry</t>
  </si>
  <si>
    <t>20113-Peas, Dry</t>
  </si>
  <si>
    <t>20119-Peas, Dry</t>
  </si>
  <si>
    <t>20123-Peas, Dry</t>
  </si>
  <si>
    <t>20131-Peas, Dry</t>
  </si>
  <si>
    <t>20135-Peas, Dry</t>
  </si>
  <si>
    <t>20137-Peas, Dry</t>
  </si>
  <si>
    <t>20147-Peas, Dry</t>
  </si>
  <si>
    <t>20153-Peas, Dry</t>
  </si>
  <si>
    <t>20155-Peas, Dry</t>
  </si>
  <si>
    <t>20163-Peas, Dry</t>
  </si>
  <si>
    <t>20165-Peas, Dry</t>
  </si>
  <si>
    <t>20171-Peas, Dry</t>
  </si>
  <si>
    <t>20179-Peas, Dry</t>
  </si>
  <si>
    <t>20181-Peas, Dry</t>
  </si>
  <si>
    <t>20183-Peas, Dry</t>
  </si>
  <si>
    <t>20191-Peas, Dry</t>
  </si>
  <si>
    <t>20193-Peas, Dry</t>
  </si>
  <si>
    <t>20199-Peas, Dry</t>
  </si>
  <si>
    <t>21075-Rice, Long</t>
  </si>
  <si>
    <t>21161-Peas, Dry</t>
  </si>
  <si>
    <t>22001-Rice, Medium</t>
  </si>
  <si>
    <t>22001-Rice, Long</t>
  </si>
  <si>
    <t>22003-Rice, Medium</t>
  </si>
  <si>
    <t>22003-Rice, Long</t>
  </si>
  <si>
    <t>22009-Rice, Long</t>
  </si>
  <si>
    <t>22009-Rice, Medium</t>
  </si>
  <si>
    <t>22011-Rice, Long</t>
  </si>
  <si>
    <t>22015-Rice, Medium</t>
  </si>
  <si>
    <t>22015-Rice, Long</t>
  </si>
  <si>
    <t>22017-Rice, Medium</t>
  </si>
  <si>
    <t>22017-Rice, Long</t>
  </si>
  <si>
    <t>22019-Rice, Medium</t>
  </si>
  <si>
    <t>22019-Rice, Long</t>
  </si>
  <si>
    <t>22021-Rice, Long</t>
  </si>
  <si>
    <t>22021-Rice, Medium</t>
  </si>
  <si>
    <t>22023-Rice, Medium</t>
  </si>
  <si>
    <t>22023-Rice, Long</t>
  </si>
  <si>
    <t>22025-Rice, Medium</t>
  </si>
  <si>
    <t>22025-Rice, Long</t>
  </si>
  <si>
    <t>22029-Rice, Medium</t>
  </si>
  <si>
    <t>22029-Rice, Long</t>
  </si>
  <si>
    <t>22035-Rice, Long</t>
  </si>
  <si>
    <t>22035-Rice, Medium</t>
  </si>
  <si>
    <t>22039-Rice, Medium</t>
  </si>
  <si>
    <t>22039-Rice, Long</t>
  </si>
  <si>
    <t>22041-Rice, Long</t>
  </si>
  <si>
    <t>22041-Rice, Medium</t>
  </si>
  <si>
    <t>22045-Rice, Long</t>
  </si>
  <si>
    <t>22047-Rice, Medium</t>
  </si>
  <si>
    <t>22047-Rice, Long</t>
  </si>
  <si>
    <t>22053-Rice, Medium</t>
  </si>
  <si>
    <t>22053-Rice, Long</t>
  </si>
  <si>
    <t>22055-Rice, Long</t>
  </si>
  <si>
    <t>22059-Rice, Medium</t>
  </si>
  <si>
    <t>22059-Rice, Long</t>
  </si>
  <si>
    <t>22065-Rice, Medium</t>
  </si>
  <si>
    <t>22065-Rice, Long</t>
  </si>
  <si>
    <t>22067-Rice, Medium</t>
  </si>
  <si>
    <t>22067-Rice, Long</t>
  </si>
  <si>
    <t>22069-Rice, Long</t>
  </si>
  <si>
    <t>22069-Rice, Medium</t>
  </si>
  <si>
    <t>22073-Rice, Medium</t>
  </si>
  <si>
    <t>22073-Rice, Long</t>
  </si>
  <si>
    <t>22077-Rice, Medium</t>
  </si>
  <si>
    <t>22077-Rice, Long</t>
  </si>
  <si>
    <t>22079-Rice, Long</t>
  </si>
  <si>
    <t>22079-Rice, Medium</t>
  </si>
  <si>
    <t>22081-Rice, Medium</t>
  </si>
  <si>
    <t>22081-Rice, Long</t>
  </si>
  <si>
    <t>22083-Rice, Long</t>
  </si>
  <si>
    <t>22083-Rice, Medium</t>
  </si>
  <si>
    <t>22097-Rice, Long</t>
  </si>
  <si>
    <t>22097-Rice, Medium</t>
  </si>
  <si>
    <t>22099-Rice, Long</t>
  </si>
  <si>
    <t>22107-Rice, Long</t>
  </si>
  <si>
    <t>22107-Rice, Medium</t>
  </si>
  <si>
    <t>22113-Rice, Medium</t>
  </si>
  <si>
    <t>22113-Rice, Long</t>
  </si>
  <si>
    <t>22121-Rice, Long</t>
  </si>
  <si>
    <t>22123-Rice, Medium</t>
  </si>
  <si>
    <t>22123-Rice, Long</t>
  </si>
  <si>
    <t>26033-Peas, Dry</t>
  </si>
  <si>
    <t>26041-Peas, Dry</t>
  </si>
  <si>
    <t>26043-Peas, Dry</t>
  </si>
  <si>
    <t>27001-Peas, Dry</t>
  </si>
  <si>
    <t>27005-Peas, Dry</t>
  </si>
  <si>
    <t>27007-Peas, Dry</t>
  </si>
  <si>
    <t>27027-Peas, Dry</t>
  </si>
  <si>
    <t>27041-Peas, Dry</t>
  </si>
  <si>
    <t>27069-Peas, Dry</t>
  </si>
  <si>
    <t>27089-Peas, Dry</t>
  </si>
  <si>
    <t>27105-Peas, Dry</t>
  </si>
  <si>
    <t>27111-Peas, Dry</t>
  </si>
  <si>
    <t>27119-Peas, Dry</t>
  </si>
  <si>
    <t>27120-Chickpeas, Small</t>
  </si>
  <si>
    <t>27120-Peas, Dry</t>
  </si>
  <si>
    <t>27125-Peas, Dry</t>
  </si>
  <si>
    <t>28007-Rice, Long</t>
  </si>
  <si>
    <t>28011-Rice, Long</t>
  </si>
  <si>
    <t>28015-Rice, Long</t>
  </si>
  <si>
    <t>28027-Rice, Long</t>
  </si>
  <si>
    <t>28033-Rice, Medium</t>
  </si>
  <si>
    <t>28033-Rice, Long</t>
  </si>
  <si>
    <t>28043-Rice, Long</t>
  </si>
  <si>
    <t>28051-Rice, Long</t>
  </si>
  <si>
    <t>28053-Rice, Long</t>
  </si>
  <si>
    <t>28055-Rice, Long</t>
  </si>
  <si>
    <t>28081-Rice, Long</t>
  </si>
  <si>
    <t>28083-Rice, Long</t>
  </si>
  <si>
    <t>28089-Rice, Long</t>
  </si>
  <si>
    <t>28103-Rice, Long</t>
  </si>
  <si>
    <t>28107-Rice, Long</t>
  </si>
  <si>
    <t>28119-Rice, Medium</t>
  </si>
  <si>
    <t>28119-Rice, Long</t>
  </si>
  <si>
    <t>28125-Rice, Long</t>
  </si>
  <si>
    <t>28133-Rice, Long</t>
  </si>
  <si>
    <t>28135-Rice, Long</t>
  </si>
  <si>
    <t>28137-Rice, Long</t>
  </si>
  <si>
    <t>28139-Rice, Long</t>
  </si>
  <si>
    <t>28143-Rice, Long</t>
  </si>
  <si>
    <t>28151-Rice, Medium</t>
  </si>
  <si>
    <t>28151-Rice, Long</t>
  </si>
  <si>
    <t>28163-Rice, Long</t>
  </si>
  <si>
    <t>29017-Rice, Long</t>
  </si>
  <si>
    <t>29023-Rice, Medium</t>
  </si>
  <si>
    <t>29023-Rice, Long</t>
  </si>
  <si>
    <t>29069-Rice, Medium</t>
  </si>
  <si>
    <t>29069-Rice, Long</t>
  </si>
  <si>
    <t>29127-Rice, Long</t>
  </si>
  <si>
    <t>29133-Rice, Long</t>
  </si>
  <si>
    <t>29143-Rice, Long</t>
  </si>
  <si>
    <t>29143-Rice, Medium</t>
  </si>
  <si>
    <t>29155-Rice, Medium</t>
  </si>
  <si>
    <t>29155-Rice, Long</t>
  </si>
  <si>
    <t>29181-Rice, Long</t>
  </si>
  <si>
    <t>29201-Rice, Long</t>
  </si>
  <si>
    <t>29207-Rice, Medium</t>
  </si>
  <si>
    <t>29207-Rice, Long</t>
  </si>
  <si>
    <t>30003-Peas, Dry</t>
  </si>
  <si>
    <t>30005-Peas, Dry</t>
  </si>
  <si>
    <t>30005-Chickpeas, Large</t>
  </si>
  <si>
    <t>30007-Chickpeas, Small</t>
  </si>
  <si>
    <t>30011-Peas, Dry</t>
  </si>
  <si>
    <t>30011-Chickpeas, Large</t>
  </si>
  <si>
    <t>30013-Peas, Dry</t>
  </si>
  <si>
    <t>30013-Chickpeas, Large</t>
  </si>
  <si>
    <t>30015-Peas, Dry</t>
  </si>
  <si>
    <t>30015-Chickpeas, Small</t>
  </si>
  <si>
    <t>30015-Chickpeas, Large</t>
  </si>
  <si>
    <t>30019-Chickpeas, Large</t>
  </si>
  <si>
    <t>30019-Peas, Dry</t>
  </si>
  <si>
    <t>30021-Chickpeas, Large</t>
  </si>
  <si>
    <t>30021-Peas, Dry</t>
  </si>
  <si>
    <t>30021-Chickpeas, Small</t>
  </si>
  <si>
    <t>30025-Peas, Dry</t>
  </si>
  <si>
    <t>30027-Peas, Dry</t>
  </si>
  <si>
    <t>30027-Chickpeas, Large</t>
  </si>
  <si>
    <t>30029-Peas, Dry</t>
  </si>
  <si>
    <t>30031-Chickpeas, Small</t>
  </si>
  <si>
    <t>30031-Peas, Dry</t>
  </si>
  <si>
    <t>30033-Peas, Dry</t>
  </si>
  <si>
    <t>30035-Peas, Dry</t>
  </si>
  <si>
    <t>30035-Chickpeas, Large</t>
  </si>
  <si>
    <t>30035-Chickpeas, Small</t>
  </si>
  <si>
    <t>30037-Peas, Dry</t>
  </si>
  <si>
    <t>30041-Peas, Dry</t>
  </si>
  <si>
    <t>30041-Chickpeas, Large</t>
  </si>
  <si>
    <t>30041-Chickpeas, Small</t>
  </si>
  <si>
    <t>30045-Peas, Dry</t>
  </si>
  <si>
    <t>30051-Peas, Dry</t>
  </si>
  <si>
    <t>30051-Chickpeas, Large</t>
  </si>
  <si>
    <t>30055-Chickpeas, Large</t>
  </si>
  <si>
    <t>30055-Peas, Dry</t>
  </si>
  <si>
    <t>30055-Chickpeas, Small</t>
  </si>
  <si>
    <t>30057-Peas, Dry</t>
  </si>
  <si>
    <t>30071-Chickpeas, Large</t>
  </si>
  <si>
    <t>30071-Peas, Dry</t>
  </si>
  <si>
    <t>30073-Chickpeas, Large</t>
  </si>
  <si>
    <t>30073-Peas, Dry</t>
  </si>
  <si>
    <t>30079-Peas, Dry</t>
  </si>
  <si>
    <t>30079-Chickpeas, Large</t>
  </si>
  <si>
    <t>30083-Chickpeas, Large</t>
  </si>
  <si>
    <t>30083-Peas, Dry</t>
  </si>
  <si>
    <t>30085-Chickpeas, Large</t>
  </si>
  <si>
    <t>30085-Chickpeas, Small</t>
  </si>
  <si>
    <t>30085-Peas, Dry</t>
  </si>
  <si>
    <t>30087-Peas, Dry</t>
  </si>
  <si>
    <t>30091-Chickpeas, Large</t>
  </si>
  <si>
    <t>30091-Chickpeas, Small</t>
  </si>
  <si>
    <t>30091-Peas, Dry</t>
  </si>
  <si>
    <t>30095-Peas, Dry</t>
  </si>
  <si>
    <t>30099-Chickpeas, Small</t>
  </si>
  <si>
    <t>30099-Peas, Dry</t>
  </si>
  <si>
    <t>30099-Chickpeas, Large</t>
  </si>
  <si>
    <t>30101-Peas, Dry</t>
  </si>
  <si>
    <t>30101-Chickpeas, Large</t>
  </si>
  <si>
    <t>30101-Chickpeas, Small</t>
  </si>
  <si>
    <t>30105-Chickpeas, Large</t>
  </si>
  <si>
    <t>30105-Peas, Dry</t>
  </si>
  <si>
    <t>30105-Chickpeas, Small</t>
  </si>
  <si>
    <t>30107-Peas, Dry</t>
  </si>
  <si>
    <t>30109-Chickpeas, Large</t>
  </si>
  <si>
    <t>30109-Chickpeas, Small</t>
  </si>
  <si>
    <t>30109-Peas, Dry</t>
  </si>
  <si>
    <t>30111-Peas, Dry</t>
  </si>
  <si>
    <t>31003-Chickpeas, Large</t>
  </si>
  <si>
    <t>31007-Peas, Dry</t>
  </si>
  <si>
    <t>31013-Chickpeas, Large</t>
  </si>
  <si>
    <t>31029-Chickpeas, Large</t>
  </si>
  <si>
    <t>31029-Peas, Dry</t>
  </si>
  <si>
    <t>31033-Chickpeas, Large</t>
  </si>
  <si>
    <t>31033-Peas, Dry</t>
  </si>
  <si>
    <t>31045-Peas, Dry</t>
  </si>
  <si>
    <t>31045-Chickpeas, Large</t>
  </si>
  <si>
    <t>31049-Peas, Dry</t>
  </si>
  <si>
    <t>31069-Peas, Dry</t>
  </si>
  <si>
    <t>31085-Peas, Dry</t>
  </si>
  <si>
    <t>31089-Chickpeas, Large</t>
  </si>
  <si>
    <t>31101-Peas, Dry</t>
  </si>
  <si>
    <t>31105-Peas, Dry</t>
  </si>
  <si>
    <t>31135-Peas, Dry</t>
  </si>
  <si>
    <t>31145-Peas, Dry</t>
  </si>
  <si>
    <t>31157-Peas, Dry</t>
  </si>
  <si>
    <t>31161-Peas, Dry</t>
  </si>
  <si>
    <t>31173-Peas, Dry</t>
  </si>
  <si>
    <t>31181-Peas, Dry</t>
  </si>
  <si>
    <t>37047-Peas, Dry</t>
  </si>
  <si>
    <t>38001-Chickpeas, Large</t>
  </si>
  <si>
    <t>38001-Chickpeas, Small</t>
  </si>
  <si>
    <t>38001-Peas, Dry</t>
  </si>
  <si>
    <t>38003-Peas, Dry</t>
  </si>
  <si>
    <t>38005-Peas, Dry</t>
  </si>
  <si>
    <t>38007-Chickpeas, Small</t>
  </si>
  <si>
    <t>38007-Peas, Dry</t>
  </si>
  <si>
    <t>38009-Peas, Dry</t>
  </si>
  <si>
    <t>38011-Chickpeas, Small</t>
  </si>
  <si>
    <t>38011-Peas, Dry</t>
  </si>
  <si>
    <t>38013-Peas, Dry</t>
  </si>
  <si>
    <t>38015-Peas, Dry</t>
  </si>
  <si>
    <t>38017-Peas, Dry</t>
  </si>
  <si>
    <t>38019-Peas, Dry</t>
  </si>
  <si>
    <t>38021-Peas, Dry</t>
  </si>
  <si>
    <t>38023-Chickpeas, Large</t>
  </si>
  <si>
    <t>38023-Chickpeas, Small</t>
  </si>
  <si>
    <t>38023-Peas, Dry</t>
  </si>
  <si>
    <t>38025-Chickpeas, Large</t>
  </si>
  <si>
    <t>38025-Chickpeas, Small</t>
  </si>
  <si>
    <t>38025-Peas, Dry</t>
  </si>
  <si>
    <t>38027-Peas, Dry</t>
  </si>
  <si>
    <t>38029-Peas, Dry</t>
  </si>
  <si>
    <t>38031-Peas, Dry</t>
  </si>
  <si>
    <t>38033-Chickpeas, Large</t>
  </si>
  <si>
    <t>38033-Chickpeas, Small</t>
  </si>
  <si>
    <t>38033-Peas, Dry</t>
  </si>
  <si>
    <t>38035-Peas, Dry</t>
  </si>
  <si>
    <t>38037-Chickpeas, Large</t>
  </si>
  <si>
    <t>38037-Chickpeas, Small</t>
  </si>
  <si>
    <t>38037-Peas, Dry</t>
  </si>
  <si>
    <t>38039-Peas, Dry</t>
  </si>
  <si>
    <t>38041-Chickpeas, Large</t>
  </si>
  <si>
    <t>38041-Chickpeas, Small</t>
  </si>
  <si>
    <t>38041-Peas, Dry</t>
  </si>
  <si>
    <t>38043-Chickpeas, Small</t>
  </si>
  <si>
    <t>38043-Peas, Dry</t>
  </si>
  <si>
    <t>38045-Peas, Dry</t>
  </si>
  <si>
    <t>38047-Chickpeas, Large</t>
  </si>
  <si>
    <t>38047-Peas, Dry</t>
  </si>
  <si>
    <t>38049-Chickpeas, Large</t>
  </si>
  <si>
    <t>38049-Peas, Dry</t>
  </si>
  <si>
    <t>38051-Peas, Dry</t>
  </si>
  <si>
    <t>38053-Chickpeas, Large</t>
  </si>
  <si>
    <t>38053-Peas, Dry</t>
  </si>
  <si>
    <t>38055-Chickpeas, Large</t>
  </si>
  <si>
    <t>38055-Chickpeas, Small</t>
  </si>
  <si>
    <t>38055-Peas, Dry</t>
  </si>
  <si>
    <t>38057-Chickpeas, Small</t>
  </si>
  <si>
    <t>38057-Peas, Dry</t>
  </si>
  <si>
    <t>38059-Peas, Dry</t>
  </si>
  <si>
    <t>38061-Chickpeas, Large</t>
  </si>
  <si>
    <t>38061-Chickpeas, Small</t>
  </si>
  <si>
    <t>38061-Peas, Dry</t>
  </si>
  <si>
    <t>38063-Peas, Dry</t>
  </si>
  <si>
    <t>38065-Chickpeas, Large</t>
  </si>
  <si>
    <t>38065-Peas, Dry</t>
  </si>
  <si>
    <t>38067-Peas, Dry</t>
  </si>
  <si>
    <t>38069-Peas, Dry</t>
  </si>
  <si>
    <t>38071-Peas, Dry</t>
  </si>
  <si>
    <t>38073-Peas, Dry</t>
  </si>
  <si>
    <t>38075-Chickpeas, Large</t>
  </si>
  <si>
    <t>38075-Peas, Dry</t>
  </si>
  <si>
    <t>38077-Peas, Dry</t>
  </si>
  <si>
    <t>38079-Peas, Dry</t>
  </si>
  <si>
    <t>38083-Peas, Dry</t>
  </si>
  <si>
    <t>38085-Peas, Dry</t>
  </si>
  <si>
    <t>38087-Chickpeas, Small</t>
  </si>
  <si>
    <t>38087-Peas, Dry</t>
  </si>
  <si>
    <t>38089-Chickpeas, Large</t>
  </si>
  <si>
    <t>38089-Chickpeas, Small</t>
  </si>
  <si>
    <t>38089-Peas, Dry</t>
  </si>
  <si>
    <t>38091-Peas, Dry</t>
  </si>
  <si>
    <t>38093-Chickpeas, Large</t>
  </si>
  <si>
    <t>38093-Peas, Dry</t>
  </si>
  <si>
    <t>38095-Peas, Dry</t>
  </si>
  <si>
    <t>38099-Peas, Dry</t>
  </si>
  <si>
    <t>38101-Chickpeas, Large</t>
  </si>
  <si>
    <t>38101-Chickpeas, Small</t>
  </si>
  <si>
    <t>38101-Peas, Dry</t>
  </si>
  <si>
    <t>38103-Peas, Dry</t>
  </si>
  <si>
    <t>38105-Peas, Dry</t>
  </si>
  <si>
    <t>40011-Peas, Dry</t>
  </si>
  <si>
    <t>40031-Peas, Dry</t>
  </si>
  <si>
    <t>40039-Peas, Dry</t>
  </si>
  <si>
    <t>40053-Peas, Dry</t>
  </si>
  <si>
    <t>40075-Peas, Dry</t>
  </si>
  <si>
    <t>40079-Rice, Long</t>
  </si>
  <si>
    <t>40083-Peas, Dry</t>
  </si>
  <si>
    <t>40085-Peas, Dry</t>
  </si>
  <si>
    <t>40089-Rice, Long</t>
  </si>
  <si>
    <t>40093-Peas, Dry</t>
  </si>
  <si>
    <t>40109-Peas, Dry</t>
  </si>
  <si>
    <t>40149-Peas, Dry</t>
  </si>
  <si>
    <t>41005-Peas, Dry</t>
  </si>
  <si>
    <t>41013-Chickpeas, Large</t>
  </si>
  <si>
    <t>41013-Peas, Dry</t>
  </si>
  <si>
    <t>41017-Chickpeas, Large</t>
  </si>
  <si>
    <t>41017-Peas, Dry</t>
  </si>
  <si>
    <t>41021-Peas, Dry</t>
  </si>
  <si>
    <t>41031-Chickpeas, Large</t>
  </si>
  <si>
    <t>41031-Peas, Dry</t>
  </si>
  <si>
    <t>41045-Chickpeas, Large</t>
  </si>
  <si>
    <t>41045-Peas, Dry</t>
  </si>
  <si>
    <t>41049-Peas, Dry</t>
  </si>
  <si>
    <t>41053-Peas, Dry</t>
  </si>
  <si>
    <t>41059-Chickpeas, Large</t>
  </si>
  <si>
    <t>41059-Peas, Dry</t>
  </si>
  <si>
    <t>41061-Chickpeas, Large</t>
  </si>
  <si>
    <t>41061-Peas, Dry</t>
  </si>
  <si>
    <t>41063-Peas, Dry</t>
  </si>
  <si>
    <t>41067-Chickpeas, Small</t>
  </si>
  <si>
    <t>41067-Peas, Dry</t>
  </si>
  <si>
    <t>41071-Peas, Dry</t>
  </si>
  <si>
    <t>45031-Rice, Long</t>
  </si>
  <si>
    <t>45033-Peas, Dry</t>
  </si>
  <si>
    <t>45055-Rice, Long</t>
  </si>
  <si>
    <t>45069-Peas, Dry</t>
  </si>
  <si>
    <t>45069-Rice, Long</t>
  </si>
  <si>
    <t>46005-Peas, Dry</t>
  </si>
  <si>
    <t>46007-Peas, Dry</t>
  </si>
  <si>
    <t>46017-Peas, Dry</t>
  </si>
  <si>
    <t>46019-Peas, Dry</t>
  </si>
  <si>
    <t>46021-Chickpeas, Large</t>
  </si>
  <si>
    <t>46021-Peas, Dry</t>
  </si>
  <si>
    <t>46023-Peas, Dry</t>
  </si>
  <si>
    <t>46031-Chickpeas, Large</t>
  </si>
  <si>
    <t>46031-Chickpeas, Small</t>
  </si>
  <si>
    <t>46031-Peas, Dry</t>
  </si>
  <si>
    <t>46045-Peas, Dry</t>
  </si>
  <si>
    <t>46049-Peas, Dry</t>
  </si>
  <si>
    <t>46059-Peas, Dry</t>
  </si>
  <si>
    <t>46065-Chickpeas, Large</t>
  </si>
  <si>
    <t>46065-Peas, Dry</t>
  </si>
  <si>
    <t>46075-Peas, Dry</t>
  </si>
  <si>
    <t>46085-Peas, Dry</t>
  </si>
  <si>
    <t>46089-Peas, Dry</t>
  </si>
  <si>
    <t>46093-Peas, Dry</t>
  </si>
  <si>
    <t>46103-Chickpeas, Large</t>
  </si>
  <si>
    <t>46105-Chickpeas, Large</t>
  </si>
  <si>
    <t>46105-Peas, Dry</t>
  </si>
  <si>
    <t>46107-Peas, Dry</t>
  </si>
  <si>
    <t>46115-Peas, Dry</t>
  </si>
  <si>
    <t>46117-Chickpeas, Small</t>
  </si>
  <si>
    <t>46117-Peas, Dry</t>
  </si>
  <si>
    <t>46119-Chickpeas, Large</t>
  </si>
  <si>
    <t>46123-Peas, Dry</t>
  </si>
  <si>
    <t>46129-Chickpeas, Large</t>
  </si>
  <si>
    <t>46129-Peas, Dry</t>
  </si>
  <si>
    <t>46137-Peas, Dry</t>
  </si>
  <si>
    <t>47045-Rice, Long</t>
  </si>
  <si>
    <t>47095-Rice, Long</t>
  </si>
  <si>
    <t>47097-Rice, Long</t>
  </si>
  <si>
    <t>47157-Rice, Medium</t>
  </si>
  <si>
    <t>48015-Rice, Long</t>
  </si>
  <si>
    <t>48037-Rice, Long</t>
  </si>
  <si>
    <t>48039-Rice, Long</t>
  </si>
  <si>
    <t>48057-Rice, Long</t>
  </si>
  <si>
    <t>48071-Rice, Long</t>
  </si>
  <si>
    <t>48071-Rice, Medium</t>
  </si>
  <si>
    <t>48089-Rice, Long</t>
  </si>
  <si>
    <t>48157-Rice, Long</t>
  </si>
  <si>
    <t>48163-Peas, Dry</t>
  </si>
  <si>
    <t>48163-Chickpeas, Small</t>
  </si>
  <si>
    <t>48167-Rice, Long</t>
  </si>
  <si>
    <t>48239-Rice, Medium</t>
  </si>
  <si>
    <t>48239-Rice, Long</t>
  </si>
  <si>
    <t>48245-Rice, Long</t>
  </si>
  <si>
    <t>48277-Rice, Long</t>
  </si>
  <si>
    <t>48285-Rice, Long</t>
  </si>
  <si>
    <t>48291-Rice, Long</t>
  </si>
  <si>
    <t>48321-Rice, Medium</t>
  </si>
  <si>
    <t>48321-Rice, Long</t>
  </si>
  <si>
    <t>48387-Rice, Long</t>
  </si>
  <si>
    <t>48469-Rice, Long</t>
  </si>
  <si>
    <t>48473-Rice, Long</t>
  </si>
  <si>
    <t>48481-Rice, Medium</t>
  </si>
  <si>
    <t>48481-Rice, Long</t>
  </si>
  <si>
    <t>51053-Chickpeas, Large</t>
  </si>
  <si>
    <t>51053-Chickpeas, Small</t>
  </si>
  <si>
    <t>51175-Chickpeas, Small</t>
  </si>
  <si>
    <t>53001-Chickpeas, Large</t>
  </si>
  <si>
    <t>53001-Peas, Dry</t>
  </si>
  <si>
    <t>53003-Peas, Dry</t>
  </si>
  <si>
    <t>53013-Chickpeas, Large</t>
  </si>
  <si>
    <t>53013-Chickpeas, Small</t>
  </si>
  <si>
    <t>53013-Peas, Dry</t>
  </si>
  <si>
    <t>53017-Peas, Dry</t>
  </si>
  <si>
    <t>53021-Peas, Dry</t>
  </si>
  <si>
    <t>53023-Chickpeas, Large</t>
  </si>
  <si>
    <t>53023-Chickpeas, Small</t>
  </si>
  <si>
    <t>53023-Peas, Dry</t>
  </si>
  <si>
    <t>53025-Peas, Dry</t>
  </si>
  <si>
    <t>53043-Chickpeas, Large</t>
  </si>
  <si>
    <t>53043-Chickpeas, Small</t>
  </si>
  <si>
    <t>53043-Peas, Dry</t>
  </si>
  <si>
    <t>53063-Chickpeas, Large</t>
  </si>
  <si>
    <t>53063-Chickpeas, Small</t>
  </si>
  <si>
    <t>53063-Peas, Dry</t>
  </si>
  <si>
    <t>53071-Chickpeas, Small</t>
  </si>
  <si>
    <t>53071-Chickpeas, Large</t>
  </si>
  <si>
    <t>53071-Peas, Dry</t>
  </si>
  <si>
    <t>53075-Chickpeas, Large</t>
  </si>
  <si>
    <t>53075-Chickpeas, Small</t>
  </si>
  <si>
    <t>53075-Peas, Dry</t>
  </si>
  <si>
    <t>53077-Chickpeas, Large</t>
  </si>
  <si>
    <t>55067-Peas, Dry</t>
  </si>
  <si>
    <t>55073-Peas, Dry</t>
  </si>
  <si>
    <t>56021-Peas, Dry</t>
  </si>
  <si>
    <t>56045-Peas, Dry</t>
  </si>
  <si>
    <t>F.                        90% of Simple Ave Yield - Adjusted 1/</t>
  </si>
  <si>
    <t>Sub Yield</t>
  </si>
  <si>
    <t>7A.</t>
  </si>
  <si>
    <t>7B.</t>
  </si>
  <si>
    <t>7C.</t>
  </si>
  <si>
    <t>7D.</t>
  </si>
  <si>
    <t>7E.</t>
  </si>
  <si>
    <t>7F.</t>
  </si>
  <si>
    <t>Multiplied by 90%</t>
  </si>
  <si>
    <t>7G.</t>
  </si>
  <si>
    <t>7H.</t>
  </si>
  <si>
    <t>7I.</t>
  </si>
  <si>
    <t>Multiplied by yield factor</t>
  </si>
  <si>
    <t>(PLC Yield)</t>
  </si>
  <si>
    <t>Multiplied by 2.4</t>
  </si>
  <si>
    <t>(if Seed Cotton)</t>
  </si>
  <si>
    <t>7J.</t>
  </si>
  <si>
    <t>Alabama-Autauga</t>
  </si>
  <si>
    <t>Alabama-Baldwin</t>
  </si>
  <si>
    <t>Alabama-Barbour</t>
  </si>
  <si>
    <t>Alabama-Bibb</t>
  </si>
  <si>
    <t>Alabama-Blount</t>
  </si>
  <si>
    <t>Alabama-Bullock</t>
  </si>
  <si>
    <t>Alabama-Butler</t>
  </si>
  <si>
    <t>Alabama-Calhoun</t>
  </si>
  <si>
    <t>Alabama-Chambers</t>
  </si>
  <si>
    <t>Alabama-Cherokee</t>
  </si>
  <si>
    <t>Alabama-Chilton</t>
  </si>
  <si>
    <t>Alabama-Choctaw</t>
  </si>
  <si>
    <t>Alabama-Clarke</t>
  </si>
  <si>
    <t>Alabama-Clay</t>
  </si>
  <si>
    <t>Alabama-Cleburne</t>
  </si>
  <si>
    <t>Alabama-Coffee</t>
  </si>
  <si>
    <t>Alabama-Colbert</t>
  </si>
  <si>
    <t>Alabama-Conecuh</t>
  </si>
  <si>
    <t>Alabama-Coosa</t>
  </si>
  <si>
    <t>Alabama-Covington</t>
  </si>
  <si>
    <t>Alabama-Crenshaw</t>
  </si>
  <si>
    <t>Alabama-Cullman</t>
  </si>
  <si>
    <t>Alabama-Dale</t>
  </si>
  <si>
    <t>Alabama-Dallas</t>
  </si>
  <si>
    <t>Alabama-DeKalb</t>
  </si>
  <si>
    <t>Alabama-Elmore</t>
  </si>
  <si>
    <t>Alabama-Escambia</t>
  </si>
  <si>
    <t>Alabama-Etowah</t>
  </si>
  <si>
    <t>Alabama-Fayette</t>
  </si>
  <si>
    <t>Alabama-Franklin</t>
  </si>
  <si>
    <t>Alabama-Geneva</t>
  </si>
  <si>
    <t>Alabama-Greene</t>
  </si>
  <si>
    <t>Alabama-Hale</t>
  </si>
  <si>
    <t>Alabama-Henry</t>
  </si>
  <si>
    <t>Alabama-Houston</t>
  </si>
  <si>
    <t>Alabama-Jackson</t>
  </si>
  <si>
    <t>Alabama-Jefferson</t>
  </si>
  <si>
    <t>Alabama-Lamar</t>
  </si>
  <si>
    <t>Alabama-Lauderdale</t>
  </si>
  <si>
    <t>Alabama-Lawrence</t>
  </si>
  <si>
    <t>Alabama-Lee</t>
  </si>
  <si>
    <t>Alabama-Limestone</t>
  </si>
  <si>
    <t>Alabama-Lowndes</t>
  </si>
  <si>
    <t>Alabama-Macon</t>
  </si>
  <si>
    <t>Alabama-Madison</t>
  </si>
  <si>
    <t>Alabama-Marengo</t>
  </si>
  <si>
    <t>Alabama-Marion</t>
  </si>
  <si>
    <t>Alabama-Marshall</t>
  </si>
  <si>
    <t>Alabama-Mobile</t>
  </si>
  <si>
    <t>Alabama-Monroe</t>
  </si>
  <si>
    <t>Alabama-Montgomery</t>
  </si>
  <si>
    <t>Alabama-Morgan</t>
  </si>
  <si>
    <t>Alabama-Perry</t>
  </si>
  <si>
    <t>Alabama-Pickens</t>
  </si>
  <si>
    <t>Alabama-Pike</t>
  </si>
  <si>
    <t>Alabama-Randolph</t>
  </si>
  <si>
    <t>Alabama-Russell</t>
  </si>
  <si>
    <t>Alabama-Shelby</t>
  </si>
  <si>
    <t>Alabama-St. Clair</t>
  </si>
  <si>
    <t>Alabama-Sumter</t>
  </si>
  <si>
    <t>Alabama-Talladega</t>
  </si>
  <si>
    <t>Alabama-Tallapoosa</t>
  </si>
  <si>
    <t>Alabama-Tuscaloosa</t>
  </si>
  <si>
    <t>Alabama-Walker</t>
  </si>
  <si>
    <t>Alabama-Washington</t>
  </si>
  <si>
    <t>Alabama-Wilcox</t>
  </si>
  <si>
    <t>Alabama-Winston</t>
  </si>
  <si>
    <t>Alaska-All Boroughs/Areas</t>
  </si>
  <si>
    <t>Alaska-Delta</t>
  </si>
  <si>
    <t>Alaska-Fairbanks</t>
  </si>
  <si>
    <t>Alaska-Homer</t>
  </si>
  <si>
    <t>Alaska-Palmer</t>
  </si>
  <si>
    <t>American Samoa-American Samoa</t>
  </si>
  <si>
    <t>Arizona-Apache</t>
  </si>
  <si>
    <t>Arizona-Cochise</t>
  </si>
  <si>
    <t>Arizona-Coconino</t>
  </si>
  <si>
    <t>Arizona-Gila</t>
  </si>
  <si>
    <t>Arizona-Graham</t>
  </si>
  <si>
    <t>Arizona-Greenlee</t>
  </si>
  <si>
    <t>Arizona-La Paz</t>
  </si>
  <si>
    <t>Arizona-Maricopa</t>
  </si>
  <si>
    <t>Arizona-Mohave</t>
  </si>
  <si>
    <t>Arizona-Navajo</t>
  </si>
  <si>
    <t>Arizona-Pima</t>
  </si>
  <si>
    <t>Arizona-Pinal</t>
  </si>
  <si>
    <t>Arizona-Santa Cruz</t>
  </si>
  <si>
    <t>Arizona-Yavapai</t>
  </si>
  <si>
    <t>Arizona-Yuma</t>
  </si>
  <si>
    <t>Arkansas-Arkansas</t>
  </si>
  <si>
    <t>Arkansas-Ashley</t>
  </si>
  <si>
    <t>Arkansas-Baxter</t>
  </si>
  <si>
    <t>Arkansas-Benton</t>
  </si>
  <si>
    <t>Arkansas-Boone</t>
  </si>
  <si>
    <t>Arkansas-Bradley</t>
  </si>
  <si>
    <t>Arkansas-Calhoun</t>
  </si>
  <si>
    <t>Arkansas-Carroll</t>
  </si>
  <si>
    <t>Arkansas-Chicot</t>
  </si>
  <si>
    <t>Arkansas-Clark</t>
  </si>
  <si>
    <t>Arkansas-Clay</t>
  </si>
  <si>
    <t>Arkansas-Cleburne</t>
  </si>
  <si>
    <t>Arkansas-Cleveland</t>
  </si>
  <si>
    <t>Arkansas-Columbia</t>
  </si>
  <si>
    <t>Arkansas-Conway</t>
  </si>
  <si>
    <t>Arkansas-Craighead</t>
  </si>
  <si>
    <t>Arkansas-Crawford</t>
  </si>
  <si>
    <t>Arkansas-Crittenden</t>
  </si>
  <si>
    <t>Arkansas-Cross</t>
  </si>
  <si>
    <t>Arkansas-Dallas</t>
  </si>
  <si>
    <t>Arkansas-Desha</t>
  </si>
  <si>
    <t>Arkansas-Drew</t>
  </si>
  <si>
    <t>Arkansas-Faulkner</t>
  </si>
  <si>
    <t>Arkansas-Franklin</t>
  </si>
  <si>
    <t>Arkansas-Fulton</t>
  </si>
  <si>
    <t>Arkansas-Garland</t>
  </si>
  <si>
    <t>Arkansas-Grant</t>
  </si>
  <si>
    <t>Arkansas-Greene</t>
  </si>
  <si>
    <t>Arkansas-Hempstead</t>
  </si>
  <si>
    <t>Arkansas-Hot Spring</t>
  </si>
  <si>
    <t>Arkansas-Howard</t>
  </si>
  <si>
    <t>Arkansas-Independence</t>
  </si>
  <si>
    <t>Arkansas-Izard</t>
  </si>
  <si>
    <t>Arkansas-Jackson</t>
  </si>
  <si>
    <t>Arkansas-Jefferson</t>
  </si>
  <si>
    <t>Arkansas-Johnson</t>
  </si>
  <si>
    <t>Arkansas-Lafayette</t>
  </si>
  <si>
    <t>Arkansas-Lawrence</t>
  </si>
  <si>
    <t>Arkansas-Lee</t>
  </si>
  <si>
    <t>Arkansas-Lincoln</t>
  </si>
  <si>
    <t>Arkansas-Little River</t>
  </si>
  <si>
    <t>Arkansas-Logan</t>
  </si>
  <si>
    <t>Arkansas-Lonoke</t>
  </si>
  <si>
    <t>Arkansas-Madison</t>
  </si>
  <si>
    <t>Arkansas-Marion</t>
  </si>
  <si>
    <t>Arkansas-Miller</t>
  </si>
  <si>
    <t>Arkansas-Mississippi</t>
  </si>
  <si>
    <t>Arkansas-Monroe</t>
  </si>
  <si>
    <t>Arkansas-Montgomery</t>
  </si>
  <si>
    <t>Arkansas-Nevada</t>
  </si>
  <si>
    <t>Arkansas-Newton</t>
  </si>
  <si>
    <t>Arkansas-Ouachita</t>
  </si>
  <si>
    <t>Arkansas-Perry</t>
  </si>
  <si>
    <t>Arkansas-Phillips</t>
  </si>
  <si>
    <t>Arkansas-Pike</t>
  </si>
  <si>
    <t>Arkansas-Poinsett</t>
  </si>
  <si>
    <t>Arkansas-Polk</t>
  </si>
  <si>
    <t>Arkansas-Pope</t>
  </si>
  <si>
    <t>Arkansas-Prairie</t>
  </si>
  <si>
    <t>Arkansas-Pulaski</t>
  </si>
  <si>
    <t>Arkansas-Randolph</t>
  </si>
  <si>
    <t>Arkansas-Saline</t>
  </si>
  <si>
    <t>Arkansas-Scott</t>
  </si>
  <si>
    <t>Arkansas-Searcy</t>
  </si>
  <si>
    <t>Arkansas-Sebastian</t>
  </si>
  <si>
    <t>Arkansas-Sevier</t>
  </si>
  <si>
    <t>Arkansas-Sharp</t>
  </si>
  <si>
    <t>Arkansas-St. Francis</t>
  </si>
  <si>
    <t>Arkansas-Stone</t>
  </si>
  <si>
    <t>Arkansas-Union</t>
  </si>
  <si>
    <t>Arkansas-Van Buren</t>
  </si>
  <si>
    <t>Arkansas-Washington</t>
  </si>
  <si>
    <t>Arkansas-White</t>
  </si>
  <si>
    <t>Arkansas-Woodruff</t>
  </si>
  <si>
    <t>Arkansas-Yell</t>
  </si>
  <si>
    <t>California-Alameda</t>
  </si>
  <si>
    <t>California-Alpine</t>
  </si>
  <si>
    <t>California-Amador</t>
  </si>
  <si>
    <t>California-Butte</t>
  </si>
  <si>
    <t>California-Calaveras</t>
  </si>
  <si>
    <t>California-Colusa</t>
  </si>
  <si>
    <t>California-Contra Costa</t>
  </si>
  <si>
    <t>California-Del Norte</t>
  </si>
  <si>
    <t>California-El Dorado</t>
  </si>
  <si>
    <t>California-Fresno</t>
  </si>
  <si>
    <t>California-Glenn</t>
  </si>
  <si>
    <t>California-Humboldt</t>
  </si>
  <si>
    <t>California-Imperial</t>
  </si>
  <si>
    <t>California-Inyo</t>
  </si>
  <si>
    <t>California-Kern</t>
  </si>
  <si>
    <t>California-Kings</t>
  </si>
  <si>
    <t>California-Lake</t>
  </si>
  <si>
    <t>California-Lassen</t>
  </si>
  <si>
    <t>California-Los Angeles</t>
  </si>
  <si>
    <t>California-Madera</t>
  </si>
  <si>
    <t>California-Marin</t>
  </si>
  <si>
    <t>California-Mariposa</t>
  </si>
  <si>
    <t>California-Mendocino</t>
  </si>
  <si>
    <t>California-Merced</t>
  </si>
  <si>
    <t>California-Modoc</t>
  </si>
  <si>
    <t>California-Mono</t>
  </si>
  <si>
    <t>California-Monterey</t>
  </si>
  <si>
    <t>California-Napa</t>
  </si>
  <si>
    <t>California-Nevada</t>
  </si>
  <si>
    <t>California-Orange</t>
  </si>
  <si>
    <t>California-Placer</t>
  </si>
  <si>
    <t>California-Plumas</t>
  </si>
  <si>
    <t>California-Riverside</t>
  </si>
  <si>
    <t>California-Sacramento</t>
  </si>
  <si>
    <t>California-San Benito</t>
  </si>
  <si>
    <t>California-San Bernardino</t>
  </si>
  <si>
    <t>California-San Diego</t>
  </si>
  <si>
    <t>California-San Joaquin</t>
  </si>
  <si>
    <t>California-San Luis Obispo</t>
  </si>
  <si>
    <t>California-San Mateo</t>
  </si>
  <si>
    <t>California-Santa Barbara</t>
  </si>
  <si>
    <t>California-Santa Clara</t>
  </si>
  <si>
    <t>California-Santa Cruz</t>
  </si>
  <si>
    <t>California-Shasta</t>
  </si>
  <si>
    <t>California-Sierra</t>
  </si>
  <si>
    <t>California-Siskiyou</t>
  </si>
  <si>
    <t>California-Solano</t>
  </si>
  <si>
    <t>California-Sonoma</t>
  </si>
  <si>
    <t>California-Stanislaus</t>
  </si>
  <si>
    <t>California-Sutter</t>
  </si>
  <si>
    <t>California-Tehama</t>
  </si>
  <si>
    <t>California-Trinity</t>
  </si>
  <si>
    <t>California-Tulare</t>
  </si>
  <si>
    <t>California-Tuolumne</t>
  </si>
  <si>
    <t>California-Ventura</t>
  </si>
  <si>
    <t>California-Yolo</t>
  </si>
  <si>
    <t>California-Yuba</t>
  </si>
  <si>
    <t>Colorado-Adams</t>
  </si>
  <si>
    <t>Colorado-Alamosa</t>
  </si>
  <si>
    <t>Colorado-Arapahoe</t>
  </si>
  <si>
    <t>Colorado-Archuleta</t>
  </si>
  <si>
    <t>Colorado-Baca</t>
  </si>
  <si>
    <t>Colorado-Bent</t>
  </si>
  <si>
    <t>Colorado-Boulder</t>
  </si>
  <si>
    <t>Colorado-Broomfield</t>
  </si>
  <si>
    <t>Colorado-Chaffee</t>
  </si>
  <si>
    <t>Colorado-Cheyenne</t>
  </si>
  <si>
    <t>Colorado-Conejos</t>
  </si>
  <si>
    <t>Colorado-Costilla</t>
  </si>
  <si>
    <t>Colorado-Crowley</t>
  </si>
  <si>
    <t>Colorado-Custer</t>
  </si>
  <si>
    <t>Colorado-Delta</t>
  </si>
  <si>
    <t>Colorado-Denver</t>
  </si>
  <si>
    <t>Colorado-Dolores</t>
  </si>
  <si>
    <t>Colorado-Douglas</t>
  </si>
  <si>
    <t>Colorado-Eagle</t>
  </si>
  <si>
    <t>Colorado-El Paso</t>
  </si>
  <si>
    <t>Colorado-Elbert</t>
  </si>
  <si>
    <t>Colorado-Fremont</t>
  </si>
  <si>
    <t>Colorado-Garfield</t>
  </si>
  <si>
    <t>Colorado-Grand</t>
  </si>
  <si>
    <t>Colorado-Gunnison</t>
  </si>
  <si>
    <t>Colorado-Hinsdale</t>
  </si>
  <si>
    <t>Colorado-Huerfano</t>
  </si>
  <si>
    <t>Colorado-Jackson</t>
  </si>
  <si>
    <t>Colorado-Jefferson</t>
  </si>
  <si>
    <t>Colorado-Kiowa</t>
  </si>
  <si>
    <t>Colorado-Kit Carson</t>
  </si>
  <si>
    <t>Colorado-La Plata</t>
  </si>
  <si>
    <t>Colorado-Lake</t>
  </si>
  <si>
    <t>Colorado-Larimer</t>
  </si>
  <si>
    <t>Colorado-Las Animas</t>
  </si>
  <si>
    <t>Colorado-Lincoln</t>
  </si>
  <si>
    <t>Colorado-Logan</t>
  </si>
  <si>
    <t>Colorado-Mesa</t>
  </si>
  <si>
    <t>Colorado-Mineral</t>
  </si>
  <si>
    <t>Colorado-Moffat</t>
  </si>
  <si>
    <t>Colorado-Montezuma</t>
  </si>
  <si>
    <t>Colorado-Montrose</t>
  </si>
  <si>
    <t>Colorado-Morgan</t>
  </si>
  <si>
    <t>Colorado-Otero</t>
  </si>
  <si>
    <t>Colorado-Ouray</t>
  </si>
  <si>
    <t>Colorado-Park</t>
  </si>
  <si>
    <t>Colorado-Phillips</t>
  </si>
  <si>
    <t>Colorado-Pitkin</t>
  </si>
  <si>
    <t>Colorado-Prowers</t>
  </si>
  <si>
    <t>Colorado-Pueblo</t>
  </si>
  <si>
    <t>Colorado-Rio Blanco</t>
  </si>
  <si>
    <t>Colorado-Rio Grande</t>
  </si>
  <si>
    <t>Colorado-Routt</t>
  </si>
  <si>
    <t>Colorado-Saguache</t>
  </si>
  <si>
    <t>Colorado-San Miguel</t>
  </si>
  <si>
    <t>Colorado-Sedgwick</t>
  </si>
  <si>
    <t>Colorado-Summit</t>
  </si>
  <si>
    <t>Colorado-Teller</t>
  </si>
  <si>
    <t>Colorado-Washington</t>
  </si>
  <si>
    <t>Colorado-Weld</t>
  </si>
  <si>
    <t>Colorado-Yuma</t>
  </si>
  <si>
    <t>Connecticut-Fairfield</t>
  </si>
  <si>
    <t>Connecticut-Hartford</t>
  </si>
  <si>
    <t>Connecticut-Litchfield</t>
  </si>
  <si>
    <t>Connecticut-Middlesex</t>
  </si>
  <si>
    <t>Connecticut-New Haven</t>
  </si>
  <si>
    <t>Connecticut-New London</t>
  </si>
  <si>
    <t>Connecticut-Tolland</t>
  </si>
  <si>
    <t>Connecticut-Windham</t>
  </si>
  <si>
    <t>Delaware-Kent</t>
  </si>
  <si>
    <t>Delaware-New Castle</t>
  </si>
  <si>
    <t>Delaware-Sussex</t>
  </si>
  <si>
    <t>District of Columbia-District of Columbia</t>
  </si>
  <si>
    <t>Florida-Alachua</t>
  </si>
  <si>
    <t>Florida-Baker</t>
  </si>
  <si>
    <t>Florida-Bay</t>
  </si>
  <si>
    <t>Florida-Bradford</t>
  </si>
  <si>
    <t>Florida-Brevard</t>
  </si>
  <si>
    <t>Florida-Broward</t>
  </si>
  <si>
    <t>Florida-Calhoun</t>
  </si>
  <si>
    <t>Florida-Charlotte</t>
  </si>
  <si>
    <t>Florida-Citrus</t>
  </si>
  <si>
    <t>Florida-Clay</t>
  </si>
  <si>
    <t>Florida-Collier</t>
  </si>
  <si>
    <t>Florida-Columbia</t>
  </si>
  <si>
    <t>Florida-Dade, Monroe</t>
  </si>
  <si>
    <t>Florida-DeSoto</t>
  </si>
  <si>
    <t>Florida-Dixie</t>
  </si>
  <si>
    <t>Florida-Duval</t>
  </si>
  <si>
    <t>Florida-Escambia</t>
  </si>
  <si>
    <t>Florida-Flagler</t>
  </si>
  <si>
    <t>Florida-Franklin</t>
  </si>
  <si>
    <t>Florida-Gadsden</t>
  </si>
  <si>
    <t>Florida-Gilchrist</t>
  </si>
  <si>
    <t>Florida-Glades</t>
  </si>
  <si>
    <t>Florida-Gulf</t>
  </si>
  <si>
    <t>Florida-Hamilton</t>
  </si>
  <si>
    <t>Florida-Hardee</t>
  </si>
  <si>
    <t>Florida-Hendry</t>
  </si>
  <si>
    <t>Florida-Hernando</t>
  </si>
  <si>
    <t>Florida-Highlands</t>
  </si>
  <si>
    <t>Florida-Hillsborough</t>
  </si>
  <si>
    <t>Florida-Holmes</t>
  </si>
  <si>
    <t>Florida-Indian River</t>
  </si>
  <si>
    <t>Florida-Jackson</t>
  </si>
  <si>
    <t>Florida-Jefferson</t>
  </si>
  <si>
    <t>Florida-Lafayette</t>
  </si>
  <si>
    <t>Florida-Lake</t>
  </si>
  <si>
    <t>Florida-Lee</t>
  </si>
  <si>
    <t>Florida-Leon</t>
  </si>
  <si>
    <t>Florida-Levy</t>
  </si>
  <si>
    <t>Florida-Liberty</t>
  </si>
  <si>
    <t>Florida-Madison</t>
  </si>
  <si>
    <t>Florida-Manatee</t>
  </si>
  <si>
    <t>Florida-Marion</t>
  </si>
  <si>
    <t>Florida-Martin</t>
  </si>
  <si>
    <t>Florida-Nassau</t>
  </si>
  <si>
    <t>Florida-Okaloosa</t>
  </si>
  <si>
    <t>Florida-Okeechobee</t>
  </si>
  <si>
    <t>Florida-Orange</t>
  </si>
  <si>
    <t>Florida-Osceola</t>
  </si>
  <si>
    <t>Florida-Palm Beach</t>
  </si>
  <si>
    <t>Florida-Pasco</t>
  </si>
  <si>
    <t>Florida-Pinellas</t>
  </si>
  <si>
    <t>Florida-Polk</t>
  </si>
  <si>
    <t>Florida-Putnam</t>
  </si>
  <si>
    <t>Florida-Santa Rosa</t>
  </si>
  <si>
    <t>Florida-Sarasota</t>
  </si>
  <si>
    <t>Florida-Seminole</t>
  </si>
  <si>
    <t>Florida-St. Johns</t>
  </si>
  <si>
    <t>Florida-St. Lucie</t>
  </si>
  <si>
    <t>Florida-Sumter</t>
  </si>
  <si>
    <t>Florida-Suwannee</t>
  </si>
  <si>
    <t>Florida-Taylor</t>
  </si>
  <si>
    <t>Florida-Union</t>
  </si>
  <si>
    <t>Florida-Volusia</t>
  </si>
  <si>
    <t>Florida-Wakulla</t>
  </si>
  <si>
    <t>Florida-Walton</t>
  </si>
  <si>
    <t>Florida-Washington</t>
  </si>
  <si>
    <t>Georgia-Appling</t>
  </si>
  <si>
    <t>Georgia-Atkinson</t>
  </si>
  <si>
    <t>Georgia-Bacon</t>
  </si>
  <si>
    <t>Georgia-Baker</t>
  </si>
  <si>
    <t>Georgia-Baldwin</t>
  </si>
  <si>
    <t>Georgia-Banks</t>
  </si>
  <si>
    <t>Georgia-Barrow</t>
  </si>
  <si>
    <t>Georgia-Bartow</t>
  </si>
  <si>
    <t>Georgia-Ben Hill</t>
  </si>
  <si>
    <t>Georgia-Berrien</t>
  </si>
  <si>
    <t>Georgia-Bibb</t>
  </si>
  <si>
    <t>Georgia-Bleckley</t>
  </si>
  <si>
    <t>Georgia-Brantley</t>
  </si>
  <si>
    <t>Georgia-Brooks</t>
  </si>
  <si>
    <t>Georgia-Bryan</t>
  </si>
  <si>
    <t>Georgia-Bulloch</t>
  </si>
  <si>
    <t>Georgia-Burke</t>
  </si>
  <si>
    <t>Georgia-Butts</t>
  </si>
  <si>
    <t>Georgia-Calhoun</t>
  </si>
  <si>
    <t>Georgia-Camden</t>
  </si>
  <si>
    <t>Georgia-Candler</t>
  </si>
  <si>
    <t>Georgia-Carroll</t>
  </si>
  <si>
    <t>Georgia-Catoosa</t>
  </si>
  <si>
    <t>Georgia-Charlton</t>
  </si>
  <si>
    <t>Georgia-Chatham</t>
  </si>
  <si>
    <t>Georgia-Chattahoochee</t>
  </si>
  <si>
    <t>Georgia-Chattooga</t>
  </si>
  <si>
    <t>Georgia-Cherokee</t>
  </si>
  <si>
    <t>Georgia-Clarke</t>
  </si>
  <si>
    <t>Georgia-Clay</t>
  </si>
  <si>
    <t>Georgia-Clayton</t>
  </si>
  <si>
    <t>Georgia-Clinch</t>
  </si>
  <si>
    <t>Georgia-Cobb</t>
  </si>
  <si>
    <t>Georgia-Coffee</t>
  </si>
  <si>
    <t>Georgia-Colquitt</t>
  </si>
  <si>
    <t>Georgia-Columbia</t>
  </si>
  <si>
    <t>Georgia-Cook</t>
  </si>
  <si>
    <t>Georgia-Coweta</t>
  </si>
  <si>
    <t>Georgia-Crawford</t>
  </si>
  <si>
    <t>Georgia-Crisp</t>
  </si>
  <si>
    <t>Georgia-Dade</t>
  </si>
  <si>
    <t>Georgia-Dawson</t>
  </si>
  <si>
    <t>Georgia-Decatur</t>
  </si>
  <si>
    <t>Georgia-DeKalb</t>
  </si>
  <si>
    <t>Georgia-Dodge</t>
  </si>
  <si>
    <t>Georgia-Dooly</t>
  </si>
  <si>
    <t>Georgia-Dougherty</t>
  </si>
  <si>
    <t>Georgia-Douglas</t>
  </si>
  <si>
    <t>Georgia-Early</t>
  </si>
  <si>
    <t>Georgia-Echols</t>
  </si>
  <si>
    <t>Georgia-Effingham</t>
  </si>
  <si>
    <t>Georgia-Elbert</t>
  </si>
  <si>
    <t>Georgia-Emanuel</t>
  </si>
  <si>
    <t>Georgia-Evans</t>
  </si>
  <si>
    <t>Georgia-Fannin</t>
  </si>
  <si>
    <t>Georgia-Fayette</t>
  </si>
  <si>
    <t>Georgia-Floyd</t>
  </si>
  <si>
    <t>Georgia-Forsyth</t>
  </si>
  <si>
    <t>Georgia-Franklin</t>
  </si>
  <si>
    <t>Georgia-Fulton</t>
  </si>
  <si>
    <t>Georgia-Gilmer</t>
  </si>
  <si>
    <t>Georgia-Glascock</t>
  </si>
  <si>
    <t>Georgia-Glynn</t>
  </si>
  <si>
    <t>Georgia-Gordon</t>
  </si>
  <si>
    <t>Georgia-Grady</t>
  </si>
  <si>
    <t>Georgia-Greene</t>
  </si>
  <si>
    <t>Georgia-Gwinnett</t>
  </si>
  <si>
    <t>Georgia-Habersham</t>
  </si>
  <si>
    <t>Georgia-Hall</t>
  </si>
  <si>
    <t>Georgia-Hancock</t>
  </si>
  <si>
    <t>Georgia-Haralson</t>
  </si>
  <si>
    <t>Georgia-Harris</t>
  </si>
  <si>
    <t>Georgia-Hart</t>
  </si>
  <si>
    <t>Georgia-Heard</t>
  </si>
  <si>
    <t>Georgia-Henry</t>
  </si>
  <si>
    <t>Georgia-Houston</t>
  </si>
  <si>
    <t>Georgia-Irwin</t>
  </si>
  <si>
    <t>Georgia-Jackson</t>
  </si>
  <si>
    <t>Georgia-Jasper</t>
  </si>
  <si>
    <t>Georgia-Jeff Davis</t>
  </si>
  <si>
    <t>Georgia-Jefferson</t>
  </si>
  <si>
    <t>Georgia-Jenkins</t>
  </si>
  <si>
    <t>Georgia-Johnson</t>
  </si>
  <si>
    <t>Georgia-Jones</t>
  </si>
  <si>
    <t>Georgia-Lamar</t>
  </si>
  <si>
    <t>Georgia-Lanier</t>
  </si>
  <si>
    <t>Georgia-Laurens</t>
  </si>
  <si>
    <t>Georgia-Lee</t>
  </si>
  <si>
    <t>Georgia-Liberty</t>
  </si>
  <si>
    <t>Georgia-Lincoln</t>
  </si>
  <si>
    <t>Georgia-Long</t>
  </si>
  <si>
    <t>Georgia-Lowndes</t>
  </si>
  <si>
    <t>Georgia-Lumpkin</t>
  </si>
  <si>
    <t>Georgia-Macon</t>
  </si>
  <si>
    <t>Georgia-Madison</t>
  </si>
  <si>
    <t>Georgia-Marion</t>
  </si>
  <si>
    <t>Georgia-McDuffie</t>
  </si>
  <si>
    <t>Georgia-McIntosh</t>
  </si>
  <si>
    <t>Georgia-Meriwether</t>
  </si>
  <si>
    <t>Georgia-Miller</t>
  </si>
  <si>
    <t>Georgia-Mitchell</t>
  </si>
  <si>
    <t>Georgia-Monroe</t>
  </si>
  <si>
    <t>Georgia-Montgomery</t>
  </si>
  <si>
    <t>Georgia-Morgan</t>
  </si>
  <si>
    <t>Georgia-Murray</t>
  </si>
  <si>
    <t>Georgia-Muscogee</t>
  </si>
  <si>
    <t>Georgia-Newton</t>
  </si>
  <si>
    <t>Georgia-Oconee</t>
  </si>
  <si>
    <t>Georgia-Oglethorpe</t>
  </si>
  <si>
    <t>Georgia-Paulding</t>
  </si>
  <si>
    <t>Georgia-Peach</t>
  </si>
  <si>
    <t>Georgia-Pickens</t>
  </si>
  <si>
    <t>Georgia-Pierce</t>
  </si>
  <si>
    <t>Georgia-Pike</t>
  </si>
  <si>
    <t>Georgia-Polk</t>
  </si>
  <si>
    <t>Georgia-Pulaski</t>
  </si>
  <si>
    <t>Georgia-Putnam</t>
  </si>
  <si>
    <t>Georgia-Quitman</t>
  </si>
  <si>
    <t>Georgia-Rabun</t>
  </si>
  <si>
    <t>Georgia-Randolph</t>
  </si>
  <si>
    <t>Georgia-Richmond</t>
  </si>
  <si>
    <t>Georgia-Rockdale</t>
  </si>
  <si>
    <t>Georgia-Schley</t>
  </si>
  <si>
    <t>Georgia-Screven</t>
  </si>
  <si>
    <t>Georgia-Seminole</t>
  </si>
  <si>
    <t>Georgia-Spalding</t>
  </si>
  <si>
    <t>Georgia-Stephens</t>
  </si>
  <si>
    <t>Georgia-Stewart</t>
  </si>
  <si>
    <t>Georgia-Sumter</t>
  </si>
  <si>
    <t>Georgia-Talbot</t>
  </si>
  <si>
    <t>Georgia-Taliaferro</t>
  </si>
  <si>
    <t>Georgia-Tattnall</t>
  </si>
  <si>
    <t>Georgia-Taylor</t>
  </si>
  <si>
    <t>Georgia-Telfair</t>
  </si>
  <si>
    <t>Georgia-Terrell</t>
  </si>
  <si>
    <t>Georgia-Thomas</t>
  </si>
  <si>
    <t>Georgia-Tift</t>
  </si>
  <si>
    <t>Georgia-Toombs</t>
  </si>
  <si>
    <t>Georgia-Towns</t>
  </si>
  <si>
    <t>Georgia-Treutlen</t>
  </si>
  <si>
    <t>Georgia-Troup</t>
  </si>
  <si>
    <t>Georgia-Turner</t>
  </si>
  <si>
    <t>Georgia-Twiggs</t>
  </si>
  <si>
    <t>Georgia-Union</t>
  </si>
  <si>
    <t>Georgia-Upson</t>
  </si>
  <si>
    <t>Georgia-Walker</t>
  </si>
  <si>
    <t>Georgia-Walton</t>
  </si>
  <si>
    <t>Georgia-Ware</t>
  </si>
  <si>
    <t>Georgia-Warren</t>
  </si>
  <si>
    <t>Georgia-Washington</t>
  </si>
  <si>
    <t>Georgia-Wayne</t>
  </si>
  <si>
    <t>Georgia-Webster</t>
  </si>
  <si>
    <t>Georgia-Wheeler</t>
  </si>
  <si>
    <t>Georgia-White</t>
  </si>
  <si>
    <t>Georgia-Whitfield</t>
  </si>
  <si>
    <t>Georgia-Wilcox</t>
  </si>
  <si>
    <t>Georgia-Wilkes</t>
  </si>
  <si>
    <t>Georgia-Wilkinson</t>
  </si>
  <si>
    <t>Georgia-Worth</t>
  </si>
  <si>
    <t>Guam-Guam</t>
  </si>
  <si>
    <t>Hawaii-Hawaii</t>
  </si>
  <si>
    <t>Hawaii-Honolulu</t>
  </si>
  <si>
    <t>Hawaii-Kauai</t>
  </si>
  <si>
    <t>Hawaii-Maui</t>
  </si>
  <si>
    <t>Idaho-Ada</t>
  </si>
  <si>
    <t>Idaho-Adams</t>
  </si>
  <si>
    <t>Idaho-Bannock</t>
  </si>
  <si>
    <t>Idaho-Bear Lake</t>
  </si>
  <si>
    <t>Idaho-Benewah, South Shoshone</t>
  </si>
  <si>
    <t>Idaho-Bingham</t>
  </si>
  <si>
    <t>Idaho-Blaine</t>
  </si>
  <si>
    <t>Idaho-Boise</t>
  </si>
  <si>
    <t>Idaho-Bonner</t>
  </si>
  <si>
    <t>Idaho-Bonneville</t>
  </si>
  <si>
    <t>Idaho-Boundary</t>
  </si>
  <si>
    <t>Idaho-Butte</t>
  </si>
  <si>
    <t>Idaho-Camas</t>
  </si>
  <si>
    <t>Idaho-Canyon</t>
  </si>
  <si>
    <t>Idaho-Caribou</t>
  </si>
  <si>
    <t>Idaho-Cassia</t>
  </si>
  <si>
    <t>Idaho-Clark</t>
  </si>
  <si>
    <t>Idaho-Clearwater</t>
  </si>
  <si>
    <t>Idaho-Elmore</t>
  </si>
  <si>
    <t>Idaho-Franklin</t>
  </si>
  <si>
    <t>Idaho-Fremont</t>
  </si>
  <si>
    <t>Idaho-Gem</t>
  </si>
  <si>
    <t>Idaho-Gooding</t>
  </si>
  <si>
    <t>Idaho-Idaho</t>
  </si>
  <si>
    <t>Idaho-Jefferson</t>
  </si>
  <si>
    <t>Idaho-Jerome</t>
  </si>
  <si>
    <t>Idaho-Kootenai, North Shoshone</t>
  </si>
  <si>
    <t>Idaho-Latah</t>
  </si>
  <si>
    <t>Idaho-Lemhi, North Custer</t>
  </si>
  <si>
    <t>Idaho-Lewis</t>
  </si>
  <si>
    <t>Idaho-Lincoln</t>
  </si>
  <si>
    <t>Idaho-Madison</t>
  </si>
  <si>
    <t>Idaho-Minidoka</t>
  </si>
  <si>
    <t>Idaho-Nez Perce</t>
  </si>
  <si>
    <t>Idaho-Oneida</t>
  </si>
  <si>
    <t>Idaho-Owyhee</t>
  </si>
  <si>
    <t>Idaho-Payette</t>
  </si>
  <si>
    <t>Idaho-Power</t>
  </si>
  <si>
    <t>Idaho-South Custer</t>
  </si>
  <si>
    <t>Idaho-Teton</t>
  </si>
  <si>
    <t>Idaho-Twin Falls</t>
  </si>
  <si>
    <t>Idaho-Valley</t>
  </si>
  <si>
    <t>Idaho-Washington</t>
  </si>
  <si>
    <t>Illinois-Adams</t>
  </si>
  <si>
    <t>Illinois-Alexander</t>
  </si>
  <si>
    <t>Illinois-Bond</t>
  </si>
  <si>
    <t>Illinois-Boone</t>
  </si>
  <si>
    <t>Illinois-Brown</t>
  </si>
  <si>
    <t>Illinois-Bureau</t>
  </si>
  <si>
    <t>Illinois-Calhoun</t>
  </si>
  <si>
    <t>Illinois-Carroll</t>
  </si>
  <si>
    <t>Illinois-Cass</t>
  </si>
  <si>
    <t>Illinois-Champaign</t>
  </si>
  <si>
    <t>Illinois-Christian</t>
  </si>
  <si>
    <t>Illinois-Clark</t>
  </si>
  <si>
    <t>Illinois-Clay</t>
  </si>
  <si>
    <t>Illinois-Clinton</t>
  </si>
  <si>
    <t>Illinois-Coles</t>
  </si>
  <si>
    <t>Illinois-Cook</t>
  </si>
  <si>
    <t>Illinois-Crawford</t>
  </si>
  <si>
    <t>Illinois-Cumberland</t>
  </si>
  <si>
    <t>Illinois-DeKalb</t>
  </si>
  <si>
    <t>Illinois-DeWitt</t>
  </si>
  <si>
    <t>Illinois-Douglas</t>
  </si>
  <si>
    <t>Illinois-DuPage</t>
  </si>
  <si>
    <t>Illinois-Edgar</t>
  </si>
  <si>
    <t>Illinois-Edwards</t>
  </si>
  <si>
    <t>Illinois-Effingham</t>
  </si>
  <si>
    <t>Illinois-Fayette</t>
  </si>
  <si>
    <t>Illinois-Ford</t>
  </si>
  <si>
    <t>Illinois-Franklin</t>
  </si>
  <si>
    <t>Illinois-Fulton</t>
  </si>
  <si>
    <t>Illinois-Gallatin</t>
  </si>
  <si>
    <t>Illinois-Greene</t>
  </si>
  <si>
    <t>Illinois-Grundy</t>
  </si>
  <si>
    <t>Illinois-Hamilton</t>
  </si>
  <si>
    <t>Illinois-Hancock</t>
  </si>
  <si>
    <t>Illinois-Hardin</t>
  </si>
  <si>
    <t>Illinois-Henderson</t>
  </si>
  <si>
    <t>Illinois-Henry</t>
  </si>
  <si>
    <t>Illinois-Iroquois</t>
  </si>
  <si>
    <t>Illinois-Jackson</t>
  </si>
  <si>
    <t>Illinois-Jasper</t>
  </si>
  <si>
    <t>Illinois-Jefferson</t>
  </si>
  <si>
    <t>Illinois-Jersey</t>
  </si>
  <si>
    <t>Illinois-Jo Daviess</t>
  </si>
  <si>
    <t>Illinois-Johnson</t>
  </si>
  <si>
    <t>Illinois-Kane</t>
  </si>
  <si>
    <t>Illinois-Kankakee</t>
  </si>
  <si>
    <t>Illinois-Kendall</t>
  </si>
  <si>
    <t>Illinois-Knox</t>
  </si>
  <si>
    <t>Illinois-Lake</t>
  </si>
  <si>
    <t>Illinois-LaSalle</t>
  </si>
  <si>
    <t>Illinois-Lawrence</t>
  </si>
  <si>
    <t>Illinois-Lee</t>
  </si>
  <si>
    <t>Illinois-Livingston</t>
  </si>
  <si>
    <t>Illinois-Logan</t>
  </si>
  <si>
    <t>Illinois-Macon</t>
  </si>
  <si>
    <t>Illinois-Macoupin</t>
  </si>
  <si>
    <t>Illinois-Madison</t>
  </si>
  <si>
    <t>Illinois-Marion</t>
  </si>
  <si>
    <t>Illinois-Marshall</t>
  </si>
  <si>
    <t>Illinois-Mason</t>
  </si>
  <si>
    <t>Illinois-Massac</t>
  </si>
  <si>
    <t>Illinois-McDonough</t>
  </si>
  <si>
    <t>Illinois-McHenry</t>
  </si>
  <si>
    <t>Illinois-McLean</t>
  </si>
  <si>
    <t>Illinois-Menard</t>
  </si>
  <si>
    <t>Illinois-Mercer</t>
  </si>
  <si>
    <t>Illinois-Monroe</t>
  </si>
  <si>
    <t>Illinois-Montgomery</t>
  </si>
  <si>
    <t>Illinois-Morgan</t>
  </si>
  <si>
    <t>Illinois-Moultrie</t>
  </si>
  <si>
    <t>Illinois-Ogle</t>
  </si>
  <si>
    <t>Illinois-Peoria</t>
  </si>
  <si>
    <t>Illinois-Perry</t>
  </si>
  <si>
    <t>Illinois-Piatt</t>
  </si>
  <si>
    <t>Illinois-Pike</t>
  </si>
  <si>
    <t>Illinois-Pope</t>
  </si>
  <si>
    <t>Illinois-Pulaski</t>
  </si>
  <si>
    <t>Illinois-Putnam</t>
  </si>
  <si>
    <t>Illinois-Randolph</t>
  </si>
  <si>
    <t>Illinois-Richland</t>
  </si>
  <si>
    <t>Illinois-Rock Island</t>
  </si>
  <si>
    <t>Illinois-Saline</t>
  </si>
  <si>
    <t>Illinois-Sangamon</t>
  </si>
  <si>
    <t>Illinois-Schuyler</t>
  </si>
  <si>
    <t>Illinois-Scott</t>
  </si>
  <si>
    <t>Illinois-Shelby</t>
  </si>
  <si>
    <t>Illinois-St. Clair</t>
  </si>
  <si>
    <t>Illinois-Stark</t>
  </si>
  <si>
    <t>Illinois-Stephenson</t>
  </si>
  <si>
    <t>Illinois-Tazewell</t>
  </si>
  <si>
    <t>Illinois-Union</t>
  </si>
  <si>
    <t>Illinois-Vermilion</t>
  </si>
  <si>
    <t>Illinois-Wabash</t>
  </si>
  <si>
    <t>Illinois-Warren</t>
  </si>
  <si>
    <t>Illinois-Washington</t>
  </si>
  <si>
    <t>Illinois-Wayne</t>
  </si>
  <si>
    <t>Illinois-White</t>
  </si>
  <si>
    <t>Illinois-Whiteside</t>
  </si>
  <si>
    <t>Illinois-Will</t>
  </si>
  <si>
    <t>Illinois-Williamson</t>
  </si>
  <si>
    <t>Illinois-Winnebago</t>
  </si>
  <si>
    <t>Illinois-Woodford</t>
  </si>
  <si>
    <t>Indiana-Adams</t>
  </si>
  <si>
    <t>Indiana-Allen</t>
  </si>
  <si>
    <t>Indiana-Bartholomew</t>
  </si>
  <si>
    <t>Indiana-Benton</t>
  </si>
  <si>
    <t>Indiana-Blackford</t>
  </si>
  <si>
    <t>Indiana-Boone</t>
  </si>
  <si>
    <t>Indiana-Brown</t>
  </si>
  <si>
    <t>Indiana-Carroll</t>
  </si>
  <si>
    <t>Indiana-Cass</t>
  </si>
  <si>
    <t>Indiana-Clark</t>
  </si>
  <si>
    <t>Indiana-Clay</t>
  </si>
  <si>
    <t>Indiana-Clinton</t>
  </si>
  <si>
    <t>Indiana-Crawford</t>
  </si>
  <si>
    <t>Indiana-Daviess</t>
  </si>
  <si>
    <t>Indiana-Dearborn</t>
  </si>
  <si>
    <t>Indiana-Decatur</t>
  </si>
  <si>
    <t>Indiana-DeKalb</t>
  </si>
  <si>
    <t>Indiana-Delaware</t>
  </si>
  <si>
    <t>Indiana-Dubois</t>
  </si>
  <si>
    <t>Indiana-Elkhart</t>
  </si>
  <si>
    <t>Indiana-Fayette</t>
  </si>
  <si>
    <t>Indiana-Floyd</t>
  </si>
  <si>
    <t>Indiana-Fountain</t>
  </si>
  <si>
    <t>Indiana-Franklin</t>
  </si>
  <si>
    <t>Indiana-Fulton</t>
  </si>
  <si>
    <t>Indiana-Gibson</t>
  </si>
  <si>
    <t>Indiana-Grant</t>
  </si>
  <si>
    <t>Indiana-Greene</t>
  </si>
  <si>
    <t>Indiana-Hamilton</t>
  </si>
  <si>
    <t>Indiana-Hancock</t>
  </si>
  <si>
    <t>Indiana-Harrison</t>
  </si>
  <si>
    <t>Indiana-Hendricks</t>
  </si>
  <si>
    <t>Indiana-Henry</t>
  </si>
  <si>
    <t>Indiana-Howard</t>
  </si>
  <si>
    <t>Indiana-Huntington</t>
  </si>
  <si>
    <t>Indiana-Jackson</t>
  </si>
  <si>
    <t>Indiana-Jasper</t>
  </si>
  <si>
    <t>Indiana-Jay</t>
  </si>
  <si>
    <t>Indiana-Jefferson</t>
  </si>
  <si>
    <t>Indiana-Jennings</t>
  </si>
  <si>
    <t>Indiana-Johnson</t>
  </si>
  <si>
    <t>Indiana-Knox</t>
  </si>
  <si>
    <t>Indiana-Kosciusko</t>
  </si>
  <si>
    <t>Indiana-LaGrange</t>
  </si>
  <si>
    <t>Indiana-Lake</t>
  </si>
  <si>
    <t>Indiana-LaPorte</t>
  </si>
  <si>
    <t>Indiana-Lawrence</t>
  </si>
  <si>
    <t>Indiana-Madison</t>
  </si>
  <si>
    <t>Indiana-Marion</t>
  </si>
  <si>
    <t>Indiana-Marshall</t>
  </si>
  <si>
    <t>Indiana-Martin</t>
  </si>
  <si>
    <t>Indiana-Miami</t>
  </si>
  <si>
    <t>Indiana-Monroe</t>
  </si>
  <si>
    <t>Indiana-Montgomery</t>
  </si>
  <si>
    <t>Indiana-Morgan</t>
  </si>
  <si>
    <t>Indiana-Newton</t>
  </si>
  <si>
    <t>Indiana-Noble</t>
  </si>
  <si>
    <t>Indiana-Ohio</t>
  </si>
  <si>
    <t>Indiana-Orange</t>
  </si>
  <si>
    <t>Indiana-Owen</t>
  </si>
  <si>
    <t>Indiana-Parke</t>
  </si>
  <si>
    <t>Indiana-Perry</t>
  </si>
  <si>
    <t>Indiana-Pike</t>
  </si>
  <si>
    <t>Indiana-Porter</t>
  </si>
  <si>
    <t>Indiana-Posey</t>
  </si>
  <si>
    <t>Indiana-Pulaski</t>
  </si>
  <si>
    <t>Indiana-Putnam</t>
  </si>
  <si>
    <t>Indiana-Randolph</t>
  </si>
  <si>
    <t>Indiana-Ripley</t>
  </si>
  <si>
    <t>Indiana-Rush</t>
  </si>
  <si>
    <t>Indiana-Scott</t>
  </si>
  <si>
    <t>Indiana-Shelby</t>
  </si>
  <si>
    <t>Indiana-Spencer</t>
  </si>
  <si>
    <t>Indiana-St. Joseph</t>
  </si>
  <si>
    <t>Indiana-Starke</t>
  </si>
  <si>
    <t>Indiana-Steuben</t>
  </si>
  <si>
    <t>Indiana-Sullivan</t>
  </si>
  <si>
    <t>Indiana-Switzerland</t>
  </si>
  <si>
    <t>Indiana-Tippecanoe</t>
  </si>
  <si>
    <t>Indiana-Tipton</t>
  </si>
  <si>
    <t>Indiana-Union</t>
  </si>
  <si>
    <t>Indiana-Vanderburgh</t>
  </si>
  <si>
    <t>Indiana-Vermillion</t>
  </si>
  <si>
    <t>Indiana-Vigo</t>
  </si>
  <si>
    <t>Indiana-Wabash</t>
  </si>
  <si>
    <t>Indiana-Warren</t>
  </si>
  <si>
    <t>Indiana-Warrick</t>
  </si>
  <si>
    <t>Indiana-Washington</t>
  </si>
  <si>
    <t>Indiana-Wayne</t>
  </si>
  <si>
    <t>Indiana-Wells</t>
  </si>
  <si>
    <t>Indiana-White</t>
  </si>
  <si>
    <t>Indiana-Whitley</t>
  </si>
  <si>
    <t>Iowa-Adair</t>
  </si>
  <si>
    <t>Iowa-Adams</t>
  </si>
  <si>
    <t>Iowa-Allamakee</t>
  </si>
  <si>
    <t>Iowa-Appanoose</t>
  </si>
  <si>
    <t>Iowa-Audubon</t>
  </si>
  <si>
    <t>Iowa-Benton</t>
  </si>
  <si>
    <t>Iowa-Black Hawk</t>
  </si>
  <si>
    <t>Iowa-Boone</t>
  </si>
  <si>
    <t>Iowa-Bremer</t>
  </si>
  <si>
    <t>Iowa-Buchanan</t>
  </si>
  <si>
    <t>Iowa-Buena Vista</t>
  </si>
  <si>
    <t>Iowa-Butler</t>
  </si>
  <si>
    <t>Iowa-Calhoun</t>
  </si>
  <si>
    <t>Iowa-Carroll</t>
  </si>
  <si>
    <t>Iowa-Cass</t>
  </si>
  <si>
    <t>Iowa-Cedar</t>
  </si>
  <si>
    <t>Iowa-Cerro Gordo</t>
  </si>
  <si>
    <t>Iowa-Cherokee</t>
  </si>
  <si>
    <t>Iowa-Chickasaw</t>
  </si>
  <si>
    <t>Iowa-Clarke</t>
  </si>
  <si>
    <t>Iowa-Clay</t>
  </si>
  <si>
    <t>Iowa-Clayton</t>
  </si>
  <si>
    <t>Iowa-Clinton</t>
  </si>
  <si>
    <t>Iowa-Crawford</t>
  </si>
  <si>
    <t>Iowa-Dallas</t>
  </si>
  <si>
    <t>Iowa-Davis</t>
  </si>
  <si>
    <t>Iowa-Decatur</t>
  </si>
  <si>
    <t>Iowa-Delaware</t>
  </si>
  <si>
    <t>Iowa-Des Moines</t>
  </si>
  <si>
    <t>Iowa-Dickinson</t>
  </si>
  <si>
    <t>Iowa-Dubuque</t>
  </si>
  <si>
    <t>Iowa-East Pottawattamie</t>
  </si>
  <si>
    <t>Iowa-Emmet</t>
  </si>
  <si>
    <t>Iowa-Fayette</t>
  </si>
  <si>
    <t>Iowa-Floyd</t>
  </si>
  <si>
    <t>Iowa-Franklin</t>
  </si>
  <si>
    <t>Iowa-Fremont</t>
  </si>
  <si>
    <t>Iowa-Greene</t>
  </si>
  <si>
    <t>Iowa-Grundy</t>
  </si>
  <si>
    <t>Iowa-Guthrie</t>
  </si>
  <si>
    <t>Iowa-Hamilton</t>
  </si>
  <si>
    <t>Iowa-Hancock</t>
  </si>
  <si>
    <t>Iowa-Hardin</t>
  </si>
  <si>
    <t>Iowa-Harrison</t>
  </si>
  <si>
    <t>Iowa-Henry</t>
  </si>
  <si>
    <t>Iowa-Howard</t>
  </si>
  <si>
    <t>Iowa-Humboldt</t>
  </si>
  <si>
    <t>Iowa-Ida</t>
  </si>
  <si>
    <t>Iowa-Iowa</t>
  </si>
  <si>
    <t>Iowa-Jackson</t>
  </si>
  <si>
    <t>Iowa-Jasper</t>
  </si>
  <si>
    <t>Iowa-Jefferson</t>
  </si>
  <si>
    <t>Iowa-Johnson</t>
  </si>
  <si>
    <t>Iowa-Jones</t>
  </si>
  <si>
    <t>Iowa-Keokuk</t>
  </si>
  <si>
    <t>Iowa-Kossuth</t>
  </si>
  <si>
    <t>Iowa-Lee</t>
  </si>
  <si>
    <t>Iowa-Linn</t>
  </si>
  <si>
    <t>Iowa-Louisa</t>
  </si>
  <si>
    <t>Iowa-Lucas</t>
  </si>
  <si>
    <t>Iowa-Lyon</t>
  </si>
  <si>
    <t>Iowa-Madison</t>
  </si>
  <si>
    <t>Iowa-Mahaska</t>
  </si>
  <si>
    <t>Iowa-Marion</t>
  </si>
  <si>
    <t>Iowa-Marshall</t>
  </si>
  <si>
    <t>Iowa-Mills</t>
  </si>
  <si>
    <t>Iowa-Mitchell</t>
  </si>
  <si>
    <t>Iowa-Monona</t>
  </si>
  <si>
    <t>Iowa-Monroe</t>
  </si>
  <si>
    <t>Iowa-Montgomery</t>
  </si>
  <si>
    <t>Iowa-Muscatine</t>
  </si>
  <si>
    <t>Iowa-O'Brien</t>
  </si>
  <si>
    <t>Iowa-Osceola</t>
  </si>
  <si>
    <t>Iowa-Page</t>
  </si>
  <si>
    <t>Iowa-Palo Alto</t>
  </si>
  <si>
    <t>Iowa-Plymouth</t>
  </si>
  <si>
    <t>Iowa-Pocahontas</t>
  </si>
  <si>
    <t>Iowa-Polk</t>
  </si>
  <si>
    <t>Iowa-Poweshiek</t>
  </si>
  <si>
    <t>Iowa-Ringgold</t>
  </si>
  <si>
    <t>Iowa-Sac</t>
  </si>
  <si>
    <t>Iowa-Scott</t>
  </si>
  <si>
    <t>Iowa-Shelby</t>
  </si>
  <si>
    <t>Iowa-Sioux</t>
  </si>
  <si>
    <t>Iowa-Story</t>
  </si>
  <si>
    <t>Iowa-Tama</t>
  </si>
  <si>
    <t>Iowa-Taylor</t>
  </si>
  <si>
    <t>Iowa-Union</t>
  </si>
  <si>
    <t>Iowa-Van Buren</t>
  </si>
  <si>
    <t>Iowa-Wapello</t>
  </si>
  <si>
    <t>Iowa-Warren</t>
  </si>
  <si>
    <t>Iowa-Washington</t>
  </si>
  <si>
    <t>Iowa-Wayne</t>
  </si>
  <si>
    <t>Iowa-Webster</t>
  </si>
  <si>
    <t>Iowa-West Pottawattamie</t>
  </si>
  <si>
    <t>Iowa-Winnebago</t>
  </si>
  <si>
    <t>Iowa-Winneshiek</t>
  </si>
  <si>
    <t>Iowa-Woodbury</t>
  </si>
  <si>
    <t>Iowa-Worth</t>
  </si>
  <si>
    <t>Iowa-Wright</t>
  </si>
  <si>
    <t>Kansas-Allen</t>
  </si>
  <si>
    <t>Kansas-Anderson</t>
  </si>
  <si>
    <t>Kansas-Atchison</t>
  </si>
  <si>
    <t>Kansas-Barber</t>
  </si>
  <si>
    <t>Kansas-Barton</t>
  </si>
  <si>
    <t>Kansas-Bourbon</t>
  </si>
  <si>
    <t>Kansas-Brown</t>
  </si>
  <si>
    <t>Kansas-Butler</t>
  </si>
  <si>
    <t>Kansas-Chase</t>
  </si>
  <si>
    <t>Kansas-Chautauqua</t>
  </si>
  <si>
    <t>Kansas-Cherokee</t>
  </si>
  <si>
    <t>Kansas-Cheyenne</t>
  </si>
  <si>
    <t>Kansas-Clark</t>
  </si>
  <si>
    <t>Kansas-Clay</t>
  </si>
  <si>
    <t>Kansas-Cloud</t>
  </si>
  <si>
    <t>Kansas-Coffey</t>
  </si>
  <si>
    <t>Kansas-Comanche</t>
  </si>
  <si>
    <t>Kansas-Cowley</t>
  </si>
  <si>
    <t>Kansas-Crawford</t>
  </si>
  <si>
    <t>Kansas-Decatur</t>
  </si>
  <si>
    <t>Kansas-Dickinson</t>
  </si>
  <si>
    <t>Kansas-Doniphan</t>
  </si>
  <si>
    <t>Kansas-Douglas</t>
  </si>
  <si>
    <t>Kansas-Edwards</t>
  </si>
  <si>
    <t>Kansas-Elk</t>
  </si>
  <si>
    <t>Kansas-Ellis</t>
  </si>
  <si>
    <t>Kansas-Ellsworth</t>
  </si>
  <si>
    <t>Kansas-Finney</t>
  </si>
  <si>
    <t>Kansas-Ford</t>
  </si>
  <si>
    <t>Kansas-Franklin</t>
  </si>
  <si>
    <t>Kansas-Geary</t>
  </si>
  <si>
    <t>Kansas-Gove</t>
  </si>
  <si>
    <t>Kansas-Graham</t>
  </si>
  <si>
    <t>Kansas-Grant</t>
  </si>
  <si>
    <t>Kansas-Gray</t>
  </si>
  <si>
    <t>Kansas-Greeley</t>
  </si>
  <si>
    <t>Kansas-Greenwood</t>
  </si>
  <si>
    <t>Kansas-Hamilton</t>
  </si>
  <si>
    <t>Kansas-Harper</t>
  </si>
  <si>
    <t>Kansas-Harvey</t>
  </si>
  <si>
    <t>Kansas-Haskell</t>
  </si>
  <si>
    <t>Kansas-Hodgeman</t>
  </si>
  <si>
    <t>Kansas-Jackson</t>
  </si>
  <si>
    <t>Kansas-Jefferson</t>
  </si>
  <si>
    <t>Kansas-Jewell</t>
  </si>
  <si>
    <t>Kansas-Johnson</t>
  </si>
  <si>
    <t>Kansas-Kearny</t>
  </si>
  <si>
    <t>Kansas-Kingman</t>
  </si>
  <si>
    <t>Kansas-Kiowa</t>
  </si>
  <si>
    <t>Kansas-Labette</t>
  </si>
  <si>
    <t>Kansas-Lane</t>
  </si>
  <si>
    <t>Kansas-Leavenworth</t>
  </si>
  <si>
    <t>Kansas-Lincoln</t>
  </si>
  <si>
    <t>Kansas-Linn</t>
  </si>
  <si>
    <t>Kansas-Logan</t>
  </si>
  <si>
    <t>Kansas-Lyon</t>
  </si>
  <si>
    <t>Kansas-Marion</t>
  </si>
  <si>
    <t>Kansas-Marshall</t>
  </si>
  <si>
    <t>Kansas-McPherson</t>
  </si>
  <si>
    <t>Kansas-Meade</t>
  </si>
  <si>
    <t>Kansas-Miami</t>
  </si>
  <si>
    <t>Kansas-Mitchell</t>
  </si>
  <si>
    <t>Kansas-Montgomery</t>
  </si>
  <si>
    <t>Kansas-Morris</t>
  </si>
  <si>
    <t>Kansas-Morton</t>
  </si>
  <si>
    <t>Kansas-Nemaha</t>
  </si>
  <si>
    <t>Kansas-Neosho</t>
  </si>
  <si>
    <t>Kansas-Ness</t>
  </si>
  <si>
    <t>Kansas-Norton</t>
  </si>
  <si>
    <t>Kansas-Osage</t>
  </si>
  <si>
    <t>Kansas-Osborne</t>
  </si>
  <si>
    <t>Kansas-Ottawa</t>
  </si>
  <si>
    <t>Kansas-Pawnee</t>
  </si>
  <si>
    <t>Kansas-Phillips</t>
  </si>
  <si>
    <t>Kansas-Pottawatomie</t>
  </si>
  <si>
    <t>Kansas-Pratt</t>
  </si>
  <si>
    <t>Kansas-Rawlins</t>
  </si>
  <si>
    <t>Kansas-Reno</t>
  </si>
  <si>
    <t>Kansas-Republic</t>
  </si>
  <si>
    <t>Kansas-Rice</t>
  </si>
  <si>
    <t>Kansas-Riley</t>
  </si>
  <si>
    <t>Kansas-Rooks</t>
  </si>
  <si>
    <t>Kansas-Rush</t>
  </si>
  <si>
    <t>Kansas-Russell</t>
  </si>
  <si>
    <t>Kansas-Saline</t>
  </si>
  <si>
    <t>Kansas-Scott</t>
  </si>
  <si>
    <t>Kansas-Sedgwick</t>
  </si>
  <si>
    <t>Kansas-Seward</t>
  </si>
  <si>
    <t>Kansas-Shawnee</t>
  </si>
  <si>
    <t>Kansas-Sheridan</t>
  </si>
  <si>
    <t>Kansas-Sherman</t>
  </si>
  <si>
    <t>Kansas-Smith</t>
  </si>
  <si>
    <t>Kansas-Stafford</t>
  </si>
  <si>
    <t>Kansas-Stanton</t>
  </si>
  <si>
    <t>Kansas-Stevens</t>
  </si>
  <si>
    <t>Kansas-Sumner</t>
  </si>
  <si>
    <t>Kansas-Thomas</t>
  </si>
  <si>
    <t>Kansas-Trego</t>
  </si>
  <si>
    <t>Kansas-Wabaunsee</t>
  </si>
  <si>
    <t>Kansas-Wallace</t>
  </si>
  <si>
    <t>Kansas-Washington</t>
  </si>
  <si>
    <t>Kansas-Wichita</t>
  </si>
  <si>
    <t>Kansas-Wilson</t>
  </si>
  <si>
    <t>Kansas-Woodson</t>
  </si>
  <si>
    <t>Kansas-Wyandotte</t>
  </si>
  <si>
    <t>KCCO Debt-DMD Export</t>
  </si>
  <si>
    <t>KCCO Debt-DMD Processed</t>
  </si>
  <si>
    <t>KCCO Debt-DMD Traffic</t>
  </si>
  <si>
    <t>KCCO Debt-FLP-St.Louis</t>
  </si>
  <si>
    <t>KCCO Debt-Grain</t>
  </si>
  <si>
    <t>KCCO Debt-Kansas City Payment Activity</t>
  </si>
  <si>
    <t>KCCO Debt-Web Based Supply Chain Managment</t>
  </si>
  <si>
    <t>Kentucky-Adair</t>
  </si>
  <si>
    <t>Kentucky-Allen</t>
  </si>
  <si>
    <t>Kentucky-Anderson</t>
  </si>
  <si>
    <t>Kentucky-Ballard</t>
  </si>
  <si>
    <t>Kentucky-Barren</t>
  </si>
  <si>
    <t>Kentucky-Bath</t>
  </si>
  <si>
    <t>Kentucky-Bell</t>
  </si>
  <si>
    <t>Kentucky-Boone</t>
  </si>
  <si>
    <t>Kentucky-Bourbon</t>
  </si>
  <si>
    <t>Kentucky-Boyd</t>
  </si>
  <si>
    <t>Kentucky-Boyle</t>
  </si>
  <si>
    <t>Kentucky-Bracken</t>
  </si>
  <si>
    <t>Kentucky-Breathitt</t>
  </si>
  <si>
    <t>Kentucky-Breckinridge</t>
  </si>
  <si>
    <t>Kentucky-Bullitt</t>
  </si>
  <si>
    <t>Kentucky-Butler</t>
  </si>
  <si>
    <t>Kentucky-Caldwell</t>
  </si>
  <si>
    <t>Kentucky-Calloway</t>
  </si>
  <si>
    <t>Kentucky-Campbell</t>
  </si>
  <si>
    <t>Kentucky-Carlisle</t>
  </si>
  <si>
    <t>Kentucky-Carroll</t>
  </si>
  <si>
    <t>Kentucky-Carter</t>
  </si>
  <si>
    <t>Kentucky-Casey</t>
  </si>
  <si>
    <t>Kentucky-Christian</t>
  </si>
  <si>
    <t>Kentucky-Clark</t>
  </si>
  <si>
    <t>Kentucky-Clay</t>
  </si>
  <si>
    <t>Kentucky-Clinton</t>
  </si>
  <si>
    <t>Kentucky-Crittenden</t>
  </si>
  <si>
    <t>Kentucky-Cumberland</t>
  </si>
  <si>
    <t>Kentucky-Daviess</t>
  </si>
  <si>
    <t>Kentucky-Edmonson</t>
  </si>
  <si>
    <t>Kentucky-Elliott</t>
  </si>
  <si>
    <t>Kentucky-Estill</t>
  </si>
  <si>
    <t>Kentucky-Fayette</t>
  </si>
  <si>
    <t>Kentucky-Fleming</t>
  </si>
  <si>
    <t>Kentucky-Floyd</t>
  </si>
  <si>
    <t>Kentucky-Franklin</t>
  </si>
  <si>
    <t>Kentucky-Fulton</t>
  </si>
  <si>
    <t>Kentucky-Gallatin</t>
  </si>
  <si>
    <t>Kentucky-Garrard</t>
  </si>
  <si>
    <t>Kentucky-Grant</t>
  </si>
  <si>
    <t>Kentucky-Graves</t>
  </si>
  <si>
    <t>Kentucky-Grayson</t>
  </si>
  <si>
    <t>Kentucky-Green</t>
  </si>
  <si>
    <t>Kentucky-Greenup</t>
  </si>
  <si>
    <t>Kentucky-Hancock</t>
  </si>
  <si>
    <t>Kentucky-Hardin</t>
  </si>
  <si>
    <t>Kentucky-Harlan</t>
  </si>
  <si>
    <t>Kentucky-Harrison</t>
  </si>
  <si>
    <t>Kentucky-Hart</t>
  </si>
  <si>
    <t>Kentucky-Henderson</t>
  </si>
  <si>
    <t>Kentucky-Henry</t>
  </si>
  <si>
    <t>Kentucky-Hickman</t>
  </si>
  <si>
    <t>Kentucky-Hopkins</t>
  </si>
  <si>
    <t>Kentucky-Jackson</t>
  </si>
  <si>
    <t>Kentucky-Jefferson</t>
  </si>
  <si>
    <t>Kentucky-Jessamine</t>
  </si>
  <si>
    <t>Kentucky-Johnson</t>
  </si>
  <si>
    <t>Kentucky-Kenton</t>
  </si>
  <si>
    <t>Kentucky-Knott</t>
  </si>
  <si>
    <t>Kentucky-Knox</t>
  </si>
  <si>
    <t>Kentucky-Larue</t>
  </si>
  <si>
    <t>Kentucky-Laurel</t>
  </si>
  <si>
    <t>Kentucky-Lawrence</t>
  </si>
  <si>
    <t>Kentucky-Lee</t>
  </si>
  <si>
    <t>Kentucky-Leslie</t>
  </si>
  <si>
    <t>Kentucky-Letcher</t>
  </si>
  <si>
    <t>Kentucky-Lewis</t>
  </si>
  <si>
    <t>Kentucky-Lincoln</t>
  </si>
  <si>
    <t>Kentucky-Livingston</t>
  </si>
  <si>
    <t>Kentucky-Logan</t>
  </si>
  <si>
    <t>Kentucky-Lyon</t>
  </si>
  <si>
    <t>Kentucky-Madison</t>
  </si>
  <si>
    <t>Kentucky-Magoffin</t>
  </si>
  <si>
    <t>Kentucky-Marion</t>
  </si>
  <si>
    <t>Kentucky-Marshall</t>
  </si>
  <si>
    <t>Kentucky-Martin</t>
  </si>
  <si>
    <t>Kentucky-Mason</t>
  </si>
  <si>
    <t>Kentucky-McCracken</t>
  </si>
  <si>
    <t>Kentucky-McCreary</t>
  </si>
  <si>
    <t>Kentucky-McLean</t>
  </si>
  <si>
    <t>Kentucky-Meade</t>
  </si>
  <si>
    <t>Kentucky-Menifee</t>
  </si>
  <si>
    <t>Kentucky-Mercer</t>
  </si>
  <si>
    <t>Kentucky-Metcalfe</t>
  </si>
  <si>
    <t>Kentucky-Monroe</t>
  </si>
  <si>
    <t>Kentucky-Montgomery</t>
  </si>
  <si>
    <t>Kentucky-Morgan</t>
  </si>
  <si>
    <t>Kentucky-Muhlenberg</t>
  </si>
  <si>
    <t>Kentucky-Nelson</t>
  </si>
  <si>
    <t>Kentucky-Nicholas</t>
  </si>
  <si>
    <t>Kentucky-Ohio</t>
  </si>
  <si>
    <t>Kentucky-Oldham</t>
  </si>
  <si>
    <t>Kentucky-Owen</t>
  </si>
  <si>
    <t>Kentucky-Owsley</t>
  </si>
  <si>
    <t>Kentucky-Pendleton</t>
  </si>
  <si>
    <t>Kentucky-Perry</t>
  </si>
  <si>
    <t>Kentucky-Pike</t>
  </si>
  <si>
    <t>Kentucky-Powell</t>
  </si>
  <si>
    <t>Kentucky-Pulaski</t>
  </si>
  <si>
    <t>Kentucky-Robertson</t>
  </si>
  <si>
    <t>Kentucky-Rockcastle</t>
  </si>
  <si>
    <t>Kentucky-Rowan</t>
  </si>
  <si>
    <t>Kentucky-Russell</t>
  </si>
  <si>
    <t>Kentucky-Scott</t>
  </si>
  <si>
    <t>Kentucky-Shelby</t>
  </si>
  <si>
    <t>Kentucky-Simpson</t>
  </si>
  <si>
    <t>Kentucky-Spencer</t>
  </si>
  <si>
    <t>Kentucky-Taylor</t>
  </si>
  <si>
    <t>Kentucky-Todd</t>
  </si>
  <si>
    <t>Kentucky-Trigg</t>
  </si>
  <si>
    <t>Kentucky-Trimble</t>
  </si>
  <si>
    <t>Kentucky-Union</t>
  </si>
  <si>
    <t>Kentucky-Warren</t>
  </si>
  <si>
    <t>Kentucky-Washington</t>
  </si>
  <si>
    <t>Kentucky-Wayne</t>
  </si>
  <si>
    <t>Kentucky-Webster</t>
  </si>
  <si>
    <t>Kentucky-Whitley</t>
  </si>
  <si>
    <t>Kentucky-Wolfe</t>
  </si>
  <si>
    <t>Kentucky-Woodford</t>
  </si>
  <si>
    <t>Louisiana-Acadia</t>
  </si>
  <si>
    <t>Louisiana-Allen</t>
  </si>
  <si>
    <t>Louisiana-Ascension</t>
  </si>
  <si>
    <t>Louisiana-Assumption</t>
  </si>
  <si>
    <t>Louisiana-Avoyelles</t>
  </si>
  <si>
    <t>Louisiana-Beauregard</t>
  </si>
  <si>
    <t>Louisiana-Bienville</t>
  </si>
  <si>
    <t>Louisiana-Bossier</t>
  </si>
  <si>
    <t>Louisiana-Caddo</t>
  </si>
  <si>
    <t>Louisiana-Calcasieu</t>
  </si>
  <si>
    <t>Louisiana-Caldwell</t>
  </si>
  <si>
    <t>Louisiana-Cameron</t>
  </si>
  <si>
    <t>Louisiana-Catahoula</t>
  </si>
  <si>
    <t>Louisiana-Claiborne</t>
  </si>
  <si>
    <t>Louisiana-Concordia</t>
  </si>
  <si>
    <t>Louisiana-De Soto</t>
  </si>
  <si>
    <t>Louisiana-East Baton Rouge</t>
  </si>
  <si>
    <t>Louisiana-East Carroll</t>
  </si>
  <si>
    <t>Louisiana-East Feliciana</t>
  </si>
  <si>
    <t>Louisiana-Evangeline</t>
  </si>
  <si>
    <t>Louisiana-Franklin</t>
  </si>
  <si>
    <t>Louisiana-Grant</t>
  </si>
  <si>
    <t>Louisiana-Iberia</t>
  </si>
  <si>
    <t>Louisiana-Iberville</t>
  </si>
  <si>
    <t>Louisiana-Jackson</t>
  </si>
  <si>
    <t>Louisiana-Jefferson</t>
  </si>
  <si>
    <t>Louisiana-Jefferson Davis</t>
  </si>
  <si>
    <t>Louisiana-La Salle</t>
  </si>
  <si>
    <t>Louisiana-Lafayette</t>
  </si>
  <si>
    <t>Louisiana-Lafourche</t>
  </si>
  <si>
    <t>Louisiana-Lincoln</t>
  </si>
  <si>
    <t>Louisiana-Livingston</t>
  </si>
  <si>
    <t>Louisiana-Madison</t>
  </si>
  <si>
    <t>Louisiana-Morehouse</t>
  </si>
  <si>
    <t>Louisiana-Natchitoches</t>
  </si>
  <si>
    <t>Louisiana-Orleans</t>
  </si>
  <si>
    <t>Louisiana-Ouachita</t>
  </si>
  <si>
    <t>Louisiana-Plaquemines</t>
  </si>
  <si>
    <t>Louisiana-Pointe Coupee</t>
  </si>
  <si>
    <t>Louisiana-Rapides</t>
  </si>
  <si>
    <t>Louisiana-Red River</t>
  </si>
  <si>
    <t>Louisiana-Richland</t>
  </si>
  <si>
    <t>Louisiana-Sabine</t>
  </si>
  <si>
    <t>Louisiana-St. Bernard</t>
  </si>
  <si>
    <t>Louisiana-St. Charles</t>
  </si>
  <si>
    <t>Louisiana-St. Helena</t>
  </si>
  <si>
    <t>Louisiana-St. James</t>
  </si>
  <si>
    <t>Louisiana-St. John the Baptist</t>
  </si>
  <si>
    <t>Louisiana-St. Landry</t>
  </si>
  <si>
    <t>Louisiana-St. Martin</t>
  </si>
  <si>
    <t>Louisiana-St. Mary</t>
  </si>
  <si>
    <t>Louisiana-St. Tammany</t>
  </si>
  <si>
    <t>Louisiana-Tangipahoa</t>
  </si>
  <si>
    <t>Louisiana-Tensas</t>
  </si>
  <si>
    <t>Louisiana-Terrebonne</t>
  </si>
  <si>
    <t>Louisiana-Union</t>
  </si>
  <si>
    <t>Louisiana-Vermilion</t>
  </si>
  <si>
    <t>Louisiana-Vernon</t>
  </si>
  <si>
    <t>Louisiana-Washington</t>
  </si>
  <si>
    <t>Louisiana-Webster</t>
  </si>
  <si>
    <t>Louisiana-West Baton Rouge</t>
  </si>
  <si>
    <t>Louisiana-West Carroll</t>
  </si>
  <si>
    <t>Louisiana-West Feliciana</t>
  </si>
  <si>
    <t>Louisiana-Winn</t>
  </si>
  <si>
    <t>Maine-Androscoggin</t>
  </si>
  <si>
    <t>Maine-Aroostook</t>
  </si>
  <si>
    <t>Maine-Cumberland</t>
  </si>
  <si>
    <t>Maine-Fort Kent</t>
  </si>
  <si>
    <t>Maine-Franklin</t>
  </si>
  <si>
    <t>Maine-Hancock</t>
  </si>
  <si>
    <t>Maine-Houlton</t>
  </si>
  <si>
    <t>Maine-Kennebec</t>
  </si>
  <si>
    <t>Maine-Knox</t>
  </si>
  <si>
    <t>Maine-Lincoln</t>
  </si>
  <si>
    <t>Maine-Oxford</t>
  </si>
  <si>
    <t>Maine-Penobscot</t>
  </si>
  <si>
    <t>Maine-Piscataquis</t>
  </si>
  <si>
    <t>Maine-Sagadahoc</t>
  </si>
  <si>
    <t>Maine-Somerset</t>
  </si>
  <si>
    <t>Maine-Waldo</t>
  </si>
  <si>
    <t>Maine-Washington</t>
  </si>
  <si>
    <t>Maine-York</t>
  </si>
  <si>
    <t>Maryland-Allegany</t>
  </si>
  <si>
    <t>Maryland-Anne Arundel</t>
  </si>
  <si>
    <t>Maryland-Baltimore</t>
  </si>
  <si>
    <t>Maryland-Calvert</t>
  </si>
  <si>
    <t>Maryland-Caroline</t>
  </si>
  <si>
    <t>Maryland-Carroll</t>
  </si>
  <si>
    <t>Maryland-Cecil</t>
  </si>
  <si>
    <t>Maryland-Charles</t>
  </si>
  <si>
    <t>Maryland-Dorchester</t>
  </si>
  <si>
    <t>Maryland-Frederick</t>
  </si>
  <si>
    <t>Maryland-Garrett</t>
  </si>
  <si>
    <t>Maryland-Harford</t>
  </si>
  <si>
    <t>Maryland-Howard</t>
  </si>
  <si>
    <t>Maryland-Kent</t>
  </si>
  <si>
    <t>Maryland-Montgomery</t>
  </si>
  <si>
    <t>Maryland-Prince George's</t>
  </si>
  <si>
    <t>Maryland-Queen Anne's</t>
  </si>
  <si>
    <t>Maryland-Somerset</t>
  </si>
  <si>
    <t>Maryland-St. Mary's</t>
  </si>
  <si>
    <t>Maryland-Talbot</t>
  </si>
  <si>
    <t>Maryland-Washington</t>
  </si>
  <si>
    <t>Maryland-Wicomico</t>
  </si>
  <si>
    <t>Maryland-Worcester</t>
  </si>
  <si>
    <t>Massachusetts-Barnstable</t>
  </si>
  <si>
    <t>Massachusetts-Berkshire</t>
  </si>
  <si>
    <t>Massachusetts-Bristol</t>
  </si>
  <si>
    <t>Massachusetts-Dukes</t>
  </si>
  <si>
    <t>Massachusetts-Essex</t>
  </si>
  <si>
    <t>Massachusetts-Franklin</t>
  </si>
  <si>
    <t>Massachusetts-Hampden</t>
  </si>
  <si>
    <t>Massachusetts-Hampshire</t>
  </si>
  <si>
    <t>Massachusetts-Middlesex</t>
  </si>
  <si>
    <t>Massachusetts-Nantucket</t>
  </si>
  <si>
    <t>Massachusetts-Norfolk</t>
  </si>
  <si>
    <t>Massachusetts-Plymouth</t>
  </si>
  <si>
    <t>Massachusetts-Suffolk</t>
  </si>
  <si>
    <t>Massachusetts-Worcester</t>
  </si>
  <si>
    <t>Michigan-Alcona</t>
  </si>
  <si>
    <t>Michigan-Alger</t>
  </si>
  <si>
    <t>Michigan-Allegan</t>
  </si>
  <si>
    <t>Michigan-Alpena</t>
  </si>
  <si>
    <t>Michigan-Antrim</t>
  </si>
  <si>
    <t>Michigan-Arenac</t>
  </si>
  <si>
    <t>Michigan-Baraga</t>
  </si>
  <si>
    <t>Michigan-Barry</t>
  </si>
  <si>
    <t>Michigan-Bay</t>
  </si>
  <si>
    <t>Michigan-Benzie</t>
  </si>
  <si>
    <t>Michigan-Berrien</t>
  </si>
  <si>
    <t>Michigan-Branch</t>
  </si>
  <si>
    <t>Michigan-Calhoun</t>
  </si>
  <si>
    <t>Michigan-Cass</t>
  </si>
  <si>
    <t>Michigan-Charlevoix</t>
  </si>
  <si>
    <t>Michigan-Cheboygan</t>
  </si>
  <si>
    <t>Michigan-Chippewa</t>
  </si>
  <si>
    <t>Michigan-Clare</t>
  </si>
  <si>
    <t>Michigan-Clinton</t>
  </si>
  <si>
    <t>Michigan-Crawford</t>
  </si>
  <si>
    <t>Michigan-Delta</t>
  </si>
  <si>
    <t>Michigan-Dickinson</t>
  </si>
  <si>
    <t>Michigan-Eaton</t>
  </si>
  <si>
    <t>Michigan-Emmet</t>
  </si>
  <si>
    <t>Michigan-Genesee</t>
  </si>
  <si>
    <t>Michigan-Gladwin</t>
  </si>
  <si>
    <t>Michigan-Gogebic</t>
  </si>
  <si>
    <t>Michigan-Grand Traverse</t>
  </si>
  <si>
    <t>Michigan-Gratiot</t>
  </si>
  <si>
    <t>Michigan-Hillsdale</t>
  </si>
  <si>
    <t>Michigan-Houghton</t>
  </si>
  <si>
    <t>Michigan-Huron</t>
  </si>
  <si>
    <t>Michigan-Ingham</t>
  </si>
  <si>
    <t>Michigan-Ionia</t>
  </si>
  <si>
    <t>Michigan-Iosco</t>
  </si>
  <si>
    <t>Michigan-Iron</t>
  </si>
  <si>
    <t>Michigan-Isabella</t>
  </si>
  <si>
    <t>Michigan-Jackson</t>
  </si>
  <si>
    <t>Michigan-Kalamazoo</t>
  </si>
  <si>
    <t>Michigan-Kalkaska</t>
  </si>
  <si>
    <t>Michigan-Kent</t>
  </si>
  <si>
    <t>Michigan-Keweenaw</t>
  </si>
  <si>
    <t>Michigan-Lake</t>
  </si>
  <si>
    <t>Michigan-Lapeer</t>
  </si>
  <si>
    <t>Michigan-Leelanau</t>
  </si>
  <si>
    <t>Michigan-Lenawee</t>
  </si>
  <si>
    <t>Michigan-Livingston</t>
  </si>
  <si>
    <t>Michigan-Luce</t>
  </si>
  <si>
    <t>Michigan-Mackinac</t>
  </si>
  <si>
    <t>Michigan-Macomb</t>
  </si>
  <si>
    <t>Michigan-Manistee</t>
  </si>
  <si>
    <t>Michigan-Marquette</t>
  </si>
  <si>
    <t>Michigan-Mason</t>
  </si>
  <si>
    <t>Michigan-Mecosta</t>
  </si>
  <si>
    <t>Michigan-Menominee</t>
  </si>
  <si>
    <t>Michigan-Midland</t>
  </si>
  <si>
    <t>Michigan-Missaukee</t>
  </si>
  <si>
    <t>Michigan-Monroe</t>
  </si>
  <si>
    <t>Michigan-Montcalm</t>
  </si>
  <si>
    <t>Michigan-Montmorency</t>
  </si>
  <si>
    <t>Michigan-Muskegon</t>
  </si>
  <si>
    <t>Michigan-Newaygo</t>
  </si>
  <si>
    <t>Michigan-Oakland</t>
  </si>
  <si>
    <t>Michigan-Oceana</t>
  </si>
  <si>
    <t>Michigan-Ogemaw</t>
  </si>
  <si>
    <t>Michigan-Ontonagon</t>
  </si>
  <si>
    <t>Michigan-Osceola</t>
  </si>
  <si>
    <t>Michigan-Oscoda</t>
  </si>
  <si>
    <t>Michigan-Otsego</t>
  </si>
  <si>
    <t>Michigan-Ottawa</t>
  </si>
  <si>
    <t>Michigan-Presque Isle</t>
  </si>
  <si>
    <t>Michigan-Roscommon</t>
  </si>
  <si>
    <t>Michigan-Saginaw</t>
  </si>
  <si>
    <t>Michigan-Sanilac</t>
  </si>
  <si>
    <t>Michigan-Schoolcraft</t>
  </si>
  <si>
    <t>Michigan-Shiawassee</t>
  </si>
  <si>
    <t>Michigan-St. Clair</t>
  </si>
  <si>
    <t>Michigan-St. Joseph</t>
  </si>
  <si>
    <t>Michigan-Tuscola</t>
  </si>
  <si>
    <t>Michigan-Van Buren</t>
  </si>
  <si>
    <t>Michigan-Washtenaw</t>
  </si>
  <si>
    <t>Michigan-Wayne</t>
  </si>
  <si>
    <t>Michigan-Wexford</t>
  </si>
  <si>
    <t>Minnesota-Aitkin</t>
  </si>
  <si>
    <t>Minnesota-Anoka</t>
  </si>
  <si>
    <t>Minnesota-Becker</t>
  </si>
  <si>
    <t>Minnesota-Beltrami</t>
  </si>
  <si>
    <t>Minnesota-Benton</t>
  </si>
  <si>
    <t>Minnesota-Big Stone</t>
  </si>
  <si>
    <t>Minnesota-Blue Earth</t>
  </si>
  <si>
    <t>Minnesota-Brown</t>
  </si>
  <si>
    <t>Minnesota-Carlton</t>
  </si>
  <si>
    <t>Minnesota-Carver</t>
  </si>
  <si>
    <t>Minnesota-Cass</t>
  </si>
  <si>
    <t>Minnesota-Chippewa</t>
  </si>
  <si>
    <t>Minnesota-Chisago</t>
  </si>
  <si>
    <t>Minnesota-Clay</t>
  </si>
  <si>
    <t>Minnesota-Clearwater</t>
  </si>
  <si>
    <t>Minnesota-Cook</t>
  </si>
  <si>
    <t>Minnesota-Cottonwood</t>
  </si>
  <si>
    <t>Minnesota-Crow Wing</t>
  </si>
  <si>
    <t>Minnesota-Dakota</t>
  </si>
  <si>
    <t>Minnesota-Dodge</t>
  </si>
  <si>
    <t>Minnesota-Douglas</t>
  </si>
  <si>
    <t>Minnesota-East Otter Tail</t>
  </si>
  <si>
    <t>Minnesota-East Polk</t>
  </si>
  <si>
    <t>Minnesota-Faribault</t>
  </si>
  <si>
    <t>Minnesota-Fillmore</t>
  </si>
  <si>
    <t>Minnesota-Freeborn</t>
  </si>
  <si>
    <t>Minnesota-Goodhue</t>
  </si>
  <si>
    <t>Minnesota-Grant</t>
  </si>
  <si>
    <t>Minnesota-Hennepin</t>
  </si>
  <si>
    <t>Minnesota-Houston</t>
  </si>
  <si>
    <t>Minnesota-Hubbard</t>
  </si>
  <si>
    <t>Minnesota-Isanti</t>
  </si>
  <si>
    <t>Minnesota-Itasca</t>
  </si>
  <si>
    <t>Minnesota-Jackson</t>
  </si>
  <si>
    <t>Minnesota-Kanabec</t>
  </si>
  <si>
    <t>Minnesota-Kandiyohi</t>
  </si>
  <si>
    <t>Minnesota-Kittson</t>
  </si>
  <si>
    <t>Minnesota-Koochiching</t>
  </si>
  <si>
    <t>Minnesota-Lac qui Parle</t>
  </si>
  <si>
    <t>Minnesota-Lake</t>
  </si>
  <si>
    <t>Minnesota-Lake of the Woods</t>
  </si>
  <si>
    <t>Minnesota-Le Sueur</t>
  </si>
  <si>
    <t>Minnesota-Lincoln</t>
  </si>
  <si>
    <t>Minnesota-Lyon</t>
  </si>
  <si>
    <t>Minnesota-Mahnomen</t>
  </si>
  <si>
    <t>Minnesota-Marshall</t>
  </si>
  <si>
    <t>Minnesota-Martin</t>
  </si>
  <si>
    <t>Minnesota-McLeod</t>
  </si>
  <si>
    <t>Minnesota-Meeker</t>
  </si>
  <si>
    <t>Minnesota-Mille Lacs</t>
  </si>
  <si>
    <t>Minnesota-Morrison</t>
  </si>
  <si>
    <t>Minnesota-Mower</t>
  </si>
  <si>
    <t>Minnesota-Murray</t>
  </si>
  <si>
    <t>Minnesota-Nicollet</t>
  </si>
  <si>
    <t>Minnesota-Nobles</t>
  </si>
  <si>
    <t>Minnesota-Norman</t>
  </si>
  <si>
    <t>Minnesota-North St. Louis</t>
  </si>
  <si>
    <t>Minnesota-Olmsted</t>
  </si>
  <si>
    <t>Minnesota-Pennington</t>
  </si>
  <si>
    <t>Minnesota-Pine</t>
  </si>
  <si>
    <t>Minnesota-Pipestone</t>
  </si>
  <si>
    <t>Minnesota-Pope</t>
  </si>
  <si>
    <t>Minnesota-Ramsey</t>
  </si>
  <si>
    <t>Minnesota-Red Lake</t>
  </si>
  <si>
    <t>Minnesota-Redwood</t>
  </si>
  <si>
    <t>Minnesota-Renville</t>
  </si>
  <si>
    <t>Minnesota-Rice</t>
  </si>
  <si>
    <t>Minnesota-Rock</t>
  </si>
  <si>
    <t>Minnesota-Roseau</t>
  </si>
  <si>
    <t>Minnesota-Scott</t>
  </si>
  <si>
    <t>Minnesota-Sherburne</t>
  </si>
  <si>
    <t>Minnesota-Sibley</t>
  </si>
  <si>
    <t>Minnesota-South St. Louis</t>
  </si>
  <si>
    <t>Minnesota-Stearns</t>
  </si>
  <si>
    <t>Minnesota-Steele</t>
  </si>
  <si>
    <t>Minnesota-Stevens</t>
  </si>
  <si>
    <t>Minnesota-Swift</t>
  </si>
  <si>
    <t>Minnesota-Todd</t>
  </si>
  <si>
    <t>Minnesota-Traverse</t>
  </si>
  <si>
    <t>Minnesota-Wabasha</t>
  </si>
  <si>
    <t>Minnesota-Wadena</t>
  </si>
  <si>
    <t>Minnesota-Waseca</t>
  </si>
  <si>
    <t>Minnesota-Washington</t>
  </si>
  <si>
    <t>Minnesota-Watonwan</t>
  </si>
  <si>
    <t>Minnesota-West Otter Tail</t>
  </si>
  <si>
    <t>Minnesota-West Polk</t>
  </si>
  <si>
    <t>Minnesota-Wilkin</t>
  </si>
  <si>
    <t>Minnesota-Winona</t>
  </si>
  <si>
    <t>Minnesota-Wright</t>
  </si>
  <si>
    <t>Minnesota-Yellow Medicine</t>
  </si>
  <si>
    <t>Mississippi-Adams</t>
  </si>
  <si>
    <t>Mississippi-Alcorn</t>
  </si>
  <si>
    <t>Mississippi-Amite</t>
  </si>
  <si>
    <t>Mississippi-Attala</t>
  </si>
  <si>
    <t>Mississippi-Benton</t>
  </si>
  <si>
    <t>Mississippi-Bolivar</t>
  </si>
  <si>
    <t>Mississippi-Calhoun</t>
  </si>
  <si>
    <t>Mississippi-Carroll</t>
  </si>
  <si>
    <t>Mississippi-Chickasaw</t>
  </si>
  <si>
    <t>Mississippi-Choctaw</t>
  </si>
  <si>
    <t>Mississippi-Claiborne</t>
  </si>
  <si>
    <t>Mississippi-Clarke</t>
  </si>
  <si>
    <t>Mississippi-Clay</t>
  </si>
  <si>
    <t>Mississippi-Coahoma</t>
  </si>
  <si>
    <t>Mississippi-Copiah</t>
  </si>
  <si>
    <t>Mississippi-Covington</t>
  </si>
  <si>
    <t>Mississippi-DeSoto</t>
  </si>
  <si>
    <t>Mississippi-Forrest</t>
  </si>
  <si>
    <t>Mississippi-Franklin</t>
  </si>
  <si>
    <t>Mississippi-George</t>
  </si>
  <si>
    <t>Mississippi-Greene</t>
  </si>
  <si>
    <t>Mississippi-Grenada</t>
  </si>
  <si>
    <t>Mississippi-Hancock</t>
  </si>
  <si>
    <t>Mississippi-Harrison</t>
  </si>
  <si>
    <t>Mississippi-Hinds</t>
  </si>
  <si>
    <t>Mississippi-Holmes</t>
  </si>
  <si>
    <t>Mississippi-Humphreys</t>
  </si>
  <si>
    <t>Mississippi-Issaquena</t>
  </si>
  <si>
    <t>Mississippi-Itawamba</t>
  </si>
  <si>
    <t>Mississippi-Jackson</t>
  </si>
  <si>
    <t>Mississippi-Jasper</t>
  </si>
  <si>
    <t>Mississippi-Jefferson</t>
  </si>
  <si>
    <t>Mississippi-Jefferson Davis</t>
  </si>
  <si>
    <t>Mississippi-Jones</t>
  </si>
  <si>
    <t>Mississippi-Kemper</t>
  </si>
  <si>
    <t>Mississippi-Lafayette</t>
  </si>
  <si>
    <t>Mississippi-Lamar</t>
  </si>
  <si>
    <t>Mississippi-Lauderdale</t>
  </si>
  <si>
    <t>Mississippi-Lawrence</t>
  </si>
  <si>
    <t>Mississippi-Leake</t>
  </si>
  <si>
    <t>Mississippi-Lee</t>
  </si>
  <si>
    <t>Mississippi-Leflore</t>
  </si>
  <si>
    <t>Mississippi-Lincoln</t>
  </si>
  <si>
    <t>Mississippi-Lowndes</t>
  </si>
  <si>
    <t>Mississippi-Madison</t>
  </si>
  <si>
    <t>Mississippi-Marion</t>
  </si>
  <si>
    <t>Mississippi-Marshall</t>
  </si>
  <si>
    <t>Mississippi-Monroe</t>
  </si>
  <si>
    <t>Mississippi-Montgomery</t>
  </si>
  <si>
    <t>Mississippi-Neshoba</t>
  </si>
  <si>
    <t>Mississippi-Newton</t>
  </si>
  <si>
    <t>Mississippi-Noxubee</t>
  </si>
  <si>
    <t>Mississippi-Oktibbeha</t>
  </si>
  <si>
    <t>Mississippi-Panola</t>
  </si>
  <si>
    <t>Mississippi-Pearl River</t>
  </si>
  <si>
    <t>Mississippi-Perry</t>
  </si>
  <si>
    <t>Mississippi-Pike</t>
  </si>
  <si>
    <t>Mississippi-Pontotoc</t>
  </si>
  <si>
    <t>Mississippi-Prentiss</t>
  </si>
  <si>
    <t>Mississippi-Quitman</t>
  </si>
  <si>
    <t>Mississippi-Rankin</t>
  </si>
  <si>
    <t>Mississippi-Scott</t>
  </si>
  <si>
    <t>Mississippi-Sharkey</t>
  </si>
  <si>
    <t>Mississippi-Simpson</t>
  </si>
  <si>
    <t>Mississippi-Smith</t>
  </si>
  <si>
    <t>Mississippi-Stone</t>
  </si>
  <si>
    <t>Mississippi-Sunflower</t>
  </si>
  <si>
    <t>Mississippi-Tallahatchie</t>
  </si>
  <si>
    <t>Mississippi-Tate</t>
  </si>
  <si>
    <t>Mississippi-Tippah</t>
  </si>
  <si>
    <t>Mississippi-Tishomingo</t>
  </si>
  <si>
    <t>Mississippi-Tunica</t>
  </si>
  <si>
    <t>Mississippi-Union</t>
  </si>
  <si>
    <t>Mississippi-Walthall</t>
  </si>
  <si>
    <t>Mississippi-Warren</t>
  </si>
  <si>
    <t>Mississippi-Washington</t>
  </si>
  <si>
    <t>Mississippi-Wayne</t>
  </si>
  <si>
    <t>Mississippi-Webster</t>
  </si>
  <si>
    <t>Mississippi-Wilkinson</t>
  </si>
  <si>
    <t>Mississippi-Winston</t>
  </si>
  <si>
    <t>Mississippi-Yalobusha</t>
  </si>
  <si>
    <t>Mississippi-Yazoo</t>
  </si>
  <si>
    <t>Missouri-Adair</t>
  </si>
  <si>
    <t>Missouri-Andrew</t>
  </si>
  <si>
    <t>Missouri-Atchison</t>
  </si>
  <si>
    <t>Missouri-Audrain</t>
  </si>
  <si>
    <t>Missouri-Barry</t>
  </si>
  <si>
    <t>Missouri-Barton</t>
  </si>
  <si>
    <t>Missouri-Bates</t>
  </si>
  <si>
    <t>Missouri-Benton</t>
  </si>
  <si>
    <t>Missouri-Bollinger</t>
  </si>
  <si>
    <t>Missouri-Boone</t>
  </si>
  <si>
    <t>Missouri-Buchanan</t>
  </si>
  <si>
    <t>Missouri-Butler</t>
  </si>
  <si>
    <t>Missouri-Caldwell</t>
  </si>
  <si>
    <t>Missouri-Callaway</t>
  </si>
  <si>
    <t>Missouri-Camden</t>
  </si>
  <si>
    <t>Missouri-Cape Girardeau</t>
  </si>
  <si>
    <t>Missouri-Carroll</t>
  </si>
  <si>
    <t>Missouri-Carter</t>
  </si>
  <si>
    <t>Missouri-Cass</t>
  </si>
  <si>
    <t>Missouri-Cedar</t>
  </si>
  <si>
    <t>Missouri-Chariton</t>
  </si>
  <si>
    <t>Missouri-Christian</t>
  </si>
  <si>
    <t>Missouri-Clark</t>
  </si>
  <si>
    <t>Missouri-Clay</t>
  </si>
  <si>
    <t>Missouri-Clinton</t>
  </si>
  <si>
    <t>Missouri-Cole</t>
  </si>
  <si>
    <t>Missouri-Cooper</t>
  </si>
  <si>
    <t>Missouri-Crawford</t>
  </si>
  <si>
    <t>Missouri-Dade</t>
  </si>
  <si>
    <t>Missouri-Dallas</t>
  </si>
  <si>
    <t>Missouri-Daviess</t>
  </si>
  <si>
    <t>Missouri-DeKalb</t>
  </si>
  <si>
    <t>Missouri-Dent</t>
  </si>
  <si>
    <t>Missouri-Douglas</t>
  </si>
  <si>
    <t>Missouri-Dunklin</t>
  </si>
  <si>
    <t>Missouri-Franklin</t>
  </si>
  <si>
    <t>Missouri-Gasconade</t>
  </si>
  <si>
    <t>Missouri-Gentry</t>
  </si>
  <si>
    <t>Missouri-Greene</t>
  </si>
  <si>
    <t>Missouri-Grundy</t>
  </si>
  <si>
    <t>Missouri-Harrison</t>
  </si>
  <si>
    <t>Missouri-Henry</t>
  </si>
  <si>
    <t>Missouri-Hickory</t>
  </si>
  <si>
    <t>Missouri-Holt</t>
  </si>
  <si>
    <t>Missouri-Howard</t>
  </si>
  <si>
    <t>Missouri-Howell</t>
  </si>
  <si>
    <t>Missouri-Iron</t>
  </si>
  <si>
    <t>Missouri-Jackson</t>
  </si>
  <si>
    <t>Missouri-Jasper</t>
  </si>
  <si>
    <t>Missouri-Jefferson</t>
  </si>
  <si>
    <t>Missouri-Johnson</t>
  </si>
  <si>
    <t>Missouri-Knox</t>
  </si>
  <si>
    <t>Missouri-Laclede</t>
  </si>
  <si>
    <t>Missouri-Lafayette</t>
  </si>
  <si>
    <t>Missouri-Lawrence</t>
  </si>
  <si>
    <t>Missouri-Lewis</t>
  </si>
  <si>
    <t>Missouri-Lincoln</t>
  </si>
  <si>
    <t>Missouri-Linn</t>
  </si>
  <si>
    <t>Missouri-Livingston</t>
  </si>
  <si>
    <t>Missouri-Macon</t>
  </si>
  <si>
    <t>Missouri-Madison</t>
  </si>
  <si>
    <t>Missouri-Maries</t>
  </si>
  <si>
    <t>Missouri-Marion</t>
  </si>
  <si>
    <t>Missouri-McDonald</t>
  </si>
  <si>
    <t>Missouri-Mercer</t>
  </si>
  <si>
    <t>Missouri-Miller</t>
  </si>
  <si>
    <t>Missouri-Mississippi</t>
  </si>
  <si>
    <t>Missouri-Moniteau</t>
  </si>
  <si>
    <t>Missouri-Monroe</t>
  </si>
  <si>
    <t>Missouri-Montgomery</t>
  </si>
  <si>
    <t>Missouri-Morgan</t>
  </si>
  <si>
    <t>Missouri-New Madrid</t>
  </si>
  <si>
    <t>Missouri-Newton</t>
  </si>
  <si>
    <t>Missouri-Nodaway</t>
  </si>
  <si>
    <t>Missouri-Oregon</t>
  </si>
  <si>
    <t>Missouri-Osage</t>
  </si>
  <si>
    <t>Missouri-Ozark</t>
  </si>
  <si>
    <t>Missouri-Pemiscot</t>
  </si>
  <si>
    <t>Missouri-Perry</t>
  </si>
  <si>
    <t>Missouri-Pettis</t>
  </si>
  <si>
    <t>Missouri-Phelps</t>
  </si>
  <si>
    <t>Missouri-Pike</t>
  </si>
  <si>
    <t>Missouri-Platte</t>
  </si>
  <si>
    <t>Missouri-Polk</t>
  </si>
  <si>
    <t>Missouri-Pulaski</t>
  </si>
  <si>
    <t>Missouri-Putnam</t>
  </si>
  <si>
    <t>Missouri-Ralls</t>
  </si>
  <si>
    <t>Missouri-Randolph</t>
  </si>
  <si>
    <t>Missouri-Ray</t>
  </si>
  <si>
    <t>Missouri-Reynolds</t>
  </si>
  <si>
    <t>Missouri-Ripley</t>
  </si>
  <si>
    <t>Missouri-Saline</t>
  </si>
  <si>
    <t>Missouri-Schuyler</t>
  </si>
  <si>
    <t>Missouri-Scotland</t>
  </si>
  <si>
    <t>Missouri-Scott</t>
  </si>
  <si>
    <t>Missouri-Shannon</t>
  </si>
  <si>
    <t>Missouri-Shelby</t>
  </si>
  <si>
    <t>Missouri-St. Charles</t>
  </si>
  <si>
    <t>Missouri-St. Clair</t>
  </si>
  <si>
    <t>Missouri-St. Francois</t>
  </si>
  <si>
    <t>Missouri-St. Louis</t>
  </si>
  <si>
    <t>Missouri-Ste. Genevieve</t>
  </si>
  <si>
    <t>Missouri-Stoddard</t>
  </si>
  <si>
    <t>Missouri-Stone</t>
  </si>
  <si>
    <t>Missouri-Sullivan</t>
  </si>
  <si>
    <t>Missouri-Taney</t>
  </si>
  <si>
    <t>Missouri-Texas</t>
  </si>
  <si>
    <t>Missouri-Vernon</t>
  </si>
  <si>
    <t>Missouri-Warren</t>
  </si>
  <si>
    <t>Missouri-Washington</t>
  </si>
  <si>
    <t>Missouri-Wayne</t>
  </si>
  <si>
    <t>Missouri-Webster</t>
  </si>
  <si>
    <t>Missouri-Worth</t>
  </si>
  <si>
    <t>Missouri-Wright</t>
  </si>
  <si>
    <t>Montana-Beaverhead</t>
  </si>
  <si>
    <t>Montana-Big Horn</t>
  </si>
  <si>
    <t>Montana-Blaine</t>
  </si>
  <si>
    <t>Montana-Broadwater</t>
  </si>
  <si>
    <t>Montana-Carbon</t>
  </si>
  <si>
    <t>Montana-Carter</t>
  </si>
  <si>
    <t>Montana-Cascade</t>
  </si>
  <si>
    <t>Montana-Chouteau</t>
  </si>
  <si>
    <t>Montana-Custer</t>
  </si>
  <si>
    <t>Montana-Daniels</t>
  </si>
  <si>
    <t>Montana-Dawson</t>
  </si>
  <si>
    <t>Montana-Deer Lodge</t>
  </si>
  <si>
    <t>Montana-Fallon</t>
  </si>
  <si>
    <t>Montana-Fergus</t>
  </si>
  <si>
    <t>Montana-Flathead</t>
  </si>
  <si>
    <t>Montana-Gallatin</t>
  </si>
  <si>
    <t>Montana-Garfield</t>
  </si>
  <si>
    <t>Montana-Glacier</t>
  </si>
  <si>
    <t>Montana-Golden Valley</t>
  </si>
  <si>
    <t>Montana-Granite</t>
  </si>
  <si>
    <t>Montana-Hill</t>
  </si>
  <si>
    <t>Montana-Jefferson</t>
  </si>
  <si>
    <t>Montana-Judith Basin</t>
  </si>
  <si>
    <t>Montana-Lake</t>
  </si>
  <si>
    <t>Montana-Lewis and Clark</t>
  </si>
  <si>
    <t>Montana-Liberty</t>
  </si>
  <si>
    <t>Montana-Lincoln</t>
  </si>
  <si>
    <t>Montana-Madison</t>
  </si>
  <si>
    <t>Montana-McCone</t>
  </si>
  <si>
    <t>Montana-Meagher</t>
  </si>
  <si>
    <t>Montana-Mineral</t>
  </si>
  <si>
    <t>Montana-Missoula</t>
  </si>
  <si>
    <t>Montana-Musselshell</t>
  </si>
  <si>
    <t>Montana-Park</t>
  </si>
  <si>
    <t>Montana-Petroleum</t>
  </si>
  <si>
    <t>Montana-Phillips</t>
  </si>
  <si>
    <t>Montana-Pondera</t>
  </si>
  <si>
    <t>Montana-Powder River</t>
  </si>
  <si>
    <t>Montana-Powell</t>
  </si>
  <si>
    <t>Montana-Prairie</t>
  </si>
  <si>
    <t>Montana-Ravalli</t>
  </si>
  <si>
    <t>Montana-Richland</t>
  </si>
  <si>
    <t>Montana-Roosevelt</t>
  </si>
  <si>
    <t>Montana-Rosebud</t>
  </si>
  <si>
    <t>Montana-Sanders</t>
  </si>
  <si>
    <t>Montana-Sheridan</t>
  </si>
  <si>
    <t>Montana-Silver Bow</t>
  </si>
  <si>
    <t>Montana-Stillwater</t>
  </si>
  <si>
    <t>Montana-Sweet Grass</t>
  </si>
  <si>
    <t>Montana-Teton</t>
  </si>
  <si>
    <t>Montana-Toole</t>
  </si>
  <si>
    <t>Montana-Treasure</t>
  </si>
  <si>
    <t>Montana-Valley</t>
  </si>
  <si>
    <t>Montana-Wheatland</t>
  </si>
  <si>
    <t>Montana-Wibaux</t>
  </si>
  <si>
    <t>Montana-Yellowstone</t>
  </si>
  <si>
    <t>Nebraska-Adams</t>
  </si>
  <si>
    <t>Nebraska-Antelope</t>
  </si>
  <si>
    <t>Nebraska-Arthur</t>
  </si>
  <si>
    <t>Nebraska-Banner</t>
  </si>
  <si>
    <t>Nebraska-Blaine</t>
  </si>
  <si>
    <t>Nebraska-Boone</t>
  </si>
  <si>
    <t>Nebraska-Box Butte</t>
  </si>
  <si>
    <t>Nebraska-Boyd</t>
  </si>
  <si>
    <t>Nebraska-Brown</t>
  </si>
  <si>
    <t>Nebraska-Buffalo</t>
  </si>
  <si>
    <t>Nebraska-Burt</t>
  </si>
  <si>
    <t>Nebraska-Butler</t>
  </si>
  <si>
    <t>Nebraska-Cass</t>
  </si>
  <si>
    <t>Nebraska-Cedar</t>
  </si>
  <si>
    <t>Nebraska-Chase</t>
  </si>
  <si>
    <t>Nebraska-Cherry</t>
  </si>
  <si>
    <t>Nebraska-Cheyenne</t>
  </si>
  <si>
    <t>Nebraska-Clay</t>
  </si>
  <si>
    <t>Nebraska-Colfax</t>
  </si>
  <si>
    <t>Nebraska-Cuming</t>
  </si>
  <si>
    <t>Nebraska-Custer</t>
  </si>
  <si>
    <t>Nebraska-Dakota</t>
  </si>
  <si>
    <t>Nebraska-Dawes, North Sioux</t>
  </si>
  <si>
    <t>Nebraska-Dawson</t>
  </si>
  <si>
    <t>Nebraska-Deuel</t>
  </si>
  <si>
    <t>Nebraska-Dixon</t>
  </si>
  <si>
    <t>Nebraska-Dodge</t>
  </si>
  <si>
    <t>Nebraska-Douglas</t>
  </si>
  <si>
    <t>Nebraska-Dundy</t>
  </si>
  <si>
    <t>Nebraska-Fillmore</t>
  </si>
  <si>
    <t>Nebraska-Franklin</t>
  </si>
  <si>
    <t>Nebraska-Frontier</t>
  </si>
  <si>
    <t>Nebraska-Furnas</t>
  </si>
  <si>
    <t>Nebraska-Gage</t>
  </si>
  <si>
    <t>Nebraska-Garden</t>
  </si>
  <si>
    <t>Nebraska-Garfield</t>
  </si>
  <si>
    <t>Nebraska-Gosper</t>
  </si>
  <si>
    <t>Nebraska-Grant</t>
  </si>
  <si>
    <t>Nebraska-Greeley</t>
  </si>
  <si>
    <t>Nebraska-Hall</t>
  </si>
  <si>
    <t>Nebraska-Hamilton</t>
  </si>
  <si>
    <t>Nebraska-Harlan</t>
  </si>
  <si>
    <t>Nebraska-Hayes</t>
  </si>
  <si>
    <t>Nebraska-Hitchcock</t>
  </si>
  <si>
    <t>Nebraska-Holt</t>
  </si>
  <si>
    <t>Nebraska-Hooker</t>
  </si>
  <si>
    <t>Nebraska-Howard</t>
  </si>
  <si>
    <t>Nebraska-Jefferson</t>
  </si>
  <si>
    <t>Nebraska-Johnson</t>
  </si>
  <si>
    <t>Nebraska-Kearney</t>
  </si>
  <si>
    <t>Nebraska-Keith</t>
  </si>
  <si>
    <t>Nebraska-Keya Paha</t>
  </si>
  <si>
    <t>Nebraska-Kimball</t>
  </si>
  <si>
    <t>Nebraska-Knox</t>
  </si>
  <si>
    <t>Nebraska-Lancaster</t>
  </si>
  <si>
    <t>Nebraska-Lincoln</t>
  </si>
  <si>
    <t>Nebraska-Logan</t>
  </si>
  <si>
    <t>Nebraska-Loup</t>
  </si>
  <si>
    <t>Nebraska-Madison</t>
  </si>
  <si>
    <t>Nebraska-McPherson</t>
  </si>
  <si>
    <t>Nebraska-Merrick</t>
  </si>
  <si>
    <t>Nebraska-Morrill</t>
  </si>
  <si>
    <t>Nebraska-Nance</t>
  </si>
  <si>
    <t>Nebraska-Nemaha</t>
  </si>
  <si>
    <t>Nebraska-Nuckolls</t>
  </si>
  <si>
    <t>Nebraska-Otoe</t>
  </si>
  <si>
    <t>Nebraska-Pawnee</t>
  </si>
  <si>
    <t>Nebraska-Perkins</t>
  </si>
  <si>
    <t>Nebraska-Phelps</t>
  </si>
  <si>
    <t>Nebraska-Pierce</t>
  </si>
  <si>
    <t>Nebraska-Platte</t>
  </si>
  <si>
    <t>Nebraska-Polk</t>
  </si>
  <si>
    <t>Nebraska-Red Willow</t>
  </si>
  <si>
    <t>Nebraska-Richardson</t>
  </si>
  <si>
    <t>Nebraska-Rock</t>
  </si>
  <si>
    <t>Nebraska-Saline</t>
  </si>
  <si>
    <t>Nebraska-Sarpy</t>
  </si>
  <si>
    <t>Nebraska-Saunders</t>
  </si>
  <si>
    <t>Nebraska-Scotts Bluff</t>
  </si>
  <si>
    <t>Nebraska-Seward</t>
  </si>
  <si>
    <t>Nebraska-Sheridan</t>
  </si>
  <si>
    <t>Nebraska-Sherman</t>
  </si>
  <si>
    <t>Nebraska-South Sioux</t>
  </si>
  <si>
    <t>Nebraska-Stanton</t>
  </si>
  <si>
    <t>Nebraska-Thayer</t>
  </si>
  <si>
    <t>Nebraska-Thomas</t>
  </si>
  <si>
    <t>Nebraska-Thurston</t>
  </si>
  <si>
    <t>Nebraska-Valley</t>
  </si>
  <si>
    <t>Nebraska-Washington</t>
  </si>
  <si>
    <t>Nebraska-Wayne</t>
  </si>
  <si>
    <t>Nebraska-Webster</t>
  </si>
  <si>
    <t>Nebraska-Wheeler</t>
  </si>
  <si>
    <t>Nebraska-York</t>
  </si>
  <si>
    <t>Nevada-Carson City</t>
  </si>
  <si>
    <t>Nevada-Churchill</t>
  </si>
  <si>
    <t>Nevada-Clark</t>
  </si>
  <si>
    <t>Nevada-Douglas</t>
  </si>
  <si>
    <t>Nevada-Elko</t>
  </si>
  <si>
    <t>Nevada-Esmeralda</t>
  </si>
  <si>
    <t>Nevada-Eureka</t>
  </si>
  <si>
    <t>Nevada-Humboldt</t>
  </si>
  <si>
    <t>Nevada-Lander</t>
  </si>
  <si>
    <t>Nevada-Lincoln</t>
  </si>
  <si>
    <t>Nevada-Lyon</t>
  </si>
  <si>
    <t>Nevada-Mineral</t>
  </si>
  <si>
    <t>Nevada-Northwest Nye</t>
  </si>
  <si>
    <t>Nevada-Pershing</t>
  </si>
  <si>
    <t>Nevada-Southeast Nye</t>
  </si>
  <si>
    <t>Nevada-Storey</t>
  </si>
  <si>
    <t>Nevada-Washoe</t>
  </si>
  <si>
    <t>Nevada-White Pine</t>
  </si>
  <si>
    <t>New Hampshire-Belknap</t>
  </si>
  <si>
    <t>New Hampshire-Carroll</t>
  </si>
  <si>
    <t>New Hampshire-Cheshire</t>
  </si>
  <si>
    <t>New Hampshire-Coos</t>
  </si>
  <si>
    <t>New Hampshire-Grafton</t>
  </si>
  <si>
    <t>New Hampshire-Hillsborough</t>
  </si>
  <si>
    <t>New Hampshire-Merrimack</t>
  </si>
  <si>
    <t>New Hampshire-Rockingham</t>
  </si>
  <si>
    <t>New Hampshire-Strafford</t>
  </si>
  <si>
    <t>New Hampshire-Sullivan</t>
  </si>
  <si>
    <t>New Jersey-Atlantic</t>
  </si>
  <si>
    <t>New Jersey-Burlington</t>
  </si>
  <si>
    <t>New Jersey-Camden</t>
  </si>
  <si>
    <t>New Jersey-Cape May</t>
  </si>
  <si>
    <t>New Jersey-Cumberland</t>
  </si>
  <si>
    <t>New Jersey-Gloucester</t>
  </si>
  <si>
    <t>New Jersey-Hunterdon</t>
  </si>
  <si>
    <t>New Jersey-Mercer</t>
  </si>
  <si>
    <t>New Jersey-Middlesex</t>
  </si>
  <si>
    <t>New Jersey-Monmouth</t>
  </si>
  <si>
    <t>New Jersey-Morris, Bergen, Essex, Hudson, Passaic</t>
  </si>
  <si>
    <t>New Jersey-Ocean</t>
  </si>
  <si>
    <t>New Jersey-Salem</t>
  </si>
  <si>
    <t>New Jersey-Somerset, Union</t>
  </si>
  <si>
    <t>New Jersey-Sussex</t>
  </si>
  <si>
    <t>New Jersey-Warren</t>
  </si>
  <si>
    <t>New Mexico-Bernalillo</t>
  </si>
  <si>
    <t>New Mexico-Catron</t>
  </si>
  <si>
    <t>New Mexico-Chaves</t>
  </si>
  <si>
    <t>New Mexico-Cibola</t>
  </si>
  <si>
    <t>New Mexico-Colfax</t>
  </si>
  <si>
    <t>New Mexico-Curry</t>
  </si>
  <si>
    <t>New Mexico-De Baca</t>
  </si>
  <si>
    <t>New Mexico-Dona Ana</t>
  </si>
  <si>
    <t>New Mexico-Eddy</t>
  </si>
  <si>
    <t>New Mexico-Grant</t>
  </si>
  <si>
    <t>New Mexico-Guadalupe</t>
  </si>
  <si>
    <t>New Mexico-Harding</t>
  </si>
  <si>
    <t>New Mexico-Hidalgo</t>
  </si>
  <si>
    <t>New Mexico-Lea</t>
  </si>
  <si>
    <t>New Mexico-Lincoln</t>
  </si>
  <si>
    <t>New Mexico-Luna</t>
  </si>
  <si>
    <t>New Mexico-McKinley</t>
  </si>
  <si>
    <t>New Mexico-Mora</t>
  </si>
  <si>
    <t>New Mexico-Otero</t>
  </si>
  <si>
    <t>New Mexico-Quay</t>
  </si>
  <si>
    <t>New Mexico-Rio Arriba</t>
  </si>
  <si>
    <t>New Mexico-Roosevelt</t>
  </si>
  <si>
    <t>New Mexico-San Juan</t>
  </si>
  <si>
    <t>New Mexico-San Miguel</t>
  </si>
  <si>
    <t>New Mexico-Sandoval</t>
  </si>
  <si>
    <t>New Mexico-Santa Fe</t>
  </si>
  <si>
    <t>New Mexico-Sierra</t>
  </si>
  <si>
    <t>New Mexico-Socorro</t>
  </si>
  <si>
    <t>New Mexico-Taos</t>
  </si>
  <si>
    <t>New Mexico-Torrance</t>
  </si>
  <si>
    <t>New Mexico-Union</t>
  </si>
  <si>
    <t>New Mexico-Valencia</t>
  </si>
  <si>
    <t>New York-Albany</t>
  </si>
  <si>
    <t>New York-Allegany</t>
  </si>
  <si>
    <t>New York-Broome</t>
  </si>
  <si>
    <t>New York-Cattaraugus</t>
  </si>
  <si>
    <t>New York-Cayuga</t>
  </si>
  <si>
    <t>New York-Chautauqua</t>
  </si>
  <si>
    <t>New York-Chemung</t>
  </si>
  <si>
    <t>New York-Chenango</t>
  </si>
  <si>
    <t>New York-Clinton</t>
  </si>
  <si>
    <t>New York-Columbia</t>
  </si>
  <si>
    <t>New York-Cortland</t>
  </si>
  <si>
    <t>New York-Delaware</t>
  </si>
  <si>
    <t>New York-Dutchess</t>
  </si>
  <si>
    <t>New York-Erie</t>
  </si>
  <si>
    <t>New York-Essex</t>
  </si>
  <si>
    <t>New York-Franklin</t>
  </si>
  <si>
    <t>New York-Fulton</t>
  </si>
  <si>
    <t>New York-Genesee</t>
  </si>
  <si>
    <t>New York-Greene</t>
  </si>
  <si>
    <t>New York-Hamilton</t>
  </si>
  <si>
    <t>New York-Herkimer</t>
  </si>
  <si>
    <t>New York-Jefferson</t>
  </si>
  <si>
    <t>New York-Lewis</t>
  </si>
  <si>
    <t>New York-Livingston</t>
  </si>
  <si>
    <t>New York-Madison</t>
  </si>
  <si>
    <t>New York-Monroe</t>
  </si>
  <si>
    <t>New York-Montgomery</t>
  </si>
  <si>
    <t>New York-Niagara</t>
  </si>
  <si>
    <t>New York-Oneida</t>
  </si>
  <si>
    <t>New York-Onondaga</t>
  </si>
  <si>
    <t>New York-Ontario</t>
  </si>
  <si>
    <t>New York-Orange, Rockland</t>
  </si>
  <si>
    <t>New York-Orleans</t>
  </si>
  <si>
    <t>New York-Oswego</t>
  </si>
  <si>
    <t>New York-Otsego</t>
  </si>
  <si>
    <t>New York-Putnam</t>
  </si>
  <si>
    <t>New York-Rensselaer</t>
  </si>
  <si>
    <t>New York-Saratoga</t>
  </si>
  <si>
    <t>New York-Schenectady</t>
  </si>
  <si>
    <t>New York-Schoharie</t>
  </si>
  <si>
    <t>New York-Schuyler</t>
  </si>
  <si>
    <t>New York-Seneca</t>
  </si>
  <si>
    <t>New York-St. Lawrence</t>
  </si>
  <si>
    <t>New York-Steuben</t>
  </si>
  <si>
    <t>New York-Suffolk, Nassau</t>
  </si>
  <si>
    <t>New York-Sullivan</t>
  </si>
  <si>
    <t>New York-Tioga</t>
  </si>
  <si>
    <t>New York-Tompkins</t>
  </si>
  <si>
    <t>New York-Ulster</t>
  </si>
  <si>
    <t>New York-Warren</t>
  </si>
  <si>
    <t>New York-Washington</t>
  </si>
  <si>
    <t>New York-Wayne</t>
  </si>
  <si>
    <t>New York-Westchester</t>
  </si>
  <si>
    <t>New York-Wyoming</t>
  </si>
  <si>
    <t>New York-Yates</t>
  </si>
  <si>
    <t>North Carolina-Alamance</t>
  </si>
  <si>
    <t>North Carolina-Alexander</t>
  </si>
  <si>
    <t>North Carolina-Alleghany</t>
  </si>
  <si>
    <t>North Carolina-Anson</t>
  </si>
  <si>
    <t>North Carolina-Ashe</t>
  </si>
  <si>
    <t>North Carolina-Avery</t>
  </si>
  <si>
    <t>North Carolina-Beaufort</t>
  </si>
  <si>
    <t>North Carolina-Bertie</t>
  </si>
  <si>
    <t>North Carolina-Bladen</t>
  </si>
  <si>
    <t>North Carolina-Brunswick</t>
  </si>
  <si>
    <t>North Carolina-Buncombe</t>
  </si>
  <si>
    <t>North Carolina-Burke</t>
  </si>
  <si>
    <t>North Carolina-Cabarrus</t>
  </si>
  <si>
    <t>North Carolina-Caldwell</t>
  </si>
  <si>
    <t>North Carolina-Camden</t>
  </si>
  <si>
    <t>North Carolina-Carteret</t>
  </si>
  <si>
    <t>North Carolina-Caswell</t>
  </si>
  <si>
    <t>North Carolina-Catawba</t>
  </si>
  <si>
    <t>North Carolina-Chatham</t>
  </si>
  <si>
    <t>North Carolina-Cherokee</t>
  </si>
  <si>
    <t>North Carolina-Chowan</t>
  </si>
  <si>
    <t>North Carolina-Clay</t>
  </si>
  <si>
    <t>North Carolina-Cleveland</t>
  </si>
  <si>
    <t>North Carolina-Columbus</t>
  </si>
  <si>
    <t>North Carolina-Craven</t>
  </si>
  <si>
    <t>North Carolina-Cumberland</t>
  </si>
  <si>
    <t>North Carolina-Currituck</t>
  </si>
  <si>
    <t>North Carolina-Dare</t>
  </si>
  <si>
    <t>North Carolina-Davidson</t>
  </si>
  <si>
    <t>North Carolina-Davie</t>
  </si>
  <si>
    <t>North Carolina-Duplin</t>
  </si>
  <si>
    <t>North Carolina-Durham</t>
  </si>
  <si>
    <t>North Carolina-Edgecombe</t>
  </si>
  <si>
    <t>North Carolina-Forsyth</t>
  </si>
  <si>
    <t>North Carolina-Franklin</t>
  </si>
  <si>
    <t>North Carolina-Gaston</t>
  </si>
  <si>
    <t>North Carolina-Gates</t>
  </si>
  <si>
    <t>North Carolina-Graham</t>
  </si>
  <si>
    <t>North Carolina-Granville</t>
  </si>
  <si>
    <t>North Carolina-Greene</t>
  </si>
  <si>
    <t>North Carolina-Guilford</t>
  </si>
  <si>
    <t>North Carolina-Halifax</t>
  </si>
  <si>
    <t>North Carolina-Harnett</t>
  </si>
  <si>
    <t>North Carolina-Haywood</t>
  </si>
  <si>
    <t>North Carolina-Henderson</t>
  </si>
  <si>
    <t>North Carolina-Hertford</t>
  </si>
  <si>
    <t>North Carolina-Hoke</t>
  </si>
  <si>
    <t>North Carolina-Hyde</t>
  </si>
  <si>
    <t>North Carolina-Iredell</t>
  </si>
  <si>
    <t>North Carolina-Jackson</t>
  </si>
  <si>
    <t>North Carolina-Johnston</t>
  </si>
  <si>
    <t>North Carolina-Jones</t>
  </si>
  <si>
    <t>North Carolina-Lee</t>
  </si>
  <si>
    <t>North Carolina-Lenoir</t>
  </si>
  <si>
    <t>North Carolina-Lincoln</t>
  </si>
  <si>
    <t>North Carolina-Macon</t>
  </si>
  <si>
    <t>North Carolina-Madison</t>
  </si>
  <si>
    <t>North Carolina-Martin</t>
  </si>
  <si>
    <t>North Carolina-McDowell</t>
  </si>
  <si>
    <t>North Carolina-Mecklenburg</t>
  </si>
  <si>
    <t>North Carolina-Mitchell</t>
  </si>
  <si>
    <t>North Carolina-Montgomery</t>
  </si>
  <si>
    <t>North Carolina-Moore</t>
  </si>
  <si>
    <t>North Carolina-Nash</t>
  </si>
  <si>
    <t>North Carolina-New Hanover</t>
  </si>
  <si>
    <t>North Carolina-Northampton</t>
  </si>
  <si>
    <t>North Carolina-Onslow</t>
  </si>
  <si>
    <t>North Carolina-Orange</t>
  </si>
  <si>
    <t>North Carolina-Pamlico</t>
  </si>
  <si>
    <t>North Carolina-Pasquotank</t>
  </si>
  <si>
    <t>North Carolina-Pender</t>
  </si>
  <si>
    <t>North Carolina-Perquimans</t>
  </si>
  <si>
    <t>North Carolina-Person</t>
  </si>
  <si>
    <t>North Carolina-Pitt</t>
  </si>
  <si>
    <t>North Carolina-Polk</t>
  </si>
  <si>
    <t>North Carolina-Randolph</t>
  </si>
  <si>
    <t>North Carolina-Richmond</t>
  </si>
  <si>
    <t>North Carolina-Robeson</t>
  </si>
  <si>
    <t>North Carolina-Rockingham</t>
  </si>
  <si>
    <t>North Carolina-Rowan</t>
  </si>
  <si>
    <t>North Carolina-Rutherford</t>
  </si>
  <si>
    <t>North Carolina-Sampson</t>
  </si>
  <si>
    <t>North Carolina-Scotland</t>
  </si>
  <si>
    <t>North Carolina-Stanly</t>
  </si>
  <si>
    <t>North Carolina-Stokes</t>
  </si>
  <si>
    <t>North Carolina-Surry</t>
  </si>
  <si>
    <t>North Carolina-Swain</t>
  </si>
  <si>
    <t>North Carolina-Transylvania</t>
  </si>
  <si>
    <t>North Carolina-Tyrrell</t>
  </si>
  <si>
    <t>North Carolina-Union</t>
  </si>
  <si>
    <t>North Carolina-Vance</t>
  </si>
  <si>
    <t>North Carolina-Wake</t>
  </si>
  <si>
    <t>North Carolina-Warren</t>
  </si>
  <si>
    <t>North Carolina-Washington</t>
  </si>
  <si>
    <t>North Carolina-Watauga</t>
  </si>
  <si>
    <t>North Carolina-Wayne</t>
  </si>
  <si>
    <t>North Carolina-Wilkes</t>
  </si>
  <si>
    <t>North Carolina-Wilson</t>
  </si>
  <si>
    <t>North Carolina-Yadkin</t>
  </si>
  <si>
    <t>North Carolina-Yancey</t>
  </si>
  <si>
    <t>North Dakota-Adams</t>
  </si>
  <si>
    <t>North Dakota-Barnes</t>
  </si>
  <si>
    <t>North Dakota-Benson</t>
  </si>
  <si>
    <t>North Dakota-Billings</t>
  </si>
  <si>
    <t>North Dakota-Bottineau</t>
  </si>
  <si>
    <t>North Dakota-Bowman</t>
  </si>
  <si>
    <t>North Dakota-Burke</t>
  </si>
  <si>
    <t>North Dakota-Burleigh</t>
  </si>
  <si>
    <t>North Dakota-Cass</t>
  </si>
  <si>
    <t>North Dakota-Cavalier</t>
  </si>
  <si>
    <t>North Dakota-Dickey</t>
  </si>
  <si>
    <t>North Dakota-Divide</t>
  </si>
  <si>
    <t>North Dakota-Dunn</t>
  </si>
  <si>
    <t>North Dakota-Eddy</t>
  </si>
  <si>
    <t>North Dakota-Emmons</t>
  </si>
  <si>
    <t>North Dakota-Foster</t>
  </si>
  <si>
    <t>North Dakota-Golden Valley</t>
  </si>
  <si>
    <t>North Dakota-Grand Forks</t>
  </si>
  <si>
    <t>North Dakota-Grant</t>
  </si>
  <si>
    <t>North Dakota-Griggs</t>
  </si>
  <si>
    <t>North Dakota-Hettinger</t>
  </si>
  <si>
    <t>North Dakota-Kidder</t>
  </si>
  <si>
    <t>North Dakota-LaMoure</t>
  </si>
  <si>
    <t>North Dakota-Logan</t>
  </si>
  <si>
    <t>North Dakota-McHenry</t>
  </si>
  <si>
    <t>North Dakota-McIntosh</t>
  </si>
  <si>
    <t>North Dakota-McKenzie</t>
  </si>
  <si>
    <t>North Dakota-McLean</t>
  </si>
  <si>
    <t>North Dakota-Mercer</t>
  </si>
  <si>
    <t>North Dakota-Morton</t>
  </si>
  <si>
    <t>North Dakota-Mountrail</t>
  </si>
  <si>
    <t>North Dakota-Nelson</t>
  </si>
  <si>
    <t>North Dakota-Oliver</t>
  </si>
  <si>
    <t>North Dakota-Pembina</t>
  </si>
  <si>
    <t>North Dakota-Pierce</t>
  </si>
  <si>
    <t>North Dakota-Ramsey</t>
  </si>
  <si>
    <t>North Dakota-Ransom</t>
  </si>
  <si>
    <t>North Dakota-Renville</t>
  </si>
  <si>
    <t>North Dakota-Richland</t>
  </si>
  <si>
    <t>North Dakota-Rolette</t>
  </si>
  <si>
    <t>North Dakota-Sargent</t>
  </si>
  <si>
    <t>North Dakota-Sheridan</t>
  </si>
  <si>
    <t>North Dakota-Sioux</t>
  </si>
  <si>
    <t>North Dakota-Slope</t>
  </si>
  <si>
    <t>North Dakota-Stark</t>
  </si>
  <si>
    <t>North Dakota-Steele</t>
  </si>
  <si>
    <t>North Dakota-Stutsman</t>
  </si>
  <si>
    <t>North Dakota-Towner</t>
  </si>
  <si>
    <t>North Dakota-Traill</t>
  </si>
  <si>
    <t>North Dakota-Walsh</t>
  </si>
  <si>
    <t>North Dakota-Ward</t>
  </si>
  <si>
    <t>North Dakota-Wells</t>
  </si>
  <si>
    <t>North Dakota-Williams</t>
  </si>
  <si>
    <t>Northern Mariana Islands-Rota</t>
  </si>
  <si>
    <t>Northern Mariana Islands-Saipan</t>
  </si>
  <si>
    <t>Northern Mariana Islands-Tinian</t>
  </si>
  <si>
    <t>Ohio-Adams</t>
  </si>
  <si>
    <t>Ohio-Allen</t>
  </si>
  <si>
    <t>Ohio-Ashland</t>
  </si>
  <si>
    <t>Ohio-Ashtabula</t>
  </si>
  <si>
    <t>Ohio-Athens</t>
  </si>
  <si>
    <t>Ohio-Auglaize</t>
  </si>
  <si>
    <t>Ohio-Belmont</t>
  </si>
  <si>
    <t>Ohio-Brown</t>
  </si>
  <si>
    <t>Ohio-Butler</t>
  </si>
  <si>
    <t>Ohio-Carroll</t>
  </si>
  <si>
    <t>Ohio-Champaign</t>
  </si>
  <si>
    <t>Ohio-Clark</t>
  </si>
  <si>
    <t>Ohio-Clermont</t>
  </si>
  <si>
    <t>Ohio-Clinton</t>
  </si>
  <si>
    <t>Ohio-Columbiana</t>
  </si>
  <si>
    <t>Ohio-Coshocton</t>
  </si>
  <si>
    <t>Ohio-Crawford</t>
  </si>
  <si>
    <t>Ohio-Cuyahoga</t>
  </si>
  <si>
    <t>Ohio-Darke</t>
  </si>
  <si>
    <t>Ohio-Defiance</t>
  </si>
  <si>
    <t>Ohio-Delaware</t>
  </si>
  <si>
    <t>Ohio-East Lucas</t>
  </si>
  <si>
    <t>Ohio-Erie</t>
  </si>
  <si>
    <t>Ohio-Fairfield</t>
  </si>
  <si>
    <t>Ohio-Fayette</t>
  </si>
  <si>
    <t>Ohio-Franklin</t>
  </si>
  <si>
    <t>Ohio-Fulton</t>
  </si>
  <si>
    <t>Ohio-Gallia</t>
  </si>
  <si>
    <t>Ohio-Geauga</t>
  </si>
  <si>
    <t>Ohio-Greene</t>
  </si>
  <si>
    <t>Ohio-Guernsey</t>
  </si>
  <si>
    <t>Ohio-Hamilton</t>
  </si>
  <si>
    <t>Ohio-Hancock</t>
  </si>
  <si>
    <t>Ohio-Hardin</t>
  </si>
  <si>
    <t>Ohio-Harrison</t>
  </si>
  <si>
    <t>Ohio-Henry</t>
  </si>
  <si>
    <t>Ohio-Highland</t>
  </si>
  <si>
    <t>Ohio-Hocking</t>
  </si>
  <si>
    <t>Ohio-Holmes</t>
  </si>
  <si>
    <t>Ohio-Huron</t>
  </si>
  <si>
    <t>Ohio-Jackson</t>
  </si>
  <si>
    <t>Ohio-Jefferson</t>
  </si>
  <si>
    <t>Ohio-Knox</t>
  </si>
  <si>
    <t>Ohio-Lake</t>
  </si>
  <si>
    <t>Ohio-Lawrence</t>
  </si>
  <si>
    <t>Ohio-Licking</t>
  </si>
  <si>
    <t>Ohio-Logan</t>
  </si>
  <si>
    <t>Ohio-Lorain</t>
  </si>
  <si>
    <t>Ohio-Madison</t>
  </si>
  <si>
    <t>Ohio-Mahoning</t>
  </si>
  <si>
    <t>Ohio-Marion</t>
  </si>
  <si>
    <t>Ohio-Medina</t>
  </si>
  <si>
    <t>Ohio-Meigs</t>
  </si>
  <si>
    <t>Ohio-Mercer</t>
  </si>
  <si>
    <t>Ohio-Miami</t>
  </si>
  <si>
    <t>Ohio-Monroe</t>
  </si>
  <si>
    <t>Ohio-Montgomery</t>
  </si>
  <si>
    <t>Ohio-Morgan</t>
  </si>
  <si>
    <t>Ohio-Morrow</t>
  </si>
  <si>
    <t>Ohio-Muskingum</t>
  </si>
  <si>
    <t>Ohio-Noble</t>
  </si>
  <si>
    <t>Ohio-Ottawa</t>
  </si>
  <si>
    <t>Ohio-Paulding</t>
  </si>
  <si>
    <t>Ohio-Perry</t>
  </si>
  <si>
    <t>Ohio-Pickaway</t>
  </si>
  <si>
    <t>Ohio-Pike</t>
  </si>
  <si>
    <t>Ohio-Portage</t>
  </si>
  <si>
    <t>Ohio-Preble</t>
  </si>
  <si>
    <t>Ohio-Putnam</t>
  </si>
  <si>
    <t>Ohio-Richland</t>
  </si>
  <si>
    <t>Ohio-Ross</t>
  </si>
  <si>
    <t>Ohio-Sandusky</t>
  </si>
  <si>
    <t>Ohio-Scioto</t>
  </si>
  <si>
    <t>Ohio-Seneca</t>
  </si>
  <si>
    <t>Ohio-Shelby</t>
  </si>
  <si>
    <t>Ohio-Stark</t>
  </si>
  <si>
    <t>Ohio-Summit</t>
  </si>
  <si>
    <t>Ohio-Trumbull</t>
  </si>
  <si>
    <t>Ohio-Tuscarawas</t>
  </si>
  <si>
    <t>Ohio-Union</t>
  </si>
  <si>
    <t>Ohio-Van Wert</t>
  </si>
  <si>
    <t>Ohio-Vinton</t>
  </si>
  <si>
    <t>Ohio-Warren</t>
  </si>
  <si>
    <t>Ohio-Washington</t>
  </si>
  <si>
    <t>Ohio-Wayne</t>
  </si>
  <si>
    <t>Ohio-West Lucas</t>
  </si>
  <si>
    <t>Ohio-Williams</t>
  </si>
  <si>
    <t>Ohio-Wood</t>
  </si>
  <si>
    <t>Ohio-Wyandot</t>
  </si>
  <si>
    <t>Oklahoma-Adair</t>
  </si>
  <si>
    <t>Oklahoma-Alfalfa</t>
  </si>
  <si>
    <t>Oklahoma-Atoka</t>
  </si>
  <si>
    <t>Oklahoma-Beaver</t>
  </si>
  <si>
    <t>Oklahoma-Beckham</t>
  </si>
  <si>
    <t>Oklahoma-Blaine</t>
  </si>
  <si>
    <t>Oklahoma-Bryan</t>
  </si>
  <si>
    <t>Oklahoma-Caddo</t>
  </si>
  <si>
    <t>Oklahoma-Canadian</t>
  </si>
  <si>
    <t>Oklahoma-Carter</t>
  </si>
  <si>
    <t>Oklahoma-Cherokee</t>
  </si>
  <si>
    <t>Oklahoma-Choctaw</t>
  </si>
  <si>
    <t>Oklahoma-Cimarron</t>
  </si>
  <si>
    <t>Oklahoma-Cleveland</t>
  </si>
  <si>
    <t>Oklahoma-Coal</t>
  </si>
  <si>
    <t>Oklahoma-Comanche</t>
  </si>
  <si>
    <t>Oklahoma-Cotton</t>
  </si>
  <si>
    <t>Oklahoma-Craig</t>
  </si>
  <si>
    <t>Oklahoma-Creek</t>
  </si>
  <si>
    <t>Oklahoma-Custer</t>
  </si>
  <si>
    <t>Oklahoma-Delaware</t>
  </si>
  <si>
    <t>Oklahoma-Dewey</t>
  </si>
  <si>
    <t>Oklahoma-Ellis</t>
  </si>
  <si>
    <t>Oklahoma-Garfield</t>
  </si>
  <si>
    <t>Oklahoma-Garvin</t>
  </si>
  <si>
    <t>Oklahoma-Grady</t>
  </si>
  <si>
    <t>Oklahoma-Grant</t>
  </si>
  <si>
    <t>Oklahoma-Greer</t>
  </si>
  <si>
    <t>Oklahoma-Harmon</t>
  </si>
  <si>
    <t>Oklahoma-Harper</t>
  </si>
  <si>
    <t>Oklahoma-Haskell</t>
  </si>
  <si>
    <t>Oklahoma-Hughes</t>
  </si>
  <si>
    <t>Oklahoma-Jackson</t>
  </si>
  <si>
    <t>Oklahoma-Jefferson</t>
  </si>
  <si>
    <t>Oklahoma-Johnston</t>
  </si>
  <si>
    <t>Oklahoma-Kay</t>
  </si>
  <si>
    <t>Oklahoma-Kingfisher</t>
  </si>
  <si>
    <t>Oklahoma-Kiowa</t>
  </si>
  <si>
    <t>Oklahoma-Latimer</t>
  </si>
  <si>
    <t>Oklahoma-Le Flore</t>
  </si>
  <si>
    <t>Oklahoma-Lincoln</t>
  </si>
  <si>
    <t>Oklahoma-Logan</t>
  </si>
  <si>
    <t>Oklahoma-Love</t>
  </si>
  <si>
    <t>Oklahoma-Major</t>
  </si>
  <si>
    <t>Oklahoma-Marshall</t>
  </si>
  <si>
    <t>Oklahoma-Mayes</t>
  </si>
  <si>
    <t>Oklahoma-McClain</t>
  </si>
  <si>
    <t>Oklahoma-McCurtain</t>
  </si>
  <si>
    <t>Oklahoma-McIntosh</t>
  </si>
  <si>
    <t>Oklahoma-Murray</t>
  </si>
  <si>
    <t>Oklahoma-Muskogee</t>
  </si>
  <si>
    <t>Oklahoma-Noble</t>
  </si>
  <si>
    <t>Oklahoma-Nowata</t>
  </si>
  <si>
    <t>Oklahoma-Okfuskee</t>
  </si>
  <si>
    <t>Oklahoma-Oklahoma</t>
  </si>
  <si>
    <t>Oklahoma-Okmulgee</t>
  </si>
  <si>
    <t>Oklahoma-Osage</t>
  </si>
  <si>
    <t>Oklahoma-Ottawa</t>
  </si>
  <si>
    <t>Oklahoma-Pawnee</t>
  </si>
  <si>
    <t>Oklahoma-Payne</t>
  </si>
  <si>
    <t>Oklahoma-Pittsburg</t>
  </si>
  <si>
    <t>Oklahoma-Pontotoc</t>
  </si>
  <si>
    <t>Oklahoma-Pottawatomie</t>
  </si>
  <si>
    <t>Oklahoma-Pushmataha</t>
  </si>
  <si>
    <t>Oklahoma-Roger Mills</t>
  </si>
  <si>
    <t>Oklahoma-Rogers</t>
  </si>
  <si>
    <t>Oklahoma-Seminole</t>
  </si>
  <si>
    <t>Oklahoma-Sequoyah</t>
  </si>
  <si>
    <t>Oklahoma-Stephens</t>
  </si>
  <si>
    <t>Oklahoma-Texas</t>
  </si>
  <si>
    <t>Oklahoma-Tillman</t>
  </si>
  <si>
    <t>Oklahoma-Tulsa</t>
  </si>
  <si>
    <t>Oklahoma-Wagoner</t>
  </si>
  <si>
    <t>Oklahoma-Washington</t>
  </si>
  <si>
    <t>Oklahoma-Washita</t>
  </si>
  <si>
    <t>Oklahoma-Woods</t>
  </si>
  <si>
    <t>Oklahoma-Woodward</t>
  </si>
  <si>
    <t>Oregon-Baker</t>
  </si>
  <si>
    <t>Oregon-Benton</t>
  </si>
  <si>
    <t>Oregon-Clackamas</t>
  </si>
  <si>
    <t>Oregon-Clatsop</t>
  </si>
  <si>
    <t>Oregon-Columbia</t>
  </si>
  <si>
    <t>Oregon-Coos</t>
  </si>
  <si>
    <t>Oregon-Crook</t>
  </si>
  <si>
    <t>Oregon-Curry</t>
  </si>
  <si>
    <t>Oregon-Deschutes</t>
  </si>
  <si>
    <t>Oregon-Douglas</t>
  </si>
  <si>
    <t>Oregon-Gilliam</t>
  </si>
  <si>
    <t>Oregon-Grant</t>
  </si>
  <si>
    <t>Oregon-Harney</t>
  </si>
  <si>
    <t>Oregon-Hood River</t>
  </si>
  <si>
    <t>Oregon-Jackson</t>
  </si>
  <si>
    <t>Oregon-Jefferson</t>
  </si>
  <si>
    <t>Oregon-Josephine</t>
  </si>
  <si>
    <t>Oregon-Klamath</t>
  </si>
  <si>
    <t>Oregon-Lake</t>
  </si>
  <si>
    <t>Oregon-Lane</t>
  </si>
  <si>
    <t>Oregon-Lincoln</t>
  </si>
  <si>
    <t>Oregon-Linn</t>
  </si>
  <si>
    <t>Oregon-Malheur</t>
  </si>
  <si>
    <t>Oregon-Marion</t>
  </si>
  <si>
    <t>Oregon-Morrow</t>
  </si>
  <si>
    <t>Oregon-Multnomah</t>
  </si>
  <si>
    <t>Oregon-Polk</t>
  </si>
  <si>
    <t>Oregon-Sherman</t>
  </si>
  <si>
    <t>Oregon-Tillamook</t>
  </si>
  <si>
    <t>Oregon-Umatilla</t>
  </si>
  <si>
    <t>Oregon-Union</t>
  </si>
  <si>
    <t>Oregon-Wallowa</t>
  </si>
  <si>
    <t>Oregon-Wasco</t>
  </si>
  <si>
    <t>Oregon-Washington</t>
  </si>
  <si>
    <t>Oregon-Wheeler</t>
  </si>
  <si>
    <t>Oregon-Yamhill</t>
  </si>
  <si>
    <t>Pennsylvania-Adams</t>
  </si>
  <si>
    <t>Pennsylvania-Allegheny</t>
  </si>
  <si>
    <t>Pennsylvania-Armstrong</t>
  </si>
  <si>
    <t>Pennsylvania-Beaver</t>
  </si>
  <si>
    <t>Pennsylvania-Bedford</t>
  </si>
  <si>
    <t>Pennsylvania-Berks</t>
  </si>
  <si>
    <t>Pennsylvania-Blair</t>
  </si>
  <si>
    <t>Pennsylvania-Bradford</t>
  </si>
  <si>
    <t>Pennsylvania-Bucks</t>
  </si>
  <si>
    <t>Pennsylvania-Butler</t>
  </si>
  <si>
    <t>Pennsylvania-Cambria</t>
  </si>
  <si>
    <t>Pennsylvania-Cameron</t>
  </si>
  <si>
    <t>Pennsylvania-Carbon</t>
  </si>
  <si>
    <t>Pennsylvania-Centre</t>
  </si>
  <si>
    <t>Pennsylvania-Chester</t>
  </si>
  <si>
    <t>Pennsylvania-Clarion</t>
  </si>
  <si>
    <t>Pennsylvania-Clearfield</t>
  </si>
  <si>
    <t>Pennsylvania-Clinton</t>
  </si>
  <si>
    <t>Pennsylvania-Columbia</t>
  </si>
  <si>
    <t>Pennsylvania-Crawford</t>
  </si>
  <si>
    <t>Pennsylvania-Cumberland</t>
  </si>
  <si>
    <t>Pennsylvania-Dauphin</t>
  </si>
  <si>
    <t>Pennsylvania-Delaware</t>
  </si>
  <si>
    <t>Pennsylvania-Elk</t>
  </si>
  <si>
    <t>Pennsylvania-Erie</t>
  </si>
  <si>
    <t>Pennsylvania-Fayette</t>
  </si>
  <si>
    <t>Pennsylvania-Forest</t>
  </si>
  <si>
    <t>Pennsylvania-Franklin</t>
  </si>
  <si>
    <t>Pennsylvania-Fulton</t>
  </si>
  <si>
    <t>Pennsylvania-Greene</t>
  </si>
  <si>
    <t>Pennsylvania-Huntingdon</t>
  </si>
  <si>
    <t>Pennsylvania-Indiana</t>
  </si>
  <si>
    <t>Pennsylvania-Jefferson</t>
  </si>
  <si>
    <t>Pennsylvania-Juniata</t>
  </si>
  <si>
    <t>Pennsylvania-Lackawanna</t>
  </si>
  <si>
    <t>Pennsylvania-Lancaster</t>
  </si>
  <si>
    <t>Pennsylvania-Lawrence</t>
  </si>
  <si>
    <t>Pennsylvania-Lebanon</t>
  </si>
  <si>
    <t>Pennsylvania-Lehigh</t>
  </si>
  <si>
    <t>Pennsylvania-Luzerne</t>
  </si>
  <si>
    <t>Pennsylvania-Lycoming</t>
  </si>
  <si>
    <t>Pennsylvania-McKean</t>
  </si>
  <si>
    <t>Pennsylvania-Mercer</t>
  </si>
  <si>
    <t>Pennsylvania-Mifflin</t>
  </si>
  <si>
    <t>Pennsylvania-Monroe</t>
  </si>
  <si>
    <t>Pennsylvania-Montgomery</t>
  </si>
  <si>
    <t>Pennsylvania-Montour</t>
  </si>
  <si>
    <t>Pennsylvania-Northampton</t>
  </si>
  <si>
    <t>Pennsylvania-Northumberland</t>
  </si>
  <si>
    <t>Pennsylvania-Perry</t>
  </si>
  <si>
    <t>Pennsylvania-Philadelphia</t>
  </si>
  <si>
    <t>Pennsylvania-Pike</t>
  </si>
  <si>
    <t>Pennsylvania-Potter</t>
  </si>
  <si>
    <t>Pennsylvania-Schuylkill</t>
  </si>
  <si>
    <t>Pennsylvania-Snyder</t>
  </si>
  <si>
    <t>Pennsylvania-Somerset</t>
  </si>
  <si>
    <t>Pennsylvania-Sullivan</t>
  </si>
  <si>
    <t>Pennsylvania-Susquehanna</t>
  </si>
  <si>
    <t>Pennsylvania-Tioga</t>
  </si>
  <si>
    <t>Pennsylvania-Union</t>
  </si>
  <si>
    <t>Pennsylvania-Venango</t>
  </si>
  <si>
    <t>Pennsylvania-Warren</t>
  </si>
  <si>
    <t>Pennsylvania-Washington</t>
  </si>
  <si>
    <t>Pennsylvania-Wayne</t>
  </si>
  <si>
    <t>Pennsylvania-Westmoreland</t>
  </si>
  <si>
    <t>Pennsylvania-Wyoming</t>
  </si>
  <si>
    <t>Pennsylvania-York</t>
  </si>
  <si>
    <t>Puerto Rico-Adjuntas</t>
  </si>
  <si>
    <t>Puerto Rico-Arecibo</t>
  </si>
  <si>
    <t>Puerto Rico-Barranquitas</t>
  </si>
  <si>
    <t>Puerto Rico-Caguas</t>
  </si>
  <si>
    <t>Puerto Rico-Corozal</t>
  </si>
  <si>
    <t>Puerto Rico-Lares</t>
  </si>
  <si>
    <t>Puerto Rico-Mayaguez</t>
  </si>
  <si>
    <t>Puerto Rico-Ponce</t>
  </si>
  <si>
    <t>Puerto Rico-Utuado</t>
  </si>
  <si>
    <t>Rhode Island-Bristol</t>
  </si>
  <si>
    <t>Rhode Island-Kent</t>
  </si>
  <si>
    <t>Rhode Island-Newport</t>
  </si>
  <si>
    <t>Rhode Island-Providence</t>
  </si>
  <si>
    <t>Rhode Island-Washington</t>
  </si>
  <si>
    <t>South Carolina-Abbeville</t>
  </si>
  <si>
    <t>South Carolina-Aiken</t>
  </si>
  <si>
    <t>South Carolina-Allendale</t>
  </si>
  <si>
    <t>South Carolina-Anderson</t>
  </si>
  <si>
    <t>South Carolina-Bamberg</t>
  </si>
  <si>
    <t>South Carolina-Barnwell</t>
  </si>
  <si>
    <t>South Carolina-Beaufort</t>
  </si>
  <si>
    <t>South Carolina-Berkeley</t>
  </si>
  <si>
    <t>South Carolina-Calhoun</t>
  </si>
  <si>
    <t>South Carolina-Charleston</t>
  </si>
  <si>
    <t>South Carolina-Cherokee</t>
  </si>
  <si>
    <t>South Carolina-Chester</t>
  </si>
  <si>
    <t>South Carolina-Chesterfield</t>
  </si>
  <si>
    <t>South Carolina-Clarendon</t>
  </si>
  <si>
    <t>South Carolina-Colleton</t>
  </si>
  <si>
    <t>South Carolina-Darlington</t>
  </si>
  <si>
    <t>South Carolina-Dillon</t>
  </si>
  <si>
    <t>South Carolina-Dorchester</t>
  </si>
  <si>
    <t>South Carolina-Edgefield</t>
  </si>
  <si>
    <t>South Carolina-Fairfield</t>
  </si>
  <si>
    <t>South Carolina-Florence</t>
  </si>
  <si>
    <t>South Carolina-Georgetown</t>
  </si>
  <si>
    <t>South Carolina-Greenville</t>
  </si>
  <si>
    <t>South Carolina-Greenwood</t>
  </si>
  <si>
    <t>South Carolina-Hampton</t>
  </si>
  <si>
    <t>South Carolina-Horry</t>
  </si>
  <si>
    <t>South Carolina-Jasper</t>
  </si>
  <si>
    <t>South Carolina-Kershaw</t>
  </si>
  <si>
    <t>South Carolina-Lancaster</t>
  </si>
  <si>
    <t>South Carolina-Laurens</t>
  </si>
  <si>
    <t>South Carolina-Lee</t>
  </si>
  <si>
    <t>South Carolina-Lexington</t>
  </si>
  <si>
    <t>South Carolina-Marion</t>
  </si>
  <si>
    <t>South Carolina-Marlboro</t>
  </si>
  <si>
    <t>South Carolina-McCormick</t>
  </si>
  <si>
    <t>South Carolina-Newberry</t>
  </si>
  <si>
    <t>South Carolina-Oconee</t>
  </si>
  <si>
    <t>South Carolina-Orangeburg</t>
  </si>
  <si>
    <t>South Carolina-Pickens</t>
  </si>
  <si>
    <t>South Carolina-Richland</t>
  </si>
  <si>
    <t>South Carolina-Saluda</t>
  </si>
  <si>
    <t>South Carolina-Spartanburg</t>
  </si>
  <si>
    <t>South Carolina-Sumter</t>
  </si>
  <si>
    <t>South Carolina-Union</t>
  </si>
  <si>
    <t>South Carolina-Williamsburg</t>
  </si>
  <si>
    <t>South Carolina-York</t>
  </si>
  <si>
    <t>South Dakota-Aurora</t>
  </si>
  <si>
    <t>South Dakota-Beadle</t>
  </si>
  <si>
    <t>South Dakota-Bennett</t>
  </si>
  <si>
    <t>South Dakota-Bon Homme</t>
  </si>
  <si>
    <t>South Dakota-Brookings</t>
  </si>
  <si>
    <t>South Dakota-Brown</t>
  </si>
  <si>
    <t>South Dakota-Brule</t>
  </si>
  <si>
    <t>South Dakota-Buffalo</t>
  </si>
  <si>
    <t>South Dakota-Butte</t>
  </si>
  <si>
    <t>South Dakota-Campbell</t>
  </si>
  <si>
    <t>South Dakota-Charles Mix</t>
  </si>
  <si>
    <t>South Dakota-Clark</t>
  </si>
  <si>
    <t>South Dakota-Clay</t>
  </si>
  <si>
    <t>South Dakota-Codington</t>
  </si>
  <si>
    <t>South Dakota-Corson</t>
  </si>
  <si>
    <t>South Dakota-Custer</t>
  </si>
  <si>
    <t>South Dakota-Davison</t>
  </si>
  <si>
    <t>South Dakota-Day</t>
  </si>
  <si>
    <t>South Dakota-Deuel</t>
  </si>
  <si>
    <t>South Dakota-Dewey</t>
  </si>
  <si>
    <t>South Dakota-Douglas</t>
  </si>
  <si>
    <t>South Dakota-Edmunds</t>
  </si>
  <si>
    <t>South Dakota-Fall River</t>
  </si>
  <si>
    <t>South Dakota-Faulk</t>
  </si>
  <si>
    <t>South Dakota-Grant</t>
  </si>
  <si>
    <t>South Dakota-Gregory</t>
  </si>
  <si>
    <t>South Dakota-Haakon</t>
  </si>
  <si>
    <t>South Dakota-Hamlin</t>
  </si>
  <si>
    <t>South Dakota-Hand</t>
  </si>
  <si>
    <t>South Dakota-Hanson</t>
  </si>
  <si>
    <t>South Dakota-Harding</t>
  </si>
  <si>
    <t>South Dakota-Hughes</t>
  </si>
  <si>
    <t>South Dakota-Hutchinson</t>
  </si>
  <si>
    <t>South Dakota-Hyde</t>
  </si>
  <si>
    <t>South Dakota-Jackson</t>
  </si>
  <si>
    <t>South Dakota-Jerauld</t>
  </si>
  <si>
    <t>South Dakota-Jones</t>
  </si>
  <si>
    <t>South Dakota-Kingsbury</t>
  </si>
  <si>
    <t>South Dakota-Lake</t>
  </si>
  <si>
    <t>South Dakota-Lawrence</t>
  </si>
  <si>
    <t>South Dakota-Lincoln</t>
  </si>
  <si>
    <t>South Dakota-Lyman</t>
  </si>
  <si>
    <t>South Dakota-Marshall</t>
  </si>
  <si>
    <t>South Dakota-McCook</t>
  </si>
  <si>
    <t>South Dakota-McPherson</t>
  </si>
  <si>
    <t>South Dakota-Meade</t>
  </si>
  <si>
    <t>South Dakota-Mellette</t>
  </si>
  <si>
    <t>South Dakota-Miner</t>
  </si>
  <si>
    <t>South Dakota-Minnehaha</t>
  </si>
  <si>
    <t>South Dakota-Moody</t>
  </si>
  <si>
    <t>South Dakota-Oglala Lakota</t>
  </si>
  <si>
    <t>South Dakota-Pennington</t>
  </si>
  <si>
    <t>South Dakota-Perkins</t>
  </si>
  <si>
    <t>South Dakota-Potter</t>
  </si>
  <si>
    <t>South Dakota-Roberts</t>
  </si>
  <si>
    <t>South Dakota-Sanborn</t>
  </si>
  <si>
    <t>South Dakota-Spink</t>
  </si>
  <si>
    <t>South Dakota-Stanley</t>
  </si>
  <si>
    <t>South Dakota-Sully</t>
  </si>
  <si>
    <t>South Dakota-Todd</t>
  </si>
  <si>
    <t>South Dakota-Tripp</t>
  </si>
  <si>
    <t>South Dakota-Turner</t>
  </si>
  <si>
    <t>South Dakota-Union</t>
  </si>
  <si>
    <t>South Dakota-Walworth</t>
  </si>
  <si>
    <t>South Dakota-Yankton</t>
  </si>
  <si>
    <t>South Dakota-Ziebach</t>
  </si>
  <si>
    <t>Tennessee-Anderson</t>
  </si>
  <si>
    <t>Tennessee-Bedford</t>
  </si>
  <si>
    <t>Tennessee-Benton</t>
  </si>
  <si>
    <t>Tennessee-Bledsoe</t>
  </si>
  <si>
    <t>Tennessee-Blount</t>
  </si>
  <si>
    <t>Tennessee-Bradley</t>
  </si>
  <si>
    <t>Tennessee-Campbell</t>
  </si>
  <si>
    <t>Tennessee-Cannon</t>
  </si>
  <si>
    <t>Tennessee-Carroll</t>
  </si>
  <si>
    <t>Tennessee-Carter</t>
  </si>
  <si>
    <t>Tennessee-Cheatham</t>
  </si>
  <si>
    <t>Tennessee-Chester</t>
  </si>
  <si>
    <t>Tennessee-Claiborne</t>
  </si>
  <si>
    <t>Tennessee-Clay</t>
  </si>
  <si>
    <t>Tennessee-Cocke</t>
  </si>
  <si>
    <t>Tennessee-Coffee</t>
  </si>
  <si>
    <t>Tennessee-Crockett</t>
  </si>
  <si>
    <t>Tennessee-Cumberland</t>
  </si>
  <si>
    <t>Tennessee-Davidson</t>
  </si>
  <si>
    <t>Tennessee-Decatur</t>
  </si>
  <si>
    <t>Tennessee-DeKalb</t>
  </si>
  <si>
    <t>Tennessee-Dickson</t>
  </si>
  <si>
    <t>Tennessee-Dyer</t>
  </si>
  <si>
    <t>Tennessee-Fayette</t>
  </si>
  <si>
    <t>Tennessee-Fentress</t>
  </si>
  <si>
    <t>Tennessee-Franklin</t>
  </si>
  <si>
    <t>Tennessee-Gibson</t>
  </si>
  <si>
    <t>Tennessee-Giles</t>
  </si>
  <si>
    <t>Tennessee-Grainger</t>
  </si>
  <si>
    <t>Tennessee-Greene</t>
  </si>
  <si>
    <t>Tennessee-Grundy</t>
  </si>
  <si>
    <t>Tennessee-Hamblen</t>
  </si>
  <si>
    <t>Tennessee-Hamilton</t>
  </si>
  <si>
    <t>Tennessee-Hancock</t>
  </si>
  <si>
    <t>Tennessee-Hardeman</t>
  </si>
  <si>
    <t>Tennessee-Hardin</t>
  </si>
  <si>
    <t>Tennessee-Hawkins</t>
  </si>
  <si>
    <t>Tennessee-Haywood</t>
  </si>
  <si>
    <t>Tennessee-Henderson</t>
  </si>
  <si>
    <t>Tennessee-Henry</t>
  </si>
  <si>
    <t>Tennessee-Hickman</t>
  </si>
  <si>
    <t>Tennessee-Houston</t>
  </si>
  <si>
    <t>Tennessee-Humphreys</t>
  </si>
  <si>
    <t>Tennessee-Jackson</t>
  </si>
  <si>
    <t>Tennessee-Jefferson</t>
  </si>
  <si>
    <t>Tennessee-Johnson</t>
  </si>
  <si>
    <t>Tennessee-Knox</t>
  </si>
  <si>
    <t>Tennessee-Lake</t>
  </si>
  <si>
    <t>Tennessee-Lauderdale</t>
  </si>
  <si>
    <t>Tennessee-Lawrence</t>
  </si>
  <si>
    <t>Tennessee-Lewis</t>
  </si>
  <si>
    <t>Tennessee-Lincoln</t>
  </si>
  <si>
    <t>Tennessee-Loudon</t>
  </si>
  <si>
    <t>Tennessee-Macon</t>
  </si>
  <si>
    <t>Tennessee-Madison</t>
  </si>
  <si>
    <t>Tennessee-Marion</t>
  </si>
  <si>
    <t>Tennessee-Marshall</t>
  </si>
  <si>
    <t>Tennessee-Maury</t>
  </si>
  <si>
    <t>Tennessee-McMinn</t>
  </si>
  <si>
    <t>Tennessee-McNairy</t>
  </si>
  <si>
    <t>Tennessee-Meigs</t>
  </si>
  <si>
    <t>Tennessee-Monroe</t>
  </si>
  <si>
    <t>Tennessee-Montgomery</t>
  </si>
  <si>
    <t>Tennessee-Moore</t>
  </si>
  <si>
    <t>Tennessee-Morgan</t>
  </si>
  <si>
    <t>Tennessee-Obion</t>
  </si>
  <si>
    <t>Tennessee-Overton</t>
  </si>
  <si>
    <t>Tennessee-Perry</t>
  </si>
  <si>
    <t>Tennessee-Pickett</t>
  </si>
  <si>
    <t>Tennessee-Polk</t>
  </si>
  <si>
    <t>Tennessee-Putnam</t>
  </si>
  <si>
    <t>Tennessee-Rhea</t>
  </si>
  <si>
    <t>Tennessee-Roane</t>
  </si>
  <si>
    <t>Tennessee-Robertson</t>
  </si>
  <si>
    <t>Tennessee-Rutherford</t>
  </si>
  <si>
    <t>Tennessee-Scott</t>
  </si>
  <si>
    <t>Tennessee-Sequatchie</t>
  </si>
  <si>
    <t>Tennessee-Sevier</t>
  </si>
  <si>
    <t>Tennessee-Shelby</t>
  </si>
  <si>
    <t>Tennessee-Smith</t>
  </si>
  <si>
    <t>Tennessee-Stewart</t>
  </si>
  <si>
    <t>Tennessee-Sullivan</t>
  </si>
  <si>
    <t>Tennessee-Sumner</t>
  </si>
  <si>
    <t>Tennessee-Tipton</t>
  </si>
  <si>
    <t>Tennessee-Trousdale</t>
  </si>
  <si>
    <t>Tennessee-Unicoi</t>
  </si>
  <si>
    <t>Tennessee-Union</t>
  </si>
  <si>
    <t>Tennessee-Van Buren</t>
  </si>
  <si>
    <t>Tennessee-Warren</t>
  </si>
  <si>
    <t>Tennessee-Washington</t>
  </si>
  <si>
    <t>Tennessee-Wayne</t>
  </si>
  <si>
    <t>Tennessee-Weakley</t>
  </si>
  <si>
    <t>Tennessee-White</t>
  </si>
  <si>
    <t>Tennessee-Williamson</t>
  </si>
  <si>
    <t>Tennessee-Wilson</t>
  </si>
  <si>
    <t>Texas-Anderson</t>
  </si>
  <si>
    <t>Texas-Andrews</t>
  </si>
  <si>
    <t>Texas-Angelina</t>
  </si>
  <si>
    <t>Texas-Aransas</t>
  </si>
  <si>
    <t>Texas-Archer</t>
  </si>
  <si>
    <t>Texas-Armstrong</t>
  </si>
  <si>
    <t>Texas-Atascosa</t>
  </si>
  <si>
    <t>Texas-Austin</t>
  </si>
  <si>
    <t>Texas-Bailey</t>
  </si>
  <si>
    <t>Texas-Bandera</t>
  </si>
  <si>
    <t>Texas-Bastrop</t>
  </si>
  <si>
    <t>Texas-Baylor</t>
  </si>
  <si>
    <t>Texas-Bee</t>
  </si>
  <si>
    <t>Texas-Bell</t>
  </si>
  <si>
    <t>Texas-Bexar</t>
  </si>
  <si>
    <t>Texas-Blanco</t>
  </si>
  <si>
    <t>Texas-Borden</t>
  </si>
  <si>
    <t>Texas-Bosque</t>
  </si>
  <si>
    <t>Texas-Bowie</t>
  </si>
  <si>
    <t>Texas-Brazoria</t>
  </si>
  <si>
    <t>Texas-Brazos</t>
  </si>
  <si>
    <t>Texas-Brewster</t>
  </si>
  <si>
    <t>Texas-Briscoe</t>
  </si>
  <si>
    <t>Texas-Brooks</t>
  </si>
  <si>
    <t>Texas-Brown</t>
  </si>
  <si>
    <t>Texas-Burleson</t>
  </si>
  <si>
    <t>Texas-Burnet</t>
  </si>
  <si>
    <t>Texas-Caldwell</t>
  </si>
  <si>
    <t>Texas-Calhoun</t>
  </si>
  <si>
    <t>Texas-Callahan</t>
  </si>
  <si>
    <t>Texas-Cameron</t>
  </si>
  <si>
    <t>Texas-Camp</t>
  </si>
  <si>
    <t>Texas-Carson</t>
  </si>
  <si>
    <t>Texas-Cass</t>
  </si>
  <si>
    <t>Texas-Castro</t>
  </si>
  <si>
    <t>Texas-Chambers</t>
  </si>
  <si>
    <t>Texas-Cherokee</t>
  </si>
  <si>
    <t>Texas-Childress</t>
  </si>
  <si>
    <t>Texas-Clay</t>
  </si>
  <si>
    <t>Texas-Cochran</t>
  </si>
  <si>
    <t>Texas-Coke</t>
  </si>
  <si>
    <t>Texas-Coleman</t>
  </si>
  <si>
    <t>Texas-Collin</t>
  </si>
  <si>
    <t>Texas-Collingsworth</t>
  </si>
  <si>
    <t>Texas-Colorado</t>
  </si>
  <si>
    <t>Texas-Comal</t>
  </si>
  <si>
    <t>Texas-Comanche</t>
  </si>
  <si>
    <t>Texas-Concho</t>
  </si>
  <si>
    <t>Texas-Cooke</t>
  </si>
  <si>
    <t>Texas-Coryell</t>
  </si>
  <si>
    <t>Texas-Cottle</t>
  </si>
  <si>
    <t>Texas-Crane</t>
  </si>
  <si>
    <t>Texas-Crockett</t>
  </si>
  <si>
    <t>Texas-Crosby</t>
  </si>
  <si>
    <t>Texas-Culberson</t>
  </si>
  <si>
    <t>Texas-Dallam</t>
  </si>
  <si>
    <t>Texas-Dallas</t>
  </si>
  <si>
    <t>Texas-Dawson</t>
  </si>
  <si>
    <t>Texas-Deaf Smith</t>
  </si>
  <si>
    <t>Texas-Delta</t>
  </si>
  <si>
    <t>Texas-Denton</t>
  </si>
  <si>
    <t>Texas-DeWitt</t>
  </si>
  <si>
    <t>Texas-Dickens</t>
  </si>
  <si>
    <t>Texas-Dimmit</t>
  </si>
  <si>
    <t>Texas-Donley</t>
  </si>
  <si>
    <t>Texas-Duval</t>
  </si>
  <si>
    <t>Texas-Eastland</t>
  </si>
  <si>
    <t>Texas-Ector</t>
  </si>
  <si>
    <t>Texas-Edwards</t>
  </si>
  <si>
    <t>Texas-El Paso</t>
  </si>
  <si>
    <t>Texas-Ellis</t>
  </si>
  <si>
    <t>Texas-Erath</t>
  </si>
  <si>
    <t>Texas-Falls</t>
  </si>
  <si>
    <t>Texas-Fannin</t>
  </si>
  <si>
    <t>Texas-Fayette</t>
  </si>
  <si>
    <t>Texas-Fisher</t>
  </si>
  <si>
    <t>Texas-Floyd</t>
  </si>
  <si>
    <t>Texas-Foard</t>
  </si>
  <si>
    <t>Texas-Fort Bend</t>
  </si>
  <si>
    <t>Texas-Franklin</t>
  </si>
  <si>
    <t>Texas-Freestone</t>
  </si>
  <si>
    <t>Texas-Frio</t>
  </si>
  <si>
    <t>Texas-Gaines</t>
  </si>
  <si>
    <t>Texas-Galveston</t>
  </si>
  <si>
    <t>Texas-Garza</t>
  </si>
  <si>
    <t>Texas-Gillespie</t>
  </si>
  <si>
    <t>Texas-Glasscock</t>
  </si>
  <si>
    <t>Texas-Goliad</t>
  </si>
  <si>
    <t>Texas-Gonzales</t>
  </si>
  <si>
    <t>Texas-Gray</t>
  </si>
  <si>
    <t>Texas-Grayson</t>
  </si>
  <si>
    <t>Texas-Gregg</t>
  </si>
  <si>
    <t>Texas-Grimes</t>
  </si>
  <si>
    <t>Texas-Guadalupe</t>
  </si>
  <si>
    <t>Texas-Hale</t>
  </si>
  <si>
    <t>Texas-Hall</t>
  </si>
  <si>
    <t>Texas-Hamilton</t>
  </si>
  <si>
    <t>Texas-Hansford</t>
  </si>
  <si>
    <t>Texas-Hardeman</t>
  </si>
  <si>
    <t>Texas-Hardin</t>
  </si>
  <si>
    <t>Texas-Harris</t>
  </si>
  <si>
    <t>Texas-Harrison</t>
  </si>
  <si>
    <t>Texas-Hartley</t>
  </si>
  <si>
    <t>Texas-Haskell</t>
  </si>
  <si>
    <t>Texas-Hays</t>
  </si>
  <si>
    <t>Texas-Hemphill</t>
  </si>
  <si>
    <t>Texas-Henderson</t>
  </si>
  <si>
    <t>Texas-Hidalgo</t>
  </si>
  <si>
    <t>Texas-Hill</t>
  </si>
  <si>
    <t>Texas-Hockley</t>
  </si>
  <si>
    <t>Texas-Hood</t>
  </si>
  <si>
    <t>Texas-Hopkins</t>
  </si>
  <si>
    <t>Texas-Houston</t>
  </si>
  <si>
    <t>Texas-Howard</t>
  </si>
  <si>
    <t>Texas-Hudspeth</t>
  </si>
  <si>
    <t>Texas-Hunt</t>
  </si>
  <si>
    <t>Texas-Hutchinson</t>
  </si>
  <si>
    <t>Texas-Irion</t>
  </si>
  <si>
    <t>Texas-Jack</t>
  </si>
  <si>
    <t>Texas-Jackson</t>
  </si>
  <si>
    <t>Texas-Jasper</t>
  </si>
  <si>
    <t>Texas-Jeff Davis</t>
  </si>
  <si>
    <t>Texas-Jefferson</t>
  </si>
  <si>
    <t>Texas-Jim Hogg</t>
  </si>
  <si>
    <t>Texas-Jim Wells</t>
  </si>
  <si>
    <t>Texas-Johnson</t>
  </si>
  <si>
    <t>Texas-Jones</t>
  </si>
  <si>
    <t>Texas-Karnes</t>
  </si>
  <si>
    <t>Texas-Kaufman</t>
  </si>
  <si>
    <t>Texas-Kendall</t>
  </si>
  <si>
    <t>Texas-Kenedy</t>
  </si>
  <si>
    <t>Texas-Kent</t>
  </si>
  <si>
    <t>Texas-Kerr</t>
  </si>
  <si>
    <t>Texas-Kimble</t>
  </si>
  <si>
    <t>Texas-King</t>
  </si>
  <si>
    <t>Texas-Kinney</t>
  </si>
  <si>
    <t>Texas-Kleberg</t>
  </si>
  <si>
    <t>Texas-Knox</t>
  </si>
  <si>
    <t>Texas-La Salle</t>
  </si>
  <si>
    <t>Texas-Lamar</t>
  </si>
  <si>
    <t>Texas-Lamb</t>
  </si>
  <si>
    <t>Texas-Lampasas</t>
  </si>
  <si>
    <t>Texas-Lavaca</t>
  </si>
  <si>
    <t>Texas-Lee</t>
  </si>
  <si>
    <t>Texas-Leon</t>
  </si>
  <si>
    <t>Texas-Liberty</t>
  </si>
  <si>
    <t>Texas-Limestone</t>
  </si>
  <si>
    <t>Texas-Lipscomb</t>
  </si>
  <si>
    <t>Texas-Live Oak</t>
  </si>
  <si>
    <t>Texas-Llano</t>
  </si>
  <si>
    <t>Texas-Loving</t>
  </si>
  <si>
    <t>Texas-Lubbock</t>
  </si>
  <si>
    <t>Texas-Lynn</t>
  </si>
  <si>
    <t>Texas-Madison</t>
  </si>
  <si>
    <t>Texas-Marion</t>
  </si>
  <si>
    <t>Texas-Martin</t>
  </si>
  <si>
    <t>Texas-Mason</t>
  </si>
  <si>
    <t>Texas-Matagorda</t>
  </si>
  <si>
    <t>Texas-Maverick</t>
  </si>
  <si>
    <t>Texas-McCulloch</t>
  </si>
  <si>
    <t>Texas-McLennan</t>
  </si>
  <si>
    <t>Texas-McMullen</t>
  </si>
  <si>
    <t>Texas-Medina</t>
  </si>
  <si>
    <t>Texas-Menard</t>
  </si>
  <si>
    <t>Texas-Midland</t>
  </si>
  <si>
    <t>Texas-Milam</t>
  </si>
  <si>
    <t>Texas-Mills</t>
  </si>
  <si>
    <t>Texas-Mitchell</t>
  </si>
  <si>
    <t>Texas-Montague</t>
  </si>
  <si>
    <t>Texas-Montgomery</t>
  </si>
  <si>
    <t>Texas-Moore</t>
  </si>
  <si>
    <t>Texas-Morris</t>
  </si>
  <si>
    <t>Texas-Motley</t>
  </si>
  <si>
    <t>Texas-Nacogdoches</t>
  </si>
  <si>
    <t>Texas-Navarro</t>
  </si>
  <si>
    <t>Texas-Newton</t>
  </si>
  <si>
    <t>Texas-Nolan</t>
  </si>
  <si>
    <t>Texas-Nueces</t>
  </si>
  <si>
    <t>Texas-Ochiltree</t>
  </si>
  <si>
    <t>Texas-Oldham</t>
  </si>
  <si>
    <t>Texas-Orange</t>
  </si>
  <si>
    <t>Texas-Palo Pinto</t>
  </si>
  <si>
    <t>Texas-Panola</t>
  </si>
  <si>
    <t>Texas-Parker</t>
  </si>
  <si>
    <t>Texas-Parmer</t>
  </si>
  <si>
    <t>Texas-Pecos</t>
  </si>
  <si>
    <t>Texas-Polk</t>
  </si>
  <si>
    <t>Texas-Potter</t>
  </si>
  <si>
    <t>Texas-Presidio</t>
  </si>
  <si>
    <t>Texas-Rains</t>
  </si>
  <si>
    <t>Texas-Randall</t>
  </si>
  <si>
    <t>Texas-Reagan</t>
  </si>
  <si>
    <t>Texas-Real</t>
  </si>
  <si>
    <t>Texas-Red River</t>
  </si>
  <si>
    <t>Texas-Reeves</t>
  </si>
  <si>
    <t>Texas-Refugio</t>
  </si>
  <si>
    <t>Texas-Roberts</t>
  </si>
  <si>
    <t>Texas-Robertson</t>
  </si>
  <si>
    <t>Texas-Rockwall</t>
  </si>
  <si>
    <t>Texas-Runnels</t>
  </si>
  <si>
    <t>Texas-Rusk</t>
  </si>
  <si>
    <t>Texas-Sabine</t>
  </si>
  <si>
    <t>Texas-San Augustine</t>
  </si>
  <si>
    <t>Texas-San Jacinto</t>
  </si>
  <si>
    <t>Texas-San Patricio</t>
  </si>
  <si>
    <t>Texas-San Saba</t>
  </si>
  <si>
    <t>Texas-Schleicher</t>
  </si>
  <si>
    <t>Texas-Scurry</t>
  </si>
  <si>
    <t>Texas-Shackelford</t>
  </si>
  <si>
    <t>Texas-Shelby</t>
  </si>
  <si>
    <t>Texas-Sherman</t>
  </si>
  <si>
    <t>Texas-Smith</t>
  </si>
  <si>
    <t>Texas-Somervell</t>
  </si>
  <si>
    <t>Texas-Starr</t>
  </si>
  <si>
    <t>Texas-Stephens</t>
  </si>
  <si>
    <t>Texas-Sterling</t>
  </si>
  <si>
    <t>Texas-Stonewall</t>
  </si>
  <si>
    <t>Texas-Sutton</t>
  </si>
  <si>
    <t>Texas-Swisher</t>
  </si>
  <si>
    <t>Texas-Tarrant</t>
  </si>
  <si>
    <t>Texas-Taylor</t>
  </si>
  <si>
    <t>Texas-Terrell</t>
  </si>
  <si>
    <t>Texas-Terry</t>
  </si>
  <si>
    <t>Texas-Throckmorton</t>
  </si>
  <si>
    <t>Texas-Titus</t>
  </si>
  <si>
    <t>Texas-Tom Green</t>
  </si>
  <si>
    <t>Texas-Travis</t>
  </si>
  <si>
    <t>Texas-Trinity</t>
  </si>
  <si>
    <t>Texas-Tyler</t>
  </si>
  <si>
    <t>Texas-Upshur</t>
  </si>
  <si>
    <t>Texas-Upton</t>
  </si>
  <si>
    <t>Texas-Uvalde</t>
  </si>
  <si>
    <t>Texas-Val Verde</t>
  </si>
  <si>
    <t>Texas-Van Zandt</t>
  </si>
  <si>
    <t>Texas-Victoria</t>
  </si>
  <si>
    <t>Texas-Walker</t>
  </si>
  <si>
    <t>Texas-Waller</t>
  </si>
  <si>
    <t>Texas-Ward</t>
  </si>
  <si>
    <t>Texas-Washington</t>
  </si>
  <si>
    <t>Texas-Webb</t>
  </si>
  <si>
    <t>Texas-Wharton</t>
  </si>
  <si>
    <t>Texas-Wheeler</t>
  </si>
  <si>
    <t>Texas-Wichita</t>
  </si>
  <si>
    <t>Texas-Wilbarger</t>
  </si>
  <si>
    <t>Texas-Willacy</t>
  </si>
  <si>
    <t>Texas-Williamson</t>
  </si>
  <si>
    <t>Texas-Wilson</t>
  </si>
  <si>
    <t>Texas-Winkler</t>
  </si>
  <si>
    <t>Texas-Wise</t>
  </si>
  <si>
    <t>Texas-Wood</t>
  </si>
  <si>
    <t>Texas-Yoakum</t>
  </si>
  <si>
    <t>Texas-Young</t>
  </si>
  <si>
    <t>Texas-Zapata</t>
  </si>
  <si>
    <t>Texas-Zavala</t>
  </si>
  <si>
    <t>Utah-Beaver</t>
  </si>
  <si>
    <t>Utah-Box Elder</t>
  </si>
  <si>
    <t>Utah-Cache</t>
  </si>
  <si>
    <t>Utah-Carbon</t>
  </si>
  <si>
    <t>Utah-Daggett</t>
  </si>
  <si>
    <t>Utah-Davis</t>
  </si>
  <si>
    <t>Utah-Duchesne</t>
  </si>
  <si>
    <t>Utah-Emery</t>
  </si>
  <si>
    <t>Utah-Garfield</t>
  </si>
  <si>
    <t>Utah-Grand</t>
  </si>
  <si>
    <t>Utah-Iron</t>
  </si>
  <si>
    <t>Utah-Juab</t>
  </si>
  <si>
    <t>Utah-Kane</t>
  </si>
  <si>
    <t>Utah-Millard</t>
  </si>
  <si>
    <t>Utah-Morgan</t>
  </si>
  <si>
    <t>Utah-Piute</t>
  </si>
  <si>
    <t>Utah-Rich</t>
  </si>
  <si>
    <t>Utah-Salt Lake</t>
  </si>
  <si>
    <t>Utah-San Juan</t>
  </si>
  <si>
    <t>Utah-Sanpete</t>
  </si>
  <si>
    <t>Utah-Sevier</t>
  </si>
  <si>
    <t>Utah-Summit</t>
  </si>
  <si>
    <t>Utah-Tooele</t>
  </si>
  <si>
    <t>Utah-Uintah</t>
  </si>
  <si>
    <t>Utah-Utah</t>
  </si>
  <si>
    <t>Utah-Wasatch</t>
  </si>
  <si>
    <t>Utah-Washington</t>
  </si>
  <si>
    <t>Utah-Wayne</t>
  </si>
  <si>
    <t>Utah-Weber</t>
  </si>
  <si>
    <t>Vermont-Addison</t>
  </si>
  <si>
    <t>Vermont-Bennington</t>
  </si>
  <si>
    <t>Vermont-Caledonia</t>
  </si>
  <si>
    <t>Vermont-Chittenden</t>
  </si>
  <si>
    <t>Vermont-Essex</t>
  </si>
  <si>
    <t>Vermont-Franklin</t>
  </si>
  <si>
    <t>Vermont-Grand Isle</t>
  </si>
  <si>
    <t>Vermont-Lamoille</t>
  </si>
  <si>
    <t>Vermont-Orange</t>
  </si>
  <si>
    <t>Vermont-Orleans</t>
  </si>
  <si>
    <t>Vermont-Rutland</t>
  </si>
  <si>
    <t>Vermont-Washington</t>
  </si>
  <si>
    <t>Vermont-Windham</t>
  </si>
  <si>
    <t>Vermont-Windsor</t>
  </si>
  <si>
    <t>Virgin Islands of the U.S.-St. Croix</t>
  </si>
  <si>
    <t>Virgin Islands of the U.S.-St. John</t>
  </si>
  <si>
    <t>Virgin Islands of the U.S.-St. Thomas</t>
  </si>
  <si>
    <t>Virginia-Accomack</t>
  </si>
  <si>
    <t>Virginia-Albemarle, Charlottesville City</t>
  </si>
  <si>
    <t>Virginia-Alleghany, Covington City</t>
  </si>
  <si>
    <t>Virginia-Amelia</t>
  </si>
  <si>
    <t>Virginia-Amherst</t>
  </si>
  <si>
    <t>Virginia-Appomattox</t>
  </si>
  <si>
    <t>Virginia-Augusta</t>
  </si>
  <si>
    <t>Virginia-Bath</t>
  </si>
  <si>
    <t>Virginia-Bedford</t>
  </si>
  <si>
    <t>Virginia-Bland</t>
  </si>
  <si>
    <t>Virginia-Botetourt</t>
  </si>
  <si>
    <t>Virginia-Brunswick</t>
  </si>
  <si>
    <t>Virginia-Buchanan</t>
  </si>
  <si>
    <t>Virginia-Buckingham</t>
  </si>
  <si>
    <t>Virginia-Campbell, Lynchburg City</t>
  </si>
  <si>
    <t>Virginia-Caroline</t>
  </si>
  <si>
    <t>Virginia-Carroll, East Galax City</t>
  </si>
  <si>
    <t>Virginia-Charles City</t>
  </si>
  <si>
    <t>Virginia-Charlotte</t>
  </si>
  <si>
    <t>Virginia-Chesapeake</t>
  </si>
  <si>
    <t>Virginia-Chesterfield</t>
  </si>
  <si>
    <t>Virginia-Clarke</t>
  </si>
  <si>
    <t>Virginia-Craig</t>
  </si>
  <si>
    <t>Virginia-Culpeper</t>
  </si>
  <si>
    <t>Virginia-Cumberland</t>
  </si>
  <si>
    <t>Virginia-Dickenson</t>
  </si>
  <si>
    <t>Virginia-Dinwiddie, Petersburg City</t>
  </si>
  <si>
    <t>Virginia-Essex</t>
  </si>
  <si>
    <t>Virginia-Fairfax</t>
  </si>
  <si>
    <t>Virginia-Fauquier</t>
  </si>
  <si>
    <t>Virginia-Floyd</t>
  </si>
  <si>
    <t>Virginia-Fluvanna</t>
  </si>
  <si>
    <t>Virginia-Franklin</t>
  </si>
  <si>
    <t>Virginia-Frederick, Winchester City</t>
  </si>
  <si>
    <t>Virginia-Giles</t>
  </si>
  <si>
    <t>Virginia-Gloucester</t>
  </si>
  <si>
    <t>Virginia-Goochland</t>
  </si>
  <si>
    <t>Virginia-Grayson, West Galax City</t>
  </si>
  <si>
    <t>Virginia-Greene</t>
  </si>
  <si>
    <t>Virginia-Greensville, Emporia City</t>
  </si>
  <si>
    <t>Virginia-Halifax</t>
  </si>
  <si>
    <t>Virginia-Hampton</t>
  </si>
  <si>
    <t>Virginia-Hanover</t>
  </si>
  <si>
    <t>Virginia-Henrico, Richmond City</t>
  </si>
  <si>
    <t>Virginia-Henry, Martinsville City</t>
  </si>
  <si>
    <t>Virginia-Highland</t>
  </si>
  <si>
    <t>Virginia-Isle of Wight</t>
  </si>
  <si>
    <t>Virginia-James City, Williamsburg City</t>
  </si>
  <si>
    <t>Virginia-King and Queen</t>
  </si>
  <si>
    <t>Virginia-King George</t>
  </si>
  <si>
    <t>Virginia-King William</t>
  </si>
  <si>
    <t>Virginia-Lancaster</t>
  </si>
  <si>
    <t>Virginia-Lee</t>
  </si>
  <si>
    <t>Virginia-Loudoun</t>
  </si>
  <si>
    <t>Virginia-Louisa</t>
  </si>
  <si>
    <t>Virginia-Lunenburg</t>
  </si>
  <si>
    <t>Virginia-Madison</t>
  </si>
  <si>
    <t>Virginia-Mathews</t>
  </si>
  <si>
    <t>Virginia-Mecklenburg</t>
  </si>
  <si>
    <t>Virginia-Middlesex</t>
  </si>
  <si>
    <t>Virginia-Montgomery, Radford City</t>
  </si>
  <si>
    <t>Virginia-Nelson</t>
  </si>
  <si>
    <t>Virginia-New Kent</t>
  </si>
  <si>
    <t>Virginia-Newport News</t>
  </si>
  <si>
    <t>Virginia-Northampton</t>
  </si>
  <si>
    <t>Virginia-Northumberland</t>
  </si>
  <si>
    <t>Virginia-Nottoway</t>
  </si>
  <si>
    <t>Virginia-Orange</t>
  </si>
  <si>
    <t>Virginia-Page</t>
  </si>
  <si>
    <t>Virginia-Patrick</t>
  </si>
  <si>
    <t>Virginia-Pittsylvania</t>
  </si>
  <si>
    <t>Virginia-Powhatan</t>
  </si>
  <si>
    <t>Virginia-Prince Edward</t>
  </si>
  <si>
    <t>Virginia-Prince George</t>
  </si>
  <si>
    <t>Virginia-Prince William</t>
  </si>
  <si>
    <t>Virginia-Pulaski</t>
  </si>
  <si>
    <t>Virginia-Rappahannock</t>
  </si>
  <si>
    <t>Virginia-Richmond</t>
  </si>
  <si>
    <t>Virginia-Roanoke, Roanoke City, Salem City</t>
  </si>
  <si>
    <t>Virginia-Rockbridge, Buena Vista City, Lexington City</t>
  </si>
  <si>
    <t>Virginia-Rockingham, Harrisonburg City</t>
  </si>
  <si>
    <t>Virginia-Russell</t>
  </si>
  <si>
    <t>Virginia-Scott</t>
  </si>
  <si>
    <t>Virginia-Shenandoah</t>
  </si>
  <si>
    <t>Virginia-Smyth</t>
  </si>
  <si>
    <t>Virginia-Southampton, Franklin City</t>
  </si>
  <si>
    <t>Virginia-Spotsylvania, Fredericksburg City</t>
  </si>
  <si>
    <t>Virginia-Stafford</t>
  </si>
  <si>
    <t>Virginia-Suffolk</t>
  </si>
  <si>
    <t>Virginia-Surry</t>
  </si>
  <si>
    <t>Virginia-Sussex</t>
  </si>
  <si>
    <t>Virginia-Tazewell</t>
  </si>
  <si>
    <t>Virginia-Virginia Beach</t>
  </si>
  <si>
    <t>Virginia-Warren</t>
  </si>
  <si>
    <t>Virginia-Washington, Bristol City</t>
  </si>
  <si>
    <t>Virginia-Westmoreland</t>
  </si>
  <si>
    <t>Virginia-Wise</t>
  </si>
  <si>
    <t>Virginia-Wythe</t>
  </si>
  <si>
    <t>Virginia-York, Poquoson City</t>
  </si>
  <si>
    <t>Washington-Adams</t>
  </si>
  <si>
    <t>Washington-Asotin</t>
  </si>
  <si>
    <t>Washington-Benton</t>
  </si>
  <si>
    <t>Washington-Chelan</t>
  </si>
  <si>
    <t>Washington-Clallam</t>
  </si>
  <si>
    <t>Washington-Clark</t>
  </si>
  <si>
    <t>Washington-Columbia</t>
  </si>
  <si>
    <t>Washington-Cowlitz</t>
  </si>
  <si>
    <t>Washington-Douglas</t>
  </si>
  <si>
    <t>Washington-Ferry</t>
  </si>
  <si>
    <t>Washington-Franklin</t>
  </si>
  <si>
    <t>Washington-Garfield</t>
  </si>
  <si>
    <t>Washington-Grant</t>
  </si>
  <si>
    <t>Washington-Grays Harbor</t>
  </si>
  <si>
    <t>Washington-Island</t>
  </si>
  <si>
    <t>Washington-Jefferson</t>
  </si>
  <si>
    <t>Washington-Kitsap</t>
  </si>
  <si>
    <t>Washington-Kittitas</t>
  </si>
  <si>
    <t>Washington-Klickitat</t>
  </si>
  <si>
    <t>Washington-Lewis</t>
  </si>
  <si>
    <t>Washington-Lincoln</t>
  </si>
  <si>
    <t>Washington-Mason</t>
  </si>
  <si>
    <t>Washington-Okanogan</t>
  </si>
  <si>
    <t>Washington-Pacific</t>
  </si>
  <si>
    <t>Washington-Pend Oreille</t>
  </si>
  <si>
    <t>Washington-Pierce</t>
  </si>
  <si>
    <t>Washington-San Juan</t>
  </si>
  <si>
    <t>Washington-Skagit</t>
  </si>
  <si>
    <t>Washington-Skamania</t>
  </si>
  <si>
    <t>Washington-Snohomish, North King</t>
  </si>
  <si>
    <t>Washington-South King</t>
  </si>
  <si>
    <t>Washington-Spokane</t>
  </si>
  <si>
    <t>Washington-Stevens</t>
  </si>
  <si>
    <t>Washington-Thurston</t>
  </si>
  <si>
    <t>Washington-Wahkiakum</t>
  </si>
  <si>
    <t>Washington-Walla Walla</t>
  </si>
  <si>
    <t>Washington-Whatcom</t>
  </si>
  <si>
    <t>Washington-Whitman</t>
  </si>
  <si>
    <t>Washington-Yakima</t>
  </si>
  <si>
    <t>West Virginia-Barbour</t>
  </si>
  <si>
    <t>West Virginia-Berkeley</t>
  </si>
  <si>
    <t>West Virginia-Boone</t>
  </si>
  <si>
    <t>West Virginia-Braxton</t>
  </si>
  <si>
    <t>West Virginia-Brooke</t>
  </si>
  <si>
    <t>West Virginia-Cabell</t>
  </si>
  <si>
    <t>West Virginia-Calhoun</t>
  </si>
  <si>
    <t>West Virginia-Clay</t>
  </si>
  <si>
    <t>West Virginia-Doddridge</t>
  </si>
  <si>
    <t>West Virginia-Fayette</t>
  </si>
  <si>
    <t>West Virginia-Gilmer</t>
  </si>
  <si>
    <t>West Virginia-Grant</t>
  </si>
  <si>
    <t>West Virginia-Greenbrier</t>
  </si>
  <si>
    <t>West Virginia-Hampshire</t>
  </si>
  <si>
    <t>West Virginia-Hancock</t>
  </si>
  <si>
    <t>West Virginia-Hardy</t>
  </si>
  <si>
    <t>West Virginia-Harrison</t>
  </si>
  <si>
    <t>West Virginia-Jackson</t>
  </si>
  <si>
    <t>West Virginia-Jefferson</t>
  </si>
  <si>
    <t>West Virginia-Kanawha</t>
  </si>
  <si>
    <t>West Virginia-Lewis</t>
  </si>
  <si>
    <t>West Virginia-Lincoln</t>
  </si>
  <si>
    <t>West Virginia-Logan, Mingo</t>
  </si>
  <si>
    <t>West Virginia-Marion</t>
  </si>
  <si>
    <t>West Virginia-Marshall</t>
  </si>
  <si>
    <t>West Virginia-Mason</t>
  </si>
  <si>
    <t>West Virginia-Mercer, McDowell</t>
  </si>
  <si>
    <t>West Virginia-Mineral</t>
  </si>
  <si>
    <t>West Virginia-Monongalia</t>
  </si>
  <si>
    <t>West Virginia-Monroe</t>
  </si>
  <si>
    <t>West Virginia-Morgan</t>
  </si>
  <si>
    <t>West Virginia-Nicholas</t>
  </si>
  <si>
    <t>West Virginia-Ohio</t>
  </si>
  <si>
    <t>West Virginia-Pendleton</t>
  </si>
  <si>
    <t>West Virginia-Pleasants</t>
  </si>
  <si>
    <t>West Virginia-Pocahontas</t>
  </si>
  <si>
    <t>West Virginia-Preston</t>
  </si>
  <si>
    <t>West Virginia-Putnam</t>
  </si>
  <si>
    <t>West Virginia-Raleigh</t>
  </si>
  <si>
    <t>West Virginia-Randolph</t>
  </si>
  <si>
    <t>West Virginia-Ritchie</t>
  </si>
  <si>
    <t>West Virginia-Roane</t>
  </si>
  <si>
    <t>West Virginia-Summers</t>
  </si>
  <si>
    <t>West Virginia-Taylor</t>
  </si>
  <si>
    <t>West Virginia-Tucker</t>
  </si>
  <si>
    <t>West Virginia-Tyler</t>
  </si>
  <si>
    <t>West Virginia-Upshur</t>
  </si>
  <si>
    <t>West Virginia-Wayne</t>
  </si>
  <si>
    <t>West Virginia-Webster</t>
  </si>
  <si>
    <t>West Virginia-Wetzel</t>
  </si>
  <si>
    <t>West Virginia-Wirt</t>
  </si>
  <si>
    <t>West Virginia-Wood</t>
  </si>
  <si>
    <t>West Virginia-Wyoming</t>
  </si>
  <si>
    <t>Wisconsin-Adams</t>
  </si>
  <si>
    <t>Wisconsin-Ashland</t>
  </si>
  <si>
    <t>Wisconsin-Barron</t>
  </si>
  <si>
    <t>Wisconsin-Bayfield</t>
  </si>
  <si>
    <t>Wisconsin-Brown</t>
  </si>
  <si>
    <t>Wisconsin-Buffalo</t>
  </si>
  <si>
    <t>Wisconsin-Burnett</t>
  </si>
  <si>
    <t>Wisconsin-Calumet</t>
  </si>
  <si>
    <t>Wisconsin-Chippewa</t>
  </si>
  <si>
    <t>Wisconsin-Clark</t>
  </si>
  <si>
    <t>Wisconsin-Columbia</t>
  </si>
  <si>
    <t>Wisconsin-Crawford</t>
  </si>
  <si>
    <t>Wisconsin-Dane</t>
  </si>
  <si>
    <t>Wisconsin-Dodge</t>
  </si>
  <si>
    <t>Wisconsin-Door</t>
  </si>
  <si>
    <t>Wisconsin-Douglas</t>
  </si>
  <si>
    <t>Wisconsin-Dunn</t>
  </si>
  <si>
    <t>Wisconsin-Eau Claire</t>
  </si>
  <si>
    <t>Wisconsin-Florence</t>
  </si>
  <si>
    <t>Wisconsin-Fond du Lac</t>
  </si>
  <si>
    <t>Wisconsin-Forest</t>
  </si>
  <si>
    <t>Wisconsin-Grant</t>
  </si>
  <si>
    <t>Wisconsin-Green</t>
  </si>
  <si>
    <t>Wisconsin-Green Lake</t>
  </si>
  <si>
    <t>Wisconsin-Iowa</t>
  </si>
  <si>
    <t>Wisconsin-Iron</t>
  </si>
  <si>
    <t>Wisconsin-Jackson</t>
  </si>
  <si>
    <t>Wisconsin-Jefferson</t>
  </si>
  <si>
    <t>Wisconsin-Juneau</t>
  </si>
  <si>
    <t>Wisconsin-Kenosha</t>
  </si>
  <si>
    <t>Wisconsin-Kewaunee</t>
  </si>
  <si>
    <t>Wisconsin-La Crosse</t>
  </si>
  <si>
    <t>Wisconsin-Lafayette</t>
  </si>
  <si>
    <t>Wisconsin-Langlade</t>
  </si>
  <si>
    <t>Wisconsin-Lincoln</t>
  </si>
  <si>
    <t>Wisconsin-Manitowoc</t>
  </si>
  <si>
    <t>Wisconsin-Marathon</t>
  </si>
  <si>
    <t>Wisconsin-Marinette</t>
  </si>
  <si>
    <t>Wisconsin-Marquette</t>
  </si>
  <si>
    <t>Wisconsin-Menominee</t>
  </si>
  <si>
    <t>Wisconsin-Milwaukee</t>
  </si>
  <si>
    <t>Wisconsin-Monroe</t>
  </si>
  <si>
    <t>Wisconsin-Oconto</t>
  </si>
  <si>
    <t>Wisconsin-Oneida</t>
  </si>
  <si>
    <t>Wisconsin-Outagamie</t>
  </si>
  <si>
    <t>Wisconsin-Ozaukee</t>
  </si>
  <si>
    <t>Wisconsin-Pepin</t>
  </si>
  <si>
    <t>Wisconsin-Pierce</t>
  </si>
  <si>
    <t>Wisconsin-Polk</t>
  </si>
  <si>
    <t>Wisconsin-Portage</t>
  </si>
  <si>
    <t>Wisconsin-Price</t>
  </si>
  <si>
    <t>Wisconsin-Racine</t>
  </si>
  <si>
    <t>Wisconsin-Richland</t>
  </si>
  <si>
    <t>Wisconsin-Rock</t>
  </si>
  <si>
    <t>Wisconsin-Rusk</t>
  </si>
  <si>
    <t>Wisconsin-Sauk</t>
  </si>
  <si>
    <t>Wisconsin-Sawyer</t>
  </si>
  <si>
    <t>Wisconsin-Shawano</t>
  </si>
  <si>
    <t>Wisconsin-Sheboygan</t>
  </si>
  <si>
    <t>Wisconsin-St. Croix</t>
  </si>
  <si>
    <t>Wisconsin-Taylor</t>
  </si>
  <si>
    <t>Wisconsin-Trempealeau</t>
  </si>
  <si>
    <t>Wisconsin-Vernon</t>
  </si>
  <si>
    <t>Wisconsin-Vilas</t>
  </si>
  <si>
    <t>Wisconsin-Walworth</t>
  </si>
  <si>
    <t>Wisconsin-Washburn</t>
  </si>
  <si>
    <t>Wisconsin-Washington</t>
  </si>
  <si>
    <t>Wisconsin-Waukesha</t>
  </si>
  <si>
    <t>Wisconsin-Waupaca</t>
  </si>
  <si>
    <t>Wisconsin-Waushara</t>
  </si>
  <si>
    <t>Wisconsin-Winnebago</t>
  </si>
  <si>
    <t>Wisconsin-Wood</t>
  </si>
  <si>
    <t>Wyoming-Albany</t>
  </si>
  <si>
    <t>Wyoming-Big Horn</t>
  </si>
  <si>
    <t>Wyoming-Campbell</t>
  </si>
  <si>
    <t>Wyoming-Carbon</t>
  </si>
  <si>
    <t>Wyoming-Converse</t>
  </si>
  <si>
    <t>Wyoming-Crook</t>
  </si>
  <si>
    <t>Wyoming-Fremont</t>
  </si>
  <si>
    <t>Wyoming-Goshen</t>
  </si>
  <si>
    <t>Wyoming-Hot Springs</t>
  </si>
  <si>
    <t>Wyoming-Johnson</t>
  </si>
  <si>
    <t>Wyoming-Laramie</t>
  </si>
  <si>
    <t>Wyoming-Lincoln</t>
  </si>
  <si>
    <t>Wyoming-Natrona</t>
  </si>
  <si>
    <t>Wyoming-Niobrara</t>
  </si>
  <si>
    <t>Wyoming-Park</t>
  </si>
  <si>
    <t>Wyoming-Platte</t>
  </si>
  <si>
    <t>Wyoming-Sheridan</t>
  </si>
  <si>
    <t>Wyoming-Sublette</t>
  </si>
  <si>
    <t>Wyoming-Sweetwater</t>
  </si>
  <si>
    <t>Wyoming-Teton</t>
  </si>
  <si>
    <t>Wyoming-Uinta</t>
  </si>
  <si>
    <t>Wyoming-Washakie</t>
  </si>
  <si>
    <t>Wyoming-Weston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</si>
</sst>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0"/>
  </numFmts>
  <fonts count="33" x14ac:knownFonts="1">
    <font>
      <sz val="11"/>
      <color theme="1"/>
      <name val="Calibri"/>
      <family val="2"/>
      <scheme val="minor"/>
    </font>
    <font>
      <b/>
      <i/>
      <sz val="11"/>
      <color theme="1"/>
      <name val="Calibri"/>
      <family val="2"/>
      <scheme val="minor"/>
    </font>
    <font>
      <i/>
      <sz val="9"/>
      <color theme="1"/>
      <name val="Calibri"/>
      <family val="2"/>
      <scheme val="minor"/>
    </font>
    <font>
      <i/>
      <sz val="8"/>
      <color theme="1"/>
      <name val="Calibri"/>
      <family val="2"/>
      <scheme val="minor"/>
    </font>
    <font>
      <i/>
      <sz val="9.5"/>
      <color theme="1"/>
      <name val="Times New Roman"/>
      <family val="1"/>
    </font>
    <font>
      <b/>
      <sz val="11"/>
      <color theme="1"/>
      <name val="Calibri"/>
      <family val="2"/>
      <scheme val="minor"/>
    </font>
    <font>
      <b/>
      <i/>
      <sz val="9.5"/>
      <color theme="1"/>
      <name val="Times New Roman"/>
      <family val="1"/>
    </font>
    <font>
      <b/>
      <i/>
      <sz val="11"/>
      <color theme="1"/>
      <name val="Calibri"/>
      <family val="2"/>
    </font>
    <font>
      <b/>
      <i/>
      <sz val="12"/>
      <color theme="1"/>
      <name val="Calibri"/>
      <family val="2"/>
      <scheme val="minor"/>
    </font>
    <font>
      <b/>
      <sz val="8"/>
      <color theme="1"/>
      <name val="Arial"/>
      <family val="2"/>
    </font>
    <font>
      <sz val="10"/>
      <color theme="1"/>
      <name val="Times New Roman"/>
      <family val="1"/>
    </font>
    <font>
      <b/>
      <sz val="10"/>
      <color theme="1"/>
      <name val="Arial"/>
      <family val="2"/>
    </font>
    <font>
      <b/>
      <sz val="9"/>
      <color theme="1"/>
      <name val="Arial"/>
      <family val="2"/>
    </font>
    <font>
      <sz val="8"/>
      <color theme="1"/>
      <name val="Arial"/>
      <family val="2"/>
    </font>
    <font>
      <b/>
      <sz val="11"/>
      <color theme="1"/>
      <name val="Arial"/>
      <family val="2"/>
    </font>
    <font>
      <i/>
      <sz val="7"/>
      <color theme="1"/>
      <name val="Arial"/>
      <family val="2"/>
    </font>
    <font>
      <sz val="9"/>
      <color theme="1"/>
      <name val="Courier New"/>
      <family val="3"/>
    </font>
    <font>
      <sz val="7"/>
      <color theme="1"/>
      <name val="Arial"/>
      <family val="2"/>
    </font>
    <font>
      <sz val="8"/>
      <color theme="1"/>
      <name val="Courier New"/>
      <family val="3"/>
    </font>
    <font>
      <b/>
      <sz val="7"/>
      <color theme="1"/>
      <name val="Arial"/>
      <family val="2"/>
    </font>
    <font>
      <b/>
      <i/>
      <sz val="7"/>
      <color theme="1"/>
      <name val="Arial"/>
      <family val="2"/>
    </font>
    <font>
      <b/>
      <sz val="7"/>
      <color rgb="FF000000"/>
      <name val="Arial"/>
      <family val="2"/>
    </font>
    <font>
      <sz val="7"/>
      <color rgb="FF000000"/>
      <name val="Arial"/>
      <family val="2"/>
    </font>
    <font>
      <b/>
      <sz val="9"/>
      <color rgb="FFFFFFFF"/>
      <name val="Arial"/>
      <family val="2"/>
    </font>
    <font>
      <i/>
      <sz val="8"/>
      <color theme="1"/>
      <name val="Arial"/>
      <family val="2"/>
    </font>
    <font>
      <i/>
      <sz val="5"/>
      <color theme="1"/>
      <name val="Arial"/>
      <family val="2"/>
    </font>
    <font>
      <b/>
      <i/>
      <sz val="5"/>
      <color theme="1"/>
      <name val="Arial"/>
      <family val="2"/>
    </font>
    <font>
      <i/>
      <sz val="4"/>
      <color theme="1"/>
      <name val="Arial"/>
      <family val="2"/>
    </font>
    <font>
      <sz val="11"/>
      <color theme="1"/>
      <name val="Calibri"/>
      <family val="2"/>
      <scheme val="minor"/>
    </font>
    <font>
      <sz val="9"/>
      <color theme="1"/>
      <name val="Times New Roman"/>
      <family val="1"/>
    </font>
    <font>
      <sz val="8"/>
      <color theme="1"/>
      <name val="Times New Roman"/>
      <family val="1"/>
    </font>
    <font>
      <b/>
      <i/>
      <sz val="18"/>
      <color theme="1"/>
      <name val="Calibri"/>
      <family val="2"/>
      <scheme val="minor"/>
    </font>
    <font>
      <i/>
      <sz val="36"/>
      <color theme="1"/>
      <name val="Times New Roman"/>
      <family val="1"/>
    </font>
  </fonts>
  <fills count="8">
    <fill>
      <patternFill patternType="none"/>
    </fill>
    <fill>
      <patternFill patternType="gray125"/>
    </fill>
    <fill>
      <patternFill patternType="solid">
        <fgColor theme="4" tint="0.7999816888943144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000000"/>
        <bgColor indexed="64"/>
      </patternFill>
    </fill>
    <fill>
      <patternFill patternType="solid">
        <fgColor rgb="FFA6A6A6"/>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auto="1"/>
      </left>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dotted">
        <color auto="1"/>
      </top>
      <bottom style="dotted">
        <color auto="1"/>
      </bottom>
      <diagonal/>
    </border>
    <border>
      <left style="thin">
        <color indexed="64"/>
      </left>
      <right style="medium">
        <color indexed="64"/>
      </right>
      <top style="dotted">
        <color auto="1"/>
      </top>
      <bottom style="dotted">
        <color auto="1"/>
      </bottom>
      <diagonal/>
    </border>
    <border>
      <left style="medium">
        <color indexed="64"/>
      </left>
      <right style="thin">
        <color auto="1"/>
      </right>
      <top style="dotted">
        <color auto="1"/>
      </top>
      <bottom style="medium">
        <color indexed="64"/>
      </bottom>
      <diagonal/>
    </border>
    <border>
      <left style="thin">
        <color indexed="64"/>
      </left>
      <right style="medium">
        <color indexed="64"/>
      </right>
      <top style="dotted">
        <color auto="1"/>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s>
  <cellStyleXfs count="2">
    <xf numFmtId="0" fontId="0" fillId="0" borderId="0"/>
    <xf numFmtId="43" fontId="28" fillId="0" borderId="0" applyFont="0" applyFill="0" applyBorder="0" applyAlignment="0" applyProtection="0"/>
  </cellStyleXfs>
  <cellXfs count="304">
    <xf numFmtId="0" fontId="0" fillId="0" borderId="0" xfId="0"/>
    <xf numFmtId="0" fontId="0" fillId="0" borderId="0" xfId="0" applyAlignment="1" applyProtection="1">
      <alignment horizontal="center" vertical="center"/>
    </xf>
    <xf numFmtId="0" fontId="0" fillId="0" borderId="0" xfId="0" applyProtection="1"/>
    <xf numFmtId="0" fontId="1" fillId="0" borderId="8" xfId="0" applyFont="1" applyBorder="1" applyAlignment="1" applyProtection="1">
      <alignment horizontal="center" vertical="center"/>
    </xf>
    <xf numFmtId="0" fontId="0" fillId="0" borderId="4" xfId="0" applyBorder="1" applyAlignment="1" applyProtection="1">
      <alignment horizontal="center" vertical="center" wrapText="1"/>
    </xf>
    <xf numFmtId="0" fontId="0" fillId="2" borderId="3" xfId="0" applyFill="1" applyBorder="1" applyAlignment="1" applyProtection="1">
      <alignment horizontal="center" vertical="center"/>
      <protection locked="0"/>
    </xf>
    <xf numFmtId="0" fontId="1" fillId="0" borderId="8"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6" fillId="0" borderId="0" xfId="0" applyFont="1" applyBorder="1" applyAlignment="1" applyProtection="1">
      <alignment vertical="center" wrapText="1"/>
    </xf>
    <xf numFmtId="0" fontId="0" fillId="0" borderId="13" xfId="0" applyBorder="1" applyAlignment="1" applyProtection="1">
      <alignment horizontal="center" vertical="center" wrapText="1"/>
    </xf>
    <xf numFmtId="0" fontId="0" fillId="0" borderId="3" xfId="0" applyBorder="1" applyAlignment="1" applyProtection="1">
      <alignment horizontal="center" vertical="center"/>
    </xf>
    <xf numFmtId="0" fontId="0" fillId="2" borderId="1" xfId="0" applyFill="1" applyBorder="1" applyAlignment="1" applyProtection="1">
      <alignment horizontal="center" vertical="center" wrapText="1"/>
    </xf>
    <xf numFmtId="0" fontId="0" fillId="2" borderId="3" xfId="0" applyFill="1" applyBorder="1" applyAlignment="1" applyProtection="1">
      <alignment horizontal="center" vertical="center"/>
    </xf>
    <xf numFmtId="0" fontId="5" fillId="0" borderId="25" xfId="0" applyFont="1" applyBorder="1" applyAlignment="1" applyProtection="1">
      <alignment horizontal="center" vertical="center"/>
    </xf>
    <xf numFmtId="0" fontId="1" fillId="0" borderId="29" xfId="0" applyFont="1" applyBorder="1" applyAlignment="1" applyProtection="1">
      <alignment horizontal="center" vertical="center" wrapText="1"/>
    </xf>
    <xf numFmtId="0" fontId="1" fillId="0" borderId="31"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0" fillId="2" borderId="22" xfId="0" applyFill="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0" fillId="0" borderId="1" xfId="0" applyBorder="1" applyAlignment="1" applyProtection="1">
      <alignment horizontal="center" vertical="center"/>
    </xf>
    <xf numFmtId="0" fontId="4" fillId="0" borderId="2"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1" fillId="0" borderId="37" xfId="0" applyFont="1" applyBorder="1" applyAlignment="1" applyProtection="1">
      <alignment horizontal="center" vertical="center" wrapText="1"/>
    </xf>
    <xf numFmtId="1" fontId="1" fillId="3" borderId="20" xfId="0" applyNumberFormat="1" applyFont="1" applyFill="1" applyBorder="1" applyAlignment="1" applyProtection="1">
      <alignment horizontal="center" vertical="center" wrapText="1"/>
    </xf>
    <xf numFmtId="1" fontId="0" fillId="3" borderId="20" xfId="0" applyNumberFormat="1" applyFill="1" applyBorder="1" applyAlignment="1" applyProtection="1">
      <alignment horizontal="center" vertical="center"/>
    </xf>
    <xf numFmtId="1" fontId="0" fillId="3" borderId="36" xfId="0" applyNumberFormat="1" applyFill="1" applyBorder="1" applyAlignment="1" applyProtection="1">
      <alignment horizontal="center" vertical="center"/>
    </xf>
    <xf numFmtId="0" fontId="0" fillId="4" borderId="17"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1" fillId="0" borderId="48" xfId="0" applyFont="1" applyBorder="1" applyAlignment="1" applyProtection="1">
      <alignment horizontal="center" vertical="center"/>
    </xf>
    <xf numFmtId="0" fontId="1" fillId="0" borderId="49" xfId="0" applyFont="1" applyBorder="1" applyAlignment="1" applyProtection="1">
      <alignment horizontal="center" vertical="center" wrapText="1"/>
    </xf>
    <xf numFmtId="1" fontId="0" fillId="3" borderId="61" xfId="0" applyNumberFormat="1" applyFill="1" applyBorder="1" applyAlignment="1" applyProtection="1">
      <alignment horizontal="center" vertical="center"/>
    </xf>
    <xf numFmtId="0" fontId="0" fillId="4" borderId="3" xfId="0" applyFill="1" applyBorder="1" applyAlignment="1" applyProtection="1">
      <alignment horizontal="center" vertical="center"/>
      <protection locked="0"/>
    </xf>
    <xf numFmtId="0" fontId="0" fillId="0" borderId="1" xfId="0" applyBorder="1" applyAlignment="1" applyProtection="1">
      <alignment horizontal="center" vertical="center"/>
    </xf>
    <xf numFmtId="0" fontId="0" fillId="4" borderId="30" xfId="0" applyFill="1" applyBorder="1" applyAlignment="1" applyProtection="1">
      <alignment horizontal="center"/>
      <protection locked="0"/>
    </xf>
    <xf numFmtId="1" fontId="0" fillId="3" borderId="66" xfId="0" applyNumberFormat="1" applyFill="1" applyBorder="1" applyAlignment="1" applyProtection="1">
      <alignment horizontal="center" vertical="center"/>
    </xf>
    <xf numFmtId="0" fontId="0" fillId="0" borderId="0" xfId="0" applyAlignment="1" applyProtection="1">
      <alignment horizontal="right" vertical="center"/>
    </xf>
    <xf numFmtId="10" fontId="0" fillId="5" borderId="30" xfId="0" applyNumberFormat="1" applyFill="1" applyBorder="1" applyAlignment="1" applyProtection="1">
      <alignment horizontal="center" vertical="center" wrapText="1"/>
    </xf>
    <xf numFmtId="10" fontId="0" fillId="5" borderId="32" xfId="0" applyNumberFormat="1" applyFill="1" applyBorder="1" applyAlignment="1" applyProtection="1">
      <alignment horizontal="center" vertical="center" wrapText="1"/>
    </xf>
    <xf numFmtId="10" fontId="0" fillId="5" borderId="30" xfId="0" applyNumberFormat="1" applyFill="1" applyBorder="1" applyAlignment="1" applyProtection="1">
      <alignment horizontal="center"/>
    </xf>
    <xf numFmtId="10" fontId="0" fillId="5" borderId="35" xfId="0" applyNumberFormat="1" applyFill="1" applyBorder="1" applyAlignment="1" applyProtection="1">
      <alignment horizontal="center" vertical="center" wrapText="1"/>
    </xf>
    <xf numFmtId="0" fontId="9" fillId="0" borderId="0" xfId="0" applyFont="1" applyAlignment="1">
      <alignment vertical="center"/>
    </xf>
    <xf numFmtId="0" fontId="10" fillId="0" borderId="28" xfId="0" applyFont="1" applyBorder="1" applyAlignment="1">
      <alignment horizontal="center" vertical="center" wrapText="1"/>
    </xf>
    <xf numFmtId="0" fontId="10" fillId="0" borderId="0" xfId="0" applyFont="1" applyAlignment="1">
      <alignment vertical="center" wrapText="1"/>
    </xf>
    <xf numFmtId="0" fontId="16" fillId="0" borderId="68"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75" xfId="0" applyFont="1" applyBorder="1" applyAlignment="1">
      <alignment horizontal="center" vertical="center" wrapText="1"/>
    </xf>
    <xf numFmtId="0" fontId="10" fillId="0" borderId="72" xfId="0" applyFont="1" applyBorder="1" applyAlignment="1">
      <alignment horizontal="center" vertical="center" wrapText="1"/>
    </xf>
    <xf numFmtId="0" fontId="10" fillId="7" borderId="70" xfId="0" applyFont="1" applyFill="1" applyBorder="1" applyAlignment="1">
      <alignment horizontal="center" vertical="center" wrapText="1"/>
    </xf>
    <xf numFmtId="0" fontId="27" fillId="0" borderId="0" xfId="0" applyFont="1" applyAlignment="1">
      <alignment vertical="center"/>
    </xf>
    <xf numFmtId="0" fontId="13" fillId="0" borderId="0" xfId="0" applyFont="1" applyBorder="1" applyAlignment="1">
      <alignment vertical="center" wrapText="1"/>
    </xf>
    <xf numFmtId="0" fontId="13" fillId="0" borderId="28" xfId="0" applyFont="1" applyBorder="1" applyAlignment="1">
      <alignment vertical="center" wrapText="1"/>
    </xf>
    <xf numFmtId="0" fontId="0" fillId="0" borderId="1" xfId="0" applyBorder="1" applyAlignment="1" applyProtection="1">
      <alignment horizontal="center" vertical="center"/>
    </xf>
    <xf numFmtId="0" fontId="1" fillId="0" borderId="0" xfId="0" applyFont="1" applyBorder="1" applyAlignment="1" applyProtection="1">
      <alignment horizontal="center" vertical="center" wrapText="1"/>
    </xf>
    <xf numFmtId="0" fontId="16" fillId="0" borderId="68" xfId="0" applyFont="1" applyBorder="1" applyAlignment="1">
      <alignment horizontal="center" vertical="center" wrapText="1"/>
    </xf>
    <xf numFmtId="0" fontId="10" fillId="7" borderId="70" xfId="0" applyFont="1" applyFill="1" applyBorder="1" applyAlignment="1">
      <alignment horizontal="center" vertical="center" wrapText="1"/>
    </xf>
    <xf numFmtId="0" fontId="10" fillId="0" borderId="75"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0" xfId="0" applyFont="1" applyBorder="1" applyAlignment="1">
      <alignment horizontal="center" vertical="center" wrapText="1"/>
    </xf>
    <xf numFmtId="0" fontId="29" fillId="0" borderId="76" xfId="0" applyFont="1" applyBorder="1" applyAlignment="1">
      <alignment horizontal="center" vertical="center" wrapText="1"/>
    </xf>
    <xf numFmtId="43" fontId="29" fillId="0" borderId="70" xfId="1" applyFont="1" applyBorder="1" applyAlignment="1">
      <alignment horizontal="center" vertical="center" wrapText="1"/>
    </xf>
    <xf numFmtId="0" fontId="0" fillId="4" borderId="18" xfId="0" applyFill="1" applyBorder="1" applyAlignment="1" applyProtection="1">
      <alignment horizontal="center" vertical="center"/>
      <protection locked="0"/>
    </xf>
    <xf numFmtId="0" fontId="0" fillId="0" borderId="0" xfId="0" applyFill="1" applyBorder="1" applyAlignment="1" applyProtection="1">
      <alignment horizontal="center" vertical="center" wrapText="1"/>
      <protection locked="0"/>
    </xf>
    <xf numFmtId="10" fontId="0" fillId="0" borderId="0" xfId="0" applyNumberFormat="1" applyFill="1" applyBorder="1" applyAlignment="1" applyProtection="1">
      <alignment horizontal="center" vertical="center" wrapText="1"/>
    </xf>
    <xf numFmtId="4" fontId="30" fillId="0" borderId="76" xfId="1" applyNumberFormat="1" applyFont="1" applyBorder="1" applyAlignment="1">
      <alignment horizontal="center" vertical="center" wrapText="1"/>
    </xf>
    <xf numFmtId="4" fontId="30" fillId="0" borderId="70" xfId="1" applyNumberFormat="1" applyFont="1" applyBorder="1" applyAlignment="1">
      <alignment horizontal="center" vertical="center" wrapText="1"/>
    </xf>
    <xf numFmtId="0" fontId="1" fillId="0" borderId="12" xfId="0" applyFont="1" applyBorder="1" applyAlignment="1" applyProtection="1">
      <alignment horizontal="center" vertical="center" wrapText="1"/>
    </xf>
    <xf numFmtId="0" fontId="1" fillId="0" borderId="27" xfId="0" applyFont="1" applyBorder="1" applyAlignment="1" applyProtection="1">
      <alignment horizontal="center" vertical="center" wrapText="1"/>
    </xf>
    <xf numFmtId="0" fontId="13" fillId="0" borderId="23" xfId="0" applyFont="1" applyBorder="1" applyAlignment="1">
      <alignment horizontal="left" vertical="center" wrapText="1"/>
    </xf>
    <xf numFmtId="0" fontId="0" fillId="4" borderId="30" xfId="0" applyFill="1" applyBorder="1" applyAlignment="1" applyProtection="1">
      <alignment horizontal="center"/>
    </xf>
    <xf numFmtId="0" fontId="0" fillId="4" borderId="35" xfId="0" applyFill="1" applyBorder="1" applyAlignment="1" applyProtection="1">
      <alignment horizontal="center"/>
      <protection locked="0"/>
    </xf>
    <xf numFmtId="0" fontId="0" fillId="4" borderId="35" xfId="0" applyFill="1" applyBorder="1" applyAlignment="1" applyProtection="1">
      <alignment horizontal="center"/>
    </xf>
    <xf numFmtId="0" fontId="0" fillId="0" borderId="24" xfId="0" applyBorder="1" applyProtection="1"/>
    <xf numFmtId="0" fontId="0" fillId="4" borderId="32" xfId="0" applyFill="1" applyBorder="1" applyAlignment="1" applyProtection="1">
      <alignment horizontal="center"/>
      <protection locked="0"/>
    </xf>
    <xf numFmtId="0" fontId="0" fillId="4" borderId="32" xfId="0" applyFill="1" applyBorder="1" applyAlignment="1" applyProtection="1">
      <alignment horizontal="center"/>
    </xf>
    <xf numFmtId="0" fontId="10" fillId="0" borderId="75" xfId="0" applyFont="1" applyBorder="1" applyAlignment="1">
      <alignment horizontal="center" vertical="center" wrapText="1"/>
    </xf>
    <xf numFmtId="0" fontId="10" fillId="0" borderId="84" xfId="0" applyFont="1" applyBorder="1" applyAlignment="1">
      <alignment horizontal="center" vertical="center" wrapText="1"/>
    </xf>
    <xf numFmtId="165" fontId="0" fillId="0" borderId="0" xfId="0" applyNumberFormat="1"/>
    <xf numFmtId="0" fontId="1" fillId="0" borderId="18" xfId="0" applyFont="1" applyBorder="1" applyAlignment="1" applyProtection="1">
      <alignment vertical="center" wrapText="1"/>
    </xf>
    <xf numFmtId="0" fontId="1" fillId="0" borderId="19" xfId="0" applyFont="1" applyBorder="1" applyAlignment="1" applyProtection="1">
      <alignment vertical="center" wrapText="1"/>
    </xf>
    <xf numFmtId="0" fontId="32" fillId="0" borderId="21" xfId="0" applyNumberFormat="1" applyFont="1" applyBorder="1" applyAlignment="1" applyProtection="1">
      <alignment vertical="center" wrapText="1"/>
    </xf>
    <xf numFmtId="0" fontId="32" fillId="0" borderId="14" xfId="0" applyNumberFormat="1" applyFont="1" applyBorder="1" applyAlignment="1" applyProtection="1">
      <alignment vertical="center" wrapText="1"/>
    </xf>
    <xf numFmtId="0" fontId="32" fillId="0" borderId="17" xfId="0" applyNumberFormat="1" applyFont="1" applyBorder="1" applyAlignment="1" applyProtection="1">
      <alignment vertical="center" wrapText="1"/>
    </xf>
    <xf numFmtId="0" fontId="0" fillId="0" borderId="0" xfId="0" applyBorder="1"/>
    <xf numFmtId="0" fontId="0" fillId="0" borderId="0" xfId="0" applyAlignment="1" applyProtection="1">
      <alignment horizontal="left" vertical="center" indent="4"/>
    </xf>
    <xf numFmtId="1" fontId="0" fillId="0" borderId="85" xfId="0" applyNumberFormat="1" applyBorder="1" applyAlignment="1" applyProtection="1">
      <alignment horizontal="center" vertical="center"/>
    </xf>
    <xf numFmtId="1" fontId="0" fillId="0" borderId="19" xfId="0" applyNumberFormat="1" applyBorder="1" applyAlignment="1" applyProtection="1">
      <alignment horizontal="center" vertical="center"/>
    </xf>
    <xf numFmtId="1" fontId="0" fillId="0" borderId="55" xfId="0" applyNumberFormat="1" applyBorder="1" applyAlignment="1" applyProtection="1">
      <alignment horizontal="center" vertical="center"/>
    </xf>
    <xf numFmtId="0" fontId="1" fillId="3" borderId="24"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7" fillId="0" borderId="2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5" fillId="0" borderId="4" xfId="0" applyFont="1" applyBorder="1" applyAlignment="1" applyProtection="1">
      <alignment horizontal="center" vertical="center"/>
    </xf>
    <xf numFmtId="0" fontId="5" fillId="0" borderId="3" xfId="0" applyFont="1" applyBorder="1" applyAlignment="1" applyProtection="1">
      <alignment horizontal="center" vertical="center"/>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1" fillId="4" borderId="62" xfId="0" applyFont="1" applyFill="1" applyBorder="1" applyAlignment="1" applyProtection="1">
      <alignment horizontal="center" vertical="center" wrapText="1"/>
      <protection locked="0"/>
    </xf>
    <xf numFmtId="0" fontId="1" fillId="4" borderId="64" xfId="0" applyFont="1" applyFill="1" applyBorder="1" applyAlignment="1" applyProtection="1">
      <alignment horizontal="center" vertical="center" wrapText="1"/>
      <protection locked="0"/>
    </xf>
    <xf numFmtId="0" fontId="1" fillId="4" borderId="65" xfId="0" applyFont="1" applyFill="1" applyBorder="1" applyAlignment="1" applyProtection="1">
      <alignment horizontal="center" vertical="center" wrapText="1"/>
      <protection locked="0"/>
    </xf>
    <xf numFmtId="0" fontId="1" fillId="4" borderId="58" xfId="0" applyFont="1" applyFill="1" applyBorder="1" applyAlignment="1" applyProtection="1">
      <alignment horizontal="center" vertical="center"/>
      <protection locked="0"/>
    </xf>
    <xf numFmtId="0" fontId="1" fillId="4" borderId="50" xfId="0" applyFont="1" applyFill="1" applyBorder="1" applyAlignment="1" applyProtection="1">
      <alignment horizontal="center" vertical="center"/>
      <protection locked="0"/>
    </xf>
    <xf numFmtId="0" fontId="1" fillId="4" borderId="52" xfId="0" applyFont="1" applyFill="1" applyBorder="1" applyAlignment="1" applyProtection="1">
      <alignment horizontal="center" vertical="center"/>
      <protection locked="0"/>
    </xf>
    <xf numFmtId="164" fontId="0" fillId="0" borderId="10" xfId="0" applyNumberFormat="1" applyBorder="1" applyAlignment="1" applyProtection="1">
      <alignment horizontal="center" vertical="center"/>
    </xf>
    <xf numFmtId="164" fontId="0" fillId="0" borderId="1" xfId="0" applyNumberFormat="1" applyBorder="1" applyAlignment="1" applyProtection="1">
      <alignment horizontal="center" vertical="center"/>
    </xf>
    <xf numFmtId="164" fontId="0" fillId="0" borderId="8" xfId="0" applyNumberFormat="1" applyBorder="1" applyAlignment="1" applyProtection="1">
      <alignment horizontal="center" vertical="center"/>
    </xf>
    <xf numFmtId="1" fontId="0" fillId="0" borderId="10" xfId="0" applyNumberFormat="1" applyBorder="1" applyAlignment="1" applyProtection="1">
      <alignment horizontal="center" vertical="center"/>
    </xf>
    <xf numFmtId="1" fontId="0" fillId="0" borderId="1" xfId="0" applyNumberFormat="1" applyBorder="1" applyAlignment="1" applyProtection="1">
      <alignment horizontal="center" vertical="center"/>
    </xf>
    <xf numFmtId="1" fontId="0" fillId="0" borderId="8" xfId="0" applyNumberFormat="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60" xfId="0" applyFont="1" applyBorder="1" applyAlignment="1" applyProtection="1">
      <alignment horizontal="center" vertical="center" wrapText="1"/>
    </xf>
    <xf numFmtId="0" fontId="0" fillId="0" borderId="1" xfId="0" applyBorder="1" applyAlignment="1" applyProtection="1">
      <alignment horizontal="center" vertical="center"/>
    </xf>
    <xf numFmtId="0" fontId="0" fillId="0" borderId="8" xfId="0" applyBorder="1" applyAlignment="1" applyProtection="1">
      <alignment horizontal="center" vertical="center"/>
    </xf>
    <xf numFmtId="0" fontId="1" fillId="4" borderId="57" xfId="0" applyFont="1" applyFill="1" applyBorder="1" applyAlignment="1" applyProtection="1">
      <alignment horizontal="center" vertical="center"/>
      <protection locked="0"/>
    </xf>
    <xf numFmtId="0" fontId="0" fillId="0" borderId="4" xfId="0" applyBorder="1" applyAlignment="1" applyProtection="1">
      <alignment horizontal="center" vertical="center"/>
    </xf>
    <xf numFmtId="0" fontId="0" fillId="0" borderId="3" xfId="0" applyBorder="1" applyAlignment="1" applyProtection="1">
      <alignment horizontal="center" vertical="center"/>
    </xf>
    <xf numFmtId="0" fontId="1" fillId="0" borderId="0" xfId="0" applyFont="1" applyBorder="1" applyAlignment="1" applyProtection="1">
      <alignment horizontal="center" vertical="center" wrapText="1"/>
    </xf>
    <xf numFmtId="0" fontId="1" fillId="0" borderId="69" xfId="0" applyFont="1" applyBorder="1" applyAlignment="1" applyProtection="1">
      <alignment horizontal="center" vertical="center" wrapText="1"/>
    </xf>
    <xf numFmtId="0" fontId="0" fillId="0" borderId="0" xfId="0" applyAlignment="1" applyProtection="1">
      <alignment horizontal="left" vertical="center"/>
    </xf>
    <xf numFmtId="0" fontId="3" fillId="0" borderId="8" xfId="0" applyFont="1" applyBorder="1" applyAlignment="1" applyProtection="1">
      <alignment horizontal="center" vertical="center" wrapText="1"/>
    </xf>
    <xf numFmtId="0" fontId="4" fillId="0" borderId="2" xfId="0" applyFont="1" applyBorder="1" applyAlignment="1" applyProtection="1">
      <alignment horizontal="left" vertical="center" wrapText="1"/>
    </xf>
    <xf numFmtId="0" fontId="4" fillId="0" borderId="15"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4" fillId="0" borderId="16" xfId="0" applyFont="1" applyBorder="1" applyAlignment="1" applyProtection="1">
      <alignment horizontal="left" vertical="center" wrapText="1"/>
    </xf>
    <xf numFmtId="0" fontId="4" fillId="0" borderId="20" xfId="0" applyFont="1" applyBorder="1" applyAlignment="1" applyProtection="1">
      <alignment horizontal="left" vertical="center" wrapText="1" indent="4"/>
    </xf>
    <xf numFmtId="0" fontId="4" fillId="0" borderId="0" xfId="0" applyFont="1" applyBorder="1" applyAlignment="1" applyProtection="1">
      <alignment horizontal="left" vertical="center" wrapText="1" indent="4"/>
    </xf>
    <xf numFmtId="0" fontId="4" fillId="0" borderId="16" xfId="0" applyFont="1" applyBorder="1" applyAlignment="1" applyProtection="1">
      <alignment horizontal="left" vertical="center" wrapText="1" indent="4"/>
    </xf>
    <xf numFmtId="0" fontId="4" fillId="0" borderId="20" xfId="0" applyFont="1" applyBorder="1" applyAlignment="1" applyProtection="1">
      <alignment horizontal="left" vertical="center" wrapText="1"/>
    </xf>
    <xf numFmtId="0" fontId="5" fillId="0" borderId="1" xfId="0" applyFont="1" applyBorder="1" applyAlignment="1" applyProtection="1">
      <alignment horizontal="center" vertical="center"/>
    </xf>
    <xf numFmtId="0" fontId="5" fillId="0" borderId="27" xfId="0" applyFont="1" applyBorder="1" applyAlignment="1" applyProtection="1">
      <alignment horizontal="center" vertical="center"/>
    </xf>
    <xf numFmtId="0" fontId="6" fillId="0" borderId="81" xfId="0" applyFont="1" applyBorder="1" applyAlignment="1" applyProtection="1">
      <alignment horizontal="center" vertical="center" wrapText="1"/>
    </xf>
    <xf numFmtId="0" fontId="6" fillId="0" borderId="82" xfId="0" applyFont="1" applyBorder="1" applyAlignment="1" applyProtection="1">
      <alignment horizontal="center" vertical="center" wrapText="1"/>
    </xf>
    <xf numFmtId="0" fontId="6" fillId="0" borderId="83" xfId="0" applyFont="1" applyBorder="1" applyAlignment="1" applyProtection="1">
      <alignment horizontal="center" vertical="center" wrapText="1"/>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80" xfId="0" applyBorder="1" applyAlignment="1" applyProtection="1">
      <alignment horizont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80" xfId="0" applyBorder="1" applyAlignment="1" applyProtection="1">
      <alignment horizontal="center" vertical="center"/>
    </xf>
    <xf numFmtId="0" fontId="7" fillId="0" borderId="39" xfId="0" applyFont="1" applyBorder="1" applyAlignment="1" applyProtection="1">
      <alignment horizontal="center" vertical="center" wrapText="1"/>
    </xf>
    <xf numFmtId="0" fontId="7" fillId="0" borderId="1" xfId="0" applyFont="1" applyBorder="1" applyAlignment="1" applyProtection="1">
      <alignment horizontal="center" vertical="center" wrapText="1"/>
    </xf>
    <xf numFmtId="0" fontId="0" fillId="0" borderId="55" xfId="0" applyBorder="1" applyAlignment="1" applyProtection="1">
      <alignment horizontal="center" vertical="center"/>
    </xf>
    <xf numFmtId="0" fontId="1" fillId="2" borderId="58"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1" fillId="2" borderId="52" xfId="0" applyFont="1" applyFill="1" applyBorder="1" applyAlignment="1" applyProtection="1">
      <alignment horizontal="center" vertical="center"/>
    </xf>
    <xf numFmtId="0" fontId="2" fillId="0" borderId="14"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7" fillId="0" borderId="38"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46"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40" xfId="0" applyFont="1" applyBorder="1" applyAlignment="1" applyProtection="1">
      <alignment horizontal="center" vertical="center" wrapText="1"/>
    </xf>
    <xf numFmtId="0" fontId="7" fillId="0" borderId="41"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45"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47"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53" xfId="0" applyFont="1" applyBorder="1" applyAlignment="1" applyProtection="1">
      <alignment horizontal="center" vertical="center" wrapText="1"/>
    </xf>
    <xf numFmtId="0" fontId="3" fillId="0" borderId="54" xfId="0" applyFont="1" applyBorder="1" applyAlignment="1" applyProtection="1">
      <alignment horizontal="center" vertical="center" wrapText="1"/>
    </xf>
    <xf numFmtId="2" fontId="0" fillId="0" borderId="85" xfId="0" applyNumberFormat="1" applyBorder="1" applyAlignment="1" applyProtection="1">
      <alignment horizontal="center" vertical="center"/>
    </xf>
    <xf numFmtId="2" fontId="0" fillId="0" borderId="19" xfId="0" applyNumberFormat="1" applyBorder="1" applyAlignment="1" applyProtection="1">
      <alignment horizontal="center" vertical="center"/>
    </xf>
    <xf numFmtId="2" fontId="0" fillId="0" borderId="55" xfId="0" applyNumberFormat="1" applyBorder="1" applyAlignment="1" applyProtection="1">
      <alignment horizontal="center" vertical="center"/>
    </xf>
    <xf numFmtId="0" fontId="8" fillId="0" borderId="1" xfId="0" applyFont="1" applyBorder="1" applyAlignment="1" applyProtection="1">
      <alignment horizontal="center" vertical="center"/>
    </xf>
    <xf numFmtId="49" fontId="1" fillId="4" borderId="77" xfId="0" applyNumberFormat="1" applyFont="1" applyFill="1" applyBorder="1" applyAlignment="1" applyProtection="1">
      <alignment horizontal="center" vertical="center" wrapText="1"/>
      <protection locked="0"/>
    </xf>
    <xf numFmtId="49" fontId="1" fillId="4" borderId="15" xfId="0" applyNumberFormat="1" applyFont="1" applyFill="1" applyBorder="1" applyAlignment="1" applyProtection="1">
      <alignment horizontal="center" vertical="center" wrapText="1"/>
      <protection locked="0"/>
    </xf>
    <xf numFmtId="49" fontId="1" fillId="4" borderId="66" xfId="0" applyNumberFormat="1" applyFont="1" applyFill="1" applyBorder="1" applyAlignment="1" applyProtection="1">
      <alignment horizontal="center" vertical="center" wrapText="1"/>
      <protection locked="0"/>
    </xf>
    <xf numFmtId="49" fontId="1" fillId="4" borderId="78" xfId="0" applyNumberFormat="1" applyFont="1" applyFill="1" applyBorder="1" applyAlignment="1" applyProtection="1">
      <alignment horizontal="center" vertical="center" wrapText="1"/>
      <protection locked="0"/>
    </xf>
    <xf numFmtId="49" fontId="1" fillId="4" borderId="77" xfId="0" applyNumberFormat="1" applyFont="1" applyFill="1" applyBorder="1" applyAlignment="1" applyProtection="1">
      <alignment horizontal="center" vertical="center"/>
      <protection locked="0"/>
    </xf>
    <xf numFmtId="49" fontId="1" fillId="4" borderId="2" xfId="0" applyNumberFormat="1" applyFont="1" applyFill="1" applyBorder="1" applyAlignment="1" applyProtection="1">
      <alignment horizontal="center" vertical="center"/>
      <protection locked="0"/>
    </xf>
    <xf numFmtId="49" fontId="1" fillId="4" borderId="79" xfId="0" applyNumberFormat="1" applyFont="1" applyFill="1" applyBorder="1" applyAlignment="1" applyProtection="1">
      <alignment horizontal="center" vertical="center"/>
      <protection locked="0"/>
    </xf>
    <xf numFmtId="49" fontId="1" fillId="4" borderId="66" xfId="0" applyNumberFormat="1" applyFont="1" applyFill="1" applyBorder="1" applyAlignment="1" applyProtection="1">
      <alignment horizontal="center" vertical="center"/>
      <protection locked="0"/>
    </xf>
    <xf numFmtId="49" fontId="1" fillId="4" borderId="69" xfId="0" applyNumberFormat="1" applyFont="1" applyFill="1" applyBorder="1" applyAlignment="1" applyProtection="1">
      <alignment horizontal="center" vertical="center"/>
      <protection locked="0"/>
    </xf>
    <xf numFmtId="49" fontId="1" fillId="4" borderId="70" xfId="0" applyNumberFormat="1" applyFont="1" applyFill="1" applyBorder="1" applyAlignment="1" applyProtection="1">
      <alignment horizontal="center" vertical="center"/>
      <protection locked="0"/>
    </xf>
    <xf numFmtId="164" fontId="1" fillId="0" borderId="16" xfId="0" applyNumberFormat="1" applyFont="1" applyBorder="1" applyAlignment="1" applyProtection="1">
      <alignment horizontal="center" vertical="center" wrapText="1"/>
    </xf>
    <xf numFmtId="1" fontId="1" fillId="0" borderId="19" xfId="0" applyNumberFormat="1" applyFont="1" applyBorder="1" applyAlignment="1" applyProtection="1">
      <alignment horizontal="center" vertical="center" wrapText="1"/>
    </xf>
    <xf numFmtId="0" fontId="31" fillId="0" borderId="0" xfId="0" applyFont="1" applyAlignment="1" applyProtection="1">
      <alignment horizontal="center" vertical="center" wrapText="1"/>
    </xf>
    <xf numFmtId="0" fontId="0" fillId="4" borderId="24" xfId="0"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28" xfId="0" applyFill="1" applyBorder="1" applyAlignment="1" applyProtection="1">
      <alignment horizontal="center"/>
      <protection locked="0"/>
    </xf>
    <xf numFmtId="0" fontId="0" fillId="4" borderId="68" xfId="0" applyFill="1" applyBorder="1" applyAlignment="1" applyProtection="1">
      <alignment horizontal="center"/>
      <protection locked="0"/>
    </xf>
    <xf numFmtId="0" fontId="0" fillId="4" borderId="69" xfId="0" applyFill="1" applyBorder="1" applyAlignment="1" applyProtection="1">
      <alignment horizontal="center"/>
      <protection locked="0"/>
    </xf>
    <xf numFmtId="0" fontId="0" fillId="4" borderId="70" xfId="0" applyFill="1" applyBorder="1" applyAlignment="1" applyProtection="1">
      <alignment horizontal="center"/>
      <protection locked="0"/>
    </xf>
    <xf numFmtId="0" fontId="1" fillId="4" borderId="33" xfId="0" applyFont="1" applyFill="1" applyBorder="1" applyAlignment="1" applyProtection="1">
      <alignment horizontal="center" vertical="center"/>
      <protection locked="0"/>
    </xf>
    <xf numFmtId="0" fontId="1" fillId="4" borderId="65" xfId="0" applyFont="1" applyFill="1" applyBorder="1" applyAlignment="1" applyProtection="1">
      <alignment horizontal="center" vertical="center"/>
      <protection locked="0"/>
    </xf>
    <xf numFmtId="0" fontId="1" fillId="0" borderId="12" xfId="0" applyFont="1" applyBorder="1" applyAlignment="1" applyProtection="1">
      <alignment horizontal="center" vertical="center" wrapText="1"/>
    </xf>
    <xf numFmtId="0" fontId="1" fillId="0" borderId="27" xfId="0" applyFont="1" applyBorder="1" applyAlignment="1" applyProtection="1">
      <alignment horizontal="center" vertical="center" wrapText="1"/>
    </xf>
    <xf numFmtId="1" fontId="0" fillId="0" borderId="59" xfId="0" applyNumberFormat="1" applyBorder="1" applyAlignment="1" applyProtection="1">
      <alignment horizontal="center" vertical="center"/>
    </xf>
    <xf numFmtId="1" fontId="0" fillId="0" borderId="51" xfId="0" applyNumberFormat="1" applyBorder="1" applyAlignment="1" applyProtection="1">
      <alignment horizontal="center" vertical="center"/>
    </xf>
    <xf numFmtId="1" fontId="0" fillId="0" borderId="56" xfId="0" applyNumberFormat="1" applyBorder="1" applyAlignment="1" applyProtection="1">
      <alignment horizontal="center" vertical="center"/>
    </xf>
    <xf numFmtId="1" fontId="1" fillId="0" borderId="7" xfId="0" applyNumberFormat="1" applyFont="1" applyBorder="1" applyAlignment="1" applyProtection="1">
      <alignment horizontal="center" vertical="center" wrapText="1"/>
    </xf>
    <xf numFmtId="1" fontId="0" fillId="0" borderId="63" xfId="0" applyNumberFormat="1" applyBorder="1" applyAlignment="1" applyProtection="1">
      <alignment horizontal="center" vertical="center"/>
    </xf>
    <xf numFmtId="1" fontId="0" fillId="0" borderId="7" xfId="0" applyNumberFormat="1" applyBorder="1" applyAlignment="1" applyProtection="1">
      <alignment horizontal="center" vertical="center"/>
    </xf>
    <xf numFmtId="1" fontId="0" fillId="0" borderId="67" xfId="0" applyNumberFormat="1" applyBorder="1" applyAlignment="1" applyProtection="1">
      <alignment horizontal="center" vertical="center"/>
    </xf>
    <xf numFmtId="0" fontId="1" fillId="0" borderId="9"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29" fillId="0" borderId="68" xfId="0" applyFont="1" applyBorder="1" applyAlignment="1">
      <alignment horizontal="center" vertical="center" wrapText="1"/>
    </xf>
    <xf numFmtId="0" fontId="29" fillId="0" borderId="70"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8" xfId="0" applyFont="1" applyBorder="1" applyAlignment="1">
      <alignment horizontal="center" vertical="center" wrapText="1"/>
    </xf>
    <xf numFmtId="0" fontId="10" fillId="0" borderId="69" xfId="0" applyFont="1" applyBorder="1" applyAlignment="1">
      <alignment horizontal="center" vertical="center" wrapText="1"/>
    </xf>
    <xf numFmtId="0" fontId="15" fillId="0" borderId="11" xfId="0" applyFont="1" applyBorder="1" applyAlignment="1">
      <alignment horizontal="left" vertical="center" wrapText="1"/>
    </xf>
    <xf numFmtId="0" fontId="15" fillId="0" borderId="26" xfId="0" applyFont="1" applyBorder="1" applyAlignment="1">
      <alignment horizontal="left" vertical="center" wrapText="1"/>
    </xf>
    <xf numFmtId="0" fontId="15" fillId="0" borderId="0" xfId="0" applyFont="1" applyBorder="1" applyAlignment="1">
      <alignment horizontal="left" vertical="center" wrapText="1"/>
    </xf>
    <xf numFmtId="0" fontId="15" fillId="0" borderId="28" xfId="0" applyFont="1" applyBorder="1" applyAlignment="1">
      <alignment horizontal="left" vertical="center" wrapText="1"/>
    </xf>
    <xf numFmtId="0" fontId="23" fillId="6" borderId="73" xfId="0" applyFont="1" applyFill="1" applyBorder="1" applyAlignment="1">
      <alignment vertical="center" wrapText="1"/>
    </xf>
    <xf numFmtId="0" fontId="23" fillId="6" borderId="74" xfId="0" applyFont="1" applyFill="1" applyBorder="1" applyAlignment="1">
      <alignment vertical="center" wrapText="1"/>
    </xf>
    <xf numFmtId="0" fontId="23" fillId="6" borderId="71" xfId="0" applyFont="1" applyFill="1" applyBorder="1" applyAlignment="1">
      <alignment vertical="center" wrapText="1"/>
    </xf>
    <xf numFmtId="0" fontId="10" fillId="0" borderId="23"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11" xfId="0" applyFont="1" applyBorder="1" applyAlignment="1">
      <alignment horizontal="center" vertical="center" wrapText="1"/>
    </xf>
    <xf numFmtId="0" fontId="0" fillId="0" borderId="23" xfId="0" applyBorder="1" applyAlignment="1">
      <alignment horizontal="center"/>
    </xf>
    <xf numFmtId="0" fontId="0" fillId="0" borderId="26" xfId="0" applyBorder="1" applyAlignment="1">
      <alignment horizontal="center"/>
    </xf>
    <xf numFmtId="0" fontId="13" fillId="0" borderId="23" xfId="0" applyFont="1" applyBorder="1" applyAlignment="1">
      <alignment horizontal="left" vertical="center" wrapText="1"/>
    </xf>
    <xf numFmtId="0" fontId="13" fillId="0" borderId="11" xfId="0" applyFont="1" applyBorder="1" applyAlignment="1">
      <alignment horizontal="left" vertical="center" wrapText="1"/>
    </xf>
    <xf numFmtId="0" fontId="17" fillId="0" borderId="24" xfId="0" applyFont="1" applyBorder="1" applyAlignment="1">
      <alignment horizontal="left" vertical="center" wrapText="1"/>
    </xf>
    <xf numFmtId="0" fontId="17" fillId="0" borderId="0" xfId="0" applyFont="1" applyBorder="1" applyAlignment="1">
      <alignment horizontal="left" vertical="center" wrapText="1"/>
    </xf>
    <xf numFmtId="0" fontId="17" fillId="0" borderId="28" xfId="0" applyFont="1" applyBorder="1" applyAlignment="1">
      <alignment horizontal="left" vertical="center" wrapText="1"/>
    </xf>
    <xf numFmtId="2" fontId="29" fillId="0" borderId="73" xfId="0" applyNumberFormat="1" applyFont="1" applyBorder="1" applyAlignment="1">
      <alignment horizontal="center" vertical="center" wrapText="1"/>
    </xf>
    <xf numFmtId="2" fontId="29" fillId="0" borderId="71" xfId="0" applyNumberFormat="1" applyFont="1" applyBorder="1" applyAlignment="1">
      <alignment horizontal="center" vertical="center" wrapText="1"/>
    </xf>
    <xf numFmtId="0" fontId="13" fillId="0" borderId="73" xfId="0" applyFont="1" applyBorder="1" applyAlignment="1">
      <alignment horizontal="left" vertical="center" wrapText="1" indent="1"/>
    </xf>
    <xf numFmtId="0" fontId="13" fillId="0" borderId="74" xfId="0" applyFont="1" applyBorder="1" applyAlignment="1">
      <alignment horizontal="left" vertical="center" wrapText="1" indent="1"/>
    </xf>
    <xf numFmtId="0" fontId="13" fillId="0" borderId="71" xfId="0" applyFont="1" applyBorder="1" applyAlignment="1">
      <alignment horizontal="left" vertical="center" wrapText="1" indent="1"/>
    </xf>
    <xf numFmtId="0" fontId="13" fillId="0" borderId="68"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4" xfId="0" applyFont="1" applyBorder="1" applyAlignment="1">
      <alignment horizontal="left" vertical="center" wrapText="1"/>
    </xf>
    <xf numFmtId="0" fontId="13" fillId="0" borderId="0" xfId="0" applyFont="1" applyBorder="1" applyAlignment="1">
      <alignment horizontal="left" vertical="center" wrapText="1"/>
    </xf>
    <xf numFmtId="0" fontId="13" fillId="0" borderId="28" xfId="0" applyFont="1" applyBorder="1" applyAlignment="1">
      <alignment horizontal="left" vertical="center" wrapText="1"/>
    </xf>
    <xf numFmtId="0" fontId="19" fillId="0" borderId="23" xfId="0" applyFont="1" applyBorder="1" applyAlignment="1">
      <alignment horizontal="left" vertical="top" wrapText="1"/>
    </xf>
    <xf numFmtId="0" fontId="19" fillId="0" borderId="24" xfId="0" applyFont="1" applyBorder="1" applyAlignment="1">
      <alignment horizontal="left" vertical="top" wrapText="1"/>
    </xf>
    <xf numFmtId="0" fontId="19" fillId="0" borderId="68" xfId="0" applyFont="1" applyBorder="1" applyAlignment="1">
      <alignment horizontal="left" vertical="top" wrapText="1"/>
    </xf>
    <xf numFmtId="0" fontId="15" fillId="0" borderId="0" xfId="0" applyFont="1" applyBorder="1" applyAlignment="1">
      <alignment vertical="center" wrapText="1"/>
    </xf>
    <xf numFmtId="0" fontId="15" fillId="0" borderId="28" xfId="0" applyFont="1" applyBorder="1" applyAlignment="1">
      <alignment vertical="center" wrapText="1"/>
    </xf>
    <xf numFmtId="0" fontId="10" fillId="0" borderId="84"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70" xfId="0" applyFont="1" applyBorder="1" applyAlignment="1">
      <alignment horizontal="center" vertical="center" wrapText="1"/>
    </xf>
    <xf numFmtId="0" fontId="21" fillId="0" borderId="73" xfId="0" applyFont="1" applyBorder="1" applyAlignment="1">
      <alignment vertical="center" wrapText="1"/>
    </xf>
    <xf numFmtId="0" fontId="21" fillId="0" borderId="74" xfId="0" applyFont="1" applyBorder="1" applyAlignment="1">
      <alignment vertical="center" wrapText="1"/>
    </xf>
    <xf numFmtId="0" fontId="21" fillId="0" borderId="71" xfId="0" applyFont="1" applyBorder="1" applyAlignment="1">
      <alignment vertical="center" wrapText="1"/>
    </xf>
    <xf numFmtId="0" fontId="15" fillId="0" borderId="69" xfId="0" applyFont="1" applyBorder="1" applyAlignment="1">
      <alignment horizontal="left" vertical="center" wrapText="1"/>
    </xf>
    <xf numFmtId="0" fontId="15" fillId="0" borderId="70" xfId="0" applyFont="1" applyBorder="1" applyAlignment="1">
      <alignment horizontal="left" vertical="center" wrapText="1"/>
    </xf>
    <xf numFmtId="0" fontId="11" fillId="0" borderId="23" xfId="0" applyFont="1" applyBorder="1" applyAlignment="1">
      <alignment horizontal="left" vertical="center" wrapText="1"/>
    </xf>
    <xf numFmtId="0" fontId="11" fillId="0" borderId="11" xfId="0" applyFont="1" applyBorder="1" applyAlignment="1">
      <alignment horizontal="left" vertical="center" wrapText="1"/>
    </xf>
    <xf numFmtId="0" fontId="14" fillId="0" borderId="24" xfId="0" applyFont="1" applyBorder="1" applyAlignment="1">
      <alignment horizontal="center" vertical="top" wrapText="1"/>
    </xf>
    <xf numFmtId="0" fontId="14" fillId="0" borderId="0" xfId="0" applyFont="1" applyBorder="1" applyAlignment="1">
      <alignment horizontal="center" vertical="top" wrapText="1"/>
    </xf>
    <xf numFmtId="0" fontId="14" fillId="0" borderId="28" xfId="0" applyFont="1" applyBorder="1" applyAlignment="1">
      <alignment horizontal="center" vertical="top" wrapText="1"/>
    </xf>
    <xf numFmtId="0" fontId="14" fillId="0" borderId="68" xfId="0" applyFont="1" applyBorder="1" applyAlignment="1">
      <alignment horizontal="center" vertical="top" wrapText="1"/>
    </xf>
    <xf numFmtId="0" fontId="14" fillId="0" borderId="69" xfId="0" applyFont="1" applyBorder="1" applyAlignment="1">
      <alignment horizontal="center" vertical="top" wrapText="1"/>
    </xf>
    <xf numFmtId="0" fontId="14" fillId="0" borderId="70" xfId="0" applyFont="1" applyBorder="1" applyAlignment="1">
      <alignment horizontal="center" vertical="top" wrapText="1"/>
    </xf>
    <xf numFmtId="0" fontId="14" fillId="0" borderId="24" xfId="0" applyFont="1" applyBorder="1" applyAlignment="1">
      <alignment horizontal="center" wrapText="1"/>
    </xf>
    <xf numFmtId="0" fontId="14" fillId="0" borderId="0" xfId="0" applyFont="1" applyBorder="1" applyAlignment="1">
      <alignment horizontal="center" wrapText="1"/>
    </xf>
    <xf numFmtId="0" fontId="14" fillId="0" borderId="28" xfId="0" applyFont="1" applyBorder="1" applyAlignment="1">
      <alignment horizontal="center" wrapText="1"/>
    </xf>
    <xf numFmtId="0" fontId="18" fillId="0" borderId="68" xfId="0" applyFont="1" applyBorder="1" applyAlignment="1">
      <alignment horizontal="center" vertical="center" wrapText="1"/>
    </xf>
    <xf numFmtId="0" fontId="18" fillId="0" borderId="69" xfId="0" applyFont="1" applyBorder="1" applyAlignment="1">
      <alignment horizontal="center" vertical="center" wrapText="1"/>
    </xf>
    <xf numFmtId="0" fontId="18" fillId="0" borderId="70" xfId="0" applyFont="1" applyBorder="1" applyAlignment="1">
      <alignment horizontal="center" vertical="center" wrapText="1"/>
    </xf>
    <xf numFmtId="0" fontId="13" fillId="0" borderId="73" xfId="0" applyFont="1" applyBorder="1" applyAlignment="1">
      <alignment horizontal="left" vertical="center" wrapText="1"/>
    </xf>
    <xf numFmtId="0" fontId="13" fillId="0" borderId="74" xfId="0" applyFont="1" applyBorder="1" applyAlignment="1">
      <alignment horizontal="left" vertical="center" wrapText="1"/>
    </xf>
    <xf numFmtId="0" fontId="13" fillId="0" borderId="71" xfId="0" applyFont="1" applyBorder="1" applyAlignment="1">
      <alignment horizontal="left" vertical="center" wrapText="1"/>
    </xf>
    <xf numFmtId="0" fontId="13" fillId="0" borderId="26" xfId="0" applyFont="1" applyBorder="1" applyAlignment="1">
      <alignment horizontal="left" vertical="center" wrapText="1"/>
    </xf>
    <xf numFmtId="0" fontId="16" fillId="0" borderId="68" xfId="0" applyFont="1" applyBorder="1" applyAlignment="1">
      <alignment horizontal="center" vertical="center" wrapText="1"/>
    </xf>
    <xf numFmtId="0" fontId="16" fillId="0" borderId="70" xfId="0" applyFont="1" applyBorder="1" applyAlignment="1">
      <alignment horizontal="center" vertical="center" wrapText="1"/>
    </xf>
    <xf numFmtId="0" fontId="25" fillId="0" borderId="0" xfId="0" applyFont="1" applyAlignment="1">
      <alignment horizontal="left" vertical="center" wrapText="1"/>
    </xf>
    <xf numFmtId="0" fontId="10" fillId="7" borderId="75" xfId="0" applyFont="1" applyFill="1" applyBorder="1" applyAlignment="1">
      <alignment horizontal="center" vertical="center" wrapText="1"/>
    </xf>
    <xf numFmtId="0" fontId="10" fillId="7" borderId="72" xfId="0" applyFont="1" applyFill="1" applyBorder="1" applyAlignment="1">
      <alignment horizontal="center" vertical="center" wrapText="1"/>
    </xf>
    <xf numFmtId="0" fontId="10" fillId="7" borderId="73" xfId="0" applyFont="1" applyFill="1" applyBorder="1" applyAlignment="1">
      <alignment horizontal="center" vertical="center" wrapText="1"/>
    </xf>
    <xf numFmtId="0" fontId="10" fillId="7" borderId="71" xfId="0" applyFont="1" applyFill="1" applyBorder="1" applyAlignment="1">
      <alignment horizontal="center" vertical="center" wrapText="1"/>
    </xf>
    <xf numFmtId="0" fontId="10" fillId="0" borderId="75" xfId="0" applyFont="1" applyBorder="1" applyAlignment="1">
      <alignment horizontal="center" vertical="center" wrapText="1"/>
    </xf>
    <xf numFmtId="0" fontId="10" fillId="7" borderId="23"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68" xfId="0" applyFont="1" applyFill="1" applyBorder="1" applyAlignment="1">
      <alignment horizontal="center" vertical="center" wrapText="1"/>
    </xf>
    <xf numFmtId="0" fontId="10" fillId="7" borderId="70" xfId="0" applyFont="1" applyFill="1" applyBorder="1" applyAlignment="1">
      <alignment horizontal="center" vertical="center" wrapText="1"/>
    </xf>
    <xf numFmtId="0" fontId="16" fillId="0" borderId="69" xfId="0" applyFont="1" applyBorder="1" applyAlignment="1">
      <alignment horizontal="center" vertical="center" wrapText="1"/>
    </xf>
    <xf numFmtId="0" fontId="13" fillId="0" borderId="23" xfId="0" applyFont="1" applyBorder="1" applyAlignment="1">
      <alignment vertical="top" wrapText="1"/>
    </xf>
    <xf numFmtId="0" fontId="13" fillId="0" borderId="11" xfId="0" applyFont="1" applyBorder="1" applyAlignment="1">
      <alignment vertical="top" wrapText="1"/>
    </xf>
    <xf numFmtId="0" fontId="13" fillId="0" borderId="26" xfId="0" applyFont="1" applyBorder="1" applyAlignment="1">
      <alignment vertical="top" wrapText="1"/>
    </xf>
    <xf numFmtId="0" fontId="13" fillId="0" borderId="68" xfId="0" applyFont="1" applyBorder="1" applyAlignment="1">
      <alignment vertical="top" wrapText="1"/>
    </xf>
    <xf numFmtId="0" fontId="13" fillId="0" borderId="69" xfId="0" applyFont="1" applyBorder="1" applyAlignment="1">
      <alignment vertical="top" wrapText="1"/>
    </xf>
    <xf numFmtId="0" fontId="13" fillId="0" borderId="70" xfId="0" applyFont="1" applyBorder="1" applyAlignment="1">
      <alignment vertical="top" wrapText="1"/>
    </xf>
    <xf numFmtId="0" fontId="13" fillId="0" borderId="23" xfId="0" applyFont="1" applyBorder="1" applyAlignment="1">
      <alignment vertical="center" wrapText="1"/>
    </xf>
    <xf numFmtId="0" fontId="13" fillId="0" borderId="11" xfId="0" applyFont="1" applyBorder="1" applyAlignment="1">
      <alignment vertical="center" wrapText="1"/>
    </xf>
    <xf numFmtId="0" fontId="13" fillId="0" borderId="26" xfId="0" applyFont="1" applyBorder="1" applyAlignment="1">
      <alignment vertical="center" wrapText="1"/>
    </xf>
    <xf numFmtId="0" fontId="16" fillId="0" borderId="68" xfId="0" applyFont="1" applyBorder="1" applyAlignment="1">
      <alignment vertical="center" wrapText="1"/>
    </xf>
    <xf numFmtId="0" fontId="16" fillId="0" borderId="69" xfId="0" applyFont="1" applyBorder="1" applyAlignment="1">
      <alignment vertical="center" wrapText="1"/>
    </xf>
    <xf numFmtId="0" fontId="16" fillId="0" borderId="70" xfId="0" applyFont="1" applyBorder="1" applyAlignment="1">
      <alignment vertical="center" wrapText="1"/>
    </xf>
    <xf numFmtId="2" fontId="29" fillId="0" borderId="74" xfId="0" applyNumberFormat="1" applyFont="1" applyBorder="1" applyAlignment="1">
      <alignment horizontal="center" vertical="center" wrapText="1"/>
    </xf>
    <xf numFmtId="0" fontId="29" fillId="0" borderId="73" xfId="0" applyFont="1" applyBorder="1" applyAlignment="1">
      <alignment horizontal="center" vertical="center" wrapText="1"/>
    </xf>
    <xf numFmtId="0" fontId="29" fillId="0" borderId="71" xfId="0" applyFont="1" applyBorder="1" applyAlignment="1">
      <alignment horizontal="center" vertical="center" wrapText="1"/>
    </xf>
    <xf numFmtId="0" fontId="13" fillId="0" borderId="24" xfId="0" applyFont="1" applyBorder="1" applyAlignment="1">
      <alignment vertical="top" wrapText="1"/>
    </xf>
    <xf numFmtId="0" fontId="13" fillId="0" borderId="0" xfId="0" applyFont="1" applyBorder="1" applyAlignment="1">
      <alignment vertical="top" wrapText="1"/>
    </xf>
    <xf numFmtId="0" fontId="13" fillId="0" borderId="28" xfId="0" applyFont="1" applyBorder="1" applyAlignment="1">
      <alignment vertical="top" wrapText="1"/>
    </xf>
    <xf numFmtId="0" fontId="16" fillId="0" borderId="0" xfId="0" applyFont="1" applyBorder="1" applyAlignment="1">
      <alignment vertical="center" wrapText="1"/>
    </xf>
    <xf numFmtId="0" fontId="16" fillId="0" borderId="28" xfId="0" applyFont="1" applyBorder="1" applyAlignment="1">
      <alignment vertical="center" wrapText="1"/>
    </xf>
    <xf numFmtId="0" fontId="0" fillId="0" borderId="69" xfId="0" applyBorder="1" applyAlignment="1">
      <alignment vertical="top" wrapText="1"/>
    </xf>
    <xf numFmtId="0" fontId="0" fillId="0" borderId="70" xfId="0" applyBorder="1" applyAlignment="1">
      <alignment vertical="top" wrapText="1"/>
    </xf>
    <xf numFmtId="0" fontId="16" fillId="0" borderId="24" xfId="0" applyFont="1" applyBorder="1" applyAlignment="1">
      <alignment vertical="center" wrapText="1"/>
    </xf>
  </cellXfs>
  <cellStyles count="2">
    <cellStyle name="Comma" xfId="1" builtinId="3"/>
    <cellStyle name="Normal" xfId="0" builtinId="0"/>
  </cellStyles>
  <dxfs count="100">
    <dxf>
      <fill>
        <patternFill>
          <bgColor rgb="FFFF0000"/>
        </patternFill>
      </fill>
    </dxf>
    <dxf>
      <font>
        <strike/>
      </font>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ill>
        <patternFill>
          <bgColor rgb="FFFF0000"/>
        </patternFill>
      </fill>
    </dxf>
    <dxf>
      <font>
        <strike/>
      </font>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ill>
        <patternFill>
          <bgColor rgb="FFFF0000"/>
        </patternFill>
      </fill>
    </dxf>
    <dxf>
      <font>
        <strike/>
      </font>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
      <font>
        <strike/>
      </font>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xdr:from>
      <xdr:col>14</xdr:col>
      <xdr:colOff>571500</xdr:colOff>
      <xdr:row>6</xdr:row>
      <xdr:rowOff>76200</xdr:rowOff>
    </xdr:from>
    <xdr:to>
      <xdr:col>17</xdr:col>
      <xdr:colOff>0</xdr:colOff>
      <xdr:row>16</xdr:row>
      <xdr:rowOff>7620</xdr:rowOff>
    </xdr:to>
    <xdr:sp macro="[0]!data_entry" textlink="">
      <xdr:nvSpPr>
        <xdr:cNvPr id="7" name="Rectangle: Rounded Corners 6">
          <a:extLst>
            <a:ext uri="{FF2B5EF4-FFF2-40B4-BE49-F238E27FC236}">
              <a16:creationId xmlns:a16="http://schemas.microsoft.com/office/drawing/2014/main" id="{46C779F3-75BE-4395-987F-8F5C764C3649}"/>
            </a:ext>
          </a:extLst>
        </xdr:cNvPr>
        <xdr:cNvSpPr/>
      </xdr:nvSpPr>
      <xdr:spPr>
        <a:xfrm>
          <a:off x="8724900" y="1173480"/>
          <a:ext cx="1257300" cy="17602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400" b="1" i="1"/>
            <a:t>Return</a:t>
          </a:r>
          <a:r>
            <a:rPr lang="en-US" sz="2400" b="1" i="1" baseline="0"/>
            <a:t> to Data Entry</a:t>
          </a:r>
          <a:endParaRPr lang="en-US" sz="2400" b="1" i="1"/>
        </a:p>
      </xdr:txBody>
    </xdr:sp>
    <xdr:clientData/>
  </xdr:twoCellAnchor>
  <xdr:twoCellAnchor editAs="oneCell">
    <xdr:from>
      <xdr:col>0</xdr:col>
      <xdr:colOff>91440</xdr:colOff>
      <xdr:row>0</xdr:row>
      <xdr:rowOff>45720</xdr:rowOff>
    </xdr:from>
    <xdr:to>
      <xdr:col>14</xdr:col>
      <xdr:colOff>538040</xdr:colOff>
      <xdr:row>117</xdr:row>
      <xdr:rowOff>134474</xdr:rowOff>
    </xdr:to>
    <xdr:pic>
      <xdr:nvPicPr>
        <xdr:cNvPr id="3" name="Picture 2">
          <a:extLst>
            <a:ext uri="{FF2B5EF4-FFF2-40B4-BE49-F238E27FC236}">
              <a16:creationId xmlns:a16="http://schemas.microsoft.com/office/drawing/2014/main" id="{A380E8DE-3A32-49C4-9BE3-B971EFF5C28B}"/>
            </a:ext>
          </a:extLst>
        </xdr:cNvPr>
        <xdr:cNvPicPr>
          <a:picLocks noChangeAspect="1"/>
        </xdr:cNvPicPr>
      </xdr:nvPicPr>
      <xdr:blipFill>
        <a:blip xmlns:r="http://schemas.openxmlformats.org/officeDocument/2006/relationships" r:embed="rId1"/>
        <a:stretch>
          <a:fillRect/>
        </a:stretch>
      </xdr:blipFill>
      <xdr:spPr>
        <a:xfrm>
          <a:off x="91440" y="45720"/>
          <a:ext cx="8600000" cy="21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472763</xdr:colOff>
      <xdr:row>47</xdr:row>
      <xdr:rowOff>0</xdr:rowOff>
    </xdr:from>
    <xdr:to>
      <xdr:col>16</xdr:col>
      <xdr:colOff>567613</xdr:colOff>
      <xdr:row>49</xdr:row>
      <xdr:rowOff>156059</xdr:rowOff>
    </xdr:to>
    <xdr:sp macro="[0]!clear_sub_yield" textlink="">
      <xdr:nvSpPr>
        <xdr:cNvPr id="3" name="Rectangle 2">
          <a:extLst>
            <a:ext uri="{FF2B5EF4-FFF2-40B4-BE49-F238E27FC236}">
              <a16:creationId xmlns:a16="http://schemas.microsoft.com/office/drawing/2014/main" id="{00000000-0008-0000-0000-000003000000}"/>
            </a:ext>
          </a:extLst>
        </xdr:cNvPr>
        <xdr:cNvSpPr/>
      </xdr:nvSpPr>
      <xdr:spPr>
        <a:xfrm>
          <a:off x="12501477" y="9579429"/>
          <a:ext cx="2730748" cy="544834"/>
        </a:xfrm>
        <a:prstGeom prst="rect">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1">
              <a:solidFill>
                <a:sysClr val="windowText" lastClr="000000"/>
              </a:solidFill>
            </a:rPr>
            <a:t>CLEAR</a:t>
          </a:r>
          <a:r>
            <a:rPr lang="en-US" sz="1100" b="1" i="1" baseline="0">
              <a:solidFill>
                <a:sysClr val="windowText" lastClr="000000"/>
              </a:solidFill>
            </a:rPr>
            <a:t> SUB YIELDS</a:t>
          </a:r>
          <a:endParaRPr lang="en-US" sz="1100" b="1" i="1">
            <a:solidFill>
              <a:sysClr val="windowText" lastClr="000000"/>
            </a:solidFill>
          </a:endParaRPr>
        </a:p>
      </xdr:txBody>
    </xdr:sp>
    <xdr:clientData fLocksWithSheet="0"/>
  </xdr:twoCellAnchor>
  <xdr:twoCellAnchor editAs="oneCell">
    <xdr:from>
      <xdr:col>12</xdr:col>
      <xdr:colOff>209540</xdr:colOff>
      <xdr:row>16</xdr:row>
      <xdr:rowOff>119351</xdr:rowOff>
    </xdr:from>
    <xdr:to>
      <xdr:col>12</xdr:col>
      <xdr:colOff>1317941</xdr:colOff>
      <xdr:row>17</xdr:row>
      <xdr:rowOff>514360</xdr:rowOff>
    </xdr:to>
    <xdr:pic macro="[0]!eraseallfixed">
      <xdr:nvPicPr>
        <xdr:cNvPr id="5" name="Picture 4" descr="erase.gif">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9347" y="3286700"/>
          <a:ext cx="1117926" cy="594734"/>
        </a:xfrm>
        <a:prstGeom prst="rect">
          <a:avLst/>
        </a:prstGeom>
      </xdr:spPr>
    </xdr:pic>
    <xdr:clientData fPrintsWithSheet="0"/>
  </xdr:twoCellAnchor>
  <xdr:twoCellAnchor>
    <xdr:from>
      <xdr:col>12</xdr:col>
      <xdr:colOff>156072</xdr:colOff>
      <xdr:row>18</xdr:row>
      <xdr:rowOff>183614</xdr:rowOff>
    </xdr:from>
    <xdr:to>
      <xdr:col>12</xdr:col>
      <xdr:colOff>1266940</xdr:colOff>
      <xdr:row>23</xdr:row>
      <xdr:rowOff>34138</xdr:rowOff>
    </xdr:to>
    <xdr:sp macro="[0]!printcotton" textlink="">
      <xdr:nvSpPr>
        <xdr:cNvPr id="6" name="Rectangle 5">
          <a:extLst>
            <a:ext uri="{FF2B5EF4-FFF2-40B4-BE49-F238E27FC236}">
              <a16:creationId xmlns:a16="http://schemas.microsoft.com/office/drawing/2014/main" id="{312D22FF-B5B5-4A0D-A0F7-FC74878DB92E}"/>
            </a:ext>
          </a:extLst>
        </xdr:cNvPr>
        <xdr:cNvSpPr/>
      </xdr:nvSpPr>
      <xdr:spPr>
        <a:xfrm>
          <a:off x="10915879" y="4755614"/>
          <a:ext cx="1110868" cy="630885"/>
        </a:xfrm>
        <a:prstGeom prst="rect">
          <a:avLst/>
        </a:prstGeom>
        <a:gradFill>
          <a:gsLst>
            <a:gs pos="28000">
              <a:schemeClr val="bg2"/>
            </a:gs>
            <a:gs pos="100000">
              <a:schemeClr val="bg1">
                <a:lumMod val="65000"/>
              </a:schemeClr>
            </a:gs>
          </a:gsLst>
        </a:gra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nchorCtr="0"/>
        <a:lstStyle/>
        <a:p>
          <a:pPr algn="ctr"/>
          <a:r>
            <a:rPr lang="en-US" sz="1400" b="1" i="1">
              <a:solidFill>
                <a:schemeClr val="tx1"/>
              </a:solidFill>
            </a:rPr>
            <a:t>PRINT COTTON</a:t>
          </a:r>
        </a:p>
      </xdr:txBody>
    </xdr:sp>
    <xdr:clientData fPrintsWithSheet="0"/>
  </xdr:twoCellAnchor>
  <xdr:twoCellAnchor>
    <xdr:from>
      <xdr:col>12</xdr:col>
      <xdr:colOff>211157</xdr:colOff>
      <xdr:row>29</xdr:row>
      <xdr:rowOff>64265</xdr:rowOff>
    </xdr:from>
    <xdr:to>
      <xdr:col>12</xdr:col>
      <xdr:colOff>1294482</xdr:colOff>
      <xdr:row>34</xdr:row>
      <xdr:rowOff>45904</xdr:rowOff>
    </xdr:to>
    <xdr:sp macro="[0]!printform2" textlink="">
      <xdr:nvSpPr>
        <xdr:cNvPr id="7" name="Rectangle 6">
          <a:extLst>
            <a:ext uri="{FF2B5EF4-FFF2-40B4-BE49-F238E27FC236}">
              <a16:creationId xmlns:a16="http://schemas.microsoft.com/office/drawing/2014/main" id="{3F0DA706-1283-42CA-9AFF-AA93D2D28E62}"/>
            </a:ext>
          </a:extLst>
        </xdr:cNvPr>
        <xdr:cNvSpPr/>
      </xdr:nvSpPr>
      <xdr:spPr>
        <a:xfrm>
          <a:off x="10970964" y="6720289"/>
          <a:ext cx="1083325" cy="743639"/>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nchorCtr="0"/>
        <a:lstStyle/>
        <a:p>
          <a:pPr algn="ctr"/>
          <a:r>
            <a:rPr lang="en-US" sz="1400" b="1" i="1">
              <a:solidFill>
                <a:schemeClr val="tx1"/>
              </a:solidFill>
            </a:rPr>
            <a:t>PRINT      CROP</a:t>
          </a:r>
          <a:r>
            <a:rPr lang="en-US" sz="1400" b="1" i="1" baseline="0">
              <a:solidFill>
                <a:schemeClr val="tx1"/>
              </a:solidFill>
            </a:rPr>
            <a:t> 1</a:t>
          </a:r>
          <a:endParaRPr lang="en-US" sz="1400" b="1" i="1">
            <a:solidFill>
              <a:schemeClr val="tx1"/>
            </a:solidFill>
          </a:endParaRPr>
        </a:p>
      </xdr:txBody>
    </xdr:sp>
    <xdr:clientData fPrintsWithSheet="0"/>
  </xdr:twoCellAnchor>
  <xdr:twoCellAnchor>
    <xdr:from>
      <xdr:col>12</xdr:col>
      <xdr:colOff>211157</xdr:colOff>
      <xdr:row>35</xdr:row>
      <xdr:rowOff>91807</xdr:rowOff>
    </xdr:from>
    <xdr:to>
      <xdr:col>12</xdr:col>
      <xdr:colOff>1294482</xdr:colOff>
      <xdr:row>40</xdr:row>
      <xdr:rowOff>73446</xdr:rowOff>
    </xdr:to>
    <xdr:sp macro="[0]!printform3" textlink="">
      <xdr:nvSpPr>
        <xdr:cNvPr id="9" name="Rectangle 8">
          <a:extLst>
            <a:ext uri="{FF2B5EF4-FFF2-40B4-BE49-F238E27FC236}">
              <a16:creationId xmlns:a16="http://schemas.microsoft.com/office/drawing/2014/main" id="{EB9F86AA-43A5-409B-80E7-825957657DA2}"/>
            </a:ext>
          </a:extLst>
        </xdr:cNvPr>
        <xdr:cNvSpPr/>
      </xdr:nvSpPr>
      <xdr:spPr>
        <a:xfrm>
          <a:off x="10970964" y="7702626"/>
          <a:ext cx="1083325" cy="743639"/>
        </a:xfrm>
        <a:prstGeom prst="rect">
          <a:avLst/>
        </a:prstGeom>
        <a:gradFill>
          <a:gsLst>
            <a:gs pos="7000">
              <a:schemeClr val="bg1">
                <a:lumMod val="95000"/>
              </a:schemeClr>
            </a:gs>
            <a:gs pos="100000">
              <a:schemeClr val="tx2"/>
            </a:gs>
          </a:gsLst>
        </a:gra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nchorCtr="0"/>
        <a:lstStyle/>
        <a:p>
          <a:pPr algn="ctr"/>
          <a:r>
            <a:rPr lang="en-US" sz="1400" b="1" i="1">
              <a:solidFill>
                <a:schemeClr val="tx1"/>
              </a:solidFill>
            </a:rPr>
            <a:t>PRINT      CROP</a:t>
          </a:r>
          <a:r>
            <a:rPr lang="en-US" sz="1400" b="1" i="1" baseline="0">
              <a:solidFill>
                <a:schemeClr val="tx1"/>
              </a:solidFill>
            </a:rPr>
            <a:t> 2</a:t>
          </a:r>
          <a:endParaRPr lang="en-US" sz="1400" b="1" i="1">
            <a:solidFill>
              <a:schemeClr val="tx1"/>
            </a:solidFill>
          </a:endParaRPr>
        </a:p>
      </xdr:txBody>
    </xdr:sp>
    <xdr:clientData fPrintsWithSheet="0"/>
  </xdr:twoCellAnchor>
  <xdr:twoCellAnchor>
    <xdr:from>
      <xdr:col>12</xdr:col>
      <xdr:colOff>201976</xdr:colOff>
      <xdr:row>41</xdr:row>
      <xdr:rowOff>82627</xdr:rowOff>
    </xdr:from>
    <xdr:to>
      <xdr:col>12</xdr:col>
      <xdr:colOff>1285301</xdr:colOff>
      <xdr:row>46</xdr:row>
      <xdr:rowOff>55085</xdr:rowOff>
    </xdr:to>
    <xdr:sp macro="[0]!printform4" textlink="">
      <xdr:nvSpPr>
        <xdr:cNvPr id="10" name="Rectangle 9">
          <a:extLst>
            <a:ext uri="{FF2B5EF4-FFF2-40B4-BE49-F238E27FC236}">
              <a16:creationId xmlns:a16="http://schemas.microsoft.com/office/drawing/2014/main" id="{D8C4D7CF-482A-433E-BB7C-F6C851882CFC}"/>
            </a:ext>
          </a:extLst>
        </xdr:cNvPr>
        <xdr:cNvSpPr/>
      </xdr:nvSpPr>
      <xdr:spPr>
        <a:xfrm>
          <a:off x="10961783" y="8648241"/>
          <a:ext cx="1083325" cy="743639"/>
        </a:xfrm>
        <a:prstGeom prst="rect">
          <a:avLst/>
        </a:prstGeom>
        <a:gradFill>
          <a:gsLst>
            <a:gs pos="0">
              <a:schemeClr val="bg1"/>
            </a:gs>
            <a:gs pos="100000">
              <a:schemeClr val="accent3">
                <a:lumMod val="75000"/>
              </a:schemeClr>
            </a:gs>
          </a:gsLst>
        </a:gra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nchorCtr="0"/>
        <a:lstStyle/>
        <a:p>
          <a:pPr algn="ctr"/>
          <a:r>
            <a:rPr lang="en-US" sz="1400" b="1" i="1">
              <a:solidFill>
                <a:schemeClr val="tx1"/>
              </a:solidFill>
            </a:rPr>
            <a:t>PRINT      CROP</a:t>
          </a:r>
          <a:r>
            <a:rPr lang="en-US" sz="1400" b="1" i="1" baseline="0">
              <a:solidFill>
                <a:schemeClr val="tx1"/>
              </a:solidFill>
            </a:rPr>
            <a:t> 3</a:t>
          </a:r>
          <a:endParaRPr lang="en-US" sz="1400" b="1" i="1">
            <a:solidFill>
              <a:schemeClr val="tx1"/>
            </a:solidFill>
          </a:endParaRPr>
        </a:p>
      </xdr:txBody>
    </xdr:sp>
    <xdr:clientData fPrintsWithSheet="0"/>
  </xdr:twoCellAnchor>
  <xdr:twoCellAnchor>
    <xdr:from>
      <xdr:col>12</xdr:col>
      <xdr:colOff>229518</xdr:colOff>
      <xdr:row>47</xdr:row>
      <xdr:rowOff>110169</xdr:rowOff>
    </xdr:from>
    <xdr:to>
      <xdr:col>12</xdr:col>
      <xdr:colOff>1312843</xdr:colOff>
      <xdr:row>52</xdr:row>
      <xdr:rowOff>82627</xdr:rowOff>
    </xdr:to>
    <xdr:sp macro="[0]!printform5" textlink="">
      <xdr:nvSpPr>
        <xdr:cNvPr id="11" name="Rectangle 10">
          <a:extLst>
            <a:ext uri="{FF2B5EF4-FFF2-40B4-BE49-F238E27FC236}">
              <a16:creationId xmlns:a16="http://schemas.microsoft.com/office/drawing/2014/main" id="{61958173-B25E-4D98-813F-E556655F272E}"/>
            </a:ext>
          </a:extLst>
        </xdr:cNvPr>
        <xdr:cNvSpPr/>
      </xdr:nvSpPr>
      <xdr:spPr>
        <a:xfrm>
          <a:off x="10989325" y="9639759"/>
          <a:ext cx="1083325" cy="743639"/>
        </a:xfrm>
        <a:prstGeom prst="rect">
          <a:avLst/>
        </a:prstGeom>
        <a:gradFill>
          <a:gsLst>
            <a:gs pos="0">
              <a:schemeClr val="accent4"/>
            </a:gs>
            <a:gs pos="81000">
              <a:schemeClr val="accent4">
                <a:lumMod val="75000"/>
              </a:schemeClr>
            </a:gs>
            <a:gs pos="100000">
              <a:schemeClr val="bg1"/>
            </a:gs>
          </a:gsLst>
        </a:gra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nchorCtr="0"/>
        <a:lstStyle/>
        <a:p>
          <a:pPr algn="ctr"/>
          <a:r>
            <a:rPr lang="en-US" sz="1400" b="1" i="1">
              <a:solidFill>
                <a:schemeClr val="tx1"/>
              </a:solidFill>
            </a:rPr>
            <a:t>PRINT      CROP</a:t>
          </a:r>
          <a:r>
            <a:rPr lang="en-US" sz="1400" b="1" i="1" baseline="0">
              <a:solidFill>
                <a:schemeClr val="tx1"/>
              </a:solidFill>
            </a:rPr>
            <a:t> 4</a:t>
          </a:r>
          <a:endParaRPr lang="en-US" sz="1400" b="1" i="1">
            <a:solidFill>
              <a:schemeClr val="tx1"/>
            </a:solidFill>
          </a:endParaRPr>
        </a:p>
      </xdr:txBody>
    </xdr:sp>
    <xdr:clientData fPrintsWithSheet="0"/>
  </xdr:twoCellAnchor>
  <xdr:twoCellAnchor>
    <xdr:from>
      <xdr:col>12</xdr:col>
      <xdr:colOff>229518</xdr:colOff>
      <xdr:row>53</xdr:row>
      <xdr:rowOff>110169</xdr:rowOff>
    </xdr:from>
    <xdr:to>
      <xdr:col>12</xdr:col>
      <xdr:colOff>1312843</xdr:colOff>
      <xdr:row>58</xdr:row>
      <xdr:rowOff>91808</xdr:rowOff>
    </xdr:to>
    <xdr:sp macro="[0]!printform6" textlink="">
      <xdr:nvSpPr>
        <xdr:cNvPr id="12" name="Rectangle 11">
          <a:extLst>
            <a:ext uri="{FF2B5EF4-FFF2-40B4-BE49-F238E27FC236}">
              <a16:creationId xmlns:a16="http://schemas.microsoft.com/office/drawing/2014/main" id="{9E1A6A0D-807F-4DC1-8284-E742EF4ADE68}"/>
            </a:ext>
          </a:extLst>
        </xdr:cNvPr>
        <xdr:cNvSpPr/>
      </xdr:nvSpPr>
      <xdr:spPr>
        <a:xfrm>
          <a:off x="10989325" y="10603735"/>
          <a:ext cx="1083325" cy="743639"/>
        </a:xfrm>
        <a:prstGeom prst="rect">
          <a:avLst/>
        </a:prstGeom>
        <a:gradFill>
          <a:gsLst>
            <a:gs pos="0">
              <a:srgbClr val="FFFF00"/>
            </a:gs>
            <a:gs pos="80000">
              <a:schemeClr val="accent2">
                <a:shade val="93000"/>
                <a:satMod val="130000"/>
              </a:schemeClr>
            </a:gs>
            <a:gs pos="100000">
              <a:schemeClr val="accent2">
                <a:shade val="94000"/>
                <a:satMod val="135000"/>
              </a:schemeClr>
            </a:gs>
          </a:gsLst>
        </a:gra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nchorCtr="0"/>
        <a:lstStyle/>
        <a:p>
          <a:pPr algn="ctr"/>
          <a:r>
            <a:rPr lang="en-US" sz="1400" b="1" i="1">
              <a:solidFill>
                <a:schemeClr val="tx1"/>
              </a:solidFill>
            </a:rPr>
            <a:t>PRINT      CROP</a:t>
          </a:r>
          <a:r>
            <a:rPr lang="en-US" sz="1400" b="1" i="1" baseline="0">
              <a:solidFill>
                <a:schemeClr val="tx1"/>
              </a:solidFill>
            </a:rPr>
            <a:t> 5</a:t>
          </a:r>
          <a:endParaRPr lang="en-US" sz="1400" b="1" i="1">
            <a:solidFill>
              <a:schemeClr val="tx1"/>
            </a:solidFill>
          </a:endParaRPr>
        </a:p>
      </xdr:txBody>
    </xdr:sp>
    <xdr:clientData fPrintsWithSheet="0"/>
  </xdr:twoCellAnchor>
  <xdr:twoCellAnchor>
    <xdr:from>
      <xdr:col>2</xdr:col>
      <xdr:colOff>238697</xdr:colOff>
      <xdr:row>8</xdr:row>
      <xdr:rowOff>174434</xdr:rowOff>
    </xdr:from>
    <xdr:to>
      <xdr:col>9</xdr:col>
      <xdr:colOff>376410</xdr:colOff>
      <xdr:row>8</xdr:row>
      <xdr:rowOff>642651</xdr:rowOff>
    </xdr:to>
    <xdr:sp macro="[0]!instructions" textlink="">
      <xdr:nvSpPr>
        <xdr:cNvPr id="2" name="Rectangle: Rounded Corners 1">
          <a:extLst>
            <a:ext uri="{FF2B5EF4-FFF2-40B4-BE49-F238E27FC236}">
              <a16:creationId xmlns:a16="http://schemas.microsoft.com/office/drawing/2014/main" id="{EBEE5E99-CB04-493F-A615-5D8A4D29D5D0}"/>
            </a:ext>
          </a:extLst>
        </xdr:cNvPr>
        <xdr:cNvSpPr/>
      </xdr:nvSpPr>
      <xdr:spPr>
        <a:xfrm>
          <a:off x="2396167" y="174434"/>
          <a:ext cx="5857303" cy="46821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400" b="1" i="1"/>
            <a:t>For Instructions Push Here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B2CD-FDD9-48A9-BE78-3147BB67634A}">
  <dimension ref="A125"/>
  <sheetViews>
    <sheetView showGridLines="0" workbookViewId="0">
      <selection activeCell="Q22" sqref="Q22"/>
    </sheetView>
  </sheetViews>
  <sheetFormatPr defaultRowHeight="15" x14ac:dyDescent="0.25"/>
  <cols>
    <col min="1" max="1" width="3.28515625" style="83" customWidth="1"/>
  </cols>
  <sheetData>
    <row r="125" ht="7.15" customHeight="1" x14ac:dyDescent="0.25"/>
  </sheetData>
  <sheetProtection algorithmName="SHA-512" hashValue="I5VeozjP1K6wDxo3JVlZlO+TSlZ7cGXwf8jRTOJzBiZ1wlj4isU/tvxePdsRlhP+cbi/D4mH2guMkg8t68kjmQ==" saltValue="5UDrh8AmMxBoGc413uqrXg=="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33167-9D29-44D6-BC4C-BC1B7E86519D}">
  <sheetPr codeName="Sheet10"/>
  <dimension ref="A1:D3183"/>
  <sheetViews>
    <sheetView topLeftCell="A3156" workbookViewId="0">
      <selection activeCell="R4" sqref="R1:R1048576"/>
    </sheetView>
  </sheetViews>
  <sheetFormatPr defaultRowHeight="15" x14ac:dyDescent="0.25"/>
  <sheetData>
    <row r="1" spans="1:4" x14ac:dyDescent="0.25">
      <c r="B1" t="s">
        <v>748</v>
      </c>
      <c r="C1" t="s">
        <v>749</v>
      </c>
      <c r="D1" t="s">
        <v>747</v>
      </c>
    </row>
    <row r="2" spans="1:4" x14ac:dyDescent="0.25">
      <c r="A2" t="s">
        <v>36026</v>
      </c>
      <c r="B2" t="s">
        <v>39</v>
      </c>
      <c r="C2" t="s">
        <v>40</v>
      </c>
      <c r="D2" t="s">
        <v>769</v>
      </c>
    </row>
    <row r="3" spans="1:4" x14ac:dyDescent="0.25">
      <c r="A3" t="s">
        <v>36027</v>
      </c>
      <c r="B3" t="s">
        <v>39</v>
      </c>
      <c r="C3" t="s">
        <v>41</v>
      </c>
      <c r="D3" t="s">
        <v>777</v>
      </c>
    </row>
    <row r="4" spans="1:4" x14ac:dyDescent="0.25">
      <c r="A4" t="s">
        <v>36028</v>
      </c>
      <c r="B4" t="s">
        <v>39</v>
      </c>
      <c r="C4" t="s">
        <v>42</v>
      </c>
      <c r="D4" t="s">
        <v>785</v>
      </c>
    </row>
    <row r="5" spans="1:4" x14ac:dyDescent="0.25">
      <c r="A5" t="s">
        <v>36029</v>
      </c>
      <c r="B5" t="s">
        <v>39</v>
      </c>
      <c r="C5" t="s">
        <v>43</v>
      </c>
      <c r="D5" t="s">
        <v>793</v>
      </c>
    </row>
    <row r="6" spans="1:4" x14ac:dyDescent="0.25">
      <c r="A6" t="s">
        <v>36030</v>
      </c>
      <c r="B6" t="s">
        <v>39</v>
      </c>
      <c r="C6" t="s">
        <v>44</v>
      </c>
      <c r="D6" t="s">
        <v>801</v>
      </c>
    </row>
    <row r="7" spans="1:4" x14ac:dyDescent="0.25">
      <c r="A7" t="s">
        <v>36031</v>
      </c>
      <c r="B7" t="s">
        <v>39</v>
      </c>
      <c r="C7" t="s">
        <v>45</v>
      </c>
      <c r="D7" t="s">
        <v>809</v>
      </c>
    </row>
    <row r="8" spans="1:4" x14ac:dyDescent="0.25">
      <c r="A8" t="s">
        <v>36032</v>
      </c>
      <c r="B8" t="s">
        <v>39</v>
      </c>
      <c r="C8" t="s">
        <v>46</v>
      </c>
      <c r="D8" t="s">
        <v>817</v>
      </c>
    </row>
    <row r="9" spans="1:4" x14ac:dyDescent="0.25">
      <c r="A9" t="s">
        <v>36033</v>
      </c>
      <c r="B9" t="s">
        <v>39</v>
      </c>
      <c r="C9" t="s">
        <v>47</v>
      </c>
      <c r="D9" t="s">
        <v>825</v>
      </c>
    </row>
    <row r="10" spans="1:4" x14ac:dyDescent="0.25">
      <c r="A10" t="s">
        <v>36034</v>
      </c>
      <c r="B10" t="s">
        <v>39</v>
      </c>
      <c r="C10" t="s">
        <v>48</v>
      </c>
      <c r="D10" t="s">
        <v>833</v>
      </c>
    </row>
    <row r="11" spans="1:4" x14ac:dyDescent="0.25">
      <c r="A11" t="s">
        <v>36035</v>
      </c>
      <c r="B11" t="s">
        <v>39</v>
      </c>
      <c r="C11" t="s">
        <v>49</v>
      </c>
      <c r="D11" t="s">
        <v>841</v>
      </c>
    </row>
    <row r="12" spans="1:4" x14ac:dyDescent="0.25">
      <c r="A12" t="s">
        <v>36036</v>
      </c>
      <c r="B12" t="s">
        <v>39</v>
      </c>
      <c r="C12" t="s">
        <v>50</v>
      </c>
      <c r="D12" t="s">
        <v>849</v>
      </c>
    </row>
    <row r="13" spans="1:4" x14ac:dyDescent="0.25">
      <c r="A13" t="s">
        <v>36037</v>
      </c>
      <c r="B13" t="s">
        <v>39</v>
      </c>
      <c r="C13" t="s">
        <v>51</v>
      </c>
      <c r="D13" t="s">
        <v>850</v>
      </c>
    </row>
    <row r="14" spans="1:4" x14ac:dyDescent="0.25">
      <c r="A14" t="s">
        <v>36038</v>
      </c>
      <c r="B14" t="s">
        <v>39</v>
      </c>
      <c r="C14" t="s">
        <v>52</v>
      </c>
      <c r="D14" t="s">
        <v>858</v>
      </c>
    </row>
    <row r="15" spans="1:4" x14ac:dyDescent="0.25">
      <c r="A15" t="s">
        <v>36039</v>
      </c>
      <c r="B15" t="s">
        <v>39</v>
      </c>
      <c r="C15" t="s">
        <v>53</v>
      </c>
      <c r="D15" t="s">
        <v>866</v>
      </c>
    </row>
    <row r="16" spans="1:4" x14ac:dyDescent="0.25">
      <c r="A16" t="s">
        <v>36040</v>
      </c>
      <c r="B16" t="s">
        <v>39</v>
      </c>
      <c r="C16" t="s">
        <v>118</v>
      </c>
      <c r="D16" t="s">
        <v>874</v>
      </c>
    </row>
    <row r="17" spans="1:4" x14ac:dyDescent="0.25">
      <c r="A17" t="s">
        <v>36041</v>
      </c>
      <c r="B17" t="s">
        <v>39</v>
      </c>
      <c r="C17" t="s">
        <v>54</v>
      </c>
      <c r="D17" t="s">
        <v>875</v>
      </c>
    </row>
    <row r="18" spans="1:4" x14ac:dyDescent="0.25">
      <c r="A18" t="s">
        <v>36042</v>
      </c>
      <c r="B18" t="s">
        <v>39</v>
      </c>
      <c r="C18" t="s">
        <v>55</v>
      </c>
      <c r="D18" t="s">
        <v>883</v>
      </c>
    </row>
    <row r="19" spans="1:4" x14ac:dyDescent="0.25">
      <c r="A19" t="s">
        <v>36043</v>
      </c>
      <c r="B19" t="s">
        <v>39</v>
      </c>
      <c r="C19" t="s">
        <v>56</v>
      </c>
      <c r="D19" t="s">
        <v>891</v>
      </c>
    </row>
    <row r="20" spans="1:4" x14ac:dyDescent="0.25">
      <c r="A20" t="s">
        <v>36044</v>
      </c>
      <c r="B20" t="s">
        <v>39</v>
      </c>
      <c r="C20" t="s">
        <v>900</v>
      </c>
      <c r="D20" t="s">
        <v>899</v>
      </c>
    </row>
    <row r="21" spans="1:4" x14ac:dyDescent="0.25">
      <c r="A21" t="s">
        <v>36045</v>
      </c>
      <c r="B21" t="s">
        <v>39</v>
      </c>
      <c r="C21" t="s">
        <v>57</v>
      </c>
      <c r="D21" t="s">
        <v>908</v>
      </c>
    </row>
    <row r="22" spans="1:4" x14ac:dyDescent="0.25">
      <c r="A22" t="s">
        <v>36046</v>
      </c>
      <c r="B22" t="s">
        <v>39</v>
      </c>
      <c r="C22" t="s">
        <v>58</v>
      </c>
      <c r="D22" t="s">
        <v>916</v>
      </c>
    </row>
    <row r="23" spans="1:4" x14ac:dyDescent="0.25">
      <c r="A23" t="s">
        <v>36047</v>
      </c>
      <c r="B23" t="s">
        <v>39</v>
      </c>
      <c r="C23" t="s">
        <v>59</v>
      </c>
      <c r="D23" t="s">
        <v>924</v>
      </c>
    </row>
    <row r="24" spans="1:4" x14ac:dyDescent="0.25">
      <c r="A24" t="s">
        <v>36048</v>
      </c>
      <c r="B24" t="s">
        <v>39</v>
      </c>
      <c r="C24" t="s">
        <v>60</v>
      </c>
      <c r="D24" t="s">
        <v>932</v>
      </c>
    </row>
    <row r="25" spans="1:4" x14ac:dyDescent="0.25">
      <c r="A25" t="s">
        <v>36049</v>
      </c>
      <c r="B25" t="s">
        <v>39</v>
      </c>
      <c r="C25" t="s">
        <v>61</v>
      </c>
      <c r="D25" t="s">
        <v>940</v>
      </c>
    </row>
    <row r="26" spans="1:4" x14ac:dyDescent="0.25">
      <c r="A26" t="s">
        <v>36050</v>
      </c>
      <c r="B26" t="s">
        <v>39</v>
      </c>
      <c r="C26" t="s">
        <v>62</v>
      </c>
      <c r="D26" t="s">
        <v>948</v>
      </c>
    </row>
    <row r="27" spans="1:4" x14ac:dyDescent="0.25">
      <c r="A27" t="s">
        <v>36051</v>
      </c>
      <c r="B27" t="s">
        <v>39</v>
      </c>
      <c r="C27" t="s">
        <v>63</v>
      </c>
      <c r="D27" t="s">
        <v>956</v>
      </c>
    </row>
    <row r="28" spans="1:4" x14ac:dyDescent="0.25">
      <c r="A28" t="s">
        <v>36052</v>
      </c>
      <c r="B28" t="s">
        <v>39</v>
      </c>
      <c r="C28" t="s">
        <v>64</v>
      </c>
      <c r="D28" t="s">
        <v>957</v>
      </c>
    </row>
    <row r="29" spans="1:4" x14ac:dyDescent="0.25">
      <c r="A29" t="s">
        <v>36053</v>
      </c>
      <c r="B29" t="s">
        <v>39</v>
      </c>
      <c r="C29" t="s">
        <v>65</v>
      </c>
      <c r="D29" t="s">
        <v>965</v>
      </c>
    </row>
    <row r="30" spans="1:4" x14ac:dyDescent="0.25">
      <c r="A30" t="s">
        <v>36054</v>
      </c>
      <c r="B30" t="s">
        <v>39</v>
      </c>
      <c r="C30" t="s">
        <v>66</v>
      </c>
      <c r="D30" t="s">
        <v>973</v>
      </c>
    </row>
    <row r="31" spans="1:4" x14ac:dyDescent="0.25">
      <c r="A31" t="s">
        <v>36055</v>
      </c>
      <c r="B31" t="s">
        <v>39</v>
      </c>
      <c r="C31" t="s">
        <v>67</v>
      </c>
      <c r="D31" t="s">
        <v>981</v>
      </c>
    </row>
    <row r="32" spans="1:4" x14ac:dyDescent="0.25">
      <c r="A32" t="s">
        <v>36056</v>
      </c>
      <c r="B32" t="s">
        <v>39</v>
      </c>
      <c r="C32" t="s">
        <v>68</v>
      </c>
      <c r="D32" t="s">
        <v>982</v>
      </c>
    </row>
    <row r="33" spans="1:4" x14ac:dyDescent="0.25">
      <c r="A33" t="s">
        <v>36057</v>
      </c>
      <c r="B33" t="s">
        <v>39</v>
      </c>
      <c r="C33" t="s">
        <v>69</v>
      </c>
      <c r="D33" t="s">
        <v>990</v>
      </c>
    </row>
    <row r="34" spans="1:4" x14ac:dyDescent="0.25">
      <c r="A34" t="s">
        <v>36058</v>
      </c>
      <c r="B34" t="s">
        <v>39</v>
      </c>
      <c r="C34" t="s">
        <v>70</v>
      </c>
      <c r="D34" t="s">
        <v>998</v>
      </c>
    </row>
    <row r="35" spans="1:4" x14ac:dyDescent="0.25">
      <c r="A35" t="s">
        <v>36059</v>
      </c>
      <c r="B35" t="s">
        <v>39</v>
      </c>
      <c r="C35" t="s">
        <v>71</v>
      </c>
      <c r="D35" t="s">
        <v>1006</v>
      </c>
    </row>
    <row r="36" spans="1:4" x14ac:dyDescent="0.25">
      <c r="A36" t="s">
        <v>36060</v>
      </c>
      <c r="B36" t="s">
        <v>39</v>
      </c>
      <c r="C36" t="s">
        <v>72</v>
      </c>
      <c r="D36" t="s">
        <v>1014</v>
      </c>
    </row>
    <row r="37" spans="1:4" x14ac:dyDescent="0.25">
      <c r="A37" t="s">
        <v>36061</v>
      </c>
      <c r="B37" t="s">
        <v>39</v>
      </c>
      <c r="C37" t="s">
        <v>73</v>
      </c>
      <c r="D37" t="s">
        <v>1022</v>
      </c>
    </row>
    <row r="38" spans="1:4" x14ac:dyDescent="0.25">
      <c r="A38" t="s">
        <v>36062</v>
      </c>
      <c r="B38" t="s">
        <v>39</v>
      </c>
      <c r="C38" t="s">
        <v>127</v>
      </c>
      <c r="D38" t="s">
        <v>1030</v>
      </c>
    </row>
    <row r="39" spans="1:4" x14ac:dyDescent="0.25">
      <c r="A39" t="s">
        <v>36063</v>
      </c>
      <c r="B39" t="s">
        <v>39</v>
      </c>
      <c r="C39" t="s">
        <v>74</v>
      </c>
      <c r="D39" t="s">
        <v>1031</v>
      </c>
    </row>
    <row r="40" spans="1:4" x14ac:dyDescent="0.25">
      <c r="A40" t="s">
        <v>36064</v>
      </c>
      <c r="B40" t="s">
        <v>39</v>
      </c>
      <c r="C40" t="s">
        <v>75</v>
      </c>
      <c r="D40" t="s">
        <v>1032</v>
      </c>
    </row>
    <row r="41" spans="1:4" x14ac:dyDescent="0.25">
      <c r="A41" t="s">
        <v>36065</v>
      </c>
      <c r="B41" t="s">
        <v>39</v>
      </c>
      <c r="C41" t="s">
        <v>76</v>
      </c>
      <c r="D41" t="s">
        <v>1040</v>
      </c>
    </row>
    <row r="42" spans="1:4" x14ac:dyDescent="0.25">
      <c r="A42" t="s">
        <v>36066</v>
      </c>
      <c r="B42" t="s">
        <v>39</v>
      </c>
      <c r="C42" t="s">
        <v>77</v>
      </c>
      <c r="D42" t="s">
        <v>1048</v>
      </c>
    </row>
    <row r="43" spans="1:4" x14ac:dyDescent="0.25">
      <c r="A43" t="s">
        <v>36067</v>
      </c>
      <c r="B43" t="s">
        <v>39</v>
      </c>
      <c r="C43" t="s">
        <v>78</v>
      </c>
      <c r="D43" t="s">
        <v>1049</v>
      </c>
    </row>
    <row r="44" spans="1:4" x14ac:dyDescent="0.25">
      <c r="A44" t="s">
        <v>36068</v>
      </c>
      <c r="B44" t="s">
        <v>39</v>
      </c>
      <c r="C44" t="s">
        <v>79</v>
      </c>
      <c r="D44" t="s">
        <v>1057</v>
      </c>
    </row>
    <row r="45" spans="1:4" x14ac:dyDescent="0.25">
      <c r="A45" t="s">
        <v>36069</v>
      </c>
      <c r="B45" t="s">
        <v>39</v>
      </c>
      <c r="C45" t="s">
        <v>80</v>
      </c>
      <c r="D45" t="s">
        <v>1058</v>
      </c>
    </row>
    <row r="46" spans="1:4" x14ac:dyDescent="0.25">
      <c r="A46" t="s">
        <v>36070</v>
      </c>
      <c r="B46" t="s">
        <v>39</v>
      </c>
      <c r="C46" t="s">
        <v>81</v>
      </c>
      <c r="D46" t="s">
        <v>1066</v>
      </c>
    </row>
    <row r="47" spans="1:4" x14ac:dyDescent="0.25">
      <c r="A47" t="s">
        <v>36071</v>
      </c>
      <c r="B47" t="s">
        <v>39</v>
      </c>
      <c r="C47" t="s">
        <v>82</v>
      </c>
      <c r="D47" t="s">
        <v>1074</v>
      </c>
    </row>
    <row r="48" spans="1:4" x14ac:dyDescent="0.25">
      <c r="A48" t="s">
        <v>36072</v>
      </c>
      <c r="B48" t="s">
        <v>39</v>
      </c>
      <c r="C48" t="s">
        <v>83</v>
      </c>
      <c r="D48" t="s">
        <v>1075</v>
      </c>
    </row>
    <row r="49" spans="1:4" x14ac:dyDescent="0.25">
      <c r="A49" t="s">
        <v>36073</v>
      </c>
      <c r="B49" t="s">
        <v>39</v>
      </c>
      <c r="C49" t="s">
        <v>84</v>
      </c>
      <c r="D49" t="s">
        <v>1083</v>
      </c>
    </row>
    <row r="50" spans="1:4" x14ac:dyDescent="0.25">
      <c r="A50" t="s">
        <v>36074</v>
      </c>
      <c r="B50" t="s">
        <v>39</v>
      </c>
      <c r="C50" t="s">
        <v>85</v>
      </c>
      <c r="D50" t="s">
        <v>1091</v>
      </c>
    </row>
    <row r="51" spans="1:4" x14ac:dyDescent="0.25">
      <c r="A51" t="s">
        <v>36075</v>
      </c>
      <c r="B51" t="s">
        <v>39</v>
      </c>
      <c r="C51" t="s">
        <v>86</v>
      </c>
      <c r="D51" t="s">
        <v>1099</v>
      </c>
    </row>
    <row r="52" spans="1:4" x14ac:dyDescent="0.25">
      <c r="A52" t="s">
        <v>36076</v>
      </c>
      <c r="B52" t="s">
        <v>39</v>
      </c>
      <c r="C52" t="s">
        <v>87</v>
      </c>
      <c r="D52" t="s">
        <v>1107</v>
      </c>
    </row>
    <row r="53" spans="1:4" x14ac:dyDescent="0.25">
      <c r="A53" t="s">
        <v>36076</v>
      </c>
      <c r="B53" t="s">
        <v>39</v>
      </c>
      <c r="C53" t="s">
        <v>87</v>
      </c>
      <c r="D53" t="s">
        <v>1107</v>
      </c>
    </row>
    <row r="54" spans="1:4" x14ac:dyDescent="0.25">
      <c r="A54" t="s">
        <v>36077</v>
      </c>
      <c r="B54" t="s">
        <v>39</v>
      </c>
      <c r="C54" t="s">
        <v>88</v>
      </c>
      <c r="D54" t="s">
        <v>1108</v>
      </c>
    </row>
    <row r="55" spans="1:4" x14ac:dyDescent="0.25">
      <c r="A55" t="s">
        <v>36078</v>
      </c>
      <c r="B55" t="s">
        <v>39</v>
      </c>
      <c r="C55" t="s">
        <v>89</v>
      </c>
      <c r="D55" t="s">
        <v>1116</v>
      </c>
    </row>
    <row r="56" spans="1:4" x14ac:dyDescent="0.25">
      <c r="A56" t="s">
        <v>36079</v>
      </c>
      <c r="B56" t="s">
        <v>39</v>
      </c>
      <c r="C56" t="s">
        <v>90</v>
      </c>
      <c r="D56" t="s">
        <v>1117</v>
      </c>
    </row>
    <row r="57" spans="1:4" x14ac:dyDescent="0.25">
      <c r="A57" t="s">
        <v>36080</v>
      </c>
      <c r="B57" t="s">
        <v>39</v>
      </c>
      <c r="C57" t="s">
        <v>91</v>
      </c>
      <c r="D57" t="s">
        <v>1125</v>
      </c>
    </row>
    <row r="58" spans="1:4" x14ac:dyDescent="0.25">
      <c r="A58" t="s">
        <v>36081</v>
      </c>
      <c r="B58" t="s">
        <v>39</v>
      </c>
      <c r="C58" t="s">
        <v>92</v>
      </c>
      <c r="D58" t="s">
        <v>1126</v>
      </c>
    </row>
    <row r="59" spans="1:4" x14ac:dyDescent="0.25">
      <c r="A59" t="s">
        <v>36082</v>
      </c>
      <c r="B59" t="s">
        <v>39</v>
      </c>
      <c r="C59" t="s">
        <v>93</v>
      </c>
      <c r="D59" t="s">
        <v>1127</v>
      </c>
    </row>
    <row r="60" spans="1:4" x14ac:dyDescent="0.25">
      <c r="A60" t="s">
        <v>36083</v>
      </c>
      <c r="B60" t="s">
        <v>39</v>
      </c>
      <c r="C60" t="s">
        <v>95</v>
      </c>
      <c r="D60" t="s">
        <v>1129</v>
      </c>
    </row>
    <row r="61" spans="1:4" x14ac:dyDescent="0.25">
      <c r="A61" t="s">
        <v>36084</v>
      </c>
      <c r="B61" t="s">
        <v>39</v>
      </c>
      <c r="C61" t="s">
        <v>94</v>
      </c>
      <c r="D61" t="s">
        <v>1128</v>
      </c>
    </row>
    <row r="62" spans="1:4" x14ac:dyDescent="0.25">
      <c r="A62" t="s">
        <v>36085</v>
      </c>
      <c r="B62" t="s">
        <v>39</v>
      </c>
      <c r="C62" t="s">
        <v>96</v>
      </c>
      <c r="D62" t="s">
        <v>1137</v>
      </c>
    </row>
    <row r="63" spans="1:4" x14ac:dyDescent="0.25">
      <c r="A63" t="s">
        <v>36086</v>
      </c>
      <c r="B63" t="s">
        <v>39</v>
      </c>
      <c r="C63" t="s">
        <v>97</v>
      </c>
      <c r="D63" t="s">
        <v>1138</v>
      </c>
    </row>
    <row r="64" spans="1:4" x14ac:dyDescent="0.25">
      <c r="A64" t="s">
        <v>36087</v>
      </c>
      <c r="B64" t="s">
        <v>39</v>
      </c>
      <c r="C64" t="s">
        <v>98</v>
      </c>
      <c r="D64" t="s">
        <v>1139</v>
      </c>
    </row>
    <row r="65" spans="1:4" x14ac:dyDescent="0.25">
      <c r="A65" t="s">
        <v>36088</v>
      </c>
      <c r="B65" t="s">
        <v>39</v>
      </c>
      <c r="C65" t="s">
        <v>99</v>
      </c>
      <c r="D65" t="s">
        <v>1140</v>
      </c>
    </row>
    <row r="66" spans="1:4" x14ac:dyDescent="0.25">
      <c r="A66" t="s">
        <v>36089</v>
      </c>
      <c r="B66" t="s">
        <v>39</v>
      </c>
      <c r="C66" t="s">
        <v>256</v>
      </c>
      <c r="D66" t="s">
        <v>1141</v>
      </c>
    </row>
    <row r="67" spans="1:4" x14ac:dyDescent="0.25">
      <c r="A67" t="s">
        <v>36090</v>
      </c>
      <c r="B67" t="s">
        <v>39</v>
      </c>
      <c r="C67" t="s">
        <v>100</v>
      </c>
      <c r="D67" t="s">
        <v>1142</v>
      </c>
    </row>
    <row r="68" spans="1:4" x14ac:dyDescent="0.25">
      <c r="A68" t="s">
        <v>36091</v>
      </c>
      <c r="B68" t="s">
        <v>39</v>
      </c>
      <c r="C68" t="s">
        <v>101</v>
      </c>
      <c r="D68" t="s">
        <v>1143</v>
      </c>
    </row>
    <row r="69" spans="1:4" x14ac:dyDescent="0.25">
      <c r="A69" t="s">
        <v>36092</v>
      </c>
      <c r="B69" t="s">
        <v>39</v>
      </c>
      <c r="C69" t="s">
        <v>102</v>
      </c>
      <c r="D69" t="s">
        <v>1151</v>
      </c>
    </row>
    <row r="70" spans="1:4" x14ac:dyDescent="0.25">
      <c r="A70" t="s">
        <v>36093</v>
      </c>
      <c r="B70" t="s">
        <v>1153</v>
      </c>
      <c r="C70" t="s">
        <v>1154</v>
      </c>
      <c r="D70" t="s">
        <v>1152</v>
      </c>
    </row>
    <row r="71" spans="1:4" x14ac:dyDescent="0.25">
      <c r="A71" t="s">
        <v>36094</v>
      </c>
      <c r="B71" t="s">
        <v>1153</v>
      </c>
      <c r="C71" t="s">
        <v>570</v>
      </c>
      <c r="D71" t="s">
        <v>1173</v>
      </c>
    </row>
    <row r="72" spans="1:4" x14ac:dyDescent="0.25">
      <c r="A72" t="s">
        <v>36095</v>
      </c>
      <c r="B72" t="s">
        <v>1153</v>
      </c>
      <c r="C72" t="s">
        <v>1165</v>
      </c>
      <c r="D72" t="s">
        <v>1164</v>
      </c>
    </row>
    <row r="73" spans="1:4" x14ac:dyDescent="0.25">
      <c r="A73" t="s">
        <v>36095</v>
      </c>
      <c r="B73" t="s">
        <v>1153</v>
      </c>
      <c r="C73" t="s">
        <v>1165</v>
      </c>
      <c r="D73" t="s">
        <v>1164</v>
      </c>
    </row>
    <row r="74" spans="1:4" x14ac:dyDescent="0.25">
      <c r="A74" t="s">
        <v>36096</v>
      </c>
      <c r="B74" t="s">
        <v>1153</v>
      </c>
      <c r="C74" t="s">
        <v>1175</v>
      </c>
      <c r="D74" t="s">
        <v>1174</v>
      </c>
    </row>
    <row r="75" spans="1:4" x14ac:dyDescent="0.25">
      <c r="A75" t="s">
        <v>36097</v>
      </c>
      <c r="B75" t="s">
        <v>1153</v>
      </c>
      <c r="C75" t="s">
        <v>1182</v>
      </c>
      <c r="D75" t="s">
        <v>1181</v>
      </c>
    </row>
    <row r="76" spans="1:4" x14ac:dyDescent="0.25">
      <c r="A76" t="s">
        <v>36097</v>
      </c>
      <c r="B76" t="s">
        <v>1153</v>
      </c>
      <c r="C76" t="s">
        <v>1182</v>
      </c>
      <c r="D76" t="s">
        <v>1181</v>
      </c>
    </row>
    <row r="77" spans="1:4" x14ac:dyDescent="0.25">
      <c r="A77" t="s">
        <v>36098</v>
      </c>
      <c r="B77" t="s">
        <v>18977</v>
      </c>
      <c r="C77" t="s">
        <v>18977</v>
      </c>
      <c r="D77" t="s">
        <v>771</v>
      </c>
    </row>
    <row r="78" spans="1:4" x14ac:dyDescent="0.25">
      <c r="A78" t="s">
        <v>36098</v>
      </c>
      <c r="B78" t="s">
        <v>18977</v>
      </c>
      <c r="C78" t="s">
        <v>18977</v>
      </c>
      <c r="D78" t="s">
        <v>771</v>
      </c>
    </row>
    <row r="79" spans="1:4" x14ac:dyDescent="0.25">
      <c r="A79" t="s">
        <v>36099</v>
      </c>
      <c r="B79" t="s">
        <v>103</v>
      </c>
      <c r="C79" t="s">
        <v>1194</v>
      </c>
      <c r="D79" t="s">
        <v>1193</v>
      </c>
    </row>
    <row r="80" spans="1:4" x14ac:dyDescent="0.25">
      <c r="A80" t="s">
        <v>36100</v>
      </c>
      <c r="B80" t="s">
        <v>103</v>
      </c>
      <c r="C80" t="s">
        <v>104</v>
      </c>
      <c r="D80" t="s">
        <v>1202</v>
      </c>
    </row>
    <row r="81" spans="1:4" x14ac:dyDescent="0.25">
      <c r="A81" t="s">
        <v>36101</v>
      </c>
      <c r="B81" t="s">
        <v>103</v>
      </c>
      <c r="C81" t="s">
        <v>1211</v>
      </c>
      <c r="D81" t="s">
        <v>1210</v>
      </c>
    </row>
    <row r="82" spans="1:4" x14ac:dyDescent="0.25">
      <c r="A82" t="s">
        <v>36102</v>
      </c>
      <c r="B82" t="s">
        <v>103</v>
      </c>
      <c r="C82" t="s">
        <v>1220</v>
      </c>
      <c r="D82" t="s">
        <v>1219</v>
      </c>
    </row>
    <row r="83" spans="1:4" x14ac:dyDescent="0.25">
      <c r="A83" t="s">
        <v>36103</v>
      </c>
      <c r="B83" t="s">
        <v>103</v>
      </c>
      <c r="C83" t="s">
        <v>105</v>
      </c>
      <c r="D83" t="s">
        <v>1228</v>
      </c>
    </row>
    <row r="84" spans="1:4" x14ac:dyDescent="0.25">
      <c r="A84" t="s">
        <v>36104</v>
      </c>
      <c r="B84" t="s">
        <v>103</v>
      </c>
      <c r="C84" t="s">
        <v>106</v>
      </c>
      <c r="D84" t="s">
        <v>1236</v>
      </c>
    </row>
    <row r="85" spans="1:4" x14ac:dyDescent="0.25">
      <c r="A85" t="s">
        <v>36105</v>
      </c>
      <c r="B85" t="s">
        <v>103</v>
      </c>
      <c r="C85" t="s">
        <v>107</v>
      </c>
      <c r="D85" t="s">
        <v>1237</v>
      </c>
    </row>
    <row r="86" spans="1:4" x14ac:dyDescent="0.25">
      <c r="A86" t="s">
        <v>36106</v>
      </c>
      <c r="B86" t="s">
        <v>103</v>
      </c>
      <c r="C86" t="s">
        <v>108</v>
      </c>
      <c r="D86" t="s">
        <v>1245</v>
      </c>
    </row>
    <row r="87" spans="1:4" x14ac:dyDescent="0.25">
      <c r="A87" t="s">
        <v>36106</v>
      </c>
      <c r="B87" t="s">
        <v>103</v>
      </c>
      <c r="C87" t="s">
        <v>108</v>
      </c>
      <c r="D87" t="s">
        <v>1245</v>
      </c>
    </row>
    <row r="88" spans="1:4" x14ac:dyDescent="0.25">
      <c r="A88" t="s">
        <v>36107</v>
      </c>
      <c r="B88" t="s">
        <v>103</v>
      </c>
      <c r="C88" t="s">
        <v>109</v>
      </c>
      <c r="D88" t="s">
        <v>1253</v>
      </c>
    </row>
    <row r="89" spans="1:4" x14ac:dyDescent="0.25">
      <c r="A89" t="s">
        <v>36108</v>
      </c>
      <c r="B89" t="s">
        <v>103</v>
      </c>
      <c r="C89" t="s">
        <v>1255</v>
      </c>
      <c r="D89" t="s">
        <v>1254</v>
      </c>
    </row>
    <row r="90" spans="1:4" x14ac:dyDescent="0.25">
      <c r="A90" t="s">
        <v>36109</v>
      </c>
      <c r="B90" t="s">
        <v>103</v>
      </c>
      <c r="C90" t="s">
        <v>110</v>
      </c>
      <c r="D90" t="s">
        <v>1256</v>
      </c>
    </row>
    <row r="91" spans="1:4" x14ac:dyDescent="0.25">
      <c r="A91" t="s">
        <v>36110</v>
      </c>
      <c r="B91" t="s">
        <v>103</v>
      </c>
      <c r="C91" t="s">
        <v>111</v>
      </c>
      <c r="D91" t="s">
        <v>1264</v>
      </c>
    </row>
    <row r="92" spans="1:4" x14ac:dyDescent="0.25">
      <c r="A92" t="s">
        <v>36111</v>
      </c>
      <c r="B92" t="s">
        <v>103</v>
      </c>
      <c r="C92" t="s">
        <v>1266</v>
      </c>
      <c r="D92" t="s">
        <v>1265</v>
      </c>
    </row>
    <row r="93" spans="1:4" x14ac:dyDescent="0.25">
      <c r="A93" t="s">
        <v>36112</v>
      </c>
      <c r="B93" t="s">
        <v>103</v>
      </c>
      <c r="C93" t="s">
        <v>1268</v>
      </c>
      <c r="D93" t="s">
        <v>1267</v>
      </c>
    </row>
    <row r="94" spans="1:4" x14ac:dyDescent="0.25">
      <c r="A94" t="s">
        <v>36113</v>
      </c>
      <c r="B94" t="s">
        <v>103</v>
      </c>
      <c r="C94" t="s">
        <v>112</v>
      </c>
      <c r="D94" t="s">
        <v>1269</v>
      </c>
    </row>
    <row r="95" spans="1:4" x14ac:dyDescent="0.25">
      <c r="A95" t="s">
        <v>36114</v>
      </c>
      <c r="B95" t="s">
        <v>113</v>
      </c>
      <c r="C95" t="s">
        <v>113</v>
      </c>
      <c r="D95" t="s">
        <v>1279</v>
      </c>
    </row>
    <row r="96" spans="1:4" x14ac:dyDescent="0.25">
      <c r="A96" t="s">
        <v>36115</v>
      </c>
      <c r="B96" t="s">
        <v>113</v>
      </c>
      <c r="C96" t="s">
        <v>114</v>
      </c>
      <c r="D96" t="s">
        <v>1288</v>
      </c>
    </row>
    <row r="97" spans="1:4" x14ac:dyDescent="0.25">
      <c r="A97" t="s">
        <v>36116</v>
      </c>
      <c r="B97" t="s">
        <v>113</v>
      </c>
      <c r="C97" t="s">
        <v>1297</v>
      </c>
      <c r="D97" t="s">
        <v>1296</v>
      </c>
    </row>
    <row r="98" spans="1:4" x14ac:dyDescent="0.25">
      <c r="A98" t="s">
        <v>36117</v>
      </c>
      <c r="B98" t="s">
        <v>113</v>
      </c>
      <c r="C98" t="s">
        <v>332</v>
      </c>
      <c r="D98" t="s">
        <v>1305</v>
      </c>
    </row>
    <row r="99" spans="1:4" x14ac:dyDescent="0.25">
      <c r="A99" t="s">
        <v>36118</v>
      </c>
      <c r="B99" t="s">
        <v>113</v>
      </c>
      <c r="C99" t="s">
        <v>1314</v>
      </c>
      <c r="D99" t="s">
        <v>1313</v>
      </c>
    </row>
    <row r="100" spans="1:4" x14ac:dyDescent="0.25">
      <c r="A100" t="s">
        <v>36119</v>
      </c>
      <c r="B100" t="s">
        <v>113</v>
      </c>
      <c r="C100" t="s">
        <v>115</v>
      </c>
      <c r="D100" t="s">
        <v>1322</v>
      </c>
    </row>
    <row r="101" spans="1:4" x14ac:dyDescent="0.25">
      <c r="A101" t="s">
        <v>36120</v>
      </c>
      <c r="B101" t="s">
        <v>113</v>
      </c>
      <c r="C101" t="s">
        <v>47</v>
      </c>
      <c r="D101" t="s">
        <v>1330</v>
      </c>
    </row>
    <row r="102" spans="1:4" x14ac:dyDescent="0.25">
      <c r="A102" t="s">
        <v>36121</v>
      </c>
      <c r="B102" t="s">
        <v>113</v>
      </c>
      <c r="C102" t="s">
        <v>197</v>
      </c>
      <c r="D102" t="s">
        <v>1331</v>
      </c>
    </row>
    <row r="103" spans="1:4" x14ac:dyDescent="0.25">
      <c r="A103" t="s">
        <v>36122</v>
      </c>
      <c r="B103" t="s">
        <v>113</v>
      </c>
      <c r="C103" t="s">
        <v>116</v>
      </c>
      <c r="D103" t="s">
        <v>1339</v>
      </c>
    </row>
    <row r="104" spans="1:4" x14ac:dyDescent="0.25">
      <c r="A104" t="s">
        <v>36123</v>
      </c>
      <c r="B104" t="s">
        <v>113</v>
      </c>
      <c r="C104" t="s">
        <v>117</v>
      </c>
      <c r="D104" t="s">
        <v>1347</v>
      </c>
    </row>
    <row r="105" spans="1:4" x14ac:dyDescent="0.25">
      <c r="A105" t="s">
        <v>36124</v>
      </c>
      <c r="B105" t="s">
        <v>113</v>
      </c>
      <c r="C105" t="s">
        <v>53</v>
      </c>
      <c r="D105" t="s">
        <v>1355</v>
      </c>
    </row>
    <row r="106" spans="1:4" x14ac:dyDescent="0.25">
      <c r="A106" t="s">
        <v>36125</v>
      </c>
      <c r="B106" t="s">
        <v>113</v>
      </c>
      <c r="C106" t="s">
        <v>118</v>
      </c>
      <c r="D106" t="s">
        <v>1363</v>
      </c>
    </row>
    <row r="107" spans="1:4" x14ac:dyDescent="0.25">
      <c r="A107" t="s">
        <v>36126</v>
      </c>
      <c r="B107" t="s">
        <v>113</v>
      </c>
      <c r="C107" t="s">
        <v>119</v>
      </c>
      <c r="D107" t="s">
        <v>1371</v>
      </c>
    </row>
    <row r="108" spans="1:4" x14ac:dyDescent="0.25">
      <c r="A108" t="s">
        <v>36127</v>
      </c>
      <c r="B108" t="s">
        <v>113</v>
      </c>
      <c r="C108" t="s">
        <v>164</v>
      </c>
      <c r="D108" t="s">
        <v>1378</v>
      </c>
    </row>
    <row r="109" spans="1:4" x14ac:dyDescent="0.25">
      <c r="A109" t="s">
        <v>36128</v>
      </c>
      <c r="B109" t="s">
        <v>113</v>
      </c>
      <c r="C109" t="s">
        <v>1387</v>
      </c>
      <c r="D109" t="s">
        <v>1386</v>
      </c>
    </row>
    <row r="110" spans="1:4" x14ac:dyDescent="0.25">
      <c r="A110" t="s">
        <v>36129</v>
      </c>
      <c r="B110" t="s">
        <v>113</v>
      </c>
      <c r="C110" t="s">
        <v>120</v>
      </c>
      <c r="D110" t="s">
        <v>1395</v>
      </c>
    </row>
    <row r="111" spans="1:4" x14ac:dyDescent="0.25">
      <c r="A111" t="s">
        <v>36130</v>
      </c>
      <c r="B111" t="s">
        <v>113</v>
      </c>
      <c r="C111" t="s">
        <v>203</v>
      </c>
      <c r="D111" t="s">
        <v>1403</v>
      </c>
    </row>
    <row r="112" spans="1:4" x14ac:dyDescent="0.25">
      <c r="A112" t="s">
        <v>36131</v>
      </c>
      <c r="B112" t="s">
        <v>113</v>
      </c>
      <c r="C112" t="s">
        <v>121</v>
      </c>
      <c r="D112" t="s">
        <v>1411</v>
      </c>
    </row>
    <row r="113" spans="1:4" x14ac:dyDescent="0.25">
      <c r="A113" t="s">
        <v>36132</v>
      </c>
      <c r="B113" t="s">
        <v>113</v>
      </c>
      <c r="C113" t="s">
        <v>122</v>
      </c>
      <c r="D113" t="s">
        <v>1418</v>
      </c>
    </row>
    <row r="114" spans="1:4" x14ac:dyDescent="0.25">
      <c r="A114" t="s">
        <v>36133</v>
      </c>
      <c r="B114" t="s">
        <v>113</v>
      </c>
      <c r="C114" t="s">
        <v>61</v>
      </c>
      <c r="D114" t="s">
        <v>1426</v>
      </c>
    </row>
    <row r="115" spans="1:4" x14ac:dyDescent="0.25">
      <c r="A115" t="s">
        <v>36134</v>
      </c>
      <c r="B115" t="s">
        <v>113</v>
      </c>
      <c r="C115" t="s">
        <v>123</v>
      </c>
      <c r="D115" t="s">
        <v>1427</v>
      </c>
    </row>
    <row r="116" spans="1:4" x14ac:dyDescent="0.25">
      <c r="A116" t="s">
        <v>36135</v>
      </c>
      <c r="B116" t="s">
        <v>113</v>
      </c>
      <c r="C116" t="s">
        <v>124</v>
      </c>
      <c r="D116" t="s">
        <v>1435</v>
      </c>
    </row>
    <row r="117" spans="1:4" x14ac:dyDescent="0.25">
      <c r="A117" t="s">
        <v>36136</v>
      </c>
      <c r="B117" t="s">
        <v>113</v>
      </c>
      <c r="C117" t="s">
        <v>1437</v>
      </c>
      <c r="D117" t="s">
        <v>1436</v>
      </c>
    </row>
    <row r="118" spans="1:4" x14ac:dyDescent="0.25">
      <c r="A118" t="s">
        <v>36137</v>
      </c>
      <c r="B118" t="s">
        <v>113</v>
      </c>
      <c r="C118" t="s">
        <v>67</v>
      </c>
      <c r="D118" t="s">
        <v>1438</v>
      </c>
    </row>
    <row r="119" spans="1:4" x14ac:dyDescent="0.25">
      <c r="A119" t="s">
        <v>36138</v>
      </c>
      <c r="B119" t="s">
        <v>113</v>
      </c>
      <c r="C119" t="s">
        <v>293</v>
      </c>
      <c r="D119" t="s">
        <v>1445</v>
      </c>
    </row>
    <row r="120" spans="1:4" x14ac:dyDescent="0.25">
      <c r="A120" t="s">
        <v>36139</v>
      </c>
      <c r="B120" t="s">
        <v>113</v>
      </c>
      <c r="C120" t="s">
        <v>1454</v>
      </c>
      <c r="D120" t="s">
        <v>1453</v>
      </c>
    </row>
    <row r="121" spans="1:4" x14ac:dyDescent="0.25">
      <c r="A121" t="s">
        <v>36140</v>
      </c>
      <c r="B121" t="s">
        <v>113</v>
      </c>
      <c r="C121" t="s">
        <v>274</v>
      </c>
      <c r="D121" t="s">
        <v>1462</v>
      </c>
    </row>
    <row r="122" spans="1:4" x14ac:dyDescent="0.25">
      <c r="A122" t="s">
        <v>36141</v>
      </c>
      <c r="B122" t="s">
        <v>113</v>
      </c>
      <c r="C122" t="s">
        <v>69</v>
      </c>
      <c r="D122" t="s">
        <v>1463</v>
      </c>
    </row>
    <row r="123" spans="1:4" x14ac:dyDescent="0.25">
      <c r="A123" t="s">
        <v>36142</v>
      </c>
      <c r="B123" t="s">
        <v>113</v>
      </c>
      <c r="C123" t="s">
        <v>125</v>
      </c>
      <c r="D123" t="s">
        <v>1470</v>
      </c>
    </row>
    <row r="124" spans="1:4" x14ac:dyDescent="0.25">
      <c r="A124" t="s">
        <v>36143</v>
      </c>
      <c r="B124" t="s">
        <v>113</v>
      </c>
      <c r="C124" t="s">
        <v>1479</v>
      </c>
      <c r="D124" t="s">
        <v>1478</v>
      </c>
    </row>
    <row r="125" spans="1:4" x14ac:dyDescent="0.25">
      <c r="A125" t="s">
        <v>36144</v>
      </c>
      <c r="B125" t="s">
        <v>113</v>
      </c>
      <c r="C125" t="s">
        <v>606</v>
      </c>
      <c r="D125" t="s">
        <v>1480</v>
      </c>
    </row>
    <row r="126" spans="1:4" x14ac:dyDescent="0.25">
      <c r="A126" t="s">
        <v>36145</v>
      </c>
      <c r="B126" t="s">
        <v>113</v>
      </c>
      <c r="C126" t="s">
        <v>126</v>
      </c>
      <c r="D126" t="s">
        <v>1488</v>
      </c>
    </row>
    <row r="127" spans="1:4" x14ac:dyDescent="0.25">
      <c r="A127" t="s">
        <v>36146</v>
      </c>
      <c r="B127" t="s">
        <v>113</v>
      </c>
      <c r="C127" t="s">
        <v>1497</v>
      </c>
      <c r="D127" t="s">
        <v>1496</v>
      </c>
    </row>
    <row r="128" spans="1:4" x14ac:dyDescent="0.25">
      <c r="A128" t="s">
        <v>36147</v>
      </c>
      <c r="B128" t="s">
        <v>113</v>
      </c>
      <c r="C128" t="s">
        <v>73</v>
      </c>
      <c r="D128" t="s">
        <v>1505</v>
      </c>
    </row>
    <row r="129" spans="1:4" x14ac:dyDescent="0.25">
      <c r="A129" t="s">
        <v>36148</v>
      </c>
      <c r="B129" t="s">
        <v>113</v>
      </c>
      <c r="C129" t="s">
        <v>127</v>
      </c>
      <c r="D129" t="s">
        <v>1512</v>
      </c>
    </row>
    <row r="130" spans="1:4" x14ac:dyDescent="0.25">
      <c r="A130" t="s">
        <v>36149</v>
      </c>
      <c r="B130" t="s">
        <v>113</v>
      </c>
      <c r="C130" t="s">
        <v>225</v>
      </c>
      <c r="D130" t="s">
        <v>1520</v>
      </c>
    </row>
    <row r="131" spans="1:4" x14ac:dyDescent="0.25">
      <c r="A131" t="s">
        <v>36150</v>
      </c>
      <c r="B131" t="s">
        <v>113</v>
      </c>
      <c r="C131" t="s">
        <v>128</v>
      </c>
      <c r="D131" t="s">
        <v>1521</v>
      </c>
    </row>
    <row r="132" spans="1:4" x14ac:dyDescent="0.25">
      <c r="A132" t="s">
        <v>36151</v>
      </c>
      <c r="B132" t="s">
        <v>113</v>
      </c>
      <c r="C132" t="s">
        <v>76</v>
      </c>
      <c r="D132" t="s">
        <v>1522</v>
      </c>
    </row>
    <row r="133" spans="1:4" x14ac:dyDescent="0.25">
      <c r="A133" t="s">
        <v>36152</v>
      </c>
      <c r="B133" t="s">
        <v>113</v>
      </c>
      <c r="C133" t="s">
        <v>77</v>
      </c>
      <c r="D133" t="s">
        <v>1529</v>
      </c>
    </row>
    <row r="134" spans="1:4" x14ac:dyDescent="0.25">
      <c r="A134" t="s">
        <v>36153</v>
      </c>
      <c r="B134" t="s">
        <v>113</v>
      </c>
      <c r="C134" t="s">
        <v>129</v>
      </c>
      <c r="D134" t="s">
        <v>1536</v>
      </c>
    </row>
    <row r="135" spans="1:4" x14ac:dyDescent="0.25">
      <c r="A135" t="s">
        <v>36154</v>
      </c>
      <c r="B135" t="s">
        <v>113</v>
      </c>
      <c r="C135" t="s">
        <v>130</v>
      </c>
      <c r="D135" t="s">
        <v>1544</v>
      </c>
    </row>
    <row r="136" spans="1:4" x14ac:dyDescent="0.25">
      <c r="A136" t="s">
        <v>36155</v>
      </c>
      <c r="B136" t="s">
        <v>113</v>
      </c>
      <c r="C136" t="s">
        <v>463</v>
      </c>
      <c r="D136" t="s">
        <v>1552</v>
      </c>
    </row>
    <row r="137" spans="1:4" x14ac:dyDescent="0.25">
      <c r="A137" t="s">
        <v>36156</v>
      </c>
      <c r="B137" t="s">
        <v>113</v>
      </c>
      <c r="C137" t="s">
        <v>131</v>
      </c>
      <c r="D137" t="s">
        <v>1553</v>
      </c>
    </row>
    <row r="138" spans="1:4" x14ac:dyDescent="0.25">
      <c r="A138" t="s">
        <v>36157</v>
      </c>
      <c r="B138" t="s">
        <v>113</v>
      </c>
      <c r="C138" t="s">
        <v>81</v>
      </c>
      <c r="D138" t="s">
        <v>1561</v>
      </c>
    </row>
    <row r="139" spans="1:4" x14ac:dyDescent="0.25">
      <c r="A139" t="s">
        <v>36158</v>
      </c>
      <c r="B139" t="s">
        <v>113</v>
      </c>
      <c r="C139" t="s">
        <v>83</v>
      </c>
      <c r="D139" t="s">
        <v>1567</v>
      </c>
    </row>
    <row r="140" spans="1:4" x14ac:dyDescent="0.25">
      <c r="A140" t="s">
        <v>36159</v>
      </c>
      <c r="B140" t="s">
        <v>113</v>
      </c>
      <c r="C140" t="s">
        <v>132</v>
      </c>
      <c r="D140" t="s">
        <v>1568</v>
      </c>
    </row>
    <row r="141" spans="1:4" x14ac:dyDescent="0.25">
      <c r="A141" t="s">
        <v>36160</v>
      </c>
      <c r="B141" t="s">
        <v>113</v>
      </c>
      <c r="C141" t="s">
        <v>133</v>
      </c>
      <c r="D141" t="s">
        <v>1576</v>
      </c>
    </row>
    <row r="142" spans="1:4" x14ac:dyDescent="0.25">
      <c r="A142" t="s">
        <v>36161</v>
      </c>
      <c r="B142" t="s">
        <v>113</v>
      </c>
      <c r="C142" t="s">
        <v>86</v>
      </c>
      <c r="D142" t="s">
        <v>1584</v>
      </c>
    </row>
    <row r="143" spans="1:4" x14ac:dyDescent="0.25">
      <c r="A143" t="s">
        <v>36162</v>
      </c>
      <c r="B143" t="s">
        <v>113</v>
      </c>
      <c r="C143" t="s">
        <v>87</v>
      </c>
      <c r="D143" t="s">
        <v>1591</v>
      </c>
    </row>
    <row r="144" spans="1:4" x14ac:dyDescent="0.25">
      <c r="A144" t="s">
        <v>36163</v>
      </c>
      <c r="B144" t="s">
        <v>113</v>
      </c>
      <c r="C144" t="s">
        <v>1600</v>
      </c>
      <c r="D144" t="s">
        <v>1599</v>
      </c>
    </row>
    <row r="145" spans="1:4" x14ac:dyDescent="0.25">
      <c r="A145" t="s">
        <v>36164</v>
      </c>
      <c r="B145" t="s">
        <v>113</v>
      </c>
      <c r="C145" t="s">
        <v>232</v>
      </c>
      <c r="D145" t="s">
        <v>1601</v>
      </c>
    </row>
    <row r="146" spans="1:4" x14ac:dyDescent="0.25">
      <c r="A146" t="s">
        <v>36165</v>
      </c>
      <c r="B146" t="s">
        <v>113</v>
      </c>
      <c r="C146" t="s">
        <v>315</v>
      </c>
      <c r="D146" t="s">
        <v>1602</v>
      </c>
    </row>
    <row r="147" spans="1:4" x14ac:dyDescent="0.25">
      <c r="A147" t="s">
        <v>36166</v>
      </c>
      <c r="B147" t="s">
        <v>113</v>
      </c>
      <c r="C147" t="s">
        <v>89</v>
      </c>
      <c r="D147" t="s">
        <v>1609</v>
      </c>
    </row>
    <row r="148" spans="1:4" x14ac:dyDescent="0.25">
      <c r="A148" t="s">
        <v>36167</v>
      </c>
      <c r="B148" t="s">
        <v>113</v>
      </c>
      <c r="C148" t="s">
        <v>134</v>
      </c>
      <c r="D148" t="s">
        <v>1610</v>
      </c>
    </row>
    <row r="149" spans="1:4" x14ac:dyDescent="0.25">
      <c r="A149" t="s">
        <v>36168</v>
      </c>
      <c r="B149" t="s">
        <v>113</v>
      </c>
      <c r="C149" t="s">
        <v>91</v>
      </c>
      <c r="D149" t="s">
        <v>1618</v>
      </c>
    </row>
    <row r="150" spans="1:4" x14ac:dyDescent="0.25">
      <c r="A150" t="s">
        <v>36169</v>
      </c>
      <c r="B150" t="s">
        <v>113</v>
      </c>
      <c r="C150" t="s">
        <v>135</v>
      </c>
      <c r="D150" t="s">
        <v>1619</v>
      </c>
    </row>
    <row r="151" spans="1:4" x14ac:dyDescent="0.25">
      <c r="A151" t="s">
        <v>36170</v>
      </c>
      <c r="B151" t="s">
        <v>113</v>
      </c>
      <c r="C151" t="s">
        <v>236</v>
      </c>
      <c r="D151" t="s">
        <v>1627</v>
      </c>
    </row>
    <row r="152" spans="1:4" x14ac:dyDescent="0.25">
      <c r="A152" t="s">
        <v>36171</v>
      </c>
      <c r="B152" t="s">
        <v>113</v>
      </c>
      <c r="C152" t="s">
        <v>1629</v>
      </c>
      <c r="D152" t="s">
        <v>1628</v>
      </c>
    </row>
    <row r="153" spans="1:4" x14ac:dyDescent="0.25">
      <c r="A153" t="s">
        <v>36172</v>
      </c>
      <c r="B153" t="s">
        <v>113</v>
      </c>
      <c r="C153" t="s">
        <v>136</v>
      </c>
      <c r="D153" t="s">
        <v>1637</v>
      </c>
    </row>
    <row r="154" spans="1:4" x14ac:dyDescent="0.25">
      <c r="A154" t="s">
        <v>36173</v>
      </c>
      <c r="B154" t="s">
        <v>113</v>
      </c>
      <c r="C154" t="s">
        <v>137</v>
      </c>
      <c r="D154" t="s">
        <v>1645</v>
      </c>
    </row>
    <row r="155" spans="1:4" x14ac:dyDescent="0.25">
      <c r="A155" t="s">
        <v>36173</v>
      </c>
      <c r="B155" t="s">
        <v>113</v>
      </c>
      <c r="C155" t="s">
        <v>137</v>
      </c>
      <c r="D155" t="s">
        <v>1645</v>
      </c>
    </row>
    <row r="156" spans="1:4" x14ac:dyDescent="0.25">
      <c r="A156" t="s">
        <v>36174</v>
      </c>
      <c r="B156" t="s">
        <v>113</v>
      </c>
      <c r="C156" t="s">
        <v>92</v>
      </c>
      <c r="D156" t="s">
        <v>1646</v>
      </c>
    </row>
    <row r="157" spans="1:4" x14ac:dyDescent="0.25">
      <c r="A157" t="s">
        <v>36175</v>
      </c>
      <c r="B157" t="s">
        <v>113</v>
      </c>
      <c r="C157" t="s">
        <v>1662</v>
      </c>
      <c r="D157" t="s">
        <v>1661</v>
      </c>
    </row>
    <row r="158" spans="1:4" x14ac:dyDescent="0.25">
      <c r="A158" t="s">
        <v>36176</v>
      </c>
      <c r="B158" t="s">
        <v>113</v>
      </c>
      <c r="C158" t="s">
        <v>357</v>
      </c>
      <c r="D158" t="s">
        <v>1663</v>
      </c>
    </row>
    <row r="159" spans="1:4" x14ac:dyDescent="0.25">
      <c r="A159" t="s">
        <v>36177</v>
      </c>
      <c r="B159" t="s">
        <v>113</v>
      </c>
      <c r="C159" t="s">
        <v>1665</v>
      </c>
      <c r="D159" t="s">
        <v>1664</v>
      </c>
    </row>
    <row r="160" spans="1:4" x14ac:dyDescent="0.25">
      <c r="A160" t="s">
        <v>36178</v>
      </c>
      <c r="B160" t="s">
        <v>113</v>
      </c>
      <c r="C160" t="s">
        <v>1674</v>
      </c>
      <c r="D160" t="s">
        <v>1673</v>
      </c>
    </row>
    <row r="161" spans="1:4" x14ac:dyDescent="0.25">
      <c r="A161" t="s">
        <v>36179</v>
      </c>
      <c r="B161" t="s">
        <v>113</v>
      </c>
      <c r="C161" t="s">
        <v>1676</v>
      </c>
      <c r="D161" t="s">
        <v>1675</v>
      </c>
    </row>
    <row r="162" spans="1:4" x14ac:dyDescent="0.25">
      <c r="A162" t="s">
        <v>36180</v>
      </c>
      <c r="B162" t="s">
        <v>113</v>
      </c>
      <c r="C162" t="s">
        <v>139</v>
      </c>
      <c r="D162" t="s">
        <v>1684</v>
      </c>
    </row>
    <row r="163" spans="1:4" x14ac:dyDescent="0.25">
      <c r="A163" t="s">
        <v>36181</v>
      </c>
      <c r="B163" t="s">
        <v>113</v>
      </c>
      <c r="C163" t="s">
        <v>138</v>
      </c>
      <c r="D163" t="s">
        <v>1653</v>
      </c>
    </row>
    <row r="164" spans="1:4" x14ac:dyDescent="0.25">
      <c r="A164" t="s">
        <v>36182</v>
      </c>
      <c r="B164" t="s">
        <v>113</v>
      </c>
      <c r="C164" t="s">
        <v>1686</v>
      </c>
      <c r="D164" t="s">
        <v>1685</v>
      </c>
    </row>
    <row r="165" spans="1:4" x14ac:dyDescent="0.25">
      <c r="A165" t="s">
        <v>36183</v>
      </c>
      <c r="B165" t="s">
        <v>113</v>
      </c>
      <c r="C165" t="s">
        <v>366</v>
      </c>
      <c r="D165" t="s">
        <v>1687</v>
      </c>
    </row>
    <row r="166" spans="1:4" x14ac:dyDescent="0.25">
      <c r="A166" t="s">
        <v>36184</v>
      </c>
      <c r="B166" t="s">
        <v>113</v>
      </c>
      <c r="C166" t="s">
        <v>1689</v>
      </c>
      <c r="D166" t="s">
        <v>1688</v>
      </c>
    </row>
    <row r="167" spans="1:4" x14ac:dyDescent="0.25">
      <c r="A167" t="s">
        <v>36185</v>
      </c>
      <c r="B167" t="s">
        <v>113</v>
      </c>
      <c r="C167" t="s">
        <v>100</v>
      </c>
      <c r="D167" t="s">
        <v>1697</v>
      </c>
    </row>
    <row r="168" spans="1:4" x14ac:dyDescent="0.25">
      <c r="A168" t="s">
        <v>36186</v>
      </c>
      <c r="B168" t="s">
        <v>113</v>
      </c>
      <c r="C168" t="s">
        <v>140</v>
      </c>
      <c r="D168" t="s">
        <v>1698</v>
      </c>
    </row>
    <row r="169" spans="1:4" x14ac:dyDescent="0.25">
      <c r="A169" t="s">
        <v>36187</v>
      </c>
      <c r="B169" t="s">
        <v>113</v>
      </c>
      <c r="C169" t="s">
        <v>141</v>
      </c>
      <c r="D169" t="s">
        <v>1706</v>
      </c>
    </row>
    <row r="170" spans="1:4" x14ac:dyDescent="0.25">
      <c r="A170" t="s">
        <v>36188</v>
      </c>
      <c r="B170" t="s">
        <v>113</v>
      </c>
      <c r="C170" t="s">
        <v>142</v>
      </c>
      <c r="D170" t="s">
        <v>1714</v>
      </c>
    </row>
    <row r="171" spans="1:4" x14ac:dyDescent="0.25">
      <c r="A171" t="s">
        <v>36189</v>
      </c>
      <c r="B171" t="s">
        <v>143</v>
      </c>
      <c r="C171" t="s">
        <v>1733</v>
      </c>
      <c r="D171" t="s">
        <v>1732</v>
      </c>
    </row>
    <row r="172" spans="1:4" x14ac:dyDescent="0.25">
      <c r="A172" t="s">
        <v>36190</v>
      </c>
      <c r="B172" t="s">
        <v>143</v>
      </c>
      <c r="C172" t="s">
        <v>1742</v>
      </c>
      <c r="D172" t="s">
        <v>1741</v>
      </c>
    </row>
    <row r="173" spans="1:4" x14ac:dyDescent="0.25">
      <c r="A173" t="s">
        <v>36190</v>
      </c>
      <c r="B173" t="s">
        <v>143</v>
      </c>
      <c r="C173" t="s">
        <v>1742</v>
      </c>
      <c r="D173" t="s">
        <v>1741</v>
      </c>
    </row>
    <row r="174" spans="1:4" x14ac:dyDescent="0.25">
      <c r="A174" t="s">
        <v>36191</v>
      </c>
      <c r="B174" t="s">
        <v>143</v>
      </c>
      <c r="C174" t="s">
        <v>1760</v>
      </c>
      <c r="D174" t="s">
        <v>1759</v>
      </c>
    </row>
    <row r="175" spans="1:4" x14ac:dyDescent="0.25">
      <c r="A175" t="s">
        <v>36192</v>
      </c>
      <c r="B175" t="s">
        <v>143</v>
      </c>
      <c r="C175" t="s">
        <v>144</v>
      </c>
      <c r="D175" t="s">
        <v>1768</v>
      </c>
    </row>
    <row r="176" spans="1:4" x14ac:dyDescent="0.25">
      <c r="A176" t="s">
        <v>36193</v>
      </c>
      <c r="B176" t="s">
        <v>143</v>
      </c>
      <c r="C176" t="s">
        <v>1777</v>
      </c>
      <c r="D176" t="s">
        <v>1776</v>
      </c>
    </row>
    <row r="177" spans="1:4" x14ac:dyDescent="0.25">
      <c r="A177" t="s">
        <v>36194</v>
      </c>
      <c r="B177" t="s">
        <v>143</v>
      </c>
      <c r="C177" t="s">
        <v>145</v>
      </c>
      <c r="D177" t="s">
        <v>1778</v>
      </c>
    </row>
    <row r="178" spans="1:4" x14ac:dyDescent="0.25">
      <c r="A178" t="s">
        <v>36195</v>
      </c>
      <c r="B178" t="s">
        <v>143</v>
      </c>
      <c r="C178" t="s">
        <v>1787</v>
      </c>
      <c r="D178" t="s">
        <v>1786</v>
      </c>
    </row>
    <row r="179" spans="1:4" x14ac:dyDescent="0.25">
      <c r="A179" t="s">
        <v>36196</v>
      </c>
      <c r="B179" t="s">
        <v>143</v>
      </c>
      <c r="C179" t="s">
        <v>1789</v>
      </c>
      <c r="D179" t="s">
        <v>1788</v>
      </c>
    </row>
    <row r="180" spans="1:4" x14ac:dyDescent="0.25">
      <c r="A180" t="s">
        <v>36197</v>
      </c>
      <c r="B180" t="s">
        <v>143</v>
      </c>
      <c r="C180" t="s">
        <v>1798</v>
      </c>
      <c r="D180" t="s">
        <v>1797</v>
      </c>
    </row>
    <row r="181" spans="1:4" x14ac:dyDescent="0.25">
      <c r="A181" t="s">
        <v>36198</v>
      </c>
      <c r="B181" t="s">
        <v>143</v>
      </c>
      <c r="C181" t="s">
        <v>146</v>
      </c>
      <c r="D181" t="s">
        <v>1799</v>
      </c>
    </row>
    <row r="182" spans="1:4" x14ac:dyDescent="0.25">
      <c r="A182" t="s">
        <v>36199</v>
      </c>
      <c r="B182" t="s">
        <v>143</v>
      </c>
      <c r="C182" t="s">
        <v>147</v>
      </c>
      <c r="D182" t="s">
        <v>1807</v>
      </c>
    </row>
    <row r="183" spans="1:4" x14ac:dyDescent="0.25">
      <c r="A183" t="s">
        <v>36200</v>
      </c>
      <c r="B183" t="s">
        <v>143</v>
      </c>
      <c r="C183" t="s">
        <v>1816</v>
      </c>
      <c r="D183" t="s">
        <v>1815</v>
      </c>
    </row>
    <row r="184" spans="1:4" x14ac:dyDescent="0.25">
      <c r="A184" t="s">
        <v>36201</v>
      </c>
      <c r="B184" t="s">
        <v>143</v>
      </c>
      <c r="C184" t="s">
        <v>148</v>
      </c>
      <c r="D184" t="s">
        <v>1817</v>
      </c>
    </row>
    <row r="185" spans="1:4" x14ac:dyDescent="0.25">
      <c r="A185" t="s">
        <v>36202</v>
      </c>
      <c r="B185" t="s">
        <v>143</v>
      </c>
      <c r="C185" t="s">
        <v>1826</v>
      </c>
      <c r="D185" t="s">
        <v>1825</v>
      </c>
    </row>
    <row r="186" spans="1:4" x14ac:dyDescent="0.25">
      <c r="A186" t="s">
        <v>36202</v>
      </c>
      <c r="B186" t="s">
        <v>143</v>
      </c>
      <c r="C186" t="s">
        <v>1826</v>
      </c>
      <c r="D186" t="s">
        <v>1825</v>
      </c>
    </row>
    <row r="187" spans="1:4" x14ac:dyDescent="0.25">
      <c r="A187" t="s">
        <v>36203</v>
      </c>
      <c r="B187" t="s">
        <v>143</v>
      </c>
      <c r="C187" t="s">
        <v>149</v>
      </c>
      <c r="D187" t="s">
        <v>1827</v>
      </c>
    </row>
    <row r="188" spans="1:4" x14ac:dyDescent="0.25">
      <c r="A188" t="s">
        <v>36204</v>
      </c>
      <c r="B188" t="s">
        <v>143</v>
      </c>
      <c r="C188" t="s">
        <v>150</v>
      </c>
      <c r="D188" t="s">
        <v>1835</v>
      </c>
    </row>
    <row r="189" spans="1:4" x14ac:dyDescent="0.25">
      <c r="A189" t="s">
        <v>36205</v>
      </c>
      <c r="B189" t="s">
        <v>143</v>
      </c>
      <c r="C189" t="s">
        <v>522</v>
      </c>
      <c r="D189" t="s">
        <v>1843</v>
      </c>
    </row>
    <row r="190" spans="1:4" x14ac:dyDescent="0.25">
      <c r="A190" t="s">
        <v>36206</v>
      </c>
      <c r="B190" t="s">
        <v>143</v>
      </c>
      <c r="C190" t="s">
        <v>1852</v>
      </c>
      <c r="D190" t="s">
        <v>1851</v>
      </c>
    </row>
    <row r="191" spans="1:4" x14ac:dyDescent="0.25">
      <c r="A191" t="s">
        <v>36207</v>
      </c>
      <c r="B191" t="s">
        <v>143</v>
      </c>
      <c r="C191" t="s">
        <v>1861</v>
      </c>
      <c r="D191" t="s">
        <v>1860</v>
      </c>
    </row>
    <row r="192" spans="1:4" x14ac:dyDescent="0.25">
      <c r="A192" t="s">
        <v>36208</v>
      </c>
      <c r="B192" t="s">
        <v>143</v>
      </c>
      <c r="C192" t="s">
        <v>151</v>
      </c>
      <c r="D192" t="s">
        <v>1869</v>
      </c>
    </row>
    <row r="193" spans="1:4" x14ac:dyDescent="0.25">
      <c r="A193" t="s">
        <v>36209</v>
      </c>
      <c r="B193" t="s">
        <v>143</v>
      </c>
      <c r="C193" t="s">
        <v>1878</v>
      </c>
      <c r="D193" t="s">
        <v>1877</v>
      </c>
    </row>
    <row r="194" spans="1:4" x14ac:dyDescent="0.25">
      <c r="A194" t="s">
        <v>36210</v>
      </c>
      <c r="B194" t="s">
        <v>143</v>
      </c>
      <c r="C194" t="s">
        <v>1887</v>
      </c>
      <c r="D194" t="s">
        <v>1886</v>
      </c>
    </row>
    <row r="195" spans="1:4" x14ac:dyDescent="0.25">
      <c r="A195" t="s">
        <v>36211</v>
      </c>
      <c r="B195" t="s">
        <v>143</v>
      </c>
      <c r="C195" t="s">
        <v>1896</v>
      </c>
      <c r="D195" t="s">
        <v>1895</v>
      </c>
    </row>
    <row r="196" spans="1:4" x14ac:dyDescent="0.25">
      <c r="A196" t="s">
        <v>36212</v>
      </c>
      <c r="B196" t="s">
        <v>143</v>
      </c>
      <c r="C196" t="s">
        <v>152</v>
      </c>
      <c r="D196" t="s">
        <v>1897</v>
      </c>
    </row>
    <row r="197" spans="1:4" x14ac:dyDescent="0.25">
      <c r="A197" t="s">
        <v>36213</v>
      </c>
      <c r="B197" t="s">
        <v>143</v>
      </c>
      <c r="C197" t="s">
        <v>1899</v>
      </c>
      <c r="D197" t="s">
        <v>1898</v>
      </c>
    </row>
    <row r="198" spans="1:4" x14ac:dyDescent="0.25">
      <c r="A198" t="s">
        <v>36214</v>
      </c>
      <c r="B198" t="s">
        <v>143</v>
      </c>
      <c r="C198" t="s">
        <v>1908</v>
      </c>
      <c r="D198" t="s">
        <v>1907</v>
      </c>
    </row>
    <row r="199" spans="1:4" x14ac:dyDescent="0.25">
      <c r="A199" t="s">
        <v>36214</v>
      </c>
      <c r="B199" t="s">
        <v>143</v>
      </c>
      <c r="C199" t="s">
        <v>1908</v>
      </c>
      <c r="D199" t="s">
        <v>1907</v>
      </c>
    </row>
    <row r="200" spans="1:4" x14ac:dyDescent="0.25">
      <c r="A200" t="s">
        <v>36215</v>
      </c>
      <c r="B200" t="s">
        <v>143</v>
      </c>
      <c r="C200" t="s">
        <v>1910</v>
      </c>
      <c r="D200" t="s">
        <v>1909</v>
      </c>
    </row>
    <row r="201" spans="1:4" x14ac:dyDescent="0.25">
      <c r="A201" t="s">
        <v>36216</v>
      </c>
      <c r="B201" t="s">
        <v>143</v>
      </c>
      <c r="C201" t="s">
        <v>1919</v>
      </c>
      <c r="D201" t="s">
        <v>1918</v>
      </c>
    </row>
    <row r="202" spans="1:4" x14ac:dyDescent="0.25">
      <c r="A202" t="s">
        <v>36217</v>
      </c>
      <c r="B202" t="s">
        <v>143</v>
      </c>
      <c r="C202" t="s">
        <v>1600</v>
      </c>
      <c r="D202" t="s">
        <v>1927</v>
      </c>
    </row>
    <row r="203" spans="1:4" x14ac:dyDescent="0.25">
      <c r="A203" t="s">
        <v>36218</v>
      </c>
      <c r="B203" t="s">
        <v>143</v>
      </c>
      <c r="C203" t="s">
        <v>1936</v>
      </c>
      <c r="D203" t="s">
        <v>1935</v>
      </c>
    </row>
    <row r="204" spans="1:4" x14ac:dyDescent="0.25">
      <c r="A204" t="s">
        <v>36219</v>
      </c>
      <c r="B204" t="s">
        <v>143</v>
      </c>
      <c r="C204" t="s">
        <v>1938</v>
      </c>
      <c r="D204" t="s">
        <v>1937</v>
      </c>
    </row>
    <row r="205" spans="1:4" x14ac:dyDescent="0.25">
      <c r="A205" t="s">
        <v>36220</v>
      </c>
      <c r="B205" t="s">
        <v>143</v>
      </c>
      <c r="C205" t="s">
        <v>1940</v>
      </c>
      <c r="D205" t="s">
        <v>1939</v>
      </c>
    </row>
    <row r="206" spans="1:4" x14ac:dyDescent="0.25">
      <c r="A206" t="s">
        <v>36221</v>
      </c>
      <c r="B206" t="s">
        <v>143</v>
      </c>
      <c r="C206" t="s">
        <v>153</v>
      </c>
      <c r="D206" t="s">
        <v>1941</v>
      </c>
    </row>
    <row r="207" spans="1:4" x14ac:dyDescent="0.25">
      <c r="A207" t="s">
        <v>36222</v>
      </c>
      <c r="B207" t="s">
        <v>143</v>
      </c>
      <c r="C207" t="s">
        <v>1950</v>
      </c>
      <c r="D207" t="s">
        <v>1949</v>
      </c>
    </row>
    <row r="208" spans="1:4" x14ac:dyDescent="0.25">
      <c r="A208" t="s">
        <v>36223</v>
      </c>
      <c r="B208" t="s">
        <v>143</v>
      </c>
      <c r="C208" t="s">
        <v>154</v>
      </c>
      <c r="D208" t="s">
        <v>1951</v>
      </c>
    </row>
    <row r="209" spans="1:4" x14ac:dyDescent="0.25">
      <c r="A209" t="s">
        <v>36224</v>
      </c>
      <c r="B209" t="s">
        <v>143</v>
      </c>
      <c r="C209" t="s">
        <v>155</v>
      </c>
      <c r="D209" t="s">
        <v>1959</v>
      </c>
    </row>
    <row r="210" spans="1:4" x14ac:dyDescent="0.25">
      <c r="A210" t="s">
        <v>36225</v>
      </c>
      <c r="B210" t="s">
        <v>143</v>
      </c>
      <c r="C210" t="s">
        <v>1961</v>
      </c>
      <c r="D210" t="s">
        <v>1960</v>
      </c>
    </row>
    <row r="211" spans="1:4" x14ac:dyDescent="0.25">
      <c r="A211" t="s">
        <v>36226</v>
      </c>
      <c r="B211" t="s">
        <v>143</v>
      </c>
      <c r="C211" t="s">
        <v>156</v>
      </c>
      <c r="D211" t="s">
        <v>1962</v>
      </c>
    </row>
    <row r="212" spans="1:4" x14ac:dyDescent="0.25">
      <c r="A212" t="s">
        <v>36227</v>
      </c>
      <c r="B212" t="s">
        <v>143</v>
      </c>
      <c r="C212" t="s">
        <v>1964</v>
      </c>
      <c r="D212" t="s">
        <v>1963</v>
      </c>
    </row>
    <row r="213" spans="1:4" x14ac:dyDescent="0.25">
      <c r="A213" t="s">
        <v>36228</v>
      </c>
      <c r="B213" t="s">
        <v>143</v>
      </c>
      <c r="C213" t="s">
        <v>1973</v>
      </c>
      <c r="D213" t="s">
        <v>1972</v>
      </c>
    </row>
    <row r="214" spans="1:4" x14ac:dyDescent="0.25">
      <c r="A214" t="s">
        <v>36229</v>
      </c>
      <c r="B214" t="s">
        <v>143</v>
      </c>
      <c r="C214" t="s">
        <v>1975</v>
      </c>
      <c r="D214" t="s">
        <v>1974</v>
      </c>
    </row>
    <row r="215" spans="1:4" x14ac:dyDescent="0.25">
      <c r="A215" t="s">
        <v>36230</v>
      </c>
      <c r="B215" t="s">
        <v>143</v>
      </c>
      <c r="C215" t="s">
        <v>1984</v>
      </c>
      <c r="D215" t="s">
        <v>1983</v>
      </c>
    </row>
    <row r="216" spans="1:4" x14ac:dyDescent="0.25">
      <c r="A216" t="s">
        <v>36231</v>
      </c>
      <c r="B216" t="s">
        <v>143</v>
      </c>
      <c r="C216" t="s">
        <v>1266</v>
      </c>
      <c r="D216" t="s">
        <v>1985</v>
      </c>
    </row>
    <row r="217" spans="1:4" x14ac:dyDescent="0.25">
      <c r="A217" t="s">
        <v>36232</v>
      </c>
      <c r="B217" t="s">
        <v>143</v>
      </c>
      <c r="C217" t="s">
        <v>1987</v>
      </c>
      <c r="D217" t="s">
        <v>1986</v>
      </c>
    </row>
    <row r="218" spans="1:4" x14ac:dyDescent="0.25">
      <c r="A218" t="s">
        <v>36233</v>
      </c>
      <c r="B218" t="s">
        <v>143</v>
      </c>
      <c r="C218" t="s">
        <v>390</v>
      </c>
      <c r="D218" t="s">
        <v>1995</v>
      </c>
    </row>
    <row r="219" spans="1:4" x14ac:dyDescent="0.25">
      <c r="A219" t="s">
        <v>36234</v>
      </c>
      <c r="B219" t="s">
        <v>143</v>
      </c>
      <c r="C219" t="s">
        <v>1997</v>
      </c>
      <c r="D219" t="s">
        <v>1996</v>
      </c>
    </row>
    <row r="220" spans="1:4" x14ac:dyDescent="0.25">
      <c r="A220" t="s">
        <v>36235</v>
      </c>
      <c r="B220" t="s">
        <v>143</v>
      </c>
      <c r="C220" t="s">
        <v>2006</v>
      </c>
      <c r="D220" t="s">
        <v>2005</v>
      </c>
    </row>
    <row r="221" spans="1:4" x14ac:dyDescent="0.25">
      <c r="A221" t="s">
        <v>36236</v>
      </c>
      <c r="B221" t="s">
        <v>143</v>
      </c>
      <c r="C221" t="s">
        <v>2008</v>
      </c>
      <c r="D221" t="s">
        <v>2007</v>
      </c>
    </row>
    <row r="222" spans="1:4" x14ac:dyDescent="0.25">
      <c r="A222" t="s">
        <v>36237</v>
      </c>
      <c r="B222" t="s">
        <v>143</v>
      </c>
      <c r="C222" t="s">
        <v>157</v>
      </c>
      <c r="D222" t="s">
        <v>2009</v>
      </c>
    </row>
    <row r="223" spans="1:4" x14ac:dyDescent="0.25">
      <c r="A223" t="s">
        <v>36238</v>
      </c>
      <c r="B223" t="s">
        <v>143</v>
      </c>
      <c r="C223" t="s">
        <v>158</v>
      </c>
      <c r="D223" t="s">
        <v>2017</v>
      </c>
    </row>
    <row r="224" spans="1:4" x14ac:dyDescent="0.25">
      <c r="A224" t="s">
        <v>36239</v>
      </c>
      <c r="B224" t="s">
        <v>143</v>
      </c>
      <c r="C224" t="s">
        <v>159</v>
      </c>
      <c r="D224" t="s">
        <v>2018</v>
      </c>
    </row>
    <row r="225" spans="1:4" x14ac:dyDescent="0.25">
      <c r="A225" t="s">
        <v>36240</v>
      </c>
      <c r="B225" t="s">
        <v>143</v>
      </c>
      <c r="C225" t="s">
        <v>2027</v>
      </c>
      <c r="D225" t="s">
        <v>2026</v>
      </c>
    </row>
    <row r="226" spans="1:4" x14ac:dyDescent="0.25">
      <c r="A226" t="s">
        <v>36241</v>
      </c>
      <c r="B226" t="s">
        <v>143</v>
      </c>
      <c r="C226" t="s">
        <v>160</v>
      </c>
      <c r="D226" t="s">
        <v>2028</v>
      </c>
    </row>
    <row r="227" spans="1:4" x14ac:dyDescent="0.25">
      <c r="A227" t="s">
        <v>36242</v>
      </c>
      <c r="B227" t="s">
        <v>143</v>
      </c>
      <c r="C227" t="s">
        <v>2037</v>
      </c>
      <c r="D227" t="s">
        <v>2036</v>
      </c>
    </row>
    <row r="228" spans="1:4" x14ac:dyDescent="0.25">
      <c r="A228" t="s">
        <v>36243</v>
      </c>
      <c r="B228" t="s">
        <v>143</v>
      </c>
      <c r="C228" t="s">
        <v>2039</v>
      </c>
      <c r="D228" t="s">
        <v>2038</v>
      </c>
    </row>
    <row r="229" spans="1:4" x14ac:dyDescent="0.25">
      <c r="A229" t="s">
        <v>36244</v>
      </c>
      <c r="B229" t="s">
        <v>143</v>
      </c>
      <c r="C229" t="s">
        <v>161</v>
      </c>
      <c r="D229" t="s">
        <v>2040</v>
      </c>
    </row>
    <row r="230" spans="1:4" x14ac:dyDescent="0.25">
      <c r="A230" t="s">
        <v>36244</v>
      </c>
      <c r="B230" t="s">
        <v>143</v>
      </c>
      <c r="C230" t="s">
        <v>161</v>
      </c>
      <c r="D230" t="s">
        <v>2040</v>
      </c>
    </row>
    <row r="231" spans="1:4" x14ac:dyDescent="0.25">
      <c r="A231" t="s">
        <v>36245</v>
      </c>
      <c r="B231" t="s">
        <v>143</v>
      </c>
      <c r="C231" t="s">
        <v>2049</v>
      </c>
      <c r="D231" t="s">
        <v>2048</v>
      </c>
    </row>
    <row r="232" spans="1:4" x14ac:dyDescent="0.25">
      <c r="A232" t="s">
        <v>36246</v>
      </c>
      <c r="B232" t="s">
        <v>560</v>
      </c>
      <c r="C232" t="s">
        <v>328</v>
      </c>
      <c r="D232" t="s">
        <v>2060</v>
      </c>
    </row>
    <row r="233" spans="1:4" x14ac:dyDescent="0.25">
      <c r="A233" t="s">
        <v>36247</v>
      </c>
      <c r="B233" t="s">
        <v>560</v>
      </c>
      <c r="C233" t="s">
        <v>2069</v>
      </c>
      <c r="D233" t="s">
        <v>2068</v>
      </c>
    </row>
    <row r="234" spans="1:4" x14ac:dyDescent="0.25">
      <c r="A234" t="s">
        <v>36248</v>
      </c>
      <c r="B234" t="s">
        <v>560</v>
      </c>
      <c r="C234" t="s">
        <v>2078</v>
      </c>
      <c r="D234" t="s">
        <v>2077</v>
      </c>
    </row>
    <row r="235" spans="1:4" x14ac:dyDescent="0.25">
      <c r="A235" t="s">
        <v>36249</v>
      </c>
      <c r="B235" t="s">
        <v>560</v>
      </c>
      <c r="C235" t="s">
        <v>2087</v>
      </c>
      <c r="D235" t="s">
        <v>2086</v>
      </c>
    </row>
    <row r="236" spans="1:4" x14ac:dyDescent="0.25">
      <c r="A236" t="s">
        <v>36250</v>
      </c>
      <c r="B236" t="s">
        <v>560</v>
      </c>
      <c r="C236" t="s">
        <v>2096</v>
      </c>
      <c r="D236" t="s">
        <v>2095</v>
      </c>
    </row>
    <row r="237" spans="1:4" x14ac:dyDescent="0.25">
      <c r="A237" t="s">
        <v>36251</v>
      </c>
      <c r="B237" t="s">
        <v>560</v>
      </c>
      <c r="C237" t="s">
        <v>2105</v>
      </c>
      <c r="D237" t="s">
        <v>2104</v>
      </c>
    </row>
    <row r="238" spans="1:4" x14ac:dyDescent="0.25">
      <c r="A238" t="s">
        <v>36252</v>
      </c>
      <c r="B238" t="s">
        <v>560</v>
      </c>
      <c r="C238" t="s">
        <v>2114</v>
      </c>
      <c r="D238" t="s">
        <v>2113</v>
      </c>
    </row>
    <row r="239" spans="1:4" x14ac:dyDescent="0.25">
      <c r="A239" t="s">
        <v>36253</v>
      </c>
      <c r="B239" t="s">
        <v>560</v>
      </c>
      <c r="C239" t="s">
        <v>2123</v>
      </c>
      <c r="D239" t="s">
        <v>2122</v>
      </c>
    </row>
    <row r="240" spans="1:4" x14ac:dyDescent="0.25">
      <c r="A240" t="s">
        <v>36254</v>
      </c>
      <c r="B240" t="s">
        <v>560</v>
      </c>
      <c r="C240" t="s">
        <v>2125</v>
      </c>
      <c r="D240" t="s">
        <v>2124</v>
      </c>
    </row>
    <row r="241" spans="1:4" x14ac:dyDescent="0.25">
      <c r="A241" t="s">
        <v>36255</v>
      </c>
      <c r="B241" t="s">
        <v>560</v>
      </c>
      <c r="C241" t="s">
        <v>2134</v>
      </c>
      <c r="D241" t="s">
        <v>2133</v>
      </c>
    </row>
    <row r="242" spans="1:4" x14ac:dyDescent="0.25">
      <c r="A242" t="s">
        <v>36256</v>
      </c>
      <c r="B242" t="s">
        <v>560</v>
      </c>
      <c r="C242" t="s">
        <v>2143</v>
      </c>
      <c r="D242" t="s">
        <v>2142</v>
      </c>
    </row>
    <row r="243" spans="1:4" x14ac:dyDescent="0.25">
      <c r="A243" t="s">
        <v>36257</v>
      </c>
      <c r="B243" t="s">
        <v>560</v>
      </c>
      <c r="C243" t="s">
        <v>2149</v>
      </c>
      <c r="D243" t="s">
        <v>2148</v>
      </c>
    </row>
    <row r="244" spans="1:4" x14ac:dyDescent="0.25">
      <c r="A244" t="s">
        <v>36258</v>
      </c>
      <c r="B244" t="s">
        <v>560</v>
      </c>
      <c r="C244" t="s">
        <v>2151</v>
      </c>
      <c r="D244" t="s">
        <v>2150</v>
      </c>
    </row>
    <row r="245" spans="1:4" x14ac:dyDescent="0.25">
      <c r="A245" t="s">
        <v>36259</v>
      </c>
      <c r="B245" t="s">
        <v>560</v>
      </c>
      <c r="C245" t="s">
        <v>454</v>
      </c>
      <c r="D245" t="s">
        <v>2159</v>
      </c>
    </row>
    <row r="246" spans="1:4" x14ac:dyDescent="0.25">
      <c r="A246" t="s">
        <v>36260</v>
      </c>
      <c r="B246" t="s">
        <v>560</v>
      </c>
      <c r="C246" t="s">
        <v>570</v>
      </c>
      <c r="D246" t="s">
        <v>2160</v>
      </c>
    </row>
    <row r="247" spans="1:4" x14ac:dyDescent="0.25">
      <c r="A247" t="s">
        <v>36261</v>
      </c>
      <c r="B247" t="s">
        <v>560</v>
      </c>
      <c r="C247" t="s">
        <v>2169</v>
      </c>
      <c r="D247" t="s">
        <v>2168</v>
      </c>
    </row>
    <row r="248" spans="1:4" x14ac:dyDescent="0.25">
      <c r="A248" t="s">
        <v>36261</v>
      </c>
      <c r="B248" t="s">
        <v>560</v>
      </c>
      <c r="C248" t="s">
        <v>2169</v>
      </c>
      <c r="D248" t="s">
        <v>2168</v>
      </c>
    </row>
    <row r="249" spans="1:4" x14ac:dyDescent="0.25">
      <c r="A249" t="s">
        <v>36262</v>
      </c>
      <c r="B249" t="s">
        <v>560</v>
      </c>
      <c r="C249" t="s">
        <v>2171</v>
      </c>
      <c r="D249" t="s">
        <v>2170</v>
      </c>
    </row>
    <row r="250" spans="1:4" x14ac:dyDescent="0.25">
      <c r="A250" t="s">
        <v>36263</v>
      </c>
      <c r="B250" t="s">
        <v>560</v>
      </c>
      <c r="C250" t="s">
        <v>2180</v>
      </c>
      <c r="D250" t="s">
        <v>2179</v>
      </c>
    </row>
    <row r="251" spans="1:4" x14ac:dyDescent="0.25">
      <c r="A251" t="s">
        <v>36264</v>
      </c>
      <c r="B251" t="s">
        <v>560</v>
      </c>
      <c r="C251" t="s">
        <v>2189</v>
      </c>
      <c r="D251" t="s">
        <v>2188</v>
      </c>
    </row>
    <row r="252" spans="1:4" x14ac:dyDescent="0.25">
      <c r="A252" t="s">
        <v>36265</v>
      </c>
      <c r="B252" t="s">
        <v>560</v>
      </c>
      <c r="C252" t="s">
        <v>579</v>
      </c>
      <c r="D252" t="s">
        <v>2198</v>
      </c>
    </row>
    <row r="253" spans="1:4" x14ac:dyDescent="0.25">
      <c r="A253" t="s">
        <v>36266</v>
      </c>
      <c r="B253" t="s">
        <v>560</v>
      </c>
      <c r="C253" t="s">
        <v>212</v>
      </c>
      <c r="D253" t="s">
        <v>2197</v>
      </c>
    </row>
    <row r="254" spans="1:4" x14ac:dyDescent="0.25">
      <c r="A254" t="s">
        <v>36267</v>
      </c>
      <c r="B254" t="s">
        <v>560</v>
      </c>
      <c r="C254" t="s">
        <v>2207</v>
      </c>
      <c r="D254" t="s">
        <v>2206</v>
      </c>
    </row>
    <row r="255" spans="1:4" x14ac:dyDescent="0.25">
      <c r="A255" t="s">
        <v>36268</v>
      </c>
      <c r="B255" t="s">
        <v>560</v>
      </c>
      <c r="C255" t="s">
        <v>456</v>
      </c>
      <c r="D255" t="s">
        <v>2208</v>
      </c>
    </row>
    <row r="256" spans="1:4" x14ac:dyDescent="0.25">
      <c r="A256" t="s">
        <v>36269</v>
      </c>
      <c r="B256" t="s">
        <v>560</v>
      </c>
      <c r="C256" t="s">
        <v>2210</v>
      </c>
      <c r="D256" t="s">
        <v>2209</v>
      </c>
    </row>
    <row r="257" spans="1:4" x14ac:dyDescent="0.25">
      <c r="A257" t="s">
        <v>36270</v>
      </c>
      <c r="B257" t="s">
        <v>560</v>
      </c>
      <c r="C257" t="s">
        <v>2219</v>
      </c>
      <c r="D257" t="s">
        <v>2218</v>
      </c>
    </row>
    <row r="258" spans="1:4" x14ac:dyDescent="0.25">
      <c r="A258" t="s">
        <v>36271</v>
      </c>
      <c r="B258" t="s">
        <v>560</v>
      </c>
      <c r="C258" t="s">
        <v>2228</v>
      </c>
      <c r="D258" t="s">
        <v>2227</v>
      </c>
    </row>
    <row r="259" spans="1:4" x14ac:dyDescent="0.25">
      <c r="A259" t="s">
        <v>36272</v>
      </c>
      <c r="B259" t="s">
        <v>560</v>
      </c>
      <c r="C259" t="s">
        <v>2237</v>
      </c>
      <c r="D259" t="s">
        <v>2236</v>
      </c>
    </row>
    <row r="260" spans="1:4" x14ac:dyDescent="0.25">
      <c r="A260" t="s">
        <v>36273</v>
      </c>
      <c r="B260" t="s">
        <v>560</v>
      </c>
      <c r="C260" t="s">
        <v>73</v>
      </c>
      <c r="D260" t="s">
        <v>2245</v>
      </c>
    </row>
    <row r="261" spans="1:4" x14ac:dyDescent="0.25">
      <c r="A261" t="s">
        <v>36274</v>
      </c>
      <c r="B261" t="s">
        <v>560</v>
      </c>
      <c r="C261" t="s">
        <v>127</v>
      </c>
      <c r="D261" t="s">
        <v>2246</v>
      </c>
    </row>
    <row r="262" spans="1:4" x14ac:dyDescent="0.25">
      <c r="A262" t="s">
        <v>36275</v>
      </c>
      <c r="B262" t="s">
        <v>560</v>
      </c>
      <c r="C262" t="s">
        <v>280</v>
      </c>
      <c r="D262" t="s">
        <v>2247</v>
      </c>
    </row>
    <row r="263" spans="1:4" x14ac:dyDescent="0.25">
      <c r="A263" t="s">
        <v>36276</v>
      </c>
      <c r="B263" t="s">
        <v>560</v>
      </c>
      <c r="C263" t="s">
        <v>2256</v>
      </c>
      <c r="D263" t="s">
        <v>2255</v>
      </c>
    </row>
    <row r="264" spans="1:4" x14ac:dyDescent="0.25">
      <c r="A264" t="s">
        <v>36277</v>
      </c>
      <c r="B264" t="s">
        <v>560</v>
      </c>
      <c r="C264" t="s">
        <v>2266</v>
      </c>
      <c r="D264" t="s">
        <v>2265</v>
      </c>
    </row>
    <row r="265" spans="1:4" x14ac:dyDescent="0.25">
      <c r="A265" t="s">
        <v>36278</v>
      </c>
      <c r="B265" t="s">
        <v>560</v>
      </c>
      <c r="C265" t="s">
        <v>522</v>
      </c>
      <c r="D265" t="s">
        <v>2264</v>
      </c>
    </row>
    <row r="266" spans="1:4" x14ac:dyDescent="0.25">
      <c r="A266" t="s">
        <v>36279</v>
      </c>
      <c r="B266" t="s">
        <v>560</v>
      </c>
      <c r="C266" t="s">
        <v>2268</v>
      </c>
      <c r="D266" t="s">
        <v>2267</v>
      </c>
    </row>
    <row r="267" spans="1:4" x14ac:dyDescent="0.25">
      <c r="A267" t="s">
        <v>36280</v>
      </c>
      <c r="B267" t="s">
        <v>560</v>
      </c>
      <c r="C267" t="s">
        <v>2277</v>
      </c>
      <c r="D267" t="s">
        <v>2276</v>
      </c>
    </row>
    <row r="268" spans="1:4" x14ac:dyDescent="0.25">
      <c r="A268" t="s">
        <v>36281</v>
      </c>
      <c r="B268" t="s">
        <v>560</v>
      </c>
      <c r="C268" t="s">
        <v>129</v>
      </c>
      <c r="D268" t="s">
        <v>2278</v>
      </c>
    </row>
    <row r="269" spans="1:4" x14ac:dyDescent="0.25">
      <c r="A269" t="s">
        <v>36282</v>
      </c>
      <c r="B269" t="s">
        <v>560</v>
      </c>
      <c r="C269" t="s">
        <v>463</v>
      </c>
      <c r="D269" t="s">
        <v>2285</v>
      </c>
    </row>
    <row r="270" spans="1:4" x14ac:dyDescent="0.25">
      <c r="A270" t="s">
        <v>36283</v>
      </c>
      <c r="B270" t="s">
        <v>560</v>
      </c>
      <c r="C270" t="s">
        <v>2294</v>
      </c>
      <c r="D270" t="s">
        <v>2293</v>
      </c>
    </row>
    <row r="271" spans="1:4" x14ac:dyDescent="0.25">
      <c r="A271" t="s">
        <v>36284</v>
      </c>
      <c r="B271" t="s">
        <v>560</v>
      </c>
      <c r="C271" t="s">
        <v>2303</v>
      </c>
      <c r="D271" t="s">
        <v>2302</v>
      </c>
    </row>
    <row r="272" spans="1:4" x14ac:dyDescent="0.25">
      <c r="A272" t="s">
        <v>36285</v>
      </c>
      <c r="B272" t="s">
        <v>560</v>
      </c>
      <c r="C272" t="s">
        <v>2305</v>
      </c>
      <c r="D272" t="s">
        <v>2304</v>
      </c>
    </row>
    <row r="273" spans="1:4" x14ac:dyDescent="0.25">
      <c r="A273" t="s">
        <v>36286</v>
      </c>
      <c r="B273" t="s">
        <v>560</v>
      </c>
      <c r="C273" t="s">
        <v>2314</v>
      </c>
      <c r="D273" t="s">
        <v>2313</v>
      </c>
    </row>
    <row r="274" spans="1:4" x14ac:dyDescent="0.25">
      <c r="A274" t="s">
        <v>36287</v>
      </c>
      <c r="B274" t="s">
        <v>560</v>
      </c>
      <c r="C274" t="s">
        <v>2323</v>
      </c>
      <c r="D274" t="s">
        <v>2322</v>
      </c>
    </row>
    <row r="275" spans="1:4" x14ac:dyDescent="0.25">
      <c r="A275" t="s">
        <v>36288</v>
      </c>
      <c r="B275" t="s">
        <v>560</v>
      </c>
      <c r="C275" t="s">
        <v>88</v>
      </c>
      <c r="D275" t="s">
        <v>2324</v>
      </c>
    </row>
    <row r="276" spans="1:4" x14ac:dyDescent="0.25">
      <c r="A276" t="s">
        <v>36289</v>
      </c>
      <c r="B276" t="s">
        <v>560</v>
      </c>
      <c r="C276" t="s">
        <v>387</v>
      </c>
      <c r="D276" t="s">
        <v>2331</v>
      </c>
    </row>
    <row r="277" spans="1:4" x14ac:dyDescent="0.25">
      <c r="A277" t="s">
        <v>36290</v>
      </c>
      <c r="B277" t="s">
        <v>560</v>
      </c>
      <c r="C277" t="s">
        <v>2333</v>
      </c>
      <c r="D277" t="s">
        <v>2332</v>
      </c>
    </row>
    <row r="278" spans="1:4" x14ac:dyDescent="0.25">
      <c r="A278" t="s">
        <v>36291</v>
      </c>
      <c r="B278" t="s">
        <v>560</v>
      </c>
      <c r="C278" t="s">
        <v>2335</v>
      </c>
      <c r="D278" t="s">
        <v>2334</v>
      </c>
    </row>
    <row r="279" spans="1:4" x14ac:dyDescent="0.25">
      <c r="A279" t="s">
        <v>36292</v>
      </c>
      <c r="B279" t="s">
        <v>560</v>
      </c>
      <c r="C279" t="s">
        <v>134</v>
      </c>
      <c r="D279" t="s">
        <v>2336</v>
      </c>
    </row>
    <row r="280" spans="1:4" x14ac:dyDescent="0.25">
      <c r="A280" t="s">
        <v>36293</v>
      </c>
      <c r="B280" t="s">
        <v>560</v>
      </c>
      <c r="C280" t="s">
        <v>2344</v>
      </c>
      <c r="D280" t="s">
        <v>2343</v>
      </c>
    </row>
    <row r="281" spans="1:4" x14ac:dyDescent="0.25">
      <c r="A281" t="s">
        <v>36294</v>
      </c>
      <c r="B281" t="s">
        <v>560</v>
      </c>
      <c r="C281" t="s">
        <v>2346</v>
      </c>
      <c r="D281" t="s">
        <v>2345</v>
      </c>
    </row>
    <row r="282" spans="1:4" x14ac:dyDescent="0.25">
      <c r="A282" t="s">
        <v>36295</v>
      </c>
      <c r="B282" t="s">
        <v>560</v>
      </c>
      <c r="C282" t="s">
        <v>2355</v>
      </c>
      <c r="D282" t="s">
        <v>2354</v>
      </c>
    </row>
    <row r="283" spans="1:4" x14ac:dyDescent="0.25">
      <c r="A283" t="s">
        <v>36296</v>
      </c>
      <c r="B283" t="s">
        <v>560</v>
      </c>
      <c r="C283" t="s">
        <v>2364</v>
      </c>
      <c r="D283" t="s">
        <v>2363</v>
      </c>
    </row>
    <row r="284" spans="1:4" x14ac:dyDescent="0.25">
      <c r="A284" t="s">
        <v>36297</v>
      </c>
      <c r="B284" t="s">
        <v>560</v>
      </c>
      <c r="C284" t="s">
        <v>2372</v>
      </c>
      <c r="D284" t="s">
        <v>2371</v>
      </c>
    </row>
    <row r="285" spans="1:4" x14ac:dyDescent="0.25">
      <c r="A285" t="s">
        <v>36298</v>
      </c>
      <c r="B285" t="s">
        <v>560</v>
      </c>
      <c r="C285" t="s">
        <v>2374</v>
      </c>
      <c r="D285" t="s">
        <v>2373</v>
      </c>
    </row>
    <row r="286" spans="1:4" x14ac:dyDescent="0.25">
      <c r="A286" t="s">
        <v>36299</v>
      </c>
      <c r="B286" t="s">
        <v>560</v>
      </c>
      <c r="C286" t="s">
        <v>2376</v>
      </c>
      <c r="D286" t="s">
        <v>2375</v>
      </c>
    </row>
    <row r="287" spans="1:4" x14ac:dyDescent="0.25">
      <c r="A287" t="s">
        <v>36300</v>
      </c>
      <c r="B287" t="s">
        <v>560</v>
      </c>
      <c r="C287" t="s">
        <v>2378</v>
      </c>
      <c r="D287" t="s">
        <v>2377</v>
      </c>
    </row>
    <row r="288" spans="1:4" x14ac:dyDescent="0.25">
      <c r="A288" t="s">
        <v>36301</v>
      </c>
      <c r="B288" t="s">
        <v>560</v>
      </c>
      <c r="C288" t="s">
        <v>286</v>
      </c>
      <c r="D288" t="s">
        <v>2379</v>
      </c>
    </row>
    <row r="289" spans="1:4" x14ac:dyDescent="0.25">
      <c r="A289" t="s">
        <v>36302</v>
      </c>
      <c r="B289" t="s">
        <v>560</v>
      </c>
      <c r="C289" t="s">
        <v>2388</v>
      </c>
      <c r="D289" t="s">
        <v>2387</v>
      </c>
    </row>
    <row r="290" spans="1:4" x14ac:dyDescent="0.25">
      <c r="A290" t="s">
        <v>36303</v>
      </c>
      <c r="B290" t="s">
        <v>560</v>
      </c>
      <c r="C290" t="s">
        <v>2390</v>
      </c>
      <c r="D290" t="s">
        <v>2389</v>
      </c>
    </row>
    <row r="291" spans="1:4" x14ac:dyDescent="0.25">
      <c r="A291" t="s">
        <v>36304</v>
      </c>
      <c r="B291" t="s">
        <v>560</v>
      </c>
      <c r="C291" t="s">
        <v>100</v>
      </c>
      <c r="D291" t="s">
        <v>2391</v>
      </c>
    </row>
    <row r="292" spans="1:4" x14ac:dyDescent="0.25">
      <c r="A292" t="s">
        <v>36305</v>
      </c>
      <c r="B292" t="s">
        <v>560</v>
      </c>
      <c r="C292" t="s">
        <v>2399</v>
      </c>
      <c r="D292" t="s">
        <v>2398</v>
      </c>
    </row>
    <row r="293" spans="1:4" x14ac:dyDescent="0.25">
      <c r="A293" t="s">
        <v>36306</v>
      </c>
      <c r="B293" t="s">
        <v>560</v>
      </c>
      <c r="C293" t="s">
        <v>112</v>
      </c>
      <c r="D293" t="s">
        <v>2407</v>
      </c>
    </row>
    <row r="294" spans="1:4" x14ac:dyDescent="0.25">
      <c r="A294" t="s">
        <v>36307</v>
      </c>
      <c r="B294" t="s">
        <v>2416</v>
      </c>
      <c r="C294" t="s">
        <v>2427</v>
      </c>
      <c r="D294" t="s">
        <v>2426</v>
      </c>
    </row>
    <row r="295" spans="1:4" x14ac:dyDescent="0.25">
      <c r="A295" t="s">
        <v>36308</v>
      </c>
      <c r="B295" t="s">
        <v>2416</v>
      </c>
      <c r="C295" t="s">
        <v>2436</v>
      </c>
      <c r="D295" t="s">
        <v>2435</v>
      </c>
    </row>
    <row r="296" spans="1:4" x14ac:dyDescent="0.25">
      <c r="A296" t="s">
        <v>36308</v>
      </c>
      <c r="B296" t="s">
        <v>2416</v>
      </c>
      <c r="C296" t="s">
        <v>2436</v>
      </c>
      <c r="D296" t="s">
        <v>2435</v>
      </c>
    </row>
    <row r="297" spans="1:4" x14ac:dyDescent="0.25">
      <c r="A297" t="s">
        <v>36309</v>
      </c>
      <c r="B297" t="s">
        <v>2416</v>
      </c>
      <c r="C297" t="s">
        <v>2445</v>
      </c>
      <c r="D297" t="s">
        <v>2444</v>
      </c>
    </row>
    <row r="298" spans="1:4" x14ac:dyDescent="0.25">
      <c r="A298" t="s">
        <v>36310</v>
      </c>
      <c r="B298" t="s">
        <v>2416</v>
      </c>
      <c r="C298" t="s">
        <v>2447</v>
      </c>
      <c r="D298" t="s">
        <v>2446</v>
      </c>
    </row>
    <row r="299" spans="1:4" x14ac:dyDescent="0.25">
      <c r="A299" t="s">
        <v>36311</v>
      </c>
      <c r="B299" t="s">
        <v>2416</v>
      </c>
      <c r="C299" t="s">
        <v>2456</v>
      </c>
      <c r="D299" t="s">
        <v>2455</v>
      </c>
    </row>
    <row r="300" spans="1:4" x14ac:dyDescent="0.25">
      <c r="A300" t="s">
        <v>36312</v>
      </c>
      <c r="B300" t="s">
        <v>2416</v>
      </c>
      <c r="C300" t="s">
        <v>2458</v>
      </c>
      <c r="D300" t="s">
        <v>2457</v>
      </c>
    </row>
    <row r="301" spans="1:4" x14ac:dyDescent="0.25">
      <c r="A301" t="s">
        <v>36313</v>
      </c>
      <c r="B301" t="s">
        <v>2416</v>
      </c>
      <c r="C301" t="s">
        <v>2467</v>
      </c>
      <c r="D301" t="s">
        <v>2466</v>
      </c>
    </row>
    <row r="302" spans="1:4" x14ac:dyDescent="0.25">
      <c r="A302" t="s">
        <v>36313</v>
      </c>
      <c r="B302" t="s">
        <v>2416</v>
      </c>
      <c r="C302" t="s">
        <v>2467</v>
      </c>
      <c r="D302" t="s">
        <v>2466</v>
      </c>
    </row>
    <row r="303" spans="1:4" x14ac:dyDescent="0.25">
      <c r="A303" t="s">
        <v>36314</v>
      </c>
      <c r="B303" t="s">
        <v>2416</v>
      </c>
      <c r="C303" t="s">
        <v>2469</v>
      </c>
      <c r="D303" t="s">
        <v>2468</v>
      </c>
    </row>
    <row r="304" spans="1:4" x14ac:dyDescent="0.25">
      <c r="A304" t="s">
        <v>36315</v>
      </c>
      <c r="B304" t="s">
        <v>2478</v>
      </c>
      <c r="C304" t="s">
        <v>615</v>
      </c>
      <c r="D304" t="s">
        <v>2488</v>
      </c>
    </row>
    <row r="305" spans="1:4" x14ac:dyDescent="0.25">
      <c r="A305" t="s">
        <v>36315</v>
      </c>
      <c r="B305" t="s">
        <v>2478</v>
      </c>
      <c r="C305" t="s">
        <v>615</v>
      </c>
      <c r="D305" t="s">
        <v>2488</v>
      </c>
    </row>
    <row r="306" spans="1:4" x14ac:dyDescent="0.25">
      <c r="A306" t="s">
        <v>36316</v>
      </c>
      <c r="B306" t="s">
        <v>2478</v>
      </c>
      <c r="C306" t="s">
        <v>2496</v>
      </c>
      <c r="D306" t="s">
        <v>2495</v>
      </c>
    </row>
    <row r="307" spans="1:4" x14ac:dyDescent="0.25">
      <c r="A307" t="s">
        <v>36317</v>
      </c>
      <c r="B307" t="s">
        <v>2478</v>
      </c>
      <c r="C307" t="s">
        <v>697</v>
      </c>
      <c r="D307" t="s">
        <v>2504</v>
      </c>
    </row>
    <row r="308" spans="1:4" x14ac:dyDescent="0.25">
      <c r="A308" t="s">
        <v>36318</v>
      </c>
      <c r="B308" t="s">
        <v>2523</v>
      </c>
      <c r="C308" t="s">
        <v>2523</v>
      </c>
      <c r="D308" t="s">
        <v>2522</v>
      </c>
    </row>
    <row r="309" spans="1:4" x14ac:dyDescent="0.25">
      <c r="A309" t="s">
        <v>36319</v>
      </c>
      <c r="B309" t="s">
        <v>162</v>
      </c>
      <c r="C309" t="s">
        <v>163</v>
      </c>
      <c r="D309" t="s">
        <v>2534</v>
      </c>
    </row>
    <row r="310" spans="1:4" x14ac:dyDescent="0.25">
      <c r="A310" t="s">
        <v>36319</v>
      </c>
      <c r="B310" t="s">
        <v>162</v>
      </c>
      <c r="C310" t="s">
        <v>163</v>
      </c>
      <c r="D310" t="s">
        <v>2534</v>
      </c>
    </row>
    <row r="311" spans="1:4" x14ac:dyDescent="0.25">
      <c r="A311" t="s">
        <v>36320</v>
      </c>
      <c r="B311" t="s">
        <v>162</v>
      </c>
      <c r="C311" t="s">
        <v>184</v>
      </c>
      <c r="D311" t="s">
        <v>2541</v>
      </c>
    </row>
    <row r="312" spans="1:4" x14ac:dyDescent="0.25">
      <c r="A312" t="s">
        <v>36321</v>
      </c>
      <c r="B312" t="s">
        <v>162</v>
      </c>
      <c r="C312" t="s">
        <v>2550</v>
      </c>
      <c r="D312" t="s">
        <v>2549</v>
      </c>
    </row>
    <row r="313" spans="1:4" x14ac:dyDescent="0.25">
      <c r="A313" t="s">
        <v>36322</v>
      </c>
      <c r="B313" t="s">
        <v>162</v>
      </c>
      <c r="C313" t="s">
        <v>2559</v>
      </c>
      <c r="D313" t="s">
        <v>2558</v>
      </c>
    </row>
    <row r="314" spans="1:4" x14ac:dyDescent="0.25">
      <c r="A314" t="s">
        <v>36323</v>
      </c>
      <c r="B314" t="s">
        <v>162</v>
      </c>
      <c r="C314" t="s">
        <v>2561</v>
      </c>
      <c r="D314" t="s">
        <v>2560</v>
      </c>
    </row>
    <row r="315" spans="1:4" x14ac:dyDescent="0.25">
      <c r="A315" t="s">
        <v>36324</v>
      </c>
      <c r="B315" t="s">
        <v>162</v>
      </c>
      <c r="C315" t="s">
        <v>2570</v>
      </c>
      <c r="D315" t="s">
        <v>2569</v>
      </c>
    </row>
    <row r="316" spans="1:4" x14ac:dyDescent="0.25">
      <c r="A316" t="s">
        <v>36325</v>
      </c>
      <c r="B316" t="s">
        <v>162</v>
      </c>
      <c r="C316" t="s">
        <v>47</v>
      </c>
      <c r="D316" t="s">
        <v>2578</v>
      </c>
    </row>
    <row r="317" spans="1:4" x14ac:dyDescent="0.25">
      <c r="A317" t="s">
        <v>36326</v>
      </c>
      <c r="B317" t="s">
        <v>162</v>
      </c>
      <c r="C317" t="s">
        <v>2586</v>
      </c>
      <c r="D317" t="s">
        <v>2585</v>
      </c>
    </row>
    <row r="318" spans="1:4" x14ac:dyDescent="0.25">
      <c r="A318" t="s">
        <v>36327</v>
      </c>
      <c r="B318" t="s">
        <v>162</v>
      </c>
      <c r="C318" t="s">
        <v>2594</v>
      </c>
      <c r="D318" t="s">
        <v>2593</v>
      </c>
    </row>
    <row r="319" spans="1:4" x14ac:dyDescent="0.25">
      <c r="A319" t="s">
        <v>36328</v>
      </c>
      <c r="B319" t="s">
        <v>162</v>
      </c>
      <c r="C319" t="s">
        <v>53</v>
      </c>
      <c r="D319" t="s">
        <v>2602</v>
      </c>
    </row>
    <row r="320" spans="1:4" x14ac:dyDescent="0.25">
      <c r="A320" t="s">
        <v>36329</v>
      </c>
      <c r="B320" t="s">
        <v>162</v>
      </c>
      <c r="C320" t="s">
        <v>2611</v>
      </c>
      <c r="D320" t="s">
        <v>2610</v>
      </c>
    </row>
    <row r="321" spans="1:4" x14ac:dyDescent="0.25">
      <c r="A321" t="s">
        <v>36330</v>
      </c>
      <c r="B321" t="s">
        <v>162</v>
      </c>
      <c r="C321" t="s">
        <v>164</v>
      </c>
      <c r="D321" t="s">
        <v>2612</v>
      </c>
    </row>
    <row r="322" spans="1:4" x14ac:dyDescent="0.25">
      <c r="A322" t="s">
        <v>36331</v>
      </c>
      <c r="B322" t="s">
        <v>162</v>
      </c>
      <c r="C322" t="s">
        <v>2621</v>
      </c>
      <c r="D322" t="s">
        <v>2620</v>
      </c>
    </row>
    <row r="323" spans="1:4" x14ac:dyDescent="0.25">
      <c r="A323" t="s">
        <v>36332</v>
      </c>
      <c r="B323" t="s">
        <v>162</v>
      </c>
      <c r="C323" t="s">
        <v>337</v>
      </c>
      <c r="D323" t="s">
        <v>2629</v>
      </c>
    </row>
    <row r="324" spans="1:4" x14ac:dyDescent="0.25">
      <c r="A324" t="s">
        <v>36333</v>
      </c>
      <c r="B324" t="s">
        <v>162</v>
      </c>
      <c r="C324" t="s">
        <v>165</v>
      </c>
      <c r="D324" t="s">
        <v>2637</v>
      </c>
    </row>
    <row r="325" spans="1:4" x14ac:dyDescent="0.25">
      <c r="A325" t="s">
        <v>36334</v>
      </c>
      <c r="B325" t="s">
        <v>162</v>
      </c>
      <c r="C325" t="s">
        <v>576</v>
      </c>
      <c r="D325" t="s">
        <v>2645</v>
      </c>
    </row>
    <row r="326" spans="1:4" x14ac:dyDescent="0.25">
      <c r="A326" t="s">
        <v>36335</v>
      </c>
      <c r="B326" t="s">
        <v>162</v>
      </c>
      <c r="C326" t="s">
        <v>64</v>
      </c>
      <c r="D326" t="s">
        <v>2646</v>
      </c>
    </row>
    <row r="327" spans="1:4" x14ac:dyDescent="0.25">
      <c r="A327" t="s">
        <v>36336</v>
      </c>
      <c r="B327" t="s">
        <v>162</v>
      </c>
      <c r="C327" t="s">
        <v>2655</v>
      </c>
      <c r="D327" t="s">
        <v>2654</v>
      </c>
    </row>
    <row r="328" spans="1:4" x14ac:dyDescent="0.25">
      <c r="A328" t="s">
        <v>36337</v>
      </c>
      <c r="B328" t="s">
        <v>162</v>
      </c>
      <c r="C328" t="s">
        <v>67</v>
      </c>
      <c r="D328" t="s">
        <v>2656</v>
      </c>
    </row>
    <row r="329" spans="1:4" x14ac:dyDescent="0.25">
      <c r="A329" t="s">
        <v>36338</v>
      </c>
      <c r="B329" t="s">
        <v>162</v>
      </c>
      <c r="C329" t="s">
        <v>166</v>
      </c>
      <c r="D329" t="s">
        <v>2657</v>
      </c>
    </row>
    <row r="330" spans="1:4" x14ac:dyDescent="0.25">
      <c r="A330" t="s">
        <v>36339</v>
      </c>
      <c r="B330" t="s">
        <v>162</v>
      </c>
      <c r="C330" t="s">
        <v>167</v>
      </c>
      <c r="D330" t="s">
        <v>2665</v>
      </c>
    </row>
    <row r="331" spans="1:4" x14ac:dyDescent="0.25">
      <c r="A331" t="s">
        <v>36340</v>
      </c>
      <c r="B331" t="s">
        <v>162</v>
      </c>
      <c r="C331" t="s">
        <v>2667</v>
      </c>
      <c r="D331" t="s">
        <v>2666</v>
      </c>
    </row>
    <row r="332" spans="1:4" x14ac:dyDescent="0.25">
      <c r="A332" t="s">
        <v>36341</v>
      </c>
      <c r="B332" t="s">
        <v>162</v>
      </c>
      <c r="C332" t="s">
        <v>168</v>
      </c>
      <c r="D332" t="s">
        <v>2675</v>
      </c>
    </row>
    <row r="333" spans="1:4" x14ac:dyDescent="0.25">
      <c r="A333" t="s">
        <v>36342</v>
      </c>
      <c r="B333" t="s">
        <v>162</v>
      </c>
      <c r="C333" t="s">
        <v>169</v>
      </c>
      <c r="D333" t="s">
        <v>2676</v>
      </c>
    </row>
    <row r="334" spans="1:4" x14ac:dyDescent="0.25">
      <c r="A334" t="s">
        <v>36342</v>
      </c>
      <c r="B334" t="s">
        <v>162</v>
      </c>
      <c r="C334" t="s">
        <v>169</v>
      </c>
      <c r="D334" t="s">
        <v>2676</v>
      </c>
    </row>
    <row r="335" spans="1:4" x14ac:dyDescent="0.25">
      <c r="A335" t="s">
        <v>36343</v>
      </c>
      <c r="B335" t="s">
        <v>162</v>
      </c>
      <c r="C335" t="s">
        <v>2685</v>
      </c>
      <c r="D335" t="s">
        <v>2684</v>
      </c>
    </row>
    <row r="336" spans="1:4" x14ac:dyDescent="0.25">
      <c r="A336" t="s">
        <v>36344</v>
      </c>
      <c r="B336" t="s">
        <v>162</v>
      </c>
      <c r="C336" t="s">
        <v>2687</v>
      </c>
      <c r="D336" t="s">
        <v>2686</v>
      </c>
    </row>
    <row r="337" spans="1:4" x14ac:dyDescent="0.25">
      <c r="A337" t="s">
        <v>36345</v>
      </c>
      <c r="B337" t="s">
        <v>162</v>
      </c>
      <c r="C337" t="s">
        <v>2689</v>
      </c>
      <c r="D337" t="s">
        <v>2688</v>
      </c>
    </row>
    <row r="338" spans="1:4" x14ac:dyDescent="0.25">
      <c r="A338" t="s">
        <v>36346</v>
      </c>
      <c r="B338" t="s">
        <v>162</v>
      </c>
      <c r="C338" t="s">
        <v>2698</v>
      </c>
      <c r="D338" t="s">
        <v>2697</v>
      </c>
    </row>
    <row r="339" spans="1:4" x14ac:dyDescent="0.25">
      <c r="A339" t="s">
        <v>36347</v>
      </c>
      <c r="B339" t="s">
        <v>162</v>
      </c>
      <c r="C339" t="s">
        <v>2707</v>
      </c>
      <c r="D339" t="s">
        <v>2706</v>
      </c>
    </row>
    <row r="340" spans="1:4" x14ac:dyDescent="0.25">
      <c r="A340" t="s">
        <v>36348</v>
      </c>
      <c r="B340" t="s">
        <v>162</v>
      </c>
      <c r="C340" t="s">
        <v>170</v>
      </c>
      <c r="D340" t="s">
        <v>2715</v>
      </c>
    </row>
    <row r="341" spans="1:4" x14ac:dyDescent="0.25">
      <c r="A341" t="s">
        <v>36349</v>
      </c>
      <c r="B341" t="s">
        <v>162</v>
      </c>
      <c r="C341" t="s">
        <v>2717</v>
      </c>
      <c r="D341" t="s">
        <v>2716</v>
      </c>
    </row>
    <row r="342" spans="1:4" x14ac:dyDescent="0.25">
      <c r="A342" t="s">
        <v>36350</v>
      </c>
      <c r="B342" t="s">
        <v>162</v>
      </c>
      <c r="C342" t="s">
        <v>73</v>
      </c>
      <c r="D342" t="s">
        <v>2725</v>
      </c>
    </row>
    <row r="343" spans="1:4" x14ac:dyDescent="0.25">
      <c r="A343" t="s">
        <v>36351</v>
      </c>
      <c r="B343" t="s">
        <v>162</v>
      </c>
      <c r="C343" t="s">
        <v>127</v>
      </c>
      <c r="D343" t="s">
        <v>2731</v>
      </c>
    </row>
    <row r="344" spans="1:4" x14ac:dyDescent="0.25">
      <c r="A344" t="s">
        <v>36352</v>
      </c>
      <c r="B344" t="s">
        <v>162</v>
      </c>
      <c r="C344" t="s">
        <v>128</v>
      </c>
      <c r="D344" t="s">
        <v>2737</v>
      </c>
    </row>
    <row r="345" spans="1:4" x14ac:dyDescent="0.25">
      <c r="A345" t="s">
        <v>36353</v>
      </c>
      <c r="B345" t="s">
        <v>162</v>
      </c>
      <c r="C345" t="s">
        <v>522</v>
      </c>
      <c r="D345" t="s">
        <v>2738</v>
      </c>
    </row>
    <row r="346" spans="1:4" x14ac:dyDescent="0.25">
      <c r="A346" t="s">
        <v>36354</v>
      </c>
      <c r="B346" t="s">
        <v>162</v>
      </c>
      <c r="C346" t="s">
        <v>77</v>
      </c>
      <c r="D346" t="s">
        <v>2746</v>
      </c>
    </row>
    <row r="347" spans="1:4" x14ac:dyDescent="0.25">
      <c r="A347" t="s">
        <v>36355</v>
      </c>
      <c r="B347" t="s">
        <v>162</v>
      </c>
      <c r="C347" t="s">
        <v>171</v>
      </c>
      <c r="D347" t="s">
        <v>2747</v>
      </c>
    </row>
    <row r="348" spans="1:4" x14ac:dyDescent="0.25">
      <c r="A348" t="s">
        <v>36356</v>
      </c>
      <c r="B348" t="s">
        <v>162</v>
      </c>
      <c r="C348" t="s">
        <v>172</v>
      </c>
      <c r="D348" t="s">
        <v>2748</v>
      </c>
    </row>
    <row r="349" spans="1:4" x14ac:dyDescent="0.25">
      <c r="A349" t="s">
        <v>36357</v>
      </c>
      <c r="B349" t="s">
        <v>162</v>
      </c>
      <c r="C349" t="s">
        <v>228</v>
      </c>
      <c r="D349" t="s">
        <v>2749</v>
      </c>
    </row>
    <row r="350" spans="1:4" x14ac:dyDescent="0.25">
      <c r="A350" t="s">
        <v>36358</v>
      </c>
      <c r="B350" t="s">
        <v>162</v>
      </c>
      <c r="C350" t="s">
        <v>81</v>
      </c>
      <c r="D350" t="s">
        <v>2750</v>
      </c>
    </row>
    <row r="351" spans="1:4" x14ac:dyDescent="0.25">
      <c r="A351" t="s">
        <v>36359</v>
      </c>
      <c r="B351" t="s">
        <v>162</v>
      </c>
      <c r="C351" t="s">
        <v>2758</v>
      </c>
      <c r="D351" t="s">
        <v>2757</v>
      </c>
    </row>
    <row r="352" spans="1:4" x14ac:dyDescent="0.25">
      <c r="A352" t="s">
        <v>36360</v>
      </c>
      <c r="B352" t="s">
        <v>162</v>
      </c>
      <c r="C352" t="s">
        <v>83</v>
      </c>
      <c r="D352" t="s">
        <v>2759</v>
      </c>
    </row>
    <row r="353" spans="1:4" x14ac:dyDescent="0.25">
      <c r="A353" t="s">
        <v>36361</v>
      </c>
      <c r="B353" t="s">
        <v>162</v>
      </c>
      <c r="C353" t="s">
        <v>423</v>
      </c>
      <c r="D353" t="s">
        <v>2766</v>
      </c>
    </row>
    <row r="354" spans="1:4" x14ac:dyDescent="0.25">
      <c r="A354" t="s">
        <v>36362</v>
      </c>
      <c r="B354" t="s">
        <v>162</v>
      </c>
      <c r="C354" t="s">
        <v>2768</v>
      </c>
      <c r="D354" t="s">
        <v>2767</v>
      </c>
    </row>
    <row r="355" spans="1:4" x14ac:dyDescent="0.25">
      <c r="A355" t="s">
        <v>36363</v>
      </c>
      <c r="B355" t="s">
        <v>162</v>
      </c>
      <c r="C355" t="s">
        <v>173</v>
      </c>
      <c r="D355" t="s">
        <v>2769</v>
      </c>
    </row>
    <row r="356" spans="1:4" x14ac:dyDescent="0.25">
      <c r="A356" t="s">
        <v>36364</v>
      </c>
      <c r="B356" t="s">
        <v>162</v>
      </c>
      <c r="C356" t="s">
        <v>174</v>
      </c>
      <c r="D356" t="s">
        <v>2777</v>
      </c>
    </row>
    <row r="357" spans="1:4" x14ac:dyDescent="0.25">
      <c r="A357" t="s">
        <v>36365</v>
      </c>
      <c r="B357" t="s">
        <v>162</v>
      </c>
      <c r="C357" t="s">
        <v>1936</v>
      </c>
      <c r="D357" t="s">
        <v>2778</v>
      </c>
    </row>
    <row r="358" spans="1:4" x14ac:dyDescent="0.25">
      <c r="A358" t="s">
        <v>36366</v>
      </c>
      <c r="B358" t="s">
        <v>162</v>
      </c>
      <c r="C358" t="s">
        <v>2780</v>
      </c>
      <c r="D358" t="s">
        <v>2779</v>
      </c>
    </row>
    <row r="359" spans="1:4" x14ac:dyDescent="0.25">
      <c r="A359" t="s">
        <v>36367</v>
      </c>
      <c r="B359" t="s">
        <v>162</v>
      </c>
      <c r="C359" t="s">
        <v>2782</v>
      </c>
      <c r="D359" t="s">
        <v>2781</v>
      </c>
    </row>
    <row r="360" spans="1:4" x14ac:dyDescent="0.25">
      <c r="A360" t="s">
        <v>36368</v>
      </c>
      <c r="B360" t="s">
        <v>162</v>
      </c>
      <c r="C360" t="s">
        <v>2784</v>
      </c>
      <c r="D360" t="s">
        <v>2783</v>
      </c>
    </row>
    <row r="361" spans="1:4" x14ac:dyDescent="0.25">
      <c r="A361" t="s">
        <v>36369</v>
      </c>
      <c r="B361" t="s">
        <v>162</v>
      </c>
      <c r="C361" t="s">
        <v>2786</v>
      </c>
      <c r="D361" t="s">
        <v>2785</v>
      </c>
    </row>
    <row r="362" spans="1:4" x14ac:dyDescent="0.25">
      <c r="A362" t="s">
        <v>36370</v>
      </c>
      <c r="B362" t="s">
        <v>162</v>
      </c>
      <c r="C362" t="s">
        <v>236</v>
      </c>
      <c r="D362" t="s">
        <v>2787</v>
      </c>
    </row>
    <row r="363" spans="1:4" x14ac:dyDescent="0.25">
      <c r="A363" t="s">
        <v>36371</v>
      </c>
      <c r="B363" t="s">
        <v>162</v>
      </c>
      <c r="C363" t="s">
        <v>175</v>
      </c>
      <c r="D363" t="s">
        <v>2794</v>
      </c>
    </row>
    <row r="364" spans="1:4" x14ac:dyDescent="0.25">
      <c r="A364" t="s">
        <v>36372</v>
      </c>
      <c r="B364" t="s">
        <v>162</v>
      </c>
      <c r="C364" t="s">
        <v>177</v>
      </c>
      <c r="D364" t="s">
        <v>2798</v>
      </c>
    </row>
    <row r="365" spans="1:4" x14ac:dyDescent="0.25">
      <c r="A365" t="s">
        <v>36373</v>
      </c>
      <c r="B365" t="s">
        <v>162</v>
      </c>
      <c r="C365" t="s">
        <v>2800</v>
      </c>
      <c r="D365" t="s">
        <v>2799</v>
      </c>
    </row>
    <row r="366" spans="1:4" x14ac:dyDescent="0.25">
      <c r="A366" t="s">
        <v>36374</v>
      </c>
      <c r="B366" t="s">
        <v>162</v>
      </c>
      <c r="C366" t="s">
        <v>241</v>
      </c>
      <c r="D366" t="s">
        <v>2801</v>
      </c>
    </row>
    <row r="367" spans="1:4" x14ac:dyDescent="0.25">
      <c r="A367" t="s">
        <v>36375</v>
      </c>
      <c r="B367" t="s">
        <v>162</v>
      </c>
      <c r="C367" t="s">
        <v>176</v>
      </c>
      <c r="D367" t="s">
        <v>2795</v>
      </c>
    </row>
    <row r="368" spans="1:4" x14ac:dyDescent="0.25">
      <c r="A368" t="s">
        <v>36376</v>
      </c>
      <c r="B368" t="s">
        <v>162</v>
      </c>
      <c r="C368" t="s">
        <v>2797</v>
      </c>
      <c r="D368" t="s">
        <v>2796</v>
      </c>
    </row>
    <row r="369" spans="1:4" x14ac:dyDescent="0.25">
      <c r="A369" t="s">
        <v>36377</v>
      </c>
      <c r="B369" t="s">
        <v>162</v>
      </c>
      <c r="C369" t="s">
        <v>96</v>
      </c>
      <c r="D369" t="s">
        <v>2809</v>
      </c>
    </row>
    <row r="370" spans="1:4" x14ac:dyDescent="0.25">
      <c r="A370" t="s">
        <v>36378</v>
      </c>
      <c r="B370" t="s">
        <v>162</v>
      </c>
      <c r="C370" t="s">
        <v>178</v>
      </c>
      <c r="D370" t="s">
        <v>2810</v>
      </c>
    </row>
    <row r="371" spans="1:4" x14ac:dyDescent="0.25">
      <c r="A371" t="s">
        <v>36379</v>
      </c>
      <c r="B371" t="s">
        <v>162</v>
      </c>
      <c r="C371" t="s">
        <v>246</v>
      </c>
      <c r="D371" t="s">
        <v>2811</v>
      </c>
    </row>
    <row r="372" spans="1:4" x14ac:dyDescent="0.25">
      <c r="A372" t="s">
        <v>36380</v>
      </c>
      <c r="B372" t="s">
        <v>162</v>
      </c>
      <c r="C372" t="s">
        <v>366</v>
      </c>
      <c r="D372" t="s">
        <v>2812</v>
      </c>
    </row>
    <row r="373" spans="1:4" x14ac:dyDescent="0.25">
      <c r="A373" t="s">
        <v>36381</v>
      </c>
      <c r="B373" t="s">
        <v>162</v>
      </c>
      <c r="C373" t="s">
        <v>2814</v>
      </c>
      <c r="D373" t="s">
        <v>2813</v>
      </c>
    </row>
    <row r="374" spans="1:4" x14ac:dyDescent="0.25">
      <c r="A374" t="s">
        <v>36382</v>
      </c>
      <c r="B374" t="s">
        <v>162</v>
      </c>
      <c r="C374" t="s">
        <v>2816</v>
      </c>
      <c r="D374" t="s">
        <v>2815</v>
      </c>
    </row>
    <row r="375" spans="1:4" x14ac:dyDescent="0.25">
      <c r="A375" t="s">
        <v>36383</v>
      </c>
      <c r="B375" t="s">
        <v>162</v>
      </c>
      <c r="C375" t="s">
        <v>179</v>
      </c>
      <c r="D375" t="s">
        <v>2817</v>
      </c>
    </row>
    <row r="376" spans="1:4" x14ac:dyDescent="0.25">
      <c r="A376" t="s">
        <v>36384</v>
      </c>
      <c r="B376" t="s">
        <v>162</v>
      </c>
      <c r="C376" t="s">
        <v>100</v>
      </c>
      <c r="D376" t="s">
        <v>2825</v>
      </c>
    </row>
    <row r="377" spans="1:4" x14ac:dyDescent="0.25">
      <c r="A377" t="s">
        <v>36385</v>
      </c>
      <c r="B377" t="s">
        <v>180</v>
      </c>
      <c r="C377" t="s">
        <v>181</v>
      </c>
      <c r="D377" t="s">
        <v>2833</v>
      </c>
    </row>
    <row r="378" spans="1:4" x14ac:dyDescent="0.25">
      <c r="A378" t="s">
        <v>36386</v>
      </c>
      <c r="B378" t="s">
        <v>180</v>
      </c>
      <c r="C378" t="s">
        <v>182</v>
      </c>
      <c r="D378" t="s">
        <v>2842</v>
      </c>
    </row>
    <row r="379" spans="1:4" x14ac:dyDescent="0.25">
      <c r="A379" t="s">
        <v>36387</v>
      </c>
      <c r="B379" t="s">
        <v>180</v>
      </c>
      <c r="C379" t="s">
        <v>183</v>
      </c>
      <c r="D379" t="s">
        <v>2849</v>
      </c>
    </row>
    <row r="380" spans="1:4" x14ac:dyDescent="0.25">
      <c r="A380" t="s">
        <v>36388</v>
      </c>
      <c r="B380" t="s">
        <v>180</v>
      </c>
      <c r="C380" t="s">
        <v>184</v>
      </c>
      <c r="D380" t="s">
        <v>2857</v>
      </c>
    </row>
    <row r="381" spans="1:4" x14ac:dyDescent="0.25">
      <c r="A381" t="s">
        <v>36389</v>
      </c>
      <c r="B381" t="s">
        <v>180</v>
      </c>
      <c r="C381" t="s">
        <v>41</v>
      </c>
      <c r="D381" t="s">
        <v>2864</v>
      </c>
    </row>
    <row r="382" spans="1:4" x14ac:dyDescent="0.25">
      <c r="A382" t="s">
        <v>36390</v>
      </c>
      <c r="B382" t="s">
        <v>180</v>
      </c>
      <c r="C382" t="s">
        <v>2872</v>
      </c>
      <c r="D382" t="s">
        <v>2871</v>
      </c>
    </row>
    <row r="383" spans="1:4" x14ac:dyDescent="0.25">
      <c r="A383" t="s">
        <v>36391</v>
      </c>
      <c r="B383" t="s">
        <v>180</v>
      </c>
      <c r="C383" t="s">
        <v>185</v>
      </c>
      <c r="D383" t="s">
        <v>2879</v>
      </c>
    </row>
    <row r="384" spans="1:4" x14ac:dyDescent="0.25">
      <c r="A384" t="s">
        <v>36392</v>
      </c>
      <c r="B384" t="s">
        <v>180</v>
      </c>
      <c r="C384" t="s">
        <v>186</v>
      </c>
      <c r="D384" t="s">
        <v>2887</v>
      </c>
    </row>
    <row r="385" spans="1:4" x14ac:dyDescent="0.25">
      <c r="A385" t="s">
        <v>36393</v>
      </c>
      <c r="B385" t="s">
        <v>180</v>
      </c>
      <c r="C385" t="s">
        <v>187</v>
      </c>
      <c r="D385" t="s">
        <v>2895</v>
      </c>
    </row>
    <row r="386" spans="1:4" x14ac:dyDescent="0.25">
      <c r="A386" t="s">
        <v>36394</v>
      </c>
      <c r="B386" t="s">
        <v>180</v>
      </c>
      <c r="C386" t="s">
        <v>188</v>
      </c>
      <c r="D386" t="s">
        <v>2903</v>
      </c>
    </row>
    <row r="387" spans="1:4" x14ac:dyDescent="0.25">
      <c r="A387" t="s">
        <v>36395</v>
      </c>
      <c r="B387" t="s">
        <v>180</v>
      </c>
      <c r="C387" t="s">
        <v>43</v>
      </c>
      <c r="D387" t="s">
        <v>2910</v>
      </c>
    </row>
    <row r="388" spans="1:4" x14ac:dyDescent="0.25">
      <c r="A388" t="s">
        <v>36396</v>
      </c>
      <c r="B388" t="s">
        <v>180</v>
      </c>
      <c r="C388" t="s">
        <v>189</v>
      </c>
      <c r="D388" t="s">
        <v>2918</v>
      </c>
    </row>
    <row r="389" spans="1:4" x14ac:dyDescent="0.25">
      <c r="A389" t="s">
        <v>36397</v>
      </c>
      <c r="B389" t="s">
        <v>180</v>
      </c>
      <c r="C389" t="s">
        <v>190</v>
      </c>
      <c r="D389" t="s">
        <v>2926</v>
      </c>
    </row>
    <row r="390" spans="1:4" x14ac:dyDescent="0.25">
      <c r="A390" t="s">
        <v>36398</v>
      </c>
      <c r="B390" t="s">
        <v>180</v>
      </c>
      <c r="C390" t="s">
        <v>191</v>
      </c>
      <c r="D390" t="s">
        <v>2934</v>
      </c>
    </row>
    <row r="391" spans="1:4" x14ac:dyDescent="0.25">
      <c r="A391" t="s">
        <v>36399</v>
      </c>
      <c r="B391" t="s">
        <v>180</v>
      </c>
      <c r="C391" t="s">
        <v>192</v>
      </c>
      <c r="D391" t="s">
        <v>2942</v>
      </c>
    </row>
    <row r="392" spans="1:4" x14ac:dyDescent="0.25">
      <c r="A392" t="s">
        <v>36400</v>
      </c>
      <c r="B392" t="s">
        <v>180</v>
      </c>
      <c r="C392" t="s">
        <v>193</v>
      </c>
      <c r="D392" t="s">
        <v>2950</v>
      </c>
    </row>
    <row r="393" spans="1:4" x14ac:dyDescent="0.25">
      <c r="A393" t="s">
        <v>36401</v>
      </c>
      <c r="B393" t="s">
        <v>180</v>
      </c>
      <c r="C393" t="s">
        <v>194</v>
      </c>
      <c r="D393" t="s">
        <v>2958</v>
      </c>
    </row>
    <row r="394" spans="1:4" x14ac:dyDescent="0.25">
      <c r="A394" t="s">
        <v>36402</v>
      </c>
      <c r="B394" t="s">
        <v>180</v>
      </c>
      <c r="C394" t="s">
        <v>195</v>
      </c>
      <c r="D394" t="s">
        <v>2966</v>
      </c>
    </row>
    <row r="395" spans="1:4" x14ac:dyDescent="0.25">
      <c r="A395" t="s">
        <v>36402</v>
      </c>
      <c r="B395" t="s">
        <v>180</v>
      </c>
      <c r="C395" t="s">
        <v>195</v>
      </c>
      <c r="D395" t="s">
        <v>2966</v>
      </c>
    </row>
    <row r="396" spans="1:4" x14ac:dyDescent="0.25">
      <c r="A396" t="s">
        <v>36403</v>
      </c>
      <c r="B396" t="s">
        <v>180</v>
      </c>
      <c r="C396" t="s">
        <v>47</v>
      </c>
      <c r="D396" t="s">
        <v>2980</v>
      </c>
    </row>
    <row r="397" spans="1:4" x14ac:dyDescent="0.25">
      <c r="A397" t="s">
        <v>36404</v>
      </c>
      <c r="B397" t="s">
        <v>180</v>
      </c>
      <c r="C397" t="s">
        <v>399</v>
      </c>
      <c r="D397" t="s">
        <v>2987</v>
      </c>
    </row>
    <row r="398" spans="1:4" x14ac:dyDescent="0.25">
      <c r="A398" t="s">
        <v>36405</v>
      </c>
      <c r="B398" t="s">
        <v>180</v>
      </c>
      <c r="C398" t="s">
        <v>196</v>
      </c>
      <c r="D398" t="s">
        <v>2995</v>
      </c>
    </row>
    <row r="399" spans="1:4" x14ac:dyDescent="0.25">
      <c r="A399" t="s">
        <v>36406</v>
      </c>
      <c r="B399" t="s">
        <v>180</v>
      </c>
      <c r="C399" t="s">
        <v>197</v>
      </c>
      <c r="D399" t="s">
        <v>2996</v>
      </c>
    </row>
    <row r="400" spans="1:4" x14ac:dyDescent="0.25">
      <c r="A400" t="s">
        <v>36407</v>
      </c>
      <c r="B400" t="s">
        <v>180</v>
      </c>
      <c r="C400" t="s">
        <v>3004</v>
      </c>
      <c r="D400" t="s">
        <v>3003</v>
      </c>
    </row>
    <row r="401" spans="1:4" x14ac:dyDescent="0.25">
      <c r="A401" t="s">
        <v>36408</v>
      </c>
      <c r="B401" t="s">
        <v>180</v>
      </c>
      <c r="C401" t="s">
        <v>3013</v>
      </c>
      <c r="D401" t="s">
        <v>3012</v>
      </c>
    </row>
    <row r="402" spans="1:4" x14ac:dyDescent="0.25">
      <c r="A402" t="s">
        <v>36409</v>
      </c>
      <c r="B402" t="s">
        <v>180</v>
      </c>
      <c r="C402" t="s">
        <v>198</v>
      </c>
      <c r="D402" t="s">
        <v>3014</v>
      </c>
    </row>
    <row r="403" spans="1:4" x14ac:dyDescent="0.25">
      <c r="A403" t="s">
        <v>36410</v>
      </c>
      <c r="B403" t="s">
        <v>180</v>
      </c>
      <c r="C403" t="s">
        <v>3016</v>
      </c>
      <c r="D403" t="s">
        <v>3015</v>
      </c>
    </row>
    <row r="404" spans="1:4" x14ac:dyDescent="0.25">
      <c r="A404" t="s">
        <v>36411</v>
      </c>
      <c r="B404" t="s">
        <v>180</v>
      </c>
      <c r="C404" t="s">
        <v>199</v>
      </c>
      <c r="D404" t="s">
        <v>3023</v>
      </c>
    </row>
    <row r="405" spans="1:4" x14ac:dyDescent="0.25">
      <c r="A405" t="s">
        <v>36412</v>
      </c>
      <c r="B405" t="s">
        <v>180</v>
      </c>
      <c r="C405" t="s">
        <v>49</v>
      </c>
      <c r="D405" t="s">
        <v>3024</v>
      </c>
    </row>
    <row r="406" spans="1:4" x14ac:dyDescent="0.25">
      <c r="A406" t="s">
        <v>36413</v>
      </c>
      <c r="B406" t="s">
        <v>180</v>
      </c>
      <c r="C406" t="s">
        <v>52</v>
      </c>
      <c r="D406" t="s">
        <v>3025</v>
      </c>
    </row>
    <row r="407" spans="1:4" x14ac:dyDescent="0.25">
      <c r="A407" t="s">
        <v>36413</v>
      </c>
      <c r="B407" t="s">
        <v>180</v>
      </c>
      <c r="C407" t="s">
        <v>52</v>
      </c>
      <c r="D407" t="s">
        <v>3025</v>
      </c>
    </row>
    <row r="408" spans="1:4" x14ac:dyDescent="0.25">
      <c r="A408" t="s">
        <v>36414</v>
      </c>
      <c r="B408" t="s">
        <v>180</v>
      </c>
      <c r="C408" t="s">
        <v>53</v>
      </c>
      <c r="D408" t="s">
        <v>3026</v>
      </c>
    </row>
    <row r="409" spans="1:4" x14ac:dyDescent="0.25">
      <c r="A409" t="s">
        <v>36415</v>
      </c>
      <c r="B409" t="s">
        <v>180</v>
      </c>
      <c r="C409" t="s">
        <v>3034</v>
      </c>
      <c r="D409" t="s">
        <v>3033</v>
      </c>
    </row>
    <row r="410" spans="1:4" x14ac:dyDescent="0.25">
      <c r="A410" t="s">
        <v>36415</v>
      </c>
      <c r="B410" t="s">
        <v>180</v>
      </c>
      <c r="C410" t="s">
        <v>3034</v>
      </c>
      <c r="D410" t="s">
        <v>3033</v>
      </c>
    </row>
    <row r="411" spans="1:4" x14ac:dyDescent="0.25">
      <c r="A411" t="s">
        <v>36416</v>
      </c>
      <c r="B411" t="s">
        <v>180</v>
      </c>
      <c r="C411" t="s">
        <v>200</v>
      </c>
      <c r="D411" t="s">
        <v>3035</v>
      </c>
    </row>
    <row r="412" spans="1:4" x14ac:dyDescent="0.25">
      <c r="A412" t="s">
        <v>36417</v>
      </c>
      <c r="B412" t="s">
        <v>180</v>
      </c>
      <c r="C412" t="s">
        <v>3044</v>
      </c>
      <c r="D412" t="s">
        <v>3043</v>
      </c>
    </row>
    <row r="413" spans="1:4" x14ac:dyDescent="0.25">
      <c r="A413" t="s">
        <v>36418</v>
      </c>
      <c r="B413" t="s">
        <v>180</v>
      </c>
      <c r="C413" t="s">
        <v>54</v>
      </c>
      <c r="D413" t="s">
        <v>3045</v>
      </c>
    </row>
    <row r="414" spans="1:4" x14ac:dyDescent="0.25">
      <c r="A414" t="s">
        <v>36419</v>
      </c>
      <c r="B414" t="s">
        <v>180</v>
      </c>
      <c r="C414" t="s">
        <v>201</v>
      </c>
      <c r="D414" t="s">
        <v>3046</v>
      </c>
    </row>
    <row r="415" spans="1:4" x14ac:dyDescent="0.25">
      <c r="A415" t="s">
        <v>36420</v>
      </c>
      <c r="B415" t="s">
        <v>180</v>
      </c>
      <c r="C415" t="s">
        <v>164</v>
      </c>
      <c r="D415" t="s">
        <v>3054</v>
      </c>
    </row>
    <row r="416" spans="1:4" x14ac:dyDescent="0.25">
      <c r="A416" t="s">
        <v>36421</v>
      </c>
      <c r="B416" t="s">
        <v>180</v>
      </c>
      <c r="C416" t="s">
        <v>202</v>
      </c>
      <c r="D416" t="s">
        <v>3062</v>
      </c>
    </row>
    <row r="417" spans="1:4" x14ac:dyDescent="0.25">
      <c r="A417" t="s">
        <v>36422</v>
      </c>
      <c r="B417" t="s">
        <v>180</v>
      </c>
      <c r="C417" t="s">
        <v>3071</v>
      </c>
      <c r="D417" t="s">
        <v>3070</v>
      </c>
    </row>
    <row r="418" spans="1:4" x14ac:dyDescent="0.25">
      <c r="A418" t="s">
        <v>36423</v>
      </c>
      <c r="B418" t="s">
        <v>180</v>
      </c>
      <c r="C418" t="s">
        <v>203</v>
      </c>
      <c r="D418" t="s">
        <v>3072</v>
      </c>
    </row>
    <row r="419" spans="1:4" x14ac:dyDescent="0.25">
      <c r="A419" t="s">
        <v>36424</v>
      </c>
      <c r="B419" t="s">
        <v>180</v>
      </c>
      <c r="C419" t="s">
        <v>204</v>
      </c>
      <c r="D419" t="s">
        <v>3073</v>
      </c>
    </row>
    <row r="420" spans="1:4" x14ac:dyDescent="0.25">
      <c r="A420" t="s">
        <v>36425</v>
      </c>
      <c r="B420" t="s">
        <v>180</v>
      </c>
      <c r="C420" t="s">
        <v>372</v>
      </c>
      <c r="D420" t="s">
        <v>3081</v>
      </c>
    </row>
    <row r="421" spans="1:4" x14ac:dyDescent="0.25">
      <c r="A421" t="s">
        <v>36426</v>
      </c>
      <c r="B421" t="s">
        <v>180</v>
      </c>
      <c r="C421" t="s">
        <v>568</v>
      </c>
      <c r="D421" t="s">
        <v>3082</v>
      </c>
    </row>
    <row r="422" spans="1:4" x14ac:dyDescent="0.25">
      <c r="A422" t="s">
        <v>36427</v>
      </c>
      <c r="B422" t="s">
        <v>180</v>
      </c>
      <c r="C422" t="s">
        <v>205</v>
      </c>
      <c r="D422" t="s">
        <v>3089</v>
      </c>
    </row>
    <row r="423" spans="1:4" x14ac:dyDescent="0.25">
      <c r="A423" t="s">
        <v>36428</v>
      </c>
      <c r="B423" t="s">
        <v>180</v>
      </c>
      <c r="C423" t="s">
        <v>62</v>
      </c>
      <c r="D423" t="s">
        <v>3097</v>
      </c>
    </row>
    <row r="424" spans="1:4" x14ac:dyDescent="0.25">
      <c r="A424" t="s">
        <v>36429</v>
      </c>
      <c r="B424" t="s">
        <v>180</v>
      </c>
      <c r="C424" t="s">
        <v>206</v>
      </c>
      <c r="D424" t="s">
        <v>3104</v>
      </c>
    </row>
    <row r="425" spans="1:4" x14ac:dyDescent="0.25">
      <c r="A425" t="s">
        <v>36430</v>
      </c>
      <c r="B425" t="s">
        <v>180</v>
      </c>
      <c r="C425" t="s">
        <v>207</v>
      </c>
      <c r="D425" t="s">
        <v>3112</v>
      </c>
    </row>
    <row r="426" spans="1:4" x14ac:dyDescent="0.25">
      <c r="A426" t="s">
        <v>36431</v>
      </c>
      <c r="B426" t="s">
        <v>180</v>
      </c>
      <c r="C426" t="s">
        <v>208</v>
      </c>
      <c r="D426" t="s">
        <v>3120</v>
      </c>
    </row>
    <row r="427" spans="1:4" x14ac:dyDescent="0.25">
      <c r="A427" t="s">
        <v>36432</v>
      </c>
      <c r="B427" t="s">
        <v>180</v>
      </c>
      <c r="C427" t="s">
        <v>2180</v>
      </c>
      <c r="D427" t="s">
        <v>3121</v>
      </c>
    </row>
    <row r="428" spans="1:4" x14ac:dyDescent="0.25">
      <c r="A428" t="s">
        <v>36433</v>
      </c>
      <c r="B428" t="s">
        <v>180</v>
      </c>
      <c r="C428" t="s">
        <v>209</v>
      </c>
      <c r="D428" t="s">
        <v>3122</v>
      </c>
    </row>
    <row r="429" spans="1:4" x14ac:dyDescent="0.25">
      <c r="A429" t="s">
        <v>36434</v>
      </c>
      <c r="B429" t="s">
        <v>180</v>
      </c>
      <c r="C429" t="s">
        <v>210</v>
      </c>
      <c r="D429" t="s">
        <v>3130</v>
      </c>
    </row>
    <row r="430" spans="1:4" x14ac:dyDescent="0.25">
      <c r="A430" t="s">
        <v>36435</v>
      </c>
      <c r="B430" t="s">
        <v>180</v>
      </c>
      <c r="C430" t="s">
        <v>211</v>
      </c>
      <c r="D430" t="s">
        <v>3131</v>
      </c>
    </row>
    <row r="431" spans="1:4" x14ac:dyDescent="0.25">
      <c r="A431" t="s">
        <v>36436</v>
      </c>
      <c r="B431" t="s">
        <v>180</v>
      </c>
      <c r="C431" t="s">
        <v>212</v>
      </c>
      <c r="D431" t="s">
        <v>3132</v>
      </c>
    </row>
    <row r="432" spans="1:4" x14ac:dyDescent="0.25">
      <c r="A432" t="s">
        <v>36437</v>
      </c>
      <c r="B432" t="s">
        <v>180</v>
      </c>
      <c r="C432" t="s">
        <v>213</v>
      </c>
      <c r="D432" t="s">
        <v>3139</v>
      </c>
    </row>
    <row r="433" spans="1:4" x14ac:dyDescent="0.25">
      <c r="A433" t="s">
        <v>36438</v>
      </c>
      <c r="B433" t="s">
        <v>180</v>
      </c>
      <c r="C433" t="s">
        <v>214</v>
      </c>
      <c r="D433" t="s">
        <v>3147</v>
      </c>
    </row>
    <row r="434" spans="1:4" x14ac:dyDescent="0.25">
      <c r="A434" t="s">
        <v>36439</v>
      </c>
      <c r="B434" t="s">
        <v>180</v>
      </c>
      <c r="C434" t="s">
        <v>582</v>
      </c>
      <c r="D434" t="s">
        <v>3155</v>
      </c>
    </row>
    <row r="435" spans="1:4" x14ac:dyDescent="0.25">
      <c r="A435" t="s">
        <v>36440</v>
      </c>
      <c r="B435" t="s">
        <v>180</v>
      </c>
      <c r="C435" t="s">
        <v>66</v>
      </c>
      <c r="D435" t="s">
        <v>3163</v>
      </c>
    </row>
    <row r="436" spans="1:4" x14ac:dyDescent="0.25">
      <c r="A436" t="s">
        <v>36440</v>
      </c>
      <c r="B436" t="s">
        <v>180</v>
      </c>
      <c r="C436" t="s">
        <v>66</v>
      </c>
      <c r="D436" t="s">
        <v>3163</v>
      </c>
    </row>
    <row r="437" spans="1:4" x14ac:dyDescent="0.25">
      <c r="A437" t="s">
        <v>36441</v>
      </c>
      <c r="B437" t="s">
        <v>180</v>
      </c>
      <c r="C437" t="s">
        <v>215</v>
      </c>
      <c r="D437" t="s">
        <v>3164</v>
      </c>
    </row>
    <row r="438" spans="1:4" x14ac:dyDescent="0.25">
      <c r="A438" t="s">
        <v>36442</v>
      </c>
      <c r="B438" t="s">
        <v>180</v>
      </c>
      <c r="C438" t="s">
        <v>3173</v>
      </c>
      <c r="D438" t="s">
        <v>3172</v>
      </c>
    </row>
    <row r="439" spans="1:4" x14ac:dyDescent="0.25">
      <c r="A439" t="s">
        <v>36443</v>
      </c>
      <c r="B439" t="s">
        <v>180</v>
      </c>
      <c r="C439" t="s">
        <v>67</v>
      </c>
      <c r="D439" t="s">
        <v>3174</v>
      </c>
    </row>
    <row r="440" spans="1:4" x14ac:dyDescent="0.25">
      <c r="A440" t="s">
        <v>36444</v>
      </c>
      <c r="B440" t="s">
        <v>180</v>
      </c>
      <c r="C440" t="s">
        <v>293</v>
      </c>
      <c r="D440" t="s">
        <v>3182</v>
      </c>
    </row>
    <row r="441" spans="1:4" x14ac:dyDescent="0.25">
      <c r="A441" t="s">
        <v>36445</v>
      </c>
      <c r="B441" t="s">
        <v>180</v>
      </c>
      <c r="C441" t="s">
        <v>3184</v>
      </c>
      <c r="D441" t="s">
        <v>3183</v>
      </c>
    </row>
    <row r="442" spans="1:4" x14ac:dyDescent="0.25">
      <c r="A442" t="s">
        <v>36446</v>
      </c>
      <c r="B442" t="s">
        <v>180</v>
      </c>
      <c r="C442" t="s">
        <v>216</v>
      </c>
      <c r="D442" t="s">
        <v>3185</v>
      </c>
    </row>
    <row r="443" spans="1:4" x14ac:dyDescent="0.25">
      <c r="A443" t="s">
        <v>36447</v>
      </c>
      <c r="B443" t="s">
        <v>180</v>
      </c>
      <c r="C443" t="s">
        <v>3193</v>
      </c>
      <c r="D443" t="s">
        <v>3192</v>
      </c>
    </row>
    <row r="444" spans="1:4" x14ac:dyDescent="0.25">
      <c r="A444" t="s">
        <v>36448</v>
      </c>
      <c r="B444" t="s">
        <v>180</v>
      </c>
      <c r="C444" t="s">
        <v>217</v>
      </c>
      <c r="D444" t="s">
        <v>3194</v>
      </c>
    </row>
    <row r="445" spans="1:4" x14ac:dyDescent="0.25">
      <c r="A445" t="s">
        <v>36449</v>
      </c>
      <c r="B445" t="s">
        <v>180</v>
      </c>
      <c r="C445" t="s">
        <v>218</v>
      </c>
      <c r="D445" t="s">
        <v>3195</v>
      </c>
    </row>
    <row r="446" spans="1:4" x14ac:dyDescent="0.25">
      <c r="A446" t="s">
        <v>36450</v>
      </c>
      <c r="B446" t="s">
        <v>180</v>
      </c>
      <c r="C446" t="s">
        <v>69</v>
      </c>
      <c r="D446" t="s">
        <v>3203</v>
      </c>
    </row>
    <row r="447" spans="1:4" x14ac:dyDescent="0.25">
      <c r="A447" t="s">
        <v>36451</v>
      </c>
      <c r="B447" t="s">
        <v>180</v>
      </c>
      <c r="C447" t="s">
        <v>3205</v>
      </c>
      <c r="D447" t="s">
        <v>3204</v>
      </c>
    </row>
    <row r="448" spans="1:4" x14ac:dyDescent="0.25">
      <c r="A448" t="s">
        <v>36452</v>
      </c>
      <c r="B448" t="s">
        <v>180</v>
      </c>
      <c r="C448" t="s">
        <v>3207</v>
      </c>
      <c r="D448" t="s">
        <v>3206</v>
      </c>
    </row>
    <row r="449" spans="1:4" x14ac:dyDescent="0.25">
      <c r="A449" t="s">
        <v>36453</v>
      </c>
      <c r="B449" t="s">
        <v>180</v>
      </c>
      <c r="C449" t="s">
        <v>597</v>
      </c>
      <c r="D449" t="s">
        <v>3208</v>
      </c>
    </row>
    <row r="450" spans="1:4" x14ac:dyDescent="0.25">
      <c r="A450" t="s">
        <v>36454</v>
      </c>
      <c r="B450" t="s">
        <v>180</v>
      </c>
      <c r="C450" t="s">
        <v>219</v>
      </c>
      <c r="D450" t="s">
        <v>3209</v>
      </c>
    </row>
    <row r="451" spans="1:4" x14ac:dyDescent="0.25">
      <c r="A451" t="s">
        <v>36455</v>
      </c>
      <c r="B451" t="s">
        <v>180</v>
      </c>
      <c r="C451" t="s">
        <v>3217</v>
      </c>
      <c r="D451" t="s">
        <v>3216</v>
      </c>
    </row>
    <row r="452" spans="1:4" x14ac:dyDescent="0.25">
      <c r="A452" t="s">
        <v>36456</v>
      </c>
      <c r="B452" t="s">
        <v>180</v>
      </c>
      <c r="C452" t="s">
        <v>598</v>
      </c>
      <c r="D452" t="s">
        <v>3218</v>
      </c>
    </row>
    <row r="453" spans="1:4" x14ac:dyDescent="0.25">
      <c r="A453" t="s">
        <v>36457</v>
      </c>
      <c r="B453" t="s">
        <v>180</v>
      </c>
      <c r="C453" t="s">
        <v>220</v>
      </c>
      <c r="D453" t="s">
        <v>3219</v>
      </c>
    </row>
    <row r="454" spans="1:4" x14ac:dyDescent="0.25">
      <c r="A454" t="s">
        <v>36458</v>
      </c>
      <c r="B454" t="s">
        <v>180</v>
      </c>
      <c r="C454" t="s">
        <v>3221</v>
      </c>
      <c r="D454" t="s">
        <v>3220</v>
      </c>
    </row>
    <row r="455" spans="1:4" x14ac:dyDescent="0.25">
      <c r="A455" t="s">
        <v>36459</v>
      </c>
      <c r="B455" t="s">
        <v>180</v>
      </c>
      <c r="C455" t="s">
        <v>71</v>
      </c>
      <c r="D455" t="s">
        <v>3222</v>
      </c>
    </row>
    <row r="456" spans="1:4" x14ac:dyDescent="0.25">
      <c r="A456" t="s">
        <v>36459</v>
      </c>
      <c r="B456" t="s">
        <v>180</v>
      </c>
      <c r="C456" t="s">
        <v>71</v>
      </c>
      <c r="D456" t="s">
        <v>3222</v>
      </c>
    </row>
    <row r="457" spans="1:4" x14ac:dyDescent="0.25">
      <c r="A457" t="s">
        <v>36460</v>
      </c>
      <c r="B457" t="s">
        <v>180</v>
      </c>
      <c r="C457" t="s">
        <v>72</v>
      </c>
      <c r="D457" t="s">
        <v>3223</v>
      </c>
    </row>
    <row r="458" spans="1:4" x14ac:dyDescent="0.25">
      <c r="A458" t="s">
        <v>36461</v>
      </c>
      <c r="B458" t="s">
        <v>180</v>
      </c>
      <c r="C458" t="s">
        <v>221</v>
      </c>
      <c r="D458" t="s">
        <v>3224</v>
      </c>
    </row>
    <row r="459" spans="1:4" x14ac:dyDescent="0.25">
      <c r="A459" t="s">
        <v>36462</v>
      </c>
      <c r="B459" t="s">
        <v>180</v>
      </c>
      <c r="C459" t="s">
        <v>73</v>
      </c>
      <c r="D459" t="s">
        <v>3225</v>
      </c>
    </row>
    <row r="460" spans="1:4" x14ac:dyDescent="0.25">
      <c r="A460" t="s">
        <v>36463</v>
      </c>
      <c r="B460" t="s">
        <v>180</v>
      </c>
      <c r="C460" t="s">
        <v>222</v>
      </c>
      <c r="D460" t="s">
        <v>3226</v>
      </c>
    </row>
    <row r="461" spans="1:4" x14ac:dyDescent="0.25">
      <c r="A461" t="s">
        <v>36464</v>
      </c>
      <c r="B461" t="s">
        <v>180</v>
      </c>
      <c r="C461" t="s">
        <v>223</v>
      </c>
      <c r="D461" t="s">
        <v>3227</v>
      </c>
    </row>
    <row r="462" spans="1:4" x14ac:dyDescent="0.25">
      <c r="A462" t="s">
        <v>36465</v>
      </c>
      <c r="B462" t="s">
        <v>180</v>
      </c>
      <c r="C462" t="s">
        <v>127</v>
      </c>
      <c r="D462" t="s">
        <v>3235</v>
      </c>
    </row>
    <row r="463" spans="1:4" x14ac:dyDescent="0.25">
      <c r="A463" t="s">
        <v>36466</v>
      </c>
      <c r="B463" t="s">
        <v>180</v>
      </c>
      <c r="C463" t="s">
        <v>224</v>
      </c>
      <c r="D463" t="s">
        <v>3236</v>
      </c>
    </row>
    <row r="464" spans="1:4" x14ac:dyDescent="0.25">
      <c r="A464" t="s">
        <v>36467</v>
      </c>
      <c r="B464" t="s">
        <v>180</v>
      </c>
      <c r="C464" t="s">
        <v>225</v>
      </c>
      <c r="D464" t="s">
        <v>3244</v>
      </c>
    </row>
    <row r="465" spans="1:4" x14ac:dyDescent="0.25">
      <c r="A465" t="s">
        <v>36468</v>
      </c>
      <c r="B465" t="s">
        <v>180</v>
      </c>
      <c r="C465" t="s">
        <v>345</v>
      </c>
      <c r="D465" t="s">
        <v>3245</v>
      </c>
    </row>
    <row r="466" spans="1:4" x14ac:dyDescent="0.25">
      <c r="A466" t="s">
        <v>36469</v>
      </c>
      <c r="B466" t="s">
        <v>180</v>
      </c>
      <c r="C466" t="s">
        <v>74</v>
      </c>
      <c r="D466" t="s">
        <v>3246</v>
      </c>
    </row>
    <row r="467" spans="1:4" x14ac:dyDescent="0.25">
      <c r="A467" t="s">
        <v>36470</v>
      </c>
      <c r="B467" t="s">
        <v>180</v>
      </c>
      <c r="C467" t="s">
        <v>226</v>
      </c>
      <c r="D467" t="s">
        <v>3247</v>
      </c>
    </row>
    <row r="468" spans="1:4" x14ac:dyDescent="0.25">
      <c r="A468" t="s">
        <v>36471</v>
      </c>
      <c r="B468" t="s">
        <v>180</v>
      </c>
      <c r="C468" t="s">
        <v>227</v>
      </c>
      <c r="D468" t="s">
        <v>3248</v>
      </c>
    </row>
    <row r="469" spans="1:4" x14ac:dyDescent="0.25">
      <c r="A469" t="s">
        <v>36472</v>
      </c>
      <c r="B469" t="s">
        <v>180</v>
      </c>
      <c r="C469" t="s">
        <v>77</v>
      </c>
      <c r="D469" t="s">
        <v>3256</v>
      </c>
    </row>
    <row r="470" spans="1:4" x14ac:dyDescent="0.25">
      <c r="A470" t="s">
        <v>36473</v>
      </c>
      <c r="B470" t="s">
        <v>180</v>
      </c>
      <c r="C470" t="s">
        <v>228</v>
      </c>
      <c r="D470" t="s">
        <v>3263</v>
      </c>
    </row>
    <row r="471" spans="1:4" x14ac:dyDescent="0.25">
      <c r="A471" t="s">
        <v>36474</v>
      </c>
      <c r="B471" t="s">
        <v>180</v>
      </c>
      <c r="C471" t="s">
        <v>129</v>
      </c>
      <c r="D471" t="s">
        <v>3264</v>
      </c>
    </row>
    <row r="472" spans="1:4" x14ac:dyDescent="0.25">
      <c r="A472" t="s">
        <v>36475</v>
      </c>
      <c r="B472" t="s">
        <v>180</v>
      </c>
      <c r="C472" t="s">
        <v>229</v>
      </c>
      <c r="D472" t="s">
        <v>3271</v>
      </c>
    </row>
    <row r="473" spans="1:4" x14ac:dyDescent="0.25">
      <c r="A473" t="s">
        <v>36476</v>
      </c>
      <c r="B473" t="s">
        <v>180</v>
      </c>
      <c r="C473" t="s">
        <v>79</v>
      </c>
      <c r="D473" t="s">
        <v>3272</v>
      </c>
    </row>
    <row r="474" spans="1:4" x14ac:dyDescent="0.25">
      <c r="A474" t="s">
        <v>36477</v>
      </c>
      <c r="B474" t="s">
        <v>180</v>
      </c>
      <c r="C474" t="s">
        <v>3274</v>
      </c>
      <c r="D474" t="s">
        <v>3273</v>
      </c>
    </row>
    <row r="475" spans="1:4" x14ac:dyDescent="0.25">
      <c r="A475" t="s">
        <v>36478</v>
      </c>
      <c r="B475" t="s">
        <v>180</v>
      </c>
      <c r="C475" t="s">
        <v>80</v>
      </c>
      <c r="D475" t="s">
        <v>3277</v>
      </c>
    </row>
    <row r="476" spans="1:4" x14ac:dyDescent="0.25">
      <c r="A476" t="s">
        <v>36479</v>
      </c>
      <c r="B476" t="s">
        <v>180</v>
      </c>
      <c r="C476" t="s">
        <v>81</v>
      </c>
      <c r="D476" t="s">
        <v>3285</v>
      </c>
    </row>
    <row r="477" spans="1:4" x14ac:dyDescent="0.25">
      <c r="A477" t="s">
        <v>36480</v>
      </c>
      <c r="B477" t="s">
        <v>180</v>
      </c>
      <c r="C477" t="s">
        <v>83</v>
      </c>
      <c r="D477" t="s">
        <v>3286</v>
      </c>
    </row>
    <row r="478" spans="1:4" x14ac:dyDescent="0.25">
      <c r="A478" t="s">
        <v>36481</v>
      </c>
      <c r="B478" t="s">
        <v>180</v>
      </c>
      <c r="C478" t="s">
        <v>230</v>
      </c>
      <c r="D478" t="s">
        <v>3275</v>
      </c>
    </row>
    <row r="479" spans="1:4" x14ac:dyDescent="0.25">
      <c r="A479" t="s">
        <v>36482</v>
      </c>
      <c r="B479" t="s">
        <v>180</v>
      </c>
      <c r="C479" t="s">
        <v>467</v>
      </c>
      <c r="D479" t="s">
        <v>3276</v>
      </c>
    </row>
    <row r="480" spans="1:4" x14ac:dyDescent="0.25">
      <c r="A480" t="s">
        <v>36483</v>
      </c>
      <c r="B480" t="s">
        <v>180</v>
      </c>
      <c r="C480" t="s">
        <v>3288</v>
      </c>
      <c r="D480" t="s">
        <v>3287</v>
      </c>
    </row>
    <row r="481" spans="1:4" x14ac:dyDescent="0.25">
      <c r="A481" t="s">
        <v>36484</v>
      </c>
      <c r="B481" t="s">
        <v>180</v>
      </c>
      <c r="C481" t="s">
        <v>132</v>
      </c>
      <c r="D481" t="s">
        <v>3289</v>
      </c>
    </row>
    <row r="482" spans="1:4" x14ac:dyDescent="0.25">
      <c r="A482" t="s">
        <v>36485</v>
      </c>
      <c r="B482" t="s">
        <v>180</v>
      </c>
      <c r="C482" t="s">
        <v>231</v>
      </c>
      <c r="D482" t="s">
        <v>3290</v>
      </c>
    </row>
    <row r="483" spans="1:4" x14ac:dyDescent="0.25">
      <c r="A483" t="s">
        <v>36486</v>
      </c>
      <c r="B483" t="s">
        <v>180</v>
      </c>
      <c r="C483" t="s">
        <v>86</v>
      </c>
      <c r="D483" t="s">
        <v>3298</v>
      </c>
    </row>
    <row r="484" spans="1:4" x14ac:dyDescent="0.25">
      <c r="A484" t="s">
        <v>36487</v>
      </c>
      <c r="B484" t="s">
        <v>180</v>
      </c>
      <c r="C484" t="s">
        <v>87</v>
      </c>
      <c r="D484" t="s">
        <v>3299</v>
      </c>
    </row>
    <row r="485" spans="1:4" x14ac:dyDescent="0.25">
      <c r="A485" t="s">
        <v>36487</v>
      </c>
      <c r="B485" t="s">
        <v>180</v>
      </c>
      <c r="C485" t="s">
        <v>87</v>
      </c>
      <c r="D485" t="s">
        <v>3299</v>
      </c>
    </row>
    <row r="486" spans="1:4" x14ac:dyDescent="0.25">
      <c r="A486" t="s">
        <v>36488</v>
      </c>
      <c r="B486" t="s">
        <v>180</v>
      </c>
      <c r="C486" t="s">
        <v>88</v>
      </c>
      <c r="D486" t="s">
        <v>3312</v>
      </c>
    </row>
    <row r="487" spans="1:4" x14ac:dyDescent="0.25">
      <c r="A487" t="s">
        <v>36489</v>
      </c>
      <c r="B487" t="s">
        <v>180</v>
      </c>
      <c r="C487" t="s">
        <v>3314</v>
      </c>
      <c r="D487" t="s">
        <v>3313</v>
      </c>
    </row>
    <row r="488" spans="1:4" x14ac:dyDescent="0.25">
      <c r="A488" t="s">
        <v>36490</v>
      </c>
      <c r="B488" t="s">
        <v>180</v>
      </c>
      <c r="C488" t="s">
        <v>3316</v>
      </c>
      <c r="D488" t="s">
        <v>3315</v>
      </c>
    </row>
    <row r="489" spans="1:4" x14ac:dyDescent="0.25">
      <c r="A489" t="s">
        <v>36491</v>
      </c>
      <c r="B489" t="s">
        <v>180</v>
      </c>
      <c r="C489" t="s">
        <v>232</v>
      </c>
      <c r="D489" t="s">
        <v>3317</v>
      </c>
    </row>
    <row r="490" spans="1:4" x14ac:dyDescent="0.25">
      <c r="A490" t="s">
        <v>36492</v>
      </c>
      <c r="B490" t="s">
        <v>180</v>
      </c>
      <c r="C490" t="s">
        <v>233</v>
      </c>
      <c r="D490" t="s">
        <v>3318</v>
      </c>
    </row>
    <row r="491" spans="1:4" x14ac:dyDescent="0.25">
      <c r="A491" t="s">
        <v>36493</v>
      </c>
      <c r="B491" t="s">
        <v>180</v>
      </c>
      <c r="C491" t="s">
        <v>3320</v>
      </c>
      <c r="D491" t="s">
        <v>3319</v>
      </c>
    </row>
    <row r="492" spans="1:4" x14ac:dyDescent="0.25">
      <c r="A492" t="s">
        <v>36494</v>
      </c>
      <c r="B492" t="s">
        <v>180</v>
      </c>
      <c r="C492" t="s">
        <v>3322</v>
      </c>
      <c r="D492" t="s">
        <v>3321</v>
      </c>
    </row>
    <row r="493" spans="1:4" x14ac:dyDescent="0.25">
      <c r="A493" t="s">
        <v>36495</v>
      </c>
      <c r="B493" t="s">
        <v>180</v>
      </c>
      <c r="C493" t="s">
        <v>234</v>
      </c>
      <c r="D493" t="s">
        <v>3323</v>
      </c>
    </row>
    <row r="494" spans="1:4" x14ac:dyDescent="0.25">
      <c r="A494" t="s">
        <v>36496</v>
      </c>
      <c r="B494" t="s">
        <v>180</v>
      </c>
      <c r="C494" t="s">
        <v>90</v>
      </c>
      <c r="D494" t="s">
        <v>3324</v>
      </c>
    </row>
    <row r="495" spans="1:4" x14ac:dyDescent="0.25">
      <c r="A495" t="s">
        <v>36497</v>
      </c>
      <c r="B495" t="s">
        <v>180</v>
      </c>
      <c r="C495" t="s">
        <v>235</v>
      </c>
      <c r="D495" t="s">
        <v>3325</v>
      </c>
    </row>
    <row r="496" spans="1:4" x14ac:dyDescent="0.25">
      <c r="A496" t="s">
        <v>36498</v>
      </c>
      <c r="B496" t="s">
        <v>180</v>
      </c>
      <c r="C496" t="s">
        <v>91</v>
      </c>
      <c r="D496" t="s">
        <v>3326</v>
      </c>
    </row>
    <row r="497" spans="1:4" x14ac:dyDescent="0.25">
      <c r="A497" t="s">
        <v>36499</v>
      </c>
      <c r="B497" t="s">
        <v>180</v>
      </c>
      <c r="C497" t="s">
        <v>236</v>
      </c>
      <c r="D497" t="s">
        <v>3327</v>
      </c>
    </row>
    <row r="498" spans="1:4" x14ac:dyDescent="0.25">
      <c r="A498" t="s">
        <v>36500</v>
      </c>
      <c r="B498" t="s">
        <v>180</v>
      </c>
      <c r="C498" t="s">
        <v>137</v>
      </c>
      <c r="D498" t="s">
        <v>3328</v>
      </c>
    </row>
    <row r="499" spans="1:4" x14ac:dyDescent="0.25">
      <c r="A499" t="s">
        <v>36501</v>
      </c>
      <c r="B499" t="s">
        <v>180</v>
      </c>
      <c r="C499" t="s">
        <v>175</v>
      </c>
      <c r="D499" t="s">
        <v>3329</v>
      </c>
    </row>
    <row r="500" spans="1:4" x14ac:dyDescent="0.25">
      <c r="A500" t="s">
        <v>36502</v>
      </c>
      <c r="B500" t="s">
        <v>180</v>
      </c>
      <c r="C500" t="s">
        <v>237</v>
      </c>
      <c r="D500" t="s">
        <v>3330</v>
      </c>
    </row>
    <row r="501" spans="1:4" x14ac:dyDescent="0.25">
      <c r="A501" t="s">
        <v>36503</v>
      </c>
      <c r="B501" t="s">
        <v>180</v>
      </c>
      <c r="C501" t="s">
        <v>3332</v>
      </c>
      <c r="D501" t="s">
        <v>3331</v>
      </c>
    </row>
    <row r="502" spans="1:4" x14ac:dyDescent="0.25">
      <c r="A502" t="s">
        <v>36504</v>
      </c>
      <c r="B502" t="s">
        <v>180</v>
      </c>
      <c r="C502" t="s">
        <v>92</v>
      </c>
      <c r="D502" t="s">
        <v>3333</v>
      </c>
    </row>
    <row r="503" spans="1:4" x14ac:dyDescent="0.25">
      <c r="A503" t="s">
        <v>36505</v>
      </c>
      <c r="B503" t="s">
        <v>180</v>
      </c>
      <c r="C503" t="s">
        <v>238</v>
      </c>
      <c r="D503" t="s">
        <v>3334</v>
      </c>
    </row>
    <row r="504" spans="1:4" x14ac:dyDescent="0.25">
      <c r="A504" t="s">
        <v>36506</v>
      </c>
      <c r="B504" t="s">
        <v>180</v>
      </c>
      <c r="C504" t="s">
        <v>3336</v>
      </c>
      <c r="D504" t="s">
        <v>3335</v>
      </c>
    </row>
    <row r="505" spans="1:4" x14ac:dyDescent="0.25">
      <c r="A505" t="s">
        <v>36507</v>
      </c>
      <c r="B505" t="s">
        <v>180</v>
      </c>
      <c r="C505" t="s">
        <v>239</v>
      </c>
      <c r="D505" t="s">
        <v>3337</v>
      </c>
    </row>
    <row r="506" spans="1:4" x14ac:dyDescent="0.25">
      <c r="A506" t="s">
        <v>36508</v>
      </c>
      <c r="B506" t="s">
        <v>180</v>
      </c>
      <c r="C506" t="s">
        <v>240</v>
      </c>
      <c r="D506" t="s">
        <v>3344</v>
      </c>
    </row>
    <row r="507" spans="1:4" x14ac:dyDescent="0.25">
      <c r="A507" t="s">
        <v>36509</v>
      </c>
      <c r="B507" t="s">
        <v>180</v>
      </c>
      <c r="C507" t="s">
        <v>241</v>
      </c>
      <c r="D507" t="s">
        <v>3345</v>
      </c>
    </row>
    <row r="508" spans="1:4" x14ac:dyDescent="0.25">
      <c r="A508" t="s">
        <v>36510</v>
      </c>
      <c r="B508" t="s">
        <v>180</v>
      </c>
      <c r="C508" t="s">
        <v>242</v>
      </c>
      <c r="D508" t="s">
        <v>3353</v>
      </c>
    </row>
    <row r="509" spans="1:4" x14ac:dyDescent="0.25">
      <c r="A509" t="s">
        <v>36510</v>
      </c>
      <c r="B509" t="s">
        <v>180</v>
      </c>
      <c r="C509" t="s">
        <v>242</v>
      </c>
      <c r="D509" t="s">
        <v>3353</v>
      </c>
    </row>
    <row r="510" spans="1:4" x14ac:dyDescent="0.25">
      <c r="A510" t="s">
        <v>36511</v>
      </c>
      <c r="B510" t="s">
        <v>180</v>
      </c>
      <c r="C510" t="s">
        <v>475</v>
      </c>
      <c r="D510" t="s">
        <v>3354</v>
      </c>
    </row>
    <row r="511" spans="1:4" x14ac:dyDescent="0.25">
      <c r="A511" t="s">
        <v>36512</v>
      </c>
      <c r="B511" t="s">
        <v>180</v>
      </c>
      <c r="C511" t="s">
        <v>243</v>
      </c>
      <c r="D511" t="s">
        <v>3355</v>
      </c>
    </row>
    <row r="512" spans="1:4" x14ac:dyDescent="0.25">
      <c r="A512" t="s">
        <v>36513</v>
      </c>
      <c r="B512" t="s">
        <v>180</v>
      </c>
      <c r="C512" t="s">
        <v>96</v>
      </c>
      <c r="D512" t="s">
        <v>3363</v>
      </c>
    </row>
    <row r="513" spans="1:4" x14ac:dyDescent="0.25">
      <c r="A513" t="s">
        <v>36514</v>
      </c>
      <c r="B513" t="s">
        <v>180</v>
      </c>
      <c r="C513" t="s">
        <v>244</v>
      </c>
      <c r="D513" t="s">
        <v>3364</v>
      </c>
    </row>
    <row r="514" spans="1:4" x14ac:dyDescent="0.25">
      <c r="A514" t="s">
        <v>36515</v>
      </c>
      <c r="B514" t="s">
        <v>180</v>
      </c>
      <c r="C514" t="s">
        <v>3366</v>
      </c>
      <c r="D514" t="s">
        <v>3365</v>
      </c>
    </row>
    <row r="515" spans="1:4" x14ac:dyDescent="0.25">
      <c r="A515" t="s">
        <v>36516</v>
      </c>
      <c r="B515" t="s">
        <v>180</v>
      </c>
      <c r="C515" t="s">
        <v>245</v>
      </c>
      <c r="D515" t="s">
        <v>3367</v>
      </c>
    </row>
    <row r="516" spans="1:4" x14ac:dyDescent="0.25">
      <c r="A516" t="s">
        <v>36517</v>
      </c>
      <c r="B516" t="s">
        <v>180</v>
      </c>
      <c r="C516" t="s">
        <v>246</v>
      </c>
      <c r="D516" t="s">
        <v>3368</v>
      </c>
    </row>
    <row r="517" spans="1:4" x14ac:dyDescent="0.25">
      <c r="A517" t="s">
        <v>36518</v>
      </c>
      <c r="B517" t="s">
        <v>180</v>
      </c>
      <c r="C517" t="s">
        <v>247</v>
      </c>
      <c r="D517" t="s">
        <v>3369</v>
      </c>
    </row>
    <row r="518" spans="1:4" x14ac:dyDescent="0.25">
      <c r="A518" t="s">
        <v>36519</v>
      </c>
      <c r="B518" t="s">
        <v>180</v>
      </c>
      <c r="C518" t="s">
        <v>248</v>
      </c>
      <c r="D518" t="s">
        <v>3377</v>
      </c>
    </row>
    <row r="519" spans="1:4" x14ac:dyDescent="0.25">
      <c r="A519" t="s">
        <v>36520</v>
      </c>
      <c r="B519" t="s">
        <v>180</v>
      </c>
      <c r="C519" t="s">
        <v>249</v>
      </c>
      <c r="D519" t="s">
        <v>3385</v>
      </c>
    </row>
    <row r="520" spans="1:4" x14ac:dyDescent="0.25">
      <c r="A520" t="s">
        <v>36521</v>
      </c>
      <c r="B520" t="s">
        <v>180</v>
      </c>
      <c r="C520" t="s">
        <v>250</v>
      </c>
      <c r="D520" t="s">
        <v>3393</v>
      </c>
    </row>
    <row r="521" spans="1:4" x14ac:dyDescent="0.25">
      <c r="A521" t="s">
        <v>36522</v>
      </c>
      <c r="B521" t="s">
        <v>180</v>
      </c>
      <c r="C521" t="s">
        <v>251</v>
      </c>
      <c r="D521" t="s">
        <v>3401</v>
      </c>
    </row>
    <row r="522" spans="1:4" x14ac:dyDescent="0.25">
      <c r="A522" t="s">
        <v>36523</v>
      </c>
      <c r="B522" t="s">
        <v>180</v>
      </c>
      <c r="C522" t="s">
        <v>3403</v>
      </c>
      <c r="D522" t="s">
        <v>3402</v>
      </c>
    </row>
    <row r="523" spans="1:4" x14ac:dyDescent="0.25">
      <c r="A523" t="s">
        <v>36524</v>
      </c>
      <c r="B523" t="s">
        <v>180</v>
      </c>
      <c r="C523" t="s">
        <v>252</v>
      </c>
      <c r="D523" t="s">
        <v>3404</v>
      </c>
    </row>
    <row r="524" spans="1:4" x14ac:dyDescent="0.25">
      <c r="A524" t="s">
        <v>36524</v>
      </c>
      <c r="B524" t="s">
        <v>180</v>
      </c>
      <c r="C524" t="s">
        <v>252</v>
      </c>
      <c r="D524" t="s">
        <v>3404</v>
      </c>
    </row>
    <row r="525" spans="1:4" x14ac:dyDescent="0.25">
      <c r="A525" t="s">
        <v>36525</v>
      </c>
      <c r="B525" t="s">
        <v>180</v>
      </c>
      <c r="C525" t="s">
        <v>3406</v>
      </c>
      <c r="D525" t="s">
        <v>3405</v>
      </c>
    </row>
    <row r="526" spans="1:4" x14ac:dyDescent="0.25">
      <c r="A526" t="s">
        <v>36526</v>
      </c>
      <c r="B526" t="s">
        <v>180</v>
      </c>
      <c r="C526" t="s">
        <v>253</v>
      </c>
      <c r="D526" t="s">
        <v>3407</v>
      </c>
    </row>
    <row r="527" spans="1:4" x14ac:dyDescent="0.25">
      <c r="A527" t="s">
        <v>36527</v>
      </c>
      <c r="B527" t="s">
        <v>180</v>
      </c>
      <c r="C527" t="s">
        <v>254</v>
      </c>
      <c r="D527" t="s">
        <v>3415</v>
      </c>
    </row>
    <row r="528" spans="1:4" x14ac:dyDescent="0.25">
      <c r="A528" t="s">
        <v>36528</v>
      </c>
      <c r="B528" t="s">
        <v>180</v>
      </c>
      <c r="C528" t="s">
        <v>366</v>
      </c>
      <c r="D528" t="s">
        <v>3416</v>
      </c>
    </row>
    <row r="529" spans="1:4" x14ac:dyDescent="0.25">
      <c r="A529" t="s">
        <v>36529</v>
      </c>
      <c r="B529" t="s">
        <v>180</v>
      </c>
      <c r="C529" t="s">
        <v>255</v>
      </c>
      <c r="D529" t="s">
        <v>3417</v>
      </c>
    </row>
    <row r="530" spans="1:4" x14ac:dyDescent="0.25">
      <c r="A530" t="s">
        <v>36530</v>
      </c>
      <c r="B530" t="s">
        <v>180</v>
      </c>
      <c r="C530" t="s">
        <v>256</v>
      </c>
      <c r="D530" t="s">
        <v>3418</v>
      </c>
    </row>
    <row r="531" spans="1:4" x14ac:dyDescent="0.25">
      <c r="A531" t="s">
        <v>36531</v>
      </c>
      <c r="B531" t="s">
        <v>180</v>
      </c>
      <c r="C531" t="s">
        <v>179</v>
      </c>
      <c r="D531" t="s">
        <v>3419</v>
      </c>
    </row>
    <row r="532" spans="1:4" x14ac:dyDescent="0.25">
      <c r="A532" t="s">
        <v>36532</v>
      </c>
      <c r="B532" t="s">
        <v>180</v>
      </c>
      <c r="C532" t="s">
        <v>257</v>
      </c>
      <c r="D532" t="s">
        <v>3420</v>
      </c>
    </row>
    <row r="533" spans="1:4" x14ac:dyDescent="0.25">
      <c r="A533" t="s">
        <v>36533</v>
      </c>
      <c r="B533" t="s">
        <v>180</v>
      </c>
      <c r="C533" t="s">
        <v>258</v>
      </c>
      <c r="D533" t="s">
        <v>3421</v>
      </c>
    </row>
    <row r="534" spans="1:4" x14ac:dyDescent="0.25">
      <c r="A534" t="s">
        <v>36534</v>
      </c>
      <c r="B534" t="s">
        <v>180</v>
      </c>
      <c r="C534" t="s">
        <v>100</v>
      </c>
      <c r="D534" t="s">
        <v>3422</v>
      </c>
    </row>
    <row r="535" spans="1:4" x14ac:dyDescent="0.25">
      <c r="A535" t="s">
        <v>36535</v>
      </c>
      <c r="B535" t="s">
        <v>180</v>
      </c>
      <c r="C535" t="s">
        <v>259</v>
      </c>
      <c r="D535" t="s">
        <v>3423</v>
      </c>
    </row>
    <row r="536" spans="1:4" x14ac:dyDescent="0.25">
      <c r="A536" t="s">
        <v>36536</v>
      </c>
      <c r="B536" t="s">
        <v>180</v>
      </c>
      <c r="C536" t="s">
        <v>260</v>
      </c>
      <c r="D536" t="s">
        <v>3424</v>
      </c>
    </row>
    <row r="537" spans="1:4" x14ac:dyDescent="0.25">
      <c r="A537" t="s">
        <v>36537</v>
      </c>
      <c r="B537" t="s">
        <v>180</v>
      </c>
      <c r="C537" t="s">
        <v>261</v>
      </c>
      <c r="D537" t="s">
        <v>3425</v>
      </c>
    </row>
    <row r="538" spans="1:4" x14ac:dyDescent="0.25">
      <c r="A538" t="s">
        <v>36538</v>
      </c>
      <c r="B538" t="s">
        <v>180</v>
      </c>
      <c r="C538" t="s">
        <v>140</v>
      </c>
      <c r="D538" t="s">
        <v>3426</v>
      </c>
    </row>
    <row r="539" spans="1:4" x14ac:dyDescent="0.25">
      <c r="A539" t="s">
        <v>36539</v>
      </c>
      <c r="B539" t="s">
        <v>180</v>
      </c>
      <c r="C539" t="s">
        <v>3428</v>
      </c>
      <c r="D539" t="s">
        <v>3427</v>
      </c>
    </row>
    <row r="540" spans="1:4" x14ac:dyDescent="0.25">
      <c r="A540" t="s">
        <v>36540</v>
      </c>
      <c r="B540" t="s">
        <v>180</v>
      </c>
      <c r="C540" t="s">
        <v>101</v>
      </c>
      <c r="D540" t="s">
        <v>3429</v>
      </c>
    </row>
    <row r="541" spans="1:4" x14ac:dyDescent="0.25">
      <c r="A541" t="s">
        <v>36541</v>
      </c>
      <c r="B541" t="s">
        <v>180</v>
      </c>
      <c r="C541" t="s">
        <v>262</v>
      </c>
      <c r="D541" t="s">
        <v>3436</v>
      </c>
    </row>
    <row r="542" spans="1:4" x14ac:dyDescent="0.25">
      <c r="A542" t="s">
        <v>36542</v>
      </c>
      <c r="B542" t="s">
        <v>180</v>
      </c>
      <c r="C542" t="s">
        <v>263</v>
      </c>
      <c r="D542" t="s">
        <v>3437</v>
      </c>
    </row>
    <row r="543" spans="1:4" x14ac:dyDescent="0.25">
      <c r="A543" t="s">
        <v>36543</v>
      </c>
      <c r="B543" t="s">
        <v>180</v>
      </c>
      <c r="C543" t="s">
        <v>264</v>
      </c>
      <c r="D543" t="s">
        <v>3438</v>
      </c>
    </row>
    <row r="544" spans="1:4" x14ac:dyDescent="0.25">
      <c r="A544" t="s">
        <v>36544</v>
      </c>
      <c r="B544" t="s">
        <v>3447</v>
      </c>
      <c r="C544" t="s">
        <v>3447</v>
      </c>
      <c r="D544" t="s">
        <v>3458</v>
      </c>
    </row>
    <row r="545" spans="1:4" x14ac:dyDescent="0.25">
      <c r="A545" t="s">
        <v>36544</v>
      </c>
      <c r="B545" t="s">
        <v>3447</v>
      </c>
      <c r="C545" t="s">
        <v>3447</v>
      </c>
      <c r="D545" t="s">
        <v>3458</v>
      </c>
    </row>
    <row r="546" spans="1:4" x14ac:dyDescent="0.25">
      <c r="A546" t="s">
        <v>36545</v>
      </c>
      <c r="B546" t="s">
        <v>3469</v>
      </c>
      <c r="C546" t="s">
        <v>3469</v>
      </c>
      <c r="D546" t="s">
        <v>3470</v>
      </c>
    </row>
    <row r="547" spans="1:4" x14ac:dyDescent="0.25">
      <c r="A547" t="s">
        <v>36546</v>
      </c>
      <c r="B547" t="s">
        <v>3469</v>
      </c>
      <c r="C547" t="s">
        <v>3479</v>
      </c>
      <c r="D547" t="s">
        <v>3478</v>
      </c>
    </row>
    <row r="548" spans="1:4" x14ac:dyDescent="0.25">
      <c r="A548" t="s">
        <v>36546</v>
      </c>
      <c r="B548" t="s">
        <v>3469</v>
      </c>
      <c r="C548" t="s">
        <v>3479</v>
      </c>
      <c r="D548" t="s">
        <v>3478</v>
      </c>
    </row>
    <row r="549" spans="1:4" x14ac:dyDescent="0.25">
      <c r="A549" t="s">
        <v>36547</v>
      </c>
      <c r="B549" t="s">
        <v>3469</v>
      </c>
      <c r="C549" t="s">
        <v>3487</v>
      </c>
      <c r="D549" t="s">
        <v>3486</v>
      </c>
    </row>
    <row r="550" spans="1:4" x14ac:dyDescent="0.25">
      <c r="A550" t="s">
        <v>36548</v>
      </c>
      <c r="B550" t="s">
        <v>3469</v>
      </c>
      <c r="C550" t="s">
        <v>3496</v>
      </c>
      <c r="D550" t="s">
        <v>3495</v>
      </c>
    </row>
    <row r="551" spans="1:4" x14ac:dyDescent="0.25">
      <c r="A551" t="s">
        <v>36549</v>
      </c>
      <c r="B551" t="s">
        <v>3505</v>
      </c>
      <c r="C551" t="s">
        <v>3516</v>
      </c>
      <c r="D551" t="s">
        <v>3515</v>
      </c>
    </row>
    <row r="552" spans="1:4" x14ac:dyDescent="0.25">
      <c r="A552" t="s">
        <v>36549</v>
      </c>
      <c r="B552" t="s">
        <v>3505</v>
      </c>
      <c r="C552" t="s">
        <v>3516</v>
      </c>
      <c r="D552" t="s">
        <v>3515</v>
      </c>
    </row>
    <row r="553" spans="1:4" x14ac:dyDescent="0.25">
      <c r="A553" t="s">
        <v>36550</v>
      </c>
      <c r="B553" t="s">
        <v>3505</v>
      </c>
      <c r="C553" t="s">
        <v>328</v>
      </c>
      <c r="D553" t="s">
        <v>3524</v>
      </c>
    </row>
    <row r="554" spans="1:4" x14ac:dyDescent="0.25">
      <c r="A554" t="s">
        <v>36551</v>
      </c>
      <c r="B554" t="s">
        <v>3505</v>
      </c>
      <c r="C554" t="s">
        <v>3532</v>
      </c>
      <c r="D554" t="s">
        <v>3531</v>
      </c>
    </row>
    <row r="555" spans="1:4" x14ac:dyDescent="0.25">
      <c r="A555" t="s">
        <v>36552</v>
      </c>
      <c r="B555" t="s">
        <v>3505</v>
      </c>
      <c r="C555" t="s">
        <v>3541</v>
      </c>
      <c r="D555" t="s">
        <v>3540</v>
      </c>
    </row>
    <row r="556" spans="1:4" x14ac:dyDescent="0.25">
      <c r="A556" t="s">
        <v>36553</v>
      </c>
      <c r="B556" t="s">
        <v>3505</v>
      </c>
      <c r="C556" t="s">
        <v>3550</v>
      </c>
      <c r="D556" t="s">
        <v>3549</v>
      </c>
    </row>
    <row r="557" spans="1:4" x14ac:dyDescent="0.25">
      <c r="A557" t="s">
        <v>36554</v>
      </c>
      <c r="B557" t="s">
        <v>3505</v>
      </c>
      <c r="C557" t="s">
        <v>3559</v>
      </c>
      <c r="D557" t="s">
        <v>3558</v>
      </c>
    </row>
    <row r="558" spans="1:4" x14ac:dyDescent="0.25">
      <c r="A558" t="s">
        <v>36555</v>
      </c>
      <c r="B558" t="s">
        <v>3505</v>
      </c>
      <c r="C558" t="s">
        <v>447</v>
      </c>
      <c r="D558" t="s">
        <v>3567</v>
      </c>
    </row>
    <row r="559" spans="1:4" x14ac:dyDescent="0.25">
      <c r="A559" t="s">
        <v>36556</v>
      </c>
      <c r="B559" t="s">
        <v>3505</v>
      </c>
      <c r="C559" t="s">
        <v>3576</v>
      </c>
      <c r="D559" t="s">
        <v>3575</v>
      </c>
    </row>
    <row r="560" spans="1:4" x14ac:dyDescent="0.25">
      <c r="A560" t="s">
        <v>36557</v>
      </c>
      <c r="B560" t="s">
        <v>3505</v>
      </c>
      <c r="C560" t="s">
        <v>3585</v>
      </c>
      <c r="D560" t="s">
        <v>3584</v>
      </c>
    </row>
    <row r="561" spans="1:4" x14ac:dyDescent="0.25">
      <c r="A561" t="s">
        <v>36558</v>
      </c>
      <c r="B561" t="s">
        <v>3505</v>
      </c>
      <c r="C561" t="s">
        <v>3594</v>
      </c>
      <c r="D561" t="s">
        <v>3593</v>
      </c>
    </row>
    <row r="562" spans="1:4" x14ac:dyDescent="0.25">
      <c r="A562" t="s">
        <v>36559</v>
      </c>
      <c r="B562" t="s">
        <v>3505</v>
      </c>
      <c r="C562" t="s">
        <v>3603</v>
      </c>
      <c r="D562" t="s">
        <v>3602</v>
      </c>
    </row>
    <row r="563" spans="1:4" x14ac:dyDescent="0.25">
      <c r="A563" t="s">
        <v>36560</v>
      </c>
      <c r="B563" t="s">
        <v>3505</v>
      </c>
      <c r="C563" t="s">
        <v>144</v>
      </c>
      <c r="D563" t="s">
        <v>3604</v>
      </c>
    </row>
    <row r="564" spans="1:4" x14ac:dyDescent="0.25">
      <c r="A564" t="s">
        <v>36561</v>
      </c>
      <c r="B564" t="s">
        <v>3505</v>
      </c>
      <c r="C564" t="s">
        <v>3612</v>
      </c>
      <c r="D564" t="s">
        <v>3611</v>
      </c>
    </row>
    <row r="565" spans="1:4" x14ac:dyDescent="0.25">
      <c r="A565" t="s">
        <v>36562</v>
      </c>
      <c r="B565" t="s">
        <v>3505</v>
      </c>
      <c r="C565" t="s">
        <v>3621</v>
      </c>
      <c r="D565" t="s">
        <v>3620</v>
      </c>
    </row>
    <row r="566" spans="1:4" x14ac:dyDescent="0.25">
      <c r="A566" t="s">
        <v>36563</v>
      </c>
      <c r="B566" t="s">
        <v>3505</v>
      </c>
      <c r="C566" t="s">
        <v>3623</v>
      </c>
      <c r="D566" t="s">
        <v>3622</v>
      </c>
    </row>
    <row r="567" spans="1:4" x14ac:dyDescent="0.25">
      <c r="A567" t="s">
        <v>36564</v>
      </c>
      <c r="B567" t="s">
        <v>3505</v>
      </c>
      <c r="C567" t="s">
        <v>3632</v>
      </c>
      <c r="D567" t="s">
        <v>3631</v>
      </c>
    </row>
    <row r="568" spans="1:4" x14ac:dyDescent="0.25">
      <c r="A568" t="s">
        <v>36565</v>
      </c>
      <c r="B568" t="s">
        <v>3505</v>
      </c>
      <c r="C568" t="s">
        <v>117</v>
      </c>
      <c r="D568" t="s">
        <v>3640</v>
      </c>
    </row>
    <row r="569" spans="1:4" x14ac:dyDescent="0.25">
      <c r="A569" t="s">
        <v>36566</v>
      </c>
      <c r="B569" t="s">
        <v>3505</v>
      </c>
      <c r="C569" t="s">
        <v>3648</v>
      </c>
      <c r="D569" t="s">
        <v>3647</v>
      </c>
    </row>
    <row r="570" spans="1:4" x14ac:dyDescent="0.25">
      <c r="A570" t="s">
        <v>36567</v>
      </c>
      <c r="B570" t="s">
        <v>3505</v>
      </c>
      <c r="C570" t="s">
        <v>63</v>
      </c>
      <c r="D570" t="s">
        <v>3658</v>
      </c>
    </row>
    <row r="571" spans="1:4" x14ac:dyDescent="0.25">
      <c r="A571" t="s">
        <v>36568</v>
      </c>
      <c r="B571" t="s">
        <v>3505</v>
      </c>
      <c r="C571" t="s">
        <v>67</v>
      </c>
      <c r="D571" t="s">
        <v>3664</v>
      </c>
    </row>
    <row r="572" spans="1:4" x14ac:dyDescent="0.25">
      <c r="A572" t="s">
        <v>36569</v>
      </c>
      <c r="B572" t="s">
        <v>3505</v>
      </c>
      <c r="C572" t="s">
        <v>2207</v>
      </c>
      <c r="D572" t="s">
        <v>3670</v>
      </c>
    </row>
    <row r="573" spans="1:4" x14ac:dyDescent="0.25">
      <c r="A573" t="s">
        <v>36570</v>
      </c>
      <c r="B573" t="s">
        <v>3505</v>
      </c>
      <c r="C573" t="s">
        <v>3678</v>
      </c>
      <c r="D573" t="s">
        <v>3677</v>
      </c>
    </row>
    <row r="574" spans="1:4" x14ac:dyDescent="0.25">
      <c r="A574" t="s">
        <v>36571</v>
      </c>
      <c r="B574" t="s">
        <v>3505</v>
      </c>
      <c r="C574" t="s">
        <v>3680</v>
      </c>
      <c r="D574" t="s">
        <v>3679</v>
      </c>
    </row>
    <row r="575" spans="1:4" x14ac:dyDescent="0.25">
      <c r="A575" t="s">
        <v>36572</v>
      </c>
      <c r="B575" t="s">
        <v>3505</v>
      </c>
      <c r="C575" t="s">
        <v>3505</v>
      </c>
      <c r="D575" t="s">
        <v>3681</v>
      </c>
    </row>
    <row r="576" spans="1:4" x14ac:dyDescent="0.25">
      <c r="A576" t="s">
        <v>36573</v>
      </c>
      <c r="B576" t="s">
        <v>3505</v>
      </c>
      <c r="C576" t="s">
        <v>127</v>
      </c>
      <c r="D576" t="s">
        <v>3689</v>
      </c>
    </row>
    <row r="577" spans="1:4" x14ac:dyDescent="0.25">
      <c r="A577" t="s">
        <v>36574</v>
      </c>
      <c r="B577" t="s">
        <v>3505</v>
      </c>
      <c r="C577" t="s">
        <v>3691</v>
      </c>
      <c r="D577" t="s">
        <v>3690</v>
      </c>
    </row>
    <row r="578" spans="1:4" x14ac:dyDescent="0.25">
      <c r="A578" t="s">
        <v>36575</v>
      </c>
      <c r="B578" t="s">
        <v>3505</v>
      </c>
      <c r="C578" t="s">
        <v>3693</v>
      </c>
      <c r="D578" t="s">
        <v>3692</v>
      </c>
    </row>
    <row r="579" spans="1:4" x14ac:dyDescent="0.25">
      <c r="A579" t="s">
        <v>36576</v>
      </c>
      <c r="B579" t="s">
        <v>3505</v>
      </c>
      <c r="C579" t="s">
        <v>3695</v>
      </c>
      <c r="D579" t="s">
        <v>3694</v>
      </c>
    </row>
    <row r="580" spans="1:4" x14ac:dyDescent="0.25">
      <c r="A580" t="s">
        <v>36577</v>
      </c>
      <c r="B580" t="s">
        <v>3505</v>
      </c>
      <c r="C580" t="s">
        <v>3704</v>
      </c>
      <c r="D580" t="s">
        <v>3703</v>
      </c>
    </row>
    <row r="581" spans="1:4" x14ac:dyDescent="0.25">
      <c r="A581" t="s">
        <v>36578</v>
      </c>
      <c r="B581" t="s">
        <v>3505</v>
      </c>
      <c r="C581" t="s">
        <v>3713</v>
      </c>
      <c r="D581" t="s">
        <v>3712</v>
      </c>
    </row>
    <row r="582" spans="1:4" x14ac:dyDescent="0.25">
      <c r="A582" t="s">
        <v>36579</v>
      </c>
      <c r="B582" t="s">
        <v>3505</v>
      </c>
      <c r="C582" t="s">
        <v>129</v>
      </c>
      <c r="D582" t="s">
        <v>3714</v>
      </c>
    </row>
    <row r="583" spans="1:4" x14ac:dyDescent="0.25">
      <c r="A583" t="s">
        <v>36580</v>
      </c>
      <c r="B583" t="s">
        <v>3505</v>
      </c>
      <c r="C583" t="s">
        <v>81</v>
      </c>
      <c r="D583" t="s">
        <v>3715</v>
      </c>
    </row>
    <row r="584" spans="1:4" x14ac:dyDescent="0.25">
      <c r="A584" t="s">
        <v>36581</v>
      </c>
      <c r="B584" t="s">
        <v>3505</v>
      </c>
      <c r="C584" t="s">
        <v>3723</v>
      </c>
      <c r="D584" t="s">
        <v>3722</v>
      </c>
    </row>
    <row r="585" spans="1:4" x14ac:dyDescent="0.25">
      <c r="A585" t="s">
        <v>36582</v>
      </c>
      <c r="B585" t="s">
        <v>3505</v>
      </c>
      <c r="C585" t="s">
        <v>3732</v>
      </c>
      <c r="D585" t="s">
        <v>3731</v>
      </c>
    </row>
    <row r="586" spans="1:4" x14ac:dyDescent="0.25">
      <c r="A586" t="s">
        <v>36583</v>
      </c>
      <c r="B586" t="s">
        <v>3505</v>
      </c>
      <c r="C586" t="s">
        <v>3741</v>
      </c>
      <c r="D586" t="s">
        <v>3740</v>
      </c>
    </row>
    <row r="587" spans="1:4" x14ac:dyDescent="0.25">
      <c r="A587" t="s">
        <v>36584</v>
      </c>
      <c r="B587" t="s">
        <v>3505</v>
      </c>
      <c r="C587" t="s">
        <v>3750</v>
      </c>
      <c r="D587" t="s">
        <v>3749</v>
      </c>
    </row>
    <row r="588" spans="1:4" x14ac:dyDescent="0.25">
      <c r="A588" t="s">
        <v>36585</v>
      </c>
      <c r="B588" t="s">
        <v>3505</v>
      </c>
      <c r="C588" t="s">
        <v>3752</v>
      </c>
      <c r="D588" t="s">
        <v>3751</v>
      </c>
    </row>
    <row r="589" spans="1:4" x14ac:dyDescent="0.25">
      <c r="A589" t="s">
        <v>36586</v>
      </c>
      <c r="B589" t="s">
        <v>3505</v>
      </c>
      <c r="C589" t="s">
        <v>3754</v>
      </c>
      <c r="D589" t="s">
        <v>3753</v>
      </c>
    </row>
    <row r="590" spans="1:4" x14ac:dyDescent="0.25">
      <c r="A590" t="s">
        <v>36587</v>
      </c>
      <c r="B590" t="s">
        <v>3505</v>
      </c>
      <c r="C590" t="s">
        <v>3657</v>
      </c>
      <c r="D590" t="s">
        <v>3656</v>
      </c>
    </row>
    <row r="591" spans="1:4" x14ac:dyDescent="0.25">
      <c r="A591" t="s">
        <v>36588</v>
      </c>
      <c r="B591" t="s">
        <v>3505</v>
      </c>
      <c r="C591" t="s">
        <v>3763</v>
      </c>
      <c r="D591" t="s">
        <v>3762</v>
      </c>
    </row>
    <row r="592" spans="1:4" x14ac:dyDescent="0.25">
      <c r="A592" t="s">
        <v>36589</v>
      </c>
      <c r="B592" t="s">
        <v>3505</v>
      </c>
      <c r="C592" t="s">
        <v>3772</v>
      </c>
      <c r="D592" t="s">
        <v>3771</v>
      </c>
    </row>
    <row r="593" spans="1:4" x14ac:dyDescent="0.25">
      <c r="A593" t="s">
        <v>36590</v>
      </c>
      <c r="B593" t="s">
        <v>3505</v>
      </c>
      <c r="C593" t="s">
        <v>3781</v>
      </c>
      <c r="D593" t="s">
        <v>3780</v>
      </c>
    </row>
    <row r="594" spans="1:4" x14ac:dyDescent="0.25">
      <c r="A594" t="s">
        <v>36591</v>
      </c>
      <c r="B594" t="s">
        <v>3505</v>
      </c>
      <c r="C594" t="s">
        <v>100</v>
      </c>
      <c r="D594" t="s">
        <v>3782</v>
      </c>
    </row>
    <row r="595" spans="1:4" x14ac:dyDescent="0.25">
      <c r="A595" t="s">
        <v>36592</v>
      </c>
      <c r="B595" t="s">
        <v>3784</v>
      </c>
      <c r="C595" t="s">
        <v>328</v>
      </c>
      <c r="D595" t="s">
        <v>3793</v>
      </c>
    </row>
    <row r="596" spans="1:4" x14ac:dyDescent="0.25">
      <c r="A596" t="s">
        <v>36593</v>
      </c>
      <c r="B596" t="s">
        <v>3784</v>
      </c>
      <c r="C596" t="s">
        <v>3800</v>
      </c>
      <c r="D596" t="s">
        <v>3799</v>
      </c>
    </row>
    <row r="597" spans="1:4" x14ac:dyDescent="0.25">
      <c r="A597" t="s">
        <v>36594</v>
      </c>
      <c r="B597" t="s">
        <v>3784</v>
      </c>
      <c r="C597" t="s">
        <v>3808</v>
      </c>
      <c r="D597" t="s">
        <v>3807</v>
      </c>
    </row>
    <row r="598" spans="1:4" x14ac:dyDescent="0.25">
      <c r="A598" t="s">
        <v>36595</v>
      </c>
      <c r="B598" t="s">
        <v>3784</v>
      </c>
      <c r="C598" t="s">
        <v>1314</v>
      </c>
      <c r="D598" t="s">
        <v>3815</v>
      </c>
    </row>
    <row r="599" spans="1:4" x14ac:dyDescent="0.25">
      <c r="A599" t="s">
        <v>36596</v>
      </c>
      <c r="B599" t="s">
        <v>3784</v>
      </c>
      <c r="C599" t="s">
        <v>548</v>
      </c>
      <c r="D599" t="s">
        <v>3823</v>
      </c>
    </row>
    <row r="600" spans="1:4" x14ac:dyDescent="0.25">
      <c r="A600" t="s">
        <v>36597</v>
      </c>
      <c r="B600" t="s">
        <v>3784</v>
      </c>
      <c r="C600" t="s">
        <v>3832</v>
      </c>
      <c r="D600" t="s">
        <v>3831</v>
      </c>
    </row>
    <row r="601" spans="1:4" x14ac:dyDescent="0.25">
      <c r="A601" t="s">
        <v>36598</v>
      </c>
      <c r="B601" t="s">
        <v>3784</v>
      </c>
      <c r="C601" t="s">
        <v>47</v>
      </c>
      <c r="D601" t="s">
        <v>3840</v>
      </c>
    </row>
    <row r="602" spans="1:4" x14ac:dyDescent="0.25">
      <c r="A602" t="s">
        <v>36599</v>
      </c>
      <c r="B602" t="s">
        <v>3784</v>
      </c>
      <c r="C602" t="s">
        <v>197</v>
      </c>
      <c r="D602" t="s">
        <v>3848</v>
      </c>
    </row>
    <row r="603" spans="1:4" x14ac:dyDescent="0.25">
      <c r="A603" t="s">
        <v>36600</v>
      </c>
      <c r="B603" t="s">
        <v>3784</v>
      </c>
      <c r="C603" t="s">
        <v>3856</v>
      </c>
      <c r="D603" t="s">
        <v>3855</v>
      </c>
    </row>
    <row r="604" spans="1:4" x14ac:dyDescent="0.25">
      <c r="A604" t="s">
        <v>36601</v>
      </c>
      <c r="B604" t="s">
        <v>3784</v>
      </c>
      <c r="C604" t="s">
        <v>3865</v>
      </c>
      <c r="D604" t="s">
        <v>3864</v>
      </c>
    </row>
    <row r="605" spans="1:4" x14ac:dyDescent="0.25">
      <c r="A605" t="s">
        <v>36602</v>
      </c>
      <c r="B605" t="s">
        <v>3784</v>
      </c>
      <c r="C605" t="s">
        <v>3874</v>
      </c>
      <c r="D605" t="s">
        <v>3873</v>
      </c>
    </row>
    <row r="606" spans="1:4" x14ac:dyDescent="0.25">
      <c r="A606" t="s">
        <v>36603</v>
      </c>
      <c r="B606" t="s">
        <v>3784</v>
      </c>
      <c r="C606" t="s">
        <v>117</v>
      </c>
      <c r="D606" t="s">
        <v>3882</v>
      </c>
    </row>
    <row r="607" spans="1:4" x14ac:dyDescent="0.25">
      <c r="A607" t="s">
        <v>36604</v>
      </c>
      <c r="B607" t="s">
        <v>3784</v>
      </c>
      <c r="C607" t="s">
        <v>53</v>
      </c>
      <c r="D607" t="s">
        <v>3889</v>
      </c>
    </row>
    <row r="608" spans="1:4" x14ac:dyDescent="0.25">
      <c r="A608" t="s">
        <v>36605</v>
      </c>
      <c r="B608" t="s">
        <v>3784</v>
      </c>
      <c r="C608" t="s">
        <v>3896</v>
      </c>
      <c r="D608" t="s">
        <v>3895</v>
      </c>
    </row>
    <row r="609" spans="1:4" x14ac:dyDescent="0.25">
      <c r="A609" t="s">
        <v>36606</v>
      </c>
      <c r="B609" t="s">
        <v>3784</v>
      </c>
      <c r="C609" t="s">
        <v>3905</v>
      </c>
      <c r="D609" t="s">
        <v>3904</v>
      </c>
    </row>
    <row r="610" spans="1:4" x14ac:dyDescent="0.25">
      <c r="A610" t="s">
        <v>36607</v>
      </c>
      <c r="B610" t="s">
        <v>3784</v>
      </c>
      <c r="C610" t="s">
        <v>202</v>
      </c>
      <c r="D610" t="s">
        <v>3913</v>
      </c>
    </row>
    <row r="611" spans="1:4" x14ac:dyDescent="0.25">
      <c r="A611" t="s">
        <v>36608</v>
      </c>
      <c r="B611" t="s">
        <v>3784</v>
      </c>
      <c r="C611" t="s">
        <v>203</v>
      </c>
      <c r="D611" t="s">
        <v>3921</v>
      </c>
    </row>
    <row r="612" spans="1:4" x14ac:dyDescent="0.25">
      <c r="A612" t="s">
        <v>36609</v>
      </c>
      <c r="B612" t="s">
        <v>3784</v>
      </c>
      <c r="C612" t="s">
        <v>405</v>
      </c>
      <c r="D612" t="s">
        <v>3929</v>
      </c>
    </row>
    <row r="613" spans="1:4" x14ac:dyDescent="0.25">
      <c r="A613" t="s">
        <v>36610</v>
      </c>
      <c r="B613" t="s">
        <v>3784</v>
      </c>
      <c r="C613" t="s">
        <v>62</v>
      </c>
      <c r="D613" t="s">
        <v>3937</v>
      </c>
    </row>
    <row r="614" spans="1:4" x14ac:dyDescent="0.25">
      <c r="A614" t="s">
        <v>36611</v>
      </c>
      <c r="B614" t="s">
        <v>3784</v>
      </c>
      <c r="C614" t="s">
        <v>572</v>
      </c>
      <c r="D614" t="s">
        <v>3944</v>
      </c>
    </row>
    <row r="615" spans="1:4" x14ac:dyDescent="0.25">
      <c r="A615" t="s">
        <v>36612</v>
      </c>
      <c r="B615" t="s">
        <v>3784</v>
      </c>
      <c r="C615" t="s">
        <v>2180</v>
      </c>
      <c r="D615" t="s">
        <v>3951</v>
      </c>
    </row>
    <row r="616" spans="1:4" x14ac:dyDescent="0.25">
      <c r="A616" t="s">
        <v>36613</v>
      </c>
      <c r="B616" t="s">
        <v>3784</v>
      </c>
      <c r="C616" t="s">
        <v>3960</v>
      </c>
      <c r="D616" t="s">
        <v>3959</v>
      </c>
    </row>
    <row r="617" spans="1:4" x14ac:dyDescent="0.25">
      <c r="A617" t="s">
        <v>36614</v>
      </c>
      <c r="B617" t="s">
        <v>3784</v>
      </c>
      <c r="C617" t="s">
        <v>3962</v>
      </c>
      <c r="D617" t="s">
        <v>3961</v>
      </c>
    </row>
    <row r="618" spans="1:4" x14ac:dyDescent="0.25">
      <c r="A618" t="s">
        <v>36615</v>
      </c>
      <c r="B618" t="s">
        <v>3784</v>
      </c>
      <c r="C618" t="s">
        <v>272</v>
      </c>
      <c r="D618" t="s">
        <v>3970</v>
      </c>
    </row>
    <row r="619" spans="1:4" x14ac:dyDescent="0.25">
      <c r="A619" t="s">
        <v>36616</v>
      </c>
      <c r="B619" t="s">
        <v>3784</v>
      </c>
      <c r="C619" t="s">
        <v>211</v>
      </c>
      <c r="D619" t="s">
        <v>3978</v>
      </c>
    </row>
    <row r="620" spans="1:4" x14ac:dyDescent="0.25">
      <c r="A620" t="s">
        <v>36617</v>
      </c>
      <c r="B620" t="s">
        <v>3784</v>
      </c>
      <c r="C620" t="s">
        <v>66</v>
      </c>
      <c r="D620" t="s">
        <v>3986</v>
      </c>
    </row>
    <row r="621" spans="1:4" x14ac:dyDescent="0.25">
      <c r="A621" t="s">
        <v>36618</v>
      </c>
      <c r="B621" t="s">
        <v>3784</v>
      </c>
      <c r="C621" t="s">
        <v>3994</v>
      </c>
      <c r="D621" t="s">
        <v>3993</v>
      </c>
    </row>
    <row r="622" spans="1:4" x14ac:dyDescent="0.25">
      <c r="A622" t="s">
        <v>36619</v>
      </c>
      <c r="B622" t="s">
        <v>3784</v>
      </c>
      <c r="C622" t="s">
        <v>67</v>
      </c>
      <c r="D622" t="s">
        <v>4002</v>
      </c>
    </row>
    <row r="623" spans="1:4" x14ac:dyDescent="0.25">
      <c r="A623" t="s">
        <v>36620</v>
      </c>
      <c r="B623" t="s">
        <v>3784</v>
      </c>
      <c r="C623" t="s">
        <v>293</v>
      </c>
      <c r="D623" t="s">
        <v>4009</v>
      </c>
    </row>
    <row r="624" spans="1:4" x14ac:dyDescent="0.25">
      <c r="A624" t="s">
        <v>36621</v>
      </c>
      <c r="B624" t="s">
        <v>3784</v>
      </c>
      <c r="C624" t="s">
        <v>4018</v>
      </c>
      <c r="D624" t="s">
        <v>4017</v>
      </c>
    </row>
    <row r="625" spans="1:4" x14ac:dyDescent="0.25">
      <c r="A625" t="s">
        <v>36622</v>
      </c>
      <c r="B625" t="s">
        <v>3784</v>
      </c>
      <c r="C625" t="s">
        <v>69</v>
      </c>
      <c r="D625" t="s">
        <v>4026</v>
      </c>
    </row>
    <row r="626" spans="1:4" x14ac:dyDescent="0.25">
      <c r="A626" t="s">
        <v>36623</v>
      </c>
      <c r="B626" t="s">
        <v>3784</v>
      </c>
      <c r="C626" t="s">
        <v>517</v>
      </c>
      <c r="D626" t="s">
        <v>4032</v>
      </c>
    </row>
    <row r="627" spans="1:4" x14ac:dyDescent="0.25">
      <c r="A627" t="s">
        <v>36624</v>
      </c>
      <c r="B627" t="s">
        <v>3784</v>
      </c>
      <c r="C627" t="s">
        <v>169</v>
      </c>
      <c r="D627" t="s">
        <v>4040</v>
      </c>
    </row>
    <row r="628" spans="1:4" x14ac:dyDescent="0.25">
      <c r="A628" t="s">
        <v>36625</v>
      </c>
      <c r="B628" t="s">
        <v>3784</v>
      </c>
      <c r="C628" t="s">
        <v>219</v>
      </c>
      <c r="D628" t="s">
        <v>4048</v>
      </c>
    </row>
    <row r="629" spans="1:4" x14ac:dyDescent="0.25">
      <c r="A629" t="s">
        <v>36626</v>
      </c>
      <c r="B629" t="s">
        <v>3784</v>
      </c>
      <c r="C629" t="s">
        <v>519</v>
      </c>
      <c r="D629" t="s">
        <v>4056</v>
      </c>
    </row>
    <row r="630" spans="1:4" x14ac:dyDescent="0.25">
      <c r="A630" t="s">
        <v>36627</v>
      </c>
      <c r="B630" t="s">
        <v>3784</v>
      </c>
      <c r="C630" t="s">
        <v>521</v>
      </c>
      <c r="D630" t="s">
        <v>4057</v>
      </c>
    </row>
    <row r="631" spans="1:4" x14ac:dyDescent="0.25">
      <c r="A631" t="s">
        <v>36628</v>
      </c>
      <c r="B631" t="s">
        <v>3784</v>
      </c>
      <c r="C631" t="s">
        <v>71</v>
      </c>
      <c r="D631" t="s">
        <v>4065</v>
      </c>
    </row>
    <row r="632" spans="1:4" x14ac:dyDescent="0.25">
      <c r="A632" t="s">
        <v>36629</v>
      </c>
      <c r="B632" t="s">
        <v>3784</v>
      </c>
      <c r="C632" t="s">
        <v>4073</v>
      </c>
      <c r="D632" t="s">
        <v>4072</v>
      </c>
    </row>
    <row r="633" spans="1:4" x14ac:dyDescent="0.25">
      <c r="A633" t="s">
        <v>36630</v>
      </c>
      <c r="B633" t="s">
        <v>3784</v>
      </c>
      <c r="C633" t="s">
        <v>73</v>
      </c>
      <c r="D633" t="s">
        <v>4081</v>
      </c>
    </row>
    <row r="634" spans="1:4" x14ac:dyDescent="0.25">
      <c r="A634" t="s">
        <v>36631</v>
      </c>
      <c r="B634" t="s">
        <v>3784</v>
      </c>
      <c r="C634" t="s">
        <v>222</v>
      </c>
      <c r="D634" t="s">
        <v>4088</v>
      </c>
    </row>
    <row r="635" spans="1:4" x14ac:dyDescent="0.25">
      <c r="A635" t="s">
        <v>36632</v>
      </c>
      <c r="B635" t="s">
        <v>3784</v>
      </c>
      <c r="C635" t="s">
        <v>127</v>
      </c>
      <c r="D635" t="s">
        <v>4096</v>
      </c>
    </row>
    <row r="636" spans="1:4" x14ac:dyDescent="0.25">
      <c r="A636" t="s">
        <v>36633</v>
      </c>
      <c r="B636" t="s">
        <v>3784</v>
      </c>
      <c r="C636" t="s">
        <v>4104</v>
      </c>
      <c r="D636" t="s">
        <v>4103</v>
      </c>
    </row>
    <row r="637" spans="1:4" x14ac:dyDescent="0.25">
      <c r="A637" t="s">
        <v>36634</v>
      </c>
      <c r="B637" t="s">
        <v>3784</v>
      </c>
      <c r="C637" t="s">
        <v>4106</v>
      </c>
      <c r="D637" t="s">
        <v>4105</v>
      </c>
    </row>
    <row r="638" spans="1:4" x14ac:dyDescent="0.25">
      <c r="A638" t="s">
        <v>36635</v>
      </c>
      <c r="B638" t="s">
        <v>3784</v>
      </c>
      <c r="C638" t="s">
        <v>225</v>
      </c>
      <c r="D638" t="s">
        <v>4114</v>
      </c>
    </row>
    <row r="639" spans="1:4" x14ac:dyDescent="0.25">
      <c r="A639" t="s">
        <v>36636</v>
      </c>
      <c r="B639" t="s">
        <v>3784</v>
      </c>
      <c r="C639" t="s">
        <v>4122</v>
      </c>
      <c r="D639" t="s">
        <v>4121</v>
      </c>
    </row>
    <row r="640" spans="1:4" x14ac:dyDescent="0.25">
      <c r="A640" t="s">
        <v>36637</v>
      </c>
      <c r="B640" t="s">
        <v>3784</v>
      </c>
      <c r="C640" t="s">
        <v>4124</v>
      </c>
      <c r="D640" t="s">
        <v>4123</v>
      </c>
    </row>
    <row r="641" spans="1:4" x14ac:dyDescent="0.25">
      <c r="A641" t="s">
        <v>36638</v>
      </c>
      <c r="B641" t="s">
        <v>3784</v>
      </c>
      <c r="C641" t="s">
        <v>4133</v>
      </c>
      <c r="D641" t="s">
        <v>4132</v>
      </c>
    </row>
    <row r="642" spans="1:4" x14ac:dyDescent="0.25">
      <c r="A642" t="s">
        <v>36639</v>
      </c>
      <c r="B642" t="s">
        <v>3784</v>
      </c>
      <c r="C642" t="s">
        <v>619</v>
      </c>
      <c r="D642" t="s">
        <v>4141</v>
      </c>
    </row>
    <row r="643" spans="1:4" x14ac:dyDescent="0.25">
      <c r="A643" t="s">
        <v>36640</v>
      </c>
      <c r="B643" t="s">
        <v>3784</v>
      </c>
      <c r="C643" t="s">
        <v>522</v>
      </c>
      <c r="D643" t="s">
        <v>4149</v>
      </c>
    </row>
    <row r="644" spans="1:4" x14ac:dyDescent="0.25">
      <c r="A644" t="s">
        <v>36641</v>
      </c>
      <c r="B644" t="s">
        <v>3784</v>
      </c>
      <c r="C644" t="s">
        <v>4151</v>
      </c>
      <c r="D644" t="s">
        <v>4150</v>
      </c>
    </row>
    <row r="645" spans="1:4" x14ac:dyDescent="0.25">
      <c r="A645" t="s">
        <v>36642</v>
      </c>
      <c r="B645" t="s">
        <v>3784</v>
      </c>
      <c r="C645" t="s">
        <v>76</v>
      </c>
      <c r="D645" t="s">
        <v>4159</v>
      </c>
    </row>
    <row r="646" spans="1:4" x14ac:dyDescent="0.25">
      <c r="A646" t="s">
        <v>36643</v>
      </c>
      <c r="B646" t="s">
        <v>3784</v>
      </c>
      <c r="C646" t="s">
        <v>77</v>
      </c>
      <c r="D646" t="s">
        <v>4166</v>
      </c>
    </row>
    <row r="647" spans="1:4" x14ac:dyDescent="0.25">
      <c r="A647" t="s">
        <v>36644</v>
      </c>
      <c r="B647" t="s">
        <v>3784</v>
      </c>
      <c r="C647" t="s">
        <v>4174</v>
      </c>
      <c r="D647" t="s">
        <v>4173</v>
      </c>
    </row>
    <row r="648" spans="1:4" x14ac:dyDescent="0.25">
      <c r="A648" t="s">
        <v>36645</v>
      </c>
      <c r="B648" t="s">
        <v>3784</v>
      </c>
      <c r="C648" t="s">
        <v>463</v>
      </c>
      <c r="D648" t="s">
        <v>4182</v>
      </c>
    </row>
    <row r="649" spans="1:4" x14ac:dyDescent="0.25">
      <c r="A649" t="s">
        <v>36646</v>
      </c>
      <c r="B649" t="s">
        <v>3784</v>
      </c>
      <c r="C649" t="s">
        <v>80</v>
      </c>
      <c r="D649" t="s">
        <v>4209</v>
      </c>
    </row>
    <row r="650" spans="1:4" x14ac:dyDescent="0.25">
      <c r="A650" t="s">
        <v>36647</v>
      </c>
      <c r="B650" t="s">
        <v>3784</v>
      </c>
      <c r="C650" t="s">
        <v>4217</v>
      </c>
      <c r="D650" t="s">
        <v>4216</v>
      </c>
    </row>
    <row r="651" spans="1:4" x14ac:dyDescent="0.25">
      <c r="A651" t="s">
        <v>36648</v>
      </c>
      <c r="B651" t="s">
        <v>3784</v>
      </c>
      <c r="C651" t="s">
        <v>81</v>
      </c>
      <c r="D651" t="s">
        <v>4225</v>
      </c>
    </row>
    <row r="652" spans="1:4" x14ac:dyDescent="0.25">
      <c r="A652" t="s">
        <v>36649</v>
      </c>
      <c r="B652" t="s">
        <v>3784</v>
      </c>
      <c r="C652" t="s">
        <v>83</v>
      </c>
      <c r="D652" t="s">
        <v>4232</v>
      </c>
    </row>
    <row r="653" spans="1:4" x14ac:dyDescent="0.25">
      <c r="A653" t="s">
        <v>36650</v>
      </c>
      <c r="B653" t="s">
        <v>3784</v>
      </c>
      <c r="C653" t="s">
        <v>84</v>
      </c>
      <c r="D653" t="s">
        <v>4239</v>
      </c>
    </row>
    <row r="654" spans="1:4" x14ac:dyDescent="0.25">
      <c r="A654" t="s">
        <v>36651</v>
      </c>
      <c r="B654" t="s">
        <v>3784</v>
      </c>
      <c r="C654" t="s">
        <v>627</v>
      </c>
      <c r="D654" t="s">
        <v>4247</v>
      </c>
    </row>
    <row r="655" spans="1:4" x14ac:dyDescent="0.25">
      <c r="A655" t="s">
        <v>36652</v>
      </c>
      <c r="B655" t="s">
        <v>3784</v>
      </c>
      <c r="C655" t="s">
        <v>4256</v>
      </c>
      <c r="D655" t="s">
        <v>4255</v>
      </c>
    </row>
    <row r="656" spans="1:4" x14ac:dyDescent="0.25">
      <c r="A656" t="s">
        <v>36653</v>
      </c>
      <c r="B656" t="s">
        <v>3784</v>
      </c>
      <c r="C656" t="s">
        <v>4190</v>
      </c>
      <c r="D656" t="s">
        <v>4189</v>
      </c>
    </row>
    <row r="657" spans="1:4" x14ac:dyDescent="0.25">
      <c r="A657" t="s">
        <v>36654</v>
      </c>
      <c r="B657" t="s">
        <v>3784</v>
      </c>
      <c r="C657" t="s">
        <v>4199</v>
      </c>
      <c r="D657" t="s">
        <v>4198</v>
      </c>
    </row>
    <row r="658" spans="1:4" x14ac:dyDescent="0.25">
      <c r="A658" t="s">
        <v>36655</v>
      </c>
      <c r="B658" t="s">
        <v>3784</v>
      </c>
      <c r="C658" t="s">
        <v>4201</v>
      </c>
      <c r="D658" t="s">
        <v>4200</v>
      </c>
    </row>
    <row r="659" spans="1:4" x14ac:dyDescent="0.25">
      <c r="A659" t="s">
        <v>36656</v>
      </c>
      <c r="B659" t="s">
        <v>3784</v>
      </c>
      <c r="C659" t="s">
        <v>4258</v>
      </c>
      <c r="D659" t="s">
        <v>4257</v>
      </c>
    </row>
    <row r="660" spans="1:4" x14ac:dyDescent="0.25">
      <c r="A660" t="s">
        <v>36657</v>
      </c>
      <c r="B660" t="s">
        <v>3784</v>
      </c>
      <c r="C660" t="s">
        <v>4267</v>
      </c>
      <c r="D660" t="s">
        <v>4266</v>
      </c>
    </row>
    <row r="661" spans="1:4" x14ac:dyDescent="0.25">
      <c r="A661" t="s">
        <v>36658</v>
      </c>
      <c r="B661" t="s">
        <v>3784</v>
      </c>
      <c r="C661" t="s">
        <v>86</v>
      </c>
      <c r="D661" t="s">
        <v>4275</v>
      </c>
    </row>
    <row r="662" spans="1:4" x14ac:dyDescent="0.25">
      <c r="A662" t="s">
        <v>36659</v>
      </c>
      <c r="B662" t="s">
        <v>3784</v>
      </c>
      <c r="C662" t="s">
        <v>87</v>
      </c>
      <c r="D662" t="s">
        <v>4282</v>
      </c>
    </row>
    <row r="663" spans="1:4" x14ac:dyDescent="0.25">
      <c r="A663" t="s">
        <v>36660</v>
      </c>
      <c r="B663" t="s">
        <v>3784</v>
      </c>
      <c r="C663" t="s">
        <v>88</v>
      </c>
      <c r="D663" t="s">
        <v>4289</v>
      </c>
    </row>
    <row r="664" spans="1:4" x14ac:dyDescent="0.25">
      <c r="A664" t="s">
        <v>36661</v>
      </c>
      <c r="B664" t="s">
        <v>3784</v>
      </c>
      <c r="C664" t="s">
        <v>4297</v>
      </c>
      <c r="D664" t="s">
        <v>4296</v>
      </c>
    </row>
    <row r="665" spans="1:4" x14ac:dyDescent="0.25">
      <c r="A665" t="s">
        <v>36662</v>
      </c>
      <c r="B665" t="s">
        <v>3784</v>
      </c>
      <c r="C665" t="s">
        <v>4306</v>
      </c>
      <c r="D665" t="s">
        <v>4305</v>
      </c>
    </row>
    <row r="666" spans="1:4" x14ac:dyDescent="0.25">
      <c r="A666" t="s">
        <v>36663</v>
      </c>
      <c r="B666" t="s">
        <v>3784</v>
      </c>
      <c r="C666" t="s">
        <v>4315</v>
      </c>
      <c r="D666" t="s">
        <v>4314</v>
      </c>
    </row>
    <row r="667" spans="1:4" x14ac:dyDescent="0.25">
      <c r="A667" t="s">
        <v>36664</v>
      </c>
      <c r="B667" t="s">
        <v>3784</v>
      </c>
      <c r="C667" t="s">
        <v>89</v>
      </c>
      <c r="D667" t="s">
        <v>4323</v>
      </c>
    </row>
    <row r="668" spans="1:4" x14ac:dyDescent="0.25">
      <c r="A668" t="s">
        <v>36665</v>
      </c>
      <c r="B668" t="s">
        <v>3784</v>
      </c>
      <c r="C668" t="s">
        <v>4331</v>
      </c>
      <c r="D668" t="s">
        <v>4330</v>
      </c>
    </row>
    <row r="669" spans="1:4" x14ac:dyDescent="0.25">
      <c r="A669" t="s">
        <v>36666</v>
      </c>
      <c r="B669" t="s">
        <v>3784</v>
      </c>
      <c r="C669" t="s">
        <v>91</v>
      </c>
      <c r="D669" t="s">
        <v>4338</v>
      </c>
    </row>
    <row r="670" spans="1:4" x14ac:dyDescent="0.25">
      <c r="A670" t="s">
        <v>36667</v>
      </c>
      <c r="B670" t="s">
        <v>3784</v>
      </c>
      <c r="C670" t="s">
        <v>1629</v>
      </c>
      <c r="D670" t="s">
        <v>4345</v>
      </c>
    </row>
    <row r="671" spans="1:4" x14ac:dyDescent="0.25">
      <c r="A671" t="s">
        <v>36668</v>
      </c>
      <c r="B671" t="s">
        <v>3784</v>
      </c>
      <c r="C671" t="s">
        <v>137</v>
      </c>
      <c r="D671" t="s">
        <v>4346</v>
      </c>
    </row>
    <row r="672" spans="1:4" x14ac:dyDescent="0.25">
      <c r="A672" t="s">
        <v>36669</v>
      </c>
      <c r="B672" t="s">
        <v>3784</v>
      </c>
      <c r="C672" t="s">
        <v>175</v>
      </c>
      <c r="D672" t="s">
        <v>4347</v>
      </c>
    </row>
    <row r="673" spans="1:4" x14ac:dyDescent="0.25">
      <c r="A673" t="s">
        <v>36670</v>
      </c>
      <c r="B673" t="s">
        <v>3784</v>
      </c>
      <c r="C673" t="s">
        <v>92</v>
      </c>
      <c r="D673" t="s">
        <v>4348</v>
      </c>
    </row>
    <row r="674" spans="1:4" x14ac:dyDescent="0.25">
      <c r="A674" t="s">
        <v>36671</v>
      </c>
      <c r="B674" t="s">
        <v>3784</v>
      </c>
      <c r="C674" t="s">
        <v>319</v>
      </c>
      <c r="D674" t="s">
        <v>4355</v>
      </c>
    </row>
    <row r="675" spans="1:4" x14ac:dyDescent="0.25">
      <c r="A675" t="s">
        <v>36672</v>
      </c>
      <c r="B675" t="s">
        <v>3784</v>
      </c>
      <c r="C675" t="s">
        <v>4364</v>
      </c>
      <c r="D675" t="s">
        <v>4363</v>
      </c>
    </row>
    <row r="676" spans="1:4" x14ac:dyDescent="0.25">
      <c r="A676" t="s">
        <v>36673</v>
      </c>
      <c r="B676" t="s">
        <v>3784</v>
      </c>
      <c r="C676" t="s">
        <v>1662</v>
      </c>
      <c r="D676" t="s">
        <v>4373</v>
      </c>
    </row>
    <row r="677" spans="1:4" x14ac:dyDescent="0.25">
      <c r="A677" t="s">
        <v>36674</v>
      </c>
      <c r="B677" t="s">
        <v>3784</v>
      </c>
      <c r="C677" t="s">
        <v>4381</v>
      </c>
      <c r="D677" t="s">
        <v>4380</v>
      </c>
    </row>
    <row r="678" spans="1:4" x14ac:dyDescent="0.25">
      <c r="A678" t="s">
        <v>36674</v>
      </c>
      <c r="B678" t="s">
        <v>3784</v>
      </c>
      <c r="C678" t="s">
        <v>4381</v>
      </c>
      <c r="D678" t="s">
        <v>4380</v>
      </c>
    </row>
    <row r="679" spans="1:4" x14ac:dyDescent="0.25">
      <c r="A679" t="s">
        <v>36675</v>
      </c>
      <c r="B679" t="s">
        <v>3784</v>
      </c>
      <c r="C679" t="s">
        <v>4389</v>
      </c>
      <c r="D679" t="s">
        <v>4388</v>
      </c>
    </row>
    <row r="680" spans="1:4" x14ac:dyDescent="0.25">
      <c r="A680" t="s">
        <v>36676</v>
      </c>
      <c r="B680" t="s">
        <v>3784</v>
      </c>
      <c r="C680" t="s">
        <v>357</v>
      </c>
      <c r="D680" t="s">
        <v>4397</v>
      </c>
    </row>
    <row r="681" spans="1:4" x14ac:dyDescent="0.25">
      <c r="A681" t="s">
        <v>36677</v>
      </c>
      <c r="B681" t="s">
        <v>3784</v>
      </c>
      <c r="C681" t="s">
        <v>95</v>
      </c>
      <c r="D681" t="s">
        <v>4398</v>
      </c>
    </row>
    <row r="682" spans="1:4" x14ac:dyDescent="0.25">
      <c r="A682" t="s">
        <v>36678</v>
      </c>
      <c r="B682" t="s">
        <v>3784</v>
      </c>
      <c r="C682" t="s">
        <v>94</v>
      </c>
      <c r="D682" t="s">
        <v>4365</v>
      </c>
    </row>
    <row r="683" spans="1:4" x14ac:dyDescent="0.25">
      <c r="A683" t="s">
        <v>36679</v>
      </c>
      <c r="B683" t="s">
        <v>3784</v>
      </c>
      <c r="C683" t="s">
        <v>4407</v>
      </c>
      <c r="D683" t="s">
        <v>4406</v>
      </c>
    </row>
    <row r="684" spans="1:4" x14ac:dyDescent="0.25">
      <c r="A684" t="s">
        <v>36680</v>
      </c>
      <c r="B684" t="s">
        <v>3784</v>
      </c>
      <c r="C684" t="s">
        <v>4416</v>
      </c>
      <c r="D684" t="s">
        <v>4415</v>
      </c>
    </row>
    <row r="685" spans="1:4" x14ac:dyDescent="0.25">
      <c r="A685" t="s">
        <v>36681</v>
      </c>
      <c r="B685" t="s">
        <v>3784</v>
      </c>
      <c r="C685" t="s">
        <v>4425</v>
      </c>
      <c r="D685" t="s">
        <v>4424</v>
      </c>
    </row>
    <row r="686" spans="1:4" x14ac:dyDescent="0.25">
      <c r="A686" t="s">
        <v>36682</v>
      </c>
      <c r="B686" t="s">
        <v>3784</v>
      </c>
      <c r="C686" t="s">
        <v>366</v>
      </c>
      <c r="D686" t="s">
        <v>4433</v>
      </c>
    </row>
    <row r="687" spans="1:4" x14ac:dyDescent="0.25">
      <c r="A687" t="s">
        <v>36683</v>
      </c>
      <c r="B687" t="s">
        <v>3784</v>
      </c>
      <c r="C687" t="s">
        <v>4435</v>
      </c>
      <c r="D687" t="s">
        <v>4434</v>
      </c>
    </row>
    <row r="688" spans="1:4" x14ac:dyDescent="0.25">
      <c r="A688" t="s">
        <v>36684</v>
      </c>
      <c r="B688" t="s">
        <v>3784</v>
      </c>
      <c r="C688" t="s">
        <v>4443</v>
      </c>
      <c r="D688" t="s">
        <v>4442</v>
      </c>
    </row>
    <row r="689" spans="1:4" x14ac:dyDescent="0.25">
      <c r="A689" t="s">
        <v>36685</v>
      </c>
      <c r="B689" t="s">
        <v>3784</v>
      </c>
      <c r="C689" t="s">
        <v>258</v>
      </c>
      <c r="D689" t="s">
        <v>4444</v>
      </c>
    </row>
    <row r="690" spans="1:4" x14ac:dyDescent="0.25">
      <c r="A690" t="s">
        <v>36686</v>
      </c>
      <c r="B690" t="s">
        <v>3784</v>
      </c>
      <c r="C690" t="s">
        <v>100</v>
      </c>
      <c r="D690" t="s">
        <v>4452</v>
      </c>
    </row>
    <row r="691" spans="1:4" x14ac:dyDescent="0.25">
      <c r="A691" t="s">
        <v>36687</v>
      </c>
      <c r="B691" t="s">
        <v>3784</v>
      </c>
      <c r="C691" t="s">
        <v>259</v>
      </c>
      <c r="D691" t="s">
        <v>4458</v>
      </c>
    </row>
    <row r="692" spans="1:4" x14ac:dyDescent="0.25">
      <c r="A692" t="s">
        <v>36688</v>
      </c>
      <c r="B692" t="s">
        <v>3784</v>
      </c>
      <c r="C692" t="s">
        <v>140</v>
      </c>
      <c r="D692" t="s">
        <v>4459</v>
      </c>
    </row>
    <row r="693" spans="1:4" x14ac:dyDescent="0.25">
      <c r="A693" t="s">
        <v>36689</v>
      </c>
      <c r="B693" t="s">
        <v>3784</v>
      </c>
      <c r="C693" t="s">
        <v>4467</v>
      </c>
      <c r="D693" t="s">
        <v>4466</v>
      </c>
    </row>
    <row r="694" spans="1:4" x14ac:dyDescent="0.25">
      <c r="A694" t="s">
        <v>36690</v>
      </c>
      <c r="B694" t="s">
        <v>3784</v>
      </c>
      <c r="C694" t="s">
        <v>4476</v>
      </c>
      <c r="D694" t="s">
        <v>4475</v>
      </c>
    </row>
    <row r="695" spans="1:4" x14ac:dyDescent="0.25">
      <c r="A695" t="s">
        <v>36691</v>
      </c>
      <c r="B695" t="s">
        <v>3784</v>
      </c>
      <c r="C695" t="s">
        <v>678</v>
      </c>
      <c r="D695" t="s">
        <v>4477</v>
      </c>
    </row>
    <row r="696" spans="1:4" x14ac:dyDescent="0.25">
      <c r="A696" t="s">
        <v>36692</v>
      </c>
      <c r="B696" t="s">
        <v>3784</v>
      </c>
      <c r="C696" t="s">
        <v>4479</v>
      </c>
      <c r="D696" t="s">
        <v>4478</v>
      </c>
    </row>
    <row r="697" spans="1:4" x14ac:dyDescent="0.25">
      <c r="A697" t="s">
        <v>36693</v>
      </c>
      <c r="B697" t="s">
        <v>3784</v>
      </c>
      <c r="C697" t="s">
        <v>4481</v>
      </c>
      <c r="D697" t="s">
        <v>4480</v>
      </c>
    </row>
    <row r="698" spans="1:4" x14ac:dyDescent="0.25">
      <c r="A698" t="s">
        <v>36694</v>
      </c>
      <c r="B698" t="s">
        <v>4489</v>
      </c>
      <c r="C698" t="s">
        <v>328</v>
      </c>
      <c r="D698" t="s">
        <v>4499</v>
      </c>
    </row>
    <row r="699" spans="1:4" x14ac:dyDescent="0.25">
      <c r="A699" t="s">
        <v>36695</v>
      </c>
      <c r="B699" t="s">
        <v>4489</v>
      </c>
      <c r="C699" t="s">
        <v>266</v>
      </c>
      <c r="D699" t="s">
        <v>4505</v>
      </c>
    </row>
    <row r="700" spans="1:4" x14ac:dyDescent="0.25">
      <c r="A700" t="s">
        <v>36696</v>
      </c>
      <c r="B700" t="s">
        <v>4489</v>
      </c>
      <c r="C700" t="s">
        <v>4514</v>
      </c>
      <c r="D700" t="s">
        <v>4513</v>
      </c>
    </row>
    <row r="701" spans="1:4" x14ac:dyDescent="0.25">
      <c r="A701" t="s">
        <v>36697</v>
      </c>
      <c r="B701" t="s">
        <v>4489</v>
      </c>
      <c r="C701" t="s">
        <v>332</v>
      </c>
      <c r="D701" t="s">
        <v>4522</v>
      </c>
    </row>
    <row r="702" spans="1:4" x14ac:dyDescent="0.25">
      <c r="A702" t="s">
        <v>36698</v>
      </c>
      <c r="B702" t="s">
        <v>4489</v>
      </c>
      <c r="C702" t="s">
        <v>4531</v>
      </c>
      <c r="D702" t="s">
        <v>4530</v>
      </c>
    </row>
    <row r="703" spans="1:4" x14ac:dyDescent="0.25">
      <c r="A703" t="s">
        <v>36699</v>
      </c>
      <c r="B703" t="s">
        <v>4489</v>
      </c>
      <c r="C703" t="s">
        <v>1314</v>
      </c>
      <c r="D703" t="s">
        <v>4539</v>
      </c>
    </row>
    <row r="704" spans="1:4" x14ac:dyDescent="0.25">
      <c r="A704" t="s">
        <v>36700</v>
      </c>
      <c r="B704" t="s">
        <v>4489</v>
      </c>
      <c r="C704" t="s">
        <v>548</v>
      </c>
      <c r="D704" t="s">
        <v>4546</v>
      </c>
    </row>
    <row r="705" spans="1:4" x14ac:dyDescent="0.25">
      <c r="A705" t="s">
        <v>36701</v>
      </c>
      <c r="B705" t="s">
        <v>4489</v>
      </c>
      <c r="C705" t="s">
        <v>197</v>
      </c>
      <c r="D705" t="s">
        <v>4553</v>
      </c>
    </row>
    <row r="706" spans="1:4" x14ac:dyDescent="0.25">
      <c r="A706" t="s">
        <v>36702</v>
      </c>
      <c r="B706" t="s">
        <v>4489</v>
      </c>
      <c r="C706" t="s">
        <v>3856</v>
      </c>
      <c r="D706" t="s">
        <v>4560</v>
      </c>
    </row>
    <row r="707" spans="1:4" x14ac:dyDescent="0.25">
      <c r="A707" t="s">
        <v>36703</v>
      </c>
      <c r="B707" t="s">
        <v>4489</v>
      </c>
      <c r="C707" t="s">
        <v>117</v>
      </c>
      <c r="D707" t="s">
        <v>4567</v>
      </c>
    </row>
    <row r="708" spans="1:4" x14ac:dyDescent="0.25">
      <c r="A708" t="s">
        <v>36704</v>
      </c>
      <c r="B708" t="s">
        <v>4489</v>
      </c>
      <c r="C708" t="s">
        <v>53</v>
      </c>
      <c r="D708" t="s">
        <v>4574</v>
      </c>
    </row>
    <row r="709" spans="1:4" x14ac:dyDescent="0.25">
      <c r="A709" t="s">
        <v>36705</v>
      </c>
      <c r="B709" t="s">
        <v>4489</v>
      </c>
      <c r="C709" t="s">
        <v>3896</v>
      </c>
      <c r="D709" t="s">
        <v>4581</v>
      </c>
    </row>
    <row r="710" spans="1:4" x14ac:dyDescent="0.25">
      <c r="A710" t="s">
        <v>36706</v>
      </c>
      <c r="B710" t="s">
        <v>4489</v>
      </c>
      <c r="C710" t="s">
        <v>203</v>
      </c>
      <c r="D710" t="s">
        <v>4588</v>
      </c>
    </row>
    <row r="711" spans="1:4" x14ac:dyDescent="0.25">
      <c r="A711" t="s">
        <v>36707</v>
      </c>
      <c r="B711" t="s">
        <v>4489</v>
      </c>
      <c r="C711" t="s">
        <v>4597</v>
      </c>
      <c r="D711" t="s">
        <v>4596</v>
      </c>
    </row>
    <row r="712" spans="1:4" x14ac:dyDescent="0.25">
      <c r="A712" t="s">
        <v>36708</v>
      </c>
      <c r="B712" t="s">
        <v>4489</v>
      </c>
      <c r="C712" t="s">
        <v>4605</v>
      </c>
      <c r="D712" t="s">
        <v>4604</v>
      </c>
    </row>
    <row r="713" spans="1:4" x14ac:dyDescent="0.25">
      <c r="A713" t="s">
        <v>36709</v>
      </c>
      <c r="B713" t="s">
        <v>4489</v>
      </c>
      <c r="C713" t="s">
        <v>205</v>
      </c>
      <c r="D713" t="s">
        <v>4613</v>
      </c>
    </row>
    <row r="714" spans="1:4" x14ac:dyDescent="0.25">
      <c r="A714" t="s">
        <v>36710</v>
      </c>
      <c r="B714" t="s">
        <v>4489</v>
      </c>
      <c r="C714" t="s">
        <v>62</v>
      </c>
      <c r="D714" t="s">
        <v>4620</v>
      </c>
    </row>
    <row r="715" spans="1:4" x14ac:dyDescent="0.25">
      <c r="A715" t="s">
        <v>36711</v>
      </c>
      <c r="B715" t="s">
        <v>4489</v>
      </c>
      <c r="C715" t="s">
        <v>2478</v>
      </c>
      <c r="D715" t="s">
        <v>4627</v>
      </c>
    </row>
    <row r="716" spans="1:4" x14ac:dyDescent="0.25">
      <c r="A716" t="s">
        <v>36712</v>
      </c>
      <c r="B716" t="s">
        <v>4489</v>
      </c>
      <c r="C716" t="s">
        <v>4629</v>
      </c>
      <c r="D716" t="s">
        <v>4628</v>
      </c>
    </row>
    <row r="717" spans="1:4" x14ac:dyDescent="0.25">
      <c r="A717" t="s">
        <v>36713</v>
      </c>
      <c r="B717" t="s">
        <v>4489</v>
      </c>
      <c r="C717" t="s">
        <v>4638</v>
      </c>
      <c r="D717" t="s">
        <v>4637</v>
      </c>
    </row>
    <row r="718" spans="1:4" x14ac:dyDescent="0.25">
      <c r="A718" t="s">
        <v>36714</v>
      </c>
      <c r="B718" t="s">
        <v>4489</v>
      </c>
      <c r="C718" t="s">
        <v>66</v>
      </c>
      <c r="D718" t="s">
        <v>4646</v>
      </c>
    </row>
    <row r="719" spans="1:4" x14ac:dyDescent="0.25">
      <c r="A719" t="s">
        <v>36715</v>
      </c>
      <c r="B719" t="s">
        <v>4489</v>
      </c>
      <c r="C719" t="s">
        <v>215</v>
      </c>
      <c r="D719" t="s">
        <v>4653</v>
      </c>
    </row>
    <row r="720" spans="1:4" x14ac:dyDescent="0.25">
      <c r="A720" t="s">
        <v>36716</v>
      </c>
      <c r="B720" t="s">
        <v>4489</v>
      </c>
      <c r="C720" t="s">
        <v>4655</v>
      </c>
      <c r="D720" t="s">
        <v>4654</v>
      </c>
    </row>
    <row r="721" spans="1:4" x14ac:dyDescent="0.25">
      <c r="A721" t="s">
        <v>36717</v>
      </c>
      <c r="B721" t="s">
        <v>4489</v>
      </c>
      <c r="C721" t="s">
        <v>67</v>
      </c>
      <c r="D721" t="s">
        <v>4663</v>
      </c>
    </row>
    <row r="722" spans="1:4" x14ac:dyDescent="0.25">
      <c r="A722" t="s">
        <v>36718</v>
      </c>
      <c r="B722" t="s">
        <v>4489</v>
      </c>
      <c r="C722" t="s">
        <v>293</v>
      </c>
      <c r="D722" t="s">
        <v>4670</v>
      </c>
    </row>
    <row r="723" spans="1:4" x14ac:dyDescent="0.25">
      <c r="A723" t="s">
        <v>36719</v>
      </c>
      <c r="B723" t="s">
        <v>4489</v>
      </c>
      <c r="C723" t="s">
        <v>515</v>
      </c>
      <c r="D723" t="s">
        <v>4677</v>
      </c>
    </row>
    <row r="724" spans="1:4" x14ac:dyDescent="0.25">
      <c r="A724" t="s">
        <v>36720</v>
      </c>
      <c r="B724" t="s">
        <v>4489</v>
      </c>
      <c r="C724" t="s">
        <v>274</v>
      </c>
      <c r="D724" t="s">
        <v>4684</v>
      </c>
    </row>
    <row r="725" spans="1:4" x14ac:dyDescent="0.25">
      <c r="A725" t="s">
        <v>36721</v>
      </c>
      <c r="B725" t="s">
        <v>4489</v>
      </c>
      <c r="C725" t="s">
        <v>69</v>
      </c>
      <c r="D725" t="s">
        <v>4691</v>
      </c>
    </row>
    <row r="726" spans="1:4" x14ac:dyDescent="0.25">
      <c r="A726" t="s">
        <v>36722</v>
      </c>
      <c r="B726" t="s">
        <v>4489</v>
      </c>
      <c r="C726" t="s">
        <v>169</v>
      </c>
      <c r="D726" t="s">
        <v>4698</v>
      </c>
    </row>
    <row r="727" spans="1:4" x14ac:dyDescent="0.25">
      <c r="A727" t="s">
        <v>36723</v>
      </c>
      <c r="B727" t="s">
        <v>4489</v>
      </c>
      <c r="C727" t="s">
        <v>219</v>
      </c>
      <c r="D727" t="s">
        <v>4706</v>
      </c>
    </row>
    <row r="728" spans="1:4" x14ac:dyDescent="0.25">
      <c r="A728" t="s">
        <v>36724</v>
      </c>
      <c r="B728" t="s">
        <v>4489</v>
      </c>
      <c r="C728" t="s">
        <v>599</v>
      </c>
      <c r="D728" t="s">
        <v>4713</v>
      </c>
    </row>
    <row r="729" spans="1:4" x14ac:dyDescent="0.25">
      <c r="A729" t="s">
        <v>36725</v>
      </c>
      <c r="B729" t="s">
        <v>4489</v>
      </c>
      <c r="C729" t="s">
        <v>4715</v>
      </c>
      <c r="D729" t="s">
        <v>4714</v>
      </c>
    </row>
    <row r="730" spans="1:4" x14ac:dyDescent="0.25">
      <c r="A730" t="s">
        <v>36726</v>
      </c>
      <c r="B730" t="s">
        <v>4489</v>
      </c>
      <c r="C730" t="s">
        <v>71</v>
      </c>
      <c r="D730" t="s">
        <v>4722</v>
      </c>
    </row>
    <row r="731" spans="1:4" x14ac:dyDescent="0.25">
      <c r="A731" t="s">
        <v>36727</v>
      </c>
      <c r="B731" t="s">
        <v>4489</v>
      </c>
      <c r="C731" t="s">
        <v>606</v>
      </c>
      <c r="D731" t="s">
        <v>4729</v>
      </c>
    </row>
    <row r="732" spans="1:4" x14ac:dyDescent="0.25">
      <c r="A732" t="s">
        <v>36728</v>
      </c>
      <c r="B732" t="s">
        <v>4489</v>
      </c>
      <c r="C732" t="s">
        <v>4737</v>
      </c>
      <c r="D732" t="s">
        <v>4736</v>
      </c>
    </row>
    <row r="733" spans="1:4" x14ac:dyDescent="0.25">
      <c r="A733" t="s">
        <v>36729</v>
      </c>
      <c r="B733" t="s">
        <v>4489</v>
      </c>
      <c r="C733" t="s">
        <v>73</v>
      </c>
      <c r="D733" t="s">
        <v>4745</v>
      </c>
    </row>
    <row r="734" spans="1:4" x14ac:dyDescent="0.25">
      <c r="A734" t="s">
        <v>36730</v>
      </c>
      <c r="B734" t="s">
        <v>4489</v>
      </c>
      <c r="C734" t="s">
        <v>222</v>
      </c>
      <c r="D734" t="s">
        <v>4752</v>
      </c>
    </row>
    <row r="735" spans="1:4" x14ac:dyDescent="0.25">
      <c r="A735" t="s">
        <v>36731</v>
      </c>
      <c r="B735" t="s">
        <v>4489</v>
      </c>
      <c r="C735" t="s">
        <v>4760</v>
      </c>
      <c r="D735" t="s">
        <v>4759</v>
      </c>
    </row>
    <row r="736" spans="1:4" x14ac:dyDescent="0.25">
      <c r="A736" t="s">
        <v>36732</v>
      </c>
      <c r="B736" t="s">
        <v>4489</v>
      </c>
      <c r="C736" t="s">
        <v>127</v>
      </c>
      <c r="D736" t="s">
        <v>4768</v>
      </c>
    </row>
    <row r="737" spans="1:4" x14ac:dyDescent="0.25">
      <c r="A737" t="s">
        <v>36733</v>
      </c>
      <c r="B737" t="s">
        <v>4489</v>
      </c>
      <c r="C737" t="s">
        <v>4776</v>
      </c>
      <c r="D737" t="s">
        <v>4775</v>
      </c>
    </row>
    <row r="738" spans="1:4" x14ac:dyDescent="0.25">
      <c r="A738" t="s">
        <v>36734</v>
      </c>
      <c r="B738" t="s">
        <v>4489</v>
      </c>
      <c r="C738" t="s">
        <v>225</v>
      </c>
      <c r="D738" t="s">
        <v>4784</v>
      </c>
    </row>
    <row r="739" spans="1:4" x14ac:dyDescent="0.25">
      <c r="A739" t="s">
        <v>36735</v>
      </c>
      <c r="B739" t="s">
        <v>4489</v>
      </c>
      <c r="C739" t="s">
        <v>619</v>
      </c>
      <c r="D739" t="s">
        <v>4792</v>
      </c>
    </row>
    <row r="740" spans="1:4" x14ac:dyDescent="0.25">
      <c r="A740" t="s">
        <v>36736</v>
      </c>
      <c r="B740" t="s">
        <v>4489</v>
      </c>
      <c r="C740" t="s">
        <v>4800</v>
      </c>
      <c r="D740" t="s">
        <v>4799</v>
      </c>
    </row>
    <row r="741" spans="1:4" x14ac:dyDescent="0.25">
      <c r="A741" t="s">
        <v>36737</v>
      </c>
      <c r="B741" t="s">
        <v>4489</v>
      </c>
      <c r="C741" t="s">
        <v>4809</v>
      </c>
      <c r="D741" t="s">
        <v>4808</v>
      </c>
    </row>
    <row r="742" spans="1:4" x14ac:dyDescent="0.25">
      <c r="A742" t="s">
        <v>36738</v>
      </c>
      <c r="B742" t="s">
        <v>4489</v>
      </c>
      <c r="C742" t="s">
        <v>522</v>
      </c>
      <c r="D742" t="s">
        <v>4817</v>
      </c>
    </row>
    <row r="743" spans="1:4" x14ac:dyDescent="0.25">
      <c r="A743" t="s">
        <v>36739</v>
      </c>
      <c r="B743" t="s">
        <v>4489</v>
      </c>
      <c r="C743" t="s">
        <v>4826</v>
      </c>
      <c r="D743" t="s">
        <v>4825</v>
      </c>
    </row>
    <row r="744" spans="1:4" x14ac:dyDescent="0.25">
      <c r="A744" t="s">
        <v>36740</v>
      </c>
      <c r="B744" t="s">
        <v>4489</v>
      </c>
      <c r="C744" t="s">
        <v>76</v>
      </c>
      <c r="D744" t="s">
        <v>4834</v>
      </c>
    </row>
    <row r="745" spans="1:4" x14ac:dyDescent="0.25">
      <c r="A745" t="s">
        <v>36741</v>
      </c>
      <c r="B745" t="s">
        <v>4489</v>
      </c>
      <c r="C745" t="s">
        <v>81</v>
      </c>
      <c r="D745" t="s">
        <v>4841</v>
      </c>
    </row>
    <row r="746" spans="1:4" x14ac:dyDescent="0.25">
      <c r="A746" t="s">
        <v>36742</v>
      </c>
      <c r="B746" t="s">
        <v>4489</v>
      </c>
      <c r="C746" t="s">
        <v>83</v>
      </c>
      <c r="D746" t="s">
        <v>4848</v>
      </c>
    </row>
    <row r="747" spans="1:4" x14ac:dyDescent="0.25">
      <c r="A747" t="s">
        <v>36742</v>
      </c>
      <c r="B747" t="s">
        <v>4489</v>
      </c>
      <c r="C747" t="s">
        <v>83</v>
      </c>
      <c r="D747" t="s">
        <v>4848</v>
      </c>
    </row>
    <row r="748" spans="1:4" x14ac:dyDescent="0.25">
      <c r="A748" t="s">
        <v>36743</v>
      </c>
      <c r="B748" t="s">
        <v>4489</v>
      </c>
      <c r="C748" t="s">
        <v>84</v>
      </c>
      <c r="D748" t="s">
        <v>4849</v>
      </c>
    </row>
    <row r="749" spans="1:4" x14ac:dyDescent="0.25">
      <c r="A749" t="s">
        <v>36744</v>
      </c>
      <c r="B749" t="s">
        <v>4489</v>
      </c>
      <c r="C749" t="s">
        <v>423</v>
      </c>
      <c r="D749" t="s">
        <v>4857</v>
      </c>
    </row>
    <row r="750" spans="1:4" x14ac:dyDescent="0.25">
      <c r="A750" t="s">
        <v>36745</v>
      </c>
      <c r="B750" t="s">
        <v>4489</v>
      </c>
      <c r="C750" t="s">
        <v>4859</v>
      </c>
      <c r="D750" t="s">
        <v>4858</v>
      </c>
    </row>
    <row r="751" spans="1:4" x14ac:dyDescent="0.25">
      <c r="A751" t="s">
        <v>36746</v>
      </c>
      <c r="B751" t="s">
        <v>4489</v>
      </c>
      <c r="C751" t="s">
        <v>86</v>
      </c>
      <c r="D751" t="s">
        <v>4867</v>
      </c>
    </row>
    <row r="752" spans="1:4" x14ac:dyDescent="0.25">
      <c r="A752" t="s">
        <v>36747</v>
      </c>
      <c r="B752" t="s">
        <v>4489</v>
      </c>
      <c r="C752" t="s">
        <v>87</v>
      </c>
      <c r="D752" t="s">
        <v>4868</v>
      </c>
    </row>
    <row r="753" spans="1:4" x14ac:dyDescent="0.25">
      <c r="A753" t="s">
        <v>36748</v>
      </c>
      <c r="B753" t="s">
        <v>4489</v>
      </c>
      <c r="C753" t="s">
        <v>88</v>
      </c>
      <c r="D753" t="s">
        <v>4875</v>
      </c>
    </row>
    <row r="754" spans="1:4" x14ac:dyDescent="0.25">
      <c r="A754" t="s">
        <v>36749</v>
      </c>
      <c r="B754" t="s">
        <v>4489</v>
      </c>
      <c r="C754" t="s">
        <v>232</v>
      </c>
      <c r="D754" t="s">
        <v>4876</v>
      </c>
    </row>
    <row r="755" spans="1:4" x14ac:dyDescent="0.25">
      <c r="A755" t="s">
        <v>36750</v>
      </c>
      <c r="B755" t="s">
        <v>4489</v>
      </c>
      <c r="C755" t="s">
        <v>469</v>
      </c>
      <c r="D755" t="s">
        <v>4881</v>
      </c>
    </row>
    <row r="756" spans="1:4" x14ac:dyDescent="0.25">
      <c r="A756" t="s">
        <v>36751</v>
      </c>
      <c r="B756" t="s">
        <v>4489</v>
      </c>
      <c r="C756" t="s">
        <v>4890</v>
      </c>
      <c r="D756" t="s">
        <v>4889</v>
      </c>
    </row>
    <row r="757" spans="1:4" x14ac:dyDescent="0.25">
      <c r="A757" t="s">
        <v>36752</v>
      </c>
      <c r="B757" t="s">
        <v>4489</v>
      </c>
      <c r="C757" t="s">
        <v>1936</v>
      </c>
      <c r="D757" t="s">
        <v>4891</v>
      </c>
    </row>
    <row r="758" spans="1:4" x14ac:dyDescent="0.25">
      <c r="A758" t="s">
        <v>36753</v>
      </c>
      <c r="B758" t="s">
        <v>4489</v>
      </c>
      <c r="C758" t="s">
        <v>4900</v>
      </c>
      <c r="D758" t="s">
        <v>4899</v>
      </c>
    </row>
    <row r="759" spans="1:4" x14ac:dyDescent="0.25">
      <c r="A759" t="s">
        <v>36754</v>
      </c>
      <c r="B759" t="s">
        <v>4489</v>
      </c>
      <c r="C759" t="s">
        <v>4902</v>
      </c>
      <c r="D759" t="s">
        <v>4901</v>
      </c>
    </row>
    <row r="760" spans="1:4" x14ac:dyDescent="0.25">
      <c r="A760" t="s">
        <v>36755</v>
      </c>
      <c r="B760" t="s">
        <v>4489</v>
      </c>
      <c r="C760" t="s">
        <v>89</v>
      </c>
      <c r="D760" t="s">
        <v>4910</v>
      </c>
    </row>
    <row r="761" spans="1:4" x14ac:dyDescent="0.25">
      <c r="A761" t="s">
        <v>36756</v>
      </c>
      <c r="B761" t="s">
        <v>4489</v>
      </c>
      <c r="C761" t="s">
        <v>91</v>
      </c>
      <c r="D761" t="s">
        <v>4918</v>
      </c>
    </row>
    <row r="762" spans="1:4" x14ac:dyDescent="0.25">
      <c r="A762" t="s">
        <v>36757</v>
      </c>
      <c r="B762" t="s">
        <v>4489</v>
      </c>
      <c r="C762" t="s">
        <v>4925</v>
      </c>
      <c r="D762" t="s">
        <v>4924</v>
      </c>
    </row>
    <row r="763" spans="1:4" x14ac:dyDescent="0.25">
      <c r="A763" t="s">
        <v>36758</v>
      </c>
      <c r="B763" t="s">
        <v>4489</v>
      </c>
      <c r="C763" t="s">
        <v>4927</v>
      </c>
      <c r="D763" t="s">
        <v>4926</v>
      </c>
    </row>
    <row r="764" spans="1:4" x14ac:dyDescent="0.25">
      <c r="A764" t="s">
        <v>36759</v>
      </c>
      <c r="B764" t="s">
        <v>4489</v>
      </c>
      <c r="C764" t="s">
        <v>137</v>
      </c>
      <c r="D764" t="s">
        <v>4934</v>
      </c>
    </row>
    <row r="765" spans="1:4" x14ac:dyDescent="0.25">
      <c r="A765" t="s">
        <v>36760</v>
      </c>
      <c r="B765" t="s">
        <v>4489</v>
      </c>
      <c r="C765" t="s">
        <v>175</v>
      </c>
      <c r="D765" t="s">
        <v>4942</v>
      </c>
    </row>
    <row r="766" spans="1:4" x14ac:dyDescent="0.25">
      <c r="A766" t="s">
        <v>36761</v>
      </c>
      <c r="B766" t="s">
        <v>4489</v>
      </c>
      <c r="C766" t="s">
        <v>92</v>
      </c>
      <c r="D766" t="s">
        <v>4943</v>
      </c>
    </row>
    <row r="767" spans="1:4" x14ac:dyDescent="0.25">
      <c r="A767" t="s">
        <v>36762</v>
      </c>
      <c r="B767" t="s">
        <v>4489</v>
      </c>
      <c r="C767" t="s">
        <v>4951</v>
      </c>
      <c r="D767" t="s">
        <v>4950</v>
      </c>
    </row>
    <row r="768" spans="1:4" x14ac:dyDescent="0.25">
      <c r="A768" t="s">
        <v>36763</v>
      </c>
      <c r="B768" t="s">
        <v>4489</v>
      </c>
      <c r="C768" t="s">
        <v>4960</v>
      </c>
      <c r="D768" t="s">
        <v>4959</v>
      </c>
    </row>
    <row r="769" spans="1:4" x14ac:dyDescent="0.25">
      <c r="A769" t="s">
        <v>36764</v>
      </c>
      <c r="B769" t="s">
        <v>4489</v>
      </c>
      <c r="C769" t="s">
        <v>357</v>
      </c>
      <c r="D769" t="s">
        <v>4970</v>
      </c>
    </row>
    <row r="770" spans="1:4" x14ac:dyDescent="0.25">
      <c r="A770" t="s">
        <v>36765</v>
      </c>
      <c r="B770" t="s">
        <v>4489</v>
      </c>
      <c r="C770" t="s">
        <v>95</v>
      </c>
      <c r="D770" t="s">
        <v>4978</v>
      </c>
    </row>
    <row r="771" spans="1:4" x14ac:dyDescent="0.25">
      <c r="A771" t="s">
        <v>36766</v>
      </c>
      <c r="B771" t="s">
        <v>4489</v>
      </c>
      <c r="C771" t="s">
        <v>4980</v>
      </c>
      <c r="D771" t="s">
        <v>4979</v>
      </c>
    </row>
    <row r="772" spans="1:4" x14ac:dyDescent="0.25">
      <c r="A772" t="s">
        <v>36767</v>
      </c>
      <c r="B772" t="s">
        <v>4489</v>
      </c>
      <c r="C772" t="s">
        <v>4969</v>
      </c>
      <c r="D772" t="s">
        <v>4968</v>
      </c>
    </row>
    <row r="773" spans="1:4" x14ac:dyDescent="0.25">
      <c r="A773" t="s">
        <v>36768</v>
      </c>
      <c r="B773" t="s">
        <v>4489</v>
      </c>
      <c r="C773" t="s">
        <v>4982</v>
      </c>
      <c r="D773" t="s">
        <v>4981</v>
      </c>
    </row>
    <row r="774" spans="1:4" x14ac:dyDescent="0.25">
      <c r="A774" t="s">
        <v>36769</v>
      </c>
      <c r="B774" t="s">
        <v>4489</v>
      </c>
      <c r="C774" t="s">
        <v>4991</v>
      </c>
      <c r="D774" t="s">
        <v>4990</v>
      </c>
    </row>
    <row r="775" spans="1:4" x14ac:dyDescent="0.25">
      <c r="A775" t="s">
        <v>36770</v>
      </c>
      <c r="B775" t="s">
        <v>4489</v>
      </c>
      <c r="C775" t="s">
        <v>5000</v>
      </c>
      <c r="D775" t="s">
        <v>4999</v>
      </c>
    </row>
    <row r="776" spans="1:4" x14ac:dyDescent="0.25">
      <c r="A776" t="s">
        <v>36771</v>
      </c>
      <c r="B776" t="s">
        <v>4489</v>
      </c>
      <c r="C776" t="s">
        <v>5008</v>
      </c>
      <c r="D776" t="s">
        <v>5007</v>
      </c>
    </row>
    <row r="777" spans="1:4" x14ac:dyDescent="0.25">
      <c r="A777" t="s">
        <v>36772</v>
      </c>
      <c r="B777" t="s">
        <v>4489</v>
      </c>
      <c r="C777" t="s">
        <v>5017</v>
      </c>
      <c r="D777" t="s">
        <v>5016</v>
      </c>
    </row>
    <row r="778" spans="1:4" x14ac:dyDescent="0.25">
      <c r="A778" t="s">
        <v>36773</v>
      </c>
      <c r="B778" t="s">
        <v>4489</v>
      </c>
      <c r="C778" t="s">
        <v>526</v>
      </c>
      <c r="D778" t="s">
        <v>5024</v>
      </c>
    </row>
    <row r="779" spans="1:4" x14ac:dyDescent="0.25">
      <c r="A779" t="s">
        <v>36774</v>
      </c>
      <c r="B779" t="s">
        <v>4489</v>
      </c>
      <c r="C779" t="s">
        <v>366</v>
      </c>
      <c r="D779" t="s">
        <v>5025</v>
      </c>
    </row>
    <row r="780" spans="1:4" x14ac:dyDescent="0.25">
      <c r="A780" t="s">
        <v>36775</v>
      </c>
      <c r="B780" t="s">
        <v>4489</v>
      </c>
      <c r="C780" t="s">
        <v>5027</v>
      </c>
      <c r="D780" t="s">
        <v>5026</v>
      </c>
    </row>
    <row r="781" spans="1:4" x14ac:dyDescent="0.25">
      <c r="A781" t="s">
        <v>36776</v>
      </c>
      <c r="B781" t="s">
        <v>4489</v>
      </c>
      <c r="C781" t="s">
        <v>5036</v>
      </c>
      <c r="D781" t="s">
        <v>5035</v>
      </c>
    </row>
    <row r="782" spans="1:4" x14ac:dyDescent="0.25">
      <c r="A782" t="s">
        <v>36777</v>
      </c>
      <c r="B782" t="s">
        <v>4489</v>
      </c>
      <c r="C782" t="s">
        <v>5038</v>
      </c>
      <c r="D782" t="s">
        <v>5037</v>
      </c>
    </row>
    <row r="783" spans="1:4" x14ac:dyDescent="0.25">
      <c r="A783" t="s">
        <v>36778</v>
      </c>
      <c r="B783" t="s">
        <v>4489</v>
      </c>
      <c r="C783" t="s">
        <v>4443</v>
      </c>
      <c r="D783" t="s">
        <v>5046</v>
      </c>
    </row>
    <row r="784" spans="1:4" x14ac:dyDescent="0.25">
      <c r="A784" t="s">
        <v>36779</v>
      </c>
      <c r="B784" t="s">
        <v>4489</v>
      </c>
      <c r="C784" t="s">
        <v>258</v>
      </c>
      <c r="D784" t="s">
        <v>5054</v>
      </c>
    </row>
    <row r="785" spans="1:4" x14ac:dyDescent="0.25">
      <c r="A785" t="s">
        <v>36780</v>
      </c>
      <c r="B785" t="s">
        <v>4489</v>
      </c>
      <c r="C785" t="s">
        <v>5062</v>
      </c>
      <c r="D785" t="s">
        <v>5061</v>
      </c>
    </row>
    <row r="786" spans="1:4" x14ac:dyDescent="0.25">
      <c r="A786" t="s">
        <v>36781</v>
      </c>
      <c r="B786" t="s">
        <v>4489</v>
      </c>
      <c r="C786" t="s">
        <v>100</v>
      </c>
      <c r="D786" t="s">
        <v>5070</v>
      </c>
    </row>
    <row r="787" spans="1:4" x14ac:dyDescent="0.25">
      <c r="A787" t="s">
        <v>36782</v>
      </c>
      <c r="B787" t="s">
        <v>4489</v>
      </c>
      <c r="C787" t="s">
        <v>259</v>
      </c>
      <c r="D787" t="s">
        <v>5076</v>
      </c>
    </row>
    <row r="788" spans="1:4" x14ac:dyDescent="0.25">
      <c r="A788" t="s">
        <v>36783</v>
      </c>
      <c r="B788" t="s">
        <v>4489</v>
      </c>
      <c r="C788" t="s">
        <v>5084</v>
      </c>
      <c r="D788" t="s">
        <v>5083</v>
      </c>
    </row>
    <row r="789" spans="1:4" x14ac:dyDescent="0.25">
      <c r="A789" t="s">
        <v>36784</v>
      </c>
      <c r="B789" t="s">
        <v>4489</v>
      </c>
      <c r="C789" t="s">
        <v>140</v>
      </c>
      <c r="D789" t="s">
        <v>5092</v>
      </c>
    </row>
    <row r="790" spans="1:4" x14ac:dyDescent="0.25">
      <c r="A790" t="s">
        <v>36785</v>
      </c>
      <c r="B790" t="s">
        <v>4489</v>
      </c>
      <c r="C790" t="s">
        <v>5099</v>
      </c>
      <c r="D790" t="s">
        <v>5098</v>
      </c>
    </row>
    <row r="791" spans="1:4" x14ac:dyDescent="0.25">
      <c r="A791" t="s">
        <v>36786</v>
      </c>
      <c r="B791" t="s">
        <v>5108</v>
      </c>
      <c r="C791" t="s">
        <v>5117</v>
      </c>
      <c r="D791" t="s">
        <v>5116</v>
      </c>
    </row>
    <row r="792" spans="1:4" x14ac:dyDescent="0.25">
      <c r="A792" t="s">
        <v>36787</v>
      </c>
      <c r="B792" t="s">
        <v>5108</v>
      </c>
      <c r="C792" t="s">
        <v>328</v>
      </c>
      <c r="D792" t="s">
        <v>5125</v>
      </c>
    </row>
    <row r="793" spans="1:4" x14ac:dyDescent="0.25">
      <c r="A793" t="s">
        <v>36788</v>
      </c>
      <c r="B793" t="s">
        <v>5108</v>
      </c>
      <c r="C793" t="s">
        <v>5134</v>
      </c>
      <c r="D793" t="s">
        <v>5133</v>
      </c>
    </row>
    <row r="794" spans="1:4" x14ac:dyDescent="0.25">
      <c r="A794" t="s">
        <v>36789</v>
      </c>
      <c r="B794" t="s">
        <v>5108</v>
      </c>
      <c r="C794" t="s">
        <v>5143</v>
      </c>
      <c r="D794" t="s">
        <v>5142</v>
      </c>
    </row>
    <row r="795" spans="1:4" x14ac:dyDescent="0.25">
      <c r="A795" t="s">
        <v>36790</v>
      </c>
      <c r="B795" t="s">
        <v>5108</v>
      </c>
      <c r="C795" t="s">
        <v>5152</v>
      </c>
      <c r="D795" t="s">
        <v>5151</v>
      </c>
    </row>
    <row r="796" spans="1:4" x14ac:dyDescent="0.25">
      <c r="A796" t="s">
        <v>36791</v>
      </c>
      <c r="B796" t="s">
        <v>5108</v>
      </c>
      <c r="C796" t="s">
        <v>332</v>
      </c>
      <c r="D796" t="s">
        <v>5160</v>
      </c>
    </row>
    <row r="797" spans="1:4" x14ac:dyDescent="0.25">
      <c r="A797" t="s">
        <v>36792</v>
      </c>
      <c r="B797" t="s">
        <v>5108</v>
      </c>
      <c r="C797" t="s">
        <v>5168</v>
      </c>
      <c r="D797" t="s">
        <v>5167</v>
      </c>
    </row>
    <row r="798" spans="1:4" x14ac:dyDescent="0.25">
      <c r="A798" t="s">
        <v>36793</v>
      </c>
      <c r="B798" t="s">
        <v>5108</v>
      </c>
      <c r="C798" t="s">
        <v>1314</v>
      </c>
      <c r="D798" t="s">
        <v>5175</v>
      </c>
    </row>
    <row r="799" spans="1:4" x14ac:dyDescent="0.25">
      <c r="A799" t="s">
        <v>36794</v>
      </c>
      <c r="B799" t="s">
        <v>5108</v>
      </c>
      <c r="C799" t="s">
        <v>5183</v>
      </c>
      <c r="D799" t="s">
        <v>5182</v>
      </c>
    </row>
    <row r="800" spans="1:4" x14ac:dyDescent="0.25">
      <c r="A800" t="s">
        <v>36795</v>
      </c>
      <c r="B800" t="s">
        <v>5108</v>
      </c>
      <c r="C800" t="s">
        <v>5192</v>
      </c>
      <c r="D800" t="s">
        <v>5191</v>
      </c>
    </row>
    <row r="801" spans="1:4" x14ac:dyDescent="0.25">
      <c r="A801" t="s">
        <v>36796</v>
      </c>
      <c r="B801" t="s">
        <v>5108</v>
      </c>
      <c r="C801" t="s">
        <v>5201</v>
      </c>
      <c r="D801" t="s">
        <v>5200</v>
      </c>
    </row>
    <row r="802" spans="1:4" x14ac:dyDescent="0.25">
      <c r="A802" t="s">
        <v>36797</v>
      </c>
      <c r="B802" t="s">
        <v>5108</v>
      </c>
      <c r="C802" t="s">
        <v>46</v>
      </c>
      <c r="D802" t="s">
        <v>5209</v>
      </c>
    </row>
    <row r="803" spans="1:4" x14ac:dyDescent="0.25">
      <c r="A803" t="s">
        <v>36798</v>
      </c>
      <c r="B803" t="s">
        <v>5108</v>
      </c>
      <c r="C803" t="s">
        <v>47</v>
      </c>
      <c r="D803" t="s">
        <v>5216</v>
      </c>
    </row>
    <row r="804" spans="1:4" x14ac:dyDescent="0.25">
      <c r="A804" t="s">
        <v>36799</v>
      </c>
      <c r="B804" t="s">
        <v>5108</v>
      </c>
      <c r="C804" t="s">
        <v>197</v>
      </c>
      <c r="D804" t="s">
        <v>5223</v>
      </c>
    </row>
    <row r="805" spans="1:4" x14ac:dyDescent="0.25">
      <c r="A805" t="s">
        <v>36800</v>
      </c>
      <c r="B805" t="s">
        <v>5108</v>
      </c>
      <c r="C805" t="s">
        <v>3856</v>
      </c>
      <c r="D805" t="s">
        <v>5230</v>
      </c>
    </row>
    <row r="806" spans="1:4" x14ac:dyDescent="0.25">
      <c r="A806" t="s">
        <v>36801</v>
      </c>
      <c r="B806" t="s">
        <v>5108</v>
      </c>
      <c r="C806" t="s">
        <v>5238</v>
      </c>
      <c r="D806" t="s">
        <v>5237</v>
      </c>
    </row>
    <row r="807" spans="1:4" x14ac:dyDescent="0.25">
      <c r="A807" t="s">
        <v>36802</v>
      </c>
      <c r="B807" t="s">
        <v>5108</v>
      </c>
      <c r="C807" t="s">
        <v>5246</v>
      </c>
      <c r="D807" t="s">
        <v>5245</v>
      </c>
    </row>
    <row r="808" spans="1:4" x14ac:dyDescent="0.25">
      <c r="A808" t="s">
        <v>36803</v>
      </c>
      <c r="B808" t="s">
        <v>5108</v>
      </c>
      <c r="C808" t="s">
        <v>49</v>
      </c>
      <c r="D808" t="s">
        <v>5254</v>
      </c>
    </row>
    <row r="809" spans="1:4" x14ac:dyDescent="0.25">
      <c r="A809" t="s">
        <v>36804</v>
      </c>
      <c r="B809" t="s">
        <v>5108</v>
      </c>
      <c r="C809" t="s">
        <v>334</v>
      </c>
      <c r="D809" t="s">
        <v>5261</v>
      </c>
    </row>
    <row r="810" spans="1:4" x14ac:dyDescent="0.25">
      <c r="A810" t="s">
        <v>36805</v>
      </c>
      <c r="B810" t="s">
        <v>5108</v>
      </c>
      <c r="C810" t="s">
        <v>52</v>
      </c>
      <c r="D810" t="s">
        <v>5269</v>
      </c>
    </row>
    <row r="811" spans="1:4" x14ac:dyDescent="0.25">
      <c r="A811" t="s">
        <v>36806</v>
      </c>
      <c r="B811" t="s">
        <v>5108</v>
      </c>
      <c r="C811" t="s">
        <v>53</v>
      </c>
      <c r="D811" t="s">
        <v>5276</v>
      </c>
    </row>
    <row r="812" spans="1:4" x14ac:dyDescent="0.25">
      <c r="A812" t="s">
        <v>36807</v>
      </c>
      <c r="B812" t="s">
        <v>5108</v>
      </c>
      <c r="C812" t="s">
        <v>3034</v>
      </c>
      <c r="D812" t="s">
        <v>5283</v>
      </c>
    </row>
    <row r="813" spans="1:4" x14ac:dyDescent="0.25">
      <c r="A813" t="s">
        <v>36808</v>
      </c>
      <c r="B813" t="s">
        <v>5108</v>
      </c>
      <c r="C813" t="s">
        <v>3896</v>
      </c>
      <c r="D813" t="s">
        <v>5291</v>
      </c>
    </row>
    <row r="814" spans="1:4" x14ac:dyDescent="0.25">
      <c r="A814" t="s">
        <v>36809</v>
      </c>
      <c r="B814" t="s">
        <v>5108</v>
      </c>
      <c r="C814" t="s">
        <v>203</v>
      </c>
      <c r="D814" t="s">
        <v>5297</v>
      </c>
    </row>
    <row r="815" spans="1:4" x14ac:dyDescent="0.25">
      <c r="A815" t="s">
        <v>36810</v>
      </c>
      <c r="B815" t="s">
        <v>5108</v>
      </c>
      <c r="C815" t="s">
        <v>61</v>
      </c>
      <c r="D815" t="s">
        <v>5304</v>
      </c>
    </row>
    <row r="816" spans="1:4" x14ac:dyDescent="0.25">
      <c r="A816" t="s">
        <v>36811</v>
      </c>
      <c r="B816" t="s">
        <v>5108</v>
      </c>
      <c r="C816" t="s">
        <v>5311</v>
      </c>
      <c r="D816" t="s">
        <v>5310</v>
      </c>
    </row>
    <row r="817" spans="1:4" x14ac:dyDescent="0.25">
      <c r="A817" t="s">
        <v>36812</v>
      </c>
      <c r="B817" t="s">
        <v>5108</v>
      </c>
      <c r="C817" t="s">
        <v>205</v>
      </c>
      <c r="D817" t="s">
        <v>5318</v>
      </c>
    </row>
    <row r="818" spans="1:4" x14ac:dyDescent="0.25">
      <c r="A818" t="s">
        <v>36813</v>
      </c>
      <c r="B818" t="s">
        <v>5108</v>
      </c>
      <c r="C818" t="s">
        <v>2478</v>
      </c>
      <c r="D818" t="s">
        <v>5319</v>
      </c>
    </row>
    <row r="819" spans="1:4" x14ac:dyDescent="0.25">
      <c r="A819" t="s">
        <v>36814</v>
      </c>
      <c r="B819" t="s">
        <v>5108</v>
      </c>
      <c r="C819" t="s">
        <v>5327</v>
      </c>
      <c r="D819" t="s">
        <v>5326</v>
      </c>
    </row>
    <row r="820" spans="1:4" x14ac:dyDescent="0.25">
      <c r="A820" t="s">
        <v>36815</v>
      </c>
      <c r="B820" t="s">
        <v>5108</v>
      </c>
      <c r="C820" t="s">
        <v>5335</v>
      </c>
      <c r="D820" t="s">
        <v>5334</v>
      </c>
    </row>
    <row r="821" spans="1:4" x14ac:dyDescent="0.25">
      <c r="A821" t="s">
        <v>36816</v>
      </c>
      <c r="B821" t="s">
        <v>5108</v>
      </c>
      <c r="C821" t="s">
        <v>5344</v>
      </c>
      <c r="D821" t="s">
        <v>5343</v>
      </c>
    </row>
    <row r="822" spans="1:4" x14ac:dyDescent="0.25">
      <c r="A822" t="s">
        <v>36817</v>
      </c>
      <c r="B822" t="s">
        <v>5108</v>
      </c>
      <c r="C822" t="s">
        <v>5702</v>
      </c>
      <c r="D822" t="s">
        <v>5701</v>
      </c>
    </row>
    <row r="823" spans="1:4" x14ac:dyDescent="0.25">
      <c r="A823" t="s">
        <v>36818</v>
      </c>
      <c r="B823" t="s">
        <v>5108</v>
      </c>
      <c r="C823" t="s">
        <v>5353</v>
      </c>
      <c r="D823" t="s">
        <v>5352</v>
      </c>
    </row>
    <row r="824" spans="1:4" x14ac:dyDescent="0.25">
      <c r="A824" t="s">
        <v>36819</v>
      </c>
      <c r="B824" t="s">
        <v>5108</v>
      </c>
      <c r="C824" t="s">
        <v>66</v>
      </c>
      <c r="D824" t="s">
        <v>5361</v>
      </c>
    </row>
    <row r="825" spans="1:4" x14ac:dyDescent="0.25">
      <c r="A825" t="s">
        <v>36820</v>
      </c>
      <c r="B825" t="s">
        <v>5108</v>
      </c>
      <c r="C825" t="s">
        <v>215</v>
      </c>
      <c r="D825" t="s">
        <v>5368</v>
      </c>
    </row>
    <row r="826" spans="1:4" x14ac:dyDescent="0.25">
      <c r="A826" t="s">
        <v>36821</v>
      </c>
      <c r="B826" t="s">
        <v>5108</v>
      </c>
      <c r="C826" t="s">
        <v>67</v>
      </c>
      <c r="D826" t="s">
        <v>5375</v>
      </c>
    </row>
    <row r="827" spans="1:4" x14ac:dyDescent="0.25">
      <c r="A827" t="s">
        <v>36822</v>
      </c>
      <c r="B827" t="s">
        <v>5108</v>
      </c>
      <c r="C827" t="s">
        <v>2207</v>
      </c>
      <c r="D827" t="s">
        <v>5382</v>
      </c>
    </row>
    <row r="828" spans="1:4" x14ac:dyDescent="0.25">
      <c r="A828" t="s">
        <v>36823</v>
      </c>
      <c r="B828" t="s">
        <v>5108</v>
      </c>
      <c r="C828" t="s">
        <v>69</v>
      </c>
      <c r="D828" t="s">
        <v>5389</v>
      </c>
    </row>
    <row r="829" spans="1:4" x14ac:dyDescent="0.25">
      <c r="A829" t="s">
        <v>36824</v>
      </c>
      <c r="B829" t="s">
        <v>5108</v>
      </c>
      <c r="C829" t="s">
        <v>517</v>
      </c>
      <c r="D829" t="s">
        <v>5396</v>
      </c>
    </row>
    <row r="830" spans="1:4" x14ac:dyDescent="0.25">
      <c r="A830" t="s">
        <v>36825</v>
      </c>
      <c r="B830" t="s">
        <v>5108</v>
      </c>
      <c r="C830" t="s">
        <v>5404</v>
      </c>
      <c r="D830" t="s">
        <v>5403</v>
      </c>
    </row>
    <row r="831" spans="1:4" x14ac:dyDescent="0.25">
      <c r="A831" t="s">
        <v>36826</v>
      </c>
      <c r="B831" t="s">
        <v>5108</v>
      </c>
      <c r="C831" t="s">
        <v>169</v>
      </c>
      <c r="D831" t="s">
        <v>5412</v>
      </c>
    </row>
    <row r="832" spans="1:4" x14ac:dyDescent="0.25">
      <c r="A832" t="s">
        <v>36827</v>
      </c>
      <c r="B832" t="s">
        <v>5108</v>
      </c>
      <c r="C832" t="s">
        <v>219</v>
      </c>
      <c r="D832" t="s">
        <v>5419</v>
      </c>
    </row>
    <row r="833" spans="1:4" x14ac:dyDescent="0.25">
      <c r="A833" t="s">
        <v>36828</v>
      </c>
      <c r="B833" t="s">
        <v>5108</v>
      </c>
      <c r="C833" t="s">
        <v>519</v>
      </c>
      <c r="D833" t="s">
        <v>5426</v>
      </c>
    </row>
    <row r="834" spans="1:4" x14ac:dyDescent="0.25">
      <c r="A834" t="s">
        <v>36829</v>
      </c>
      <c r="B834" t="s">
        <v>5108</v>
      </c>
      <c r="C834" t="s">
        <v>599</v>
      </c>
      <c r="D834" t="s">
        <v>5434</v>
      </c>
    </row>
    <row r="835" spans="1:4" x14ac:dyDescent="0.25">
      <c r="A835" t="s">
        <v>36830</v>
      </c>
      <c r="B835" t="s">
        <v>5108</v>
      </c>
      <c r="C835" t="s">
        <v>71</v>
      </c>
      <c r="D835" t="s">
        <v>5441</v>
      </c>
    </row>
    <row r="836" spans="1:4" x14ac:dyDescent="0.25">
      <c r="A836" t="s">
        <v>36831</v>
      </c>
      <c r="B836" t="s">
        <v>5108</v>
      </c>
      <c r="C836" t="s">
        <v>606</v>
      </c>
      <c r="D836" t="s">
        <v>5448</v>
      </c>
    </row>
    <row r="837" spans="1:4" x14ac:dyDescent="0.25">
      <c r="A837" t="s">
        <v>36832</v>
      </c>
      <c r="B837" t="s">
        <v>5108</v>
      </c>
      <c r="C837" t="s">
        <v>1816</v>
      </c>
      <c r="D837" t="s">
        <v>5455</v>
      </c>
    </row>
    <row r="838" spans="1:4" x14ac:dyDescent="0.25">
      <c r="A838" t="s">
        <v>36833</v>
      </c>
      <c r="B838" t="s">
        <v>5108</v>
      </c>
      <c r="C838" t="s">
        <v>5463</v>
      </c>
      <c r="D838" t="s">
        <v>5462</v>
      </c>
    </row>
    <row r="839" spans="1:4" x14ac:dyDescent="0.25">
      <c r="A839" t="s">
        <v>36834</v>
      </c>
      <c r="B839" t="s">
        <v>5108</v>
      </c>
      <c r="C839" t="s">
        <v>5108</v>
      </c>
      <c r="D839" t="s">
        <v>5471</v>
      </c>
    </row>
    <row r="840" spans="1:4" x14ac:dyDescent="0.25">
      <c r="A840" t="s">
        <v>36835</v>
      </c>
      <c r="B840" t="s">
        <v>5108</v>
      </c>
      <c r="C840" t="s">
        <v>73</v>
      </c>
      <c r="D840" t="s">
        <v>5479</v>
      </c>
    </row>
    <row r="841" spans="1:4" x14ac:dyDescent="0.25">
      <c r="A841" t="s">
        <v>36836</v>
      </c>
      <c r="B841" t="s">
        <v>5108</v>
      </c>
      <c r="C841" t="s">
        <v>222</v>
      </c>
      <c r="D841" t="s">
        <v>5486</v>
      </c>
    </row>
    <row r="842" spans="1:4" x14ac:dyDescent="0.25">
      <c r="A842" t="s">
        <v>36837</v>
      </c>
      <c r="B842" t="s">
        <v>5108</v>
      </c>
      <c r="C842" t="s">
        <v>127</v>
      </c>
      <c r="D842" t="s">
        <v>5492</v>
      </c>
    </row>
    <row r="843" spans="1:4" x14ac:dyDescent="0.25">
      <c r="A843" t="s">
        <v>36838</v>
      </c>
      <c r="B843" t="s">
        <v>5108</v>
      </c>
      <c r="C843" t="s">
        <v>225</v>
      </c>
      <c r="D843" t="s">
        <v>5498</v>
      </c>
    </row>
    <row r="844" spans="1:4" x14ac:dyDescent="0.25">
      <c r="A844" t="s">
        <v>36839</v>
      </c>
      <c r="B844" t="s">
        <v>5108</v>
      </c>
      <c r="C844" t="s">
        <v>345</v>
      </c>
      <c r="D844" t="s">
        <v>5505</v>
      </c>
    </row>
    <row r="845" spans="1:4" x14ac:dyDescent="0.25">
      <c r="A845" t="s">
        <v>36840</v>
      </c>
      <c r="B845" t="s">
        <v>5108</v>
      </c>
      <c r="C845" t="s">
        <v>5514</v>
      </c>
      <c r="D845" t="s">
        <v>5513</v>
      </c>
    </row>
    <row r="846" spans="1:4" x14ac:dyDescent="0.25">
      <c r="A846" t="s">
        <v>36841</v>
      </c>
      <c r="B846" t="s">
        <v>5108</v>
      </c>
      <c r="C846" t="s">
        <v>5523</v>
      </c>
      <c r="D846" t="s">
        <v>5522</v>
      </c>
    </row>
    <row r="847" spans="1:4" x14ac:dyDescent="0.25">
      <c r="A847" t="s">
        <v>36842</v>
      </c>
      <c r="B847" t="s">
        <v>5108</v>
      </c>
      <c r="C847" t="s">
        <v>77</v>
      </c>
      <c r="D847" t="s">
        <v>5531</v>
      </c>
    </row>
    <row r="848" spans="1:4" x14ac:dyDescent="0.25">
      <c r="A848" t="s">
        <v>36843</v>
      </c>
      <c r="B848" t="s">
        <v>5108</v>
      </c>
      <c r="C848" t="s">
        <v>5539</v>
      </c>
      <c r="D848" t="s">
        <v>5538</v>
      </c>
    </row>
    <row r="849" spans="1:4" x14ac:dyDescent="0.25">
      <c r="A849" t="s">
        <v>36844</v>
      </c>
      <c r="B849" t="s">
        <v>5108</v>
      </c>
      <c r="C849" t="s">
        <v>5547</v>
      </c>
      <c r="D849" t="s">
        <v>5546</v>
      </c>
    </row>
    <row r="850" spans="1:4" x14ac:dyDescent="0.25">
      <c r="A850" t="s">
        <v>36845</v>
      </c>
      <c r="B850" t="s">
        <v>5108</v>
      </c>
      <c r="C850" t="s">
        <v>5556</v>
      </c>
      <c r="D850" t="s">
        <v>5555</v>
      </c>
    </row>
    <row r="851" spans="1:4" x14ac:dyDescent="0.25">
      <c r="A851" t="s">
        <v>36846</v>
      </c>
      <c r="B851" t="s">
        <v>5108</v>
      </c>
      <c r="C851" t="s">
        <v>5565</v>
      </c>
      <c r="D851" t="s">
        <v>5564</v>
      </c>
    </row>
    <row r="852" spans="1:4" x14ac:dyDescent="0.25">
      <c r="A852" t="s">
        <v>36847</v>
      </c>
      <c r="B852" t="s">
        <v>5108</v>
      </c>
      <c r="C852" t="s">
        <v>81</v>
      </c>
      <c r="D852" t="s">
        <v>5572</v>
      </c>
    </row>
    <row r="853" spans="1:4" x14ac:dyDescent="0.25">
      <c r="A853" t="s">
        <v>36848</v>
      </c>
      <c r="B853" t="s">
        <v>5108</v>
      </c>
      <c r="C853" t="s">
        <v>5580</v>
      </c>
      <c r="D853" t="s">
        <v>5579</v>
      </c>
    </row>
    <row r="854" spans="1:4" x14ac:dyDescent="0.25">
      <c r="A854" t="s">
        <v>36849</v>
      </c>
      <c r="B854" t="s">
        <v>5108</v>
      </c>
      <c r="C854" t="s">
        <v>83</v>
      </c>
      <c r="D854" t="s">
        <v>5588</v>
      </c>
    </row>
    <row r="855" spans="1:4" x14ac:dyDescent="0.25">
      <c r="A855" t="s">
        <v>36850</v>
      </c>
      <c r="B855" t="s">
        <v>5108</v>
      </c>
      <c r="C855" t="s">
        <v>84</v>
      </c>
      <c r="D855" t="s">
        <v>5595</v>
      </c>
    </row>
    <row r="856" spans="1:4" x14ac:dyDescent="0.25">
      <c r="A856" t="s">
        <v>36851</v>
      </c>
      <c r="B856" t="s">
        <v>5108</v>
      </c>
      <c r="C856" t="s">
        <v>632</v>
      </c>
      <c r="D856" t="s">
        <v>5602</v>
      </c>
    </row>
    <row r="857" spans="1:4" x14ac:dyDescent="0.25">
      <c r="A857" t="s">
        <v>36852</v>
      </c>
      <c r="B857" t="s">
        <v>5108</v>
      </c>
      <c r="C857" t="s">
        <v>231</v>
      </c>
      <c r="D857" t="s">
        <v>5609</v>
      </c>
    </row>
    <row r="858" spans="1:4" x14ac:dyDescent="0.25">
      <c r="A858" t="s">
        <v>36853</v>
      </c>
      <c r="B858" t="s">
        <v>5108</v>
      </c>
      <c r="C858" t="s">
        <v>5617</v>
      </c>
      <c r="D858" t="s">
        <v>5616</v>
      </c>
    </row>
    <row r="859" spans="1:4" x14ac:dyDescent="0.25">
      <c r="A859" t="s">
        <v>36854</v>
      </c>
      <c r="B859" t="s">
        <v>5108</v>
      </c>
      <c r="C859" t="s">
        <v>86</v>
      </c>
      <c r="D859" t="s">
        <v>5625</v>
      </c>
    </row>
    <row r="860" spans="1:4" x14ac:dyDescent="0.25">
      <c r="A860" t="s">
        <v>36855</v>
      </c>
      <c r="B860" t="s">
        <v>5108</v>
      </c>
      <c r="C860" t="s">
        <v>87</v>
      </c>
      <c r="D860" t="s">
        <v>5626</v>
      </c>
    </row>
    <row r="861" spans="1:4" x14ac:dyDescent="0.25">
      <c r="A861" t="s">
        <v>36856</v>
      </c>
      <c r="B861" t="s">
        <v>5108</v>
      </c>
      <c r="C861" t="s">
        <v>5634</v>
      </c>
      <c r="D861" t="s">
        <v>5633</v>
      </c>
    </row>
    <row r="862" spans="1:4" x14ac:dyDescent="0.25">
      <c r="A862" t="s">
        <v>36857</v>
      </c>
      <c r="B862" t="s">
        <v>5108</v>
      </c>
      <c r="C862" t="s">
        <v>5643</v>
      </c>
      <c r="D862" t="s">
        <v>5642</v>
      </c>
    </row>
    <row r="863" spans="1:4" x14ac:dyDescent="0.25">
      <c r="A863" t="s">
        <v>36858</v>
      </c>
      <c r="B863" t="s">
        <v>5108</v>
      </c>
      <c r="C863" t="s">
        <v>2780</v>
      </c>
      <c r="D863" t="s">
        <v>5651</v>
      </c>
    </row>
    <row r="864" spans="1:4" x14ac:dyDescent="0.25">
      <c r="A864" t="s">
        <v>36859</v>
      </c>
      <c r="B864" t="s">
        <v>5108</v>
      </c>
      <c r="C864" t="s">
        <v>5660</v>
      </c>
      <c r="D864" t="s">
        <v>5659</v>
      </c>
    </row>
    <row r="865" spans="1:4" x14ac:dyDescent="0.25">
      <c r="A865" t="s">
        <v>36860</v>
      </c>
      <c r="B865" t="s">
        <v>5108</v>
      </c>
      <c r="C865" t="s">
        <v>5669</v>
      </c>
      <c r="D865" t="s">
        <v>5668</v>
      </c>
    </row>
    <row r="866" spans="1:4" x14ac:dyDescent="0.25">
      <c r="A866" t="s">
        <v>36861</v>
      </c>
      <c r="B866" t="s">
        <v>5108</v>
      </c>
      <c r="C866" t="s">
        <v>5678</v>
      </c>
      <c r="D866" t="s">
        <v>5677</v>
      </c>
    </row>
    <row r="867" spans="1:4" x14ac:dyDescent="0.25">
      <c r="A867" t="s">
        <v>36862</v>
      </c>
      <c r="B867" t="s">
        <v>5108</v>
      </c>
      <c r="C867" t="s">
        <v>5687</v>
      </c>
      <c r="D867" t="s">
        <v>5686</v>
      </c>
    </row>
    <row r="868" spans="1:4" x14ac:dyDescent="0.25">
      <c r="A868" t="s">
        <v>36863</v>
      </c>
      <c r="B868" t="s">
        <v>5108</v>
      </c>
      <c r="C868" t="s">
        <v>236</v>
      </c>
      <c r="D868" t="s">
        <v>5694</v>
      </c>
    </row>
    <row r="869" spans="1:4" x14ac:dyDescent="0.25">
      <c r="A869" t="s">
        <v>36863</v>
      </c>
      <c r="B869" t="s">
        <v>5108</v>
      </c>
      <c r="C869" t="s">
        <v>236</v>
      </c>
      <c r="D869" t="s">
        <v>5694</v>
      </c>
    </row>
    <row r="870" spans="1:4" x14ac:dyDescent="0.25">
      <c r="A870" t="s">
        <v>36864</v>
      </c>
      <c r="B870" t="s">
        <v>5108</v>
      </c>
      <c r="C870" t="s">
        <v>5720</v>
      </c>
      <c r="D870" t="s">
        <v>5719</v>
      </c>
    </row>
    <row r="871" spans="1:4" x14ac:dyDescent="0.25">
      <c r="A871" t="s">
        <v>36865</v>
      </c>
      <c r="B871" t="s">
        <v>5108</v>
      </c>
      <c r="C871" t="s">
        <v>5729</v>
      </c>
      <c r="D871" t="s">
        <v>5728</v>
      </c>
    </row>
    <row r="872" spans="1:4" x14ac:dyDescent="0.25">
      <c r="A872" t="s">
        <v>36866</v>
      </c>
      <c r="B872" t="s">
        <v>5108</v>
      </c>
      <c r="C872" t="s">
        <v>5738</v>
      </c>
      <c r="D872" t="s">
        <v>5737</v>
      </c>
    </row>
    <row r="873" spans="1:4" x14ac:dyDescent="0.25">
      <c r="A873" t="s">
        <v>36867</v>
      </c>
      <c r="B873" t="s">
        <v>5108</v>
      </c>
      <c r="C873" t="s">
        <v>357</v>
      </c>
      <c r="D873" t="s">
        <v>5746</v>
      </c>
    </row>
    <row r="874" spans="1:4" x14ac:dyDescent="0.25">
      <c r="A874" t="s">
        <v>36868</v>
      </c>
      <c r="B874" t="s">
        <v>5108</v>
      </c>
      <c r="C874" t="s">
        <v>95</v>
      </c>
      <c r="D874" t="s">
        <v>5753</v>
      </c>
    </row>
    <row r="875" spans="1:4" x14ac:dyDescent="0.25">
      <c r="A875" t="s">
        <v>36869</v>
      </c>
      <c r="B875" t="s">
        <v>5108</v>
      </c>
      <c r="C875" t="s">
        <v>5761</v>
      </c>
      <c r="D875" t="s">
        <v>5760</v>
      </c>
    </row>
    <row r="876" spans="1:4" x14ac:dyDescent="0.25">
      <c r="A876" t="s">
        <v>36870</v>
      </c>
      <c r="B876" t="s">
        <v>5108</v>
      </c>
      <c r="C876" t="s">
        <v>5770</v>
      </c>
      <c r="D876" t="s">
        <v>5769</v>
      </c>
    </row>
    <row r="877" spans="1:4" x14ac:dyDescent="0.25">
      <c r="A877" t="s">
        <v>36871</v>
      </c>
      <c r="B877" t="s">
        <v>5108</v>
      </c>
      <c r="C877" t="s">
        <v>5779</v>
      </c>
      <c r="D877" t="s">
        <v>5778</v>
      </c>
    </row>
    <row r="878" spans="1:4" x14ac:dyDescent="0.25">
      <c r="A878" t="s">
        <v>36872</v>
      </c>
      <c r="B878" t="s">
        <v>5108</v>
      </c>
      <c r="C878" t="s">
        <v>246</v>
      </c>
      <c r="D878" t="s">
        <v>5786</v>
      </c>
    </row>
    <row r="879" spans="1:4" x14ac:dyDescent="0.25">
      <c r="A879" t="s">
        <v>36873</v>
      </c>
      <c r="B879" t="s">
        <v>5108</v>
      </c>
      <c r="C879" t="s">
        <v>366</v>
      </c>
      <c r="D879" t="s">
        <v>5793</v>
      </c>
    </row>
    <row r="880" spans="1:4" x14ac:dyDescent="0.25">
      <c r="A880" t="s">
        <v>36874</v>
      </c>
      <c r="B880" t="s">
        <v>5108</v>
      </c>
      <c r="C880" t="s">
        <v>1689</v>
      </c>
      <c r="D880" t="s">
        <v>5794</v>
      </c>
    </row>
    <row r="881" spans="1:4" x14ac:dyDescent="0.25">
      <c r="A881" t="s">
        <v>36875</v>
      </c>
      <c r="B881" t="s">
        <v>5108</v>
      </c>
      <c r="C881" t="s">
        <v>5802</v>
      </c>
      <c r="D881" t="s">
        <v>5801</v>
      </c>
    </row>
    <row r="882" spans="1:4" x14ac:dyDescent="0.25">
      <c r="A882" t="s">
        <v>36876</v>
      </c>
      <c r="B882" t="s">
        <v>5108</v>
      </c>
      <c r="C882" t="s">
        <v>258</v>
      </c>
      <c r="D882" t="s">
        <v>5810</v>
      </c>
    </row>
    <row r="883" spans="1:4" x14ac:dyDescent="0.25">
      <c r="A883" t="s">
        <v>36877</v>
      </c>
      <c r="B883" t="s">
        <v>5108</v>
      </c>
      <c r="C883" t="s">
        <v>100</v>
      </c>
      <c r="D883" t="s">
        <v>5817</v>
      </c>
    </row>
    <row r="884" spans="1:4" x14ac:dyDescent="0.25">
      <c r="A884" t="s">
        <v>36878</v>
      </c>
      <c r="B884" t="s">
        <v>5108</v>
      </c>
      <c r="C884" t="s">
        <v>259</v>
      </c>
      <c r="D884" t="s">
        <v>5823</v>
      </c>
    </row>
    <row r="885" spans="1:4" x14ac:dyDescent="0.25">
      <c r="A885" t="s">
        <v>36879</v>
      </c>
      <c r="B885" t="s">
        <v>5108</v>
      </c>
      <c r="C885" t="s">
        <v>260</v>
      </c>
      <c r="D885" t="s">
        <v>5829</v>
      </c>
    </row>
    <row r="886" spans="1:4" x14ac:dyDescent="0.25">
      <c r="A886" t="s">
        <v>36880</v>
      </c>
      <c r="B886" t="s">
        <v>5108</v>
      </c>
      <c r="C886" t="s">
        <v>5711</v>
      </c>
      <c r="D886" t="s">
        <v>5710</v>
      </c>
    </row>
    <row r="887" spans="1:4" x14ac:dyDescent="0.25">
      <c r="A887" t="s">
        <v>36881</v>
      </c>
      <c r="B887" t="s">
        <v>5108</v>
      </c>
      <c r="C887" t="s">
        <v>4479</v>
      </c>
      <c r="D887" t="s">
        <v>5836</v>
      </c>
    </row>
    <row r="888" spans="1:4" x14ac:dyDescent="0.25">
      <c r="A888" t="s">
        <v>36882</v>
      </c>
      <c r="B888" t="s">
        <v>5108</v>
      </c>
      <c r="C888" t="s">
        <v>5845</v>
      </c>
      <c r="D888" t="s">
        <v>5844</v>
      </c>
    </row>
    <row r="889" spans="1:4" x14ac:dyDescent="0.25">
      <c r="A889" t="s">
        <v>36883</v>
      </c>
      <c r="B889" t="s">
        <v>5108</v>
      </c>
      <c r="C889" t="s">
        <v>5854</v>
      </c>
      <c r="D889" t="s">
        <v>5853</v>
      </c>
    </row>
    <row r="890" spans="1:4" x14ac:dyDescent="0.25">
      <c r="A890" t="s">
        <v>36884</v>
      </c>
      <c r="B890" t="s">
        <v>5108</v>
      </c>
      <c r="C890" t="s">
        <v>264</v>
      </c>
      <c r="D890" t="s">
        <v>5862</v>
      </c>
    </row>
    <row r="891" spans="1:4" x14ac:dyDescent="0.25">
      <c r="A891" t="s">
        <v>36885</v>
      </c>
      <c r="B891" t="s">
        <v>5108</v>
      </c>
      <c r="C891" t="s">
        <v>5870</v>
      </c>
      <c r="D891" t="s">
        <v>5869</v>
      </c>
    </row>
    <row r="892" spans="1:4" x14ac:dyDescent="0.25">
      <c r="A892" t="s">
        <v>36886</v>
      </c>
      <c r="B892" t="s">
        <v>265</v>
      </c>
      <c r="C892" t="s">
        <v>266</v>
      </c>
      <c r="D892" t="s">
        <v>5886</v>
      </c>
    </row>
    <row r="893" spans="1:4" x14ac:dyDescent="0.25">
      <c r="A893" t="s">
        <v>36887</v>
      </c>
      <c r="B893" t="s">
        <v>265</v>
      </c>
      <c r="C893" t="s">
        <v>267</v>
      </c>
      <c r="D893" t="s">
        <v>5894</v>
      </c>
    </row>
    <row r="894" spans="1:4" x14ac:dyDescent="0.25">
      <c r="A894" t="s">
        <v>36888</v>
      </c>
      <c r="B894" t="s">
        <v>265</v>
      </c>
      <c r="C894" t="s">
        <v>5903</v>
      </c>
      <c r="D894" t="s">
        <v>5902</v>
      </c>
    </row>
    <row r="895" spans="1:4" x14ac:dyDescent="0.25">
      <c r="A895" t="s">
        <v>36889</v>
      </c>
      <c r="B895" t="s">
        <v>265</v>
      </c>
      <c r="C895" t="s">
        <v>268</v>
      </c>
      <c r="D895" t="s">
        <v>5910</v>
      </c>
    </row>
    <row r="896" spans="1:4" x14ac:dyDescent="0.25">
      <c r="A896" t="s">
        <v>36890</v>
      </c>
      <c r="B896" t="s">
        <v>265</v>
      </c>
      <c r="C896" t="s">
        <v>269</v>
      </c>
      <c r="D896" t="s">
        <v>5918</v>
      </c>
    </row>
    <row r="897" spans="1:4" x14ac:dyDescent="0.25">
      <c r="A897" t="s">
        <v>36891</v>
      </c>
      <c r="B897" t="s">
        <v>265</v>
      </c>
      <c r="C897" t="s">
        <v>5927</v>
      </c>
      <c r="D897" t="s">
        <v>5926</v>
      </c>
    </row>
    <row r="898" spans="1:4" x14ac:dyDescent="0.25">
      <c r="A898" t="s">
        <v>36892</v>
      </c>
      <c r="B898" t="s">
        <v>265</v>
      </c>
      <c r="C898" t="s">
        <v>548</v>
      </c>
      <c r="D898" t="s">
        <v>5935</v>
      </c>
    </row>
    <row r="899" spans="1:4" x14ac:dyDescent="0.25">
      <c r="A899" t="s">
        <v>36893</v>
      </c>
      <c r="B899" t="s">
        <v>265</v>
      </c>
      <c r="C899" t="s">
        <v>46</v>
      </c>
      <c r="D899" t="s">
        <v>5942</v>
      </c>
    </row>
    <row r="900" spans="1:4" x14ac:dyDescent="0.25">
      <c r="A900" t="s">
        <v>36894</v>
      </c>
      <c r="B900" t="s">
        <v>265</v>
      </c>
      <c r="C900" t="s">
        <v>5950</v>
      </c>
      <c r="D900" t="s">
        <v>5949</v>
      </c>
    </row>
    <row r="901" spans="1:4" x14ac:dyDescent="0.25">
      <c r="A901" t="s">
        <v>36895</v>
      </c>
      <c r="B901" t="s">
        <v>265</v>
      </c>
      <c r="C901" t="s">
        <v>270</v>
      </c>
      <c r="D901" t="s">
        <v>5958</v>
      </c>
    </row>
    <row r="902" spans="1:4" x14ac:dyDescent="0.25">
      <c r="A902" t="s">
        <v>36896</v>
      </c>
      <c r="B902" t="s">
        <v>265</v>
      </c>
      <c r="C902" t="s">
        <v>49</v>
      </c>
      <c r="D902" t="s">
        <v>5965</v>
      </c>
    </row>
    <row r="903" spans="1:4" x14ac:dyDescent="0.25">
      <c r="A903" t="s">
        <v>36897</v>
      </c>
      <c r="B903" t="s">
        <v>265</v>
      </c>
      <c r="C903" t="s">
        <v>2134</v>
      </c>
      <c r="D903" t="s">
        <v>5971</v>
      </c>
    </row>
    <row r="904" spans="1:4" x14ac:dyDescent="0.25">
      <c r="A904" t="s">
        <v>36898</v>
      </c>
      <c r="B904" t="s">
        <v>265</v>
      </c>
      <c r="C904" t="s">
        <v>117</v>
      </c>
      <c r="D904" t="s">
        <v>5978</v>
      </c>
    </row>
    <row r="905" spans="1:4" x14ac:dyDescent="0.25">
      <c r="A905" t="s">
        <v>36899</v>
      </c>
      <c r="B905" t="s">
        <v>265</v>
      </c>
      <c r="C905" t="s">
        <v>53</v>
      </c>
      <c r="D905" t="s">
        <v>5986</v>
      </c>
    </row>
    <row r="906" spans="1:4" x14ac:dyDescent="0.25">
      <c r="A906" t="s">
        <v>36900</v>
      </c>
      <c r="B906" t="s">
        <v>265</v>
      </c>
      <c r="C906" t="s">
        <v>5994</v>
      </c>
      <c r="D906" t="s">
        <v>5993</v>
      </c>
    </row>
    <row r="907" spans="1:4" x14ac:dyDescent="0.25">
      <c r="A907" t="s">
        <v>36901</v>
      </c>
      <c r="B907" t="s">
        <v>265</v>
      </c>
      <c r="C907" t="s">
        <v>6003</v>
      </c>
      <c r="D907" t="s">
        <v>6002</v>
      </c>
    </row>
    <row r="908" spans="1:4" x14ac:dyDescent="0.25">
      <c r="A908" t="s">
        <v>36902</v>
      </c>
      <c r="B908" t="s">
        <v>265</v>
      </c>
      <c r="C908" t="s">
        <v>451</v>
      </c>
      <c r="D908" t="s">
        <v>6010</v>
      </c>
    </row>
    <row r="909" spans="1:4" x14ac:dyDescent="0.25">
      <c r="A909" t="s">
        <v>36903</v>
      </c>
      <c r="B909" t="s">
        <v>265</v>
      </c>
      <c r="C909" t="s">
        <v>271</v>
      </c>
      <c r="D909" t="s">
        <v>6011</v>
      </c>
    </row>
    <row r="910" spans="1:4" x14ac:dyDescent="0.25">
      <c r="A910" t="s">
        <v>36904</v>
      </c>
      <c r="B910" t="s">
        <v>265</v>
      </c>
      <c r="C910" t="s">
        <v>203</v>
      </c>
      <c r="D910" t="s">
        <v>6019</v>
      </c>
    </row>
    <row r="911" spans="1:4" x14ac:dyDescent="0.25">
      <c r="A911" t="s">
        <v>36905</v>
      </c>
      <c r="B911" t="s">
        <v>265</v>
      </c>
      <c r="C911" t="s">
        <v>205</v>
      </c>
      <c r="D911" t="s">
        <v>6026</v>
      </c>
    </row>
    <row r="912" spans="1:4" x14ac:dyDescent="0.25">
      <c r="A912" t="s">
        <v>36906</v>
      </c>
      <c r="B912" t="s">
        <v>265</v>
      </c>
      <c r="C912" t="s">
        <v>5335</v>
      </c>
      <c r="D912" t="s">
        <v>6033</v>
      </c>
    </row>
    <row r="913" spans="1:4" x14ac:dyDescent="0.25">
      <c r="A913" t="s">
        <v>36907</v>
      </c>
      <c r="B913" t="s">
        <v>265</v>
      </c>
      <c r="C913" t="s">
        <v>6041</v>
      </c>
      <c r="D913" t="s">
        <v>6040</v>
      </c>
    </row>
    <row r="914" spans="1:4" x14ac:dyDescent="0.25">
      <c r="A914" t="s">
        <v>36908</v>
      </c>
      <c r="B914" t="s">
        <v>265</v>
      </c>
      <c r="C914" t="s">
        <v>2180</v>
      </c>
      <c r="D914" t="s">
        <v>6048</v>
      </c>
    </row>
    <row r="915" spans="1:4" x14ac:dyDescent="0.25">
      <c r="A915" t="s">
        <v>36909</v>
      </c>
      <c r="B915" t="s">
        <v>265</v>
      </c>
      <c r="C915" t="s">
        <v>272</v>
      </c>
      <c r="D915" t="s">
        <v>6055</v>
      </c>
    </row>
    <row r="916" spans="1:4" x14ac:dyDescent="0.25">
      <c r="A916" t="s">
        <v>36910</v>
      </c>
      <c r="B916" t="s">
        <v>265</v>
      </c>
      <c r="C916" t="s">
        <v>273</v>
      </c>
      <c r="D916" t="s">
        <v>6063</v>
      </c>
    </row>
    <row r="917" spans="1:4" x14ac:dyDescent="0.25">
      <c r="A917" t="s">
        <v>36911</v>
      </c>
      <c r="B917" t="s">
        <v>265</v>
      </c>
      <c r="C917" t="s">
        <v>578</v>
      </c>
      <c r="D917" t="s">
        <v>6070</v>
      </c>
    </row>
    <row r="918" spans="1:4" x14ac:dyDescent="0.25">
      <c r="A918" t="s">
        <v>36912</v>
      </c>
      <c r="B918" t="s">
        <v>265</v>
      </c>
      <c r="C918" t="s">
        <v>6079</v>
      </c>
      <c r="D918" t="s">
        <v>6078</v>
      </c>
    </row>
    <row r="919" spans="1:4" x14ac:dyDescent="0.25">
      <c r="A919" t="s">
        <v>36913</v>
      </c>
      <c r="B919" t="s">
        <v>265</v>
      </c>
      <c r="C919" t="s">
        <v>6088</v>
      </c>
      <c r="D919" t="s">
        <v>6087</v>
      </c>
    </row>
    <row r="920" spans="1:4" x14ac:dyDescent="0.25">
      <c r="A920" t="s">
        <v>36914</v>
      </c>
      <c r="B920" t="s">
        <v>265</v>
      </c>
      <c r="C920" t="s">
        <v>3994</v>
      </c>
      <c r="D920" t="s">
        <v>6096</v>
      </c>
    </row>
    <row r="921" spans="1:4" x14ac:dyDescent="0.25">
      <c r="A921" t="s">
        <v>36915</v>
      </c>
      <c r="B921" t="s">
        <v>265</v>
      </c>
      <c r="C921" t="s">
        <v>67</v>
      </c>
      <c r="D921" t="s">
        <v>6103</v>
      </c>
    </row>
    <row r="922" spans="1:4" x14ac:dyDescent="0.25">
      <c r="A922" t="s">
        <v>36916</v>
      </c>
      <c r="B922" t="s">
        <v>265</v>
      </c>
      <c r="C922" t="s">
        <v>6110</v>
      </c>
      <c r="D922" t="s">
        <v>6109</v>
      </c>
    </row>
    <row r="923" spans="1:4" x14ac:dyDescent="0.25">
      <c r="A923" t="s">
        <v>36917</v>
      </c>
      <c r="B923" t="s">
        <v>265</v>
      </c>
      <c r="C923" t="s">
        <v>6118</v>
      </c>
      <c r="D923" t="s">
        <v>6117</v>
      </c>
    </row>
    <row r="924" spans="1:4" x14ac:dyDescent="0.25">
      <c r="A924" t="s">
        <v>36918</v>
      </c>
      <c r="B924" t="s">
        <v>265</v>
      </c>
      <c r="C924" t="s">
        <v>105</v>
      </c>
      <c r="D924" t="s">
        <v>6125</v>
      </c>
    </row>
    <row r="925" spans="1:4" x14ac:dyDescent="0.25">
      <c r="A925" t="s">
        <v>36919</v>
      </c>
      <c r="B925" t="s">
        <v>265</v>
      </c>
      <c r="C925" t="s">
        <v>274</v>
      </c>
      <c r="D925" t="s">
        <v>6133</v>
      </c>
    </row>
    <row r="926" spans="1:4" x14ac:dyDescent="0.25">
      <c r="A926" t="s">
        <v>36920</v>
      </c>
      <c r="B926" t="s">
        <v>265</v>
      </c>
      <c r="C926" t="s">
        <v>593</v>
      </c>
      <c r="D926" t="s">
        <v>6140</v>
      </c>
    </row>
    <row r="927" spans="1:4" x14ac:dyDescent="0.25">
      <c r="A927" t="s">
        <v>36921</v>
      </c>
      <c r="B927" t="s">
        <v>265</v>
      </c>
      <c r="C927" t="s">
        <v>6149</v>
      </c>
      <c r="D927" t="s">
        <v>6148</v>
      </c>
    </row>
    <row r="928" spans="1:4" x14ac:dyDescent="0.25">
      <c r="A928" t="s">
        <v>36922</v>
      </c>
      <c r="B928" t="s">
        <v>265</v>
      </c>
      <c r="C928" t="s">
        <v>275</v>
      </c>
      <c r="D928" t="s">
        <v>6157</v>
      </c>
    </row>
    <row r="929" spans="1:4" x14ac:dyDescent="0.25">
      <c r="A929" t="s">
        <v>36923</v>
      </c>
      <c r="B929" t="s">
        <v>265</v>
      </c>
      <c r="C929" t="s">
        <v>169</v>
      </c>
      <c r="D929" t="s">
        <v>6158</v>
      </c>
    </row>
    <row r="930" spans="1:4" x14ac:dyDescent="0.25">
      <c r="A930" t="s">
        <v>36924</v>
      </c>
      <c r="B930" t="s">
        <v>265</v>
      </c>
      <c r="C930" t="s">
        <v>276</v>
      </c>
      <c r="D930" t="s">
        <v>6165</v>
      </c>
    </row>
    <row r="931" spans="1:4" x14ac:dyDescent="0.25">
      <c r="A931" t="s">
        <v>36925</v>
      </c>
      <c r="B931" t="s">
        <v>265</v>
      </c>
      <c r="C931" t="s">
        <v>277</v>
      </c>
      <c r="D931" t="s">
        <v>6173</v>
      </c>
    </row>
    <row r="932" spans="1:4" x14ac:dyDescent="0.25">
      <c r="A932" t="s">
        <v>36926</v>
      </c>
      <c r="B932" t="s">
        <v>265</v>
      </c>
      <c r="C932" t="s">
        <v>278</v>
      </c>
      <c r="D932" t="s">
        <v>6180</v>
      </c>
    </row>
    <row r="933" spans="1:4" x14ac:dyDescent="0.25">
      <c r="A933" t="s">
        <v>36927</v>
      </c>
      <c r="B933" t="s">
        <v>265</v>
      </c>
      <c r="C933" t="s">
        <v>6189</v>
      </c>
      <c r="D933" t="s">
        <v>6188</v>
      </c>
    </row>
    <row r="934" spans="1:4" x14ac:dyDescent="0.25">
      <c r="A934" t="s">
        <v>36928</v>
      </c>
      <c r="B934" t="s">
        <v>265</v>
      </c>
      <c r="C934" t="s">
        <v>73</v>
      </c>
      <c r="D934" t="s">
        <v>6197</v>
      </c>
    </row>
    <row r="935" spans="1:4" x14ac:dyDescent="0.25">
      <c r="A935" t="s">
        <v>36929</v>
      </c>
      <c r="B935" t="s">
        <v>265</v>
      </c>
      <c r="C935" t="s">
        <v>127</v>
      </c>
      <c r="D935" t="s">
        <v>6204</v>
      </c>
    </row>
    <row r="936" spans="1:4" x14ac:dyDescent="0.25">
      <c r="A936" t="s">
        <v>36930</v>
      </c>
      <c r="B936" t="s">
        <v>265</v>
      </c>
      <c r="C936" t="s">
        <v>6212</v>
      </c>
      <c r="D936" t="s">
        <v>6211</v>
      </c>
    </row>
    <row r="937" spans="1:4" x14ac:dyDescent="0.25">
      <c r="A937" t="s">
        <v>36931</v>
      </c>
      <c r="B937" t="s">
        <v>265</v>
      </c>
      <c r="C937" t="s">
        <v>225</v>
      </c>
      <c r="D937" t="s">
        <v>6220</v>
      </c>
    </row>
    <row r="938" spans="1:4" x14ac:dyDescent="0.25">
      <c r="A938" t="s">
        <v>36932</v>
      </c>
      <c r="B938" t="s">
        <v>265</v>
      </c>
      <c r="C938" t="s">
        <v>6229</v>
      </c>
      <c r="D938" t="s">
        <v>6228</v>
      </c>
    </row>
    <row r="939" spans="1:4" x14ac:dyDescent="0.25">
      <c r="A939" t="s">
        <v>36933</v>
      </c>
      <c r="B939" t="s">
        <v>265</v>
      </c>
      <c r="C939" t="s">
        <v>279</v>
      </c>
      <c r="D939" t="s">
        <v>6237</v>
      </c>
    </row>
    <row r="940" spans="1:4" x14ac:dyDescent="0.25">
      <c r="A940" t="s">
        <v>36934</v>
      </c>
      <c r="B940" t="s">
        <v>265</v>
      </c>
      <c r="C940" t="s">
        <v>280</v>
      </c>
      <c r="D940" t="s">
        <v>6245</v>
      </c>
    </row>
    <row r="941" spans="1:4" x14ac:dyDescent="0.25">
      <c r="A941" t="s">
        <v>36935</v>
      </c>
      <c r="B941" t="s">
        <v>265</v>
      </c>
      <c r="C941" t="s">
        <v>281</v>
      </c>
      <c r="D941" t="s">
        <v>6251</v>
      </c>
    </row>
    <row r="942" spans="1:4" x14ac:dyDescent="0.25">
      <c r="A942" t="s">
        <v>36936</v>
      </c>
      <c r="B942" t="s">
        <v>265</v>
      </c>
      <c r="C942" t="s">
        <v>6260</v>
      </c>
      <c r="D942" t="s">
        <v>6259</v>
      </c>
    </row>
    <row r="943" spans="1:4" x14ac:dyDescent="0.25">
      <c r="A943" t="s">
        <v>36937</v>
      </c>
      <c r="B943" t="s">
        <v>265</v>
      </c>
      <c r="C943" t="s">
        <v>6269</v>
      </c>
      <c r="D943" t="s">
        <v>6268</v>
      </c>
    </row>
    <row r="944" spans="1:4" x14ac:dyDescent="0.25">
      <c r="A944" t="s">
        <v>36938</v>
      </c>
      <c r="B944" t="s">
        <v>265</v>
      </c>
      <c r="C944" t="s">
        <v>129</v>
      </c>
      <c r="D944" t="s">
        <v>6270</v>
      </c>
    </row>
    <row r="945" spans="1:4" x14ac:dyDescent="0.25">
      <c r="A945" t="s">
        <v>36939</v>
      </c>
      <c r="B945" t="s">
        <v>265</v>
      </c>
      <c r="C945" t="s">
        <v>5539</v>
      </c>
      <c r="D945" t="s">
        <v>6276</v>
      </c>
    </row>
    <row r="946" spans="1:4" x14ac:dyDescent="0.25">
      <c r="A946" t="s">
        <v>36940</v>
      </c>
      <c r="B946" t="s">
        <v>265</v>
      </c>
      <c r="C946" t="s">
        <v>463</v>
      </c>
      <c r="D946" t="s">
        <v>6283</v>
      </c>
    </row>
    <row r="947" spans="1:4" x14ac:dyDescent="0.25">
      <c r="A947" t="s">
        <v>36941</v>
      </c>
      <c r="B947" t="s">
        <v>265</v>
      </c>
      <c r="C947" t="s">
        <v>5565</v>
      </c>
      <c r="D947" t="s">
        <v>6290</v>
      </c>
    </row>
    <row r="948" spans="1:4" x14ac:dyDescent="0.25">
      <c r="A948" t="s">
        <v>36942</v>
      </c>
      <c r="B948" t="s">
        <v>265</v>
      </c>
      <c r="C948" t="s">
        <v>83</v>
      </c>
      <c r="D948" t="s">
        <v>6299</v>
      </c>
    </row>
    <row r="949" spans="1:4" x14ac:dyDescent="0.25">
      <c r="A949" t="s">
        <v>36943</v>
      </c>
      <c r="B949" t="s">
        <v>265</v>
      </c>
      <c r="C949" t="s">
        <v>84</v>
      </c>
      <c r="D949" t="s">
        <v>6305</v>
      </c>
    </row>
    <row r="950" spans="1:4" x14ac:dyDescent="0.25">
      <c r="A950" t="s">
        <v>36944</v>
      </c>
      <c r="B950" t="s">
        <v>265</v>
      </c>
      <c r="C950" t="s">
        <v>282</v>
      </c>
      <c r="D950" t="s">
        <v>6291</v>
      </c>
    </row>
    <row r="951" spans="1:4" x14ac:dyDescent="0.25">
      <c r="A951" t="s">
        <v>36945</v>
      </c>
      <c r="B951" t="s">
        <v>265</v>
      </c>
      <c r="C951" t="s">
        <v>6313</v>
      </c>
      <c r="D951" t="s">
        <v>6312</v>
      </c>
    </row>
    <row r="952" spans="1:4" x14ac:dyDescent="0.25">
      <c r="A952" t="s">
        <v>36946</v>
      </c>
      <c r="B952" t="s">
        <v>265</v>
      </c>
      <c r="C952" t="s">
        <v>4859</v>
      </c>
      <c r="D952" t="s">
        <v>6321</v>
      </c>
    </row>
    <row r="953" spans="1:4" x14ac:dyDescent="0.25">
      <c r="A953" t="s">
        <v>36947</v>
      </c>
      <c r="B953" t="s">
        <v>265</v>
      </c>
      <c r="C953" t="s">
        <v>231</v>
      </c>
      <c r="D953" t="s">
        <v>6322</v>
      </c>
    </row>
    <row r="954" spans="1:4" x14ac:dyDescent="0.25">
      <c r="A954" t="s">
        <v>36948</v>
      </c>
      <c r="B954" t="s">
        <v>265</v>
      </c>
      <c r="C954" t="s">
        <v>87</v>
      </c>
      <c r="D954" t="s">
        <v>6329</v>
      </c>
    </row>
    <row r="955" spans="1:4" x14ac:dyDescent="0.25">
      <c r="A955" t="s">
        <v>36949</v>
      </c>
      <c r="B955" t="s">
        <v>265</v>
      </c>
      <c r="C955" t="s">
        <v>6331</v>
      </c>
      <c r="D955" t="s">
        <v>6330</v>
      </c>
    </row>
    <row r="956" spans="1:4" x14ac:dyDescent="0.25">
      <c r="A956" t="s">
        <v>36950</v>
      </c>
      <c r="B956" t="s">
        <v>265</v>
      </c>
      <c r="C956" t="s">
        <v>6340</v>
      </c>
      <c r="D956" t="s">
        <v>6339</v>
      </c>
    </row>
    <row r="957" spans="1:4" x14ac:dyDescent="0.25">
      <c r="A957" t="s">
        <v>36951</v>
      </c>
      <c r="B957" t="s">
        <v>265</v>
      </c>
      <c r="C957" t="s">
        <v>6349</v>
      </c>
      <c r="D957" t="s">
        <v>6348</v>
      </c>
    </row>
    <row r="958" spans="1:4" x14ac:dyDescent="0.25">
      <c r="A958" t="s">
        <v>36952</v>
      </c>
      <c r="B958" t="s">
        <v>265</v>
      </c>
      <c r="C958" t="s">
        <v>6358</v>
      </c>
      <c r="D958" t="s">
        <v>6357</v>
      </c>
    </row>
    <row r="959" spans="1:4" x14ac:dyDescent="0.25">
      <c r="A959" t="s">
        <v>36953</v>
      </c>
      <c r="B959" t="s">
        <v>265</v>
      </c>
      <c r="C959" t="s">
        <v>6367</v>
      </c>
      <c r="D959" t="s">
        <v>6366</v>
      </c>
    </row>
    <row r="960" spans="1:4" x14ac:dyDescent="0.25">
      <c r="A960" t="s">
        <v>36954</v>
      </c>
      <c r="B960" t="s">
        <v>265</v>
      </c>
      <c r="C960" t="s">
        <v>6376</v>
      </c>
      <c r="D960" t="s">
        <v>6375</v>
      </c>
    </row>
    <row r="961" spans="1:4" x14ac:dyDescent="0.25">
      <c r="A961" t="s">
        <v>36955</v>
      </c>
      <c r="B961" t="s">
        <v>265</v>
      </c>
      <c r="C961" t="s">
        <v>6385</v>
      </c>
      <c r="D961" t="s">
        <v>6384</v>
      </c>
    </row>
    <row r="962" spans="1:4" x14ac:dyDescent="0.25">
      <c r="A962" t="s">
        <v>36956</v>
      </c>
      <c r="B962" t="s">
        <v>265</v>
      </c>
      <c r="C962" t="s">
        <v>6394</v>
      </c>
      <c r="D962" t="s">
        <v>6393</v>
      </c>
    </row>
    <row r="963" spans="1:4" x14ac:dyDescent="0.25">
      <c r="A963" t="s">
        <v>36957</v>
      </c>
      <c r="B963" t="s">
        <v>265</v>
      </c>
      <c r="C963" t="s">
        <v>6403</v>
      </c>
      <c r="D963" t="s">
        <v>6402</v>
      </c>
    </row>
    <row r="964" spans="1:4" x14ac:dyDescent="0.25">
      <c r="A964" t="s">
        <v>36958</v>
      </c>
      <c r="B964" t="s">
        <v>265</v>
      </c>
      <c r="C964" t="s">
        <v>6412</v>
      </c>
      <c r="D964" t="s">
        <v>6411</v>
      </c>
    </row>
    <row r="965" spans="1:4" x14ac:dyDescent="0.25">
      <c r="A965" t="s">
        <v>36959</v>
      </c>
      <c r="B965" t="s">
        <v>265</v>
      </c>
      <c r="C965" t="s">
        <v>134</v>
      </c>
      <c r="D965" t="s">
        <v>6420</v>
      </c>
    </row>
    <row r="966" spans="1:4" x14ac:dyDescent="0.25">
      <c r="A966" t="s">
        <v>36960</v>
      </c>
      <c r="B966" t="s">
        <v>265</v>
      </c>
      <c r="C966" t="s">
        <v>472</v>
      </c>
      <c r="D966" t="s">
        <v>6427</v>
      </c>
    </row>
    <row r="967" spans="1:4" x14ac:dyDescent="0.25">
      <c r="A967" t="s">
        <v>36961</v>
      </c>
      <c r="B967" t="s">
        <v>265</v>
      </c>
      <c r="C967" t="s">
        <v>283</v>
      </c>
      <c r="D967" t="s">
        <v>6435</v>
      </c>
    </row>
    <row r="968" spans="1:4" x14ac:dyDescent="0.25">
      <c r="A968" t="s">
        <v>36962</v>
      </c>
      <c r="B968" t="s">
        <v>265</v>
      </c>
      <c r="C968" t="s">
        <v>6444</v>
      </c>
      <c r="D968" t="s">
        <v>6443</v>
      </c>
    </row>
    <row r="969" spans="1:4" x14ac:dyDescent="0.25">
      <c r="A969" t="s">
        <v>36963</v>
      </c>
      <c r="B969" t="s">
        <v>265</v>
      </c>
      <c r="C969" t="s">
        <v>284</v>
      </c>
      <c r="D969" t="s">
        <v>6452</v>
      </c>
    </row>
    <row r="970" spans="1:4" x14ac:dyDescent="0.25">
      <c r="A970" t="s">
        <v>36964</v>
      </c>
      <c r="B970" t="s">
        <v>265</v>
      </c>
      <c r="C970" t="s">
        <v>6461</v>
      </c>
      <c r="D970" t="s">
        <v>6460</v>
      </c>
    </row>
    <row r="971" spans="1:4" x14ac:dyDescent="0.25">
      <c r="A971" t="s">
        <v>36965</v>
      </c>
      <c r="B971" t="s">
        <v>265</v>
      </c>
      <c r="C971" t="s">
        <v>285</v>
      </c>
      <c r="D971" t="s">
        <v>6468</v>
      </c>
    </row>
    <row r="972" spans="1:4" x14ac:dyDescent="0.25">
      <c r="A972" t="s">
        <v>36966</v>
      </c>
      <c r="B972" t="s">
        <v>265</v>
      </c>
      <c r="C972" t="s">
        <v>6476</v>
      </c>
      <c r="D972" t="s">
        <v>6475</v>
      </c>
    </row>
    <row r="973" spans="1:4" x14ac:dyDescent="0.25">
      <c r="A973" t="s">
        <v>36966</v>
      </c>
      <c r="B973" t="s">
        <v>265</v>
      </c>
      <c r="C973" t="s">
        <v>6476</v>
      </c>
      <c r="D973" t="s">
        <v>6475</v>
      </c>
    </row>
    <row r="974" spans="1:4" x14ac:dyDescent="0.25">
      <c r="A974" t="s">
        <v>36967</v>
      </c>
      <c r="B974" t="s">
        <v>265</v>
      </c>
      <c r="C974" t="s">
        <v>6478</v>
      </c>
      <c r="D974" t="s">
        <v>6477</v>
      </c>
    </row>
    <row r="975" spans="1:4" x14ac:dyDescent="0.25">
      <c r="A975" t="s">
        <v>36968</v>
      </c>
      <c r="B975" t="s">
        <v>265</v>
      </c>
      <c r="C975" t="s">
        <v>4960</v>
      </c>
      <c r="D975" t="s">
        <v>6485</v>
      </c>
    </row>
    <row r="976" spans="1:4" x14ac:dyDescent="0.25">
      <c r="A976" t="s">
        <v>36969</v>
      </c>
      <c r="B976" t="s">
        <v>265</v>
      </c>
      <c r="C976" t="s">
        <v>93</v>
      </c>
      <c r="D976" t="s">
        <v>6491</v>
      </c>
    </row>
    <row r="977" spans="1:4" x14ac:dyDescent="0.25">
      <c r="A977" t="s">
        <v>36970</v>
      </c>
      <c r="B977" t="s">
        <v>265</v>
      </c>
      <c r="C977" t="s">
        <v>1662</v>
      </c>
      <c r="D977" t="s">
        <v>6498</v>
      </c>
    </row>
    <row r="978" spans="1:4" x14ac:dyDescent="0.25">
      <c r="A978" t="s">
        <v>36971</v>
      </c>
      <c r="B978" t="s">
        <v>265</v>
      </c>
      <c r="C978" t="s">
        <v>357</v>
      </c>
      <c r="D978" t="s">
        <v>6505</v>
      </c>
    </row>
    <row r="979" spans="1:4" x14ac:dyDescent="0.25">
      <c r="A979" t="s">
        <v>36972</v>
      </c>
      <c r="B979" t="s">
        <v>265</v>
      </c>
      <c r="C979" t="s">
        <v>286</v>
      </c>
      <c r="D979" t="s">
        <v>6512</v>
      </c>
    </row>
    <row r="980" spans="1:4" x14ac:dyDescent="0.25">
      <c r="A980" t="s">
        <v>36973</v>
      </c>
      <c r="B980" t="s">
        <v>265</v>
      </c>
      <c r="C980" t="s">
        <v>287</v>
      </c>
      <c r="D980" t="s">
        <v>6519</v>
      </c>
    </row>
    <row r="981" spans="1:4" x14ac:dyDescent="0.25">
      <c r="A981" t="s">
        <v>36974</v>
      </c>
      <c r="B981" t="s">
        <v>265</v>
      </c>
      <c r="C981" t="s">
        <v>6528</v>
      </c>
      <c r="D981" t="s">
        <v>6527</v>
      </c>
    </row>
    <row r="982" spans="1:4" x14ac:dyDescent="0.25">
      <c r="A982" t="s">
        <v>36975</v>
      </c>
      <c r="B982" t="s">
        <v>265</v>
      </c>
      <c r="C982" t="s">
        <v>6537</v>
      </c>
      <c r="D982" t="s">
        <v>6536</v>
      </c>
    </row>
    <row r="983" spans="1:4" x14ac:dyDescent="0.25">
      <c r="A983" t="s">
        <v>36976</v>
      </c>
      <c r="B983" t="s">
        <v>265</v>
      </c>
      <c r="C983" t="s">
        <v>657</v>
      </c>
      <c r="D983" t="s">
        <v>6545</v>
      </c>
    </row>
    <row r="984" spans="1:4" x14ac:dyDescent="0.25">
      <c r="A984" t="s">
        <v>36977</v>
      </c>
      <c r="B984" t="s">
        <v>265</v>
      </c>
      <c r="C984" t="s">
        <v>360</v>
      </c>
      <c r="D984" t="s">
        <v>6553</v>
      </c>
    </row>
    <row r="985" spans="1:4" x14ac:dyDescent="0.25">
      <c r="A985" t="s">
        <v>36978</v>
      </c>
      <c r="B985" t="s">
        <v>265</v>
      </c>
      <c r="C985" t="s">
        <v>288</v>
      </c>
      <c r="D985" t="s">
        <v>6561</v>
      </c>
    </row>
    <row r="986" spans="1:4" x14ac:dyDescent="0.25">
      <c r="A986" t="s">
        <v>36979</v>
      </c>
      <c r="B986" t="s">
        <v>265</v>
      </c>
      <c r="C986" t="s">
        <v>6570</v>
      </c>
      <c r="D986" t="s">
        <v>6569</v>
      </c>
    </row>
    <row r="987" spans="1:4" x14ac:dyDescent="0.25">
      <c r="A987" t="s">
        <v>36980</v>
      </c>
      <c r="B987" t="s">
        <v>265</v>
      </c>
      <c r="C987" t="s">
        <v>289</v>
      </c>
      <c r="D987" t="s">
        <v>6578</v>
      </c>
    </row>
    <row r="988" spans="1:4" x14ac:dyDescent="0.25">
      <c r="A988" t="s">
        <v>36981</v>
      </c>
      <c r="B988" t="s">
        <v>265</v>
      </c>
      <c r="C988" t="s">
        <v>290</v>
      </c>
      <c r="D988" t="s">
        <v>6586</v>
      </c>
    </row>
    <row r="989" spans="1:4" x14ac:dyDescent="0.25">
      <c r="A989" t="s">
        <v>36982</v>
      </c>
      <c r="B989" t="s">
        <v>265</v>
      </c>
      <c r="C989" t="s">
        <v>249</v>
      </c>
      <c r="D989" t="s">
        <v>6594</v>
      </c>
    </row>
    <row r="990" spans="1:4" x14ac:dyDescent="0.25">
      <c r="A990" t="s">
        <v>36983</v>
      </c>
      <c r="B990" t="s">
        <v>265</v>
      </c>
      <c r="C990" t="s">
        <v>6602</v>
      </c>
      <c r="D990" t="s">
        <v>6601</v>
      </c>
    </row>
    <row r="991" spans="1:4" x14ac:dyDescent="0.25">
      <c r="A991" t="s">
        <v>36984</v>
      </c>
      <c r="B991" t="s">
        <v>265</v>
      </c>
      <c r="C991" t="s">
        <v>6611</v>
      </c>
      <c r="D991" t="s">
        <v>6610</v>
      </c>
    </row>
    <row r="992" spans="1:4" x14ac:dyDescent="0.25">
      <c r="A992" t="s">
        <v>36985</v>
      </c>
      <c r="B992" t="s">
        <v>265</v>
      </c>
      <c r="C992" t="s">
        <v>6619</v>
      </c>
      <c r="D992" t="s">
        <v>6618</v>
      </c>
    </row>
    <row r="993" spans="1:4" x14ac:dyDescent="0.25">
      <c r="A993" t="s">
        <v>36986</v>
      </c>
      <c r="B993" t="s">
        <v>265</v>
      </c>
      <c r="C993" t="s">
        <v>100</v>
      </c>
      <c r="D993" t="s">
        <v>6627</v>
      </c>
    </row>
    <row r="994" spans="1:4" x14ac:dyDescent="0.25">
      <c r="A994" t="s">
        <v>36987</v>
      </c>
      <c r="B994" t="s">
        <v>265</v>
      </c>
      <c r="C994" t="s">
        <v>675</v>
      </c>
      <c r="D994" t="s">
        <v>6633</v>
      </c>
    </row>
    <row r="995" spans="1:4" x14ac:dyDescent="0.25">
      <c r="A995" t="s">
        <v>36988</v>
      </c>
      <c r="B995" t="s">
        <v>265</v>
      </c>
      <c r="C995" t="s">
        <v>442</v>
      </c>
      <c r="D995" t="s">
        <v>6641</v>
      </c>
    </row>
    <row r="996" spans="1:4" x14ac:dyDescent="0.25">
      <c r="A996" t="s">
        <v>36989</v>
      </c>
      <c r="B996" t="s">
        <v>265</v>
      </c>
      <c r="C996" t="s">
        <v>6650</v>
      </c>
      <c r="D996" t="s">
        <v>6649</v>
      </c>
    </row>
    <row r="997" spans="1:4" x14ac:dyDescent="0.25">
      <c r="A997" t="s">
        <v>36990</v>
      </c>
      <c r="B997" t="s">
        <v>265</v>
      </c>
      <c r="C997" t="s">
        <v>6652</v>
      </c>
      <c r="D997" t="s">
        <v>6651</v>
      </c>
    </row>
    <row r="998" spans="1:4" x14ac:dyDescent="0.25">
      <c r="A998" t="s">
        <v>36991</v>
      </c>
      <c r="B998" t="s">
        <v>19088</v>
      </c>
      <c r="C998" t="s">
        <v>19089</v>
      </c>
      <c r="D998" t="s">
        <v>19087</v>
      </c>
    </row>
    <row r="999" spans="1:4" x14ac:dyDescent="0.25">
      <c r="A999" t="s">
        <v>36992</v>
      </c>
      <c r="B999" t="s">
        <v>19088</v>
      </c>
      <c r="C999" t="s">
        <v>19100</v>
      </c>
      <c r="D999" t="s">
        <v>10857</v>
      </c>
    </row>
    <row r="1000" spans="1:4" x14ac:dyDescent="0.25">
      <c r="A1000" t="s">
        <v>36993</v>
      </c>
      <c r="B1000" t="s">
        <v>19088</v>
      </c>
      <c r="C1000" t="s">
        <v>19102</v>
      </c>
      <c r="D1000" t="s">
        <v>19101</v>
      </c>
    </row>
    <row r="1001" spans="1:4" x14ac:dyDescent="0.25">
      <c r="A1001" t="s">
        <v>36994</v>
      </c>
      <c r="B1001" t="s">
        <v>19088</v>
      </c>
      <c r="C1001" t="s">
        <v>19119</v>
      </c>
      <c r="D1001" t="s">
        <v>19118</v>
      </c>
    </row>
    <row r="1002" spans="1:4" x14ac:dyDescent="0.25">
      <c r="A1002" t="s">
        <v>36995</v>
      </c>
      <c r="B1002" t="s">
        <v>19088</v>
      </c>
      <c r="C1002" t="s">
        <v>19099</v>
      </c>
      <c r="D1002" t="s">
        <v>19098</v>
      </c>
    </row>
    <row r="1003" spans="1:4" x14ac:dyDescent="0.25">
      <c r="A1003" t="s">
        <v>36996</v>
      </c>
      <c r="B1003" t="s">
        <v>19088</v>
      </c>
      <c r="C1003" t="s">
        <v>19112</v>
      </c>
      <c r="D1003" t="s">
        <v>19111</v>
      </c>
    </row>
    <row r="1004" spans="1:4" x14ac:dyDescent="0.25">
      <c r="A1004" t="s">
        <v>36997</v>
      </c>
      <c r="B1004" t="s">
        <v>19088</v>
      </c>
      <c r="C1004" t="s">
        <v>19104</v>
      </c>
      <c r="D1004" t="s">
        <v>19103</v>
      </c>
    </row>
    <row r="1005" spans="1:4" x14ac:dyDescent="0.25">
      <c r="A1005" t="s">
        <v>36998</v>
      </c>
      <c r="B1005" t="s">
        <v>291</v>
      </c>
      <c r="C1005" t="s">
        <v>5117</v>
      </c>
      <c r="D1005" t="s">
        <v>6663</v>
      </c>
    </row>
    <row r="1006" spans="1:4" x14ac:dyDescent="0.25">
      <c r="A1006" t="s">
        <v>36999</v>
      </c>
      <c r="B1006" t="s">
        <v>291</v>
      </c>
      <c r="C1006" t="s">
        <v>266</v>
      </c>
      <c r="D1006" t="s">
        <v>6670</v>
      </c>
    </row>
    <row r="1007" spans="1:4" x14ac:dyDescent="0.25">
      <c r="A1007" t="s">
        <v>37000</v>
      </c>
      <c r="B1007" t="s">
        <v>291</v>
      </c>
      <c r="C1007" t="s">
        <v>267</v>
      </c>
      <c r="D1007" t="s">
        <v>6677</v>
      </c>
    </row>
    <row r="1008" spans="1:4" x14ac:dyDescent="0.25">
      <c r="A1008" t="s">
        <v>37001</v>
      </c>
      <c r="B1008" t="s">
        <v>291</v>
      </c>
      <c r="C1008" t="s">
        <v>6684</v>
      </c>
      <c r="D1008" t="s">
        <v>6683</v>
      </c>
    </row>
    <row r="1009" spans="1:4" x14ac:dyDescent="0.25">
      <c r="A1009" t="s">
        <v>37002</v>
      </c>
      <c r="B1009" t="s">
        <v>291</v>
      </c>
      <c r="C1009" t="s">
        <v>6693</v>
      </c>
      <c r="D1009" t="s">
        <v>6692</v>
      </c>
    </row>
    <row r="1010" spans="1:4" x14ac:dyDescent="0.25">
      <c r="A1010" t="s">
        <v>37003</v>
      </c>
      <c r="B1010" t="s">
        <v>291</v>
      </c>
      <c r="C1010" t="s">
        <v>6702</v>
      </c>
      <c r="D1010" t="s">
        <v>6701</v>
      </c>
    </row>
    <row r="1011" spans="1:4" x14ac:dyDescent="0.25">
      <c r="A1011" t="s">
        <v>37004</v>
      </c>
      <c r="B1011" t="s">
        <v>291</v>
      </c>
      <c r="C1011" t="s">
        <v>540</v>
      </c>
      <c r="D1011" t="s">
        <v>6708</v>
      </c>
    </row>
    <row r="1012" spans="1:4" x14ac:dyDescent="0.25">
      <c r="A1012" t="s">
        <v>37005</v>
      </c>
      <c r="B1012" t="s">
        <v>291</v>
      </c>
      <c r="C1012" t="s">
        <v>1314</v>
      </c>
      <c r="D1012" t="s">
        <v>6715</v>
      </c>
    </row>
    <row r="1013" spans="1:4" x14ac:dyDescent="0.25">
      <c r="A1013" t="s">
        <v>37006</v>
      </c>
      <c r="B1013" t="s">
        <v>291</v>
      </c>
      <c r="C1013" t="s">
        <v>5927</v>
      </c>
      <c r="D1013" t="s">
        <v>6721</v>
      </c>
    </row>
    <row r="1014" spans="1:4" x14ac:dyDescent="0.25">
      <c r="A1014" t="s">
        <v>37007</v>
      </c>
      <c r="B1014" t="s">
        <v>291</v>
      </c>
      <c r="C1014" t="s">
        <v>6728</v>
      </c>
      <c r="D1014" t="s">
        <v>6727</v>
      </c>
    </row>
    <row r="1015" spans="1:4" x14ac:dyDescent="0.25">
      <c r="A1015" t="s">
        <v>37008</v>
      </c>
      <c r="B1015" t="s">
        <v>291</v>
      </c>
      <c r="C1015" t="s">
        <v>6737</v>
      </c>
      <c r="D1015" t="s">
        <v>6736</v>
      </c>
    </row>
    <row r="1016" spans="1:4" x14ac:dyDescent="0.25">
      <c r="A1016" t="s">
        <v>37009</v>
      </c>
      <c r="B1016" t="s">
        <v>291</v>
      </c>
      <c r="C1016" t="s">
        <v>6745</v>
      </c>
      <c r="D1016" t="s">
        <v>6744</v>
      </c>
    </row>
    <row r="1017" spans="1:4" x14ac:dyDescent="0.25">
      <c r="A1017" t="s">
        <v>37010</v>
      </c>
      <c r="B1017" t="s">
        <v>291</v>
      </c>
      <c r="C1017" t="s">
        <v>6753</v>
      </c>
      <c r="D1017" t="s">
        <v>6752</v>
      </c>
    </row>
    <row r="1018" spans="1:4" x14ac:dyDescent="0.25">
      <c r="A1018" t="s">
        <v>37011</v>
      </c>
      <c r="B1018" t="s">
        <v>291</v>
      </c>
      <c r="C1018" t="s">
        <v>6761</v>
      </c>
      <c r="D1018" t="s">
        <v>6760</v>
      </c>
    </row>
    <row r="1019" spans="1:4" x14ac:dyDescent="0.25">
      <c r="A1019" t="s">
        <v>37012</v>
      </c>
      <c r="B1019" t="s">
        <v>291</v>
      </c>
      <c r="C1019" t="s">
        <v>6770</v>
      </c>
      <c r="D1019" t="s">
        <v>6769</v>
      </c>
    </row>
    <row r="1020" spans="1:4" x14ac:dyDescent="0.25">
      <c r="A1020" t="s">
        <v>37013</v>
      </c>
      <c r="B1020" t="s">
        <v>291</v>
      </c>
      <c r="C1020" t="s">
        <v>46</v>
      </c>
      <c r="D1020" t="s">
        <v>6778</v>
      </c>
    </row>
    <row r="1021" spans="1:4" x14ac:dyDescent="0.25">
      <c r="A1021" t="s">
        <v>37014</v>
      </c>
      <c r="B1021" t="s">
        <v>291</v>
      </c>
      <c r="C1021" t="s">
        <v>302</v>
      </c>
      <c r="D1021" t="s">
        <v>6785</v>
      </c>
    </row>
    <row r="1022" spans="1:4" x14ac:dyDescent="0.25">
      <c r="A1022" t="s">
        <v>37015</v>
      </c>
      <c r="B1022" t="s">
        <v>291</v>
      </c>
      <c r="C1022" t="s">
        <v>6793</v>
      </c>
      <c r="D1022" t="s">
        <v>6792</v>
      </c>
    </row>
    <row r="1023" spans="1:4" x14ac:dyDescent="0.25">
      <c r="A1023" t="s">
        <v>37016</v>
      </c>
      <c r="B1023" t="s">
        <v>291</v>
      </c>
      <c r="C1023" t="s">
        <v>6802</v>
      </c>
      <c r="D1023" t="s">
        <v>6801</v>
      </c>
    </row>
    <row r="1024" spans="1:4" x14ac:dyDescent="0.25">
      <c r="A1024" t="s">
        <v>37017</v>
      </c>
      <c r="B1024" t="s">
        <v>291</v>
      </c>
      <c r="C1024" t="s">
        <v>292</v>
      </c>
      <c r="D1024" t="s">
        <v>6803</v>
      </c>
    </row>
    <row r="1025" spans="1:4" x14ac:dyDescent="0.25">
      <c r="A1025" t="s">
        <v>37018</v>
      </c>
      <c r="B1025" t="s">
        <v>291</v>
      </c>
      <c r="C1025" t="s">
        <v>197</v>
      </c>
      <c r="D1025" t="s">
        <v>6811</v>
      </c>
    </row>
    <row r="1026" spans="1:4" x14ac:dyDescent="0.25">
      <c r="A1026" t="s">
        <v>37019</v>
      </c>
      <c r="B1026" t="s">
        <v>291</v>
      </c>
      <c r="C1026" t="s">
        <v>6818</v>
      </c>
      <c r="D1026" t="s">
        <v>6817</v>
      </c>
    </row>
    <row r="1027" spans="1:4" x14ac:dyDescent="0.25">
      <c r="A1027" t="s">
        <v>37020</v>
      </c>
      <c r="B1027" t="s">
        <v>291</v>
      </c>
      <c r="C1027" t="s">
        <v>6820</v>
      </c>
      <c r="D1027" t="s">
        <v>6819</v>
      </c>
    </row>
    <row r="1028" spans="1:4" x14ac:dyDescent="0.25">
      <c r="A1028" t="s">
        <v>37021</v>
      </c>
      <c r="B1028" t="s">
        <v>291</v>
      </c>
      <c r="C1028" t="s">
        <v>3874</v>
      </c>
      <c r="D1028" t="s">
        <v>6828</v>
      </c>
    </row>
    <row r="1029" spans="1:4" x14ac:dyDescent="0.25">
      <c r="A1029" t="s">
        <v>37022</v>
      </c>
      <c r="B1029" t="s">
        <v>291</v>
      </c>
      <c r="C1029" t="s">
        <v>117</v>
      </c>
      <c r="D1029" t="s">
        <v>6835</v>
      </c>
    </row>
    <row r="1030" spans="1:4" x14ac:dyDescent="0.25">
      <c r="A1030" t="s">
        <v>37023</v>
      </c>
      <c r="B1030" t="s">
        <v>291</v>
      </c>
      <c r="C1030" t="s">
        <v>53</v>
      </c>
      <c r="D1030" t="s">
        <v>6841</v>
      </c>
    </row>
    <row r="1031" spans="1:4" x14ac:dyDescent="0.25">
      <c r="A1031" t="s">
        <v>37024</v>
      </c>
      <c r="B1031" t="s">
        <v>291</v>
      </c>
      <c r="C1031" t="s">
        <v>3896</v>
      </c>
      <c r="D1031" t="s">
        <v>6842</v>
      </c>
    </row>
    <row r="1032" spans="1:4" x14ac:dyDescent="0.25">
      <c r="A1032" t="s">
        <v>37025</v>
      </c>
      <c r="B1032" t="s">
        <v>291</v>
      </c>
      <c r="C1032" t="s">
        <v>121</v>
      </c>
      <c r="D1032" t="s">
        <v>6849</v>
      </c>
    </row>
    <row r="1033" spans="1:4" x14ac:dyDescent="0.25">
      <c r="A1033" t="s">
        <v>37026</v>
      </c>
      <c r="B1033" t="s">
        <v>291</v>
      </c>
      <c r="C1033" t="s">
        <v>405</v>
      </c>
      <c r="D1033" t="s">
        <v>6855</v>
      </c>
    </row>
    <row r="1034" spans="1:4" x14ac:dyDescent="0.25">
      <c r="A1034" t="s">
        <v>37027</v>
      </c>
      <c r="B1034" t="s">
        <v>291</v>
      </c>
      <c r="C1034" t="s">
        <v>4597</v>
      </c>
      <c r="D1034" t="s">
        <v>6856</v>
      </c>
    </row>
    <row r="1035" spans="1:4" x14ac:dyDescent="0.25">
      <c r="A1035" t="s">
        <v>37028</v>
      </c>
      <c r="B1035" t="s">
        <v>291</v>
      </c>
      <c r="C1035" t="s">
        <v>6864</v>
      </c>
      <c r="D1035" t="s">
        <v>6863</v>
      </c>
    </row>
    <row r="1036" spans="1:4" x14ac:dyDescent="0.25">
      <c r="A1036" t="s">
        <v>37029</v>
      </c>
      <c r="B1036" t="s">
        <v>291</v>
      </c>
      <c r="C1036" t="s">
        <v>6872</v>
      </c>
      <c r="D1036" t="s">
        <v>6871</v>
      </c>
    </row>
    <row r="1037" spans="1:4" x14ac:dyDescent="0.25">
      <c r="A1037" t="s">
        <v>37030</v>
      </c>
      <c r="B1037" t="s">
        <v>291</v>
      </c>
      <c r="C1037" t="s">
        <v>6874</v>
      </c>
      <c r="D1037" t="s">
        <v>6873</v>
      </c>
    </row>
    <row r="1038" spans="1:4" x14ac:dyDescent="0.25">
      <c r="A1038" t="s">
        <v>37031</v>
      </c>
      <c r="B1038" t="s">
        <v>291</v>
      </c>
      <c r="C1038" t="s">
        <v>66</v>
      </c>
      <c r="D1038" t="s">
        <v>6880</v>
      </c>
    </row>
    <row r="1039" spans="1:4" x14ac:dyDescent="0.25">
      <c r="A1039" t="s">
        <v>37031</v>
      </c>
      <c r="B1039" t="s">
        <v>291</v>
      </c>
      <c r="C1039" t="s">
        <v>66</v>
      </c>
      <c r="D1039" t="s">
        <v>6880</v>
      </c>
    </row>
    <row r="1040" spans="1:4" x14ac:dyDescent="0.25">
      <c r="A1040" t="s">
        <v>37032</v>
      </c>
      <c r="B1040" t="s">
        <v>291</v>
      </c>
      <c r="C1040" t="s">
        <v>6887</v>
      </c>
      <c r="D1040" t="s">
        <v>6886</v>
      </c>
    </row>
    <row r="1041" spans="1:4" x14ac:dyDescent="0.25">
      <c r="A1041" t="s">
        <v>37033</v>
      </c>
      <c r="B1041" t="s">
        <v>291</v>
      </c>
      <c r="C1041" t="s">
        <v>215</v>
      </c>
      <c r="D1041" t="s">
        <v>6895</v>
      </c>
    </row>
    <row r="1042" spans="1:4" x14ac:dyDescent="0.25">
      <c r="A1042" t="s">
        <v>37034</v>
      </c>
      <c r="B1042" t="s">
        <v>291</v>
      </c>
      <c r="C1042" t="s">
        <v>67</v>
      </c>
      <c r="D1042" t="s">
        <v>6902</v>
      </c>
    </row>
    <row r="1043" spans="1:4" x14ac:dyDescent="0.25">
      <c r="A1043" t="s">
        <v>37035</v>
      </c>
      <c r="B1043" t="s">
        <v>291</v>
      </c>
      <c r="C1043" t="s">
        <v>293</v>
      </c>
      <c r="D1043" t="s">
        <v>6903</v>
      </c>
    </row>
    <row r="1044" spans="1:4" x14ac:dyDescent="0.25">
      <c r="A1044" t="s">
        <v>37036</v>
      </c>
      <c r="B1044" t="s">
        <v>291</v>
      </c>
      <c r="C1044" t="s">
        <v>4018</v>
      </c>
      <c r="D1044" t="s">
        <v>6910</v>
      </c>
    </row>
    <row r="1045" spans="1:4" x14ac:dyDescent="0.25">
      <c r="A1045" t="s">
        <v>37037</v>
      </c>
      <c r="B1045" t="s">
        <v>291</v>
      </c>
      <c r="C1045" t="s">
        <v>6912</v>
      </c>
      <c r="D1045" t="s">
        <v>6911</v>
      </c>
    </row>
    <row r="1046" spans="1:4" x14ac:dyDescent="0.25">
      <c r="A1046" t="s">
        <v>37038</v>
      </c>
      <c r="B1046" t="s">
        <v>291</v>
      </c>
      <c r="C1046" t="s">
        <v>274</v>
      </c>
      <c r="D1046" t="s">
        <v>6919</v>
      </c>
    </row>
    <row r="1047" spans="1:4" x14ac:dyDescent="0.25">
      <c r="A1047" t="s">
        <v>37039</v>
      </c>
      <c r="B1047" t="s">
        <v>291</v>
      </c>
      <c r="C1047" t="s">
        <v>294</v>
      </c>
      <c r="D1047" t="s">
        <v>6927</v>
      </c>
    </row>
    <row r="1048" spans="1:4" x14ac:dyDescent="0.25">
      <c r="A1048" t="s">
        <v>37040</v>
      </c>
      <c r="B1048" t="s">
        <v>291</v>
      </c>
      <c r="C1048" t="s">
        <v>594</v>
      </c>
      <c r="D1048" t="s">
        <v>6935</v>
      </c>
    </row>
    <row r="1049" spans="1:4" x14ac:dyDescent="0.25">
      <c r="A1049" t="s">
        <v>37041</v>
      </c>
      <c r="B1049" t="s">
        <v>291</v>
      </c>
      <c r="C1049" t="s">
        <v>6944</v>
      </c>
      <c r="D1049" t="s">
        <v>6943</v>
      </c>
    </row>
    <row r="1050" spans="1:4" x14ac:dyDescent="0.25">
      <c r="A1050" t="s">
        <v>37042</v>
      </c>
      <c r="B1050" t="s">
        <v>291</v>
      </c>
      <c r="C1050" t="s">
        <v>6952</v>
      </c>
      <c r="D1050" t="s">
        <v>6951</v>
      </c>
    </row>
    <row r="1051" spans="1:4" x14ac:dyDescent="0.25">
      <c r="A1051" t="s">
        <v>37043</v>
      </c>
      <c r="B1051" t="s">
        <v>291</v>
      </c>
      <c r="C1051" t="s">
        <v>219</v>
      </c>
      <c r="D1051" t="s">
        <v>6959</v>
      </c>
    </row>
    <row r="1052" spans="1:4" x14ac:dyDescent="0.25">
      <c r="A1052" t="s">
        <v>37044</v>
      </c>
      <c r="B1052" t="s">
        <v>291</v>
      </c>
      <c r="C1052" t="s">
        <v>519</v>
      </c>
      <c r="D1052" t="s">
        <v>6966</v>
      </c>
    </row>
    <row r="1053" spans="1:4" x14ac:dyDescent="0.25">
      <c r="A1053" t="s">
        <v>37045</v>
      </c>
      <c r="B1053" t="s">
        <v>291</v>
      </c>
      <c r="C1053" t="s">
        <v>6974</v>
      </c>
      <c r="D1053" t="s">
        <v>6973</v>
      </c>
    </row>
    <row r="1054" spans="1:4" x14ac:dyDescent="0.25">
      <c r="A1054" t="s">
        <v>37046</v>
      </c>
      <c r="B1054" t="s">
        <v>291</v>
      </c>
      <c r="C1054" t="s">
        <v>599</v>
      </c>
      <c r="D1054" t="s">
        <v>6975</v>
      </c>
    </row>
    <row r="1055" spans="1:4" x14ac:dyDescent="0.25">
      <c r="A1055" t="s">
        <v>37047</v>
      </c>
      <c r="B1055" t="s">
        <v>291</v>
      </c>
      <c r="C1055" t="s">
        <v>220</v>
      </c>
      <c r="D1055" t="s">
        <v>6982</v>
      </c>
    </row>
    <row r="1056" spans="1:4" x14ac:dyDescent="0.25">
      <c r="A1056" t="s">
        <v>37048</v>
      </c>
      <c r="B1056" t="s">
        <v>291</v>
      </c>
      <c r="C1056" t="s">
        <v>521</v>
      </c>
      <c r="D1056" t="s">
        <v>6989</v>
      </c>
    </row>
    <row r="1057" spans="1:4" x14ac:dyDescent="0.25">
      <c r="A1057" t="s">
        <v>37049</v>
      </c>
      <c r="B1057" t="s">
        <v>291</v>
      </c>
      <c r="C1057" t="s">
        <v>71</v>
      </c>
      <c r="D1057" t="s">
        <v>6996</v>
      </c>
    </row>
    <row r="1058" spans="1:4" x14ac:dyDescent="0.25">
      <c r="A1058" t="s">
        <v>37050</v>
      </c>
      <c r="B1058" t="s">
        <v>291</v>
      </c>
      <c r="C1058" t="s">
        <v>7003</v>
      </c>
      <c r="D1058" t="s">
        <v>7002</v>
      </c>
    </row>
    <row r="1059" spans="1:4" x14ac:dyDescent="0.25">
      <c r="A1059" t="s">
        <v>37051</v>
      </c>
      <c r="B1059" t="s">
        <v>291</v>
      </c>
      <c r="C1059" t="s">
        <v>605</v>
      </c>
      <c r="D1059" t="s">
        <v>7004</v>
      </c>
    </row>
    <row r="1060" spans="1:4" x14ac:dyDescent="0.25">
      <c r="A1060" t="s">
        <v>37052</v>
      </c>
      <c r="B1060" t="s">
        <v>291</v>
      </c>
      <c r="C1060" t="s">
        <v>73</v>
      </c>
      <c r="D1060" t="s">
        <v>7012</v>
      </c>
    </row>
    <row r="1061" spans="1:4" x14ac:dyDescent="0.25">
      <c r="A1061" t="s">
        <v>37053</v>
      </c>
      <c r="B1061" t="s">
        <v>291</v>
      </c>
      <c r="C1061" t="s">
        <v>127</v>
      </c>
      <c r="D1061" t="s">
        <v>7020</v>
      </c>
    </row>
    <row r="1062" spans="1:4" x14ac:dyDescent="0.25">
      <c r="A1062" t="s">
        <v>37054</v>
      </c>
      <c r="B1062" t="s">
        <v>291</v>
      </c>
      <c r="C1062" t="s">
        <v>7027</v>
      </c>
      <c r="D1062" t="s">
        <v>7026</v>
      </c>
    </row>
    <row r="1063" spans="1:4" x14ac:dyDescent="0.25">
      <c r="A1063" t="s">
        <v>37055</v>
      </c>
      <c r="B1063" t="s">
        <v>291</v>
      </c>
      <c r="C1063" t="s">
        <v>225</v>
      </c>
      <c r="D1063" t="s">
        <v>7028</v>
      </c>
    </row>
    <row r="1064" spans="1:4" x14ac:dyDescent="0.25">
      <c r="A1064" t="s">
        <v>37056</v>
      </c>
      <c r="B1064" t="s">
        <v>291</v>
      </c>
      <c r="C1064" t="s">
        <v>7030</v>
      </c>
      <c r="D1064" t="s">
        <v>7029</v>
      </c>
    </row>
    <row r="1065" spans="1:4" x14ac:dyDescent="0.25">
      <c r="A1065" t="s">
        <v>37057</v>
      </c>
      <c r="B1065" t="s">
        <v>291</v>
      </c>
      <c r="C1065" t="s">
        <v>7032</v>
      </c>
      <c r="D1065" t="s">
        <v>7031</v>
      </c>
    </row>
    <row r="1066" spans="1:4" x14ac:dyDescent="0.25">
      <c r="A1066" t="s">
        <v>37058</v>
      </c>
      <c r="B1066" t="s">
        <v>291</v>
      </c>
      <c r="C1066" t="s">
        <v>619</v>
      </c>
      <c r="D1066" t="s">
        <v>7033</v>
      </c>
    </row>
    <row r="1067" spans="1:4" x14ac:dyDescent="0.25">
      <c r="A1067" t="s">
        <v>37059</v>
      </c>
      <c r="B1067" t="s">
        <v>291</v>
      </c>
      <c r="C1067" t="s">
        <v>7035</v>
      </c>
      <c r="D1067" t="s">
        <v>7034</v>
      </c>
    </row>
    <row r="1068" spans="1:4" x14ac:dyDescent="0.25">
      <c r="A1068" t="s">
        <v>37060</v>
      </c>
      <c r="B1068" t="s">
        <v>291</v>
      </c>
      <c r="C1068" t="s">
        <v>7037</v>
      </c>
      <c r="D1068" t="s">
        <v>7036</v>
      </c>
    </row>
    <row r="1069" spans="1:4" x14ac:dyDescent="0.25">
      <c r="A1069" t="s">
        <v>37061</v>
      </c>
      <c r="B1069" t="s">
        <v>291</v>
      </c>
      <c r="C1069" t="s">
        <v>76</v>
      </c>
      <c r="D1069" t="s">
        <v>7038</v>
      </c>
    </row>
    <row r="1070" spans="1:4" x14ac:dyDescent="0.25">
      <c r="A1070" t="s">
        <v>37062</v>
      </c>
      <c r="B1070" t="s">
        <v>291</v>
      </c>
      <c r="C1070" t="s">
        <v>77</v>
      </c>
      <c r="D1070" t="s">
        <v>7039</v>
      </c>
    </row>
    <row r="1071" spans="1:4" x14ac:dyDescent="0.25">
      <c r="A1071" t="s">
        <v>37063</v>
      </c>
      <c r="B1071" t="s">
        <v>291</v>
      </c>
      <c r="C1071" t="s">
        <v>7041</v>
      </c>
      <c r="D1071" t="s">
        <v>7040</v>
      </c>
    </row>
    <row r="1072" spans="1:4" x14ac:dyDescent="0.25">
      <c r="A1072" t="s">
        <v>37064</v>
      </c>
      <c r="B1072" t="s">
        <v>291</v>
      </c>
      <c r="C1072" t="s">
        <v>7043</v>
      </c>
      <c r="D1072" t="s">
        <v>7042</v>
      </c>
    </row>
    <row r="1073" spans="1:4" x14ac:dyDescent="0.25">
      <c r="A1073" t="s">
        <v>37065</v>
      </c>
      <c r="B1073" t="s">
        <v>291</v>
      </c>
      <c r="C1073" t="s">
        <v>3713</v>
      </c>
      <c r="D1073" t="s">
        <v>7044</v>
      </c>
    </row>
    <row r="1074" spans="1:4" x14ac:dyDescent="0.25">
      <c r="A1074" t="s">
        <v>37066</v>
      </c>
      <c r="B1074" t="s">
        <v>291</v>
      </c>
      <c r="C1074" t="s">
        <v>129</v>
      </c>
      <c r="D1074" t="s">
        <v>7045</v>
      </c>
    </row>
    <row r="1075" spans="1:4" x14ac:dyDescent="0.25">
      <c r="A1075" t="s">
        <v>37067</v>
      </c>
      <c r="B1075" t="s">
        <v>291</v>
      </c>
      <c r="C1075" t="s">
        <v>4174</v>
      </c>
      <c r="D1075" t="s">
        <v>7046</v>
      </c>
    </row>
    <row r="1076" spans="1:4" x14ac:dyDescent="0.25">
      <c r="A1076" t="s">
        <v>37068</v>
      </c>
      <c r="B1076" t="s">
        <v>291</v>
      </c>
      <c r="C1076" t="s">
        <v>463</v>
      </c>
      <c r="D1076" t="s">
        <v>7047</v>
      </c>
    </row>
    <row r="1077" spans="1:4" x14ac:dyDescent="0.25">
      <c r="A1077" t="s">
        <v>37069</v>
      </c>
      <c r="B1077" t="s">
        <v>291</v>
      </c>
      <c r="C1077" t="s">
        <v>5565</v>
      </c>
      <c r="D1077" t="s">
        <v>7053</v>
      </c>
    </row>
    <row r="1078" spans="1:4" x14ac:dyDescent="0.25">
      <c r="A1078" t="s">
        <v>37070</v>
      </c>
      <c r="B1078" t="s">
        <v>291</v>
      </c>
      <c r="C1078" t="s">
        <v>81</v>
      </c>
      <c r="D1078" t="s">
        <v>7070</v>
      </c>
    </row>
    <row r="1079" spans="1:4" x14ac:dyDescent="0.25">
      <c r="A1079" t="s">
        <v>37071</v>
      </c>
      <c r="B1079" t="s">
        <v>291</v>
      </c>
      <c r="C1079" t="s">
        <v>7072</v>
      </c>
      <c r="D1079" t="s">
        <v>7071</v>
      </c>
    </row>
    <row r="1080" spans="1:4" x14ac:dyDescent="0.25">
      <c r="A1080" t="s">
        <v>37072</v>
      </c>
      <c r="B1080" t="s">
        <v>291</v>
      </c>
      <c r="C1080" t="s">
        <v>83</v>
      </c>
      <c r="D1080" t="s">
        <v>7073</v>
      </c>
    </row>
    <row r="1081" spans="1:4" x14ac:dyDescent="0.25">
      <c r="A1081" t="s">
        <v>37073</v>
      </c>
      <c r="B1081" t="s">
        <v>291</v>
      </c>
      <c r="C1081" t="s">
        <v>84</v>
      </c>
      <c r="D1081" t="s">
        <v>7079</v>
      </c>
    </row>
    <row r="1082" spans="1:4" x14ac:dyDescent="0.25">
      <c r="A1082" t="s">
        <v>37074</v>
      </c>
      <c r="B1082" t="s">
        <v>291</v>
      </c>
      <c r="C1082" t="s">
        <v>423</v>
      </c>
      <c r="D1082" t="s">
        <v>7085</v>
      </c>
    </row>
    <row r="1083" spans="1:4" x14ac:dyDescent="0.25">
      <c r="A1083" t="s">
        <v>37075</v>
      </c>
      <c r="B1083" t="s">
        <v>291</v>
      </c>
      <c r="C1083" t="s">
        <v>627</v>
      </c>
      <c r="D1083" t="s">
        <v>7086</v>
      </c>
    </row>
    <row r="1084" spans="1:4" x14ac:dyDescent="0.25">
      <c r="A1084" t="s">
        <v>37076</v>
      </c>
      <c r="B1084" t="s">
        <v>291</v>
      </c>
      <c r="C1084" t="s">
        <v>7055</v>
      </c>
      <c r="D1084" t="s">
        <v>7054</v>
      </c>
    </row>
    <row r="1085" spans="1:4" x14ac:dyDescent="0.25">
      <c r="A1085" t="s">
        <v>37077</v>
      </c>
      <c r="B1085" t="s">
        <v>291</v>
      </c>
      <c r="C1085" t="s">
        <v>7057</v>
      </c>
      <c r="D1085" t="s">
        <v>7056</v>
      </c>
    </row>
    <row r="1086" spans="1:4" x14ac:dyDescent="0.25">
      <c r="A1086" t="s">
        <v>37078</v>
      </c>
      <c r="B1086" t="s">
        <v>291</v>
      </c>
      <c r="C1086" t="s">
        <v>4201</v>
      </c>
      <c r="D1086" t="s">
        <v>7064</v>
      </c>
    </row>
    <row r="1087" spans="1:4" x14ac:dyDescent="0.25">
      <c r="A1087" t="s">
        <v>37079</v>
      </c>
      <c r="B1087" t="s">
        <v>291</v>
      </c>
      <c r="C1087" t="s">
        <v>6313</v>
      </c>
      <c r="D1087" t="s">
        <v>7087</v>
      </c>
    </row>
    <row r="1088" spans="1:4" x14ac:dyDescent="0.25">
      <c r="A1088" t="s">
        <v>37080</v>
      </c>
      <c r="B1088" t="s">
        <v>291</v>
      </c>
      <c r="C1088" t="s">
        <v>7095</v>
      </c>
      <c r="D1088" t="s">
        <v>7094</v>
      </c>
    </row>
    <row r="1089" spans="1:4" x14ac:dyDescent="0.25">
      <c r="A1089" t="s">
        <v>37081</v>
      </c>
      <c r="B1089" t="s">
        <v>291</v>
      </c>
      <c r="C1089" t="s">
        <v>4267</v>
      </c>
      <c r="D1089" t="s">
        <v>7096</v>
      </c>
    </row>
    <row r="1090" spans="1:4" x14ac:dyDescent="0.25">
      <c r="A1090" t="s">
        <v>37082</v>
      </c>
      <c r="B1090" t="s">
        <v>291</v>
      </c>
      <c r="C1090" t="s">
        <v>7098</v>
      </c>
      <c r="D1090" t="s">
        <v>7097</v>
      </c>
    </row>
    <row r="1091" spans="1:4" x14ac:dyDescent="0.25">
      <c r="A1091" t="s">
        <v>37083</v>
      </c>
      <c r="B1091" t="s">
        <v>291</v>
      </c>
      <c r="C1091" t="s">
        <v>86</v>
      </c>
      <c r="D1091" t="s">
        <v>7099</v>
      </c>
    </row>
    <row r="1092" spans="1:4" x14ac:dyDescent="0.25">
      <c r="A1092" t="s">
        <v>37084</v>
      </c>
      <c r="B1092" t="s">
        <v>291</v>
      </c>
      <c r="C1092" t="s">
        <v>87</v>
      </c>
      <c r="D1092" t="s">
        <v>7106</v>
      </c>
    </row>
    <row r="1093" spans="1:4" x14ac:dyDescent="0.25">
      <c r="A1093" t="s">
        <v>37085</v>
      </c>
      <c r="B1093" t="s">
        <v>291</v>
      </c>
      <c r="C1093" t="s">
        <v>88</v>
      </c>
      <c r="D1093" t="s">
        <v>7107</v>
      </c>
    </row>
    <row r="1094" spans="1:4" x14ac:dyDescent="0.25">
      <c r="A1094" t="s">
        <v>37086</v>
      </c>
      <c r="B1094" t="s">
        <v>291</v>
      </c>
      <c r="C1094" t="s">
        <v>7109</v>
      </c>
      <c r="D1094" t="s">
        <v>7108</v>
      </c>
    </row>
    <row r="1095" spans="1:4" x14ac:dyDescent="0.25">
      <c r="A1095" t="s">
        <v>37087</v>
      </c>
      <c r="B1095" t="s">
        <v>291</v>
      </c>
      <c r="C1095" t="s">
        <v>7117</v>
      </c>
      <c r="D1095" t="s">
        <v>7116</v>
      </c>
    </row>
    <row r="1096" spans="1:4" x14ac:dyDescent="0.25">
      <c r="A1096" t="s">
        <v>37088</v>
      </c>
      <c r="B1096" t="s">
        <v>291</v>
      </c>
      <c r="C1096" t="s">
        <v>7119</v>
      </c>
      <c r="D1096" t="s">
        <v>7118</v>
      </c>
    </row>
    <row r="1097" spans="1:4" x14ac:dyDescent="0.25">
      <c r="A1097" t="s">
        <v>37089</v>
      </c>
      <c r="B1097" t="s">
        <v>291</v>
      </c>
      <c r="C1097" t="s">
        <v>4890</v>
      </c>
      <c r="D1097" t="s">
        <v>7120</v>
      </c>
    </row>
    <row r="1098" spans="1:4" x14ac:dyDescent="0.25">
      <c r="A1098" t="s">
        <v>37090</v>
      </c>
      <c r="B1098" t="s">
        <v>291</v>
      </c>
      <c r="C1098" t="s">
        <v>638</v>
      </c>
      <c r="D1098" t="s">
        <v>7128</v>
      </c>
    </row>
    <row r="1099" spans="1:4" x14ac:dyDescent="0.25">
      <c r="A1099" t="s">
        <v>37091</v>
      </c>
      <c r="B1099" t="s">
        <v>291</v>
      </c>
      <c r="C1099" t="s">
        <v>4900</v>
      </c>
      <c r="D1099" t="s">
        <v>7129</v>
      </c>
    </row>
    <row r="1100" spans="1:4" x14ac:dyDescent="0.25">
      <c r="A1100" t="s">
        <v>37092</v>
      </c>
      <c r="B1100" t="s">
        <v>291</v>
      </c>
      <c r="C1100" t="s">
        <v>7138</v>
      </c>
      <c r="D1100" t="s">
        <v>7137</v>
      </c>
    </row>
    <row r="1101" spans="1:4" x14ac:dyDescent="0.25">
      <c r="A1101" t="s">
        <v>37093</v>
      </c>
      <c r="B1101" t="s">
        <v>291</v>
      </c>
      <c r="C1101" t="s">
        <v>7140</v>
      </c>
      <c r="D1101" t="s">
        <v>7139</v>
      </c>
    </row>
    <row r="1102" spans="1:4" x14ac:dyDescent="0.25">
      <c r="A1102" t="s">
        <v>37094</v>
      </c>
      <c r="B1102" t="s">
        <v>291</v>
      </c>
      <c r="C1102" t="s">
        <v>89</v>
      </c>
      <c r="D1102" t="s">
        <v>7141</v>
      </c>
    </row>
    <row r="1103" spans="1:4" x14ac:dyDescent="0.25">
      <c r="A1103" t="s">
        <v>37095</v>
      </c>
      <c r="B1103" t="s">
        <v>291</v>
      </c>
      <c r="C1103" t="s">
        <v>91</v>
      </c>
      <c r="D1103" t="s">
        <v>7142</v>
      </c>
    </row>
    <row r="1104" spans="1:4" x14ac:dyDescent="0.25">
      <c r="A1104" t="s">
        <v>37096</v>
      </c>
      <c r="B1104" t="s">
        <v>291</v>
      </c>
      <c r="C1104" t="s">
        <v>7144</v>
      </c>
      <c r="D1104" t="s">
        <v>7143</v>
      </c>
    </row>
    <row r="1105" spans="1:4" x14ac:dyDescent="0.25">
      <c r="A1105" t="s">
        <v>37097</v>
      </c>
      <c r="B1105" t="s">
        <v>291</v>
      </c>
      <c r="C1105" t="s">
        <v>137</v>
      </c>
      <c r="D1105" t="s">
        <v>7145</v>
      </c>
    </row>
    <row r="1106" spans="1:4" x14ac:dyDescent="0.25">
      <c r="A1106" t="s">
        <v>37098</v>
      </c>
      <c r="B1106" t="s">
        <v>291</v>
      </c>
      <c r="C1106" t="s">
        <v>649</v>
      </c>
      <c r="D1106" t="s">
        <v>7146</v>
      </c>
    </row>
    <row r="1107" spans="1:4" x14ac:dyDescent="0.25">
      <c r="A1107" t="s">
        <v>37099</v>
      </c>
      <c r="B1107" t="s">
        <v>291</v>
      </c>
      <c r="C1107" t="s">
        <v>7148</v>
      </c>
      <c r="D1107" t="s">
        <v>7147</v>
      </c>
    </row>
    <row r="1108" spans="1:4" x14ac:dyDescent="0.25">
      <c r="A1108" t="s">
        <v>37100</v>
      </c>
      <c r="B1108" t="s">
        <v>291</v>
      </c>
      <c r="C1108" t="s">
        <v>434</v>
      </c>
      <c r="D1108" t="s">
        <v>7155</v>
      </c>
    </row>
    <row r="1109" spans="1:4" x14ac:dyDescent="0.25">
      <c r="A1109" t="s">
        <v>37101</v>
      </c>
      <c r="B1109" t="s">
        <v>291</v>
      </c>
      <c r="C1109" t="s">
        <v>93</v>
      </c>
      <c r="D1109" t="s">
        <v>7156</v>
      </c>
    </row>
    <row r="1110" spans="1:4" x14ac:dyDescent="0.25">
      <c r="A1110" t="s">
        <v>37102</v>
      </c>
      <c r="B1110" t="s">
        <v>291</v>
      </c>
      <c r="C1110" t="s">
        <v>357</v>
      </c>
      <c r="D1110" t="s">
        <v>7157</v>
      </c>
    </row>
    <row r="1111" spans="1:4" x14ac:dyDescent="0.25">
      <c r="A1111" t="s">
        <v>37103</v>
      </c>
      <c r="B1111" t="s">
        <v>291</v>
      </c>
      <c r="C1111" t="s">
        <v>95</v>
      </c>
      <c r="D1111" t="s">
        <v>7158</v>
      </c>
    </row>
    <row r="1112" spans="1:4" x14ac:dyDescent="0.25">
      <c r="A1112" t="s">
        <v>37104</v>
      </c>
      <c r="B1112" t="s">
        <v>291</v>
      </c>
      <c r="C1112" t="s">
        <v>359</v>
      </c>
      <c r="D1112" t="s">
        <v>7159</v>
      </c>
    </row>
    <row r="1113" spans="1:4" x14ac:dyDescent="0.25">
      <c r="A1113" t="s">
        <v>37105</v>
      </c>
      <c r="B1113" t="s">
        <v>291</v>
      </c>
      <c r="C1113" t="s">
        <v>4980</v>
      </c>
      <c r="D1113" t="s">
        <v>7166</v>
      </c>
    </row>
    <row r="1114" spans="1:4" x14ac:dyDescent="0.25">
      <c r="A1114" t="s">
        <v>37106</v>
      </c>
      <c r="B1114" t="s">
        <v>291</v>
      </c>
      <c r="C1114" t="s">
        <v>246</v>
      </c>
      <c r="D1114" t="s">
        <v>7167</v>
      </c>
    </row>
    <row r="1115" spans="1:4" x14ac:dyDescent="0.25">
      <c r="A1115" t="s">
        <v>37107</v>
      </c>
      <c r="B1115" t="s">
        <v>291</v>
      </c>
      <c r="C1115" t="s">
        <v>7169</v>
      </c>
      <c r="D1115" t="s">
        <v>7168</v>
      </c>
    </row>
    <row r="1116" spans="1:4" x14ac:dyDescent="0.25">
      <c r="A1116" t="s">
        <v>37108</v>
      </c>
      <c r="B1116" t="s">
        <v>291</v>
      </c>
      <c r="C1116" t="s">
        <v>7178</v>
      </c>
      <c r="D1116" t="s">
        <v>7177</v>
      </c>
    </row>
    <row r="1117" spans="1:4" x14ac:dyDescent="0.25">
      <c r="A1117" t="s">
        <v>37109</v>
      </c>
      <c r="B1117" t="s">
        <v>291</v>
      </c>
      <c r="C1117" t="s">
        <v>7180</v>
      </c>
      <c r="D1117" t="s">
        <v>7179</v>
      </c>
    </row>
    <row r="1118" spans="1:4" x14ac:dyDescent="0.25">
      <c r="A1118" t="s">
        <v>37110</v>
      </c>
      <c r="B1118" t="s">
        <v>291</v>
      </c>
      <c r="C1118" t="s">
        <v>366</v>
      </c>
      <c r="D1118" t="s">
        <v>7181</v>
      </c>
    </row>
    <row r="1119" spans="1:4" x14ac:dyDescent="0.25">
      <c r="A1119" t="s">
        <v>37111</v>
      </c>
      <c r="B1119" t="s">
        <v>291</v>
      </c>
      <c r="C1119" t="s">
        <v>258</v>
      </c>
      <c r="D1119" t="s">
        <v>7188</v>
      </c>
    </row>
    <row r="1120" spans="1:4" x14ac:dyDescent="0.25">
      <c r="A1120" t="s">
        <v>37112</v>
      </c>
      <c r="B1120" t="s">
        <v>291</v>
      </c>
      <c r="C1120" t="s">
        <v>100</v>
      </c>
      <c r="D1120" t="s">
        <v>7189</v>
      </c>
    </row>
    <row r="1121" spans="1:4" x14ac:dyDescent="0.25">
      <c r="A1121" t="s">
        <v>37113</v>
      </c>
      <c r="B1121" t="s">
        <v>291</v>
      </c>
      <c r="C1121" t="s">
        <v>259</v>
      </c>
      <c r="D1121" t="s">
        <v>7195</v>
      </c>
    </row>
    <row r="1122" spans="1:4" x14ac:dyDescent="0.25">
      <c r="A1122" t="s">
        <v>37114</v>
      </c>
      <c r="B1122" t="s">
        <v>291</v>
      </c>
      <c r="C1122" t="s">
        <v>260</v>
      </c>
      <c r="D1122" t="s">
        <v>7201</v>
      </c>
    </row>
    <row r="1123" spans="1:4" x14ac:dyDescent="0.25">
      <c r="A1123" t="s">
        <v>37115</v>
      </c>
      <c r="B1123" t="s">
        <v>291</v>
      </c>
      <c r="C1123" t="s">
        <v>5099</v>
      </c>
      <c r="D1123" t="s">
        <v>7208</v>
      </c>
    </row>
    <row r="1124" spans="1:4" x14ac:dyDescent="0.25">
      <c r="A1124" t="s">
        <v>37116</v>
      </c>
      <c r="B1124" t="s">
        <v>291</v>
      </c>
      <c r="C1124" t="s">
        <v>7210</v>
      </c>
      <c r="D1124" t="s">
        <v>7209</v>
      </c>
    </row>
    <row r="1125" spans="1:4" x14ac:dyDescent="0.25">
      <c r="A1125" t="s">
        <v>37117</v>
      </c>
      <c r="B1125" t="s">
        <v>291</v>
      </c>
      <c r="C1125" t="s">
        <v>4481</v>
      </c>
      <c r="D1125" t="s">
        <v>7211</v>
      </c>
    </row>
    <row r="1126" spans="1:4" x14ac:dyDescent="0.25">
      <c r="A1126" t="s">
        <v>37118</v>
      </c>
      <c r="B1126" t="s">
        <v>295</v>
      </c>
      <c r="C1126" t="s">
        <v>296</v>
      </c>
      <c r="D1126" t="s">
        <v>7222</v>
      </c>
    </row>
    <row r="1127" spans="1:4" x14ac:dyDescent="0.25">
      <c r="A1127" t="s">
        <v>37119</v>
      </c>
      <c r="B1127" t="s">
        <v>295</v>
      </c>
      <c r="C1127" t="s">
        <v>266</v>
      </c>
      <c r="D1127" t="s">
        <v>7230</v>
      </c>
    </row>
    <row r="1128" spans="1:4" x14ac:dyDescent="0.25">
      <c r="A1128" t="s">
        <v>37120</v>
      </c>
      <c r="B1128" t="s">
        <v>295</v>
      </c>
      <c r="C1128" t="s">
        <v>297</v>
      </c>
      <c r="D1128" t="s">
        <v>7236</v>
      </c>
    </row>
    <row r="1129" spans="1:4" x14ac:dyDescent="0.25">
      <c r="A1129" t="s">
        <v>37121</v>
      </c>
      <c r="B1129" t="s">
        <v>295</v>
      </c>
      <c r="C1129" t="s">
        <v>7245</v>
      </c>
      <c r="D1129" t="s">
        <v>7244</v>
      </c>
    </row>
    <row r="1130" spans="1:4" x14ac:dyDescent="0.25">
      <c r="A1130" t="s">
        <v>37122</v>
      </c>
      <c r="B1130" t="s">
        <v>295</v>
      </c>
      <c r="C1130" t="s">
        <v>298</v>
      </c>
      <c r="D1130" t="s">
        <v>7253</v>
      </c>
    </row>
    <row r="1131" spans="1:4" x14ac:dyDescent="0.25">
      <c r="A1131" t="s">
        <v>37123</v>
      </c>
      <c r="B1131" t="s">
        <v>295</v>
      </c>
      <c r="C1131" t="s">
        <v>7262</v>
      </c>
      <c r="D1131" t="s">
        <v>7261</v>
      </c>
    </row>
    <row r="1132" spans="1:4" x14ac:dyDescent="0.25">
      <c r="A1132" t="s">
        <v>37124</v>
      </c>
      <c r="B1132" t="s">
        <v>295</v>
      </c>
      <c r="C1132" t="s">
        <v>299</v>
      </c>
      <c r="D1132" t="s">
        <v>7270</v>
      </c>
    </row>
    <row r="1133" spans="1:4" x14ac:dyDescent="0.25">
      <c r="A1133" t="s">
        <v>37125</v>
      </c>
      <c r="B1133" t="s">
        <v>295</v>
      </c>
      <c r="C1133" t="s">
        <v>300</v>
      </c>
      <c r="D1133" t="s">
        <v>7277</v>
      </c>
    </row>
    <row r="1134" spans="1:4" x14ac:dyDescent="0.25">
      <c r="A1134" t="s">
        <v>37126</v>
      </c>
      <c r="B1134" t="s">
        <v>295</v>
      </c>
      <c r="C1134" t="s">
        <v>301</v>
      </c>
      <c r="D1134" t="s">
        <v>7285</v>
      </c>
    </row>
    <row r="1135" spans="1:4" x14ac:dyDescent="0.25">
      <c r="A1135" t="s">
        <v>37127</v>
      </c>
      <c r="B1135" t="s">
        <v>295</v>
      </c>
      <c r="C1135" t="s">
        <v>7287</v>
      </c>
      <c r="D1135" t="s">
        <v>7286</v>
      </c>
    </row>
    <row r="1136" spans="1:4" x14ac:dyDescent="0.25">
      <c r="A1136" t="s">
        <v>37128</v>
      </c>
      <c r="B1136" t="s">
        <v>295</v>
      </c>
      <c r="C1136" t="s">
        <v>302</v>
      </c>
      <c r="D1136" t="s">
        <v>7295</v>
      </c>
    </row>
    <row r="1137" spans="1:4" x14ac:dyDescent="0.25">
      <c r="A1137" t="s">
        <v>37129</v>
      </c>
      <c r="B1137" t="s">
        <v>295</v>
      </c>
      <c r="C1137" t="s">
        <v>551</v>
      </c>
      <c r="D1137" t="s">
        <v>7301</v>
      </c>
    </row>
    <row r="1138" spans="1:4" x14ac:dyDescent="0.25">
      <c r="A1138" t="s">
        <v>37130</v>
      </c>
      <c r="B1138" t="s">
        <v>295</v>
      </c>
      <c r="C1138" t="s">
        <v>303</v>
      </c>
      <c r="D1138" t="s">
        <v>7302</v>
      </c>
    </row>
    <row r="1139" spans="1:4" x14ac:dyDescent="0.25">
      <c r="A1139" t="s">
        <v>37131</v>
      </c>
      <c r="B1139" t="s">
        <v>295</v>
      </c>
      <c r="C1139" t="s">
        <v>304</v>
      </c>
      <c r="D1139" t="s">
        <v>7310</v>
      </c>
    </row>
    <row r="1140" spans="1:4" x14ac:dyDescent="0.25">
      <c r="A1140" t="s">
        <v>37132</v>
      </c>
      <c r="B1140" t="s">
        <v>295</v>
      </c>
      <c r="C1140" t="s">
        <v>305</v>
      </c>
      <c r="D1140" t="s">
        <v>7311</v>
      </c>
    </row>
    <row r="1141" spans="1:4" x14ac:dyDescent="0.25">
      <c r="A1141" t="s">
        <v>37133</v>
      </c>
      <c r="B1141" t="s">
        <v>295</v>
      </c>
      <c r="C1141" t="s">
        <v>306</v>
      </c>
      <c r="D1141" t="s">
        <v>7319</v>
      </c>
    </row>
    <row r="1142" spans="1:4" x14ac:dyDescent="0.25">
      <c r="A1142" t="s">
        <v>37134</v>
      </c>
      <c r="B1142" t="s">
        <v>295</v>
      </c>
      <c r="C1142" t="s">
        <v>307</v>
      </c>
      <c r="D1142" t="s">
        <v>7327</v>
      </c>
    </row>
    <row r="1143" spans="1:4" x14ac:dyDescent="0.25">
      <c r="A1143" t="s">
        <v>37135</v>
      </c>
      <c r="B1143" t="s">
        <v>295</v>
      </c>
      <c r="C1143" t="s">
        <v>308</v>
      </c>
      <c r="D1143" t="s">
        <v>7334</v>
      </c>
    </row>
    <row r="1144" spans="1:4" x14ac:dyDescent="0.25">
      <c r="A1144" t="s">
        <v>37136</v>
      </c>
      <c r="B1144" t="s">
        <v>295</v>
      </c>
      <c r="C1144" t="s">
        <v>309</v>
      </c>
      <c r="D1144" t="s">
        <v>7342</v>
      </c>
    </row>
    <row r="1145" spans="1:4" x14ac:dyDescent="0.25">
      <c r="A1145" t="s">
        <v>37137</v>
      </c>
      <c r="B1145" t="s">
        <v>295</v>
      </c>
      <c r="C1145" t="s">
        <v>310</v>
      </c>
      <c r="D1145" t="s">
        <v>7343</v>
      </c>
    </row>
    <row r="1146" spans="1:4" x14ac:dyDescent="0.25">
      <c r="A1146" t="s">
        <v>37138</v>
      </c>
      <c r="B1146" t="s">
        <v>295</v>
      </c>
      <c r="C1146" t="s">
        <v>67</v>
      </c>
      <c r="D1146" t="s">
        <v>7351</v>
      </c>
    </row>
    <row r="1147" spans="1:4" x14ac:dyDescent="0.25">
      <c r="A1147" t="s">
        <v>37139</v>
      </c>
      <c r="B1147" t="s">
        <v>295</v>
      </c>
      <c r="C1147" t="s">
        <v>274</v>
      </c>
      <c r="D1147" t="s">
        <v>7358</v>
      </c>
    </row>
    <row r="1148" spans="1:4" x14ac:dyDescent="0.25">
      <c r="A1148" t="s">
        <v>37140</v>
      </c>
      <c r="B1148" t="s">
        <v>295</v>
      </c>
      <c r="C1148" t="s">
        <v>7366</v>
      </c>
      <c r="D1148" t="s">
        <v>7365</v>
      </c>
    </row>
    <row r="1149" spans="1:4" x14ac:dyDescent="0.25">
      <c r="A1149" t="s">
        <v>37141</v>
      </c>
      <c r="B1149" t="s">
        <v>295</v>
      </c>
      <c r="C1149" t="s">
        <v>311</v>
      </c>
      <c r="D1149" t="s">
        <v>7374</v>
      </c>
    </row>
    <row r="1150" spans="1:4" x14ac:dyDescent="0.25">
      <c r="A1150" t="s">
        <v>37142</v>
      </c>
      <c r="B1150" t="s">
        <v>295</v>
      </c>
      <c r="C1150" t="s">
        <v>73</v>
      </c>
      <c r="D1150" t="s">
        <v>7382</v>
      </c>
    </row>
    <row r="1151" spans="1:4" x14ac:dyDescent="0.25">
      <c r="A1151" t="s">
        <v>37143</v>
      </c>
      <c r="B1151" t="s">
        <v>295</v>
      </c>
      <c r="C1151" t="s">
        <v>127</v>
      </c>
      <c r="D1151" t="s">
        <v>7389</v>
      </c>
    </row>
    <row r="1152" spans="1:4" x14ac:dyDescent="0.25">
      <c r="A1152" t="s">
        <v>37144</v>
      </c>
      <c r="B1152" t="s">
        <v>295</v>
      </c>
      <c r="C1152" t="s">
        <v>7398</v>
      </c>
      <c r="D1152" t="s">
        <v>7397</v>
      </c>
    </row>
    <row r="1153" spans="1:4" x14ac:dyDescent="0.25">
      <c r="A1153" t="s">
        <v>37145</v>
      </c>
      <c r="B1153" t="s">
        <v>295</v>
      </c>
      <c r="C1153" t="s">
        <v>312</v>
      </c>
      <c r="D1153" t="s">
        <v>7416</v>
      </c>
    </row>
    <row r="1154" spans="1:4" x14ac:dyDescent="0.25">
      <c r="A1154" t="s">
        <v>37146</v>
      </c>
      <c r="B1154" t="s">
        <v>295</v>
      </c>
      <c r="C1154" t="s">
        <v>128</v>
      </c>
      <c r="D1154" t="s">
        <v>7406</v>
      </c>
    </row>
    <row r="1155" spans="1:4" x14ac:dyDescent="0.25">
      <c r="A1155" t="s">
        <v>37147</v>
      </c>
      <c r="B1155" t="s">
        <v>295</v>
      </c>
      <c r="C1155" t="s">
        <v>7415</v>
      </c>
      <c r="D1155" t="s">
        <v>7414</v>
      </c>
    </row>
    <row r="1156" spans="1:4" x14ac:dyDescent="0.25">
      <c r="A1156" t="s">
        <v>37148</v>
      </c>
      <c r="B1156" t="s">
        <v>295</v>
      </c>
      <c r="C1156" t="s">
        <v>129</v>
      </c>
      <c r="D1156" t="s">
        <v>7417</v>
      </c>
    </row>
    <row r="1157" spans="1:4" x14ac:dyDescent="0.25">
      <c r="A1157" t="s">
        <v>37149</v>
      </c>
      <c r="B1157" t="s">
        <v>295</v>
      </c>
      <c r="C1157" t="s">
        <v>4174</v>
      </c>
      <c r="D1157" t="s">
        <v>7418</v>
      </c>
    </row>
    <row r="1158" spans="1:4" x14ac:dyDescent="0.25">
      <c r="A1158" t="s">
        <v>37150</v>
      </c>
      <c r="B1158" t="s">
        <v>295</v>
      </c>
      <c r="C1158" t="s">
        <v>81</v>
      </c>
      <c r="D1158" t="s">
        <v>7426</v>
      </c>
    </row>
    <row r="1159" spans="1:4" x14ac:dyDescent="0.25">
      <c r="A1159" t="s">
        <v>37151</v>
      </c>
      <c r="B1159" t="s">
        <v>295</v>
      </c>
      <c r="C1159" t="s">
        <v>313</v>
      </c>
      <c r="D1159" t="s">
        <v>7433</v>
      </c>
    </row>
    <row r="1160" spans="1:4" x14ac:dyDescent="0.25">
      <c r="A1160" t="s">
        <v>37152</v>
      </c>
      <c r="B1160" t="s">
        <v>295</v>
      </c>
      <c r="C1160" t="s">
        <v>314</v>
      </c>
      <c r="D1160" t="s">
        <v>7441</v>
      </c>
    </row>
    <row r="1161" spans="1:4" x14ac:dyDescent="0.25">
      <c r="A1161" t="s">
        <v>37153</v>
      </c>
      <c r="B1161" t="s">
        <v>295</v>
      </c>
      <c r="C1161" t="s">
        <v>7450</v>
      </c>
      <c r="D1161" t="s">
        <v>7449</v>
      </c>
    </row>
    <row r="1162" spans="1:4" x14ac:dyDescent="0.25">
      <c r="A1162" t="s">
        <v>37154</v>
      </c>
      <c r="B1162" t="s">
        <v>295</v>
      </c>
      <c r="C1162" t="s">
        <v>315</v>
      </c>
      <c r="D1162" t="s">
        <v>7451</v>
      </c>
    </row>
    <row r="1163" spans="1:4" x14ac:dyDescent="0.25">
      <c r="A1163" t="s">
        <v>37155</v>
      </c>
      <c r="B1163" t="s">
        <v>295</v>
      </c>
      <c r="C1163" t="s">
        <v>7453</v>
      </c>
      <c r="D1163" t="s">
        <v>7452</v>
      </c>
    </row>
    <row r="1164" spans="1:4" x14ac:dyDescent="0.25">
      <c r="A1164" t="s">
        <v>37156</v>
      </c>
      <c r="B1164" t="s">
        <v>295</v>
      </c>
      <c r="C1164" t="s">
        <v>316</v>
      </c>
      <c r="D1164" t="s">
        <v>7454</v>
      </c>
    </row>
    <row r="1165" spans="1:4" x14ac:dyDescent="0.25">
      <c r="A1165" t="s">
        <v>37157</v>
      </c>
      <c r="B1165" t="s">
        <v>295</v>
      </c>
      <c r="C1165" t="s">
        <v>317</v>
      </c>
      <c r="D1165" t="s">
        <v>7462</v>
      </c>
    </row>
    <row r="1166" spans="1:4" x14ac:dyDescent="0.25">
      <c r="A1166" t="s">
        <v>37157</v>
      </c>
      <c r="B1166" t="s">
        <v>295</v>
      </c>
      <c r="C1166" t="s">
        <v>317</v>
      </c>
      <c r="D1166" t="s">
        <v>7462</v>
      </c>
    </row>
    <row r="1167" spans="1:4" x14ac:dyDescent="0.25">
      <c r="A1167" t="s">
        <v>37158</v>
      </c>
      <c r="B1167" t="s">
        <v>295</v>
      </c>
      <c r="C1167" t="s">
        <v>318</v>
      </c>
      <c r="D1167" t="s">
        <v>7463</v>
      </c>
    </row>
    <row r="1168" spans="1:4" x14ac:dyDescent="0.25">
      <c r="A1168" t="s">
        <v>37159</v>
      </c>
      <c r="B1168" t="s">
        <v>295</v>
      </c>
      <c r="C1168" t="s">
        <v>319</v>
      </c>
      <c r="D1168" t="s">
        <v>7464</v>
      </c>
    </row>
    <row r="1169" spans="1:4" x14ac:dyDescent="0.25">
      <c r="A1169" t="s">
        <v>37160</v>
      </c>
      <c r="B1169" t="s">
        <v>295</v>
      </c>
      <c r="C1169" t="s">
        <v>7472</v>
      </c>
      <c r="D1169" t="s">
        <v>7471</v>
      </c>
    </row>
    <row r="1170" spans="1:4" x14ac:dyDescent="0.25">
      <c r="A1170" t="s">
        <v>37161</v>
      </c>
      <c r="B1170" t="s">
        <v>295</v>
      </c>
      <c r="C1170" t="s">
        <v>7474</v>
      </c>
      <c r="D1170" t="s">
        <v>7473</v>
      </c>
    </row>
    <row r="1171" spans="1:4" x14ac:dyDescent="0.25">
      <c r="A1171" t="s">
        <v>37162</v>
      </c>
      <c r="B1171" t="s">
        <v>295</v>
      </c>
      <c r="C1171" t="s">
        <v>7476</v>
      </c>
      <c r="D1171" t="s">
        <v>7475</v>
      </c>
    </row>
    <row r="1172" spans="1:4" x14ac:dyDescent="0.25">
      <c r="A1172" t="s">
        <v>37163</v>
      </c>
      <c r="B1172" t="s">
        <v>295</v>
      </c>
      <c r="C1172" t="s">
        <v>7478</v>
      </c>
      <c r="D1172" t="s">
        <v>7477</v>
      </c>
    </row>
    <row r="1173" spans="1:4" x14ac:dyDescent="0.25">
      <c r="A1173" t="s">
        <v>37164</v>
      </c>
      <c r="B1173" t="s">
        <v>295</v>
      </c>
      <c r="C1173" t="s">
        <v>7480</v>
      </c>
      <c r="D1173" t="s">
        <v>7479</v>
      </c>
    </row>
    <row r="1174" spans="1:4" x14ac:dyDescent="0.25">
      <c r="A1174" t="s">
        <v>37165</v>
      </c>
      <c r="B1174" t="s">
        <v>295</v>
      </c>
      <c r="C1174" t="s">
        <v>7482</v>
      </c>
      <c r="D1174" t="s">
        <v>7481</v>
      </c>
    </row>
    <row r="1175" spans="1:4" x14ac:dyDescent="0.25">
      <c r="A1175" t="s">
        <v>37166</v>
      </c>
      <c r="B1175" t="s">
        <v>295</v>
      </c>
      <c r="C1175" t="s">
        <v>320</v>
      </c>
      <c r="D1175" t="s">
        <v>7483</v>
      </c>
    </row>
    <row r="1176" spans="1:4" x14ac:dyDescent="0.25">
      <c r="A1176" t="s">
        <v>37167</v>
      </c>
      <c r="B1176" t="s">
        <v>295</v>
      </c>
      <c r="C1176" t="s">
        <v>7492</v>
      </c>
      <c r="D1176" t="s">
        <v>7491</v>
      </c>
    </row>
    <row r="1177" spans="1:4" x14ac:dyDescent="0.25">
      <c r="A1177" t="s">
        <v>37168</v>
      </c>
      <c r="B1177" t="s">
        <v>295</v>
      </c>
      <c r="C1177" t="s">
        <v>7494</v>
      </c>
      <c r="D1177" t="s">
        <v>7493</v>
      </c>
    </row>
    <row r="1178" spans="1:4" x14ac:dyDescent="0.25">
      <c r="A1178" t="s">
        <v>37169</v>
      </c>
      <c r="B1178" t="s">
        <v>295</v>
      </c>
      <c r="C1178" t="s">
        <v>321</v>
      </c>
      <c r="D1178" t="s">
        <v>7501</v>
      </c>
    </row>
    <row r="1179" spans="1:4" x14ac:dyDescent="0.25">
      <c r="A1179" t="s">
        <v>37170</v>
      </c>
      <c r="B1179" t="s">
        <v>295</v>
      </c>
      <c r="C1179" t="s">
        <v>7509</v>
      </c>
      <c r="D1179" t="s">
        <v>7508</v>
      </c>
    </row>
    <row r="1180" spans="1:4" x14ac:dyDescent="0.25">
      <c r="A1180" t="s">
        <v>37171</v>
      </c>
      <c r="B1180" t="s">
        <v>295</v>
      </c>
      <c r="C1180" t="s">
        <v>322</v>
      </c>
      <c r="D1180" t="s">
        <v>7510</v>
      </c>
    </row>
    <row r="1181" spans="1:4" x14ac:dyDescent="0.25">
      <c r="A1181" t="s">
        <v>37172</v>
      </c>
      <c r="B1181" t="s">
        <v>295</v>
      </c>
      <c r="C1181" t="s">
        <v>7519</v>
      </c>
      <c r="D1181" t="s">
        <v>7518</v>
      </c>
    </row>
    <row r="1182" spans="1:4" x14ac:dyDescent="0.25">
      <c r="A1182" t="s">
        <v>37173</v>
      </c>
      <c r="B1182" t="s">
        <v>295</v>
      </c>
      <c r="C1182" t="s">
        <v>366</v>
      </c>
      <c r="D1182" t="s">
        <v>7520</v>
      </c>
    </row>
    <row r="1183" spans="1:4" x14ac:dyDescent="0.25">
      <c r="A1183" t="s">
        <v>37174</v>
      </c>
      <c r="B1183" t="s">
        <v>295</v>
      </c>
      <c r="C1183" t="s">
        <v>4435</v>
      </c>
      <c r="D1183" t="s">
        <v>7521</v>
      </c>
    </row>
    <row r="1184" spans="1:4" x14ac:dyDescent="0.25">
      <c r="A1184" t="s">
        <v>37175</v>
      </c>
      <c r="B1184" t="s">
        <v>295</v>
      </c>
      <c r="C1184" t="s">
        <v>7528</v>
      </c>
      <c r="D1184" t="s">
        <v>7527</v>
      </c>
    </row>
    <row r="1185" spans="1:4" x14ac:dyDescent="0.25">
      <c r="A1185" t="s">
        <v>37176</v>
      </c>
      <c r="B1185" t="s">
        <v>295</v>
      </c>
      <c r="C1185" t="s">
        <v>100</v>
      </c>
      <c r="D1185" t="s">
        <v>7529</v>
      </c>
    </row>
    <row r="1186" spans="1:4" x14ac:dyDescent="0.25">
      <c r="A1186" t="s">
        <v>37177</v>
      </c>
      <c r="B1186" t="s">
        <v>295</v>
      </c>
      <c r="C1186" t="s">
        <v>260</v>
      </c>
      <c r="D1186" t="s">
        <v>7530</v>
      </c>
    </row>
    <row r="1187" spans="1:4" x14ac:dyDescent="0.25">
      <c r="A1187" t="s">
        <v>37178</v>
      </c>
      <c r="B1187" t="s">
        <v>295</v>
      </c>
      <c r="C1187" t="s">
        <v>323</v>
      </c>
      <c r="D1187" t="s">
        <v>7531</v>
      </c>
    </row>
    <row r="1188" spans="1:4" x14ac:dyDescent="0.25">
      <c r="A1188" t="s">
        <v>37179</v>
      </c>
      <c r="B1188" t="s">
        <v>295</v>
      </c>
      <c r="C1188" t="s">
        <v>324</v>
      </c>
      <c r="D1188" t="s">
        <v>7532</v>
      </c>
    </row>
    <row r="1189" spans="1:4" x14ac:dyDescent="0.25">
      <c r="A1189" t="s">
        <v>37180</v>
      </c>
      <c r="B1189" t="s">
        <v>295</v>
      </c>
      <c r="C1189" t="s">
        <v>325</v>
      </c>
      <c r="D1189" t="s">
        <v>7540</v>
      </c>
    </row>
    <row r="1190" spans="1:4" x14ac:dyDescent="0.25">
      <c r="A1190" t="s">
        <v>37181</v>
      </c>
      <c r="B1190" t="s">
        <v>295</v>
      </c>
      <c r="C1190" t="s">
        <v>7542</v>
      </c>
      <c r="D1190" t="s">
        <v>7541</v>
      </c>
    </row>
    <row r="1191" spans="1:4" x14ac:dyDescent="0.25">
      <c r="A1191" t="s">
        <v>37182</v>
      </c>
      <c r="B1191" t="s">
        <v>7544</v>
      </c>
      <c r="C1191" t="s">
        <v>7553</v>
      </c>
      <c r="D1191" t="s">
        <v>7552</v>
      </c>
    </row>
    <row r="1192" spans="1:4" x14ac:dyDescent="0.25">
      <c r="A1192" t="s">
        <v>37183</v>
      </c>
      <c r="B1192" t="s">
        <v>7544</v>
      </c>
      <c r="C1192" t="s">
        <v>7571</v>
      </c>
      <c r="D1192" t="s">
        <v>7570</v>
      </c>
    </row>
    <row r="1193" spans="1:4" x14ac:dyDescent="0.25">
      <c r="A1193" t="s">
        <v>37184</v>
      </c>
      <c r="B1193" t="s">
        <v>7544</v>
      </c>
      <c r="C1193" t="s">
        <v>405</v>
      </c>
      <c r="D1193" t="s">
        <v>7586</v>
      </c>
    </row>
    <row r="1194" spans="1:4" x14ac:dyDescent="0.25">
      <c r="A1194" t="s">
        <v>37185</v>
      </c>
      <c r="B1194" t="s">
        <v>7544</v>
      </c>
      <c r="C1194" t="s">
        <v>7579</v>
      </c>
      <c r="D1194" t="s">
        <v>7578</v>
      </c>
    </row>
    <row r="1195" spans="1:4" x14ac:dyDescent="0.25">
      <c r="A1195" t="s">
        <v>37186</v>
      </c>
      <c r="B1195" t="s">
        <v>7544</v>
      </c>
      <c r="C1195" t="s">
        <v>67</v>
      </c>
      <c r="D1195" t="s">
        <v>7594</v>
      </c>
    </row>
    <row r="1196" spans="1:4" x14ac:dyDescent="0.25">
      <c r="A1196" t="s">
        <v>37187</v>
      </c>
      <c r="B1196" t="s">
        <v>7544</v>
      </c>
      <c r="C1196" t="s">
        <v>219</v>
      </c>
      <c r="D1196" t="s">
        <v>7601</v>
      </c>
    </row>
    <row r="1197" spans="1:4" x14ac:dyDescent="0.25">
      <c r="A1197" t="s">
        <v>37188</v>
      </c>
      <c r="B1197" t="s">
        <v>7544</v>
      </c>
      <c r="C1197" t="s">
        <v>7562</v>
      </c>
      <c r="D1197" t="s">
        <v>7561</v>
      </c>
    </row>
    <row r="1198" spans="1:4" x14ac:dyDescent="0.25">
      <c r="A1198" t="s">
        <v>37189</v>
      </c>
      <c r="B1198" t="s">
        <v>7544</v>
      </c>
      <c r="C1198" t="s">
        <v>7609</v>
      </c>
      <c r="D1198" t="s">
        <v>7608</v>
      </c>
    </row>
    <row r="1199" spans="1:4" x14ac:dyDescent="0.25">
      <c r="A1199" t="s">
        <v>37190</v>
      </c>
      <c r="B1199" t="s">
        <v>7544</v>
      </c>
      <c r="C1199" t="s">
        <v>619</v>
      </c>
      <c r="D1199" t="s">
        <v>7616</v>
      </c>
    </row>
    <row r="1200" spans="1:4" x14ac:dyDescent="0.25">
      <c r="A1200" t="s">
        <v>37191</v>
      </c>
      <c r="B1200" t="s">
        <v>7544</v>
      </c>
      <c r="C1200" t="s">
        <v>129</v>
      </c>
      <c r="D1200" t="s">
        <v>7617</v>
      </c>
    </row>
    <row r="1201" spans="1:4" x14ac:dyDescent="0.25">
      <c r="A1201" t="s">
        <v>37192</v>
      </c>
      <c r="B1201" t="s">
        <v>7544</v>
      </c>
      <c r="C1201" t="s">
        <v>7619</v>
      </c>
      <c r="D1201" t="s">
        <v>7618</v>
      </c>
    </row>
    <row r="1202" spans="1:4" x14ac:dyDescent="0.25">
      <c r="A1202" t="s">
        <v>37193</v>
      </c>
      <c r="B1202" t="s">
        <v>7544</v>
      </c>
      <c r="C1202" t="s">
        <v>7628</v>
      </c>
      <c r="D1202" t="s">
        <v>7627</v>
      </c>
    </row>
    <row r="1203" spans="1:4" x14ac:dyDescent="0.25">
      <c r="A1203" t="s">
        <v>37193</v>
      </c>
      <c r="B1203" t="s">
        <v>7544</v>
      </c>
      <c r="C1203" t="s">
        <v>7628</v>
      </c>
      <c r="D1203" t="s">
        <v>7627</v>
      </c>
    </row>
    <row r="1204" spans="1:4" x14ac:dyDescent="0.25">
      <c r="A1204" t="s">
        <v>37194</v>
      </c>
      <c r="B1204" t="s">
        <v>7544</v>
      </c>
      <c r="C1204" t="s">
        <v>7630</v>
      </c>
      <c r="D1204" t="s">
        <v>7629</v>
      </c>
    </row>
    <row r="1205" spans="1:4" x14ac:dyDescent="0.25">
      <c r="A1205" t="s">
        <v>37195</v>
      </c>
      <c r="B1205" t="s">
        <v>7544</v>
      </c>
      <c r="C1205" t="s">
        <v>7639</v>
      </c>
      <c r="D1205" t="s">
        <v>7638</v>
      </c>
    </row>
    <row r="1206" spans="1:4" x14ac:dyDescent="0.25">
      <c r="A1206" t="s">
        <v>37196</v>
      </c>
      <c r="B1206" t="s">
        <v>7544</v>
      </c>
      <c r="C1206" t="s">
        <v>7641</v>
      </c>
      <c r="D1206" t="s">
        <v>7640</v>
      </c>
    </row>
    <row r="1207" spans="1:4" x14ac:dyDescent="0.25">
      <c r="A1207" t="s">
        <v>37197</v>
      </c>
      <c r="B1207" t="s">
        <v>7544</v>
      </c>
      <c r="C1207" t="s">
        <v>7650</v>
      </c>
      <c r="D1207" t="s">
        <v>7649</v>
      </c>
    </row>
    <row r="1208" spans="1:4" x14ac:dyDescent="0.25">
      <c r="A1208" t="s">
        <v>37198</v>
      </c>
      <c r="B1208" t="s">
        <v>7544</v>
      </c>
      <c r="C1208" t="s">
        <v>100</v>
      </c>
      <c r="D1208" t="s">
        <v>7658</v>
      </c>
    </row>
    <row r="1209" spans="1:4" x14ac:dyDescent="0.25">
      <c r="A1209" t="s">
        <v>37199</v>
      </c>
      <c r="B1209" t="s">
        <v>7544</v>
      </c>
      <c r="C1209" t="s">
        <v>511</v>
      </c>
      <c r="D1209" t="s">
        <v>7665</v>
      </c>
    </row>
    <row r="1210" spans="1:4" x14ac:dyDescent="0.25">
      <c r="A1210" t="s">
        <v>37200</v>
      </c>
      <c r="B1210" t="s">
        <v>326</v>
      </c>
      <c r="C1210" t="s">
        <v>7677</v>
      </c>
      <c r="D1210" t="s">
        <v>7676</v>
      </c>
    </row>
    <row r="1211" spans="1:4" x14ac:dyDescent="0.25">
      <c r="A1211" t="s">
        <v>37201</v>
      </c>
      <c r="B1211" t="s">
        <v>326</v>
      </c>
      <c r="C1211" t="s">
        <v>7686</v>
      </c>
      <c r="D1211" t="s">
        <v>7685</v>
      </c>
    </row>
    <row r="1212" spans="1:4" x14ac:dyDescent="0.25">
      <c r="A1212" t="s">
        <v>37201</v>
      </c>
      <c r="B1212" t="s">
        <v>326</v>
      </c>
      <c r="C1212" t="s">
        <v>7686</v>
      </c>
      <c r="D1212" t="s">
        <v>7685</v>
      </c>
    </row>
    <row r="1213" spans="1:4" x14ac:dyDescent="0.25">
      <c r="A1213" t="s">
        <v>37202</v>
      </c>
      <c r="B1213" t="s">
        <v>326</v>
      </c>
      <c r="C1213" t="s">
        <v>7695</v>
      </c>
      <c r="D1213" t="s">
        <v>7694</v>
      </c>
    </row>
    <row r="1214" spans="1:4" x14ac:dyDescent="0.25">
      <c r="A1214" t="s">
        <v>37203</v>
      </c>
      <c r="B1214" t="s">
        <v>326</v>
      </c>
      <c r="C1214" t="s">
        <v>7704</v>
      </c>
      <c r="D1214" t="s">
        <v>7703</v>
      </c>
    </row>
    <row r="1215" spans="1:4" x14ac:dyDescent="0.25">
      <c r="A1215" t="s">
        <v>37204</v>
      </c>
      <c r="B1215" t="s">
        <v>326</v>
      </c>
      <c r="C1215" t="s">
        <v>7713</v>
      </c>
      <c r="D1215" t="s">
        <v>7712</v>
      </c>
    </row>
    <row r="1216" spans="1:4" x14ac:dyDescent="0.25">
      <c r="A1216" t="s">
        <v>37205</v>
      </c>
      <c r="B1216" t="s">
        <v>326</v>
      </c>
      <c r="C1216" t="s">
        <v>197</v>
      </c>
      <c r="D1216" t="s">
        <v>7721</v>
      </c>
    </row>
    <row r="1217" spans="1:4" x14ac:dyDescent="0.25">
      <c r="A1217" t="s">
        <v>37206</v>
      </c>
      <c r="B1217" t="s">
        <v>326</v>
      </c>
      <c r="C1217" t="s">
        <v>7730</v>
      </c>
      <c r="D1217" t="s">
        <v>7729</v>
      </c>
    </row>
    <row r="1218" spans="1:4" x14ac:dyDescent="0.25">
      <c r="A1218" t="s">
        <v>37207</v>
      </c>
      <c r="B1218" t="s">
        <v>326</v>
      </c>
      <c r="C1218" t="s">
        <v>7738</v>
      </c>
      <c r="D1218" t="s">
        <v>7737</v>
      </c>
    </row>
    <row r="1219" spans="1:4" x14ac:dyDescent="0.25">
      <c r="A1219" t="s">
        <v>37208</v>
      </c>
      <c r="B1219" t="s">
        <v>326</v>
      </c>
      <c r="C1219" t="s">
        <v>494</v>
      </c>
      <c r="D1219" t="s">
        <v>7746</v>
      </c>
    </row>
    <row r="1220" spans="1:4" x14ac:dyDescent="0.25">
      <c r="A1220" t="s">
        <v>37209</v>
      </c>
      <c r="B1220" t="s">
        <v>326</v>
      </c>
      <c r="C1220" t="s">
        <v>7754</v>
      </c>
      <c r="D1220" t="s">
        <v>7753</v>
      </c>
    </row>
    <row r="1221" spans="1:4" x14ac:dyDescent="0.25">
      <c r="A1221" t="s">
        <v>37210</v>
      </c>
      <c r="B1221" t="s">
        <v>326</v>
      </c>
      <c r="C1221" t="s">
        <v>7763</v>
      </c>
      <c r="D1221" t="s">
        <v>7762</v>
      </c>
    </row>
    <row r="1222" spans="1:4" x14ac:dyDescent="0.25">
      <c r="A1222" t="s">
        <v>37211</v>
      </c>
      <c r="B1222" t="s">
        <v>326</v>
      </c>
      <c r="C1222" t="s">
        <v>7772</v>
      </c>
      <c r="D1222" t="s">
        <v>7771</v>
      </c>
    </row>
    <row r="1223" spans="1:4" x14ac:dyDescent="0.25">
      <c r="A1223" t="s">
        <v>37212</v>
      </c>
      <c r="B1223" t="s">
        <v>326</v>
      </c>
      <c r="C1223" t="s">
        <v>606</v>
      </c>
      <c r="D1223" t="s">
        <v>7780</v>
      </c>
    </row>
    <row r="1224" spans="1:4" x14ac:dyDescent="0.25">
      <c r="A1224" t="s">
        <v>37213</v>
      </c>
      <c r="B1224" t="s">
        <v>326</v>
      </c>
      <c r="C1224" t="s">
        <v>615</v>
      </c>
      <c r="D1224" t="s">
        <v>7788</v>
      </c>
    </row>
    <row r="1225" spans="1:4" x14ac:dyDescent="0.25">
      <c r="A1225" t="s">
        <v>37214</v>
      </c>
      <c r="B1225" t="s">
        <v>326</v>
      </c>
      <c r="C1225" t="s">
        <v>87</v>
      </c>
      <c r="D1225" t="s">
        <v>7795</v>
      </c>
    </row>
    <row r="1226" spans="1:4" x14ac:dyDescent="0.25">
      <c r="A1226" t="s">
        <v>37215</v>
      </c>
      <c r="B1226" t="s">
        <v>326</v>
      </c>
      <c r="C1226" t="s">
        <v>7797</v>
      </c>
      <c r="D1226" t="s">
        <v>7796</v>
      </c>
    </row>
    <row r="1227" spans="1:4" x14ac:dyDescent="0.25">
      <c r="A1227" t="s">
        <v>37216</v>
      </c>
      <c r="B1227" t="s">
        <v>326</v>
      </c>
      <c r="C1227" t="s">
        <v>7799</v>
      </c>
      <c r="D1227" t="s">
        <v>7798</v>
      </c>
    </row>
    <row r="1228" spans="1:4" x14ac:dyDescent="0.25">
      <c r="A1228" t="s">
        <v>37217</v>
      </c>
      <c r="B1228" t="s">
        <v>326</v>
      </c>
      <c r="C1228" t="s">
        <v>7641</v>
      </c>
      <c r="D1228" t="s">
        <v>7809</v>
      </c>
    </row>
    <row r="1229" spans="1:4" x14ac:dyDescent="0.25">
      <c r="A1229" t="s">
        <v>37218</v>
      </c>
      <c r="B1229" t="s">
        <v>326</v>
      </c>
      <c r="C1229" t="s">
        <v>7808</v>
      </c>
      <c r="D1229" t="s">
        <v>7807</v>
      </c>
    </row>
    <row r="1230" spans="1:4" x14ac:dyDescent="0.25">
      <c r="A1230" t="s">
        <v>37219</v>
      </c>
      <c r="B1230" t="s">
        <v>326</v>
      </c>
      <c r="C1230" t="s">
        <v>244</v>
      </c>
      <c r="D1230" t="s">
        <v>7816</v>
      </c>
    </row>
    <row r="1231" spans="1:4" x14ac:dyDescent="0.25">
      <c r="A1231" t="s">
        <v>37220</v>
      </c>
      <c r="B1231" t="s">
        <v>326</v>
      </c>
      <c r="C1231" t="s">
        <v>100</v>
      </c>
      <c r="D1231" t="s">
        <v>7824</v>
      </c>
    </row>
    <row r="1232" spans="1:4" x14ac:dyDescent="0.25">
      <c r="A1232" t="s">
        <v>37221</v>
      </c>
      <c r="B1232" t="s">
        <v>326</v>
      </c>
      <c r="C1232" t="s">
        <v>7832</v>
      </c>
      <c r="D1232" t="s">
        <v>7831</v>
      </c>
    </row>
    <row r="1233" spans="1:4" x14ac:dyDescent="0.25">
      <c r="A1233" t="s">
        <v>37222</v>
      </c>
      <c r="B1233" t="s">
        <v>326</v>
      </c>
      <c r="C1233" t="s">
        <v>327</v>
      </c>
      <c r="D1233" t="s">
        <v>7840</v>
      </c>
    </row>
    <row r="1234" spans="1:4" x14ac:dyDescent="0.25">
      <c r="A1234" t="s">
        <v>37223</v>
      </c>
      <c r="B1234" t="s">
        <v>7849</v>
      </c>
      <c r="C1234" t="s">
        <v>7860</v>
      </c>
      <c r="D1234" t="s">
        <v>7859</v>
      </c>
    </row>
    <row r="1235" spans="1:4" x14ac:dyDescent="0.25">
      <c r="A1235" t="s">
        <v>37224</v>
      </c>
      <c r="B1235" t="s">
        <v>7849</v>
      </c>
      <c r="C1235" t="s">
        <v>7868</v>
      </c>
      <c r="D1235" t="s">
        <v>7867</v>
      </c>
    </row>
    <row r="1236" spans="1:4" x14ac:dyDescent="0.25">
      <c r="A1236" t="s">
        <v>37225</v>
      </c>
      <c r="B1236" t="s">
        <v>7849</v>
      </c>
      <c r="C1236" t="s">
        <v>7876</v>
      </c>
      <c r="D1236" t="s">
        <v>7875</v>
      </c>
    </row>
    <row r="1237" spans="1:4" x14ac:dyDescent="0.25">
      <c r="A1237" t="s">
        <v>37226</v>
      </c>
      <c r="B1237" t="s">
        <v>7849</v>
      </c>
      <c r="C1237" t="s">
        <v>7885</v>
      </c>
      <c r="D1237" t="s">
        <v>7884</v>
      </c>
    </row>
    <row r="1238" spans="1:4" x14ac:dyDescent="0.25">
      <c r="A1238" t="s">
        <v>37227</v>
      </c>
      <c r="B1238" t="s">
        <v>7849</v>
      </c>
      <c r="C1238" t="s">
        <v>688</v>
      </c>
      <c r="D1238" t="s">
        <v>7886</v>
      </c>
    </row>
    <row r="1239" spans="1:4" x14ac:dyDescent="0.25">
      <c r="A1239" t="s">
        <v>37228</v>
      </c>
      <c r="B1239" t="s">
        <v>7849</v>
      </c>
      <c r="C1239" t="s">
        <v>67</v>
      </c>
      <c r="D1239" t="s">
        <v>7894</v>
      </c>
    </row>
    <row r="1240" spans="1:4" x14ac:dyDescent="0.25">
      <c r="A1240" t="s">
        <v>37229</v>
      </c>
      <c r="B1240" t="s">
        <v>7849</v>
      </c>
      <c r="C1240" t="s">
        <v>7901</v>
      </c>
      <c r="D1240" t="s">
        <v>7900</v>
      </c>
    </row>
    <row r="1241" spans="1:4" x14ac:dyDescent="0.25">
      <c r="A1241" t="s">
        <v>37230</v>
      </c>
      <c r="B1241" t="s">
        <v>7849</v>
      </c>
      <c r="C1241" t="s">
        <v>7910</v>
      </c>
      <c r="D1241" t="s">
        <v>7909</v>
      </c>
    </row>
    <row r="1242" spans="1:4" x14ac:dyDescent="0.25">
      <c r="A1242" t="s">
        <v>37230</v>
      </c>
      <c r="B1242" t="s">
        <v>7849</v>
      </c>
      <c r="C1242" t="s">
        <v>7910</v>
      </c>
      <c r="D1242" t="s">
        <v>7909</v>
      </c>
    </row>
    <row r="1243" spans="1:4" x14ac:dyDescent="0.25">
      <c r="A1243" t="s">
        <v>37231</v>
      </c>
      <c r="B1243" t="s">
        <v>7849</v>
      </c>
      <c r="C1243" t="s">
        <v>2447</v>
      </c>
      <c r="D1243" t="s">
        <v>7911</v>
      </c>
    </row>
    <row r="1244" spans="1:4" x14ac:dyDescent="0.25">
      <c r="A1244" t="s">
        <v>37232</v>
      </c>
      <c r="B1244" t="s">
        <v>7849</v>
      </c>
      <c r="C1244" t="s">
        <v>7913</v>
      </c>
      <c r="D1244" t="s">
        <v>7912</v>
      </c>
    </row>
    <row r="1245" spans="1:4" x14ac:dyDescent="0.25">
      <c r="A1245" t="s">
        <v>37233</v>
      </c>
      <c r="B1245" t="s">
        <v>7849</v>
      </c>
      <c r="C1245" t="s">
        <v>7915</v>
      </c>
      <c r="D1245" t="s">
        <v>7914</v>
      </c>
    </row>
    <row r="1246" spans="1:4" x14ac:dyDescent="0.25">
      <c r="A1246" t="s">
        <v>37234</v>
      </c>
      <c r="B1246" t="s">
        <v>7849</v>
      </c>
      <c r="C1246" t="s">
        <v>5678</v>
      </c>
      <c r="D1246" t="s">
        <v>7916</v>
      </c>
    </row>
    <row r="1247" spans="1:4" x14ac:dyDescent="0.25">
      <c r="A1247" t="s">
        <v>37235</v>
      </c>
      <c r="B1247" t="s">
        <v>7849</v>
      </c>
      <c r="C1247" t="s">
        <v>699</v>
      </c>
      <c r="D1247" t="s">
        <v>7917</v>
      </c>
    </row>
    <row r="1248" spans="1:4" x14ac:dyDescent="0.25">
      <c r="A1248" t="s">
        <v>37236</v>
      </c>
      <c r="B1248" t="s">
        <v>7849</v>
      </c>
      <c r="C1248" t="s">
        <v>327</v>
      </c>
      <c r="D1248" t="s">
        <v>7918</v>
      </c>
    </row>
    <row r="1249" spans="1:4" x14ac:dyDescent="0.25">
      <c r="A1249" t="s">
        <v>37237</v>
      </c>
      <c r="B1249" t="s">
        <v>7926</v>
      </c>
      <c r="C1249" t="s">
        <v>7937</v>
      </c>
      <c r="D1249" t="s">
        <v>7936</v>
      </c>
    </row>
    <row r="1250" spans="1:4" x14ac:dyDescent="0.25">
      <c r="A1250" t="s">
        <v>37238</v>
      </c>
      <c r="B1250" t="s">
        <v>7926</v>
      </c>
      <c r="C1250" t="s">
        <v>7946</v>
      </c>
      <c r="D1250" t="s">
        <v>7945</v>
      </c>
    </row>
    <row r="1251" spans="1:4" x14ac:dyDescent="0.25">
      <c r="A1251" t="s">
        <v>37239</v>
      </c>
      <c r="B1251" t="s">
        <v>7926</v>
      </c>
      <c r="C1251" t="s">
        <v>7954</v>
      </c>
      <c r="D1251" t="s">
        <v>7953</v>
      </c>
    </row>
    <row r="1252" spans="1:4" x14ac:dyDescent="0.25">
      <c r="A1252" t="s">
        <v>37240</v>
      </c>
      <c r="B1252" t="s">
        <v>7926</v>
      </c>
      <c r="C1252" t="s">
        <v>7963</v>
      </c>
      <c r="D1252" t="s">
        <v>7962</v>
      </c>
    </row>
    <row r="1253" spans="1:4" x14ac:dyDescent="0.25">
      <c r="A1253" t="s">
        <v>37241</v>
      </c>
      <c r="B1253" t="s">
        <v>7926</v>
      </c>
      <c r="C1253" t="s">
        <v>7965</v>
      </c>
      <c r="D1253" t="s">
        <v>7964</v>
      </c>
    </row>
    <row r="1254" spans="1:4" x14ac:dyDescent="0.25">
      <c r="A1254" t="s">
        <v>37242</v>
      </c>
      <c r="B1254" t="s">
        <v>7926</v>
      </c>
      <c r="C1254" t="s">
        <v>7974</v>
      </c>
      <c r="D1254" t="s">
        <v>7973</v>
      </c>
    </row>
    <row r="1255" spans="1:4" x14ac:dyDescent="0.25">
      <c r="A1255" t="s">
        <v>37243</v>
      </c>
      <c r="B1255" t="s">
        <v>7926</v>
      </c>
      <c r="C1255" t="s">
        <v>7983</v>
      </c>
      <c r="D1255" t="s">
        <v>7982</v>
      </c>
    </row>
    <row r="1256" spans="1:4" x14ac:dyDescent="0.25">
      <c r="A1256" t="s">
        <v>37244</v>
      </c>
      <c r="B1256" t="s">
        <v>7926</v>
      </c>
      <c r="C1256" t="s">
        <v>7992</v>
      </c>
      <c r="D1256" t="s">
        <v>7991</v>
      </c>
    </row>
    <row r="1257" spans="1:4" x14ac:dyDescent="0.25">
      <c r="A1257" t="s">
        <v>37245</v>
      </c>
      <c r="B1257" t="s">
        <v>7926</v>
      </c>
      <c r="C1257" t="s">
        <v>2550</v>
      </c>
      <c r="D1257" t="s">
        <v>8000</v>
      </c>
    </row>
    <row r="1258" spans="1:4" x14ac:dyDescent="0.25">
      <c r="A1258" t="s">
        <v>37246</v>
      </c>
      <c r="B1258" t="s">
        <v>7926</v>
      </c>
      <c r="C1258" t="s">
        <v>8009</v>
      </c>
      <c r="D1258" t="s">
        <v>8008</v>
      </c>
    </row>
    <row r="1259" spans="1:4" x14ac:dyDescent="0.25">
      <c r="A1259" t="s">
        <v>37247</v>
      </c>
      <c r="B1259" t="s">
        <v>7926</v>
      </c>
      <c r="C1259" t="s">
        <v>188</v>
      </c>
      <c r="D1259" t="s">
        <v>8017</v>
      </c>
    </row>
    <row r="1260" spans="1:4" x14ac:dyDescent="0.25">
      <c r="A1260" t="s">
        <v>37248</v>
      </c>
      <c r="B1260" t="s">
        <v>7926</v>
      </c>
      <c r="C1260" t="s">
        <v>8025</v>
      </c>
      <c r="D1260" t="s">
        <v>8024</v>
      </c>
    </row>
    <row r="1261" spans="1:4" x14ac:dyDescent="0.25">
      <c r="A1261" t="s">
        <v>37249</v>
      </c>
      <c r="B1261" t="s">
        <v>7926</v>
      </c>
      <c r="C1261" t="s">
        <v>47</v>
      </c>
      <c r="D1261" t="s">
        <v>8033</v>
      </c>
    </row>
    <row r="1262" spans="1:4" x14ac:dyDescent="0.25">
      <c r="A1262" t="s">
        <v>37250</v>
      </c>
      <c r="B1262" t="s">
        <v>7926</v>
      </c>
      <c r="C1262" t="s">
        <v>3856</v>
      </c>
      <c r="D1262" t="s">
        <v>8039</v>
      </c>
    </row>
    <row r="1263" spans="1:4" x14ac:dyDescent="0.25">
      <c r="A1263" t="s">
        <v>37251</v>
      </c>
      <c r="B1263" t="s">
        <v>7926</v>
      </c>
      <c r="C1263" t="s">
        <v>8047</v>
      </c>
      <c r="D1263" t="s">
        <v>8046</v>
      </c>
    </row>
    <row r="1264" spans="1:4" x14ac:dyDescent="0.25">
      <c r="A1264" t="s">
        <v>37252</v>
      </c>
      <c r="B1264" t="s">
        <v>7926</v>
      </c>
      <c r="C1264" t="s">
        <v>8055</v>
      </c>
      <c r="D1264" t="s">
        <v>8054</v>
      </c>
    </row>
    <row r="1265" spans="1:4" x14ac:dyDescent="0.25">
      <c r="A1265" t="s">
        <v>37253</v>
      </c>
      <c r="B1265" t="s">
        <v>7926</v>
      </c>
      <c r="C1265" t="s">
        <v>8064</v>
      </c>
      <c r="D1265" t="s">
        <v>8063</v>
      </c>
    </row>
    <row r="1266" spans="1:4" x14ac:dyDescent="0.25">
      <c r="A1266" t="s">
        <v>37254</v>
      </c>
      <c r="B1266" t="s">
        <v>7926</v>
      </c>
      <c r="C1266" t="s">
        <v>8073</v>
      </c>
      <c r="D1266" t="s">
        <v>8072</v>
      </c>
    </row>
    <row r="1267" spans="1:4" x14ac:dyDescent="0.25">
      <c r="A1267" t="s">
        <v>37255</v>
      </c>
      <c r="B1267" t="s">
        <v>7926</v>
      </c>
      <c r="C1267" t="s">
        <v>3896</v>
      </c>
      <c r="D1267" t="s">
        <v>8081</v>
      </c>
    </row>
    <row r="1268" spans="1:4" x14ac:dyDescent="0.25">
      <c r="A1268" t="s">
        <v>37256</v>
      </c>
      <c r="B1268" t="s">
        <v>7926</v>
      </c>
      <c r="C1268" t="s">
        <v>203</v>
      </c>
      <c r="D1268" t="s">
        <v>8087</v>
      </c>
    </row>
    <row r="1269" spans="1:4" x14ac:dyDescent="0.25">
      <c r="A1269" t="s">
        <v>37257</v>
      </c>
      <c r="B1269" t="s">
        <v>7926</v>
      </c>
      <c r="C1269" t="s">
        <v>570</v>
      </c>
      <c r="D1269" t="s">
        <v>8095</v>
      </c>
    </row>
    <row r="1270" spans="1:4" x14ac:dyDescent="0.25">
      <c r="A1270" t="s">
        <v>37258</v>
      </c>
      <c r="B1270" t="s">
        <v>7926</v>
      </c>
      <c r="C1270" t="s">
        <v>5335</v>
      </c>
      <c r="D1270" t="s">
        <v>8096</v>
      </c>
    </row>
    <row r="1271" spans="1:4" x14ac:dyDescent="0.25">
      <c r="A1271" t="s">
        <v>37259</v>
      </c>
      <c r="B1271" t="s">
        <v>7926</v>
      </c>
      <c r="C1271" t="s">
        <v>8105</v>
      </c>
      <c r="D1271" t="s">
        <v>8104</v>
      </c>
    </row>
    <row r="1272" spans="1:4" x14ac:dyDescent="0.25">
      <c r="A1272" t="s">
        <v>37260</v>
      </c>
      <c r="B1272" t="s">
        <v>7926</v>
      </c>
      <c r="C1272" t="s">
        <v>5353</v>
      </c>
      <c r="D1272" t="s">
        <v>8113</v>
      </c>
    </row>
    <row r="1273" spans="1:4" x14ac:dyDescent="0.25">
      <c r="A1273" t="s">
        <v>37261</v>
      </c>
      <c r="B1273" t="s">
        <v>7926</v>
      </c>
      <c r="C1273" t="s">
        <v>8115</v>
      </c>
      <c r="D1273" t="s">
        <v>8114</v>
      </c>
    </row>
    <row r="1274" spans="1:4" x14ac:dyDescent="0.25">
      <c r="A1274" t="s">
        <v>37262</v>
      </c>
      <c r="B1274" t="s">
        <v>7926</v>
      </c>
      <c r="C1274" t="s">
        <v>8124</v>
      </c>
      <c r="D1274" t="s">
        <v>8123</v>
      </c>
    </row>
    <row r="1275" spans="1:4" x14ac:dyDescent="0.25">
      <c r="A1275" t="s">
        <v>37263</v>
      </c>
      <c r="B1275" t="s">
        <v>7926</v>
      </c>
      <c r="C1275" t="s">
        <v>8126</v>
      </c>
      <c r="D1275" t="s">
        <v>8125</v>
      </c>
    </row>
    <row r="1276" spans="1:4" x14ac:dyDescent="0.25">
      <c r="A1276" t="s">
        <v>37264</v>
      </c>
      <c r="B1276" t="s">
        <v>7926</v>
      </c>
      <c r="C1276" t="s">
        <v>8128</v>
      </c>
      <c r="D1276" t="s">
        <v>8127</v>
      </c>
    </row>
    <row r="1277" spans="1:4" x14ac:dyDescent="0.25">
      <c r="A1277" t="s">
        <v>37265</v>
      </c>
      <c r="B1277" t="s">
        <v>7926</v>
      </c>
      <c r="C1277" t="s">
        <v>8137</v>
      </c>
      <c r="D1277" t="s">
        <v>8136</v>
      </c>
    </row>
    <row r="1278" spans="1:4" x14ac:dyDescent="0.25">
      <c r="A1278" t="s">
        <v>37266</v>
      </c>
      <c r="B1278" t="s">
        <v>7926</v>
      </c>
      <c r="C1278" t="s">
        <v>8146</v>
      </c>
      <c r="D1278" t="s">
        <v>8145</v>
      </c>
    </row>
    <row r="1279" spans="1:4" x14ac:dyDescent="0.25">
      <c r="A1279" t="s">
        <v>37267</v>
      </c>
      <c r="B1279" t="s">
        <v>7926</v>
      </c>
      <c r="C1279" t="s">
        <v>8154</v>
      </c>
      <c r="D1279" t="s">
        <v>8153</v>
      </c>
    </row>
    <row r="1280" spans="1:4" x14ac:dyDescent="0.25">
      <c r="A1280" t="s">
        <v>37268</v>
      </c>
      <c r="B1280" t="s">
        <v>7926</v>
      </c>
      <c r="C1280" t="s">
        <v>8156</v>
      </c>
      <c r="D1280" t="s">
        <v>8155</v>
      </c>
    </row>
    <row r="1281" spans="1:4" x14ac:dyDescent="0.25">
      <c r="A1281" t="s">
        <v>37269</v>
      </c>
      <c r="B1281" t="s">
        <v>7926</v>
      </c>
      <c r="C1281" t="s">
        <v>8165</v>
      </c>
      <c r="D1281" t="s">
        <v>8164</v>
      </c>
    </row>
    <row r="1282" spans="1:4" x14ac:dyDescent="0.25">
      <c r="A1282" t="s">
        <v>37269</v>
      </c>
      <c r="B1282" t="s">
        <v>7926</v>
      </c>
      <c r="C1282" t="s">
        <v>8165</v>
      </c>
      <c r="D1282" t="s">
        <v>8164</v>
      </c>
    </row>
    <row r="1283" spans="1:4" x14ac:dyDescent="0.25">
      <c r="A1283" t="s">
        <v>37270</v>
      </c>
      <c r="B1283" t="s">
        <v>7926</v>
      </c>
      <c r="C1283" t="s">
        <v>8174</v>
      </c>
      <c r="D1283" t="s">
        <v>8173</v>
      </c>
    </row>
    <row r="1284" spans="1:4" x14ac:dyDescent="0.25">
      <c r="A1284" t="s">
        <v>37271</v>
      </c>
      <c r="B1284" t="s">
        <v>7926</v>
      </c>
      <c r="C1284" t="s">
        <v>8183</v>
      </c>
      <c r="D1284" t="s">
        <v>8182</v>
      </c>
    </row>
    <row r="1285" spans="1:4" x14ac:dyDescent="0.25">
      <c r="A1285" t="s">
        <v>37272</v>
      </c>
      <c r="B1285" t="s">
        <v>7926</v>
      </c>
      <c r="C1285" t="s">
        <v>8190</v>
      </c>
      <c r="D1285" t="s">
        <v>8189</v>
      </c>
    </row>
    <row r="1286" spans="1:4" x14ac:dyDescent="0.25">
      <c r="A1286" t="s">
        <v>37273</v>
      </c>
      <c r="B1286" t="s">
        <v>7926</v>
      </c>
      <c r="C1286" t="s">
        <v>8192</v>
      </c>
      <c r="D1286" t="s">
        <v>8191</v>
      </c>
    </row>
    <row r="1287" spans="1:4" x14ac:dyDescent="0.25">
      <c r="A1287" t="s">
        <v>37274</v>
      </c>
      <c r="B1287" t="s">
        <v>7926</v>
      </c>
      <c r="C1287" t="s">
        <v>73</v>
      </c>
      <c r="D1287" t="s">
        <v>8200</v>
      </c>
    </row>
    <row r="1288" spans="1:4" x14ac:dyDescent="0.25">
      <c r="A1288" t="s">
        <v>37275</v>
      </c>
      <c r="B1288" t="s">
        <v>7926</v>
      </c>
      <c r="C1288" t="s">
        <v>8207</v>
      </c>
      <c r="D1288" t="s">
        <v>8206</v>
      </c>
    </row>
    <row r="1289" spans="1:4" x14ac:dyDescent="0.25">
      <c r="A1289" t="s">
        <v>37276</v>
      </c>
      <c r="B1289" t="s">
        <v>7926</v>
      </c>
      <c r="C1289" t="s">
        <v>8215</v>
      </c>
      <c r="D1289" t="s">
        <v>8214</v>
      </c>
    </row>
    <row r="1290" spans="1:4" x14ac:dyDescent="0.25">
      <c r="A1290" t="s">
        <v>37277</v>
      </c>
      <c r="B1290" t="s">
        <v>7926</v>
      </c>
      <c r="C1290" t="s">
        <v>615</v>
      </c>
      <c r="D1290" t="s">
        <v>8216</v>
      </c>
    </row>
    <row r="1291" spans="1:4" x14ac:dyDescent="0.25">
      <c r="A1291" t="s">
        <v>37278</v>
      </c>
      <c r="B1291" t="s">
        <v>7926</v>
      </c>
      <c r="C1291" t="s">
        <v>8224</v>
      </c>
      <c r="D1291" t="s">
        <v>8223</v>
      </c>
    </row>
    <row r="1292" spans="1:4" x14ac:dyDescent="0.25">
      <c r="A1292" t="s">
        <v>37279</v>
      </c>
      <c r="B1292" t="s">
        <v>7926</v>
      </c>
      <c r="C1292" t="s">
        <v>522</v>
      </c>
      <c r="D1292" t="s">
        <v>8225</v>
      </c>
    </row>
    <row r="1293" spans="1:4" x14ac:dyDescent="0.25">
      <c r="A1293" t="s">
        <v>37280</v>
      </c>
      <c r="B1293" t="s">
        <v>7926</v>
      </c>
      <c r="C1293" t="s">
        <v>8233</v>
      </c>
      <c r="D1293" t="s">
        <v>8232</v>
      </c>
    </row>
    <row r="1294" spans="1:4" x14ac:dyDescent="0.25">
      <c r="A1294" t="s">
        <v>37281</v>
      </c>
      <c r="B1294" t="s">
        <v>7926</v>
      </c>
      <c r="C1294" t="s">
        <v>8242</v>
      </c>
      <c r="D1294" t="s">
        <v>8241</v>
      </c>
    </row>
    <row r="1295" spans="1:4" x14ac:dyDescent="0.25">
      <c r="A1295" t="s">
        <v>37282</v>
      </c>
      <c r="B1295" t="s">
        <v>7926</v>
      </c>
      <c r="C1295" t="s">
        <v>8244</v>
      </c>
      <c r="D1295" t="s">
        <v>8243</v>
      </c>
    </row>
    <row r="1296" spans="1:4" x14ac:dyDescent="0.25">
      <c r="A1296" t="s">
        <v>37283</v>
      </c>
      <c r="B1296" t="s">
        <v>7926</v>
      </c>
      <c r="C1296" t="s">
        <v>4174</v>
      </c>
      <c r="D1296" t="s">
        <v>8252</v>
      </c>
    </row>
    <row r="1297" spans="1:4" x14ac:dyDescent="0.25">
      <c r="A1297" t="s">
        <v>37284</v>
      </c>
      <c r="B1297" t="s">
        <v>7926</v>
      </c>
      <c r="C1297" t="s">
        <v>8254</v>
      </c>
      <c r="D1297" t="s">
        <v>8253</v>
      </c>
    </row>
    <row r="1298" spans="1:4" x14ac:dyDescent="0.25">
      <c r="A1298" t="s">
        <v>37285</v>
      </c>
      <c r="B1298" t="s">
        <v>7926</v>
      </c>
      <c r="C1298" t="s">
        <v>8256</v>
      </c>
      <c r="D1298" t="s">
        <v>8255</v>
      </c>
    </row>
    <row r="1299" spans="1:4" x14ac:dyDescent="0.25">
      <c r="A1299" t="s">
        <v>37286</v>
      </c>
      <c r="B1299" t="s">
        <v>7926</v>
      </c>
      <c r="C1299" t="s">
        <v>8258</v>
      </c>
      <c r="D1299" t="s">
        <v>8257</v>
      </c>
    </row>
    <row r="1300" spans="1:4" x14ac:dyDescent="0.25">
      <c r="A1300" t="s">
        <v>37287</v>
      </c>
      <c r="B1300" t="s">
        <v>7926</v>
      </c>
      <c r="C1300" t="s">
        <v>8266</v>
      </c>
      <c r="D1300" t="s">
        <v>8265</v>
      </c>
    </row>
    <row r="1301" spans="1:4" x14ac:dyDescent="0.25">
      <c r="A1301" t="s">
        <v>37288</v>
      </c>
      <c r="B1301" t="s">
        <v>7926</v>
      </c>
      <c r="C1301" t="s">
        <v>8268</v>
      </c>
      <c r="D1301" t="s">
        <v>8267</v>
      </c>
    </row>
    <row r="1302" spans="1:4" x14ac:dyDescent="0.25">
      <c r="A1302" t="s">
        <v>37289</v>
      </c>
      <c r="B1302" t="s">
        <v>7926</v>
      </c>
      <c r="C1302" t="s">
        <v>627</v>
      </c>
      <c r="D1302" t="s">
        <v>8269</v>
      </c>
    </row>
    <row r="1303" spans="1:4" x14ac:dyDescent="0.25">
      <c r="A1303" t="s">
        <v>37290</v>
      </c>
      <c r="B1303" t="s">
        <v>7926</v>
      </c>
      <c r="C1303" t="s">
        <v>8271</v>
      </c>
      <c r="D1303" t="s">
        <v>8270</v>
      </c>
    </row>
    <row r="1304" spans="1:4" x14ac:dyDescent="0.25">
      <c r="A1304" t="s">
        <v>37291</v>
      </c>
      <c r="B1304" t="s">
        <v>7926</v>
      </c>
      <c r="C1304" t="s">
        <v>8280</v>
      </c>
      <c r="D1304" t="s">
        <v>8279</v>
      </c>
    </row>
    <row r="1305" spans="1:4" x14ac:dyDescent="0.25">
      <c r="A1305" t="s">
        <v>37292</v>
      </c>
      <c r="B1305" t="s">
        <v>7926</v>
      </c>
      <c r="C1305" t="s">
        <v>630</v>
      </c>
      <c r="D1305" t="s">
        <v>8281</v>
      </c>
    </row>
    <row r="1306" spans="1:4" x14ac:dyDescent="0.25">
      <c r="A1306" t="s">
        <v>37293</v>
      </c>
      <c r="B1306" t="s">
        <v>7926</v>
      </c>
      <c r="C1306" t="s">
        <v>8290</v>
      </c>
      <c r="D1306" t="s">
        <v>8289</v>
      </c>
    </row>
    <row r="1307" spans="1:4" x14ac:dyDescent="0.25">
      <c r="A1307" t="s">
        <v>37294</v>
      </c>
      <c r="B1307" t="s">
        <v>7926</v>
      </c>
      <c r="C1307" t="s">
        <v>86</v>
      </c>
      <c r="D1307" t="s">
        <v>8291</v>
      </c>
    </row>
    <row r="1308" spans="1:4" x14ac:dyDescent="0.25">
      <c r="A1308" t="s">
        <v>37295</v>
      </c>
      <c r="B1308" t="s">
        <v>7926</v>
      </c>
      <c r="C1308" t="s">
        <v>8298</v>
      </c>
      <c r="D1308" t="s">
        <v>8297</v>
      </c>
    </row>
    <row r="1309" spans="1:4" x14ac:dyDescent="0.25">
      <c r="A1309" t="s">
        <v>37296</v>
      </c>
      <c r="B1309" t="s">
        <v>7926</v>
      </c>
      <c r="C1309" t="s">
        <v>8307</v>
      </c>
      <c r="D1309" t="s">
        <v>8306</v>
      </c>
    </row>
    <row r="1310" spans="1:4" x14ac:dyDescent="0.25">
      <c r="A1310" t="s">
        <v>37297</v>
      </c>
      <c r="B1310" t="s">
        <v>7926</v>
      </c>
      <c r="C1310" t="s">
        <v>8309</v>
      </c>
      <c r="D1310" t="s">
        <v>8308</v>
      </c>
    </row>
    <row r="1311" spans="1:4" x14ac:dyDescent="0.25">
      <c r="A1311" t="s">
        <v>37298</v>
      </c>
      <c r="B1311" t="s">
        <v>7926</v>
      </c>
      <c r="C1311" t="s">
        <v>8318</v>
      </c>
      <c r="D1311" t="s">
        <v>8317</v>
      </c>
    </row>
    <row r="1312" spans="1:4" x14ac:dyDescent="0.25">
      <c r="A1312" t="s">
        <v>37299</v>
      </c>
      <c r="B1312" t="s">
        <v>7926</v>
      </c>
      <c r="C1312" t="s">
        <v>8320</v>
      </c>
      <c r="D1312" t="s">
        <v>8319</v>
      </c>
    </row>
    <row r="1313" spans="1:4" x14ac:dyDescent="0.25">
      <c r="A1313" t="s">
        <v>37300</v>
      </c>
      <c r="B1313" t="s">
        <v>7926</v>
      </c>
      <c r="C1313" t="s">
        <v>8322</v>
      </c>
      <c r="D1313" t="s">
        <v>8321</v>
      </c>
    </row>
    <row r="1314" spans="1:4" x14ac:dyDescent="0.25">
      <c r="A1314" t="s">
        <v>37301</v>
      </c>
      <c r="B1314" t="s">
        <v>7926</v>
      </c>
      <c r="C1314" t="s">
        <v>8324</v>
      </c>
      <c r="D1314" t="s">
        <v>8323</v>
      </c>
    </row>
    <row r="1315" spans="1:4" x14ac:dyDescent="0.25">
      <c r="A1315" t="s">
        <v>37302</v>
      </c>
      <c r="B1315" t="s">
        <v>7926</v>
      </c>
      <c r="C1315" t="s">
        <v>8326</v>
      </c>
      <c r="D1315" t="s">
        <v>8325</v>
      </c>
    </row>
    <row r="1316" spans="1:4" x14ac:dyDescent="0.25">
      <c r="A1316" t="s">
        <v>37303</v>
      </c>
      <c r="B1316" t="s">
        <v>7926</v>
      </c>
      <c r="C1316" t="s">
        <v>2780</v>
      </c>
      <c r="D1316" t="s">
        <v>8327</v>
      </c>
    </row>
    <row r="1317" spans="1:4" x14ac:dyDescent="0.25">
      <c r="A1317" t="s">
        <v>37304</v>
      </c>
      <c r="B1317" t="s">
        <v>7926</v>
      </c>
      <c r="C1317" t="s">
        <v>8329</v>
      </c>
      <c r="D1317" t="s">
        <v>8328</v>
      </c>
    </row>
    <row r="1318" spans="1:4" x14ac:dyDescent="0.25">
      <c r="A1318" t="s">
        <v>37305</v>
      </c>
      <c r="B1318" t="s">
        <v>7926</v>
      </c>
      <c r="C1318" t="s">
        <v>8331</v>
      </c>
      <c r="D1318" t="s">
        <v>8330</v>
      </c>
    </row>
    <row r="1319" spans="1:4" x14ac:dyDescent="0.25">
      <c r="A1319" t="s">
        <v>37306</v>
      </c>
      <c r="B1319" t="s">
        <v>7926</v>
      </c>
      <c r="C1319" t="s">
        <v>6403</v>
      </c>
      <c r="D1319" t="s">
        <v>8332</v>
      </c>
    </row>
    <row r="1320" spans="1:4" x14ac:dyDescent="0.25">
      <c r="A1320" t="s">
        <v>37307</v>
      </c>
      <c r="B1320" t="s">
        <v>7926</v>
      </c>
      <c r="C1320" t="s">
        <v>8340</v>
      </c>
      <c r="D1320" t="s">
        <v>8339</v>
      </c>
    </row>
    <row r="1321" spans="1:4" x14ac:dyDescent="0.25">
      <c r="A1321" t="s">
        <v>37308</v>
      </c>
      <c r="B1321" t="s">
        <v>7926</v>
      </c>
      <c r="C1321" t="s">
        <v>8342</v>
      </c>
      <c r="D1321" t="s">
        <v>8341</v>
      </c>
    </row>
    <row r="1322" spans="1:4" x14ac:dyDescent="0.25">
      <c r="A1322" t="s">
        <v>37309</v>
      </c>
      <c r="B1322" t="s">
        <v>7926</v>
      </c>
      <c r="C1322" t="s">
        <v>8344</v>
      </c>
      <c r="D1322" t="s">
        <v>8343</v>
      </c>
    </row>
    <row r="1323" spans="1:4" x14ac:dyDescent="0.25">
      <c r="A1323" t="s">
        <v>37310</v>
      </c>
      <c r="B1323" t="s">
        <v>7926</v>
      </c>
      <c r="C1323" t="s">
        <v>8355</v>
      </c>
      <c r="D1323" t="s">
        <v>8354</v>
      </c>
    </row>
    <row r="1324" spans="1:4" x14ac:dyDescent="0.25">
      <c r="A1324" t="s">
        <v>37311</v>
      </c>
      <c r="B1324" t="s">
        <v>7926</v>
      </c>
      <c r="C1324" t="s">
        <v>8364</v>
      </c>
      <c r="D1324" t="s">
        <v>8363</v>
      </c>
    </row>
    <row r="1325" spans="1:4" x14ac:dyDescent="0.25">
      <c r="A1325" t="s">
        <v>37312</v>
      </c>
      <c r="B1325" t="s">
        <v>7926</v>
      </c>
      <c r="C1325" t="s">
        <v>8366</v>
      </c>
      <c r="D1325" t="s">
        <v>8365</v>
      </c>
    </row>
    <row r="1326" spans="1:4" x14ac:dyDescent="0.25">
      <c r="A1326" t="s">
        <v>37313</v>
      </c>
      <c r="B1326" t="s">
        <v>7926</v>
      </c>
      <c r="C1326" t="s">
        <v>94</v>
      </c>
      <c r="D1326" t="s">
        <v>8352</v>
      </c>
    </row>
    <row r="1327" spans="1:4" x14ac:dyDescent="0.25">
      <c r="A1327" t="s">
        <v>37314</v>
      </c>
      <c r="B1327" t="s">
        <v>7926</v>
      </c>
      <c r="C1327" t="s">
        <v>4969</v>
      </c>
      <c r="D1327" t="s">
        <v>8353</v>
      </c>
    </row>
    <row r="1328" spans="1:4" x14ac:dyDescent="0.25">
      <c r="A1328" t="s">
        <v>37315</v>
      </c>
      <c r="B1328" t="s">
        <v>7926</v>
      </c>
      <c r="C1328" t="s">
        <v>8375</v>
      </c>
      <c r="D1328" t="s">
        <v>8374</v>
      </c>
    </row>
    <row r="1329" spans="1:4" x14ac:dyDescent="0.25">
      <c r="A1329" t="s">
        <v>37316</v>
      </c>
      <c r="B1329" t="s">
        <v>7926</v>
      </c>
      <c r="C1329" t="s">
        <v>1689</v>
      </c>
      <c r="D1329" t="s">
        <v>8383</v>
      </c>
    </row>
    <row r="1330" spans="1:4" x14ac:dyDescent="0.25">
      <c r="A1330" t="s">
        <v>37317</v>
      </c>
      <c r="B1330" t="s">
        <v>7926</v>
      </c>
      <c r="C1330" t="s">
        <v>8391</v>
      </c>
      <c r="D1330" t="s">
        <v>8390</v>
      </c>
    </row>
    <row r="1331" spans="1:4" x14ac:dyDescent="0.25">
      <c r="A1331" t="s">
        <v>37318</v>
      </c>
      <c r="B1331" t="s">
        <v>7926</v>
      </c>
      <c r="C1331" t="s">
        <v>259</v>
      </c>
      <c r="D1331" t="s">
        <v>8399</v>
      </c>
    </row>
    <row r="1332" spans="1:4" x14ac:dyDescent="0.25">
      <c r="A1332" t="s">
        <v>37319</v>
      </c>
      <c r="B1332" t="s">
        <v>7926</v>
      </c>
      <c r="C1332" t="s">
        <v>8401</v>
      </c>
      <c r="D1332" t="s">
        <v>8400</v>
      </c>
    </row>
    <row r="1333" spans="1:4" x14ac:dyDescent="0.25">
      <c r="A1333" t="s">
        <v>37320</v>
      </c>
      <c r="B1333" t="s">
        <v>8403</v>
      </c>
      <c r="C1333" t="s">
        <v>8414</v>
      </c>
      <c r="D1333" t="s">
        <v>8413</v>
      </c>
    </row>
    <row r="1334" spans="1:4" x14ac:dyDescent="0.25">
      <c r="A1334" t="s">
        <v>37321</v>
      </c>
      <c r="B1334" t="s">
        <v>8403</v>
      </c>
      <c r="C1334" t="s">
        <v>8423</v>
      </c>
      <c r="D1334" t="s">
        <v>8422</v>
      </c>
    </row>
    <row r="1335" spans="1:4" x14ac:dyDescent="0.25">
      <c r="A1335" t="s">
        <v>37322</v>
      </c>
      <c r="B1335" t="s">
        <v>8403</v>
      </c>
      <c r="C1335" t="s">
        <v>8432</v>
      </c>
      <c r="D1335" t="s">
        <v>8431</v>
      </c>
    </row>
    <row r="1336" spans="1:4" x14ac:dyDescent="0.25">
      <c r="A1336" t="s">
        <v>37323</v>
      </c>
      <c r="B1336" t="s">
        <v>8403</v>
      </c>
      <c r="C1336" t="s">
        <v>8441</v>
      </c>
      <c r="D1336" t="s">
        <v>8440</v>
      </c>
    </row>
    <row r="1337" spans="1:4" x14ac:dyDescent="0.25">
      <c r="A1337" t="s">
        <v>37324</v>
      </c>
      <c r="B1337" t="s">
        <v>8403</v>
      </c>
      <c r="C1337" t="s">
        <v>332</v>
      </c>
      <c r="D1337" t="s">
        <v>8449</v>
      </c>
    </row>
    <row r="1338" spans="1:4" x14ac:dyDescent="0.25">
      <c r="A1338" t="s">
        <v>37325</v>
      </c>
      <c r="B1338" t="s">
        <v>8403</v>
      </c>
      <c r="C1338" t="s">
        <v>8457</v>
      </c>
      <c r="D1338" t="s">
        <v>8456</v>
      </c>
    </row>
    <row r="1339" spans="1:4" x14ac:dyDescent="0.25">
      <c r="A1339" t="s">
        <v>37326</v>
      </c>
      <c r="B1339" t="s">
        <v>8403</v>
      </c>
      <c r="C1339" t="s">
        <v>8466</v>
      </c>
      <c r="D1339" t="s">
        <v>8465</v>
      </c>
    </row>
    <row r="1340" spans="1:4" x14ac:dyDescent="0.25">
      <c r="A1340" t="s">
        <v>37327</v>
      </c>
      <c r="B1340" t="s">
        <v>8403</v>
      </c>
      <c r="C1340" t="s">
        <v>548</v>
      </c>
      <c r="D1340" t="s">
        <v>8473</v>
      </c>
    </row>
    <row r="1341" spans="1:4" x14ac:dyDescent="0.25">
      <c r="A1341" t="s">
        <v>37328</v>
      </c>
      <c r="B1341" t="s">
        <v>8403</v>
      </c>
      <c r="C1341" t="s">
        <v>8481</v>
      </c>
      <c r="D1341" t="s">
        <v>8480</v>
      </c>
    </row>
    <row r="1342" spans="1:4" x14ac:dyDescent="0.25">
      <c r="A1342" t="s">
        <v>37329</v>
      </c>
      <c r="B1342" t="s">
        <v>8403</v>
      </c>
      <c r="C1342" t="s">
        <v>8490</v>
      </c>
      <c r="D1342" t="s">
        <v>8489</v>
      </c>
    </row>
    <row r="1343" spans="1:4" x14ac:dyDescent="0.25">
      <c r="A1343" t="s">
        <v>37330</v>
      </c>
      <c r="B1343" t="s">
        <v>8403</v>
      </c>
      <c r="C1343" t="s">
        <v>3856</v>
      </c>
      <c r="D1343" t="s">
        <v>8498</v>
      </c>
    </row>
    <row r="1344" spans="1:4" x14ac:dyDescent="0.25">
      <c r="A1344" t="s">
        <v>37331</v>
      </c>
      <c r="B1344" t="s">
        <v>8403</v>
      </c>
      <c r="C1344" t="s">
        <v>8064</v>
      </c>
      <c r="D1344" t="s">
        <v>8499</v>
      </c>
    </row>
    <row r="1345" spans="1:4" x14ac:dyDescent="0.25">
      <c r="A1345" t="s">
        <v>37332</v>
      </c>
      <c r="B1345" t="s">
        <v>8403</v>
      </c>
      <c r="C1345" t="s">
        <v>8507</v>
      </c>
      <c r="D1345" t="s">
        <v>8506</v>
      </c>
    </row>
    <row r="1346" spans="1:4" x14ac:dyDescent="0.25">
      <c r="A1346" t="s">
        <v>37333</v>
      </c>
      <c r="B1346" t="s">
        <v>8403</v>
      </c>
      <c r="C1346" t="s">
        <v>53</v>
      </c>
      <c r="D1346" t="s">
        <v>8514</v>
      </c>
    </row>
    <row r="1347" spans="1:4" x14ac:dyDescent="0.25">
      <c r="A1347" t="s">
        <v>37334</v>
      </c>
      <c r="B1347" t="s">
        <v>8403</v>
      </c>
      <c r="C1347" t="s">
        <v>3648</v>
      </c>
      <c r="D1347" t="s">
        <v>8521</v>
      </c>
    </row>
    <row r="1348" spans="1:4" x14ac:dyDescent="0.25">
      <c r="A1348" t="s">
        <v>37335</v>
      </c>
      <c r="B1348" t="s">
        <v>8403</v>
      </c>
      <c r="C1348" t="s">
        <v>202</v>
      </c>
      <c r="D1348" t="s">
        <v>8529</v>
      </c>
    </row>
    <row r="1349" spans="1:4" x14ac:dyDescent="0.25">
      <c r="A1349" t="s">
        <v>37336</v>
      </c>
      <c r="B1349" t="s">
        <v>8403</v>
      </c>
      <c r="C1349" t="s">
        <v>8535</v>
      </c>
      <c r="D1349" t="s">
        <v>8534</v>
      </c>
    </row>
    <row r="1350" spans="1:4" x14ac:dyDescent="0.25">
      <c r="A1350" t="s">
        <v>37337</v>
      </c>
      <c r="B1350" t="s">
        <v>8403</v>
      </c>
      <c r="C1350" t="s">
        <v>8544</v>
      </c>
      <c r="D1350" t="s">
        <v>8543</v>
      </c>
    </row>
    <row r="1351" spans="1:4" x14ac:dyDescent="0.25">
      <c r="A1351" t="s">
        <v>37338</v>
      </c>
      <c r="B1351" t="s">
        <v>8403</v>
      </c>
      <c r="C1351" t="s">
        <v>8546</v>
      </c>
      <c r="D1351" t="s">
        <v>8545</v>
      </c>
    </row>
    <row r="1352" spans="1:4" x14ac:dyDescent="0.25">
      <c r="A1352" t="s">
        <v>37339</v>
      </c>
      <c r="B1352" t="s">
        <v>8403</v>
      </c>
      <c r="C1352" t="s">
        <v>206</v>
      </c>
      <c r="D1352" t="s">
        <v>8553</v>
      </c>
    </row>
    <row r="1353" spans="1:4" x14ac:dyDescent="0.25">
      <c r="A1353" t="s">
        <v>37340</v>
      </c>
      <c r="B1353" t="s">
        <v>8403</v>
      </c>
      <c r="C1353" t="s">
        <v>2180</v>
      </c>
      <c r="D1353" t="s">
        <v>8560</v>
      </c>
    </row>
    <row r="1354" spans="1:4" x14ac:dyDescent="0.25">
      <c r="A1354" t="s">
        <v>37341</v>
      </c>
      <c r="B1354" t="s">
        <v>8403</v>
      </c>
      <c r="C1354" t="s">
        <v>8803</v>
      </c>
      <c r="D1354" t="s">
        <v>8802</v>
      </c>
    </row>
    <row r="1355" spans="1:4" x14ac:dyDescent="0.25">
      <c r="A1355" t="s">
        <v>37342</v>
      </c>
      <c r="B1355" t="s">
        <v>8403</v>
      </c>
      <c r="C1355" t="s">
        <v>8841</v>
      </c>
      <c r="D1355" t="s">
        <v>8840</v>
      </c>
    </row>
    <row r="1356" spans="1:4" x14ac:dyDescent="0.25">
      <c r="A1356" t="s">
        <v>37343</v>
      </c>
      <c r="B1356" t="s">
        <v>8403</v>
      </c>
      <c r="C1356" t="s">
        <v>8567</v>
      </c>
      <c r="D1356" t="s">
        <v>8566</v>
      </c>
    </row>
    <row r="1357" spans="1:4" x14ac:dyDescent="0.25">
      <c r="A1357" t="s">
        <v>37344</v>
      </c>
      <c r="B1357" t="s">
        <v>8403</v>
      </c>
      <c r="C1357" t="s">
        <v>8576</v>
      </c>
      <c r="D1357" t="s">
        <v>8575</v>
      </c>
    </row>
    <row r="1358" spans="1:4" x14ac:dyDescent="0.25">
      <c r="A1358" t="s">
        <v>37345</v>
      </c>
      <c r="B1358" t="s">
        <v>8403</v>
      </c>
      <c r="C1358" t="s">
        <v>8584</v>
      </c>
      <c r="D1358" t="s">
        <v>8583</v>
      </c>
    </row>
    <row r="1359" spans="1:4" x14ac:dyDescent="0.25">
      <c r="A1359" t="s">
        <v>37346</v>
      </c>
      <c r="B1359" t="s">
        <v>8403</v>
      </c>
      <c r="C1359" t="s">
        <v>8593</v>
      </c>
      <c r="D1359" t="s">
        <v>8592</v>
      </c>
    </row>
    <row r="1360" spans="1:4" x14ac:dyDescent="0.25">
      <c r="A1360" t="s">
        <v>37347</v>
      </c>
      <c r="B1360" t="s">
        <v>8403</v>
      </c>
      <c r="C1360" t="s">
        <v>274</v>
      </c>
      <c r="D1360" t="s">
        <v>8601</v>
      </c>
    </row>
    <row r="1361" spans="1:4" x14ac:dyDescent="0.25">
      <c r="A1361" t="s">
        <v>37348</v>
      </c>
      <c r="B1361" t="s">
        <v>8403</v>
      </c>
      <c r="C1361" t="s">
        <v>8609</v>
      </c>
      <c r="D1361" t="s">
        <v>8608</v>
      </c>
    </row>
    <row r="1362" spans="1:4" x14ac:dyDescent="0.25">
      <c r="A1362" t="s">
        <v>37349</v>
      </c>
      <c r="B1362" t="s">
        <v>8403</v>
      </c>
      <c r="C1362" t="s">
        <v>72</v>
      </c>
      <c r="D1362" t="s">
        <v>8610</v>
      </c>
    </row>
    <row r="1363" spans="1:4" x14ac:dyDescent="0.25">
      <c r="A1363" t="s">
        <v>37350</v>
      </c>
      <c r="B1363" t="s">
        <v>8403</v>
      </c>
      <c r="C1363" t="s">
        <v>8618</v>
      </c>
      <c r="D1363" t="s">
        <v>8617</v>
      </c>
    </row>
    <row r="1364" spans="1:4" x14ac:dyDescent="0.25">
      <c r="A1364" t="s">
        <v>37351</v>
      </c>
      <c r="B1364" t="s">
        <v>8403</v>
      </c>
      <c r="C1364" t="s">
        <v>8627</v>
      </c>
      <c r="D1364" t="s">
        <v>8626</v>
      </c>
    </row>
    <row r="1365" spans="1:4" x14ac:dyDescent="0.25">
      <c r="A1365" t="s">
        <v>37352</v>
      </c>
      <c r="B1365" t="s">
        <v>8403</v>
      </c>
      <c r="C1365" t="s">
        <v>8629</v>
      </c>
      <c r="D1365" t="s">
        <v>8628</v>
      </c>
    </row>
    <row r="1366" spans="1:4" x14ac:dyDescent="0.25">
      <c r="A1366" t="s">
        <v>37353</v>
      </c>
      <c r="B1366" t="s">
        <v>8403</v>
      </c>
      <c r="C1366" t="s">
        <v>73</v>
      </c>
      <c r="D1366" t="s">
        <v>8630</v>
      </c>
    </row>
    <row r="1367" spans="1:4" x14ac:dyDescent="0.25">
      <c r="A1367" t="s">
        <v>37354</v>
      </c>
      <c r="B1367" t="s">
        <v>8403</v>
      </c>
      <c r="C1367" t="s">
        <v>8638</v>
      </c>
      <c r="D1367" t="s">
        <v>8637</v>
      </c>
    </row>
    <row r="1368" spans="1:4" x14ac:dyDescent="0.25">
      <c r="A1368" t="s">
        <v>37355</v>
      </c>
      <c r="B1368" t="s">
        <v>8403</v>
      </c>
      <c r="C1368" t="s">
        <v>8647</v>
      </c>
      <c r="D1368" t="s">
        <v>8646</v>
      </c>
    </row>
    <row r="1369" spans="1:4" x14ac:dyDescent="0.25">
      <c r="A1369" t="s">
        <v>37356</v>
      </c>
      <c r="B1369" t="s">
        <v>8403</v>
      </c>
      <c r="C1369" t="s">
        <v>8656</v>
      </c>
      <c r="D1369" t="s">
        <v>8655</v>
      </c>
    </row>
    <row r="1370" spans="1:4" x14ac:dyDescent="0.25">
      <c r="A1370" t="s">
        <v>37357</v>
      </c>
      <c r="B1370" t="s">
        <v>8403</v>
      </c>
      <c r="C1370" t="s">
        <v>8665</v>
      </c>
      <c r="D1370" t="s">
        <v>8664</v>
      </c>
    </row>
    <row r="1371" spans="1:4" x14ac:dyDescent="0.25">
      <c r="A1371" t="s">
        <v>37358</v>
      </c>
      <c r="B1371" t="s">
        <v>8403</v>
      </c>
      <c r="C1371" t="s">
        <v>8674</v>
      </c>
      <c r="D1371" t="s">
        <v>8673</v>
      </c>
    </row>
    <row r="1372" spans="1:4" x14ac:dyDescent="0.25">
      <c r="A1372" t="s">
        <v>37359</v>
      </c>
      <c r="B1372" t="s">
        <v>8403</v>
      </c>
      <c r="C1372" t="s">
        <v>522</v>
      </c>
      <c r="D1372" t="s">
        <v>8681</v>
      </c>
    </row>
    <row r="1373" spans="1:4" x14ac:dyDescent="0.25">
      <c r="A1373" t="s">
        <v>37360</v>
      </c>
      <c r="B1373" t="s">
        <v>8403</v>
      </c>
      <c r="C1373" t="s">
        <v>8683</v>
      </c>
      <c r="D1373" t="s">
        <v>8682</v>
      </c>
    </row>
    <row r="1374" spans="1:4" x14ac:dyDescent="0.25">
      <c r="A1374" t="s">
        <v>37361</v>
      </c>
      <c r="B1374" t="s">
        <v>8403</v>
      </c>
      <c r="C1374" t="s">
        <v>8685</v>
      </c>
      <c r="D1374" t="s">
        <v>8684</v>
      </c>
    </row>
    <row r="1375" spans="1:4" x14ac:dyDescent="0.25">
      <c r="A1375" t="s">
        <v>37362</v>
      </c>
      <c r="B1375" t="s">
        <v>8403</v>
      </c>
      <c r="C1375" t="s">
        <v>129</v>
      </c>
      <c r="D1375" t="s">
        <v>8693</v>
      </c>
    </row>
    <row r="1376" spans="1:4" x14ac:dyDescent="0.25">
      <c r="A1376" t="s">
        <v>37363</v>
      </c>
      <c r="B1376" t="s">
        <v>8403</v>
      </c>
      <c r="C1376" t="s">
        <v>5565</v>
      </c>
      <c r="D1376" t="s">
        <v>8700</v>
      </c>
    </row>
    <row r="1377" spans="1:4" x14ac:dyDescent="0.25">
      <c r="A1377" t="s">
        <v>37364</v>
      </c>
      <c r="B1377" t="s">
        <v>8403</v>
      </c>
      <c r="C1377" t="s">
        <v>8716</v>
      </c>
      <c r="D1377" t="s">
        <v>8715</v>
      </c>
    </row>
    <row r="1378" spans="1:4" x14ac:dyDescent="0.25">
      <c r="A1378" t="s">
        <v>37365</v>
      </c>
      <c r="B1378" t="s">
        <v>8403</v>
      </c>
      <c r="C1378" t="s">
        <v>84</v>
      </c>
      <c r="D1378" t="s">
        <v>8723</v>
      </c>
    </row>
    <row r="1379" spans="1:4" x14ac:dyDescent="0.25">
      <c r="A1379" t="s">
        <v>37366</v>
      </c>
      <c r="B1379" t="s">
        <v>8403</v>
      </c>
      <c r="C1379" t="s">
        <v>423</v>
      </c>
      <c r="D1379" t="s">
        <v>8729</v>
      </c>
    </row>
    <row r="1380" spans="1:4" x14ac:dyDescent="0.25">
      <c r="A1380" t="s">
        <v>37367</v>
      </c>
      <c r="B1380" t="s">
        <v>8403</v>
      </c>
      <c r="C1380" t="s">
        <v>8707</v>
      </c>
      <c r="D1380" t="s">
        <v>8706</v>
      </c>
    </row>
    <row r="1381" spans="1:4" x14ac:dyDescent="0.25">
      <c r="A1381" t="s">
        <v>37368</v>
      </c>
      <c r="B1381" t="s">
        <v>8403</v>
      </c>
      <c r="C1381" t="s">
        <v>8738</v>
      </c>
      <c r="D1381" t="s">
        <v>8737</v>
      </c>
    </row>
    <row r="1382" spans="1:4" x14ac:dyDescent="0.25">
      <c r="A1382" t="s">
        <v>37369</v>
      </c>
      <c r="B1382" t="s">
        <v>8403</v>
      </c>
      <c r="C1382" t="s">
        <v>8747</v>
      </c>
      <c r="D1382" t="s">
        <v>8746</v>
      </c>
    </row>
    <row r="1383" spans="1:4" x14ac:dyDescent="0.25">
      <c r="A1383" t="s">
        <v>37370</v>
      </c>
      <c r="B1383" t="s">
        <v>8403</v>
      </c>
      <c r="C1383" t="s">
        <v>8749</v>
      </c>
      <c r="D1383" t="s">
        <v>8748</v>
      </c>
    </row>
    <row r="1384" spans="1:4" x14ac:dyDescent="0.25">
      <c r="A1384" t="s">
        <v>37371</v>
      </c>
      <c r="B1384" t="s">
        <v>8403</v>
      </c>
      <c r="C1384" t="s">
        <v>8758</v>
      </c>
      <c r="D1384" t="s">
        <v>8757</v>
      </c>
    </row>
    <row r="1385" spans="1:4" x14ac:dyDescent="0.25">
      <c r="A1385" t="s">
        <v>37372</v>
      </c>
      <c r="B1385" t="s">
        <v>8403</v>
      </c>
      <c r="C1385" t="s">
        <v>3314</v>
      </c>
      <c r="D1385" t="s">
        <v>8766</v>
      </c>
    </row>
    <row r="1386" spans="1:4" x14ac:dyDescent="0.25">
      <c r="A1386" t="s">
        <v>37373</v>
      </c>
      <c r="B1386" t="s">
        <v>8403</v>
      </c>
      <c r="C1386" t="s">
        <v>8775</v>
      </c>
      <c r="D1386" t="s">
        <v>8774</v>
      </c>
    </row>
    <row r="1387" spans="1:4" x14ac:dyDescent="0.25">
      <c r="A1387" t="s">
        <v>37374</v>
      </c>
      <c r="B1387" t="s">
        <v>8403</v>
      </c>
      <c r="C1387" t="s">
        <v>8777</v>
      </c>
      <c r="D1387" t="s">
        <v>8776</v>
      </c>
    </row>
    <row r="1388" spans="1:4" x14ac:dyDescent="0.25">
      <c r="A1388" t="s">
        <v>37375</v>
      </c>
      <c r="B1388" t="s">
        <v>8403</v>
      </c>
      <c r="C1388" t="s">
        <v>8786</v>
      </c>
      <c r="D1388" t="s">
        <v>8785</v>
      </c>
    </row>
    <row r="1389" spans="1:4" x14ac:dyDescent="0.25">
      <c r="A1389" t="s">
        <v>37376</v>
      </c>
      <c r="B1389" t="s">
        <v>8403</v>
      </c>
      <c r="C1389" t="s">
        <v>8912</v>
      </c>
      <c r="D1389" t="s">
        <v>8911</v>
      </c>
    </row>
    <row r="1390" spans="1:4" x14ac:dyDescent="0.25">
      <c r="A1390" t="s">
        <v>37377</v>
      </c>
      <c r="B1390" t="s">
        <v>8403</v>
      </c>
      <c r="C1390" t="s">
        <v>8795</v>
      </c>
      <c r="D1390" t="s">
        <v>8794</v>
      </c>
    </row>
    <row r="1391" spans="1:4" x14ac:dyDescent="0.25">
      <c r="A1391" t="s">
        <v>37378</v>
      </c>
      <c r="B1391" t="s">
        <v>8403</v>
      </c>
      <c r="C1391" t="s">
        <v>8821</v>
      </c>
      <c r="D1391" t="s">
        <v>8820</v>
      </c>
    </row>
    <row r="1392" spans="1:4" x14ac:dyDescent="0.25">
      <c r="A1392" t="s">
        <v>37379</v>
      </c>
      <c r="B1392" t="s">
        <v>8403</v>
      </c>
      <c r="C1392" t="s">
        <v>8830</v>
      </c>
      <c r="D1392" t="s">
        <v>8829</v>
      </c>
    </row>
    <row r="1393" spans="1:4" x14ac:dyDescent="0.25">
      <c r="A1393" t="s">
        <v>37380</v>
      </c>
      <c r="B1393" t="s">
        <v>8403</v>
      </c>
      <c r="C1393" t="s">
        <v>8832</v>
      </c>
      <c r="D1393" t="s">
        <v>8831</v>
      </c>
    </row>
    <row r="1394" spans="1:4" x14ac:dyDescent="0.25">
      <c r="A1394" t="s">
        <v>37381</v>
      </c>
      <c r="B1394" t="s">
        <v>8403</v>
      </c>
      <c r="C1394" t="s">
        <v>1629</v>
      </c>
      <c r="D1394" t="s">
        <v>8858</v>
      </c>
    </row>
    <row r="1395" spans="1:4" x14ac:dyDescent="0.25">
      <c r="A1395" t="s">
        <v>37382</v>
      </c>
      <c r="B1395" t="s">
        <v>8403</v>
      </c>
      <c r="C1395" t="s">
        <v>8866</v>
      </c>
      <c r="D1395" t="s">
        <v>8865</v>
      </c>
    </row>
    <row r="1396" spans="1:4" x14ac:dyDescent="0.25">
      <c r="A1396" t="s">
        <v>37382</v>
      </c>
      <c r="B1396" t="s">
        <v>8403</v>
      </c>
      <c r="C1396" t="s">
        <v>8866</v>
      </c>
      <c r="D1396" t="s">
        <v>8865</v>
      </c>
    </row>
    <row r="1397" spans="1:4" x14ac:dyDescent="0.25">
      <c r="A1397" t="s">
        <v>37383</v>
      </c>
      <c r="B1397" t="s">
        <v>8403</v>
      </c>
      <c r="C1397" t="s">
        <v>8868</v>
      </c>
      <c r="D1397" t="s">
        <v>8867</v>
      </c>
    </row>
    <row r="1398" spans="1:4" x14ac:dyDescent="0.25">
      <c r="A1398" t="s">
        <v>37384</v>
      </c>
      <c r="B1398" t="s">
        <v>8403</v>
      </c>
      <c r="C1398" t="s">
        <v>8877</v>
      </c>
      <c r="D1398" t="s">
        <v>8876</v>
      </c>
    </row>
    <row r="1399" spans="1:4" x14ac:dyDescent="0.25">
      <c r="A1399" t="s">
        <v>37385</v>
      </c>
      <c r="B1399" t="s">
        <v>8403</v>
      </c>
      <c r="C1399" t="s">
        <v>8886</v>
      </c>
      <c r="D1399" t="s">
        <v>8885</v>
      </c>
    </row>
    <row r="1400" spans="1:4" x14ac:dyDescent="0.25">
      <c r="A1400" t="s">
        <v>37386</v>
      </c>
      <c r="B1400" t="s">
        <v>8403</v>
      </c>
      <c r="C1400" t="s">
        <v>285</v>
      </c>
      <c r="D1400" t="s">
        <v>8894</v>
      </c>
    </row>
    <row r="1401" spans="1:4" x14ac:dyDescent="0.25">
      <c r="A1401" t="s">
        <v>37387</v>
      </c>
      <c r="B1401" t="s">
        <v>8403</v>
      </c>
      <c r="C1401" t="s">
        <v>8902</v>
      </c>
      <c r="D1401" t="s">
        <v>8901</v>
      </c>
    </row>
    <row r="1402" spans="1:4" x14ac:dyDescent="0.25">
      <c r="A1402" t="s">
        <v>37388</v>
      </c>
      <c r="B1402" t="s">
        <v>8403</v>
      </c>
      <c r="C1402" t="s">
        <v>8910</v>
      </c>
      <c r="D1402" t="s">
        <v>8909</v>
      </c>
    </row>
    <row r="1403" spans="1:4" x14ac:dyDescent="0.25">
      <c r="A1403" t="s">
        <v>37389</v>
      </c>
      <c r="B1403" t="s">
        <v>8403</v>
      </c>
      <c r="C1403" t="s">
        <v>357</v>
      </c>
      <c r="D1403" t="s">
        <v>8915</v>
      </c>
    </row>
    <row r="1404" spans="1:4" x14ac:dyDescent="0.25">
      <c r="A1404" t="s">
        <v>37390</v>
      </c>
      <c r="B1404" t="s">
        <v>8403</v>
      </c>
      <c r="C1404" t="s">
        <v>8917</v>
      </c>
      <c r="D1404" t="s">
        <v>8916</v>
      </c>
    </row>
    <row r="1405" spans="1:4" x14ac:dyDescent="0.25">
      <c r="A1405" t="s">
        <v>37391</v>
      </c>
      <c r="B1405" t="s">
        <v>8403</v>
      </c>
      <c r="C1405" t="s">
        <v>8919</v>
      </c>
      <c r="D1405" t="s">
        <v>8918</v>
      </c>
    </row>
    <row r="1406" spans="1:4" x14ac:dyDescent="0.25">
      <c r="A1406" t="s">
        <v>37392</v>
      </c>
      <c r="B1406" t="s">
        <v>8403</v>
      </c>
      <c r="C1406" t="s">
        <v>8914</v>
      </c>
      <c r="D1406" t="s">
        <v>8913</v>
      </c>
    </row>
    <row r="1407" spans="1:4" x14ac:dyDescent="0.25">
      <c r="A1407" t="s">
        <v>37393</v>
      </c>
      <c r="B1407" t="s">
        <v>8403</v>
      </c>
      <c r="C1407" t="s">
        <v>8928</v>
      </c>
      <c r="D1407" t="s">
        <v>8927</v>
      </c>
    </row>
    <row r="1408" spans="1:4" x14ac:dyDescent="0.25">
      <c r="A1408" t="s">
        <v>37394</v>
      </c>
      <c r="B1408" t="s">
        <v>8403</v>
      </c>
      <c r="C1408" t="s">
        <v>8937</v>
      </c>
      <c r="D1408" t="s">
        <v>8936</v>
      </c>
    </row>
    <row r="1409" spans="1:4" x14ac:dyDescent="0.25">
      <c r="A1409" t="s">
        <v>37395</v>
      </c>
      <c r="B1409" t="s">
        <v>8403</v>
      </c>
      <c r="C1409" t="s">
        <v>289</v>
      </c>
      <c r="D1409" t="s">
        <v>8945</v>
      </c>
    </row>
    <row r="1410" spans="1:4" x14ac:dyDescent="0.25">
      <c r="A1410" t="s">
        <v>37396</v>
      </c>
      <c r="B1410" t="s">
        <v>8403</v>
      </c>
      <c r="C1410" t="s">
        <v>8952</v>
      </c>
      <c r="D1410" t="s">
        <v>8951</v>
      </c>
    </row>
    <row r="1411" spans="1:4" x14ac:dyDescent="0.25">
      <c r="A1411" t="s">
        <v>37397</v>
      </c>
      <c r="B1411" t="s">
        <v>8403</v>
      </c>
      <c r="C1411" t="s">
        <v>7169</v>
      </c>
      <c r="D1411" t="s">
        <v>8960</v>
      </c>
    </row>
    <row r="1412" spans="1:4" x14ac:dyDescent="0.25">
      <c r="A1412" t="s">
        <v>37398</v>
      </c>
      <c r="B1412" t="s">
        <v>8403</v>
      </c>
      <c r="C1412" t="s">
        <v>8968</v>
      </c>
      <c r="D1412" t="s">
        <v>8967</v>
      </c>
    </row>
    <row r="1413" spans="1:4" x14ac:dyDescent="0.25">
      <c r="A1413" t="s">
        <v>37399</v>
      </c>
      <c r="B1413" t="s">
        <v>8403</v>
      </c>
      <c r="C1413" t="s">
        <v>8977</v>
      </c>
      <c r="D1413" t="s">
        <v>8976</v>
      </c>
    </row>
    <row r="1414" spans="1:4" x14ac:dyDescent="0.25">
      <c r="A1414" t="s">
        <v>37400</v>
      </c>
      <c r="B1414" t="s">
        <v>8403</v>
      </c>
      <c r="C1414" t="s">
        <v>8986</v>
      </c>
      <c r="D1414" t="s">
        <v>8985</v>
      </c>
    </row>
    <row r="1415" spans="1:4" x14ac:dyDescent="0.25">
      <c r="A1415" t="s">
        <v>37401</v>
      </c>
      <c r="B1415" t="s">
        <v>8403</v>
      </c>
      <c r="C1415" t="s">
        <v>8988</v>
      </c>
      <c r="D1415" t="s">
        <v>8987</v>
      </c>
    </row>
    <row r="1416" spans="1:4" x14ac:dyDescent="0.25">
      <c r="A1416" t="s">
        <v>37402</v>
      </c>
      <c r="B1416" t="s">
        <v>8403</v>
      </c>
      <c r="C1416" t="s">
        <v>100</v>
      </c>
      <c r="D1416" t="s">
        <v>8989</v>
      </c>
    </row>
    <row r="1417" spans="1:4" x14ac:dyDescent="0.25">
      <c r="A1417" t="s">
        <v>37403</v>
      </c>
      <c r="B1417" t="s">
        <v>8403</v>
      </c>
      <c r="C1417" t="s">
        <v>8991</v>
      </c>
      <c r="D1417" t="s">
        <v>8990</v>
      </c>
    </row>
    <row r="1418" spans="1:4" x14ac:dyDescent="0.25">
      <c r="A1418" t="s">
        <v>37404</v>
      </c>
      <c r="B1418" t="s">
        <v>8403</v>
      </c>
      <c r="C1418" t="s">
        <v>8812</v>
      </c>
      <c r="D1418" t="s">
        <v>8811</v>
      </c>
    </row>
    <row r="1419" spans="1:4" x14ac:dyDescent="0.25">
      <c r="A1419" t="s">
        <v>37405</v>
      </c>
      <c r="B1419" t="s">
        <v>8403</v>
      </c>
      <c r="C1419" t="s">
        <v>8850</v>
      </c>
      <c r="D1419" t="s">
        <v>8849</v>
      </c>
    </row>
    <row r="1420" spans="1:4" x14ac:dyDescent="0.25">
      <c r="A1420" t="s">
        <v>37406</v>
      </c>
      <c r="B1420" t="s">
        <v>8403</v>
      </c>
      <c r="C1420" t="s">
        <v>9000</v>
      </c>
      <c r="D1420" t="s">
        <v>8999</v>
      </c>
    </row>
    <row r="1421" spans="1:4" x14ac:dyDescent="0.25">
      <c r="A1421" t="s">
        <v>37407</v>
      </c>
      <c r="B1421" t="s">
        <v>8403</v>
      </c>
      <c r="C1421" t="s">
        <v>9009</v>
      </c>
      <c r="D1421" t="s">
        <v>9008</v>
      </c>
    </row>
    <row r="1422" spans="1:4" x14ac:dyDescent="0.25">
      <c r="A1422" t="s">
        <v>37408</v>
      </c>
      <c r="B1422" t="s">
        <v>8403</v>
      </c>
      <c r="C1422" t="s">
        <v>5870</v>
      </c>
      <c r="D1422" t="s">
        <v>9016</v>
      </c>
    </row>
    <row r="1423" spans="1:4" x14ac:dyDescent="0.25">
      <c r="A1423" t="s">
        <v>37409</v>
      </c>
      <c r="B1423" t="s">
        <v>8403</v>
      </c>
      <c r="C1423" t="s">
        <v>9024</v>
      </c>
      <c r="D1423" t="s">
        <v>9023</v>
      </c>
    </row>
    <row r="1424" spans="1:4" x14ac:dyDescent="0.25">
      <c r="A1424" t="s">
        <v>37410</v>
      </c>
      <c r="B1424" t="s">
        <v>133</v>
      </c>
      <c r="C1424" t="s">
        <v>328</v>
      </c>
      <c r="D1424" t="s">
        <v>9041</v>
      </c>
    </row>
    <row r="1425" spans="1:4" x14ac:dyDescent="0.25">
      <c r="A1425" t="s">
        <v>37411</v>
      </c>
      <c r="B1425" t="s">
        <v>133</v>
      </c>
      <c r="C1425" t="s">
        <v>329</v>
      </c>
      <c r="D1425" t="s">
        <v>9048</v>
      </c>
    </row>
    <row r="1426" spans="1:4" x14ac:dyDescent="0.25">
      <c r="A1426" t="s">
        <v>37412</v>
      </c>
      <c r="B1426" t="s">
        <v>133</v>
      </c>
      <c r="C1426" t="s">
        <v>330</v>
      </c>
      <c r="D1426" t="s">
        <v>9056</v>
      </c>
    </row>
    <row r="1427" spans="1:4" x14ac:dyDescent="0.25">
      <c r="A1427" t="s">
        <v>37413</v>
      </c>
      <c r="B1427" t="s">
        <v>133</v>
      </c>
      <c r="C1427" t="s">
        <v>331</v>
      </c>
      <c r="D1427" t="s">
        <v>9063</v>
      </c>
    </row>
    <row r="1428" spans="1:4" x14ac:dyDescent="0.25">
      <c r="A1428" t="s">
        <v>37414</v>
      </c>
      <c r="B1428" t="s">
        <v>133</v>
      </c>
      <c r="C1428" t="s">
        <v>332</v>
      </c>
      <c r="D1428" t="s">
        <v>9071</v>
      </c>
    </row>
    <row r="1429" spans="1:4" x14ac:dyDescent="0.25">
      <c r="A1429" t="s">
        <v>37415</v>
      </c>
      <c r="B1429" t="s">
        <v>133</v>
      </c>
      <c r="C1429" t="s">
        <v>333</v>
      </c>
      <c r="D1429" t="s">
        <v>9079</v>
      </c>
    </row>
    <row r="1430" spans="1:4" x14ac:dyDescent="0.25">
      <c r="A1430" t="s">
        <v>37416</v>
      </c>
      <c r="B1430" t="s">
        <v>133</v>
      </c>
      <c r="C1430" t="s">
        <v>47</v>
      </c>
      <c r="D1430" t="s">
        <v>9087</v>
      </c>
    </row>
    <row r="1431" spans="1:4" x14ac:dyDescent="0.25">
      <c r="A1431" t="s">
        <v>37417</v>
      </c>
      <c r="B1431" t="s">
        <v>133</v>
      </c>
      <c r="C1431" t="s">
        <v>197</v>
      </c>
      <c r="D1431" t="s">
        <v>9094</v>
      </c>
    </row>
    <row r="1432" spans="1:4" x14ac:dyDescent="0.25">
      <c r="A1432" t="s">
        <v>37418</v>
      </c>
      <c r="B1432" t="s">
        <v>133</v>
      </c>
      <c r="C1432" t="s">
        <v>334</v>
      </c>
      <c r="D1432" t="s">
        <v>9100</v>
      </c>
    </row>
    <row r="1433" spans="1:4" x14ac:dyDescent="0.25">
      <c r="A1433" t="s">
        <v>37419</v>
      </c>
      <c r="B1433" t="s">
        <v>133</v>
      </c>
      <c r="C1433" t="s">
        <v>51</v>
      </c>
      <c r="D1433" t="s">
        <v>9107</v>
      </c>
    </row>
    <row r="1434" spans="1:4" x14ac:dyDescent="0.25">
      <c r="A1434" t="s">
        <v>37420</v>
      </c>
      <c r="B1434" t="s">
        <v>133</v>
      </c>
      <c r="C1434" t="s">
        <v>304</v>
      </c>
      <c r="D1434" t="s">
        <v>9115</v>
      </c>
    </row>
    <row r="1435" spans="1:4" x14ac:dyDescent="0.25">
      <c r="A1435" t="s">
        <v>37421</v>
      </c>
      <c r="B1435" t="s">
        <v>133</v>
      </c>
      <c r="C1435" t="s">
        <v>52</v>
      </c>
      <c r="D1435" t="s">
        <v>9123</v>
      </c>
    </row>
    <row r="1436" spans="1:4" x14ac:dyDescent="0.25">
      <c r="A1436" t="s">
        <v>37422</v>
      </c>
      <c r="B1436" t="s">
        <v>133</v>
      </c>
      <c r="C1436" t="s">
        <v>53</v>
      </c>
      <c r="D1436" t="s">
        <v>9129</v>
      </c>
    </row>
    <row r="1437" spans="1:4" x14ac:dyDescent="0.25">
      <c r="A1437" t="s">
        <v>37423</v>
      </c>
      <c r="B1437" t="s">
        <v>133</v>
      </c>
      <c r="C1437" t="s">
        <v>335</v>
      </c>
      <c r="D1437" t="s">
        <v>9136</v>
      </c>
    </row>
    <row r="1438" spans="1:4" x14ac:dyDescent="0.25">
      <c r="A1438" t="s">
        <v>37424</v>
      </c>
      <c r="B1438" t="s">
        <v>133</v>
      </c>
      <c r="C1438" t="s">
        <v>336</v>
      </c>
      <c r="D1438" t="s">
        <v>9144</v>
      </c>
    </row>
    <row r="1439" spans="1:4" x14ac:dyDescent="0.25">
      <c r="A1439" t="s">
        <v>37425</v>
      </c>
      <c r="B1439" t="s">
        <v>133</v>
      </c>
      <c r="C1439" t="s">
        <v>57</v>
      </c>
      <c r="D1439" t="s">
        <v>9151</v>
      </c>
    </row>
    <row r="1440" spans="1:4" x14ac:dyDescent="0.25">
      <c r="A1440" t="s">
        <v>37426</v>
      </c>
      <c r="B1440" t="s">
        <v>133</v>
      </c>
      <c r="C1440" t="s">
        <v>337</v>
      </c>
      <c r="D1440" t="s">
        <v>9158</v>
      </c>
    </row>
    <row r="1441" spans="1:4" x14ac:dyDescent="0.25">
      <c r="A1441" t="s">
        <v>37427</v>
      </c>
      <c r="B1441" t="s">
        <v>133</v>
      </c>
      <c r="C1441" t="s">
        <v>338</v>
      </c>
      <c r="D1441" t="s">
        <v>9166</v>
      </c>
    </row>
    <row r="1442" spans="1:4" x14ac:dyDescent="0.25">
      <c r="A1442" t="s">
        <v>37428</v>
      </c>
      <c r="B1442" t="s">
        <v>133</v>
      </c>
      <c r="C1442" t="s">
        <v>67</v>
      </c>
      <c r="D1442" t="s">
        <v>9174</v>
      </c>
    </row>
    <row r="1443" spans="1:4" x14ac:dyDescent="0.25">
      <c r="A1443" t="s">
        <v>37429</v>
      </c>
      <c r="B1443" t="s">
        <v>133</v>
      </c>
      <c r="C1443" t="s">
        <v>339</v>
      </c>
      <c r="D1443" t="s">
        <v>9181</v>
      </c>
    </row>
    <row r="1444" spans="1:4" x14ac:dyDescent="0.25">
      <c r="A1444" t="s">
        <v>37430</v>
      </c>
      <c r="B1444" t="s">
        <v>133</v>
      </c>
      <c r="C1444" t="s">
        <v>69</v>
      </c>
      <c r="D1444" t="s">
        <v>9189</v>
      </c>
    </row>
    <row r="1445" spans="1:4" x14ac:dyDescent="0.25">
      <c r="A1445" t="s">
        <v>37431</v>
      </c>
      <c r="B1445" t="s">
        <v>133</v>
      </c>
      <c r="C1445" t="s">
        <v>340</v>
      </c>
      <c r="D1445" t="s">
        <v>9195</v>
      </c>
    </row>
    <row r="1446" spans="1:4" x14ac:dyDescent="0.25">
      <c r="A1446" t="s">
        <v>37432</v>
      </c>
      <c r="B1446" t="s">
        <v>133</v>
      </c>
      <c r="C1446" t="s">
        <v>219</v>
      </c>
      <c r="D1446" t="s">
        <v>9203</v>
      </c>
    </row>
    <row r="1447" spans="1:4" x14ac:dyDescent="0.25">
      <c r="A1447" t="s">
        <v>37433</v>
      </c>
      <c r="B1447" t="s">
        <v>133</v>
      </c>
      <c r="C1447" t="s">
        <v>599</v>
      </c>
      <c r="D1447" t="s">
        <v>9211</v>
      </c>
    </row>
    <row r="1448" spans="1:4" x14ac:dyDescent="0.25">
      <c r="A1448" t="s">
        <v>37434</v>
      </c>
      <c r="B1448" t="s">
        <v>133</v>
      </c>
      <c r="C1448" t="s">
        <v>341</v>
      </c>
      <c r="D1448" t="s">
        <v>9212</v>
      </c>
    </row>
    <row r="1449" spans="1:4" x14ac:dyDescent="0.25">
      <c r="A1449" t="s">
        <v>37434</v>
      </c>
      <c r="B1449" t="s">
        <v>133</v>
      </c>
      <c r="C1449" t="s">
        <v>341</v>
      </c>
      <c r="D1449" t="s">
        <v>9212</v>
      </c>
    </row>
    <row r="1450" spans="1:4" x14ac:dyDescent="0.25">
      <c r="A1450" t="s">
        <v>37435</v>
      </c>
      <c r="B1450" t="s">
        <v>133</v>
      </c>
      <c r="C1450" t="s">
        <v>170</v>
      </c>
      <c r="D1450" t="s">
        <v>9219</v>
      </c>
    </row>
    <row r="1451" spans="1:4" x14ac:dyDescent="0.25">
      <c r="A1451" t="s">
        <v>37436</v>
      </c>
      <c r="B1451" t="s">
        <v>133</v>
      </c>
      <c r="C1451" t="s">
        <v>342</v>
      </c>
      <c r="D1451" t="s">
        <v>9225</v>
      </c>
    </row>
    <row r="1452" spans="1:4" x14ac:dyDescent="0.25">
      <c r="A1452" t="s">
        <v>37437</v>
      </c>
      <c r="B1452" t="s">
        <v>133</v>
      </c>
      <c r="C1452" t="s">
        <v>343</v>
      </c>
      <c r="D1452" t="s">
        <v>9233</v>
      </c>
    </row>
    <row r="1453" spans="1:4" x14ac:dyDescent="0.25">
      <c r="A1453" t="s">
        <v>37438</v>
      </c>
      <c r="B1453" t="s">
        <v>133</v>
      </c>
      <c r="C1453" t="s">
        <v>344</v>
      </c>
      <c r="D1453" t="s">
        <v>9241</v>
      </c>
    </row>
    <row r="1454" spans="1:4" x14ac:dyDescent="0.25">
      <c r="A1454" t="s">
        <v>37439</v>
      </c>
      <c r="B1454" t="s">
        <v>133</v>
      </c>
      <c r="C1454" t="s">
        <v>73</v>
      </c>
      <c r="D1454" t="s">
        <v>9248</v>
      </c>
    </row>
    <row r="1455" spans="1:4" x14ac:dyDescent="0.25">
      <c r="A1455" t="s">
        <v>37440</v>
      </c>
      <c r="B1455" t="s">
        <v>133</v>
      </c>
      <c r="C1455" t="s">
        <v>222</v>
      </c>
      <c r="D1455" t="s">
        <v>9249</v>
      </c>
    </row>
    <row r="1456" spans="1:4" x14ac:dyDescent="0.25">
      <c r="A1456" t="s">
        <v>37441</v>
      </c>
      <c r="B1456" t="s">
        <v>133</v>
      </c>
      <c r="C1456" t="s">
        <v>127</v>
      </c>
      <c r="D1456" t="s">
        <v>9256</v>
      </c>
    </row>
    <row r="1457" spans="1:4" x14ac:dyDescent="0.25">
      <c r="A1457" t="s">
        <v>37442</v>
      </c>
      <c r="B1457" t="s">
        <v>133</v>
      </c>
      <c r="C1457" t="s">
        <v>7398</v>
      </c>
      <c r="D1457" t="s">
        <v>9257</v>
      </c>
    </row>
    <row r="1458" spans="1:4" x14ac:dyDescent="0.25">
      <c r="A1458" t="s">
        <v>37443</v>
      </c>
      <c r="B1458" t="s">
        <v>133</v>
      </c>
      <c r="C1458" t="s">
        <v>345</v>
      </c>
      <c r="D1458" t="s">
        <v>9264</v>
      </c>
    </row>
    <row r="1459" spans="1:4" x14ac:dyDescent="0.25">
      <c r="A1459" t="s">
        <v>37444</v>
      </c>
      <c r="B1459" t="s">
        <v>133</v>
      </c>
      <c r="C1459" t="s">
        <v>346</v>
      </c>
      <c r="D1459" t="s">
        <v>9271</v>
      </c>
    </row>
    <row r="1460" spans="1:4" x14ac:dyDescent="0.25">
      <c r="A1460" t="s">
        <v>37445</v>
      </c>
      <c r="B1460" t="s">
        <v>133</v>
      </c>
      <c r="C1460" t="s">
        <v>128</v>
      </c>
      <c r="D1460" t="s">
        <v>9279</v>
      </c>
    </row>
    <row r="1461" spans="1:4" x14ac:dyDescent="0.25">
      <c r="A1461" t="s">
        <v>37446</v>
      </c>
      <c r="B1461" t="s">
        <v>133</v>
      </c>
      <c r="C1461" t="s">
        <v>74</v>
      </c>
      <c r="D1461" t="s">
        <v>9286</v>
      </c>
    </row>
    <row r="1462" spans="1:4" x14ac:dyDescent="0.25">
      <c r="A1462" t="s">
        <v>37447</v>
      </c>
      <c r="B1462" t="s">
        <v>133</v>
      </c>
      <c r="C1462" t="s">
        <v>75</v>
      </c>
      <c r="D1462" t="s">
        <v>9287</v>
      </c>
    </row>
    <row r="1463" spans="1:4" x14ac:dyDescent="0.25">
      <c r="A1463" t="s">
        <v>37448</v>
      </c>
      <c r="B1463" t="s">
        <v>133</v>
      </c>
      <c r="C1463" t="s">
        <v>76</v>
      </c>
      <c r="D1463" t="s">
        <v>9294</v>
      </c>
    </row>
    <row r="1464" spans="1:4" x14ac:dyDescent="0.25">
      <c r="A1464" t="s">
        <v>37449</v>
      </c>
      <c r="B1464" t="s">
        <v>133</v>
      </c>
      <c r="C1464" t="s">
        <v>347</v>
      </c>
      <c r="D1464" t="s">
        <v>9295</v>
      </c>
    </row>
    <row r="1465" spans="1:4" x14ac:dyDescent="0.25">
      <c r="A1465" t="s">
        <v>37450</v>
      </c>
      <c r="B1465" t="s">
        <v>133</v>
      </c>
      <c r="C1465" t="s">
        <v>77</v>
      </c>
      <c r="D1465" t="s">
        <v>9302</v>
      </c>
    </row>
    <row r="1466" spans="1:4" x14ac:dyDescent="0.25">
      <c r="A1466" t="s">
        <v>37451</v>
      </c>
      <c r="B1466" t="s">
        <v>133</v>
      </c>
      <c r="C1466" t="s">
        <v>348</v>
      </c>
      <c r="D1466" t="s">
        <v>9303</v>
      </c>
    </row>
    <row r="1467" spans="1:4" x14ac:dyDescent="0.25">
      <c r="A1467" t="s">
        <v>37452</v>
      </c>
      <c r="B1467" t="s">
        <v>133</v>
      </c>
      <c r="C1467" t="s">
        <v>129</v>
      </c>
      <c r="D1467" t="s">
        <v>9311</v>
      </c>
    </row>
    <row r="1468" spans="1:4" x14ac:dyDescent="0.25">
      <c r="A1468" t="s">
        <v>37453</v>
      </c>
      <c r="B1468" t="s">
        <v>133</v>
      </c>
      <c r="C1468" t="s">
        <v>79</v>
      </c>
      <c r="D1468" t="s">
        <v>9312</v>
      </c>
    </row>
    <row r="1469" spans="1:4" x14ac:dyDescent="0.25">
      <c r="A1469" t="s">
        <v>37454</v>
      </c>
      <c r="B1469" t="s">
        <v>133</v>
      </c>
      <c r="C1469" t="s">
        <v>81</v>
      </c>
      <c r="D1469" t="s">
        <v>9318</v>
      </c>
    </row>
    <row r="1470" spans="1:4" x14ac:dyDescent="0.25">
      <c r="A1470" t="s">
        <v>37455</v>
      </c>
      <c r="B1470" t="s">
        <v>133</v>
      </c>
      <c r="C1470" t="s">
        <v>83</v>
      </c>
      <c r="D1470" t="s">
        <v>9325</v>
      </c>
    </row>
    <row r="1471" spans="1:4" x14ac:dyDescent="0.25">
      <c r="A1471" t="s">
        <v>37456</v>
      </c>
      <c r="B1471" t="s">
        <v>133</v>
      </c>
      <c r="C1471" t="s">
        <v>84</v>
      </c>
      <c r="D1471" t="s">
        <v>9331</v>
      </c>
    </row>
    <row r="1472" spans="1:4" x14ac:dyDescent="0.25">
      <c r="A1472" t="s">
        <v>37457</v>
      </c>
      <c r="B1472" t="s">
        <v>133</v>
      </c>
      <c r="C1472" t="s">
        <v>86</v>
      </c>
      <c r="D1472" t="s">
        <v>9338</v>
      </c>
    </row>
    <row r="1473" spans="1:4" x14ac:dyDescent="0.25">
      <c r="A1473" t="s">
        <v>37458</v>
      </c>
      <c r="B1473" t="s">
        <v>133</v>
      </c>
      <c r="C1473" t="s">
        <v>87</v>
      </c>
      <c r="D1473" t="s">
        <v>9345</v>
      </c>
    </row>
    <row r="1474" spans="1:4" x14ac:dyDescent="0.25">
      <c r="A1474" t="s">
        <v>37459</v>
      </c>
      <c r="B1474" t="s">
        <v>133</v>
      </c>
      <c r="C1474" t="s">
        <v>349</v>
      </c>
      <c r="D1474" t="s">
        <v>9352</v>
      </c>
    </row>
    <row r="1475" spans="1:4" x14ac:dyDescent="0.25">
      <c r="A1475" t="s">
        <v>37460</v>
      </c>
      <c r="B1475" t="s">
        <v>133</v>
      </c>
      <c r="C1475" t="s">
        <v>232</v>
      </c>
      <c r="D1475" t="s">
        <v>9360</v>
      </c>
    </row>
    <row r="1476" spans="1:4" x14ac:dyDescent="0.25">
      <c r="A1476" t="s">
        <v>37461</v>
      </c>
      <c r="B1476" t="s">
        <v>133</v>
      </c>
      <c r="C1476" t="s">
        <v>350</v>
      </c>
      <c r="D1476" t="s">
        <v>9366</v>
      </c>
    </row>
    <row r="1477" spans="1:4" x14ac:dyDescent="0.25">
      <c r="A1477" t="s">
        <v>37462</v>
      </c>
      <c r="B1477" t="s">
        <v>133</v>
      </c>
      <c r="C1477" t="s">
        <v>351</v>
      </c>
      <c r="D1477" t="s">
        <v>9374</v>
      </c>
    </row>
    <row r="1478" spans="1:4" x14ac:dyDescent="0.25">
      <c r="A1478" t="s">
        <v>37463</v>
      </c>
      <c r="B1478" t="s">
        <v>133</v>
      </c>
      <c r="C1478" t="s">
        <v>352</v>
      </c>
      <c r="D1478" t="s">
        <v>9375</v>
      </c>
    </row>
    <row r="1479" spans="1:4" x14ac:dyDescent="0.25">
      <c r="A1479" t="s">
        <v>37464</v>
      </c>
      <c r="B1479" t="s">
        <v>133</v>
      </c>
      <c r="C1479" t="s">
        <v>353</v>
      </c>
      <c r="D1479" t="s">
        <v>9382</v>
      </c>
    </row>
    <row r="1480" spans="1:4" x14ac:dyDescent="0.25">
      <c r="A1480" t="s">
        <v>37465</v>
      </c>
      <c r="B1480" t="s">
        <v>133</v>
      </c>
      <c r="C1480" t="s">
        <v>89</v>
      </c>
      <c r="D1480" t="s">
        <v>9383</v>
      </c>
    </row>
    <row r="1481" spans="1:4" x14ac:dyDescent="0.25">
      <c r="A1481" t="s">
        <v>37466</v>
      </c>
      <c r="B1481" t="s">
        <v>133</v>
      </c>
      <c r="C1481" t="s">
        <v>91</v>
      </c>
      <c r="D1481" t="s">
        <v>9384</v>
      </c>
    </row>
    <row r="1482" spans="1:4" x14ac:dyDescent="0.25">
      <c r="A1482" t="s">
        <v>37467</v>
      </c>
      <c r="B1482" t="s">
        <v>133</v>
      </c>
      <c r="C1482" t="s">
        <v>354</v>
      </c>
      <c r="D1482" t="s">
        <v>9391</v>
      </c>
    </row>
    <row r="1483" spans="1:4" x14ac:dyDescent="0.25">
      <c r="A1483" t="s">
        <v>37468</v>
      </c>
      <c r="B1483" t="s">
        <v>133</v>
      </c>
      <c r="C1483" t="s">
        <v>355</v>
      </c>
      <c r="D1483" t="s">
        <v>9399</v>
      </c>
    </row>
    <row r="1484" spans="1:4" x14ac:dyDescent="0.25">
      <c r="A1484" t="s">
        <v>37469</v>
      </c>
      <c r="B1484" t="s">
        <v>133</v>
      </c>
      <c r="C1484" t="s">
        <v>237</v>
      </c>
      <c r="D1484" t="s">
        <v>9407</v>
      </c>
    </row>
    <row r="1485" spans="1:4" x14ac:dyDescent="0.25">
      <c r="A1485" t="s">
        <v>37470</v>
      </c>
      <c r="B1485" t="s">
        <v>133</v>
      </c>
      <c r="C1485" t="s">
        <v>356</v>
      </c>
      <c r="D1485" t="s">
        <v>9415</v>
      </c>
    </row>
    <row r="1486" spans="1:4" x14ac:dyDescent="0.25">
      <c r="A1486" t="s">
        <v>37471</v>
      </c>
      <c r="B1486" t="s">
        <v>133</v>
      </c>
      <c r="C1486" t="s">
        <v>357</v>
      </c>
      <c r="D1486" t="s">
        <v>9423</v>
      </c>
    </row>
    <row r="1487" spans="1:4" x14ac:dyDescent="0.25">
      <c r="A1487" t="s">
        <v>37472</v>
      </c>
      <c r="B1487" t="s">
        <v>133</v>
      </c>
      <c r="C1487" t="s">
        <v>358</v>
      </c>
      <c r="D1487" t="s">
        <v>9430</v>
      </c>
    </row>
    <row r="1488" spans="1:4" x14ac:dyDescent="0.25">
      <c r="A1488" t="s">
        <v>37473</v>
      </c>
      <c r="B1488" t="s">
        <v>133</v>
      </c>
      <c r="C1488" t="s">
        <v>359</v>
      </c>
      <c r="D1488" t="s">
        <v>9431</v>
      </c>
    </row>
    <row r="1489" spans="1:4" x14ac:dyDescent="0.25">
      <c r="A1489" t="s">
        <v>37474</v>
      </c>
      <c r="B1489" t="s">
        <v>133</v>
      </c>
      <c r="C1489" t="s">
        <v>360</v>
      </c>
      <c r="D1489" t="s">
        <v>9438</v>
      </c>
    </row>
    <row r="1490" spans="1:4" x14ac:dyDescent="0.25">
      <c r="A1490" t="s">
        <v>37475</v>
      </c>
      <c r="B1490" t="s">
        <v>133</v>
      </c>
      <c r="C1490" t="s">
        <v>1686</v>
      </c>
      <c r="D1490" t="s">
        <v>9439</v>
      </c>
    </row>
    <row r="1491" spans="1:4" x14ac:dyDescent="0.25">
      <c r="A1491" t="s">
        <v>37476</v>
      </c>
      <c r="B1491" t="s">
        <v>133</v>
      </c>
      <c r="C1491" t="s">
        <v>22</v>
      </c>
      <c r="D1491" t="s">
        <v>9440</v>
      </c>
    </row>
    <row r="1492" spans="1:4" x14ac:dyDescent="0.25">
      <c r="A1492" t="s">
        <v>37477</v>
      </c>
      <c r="B1492" t="s">
        <v>133</v>
      </c>
      <c r="C1492" t="s">
        <v>361</v>
      </c>
      <c r="D1492" t="s">
        <v>9447</v>
      </c>
    </row>
    <row r="1493" spans="1:4" x14ac:dyDescent="0.25">
      <c r="A1493" t="s">
        <v>37478</v>
      </c>
      <c r="B1493" t="s">
        <v>133</v>
      </c>
      <c r="C1493" t="s">
        <v>362</v>
      </c>
      <c r="D1493" t="s">
        <v>9454</v>
      </c>
    </row>
    <row r="1494" spans="1:4" x14ac:dyDescent="0.25">
      <c r="A1494" t="s">
        <v>37479</v>
      </c>
      <c r="B1494" t="s">
        <v>133</v>
      </c>
      <c r="C1494" t="s">
        <v>363</v>
      </c>
      <c r="D1494" t="s">
        <v>9455</v>
      </c>
    </row>
    <row r="1495" spans="1:4" x14ac:dyDescent="0.25">
      <c r="A1495" t="s">
        <v>37480</v>
      </c>
      <c r="B1495" t="s">
        <v>133</v>
      </c>
      <c r="C1495" t="s">
        <v>364</v>
      </c>
      <c r="D1495" t="s">
        <v>9456</v>
      </c>
    </row>
    <row r="1496" spans="1:4" x14ac:dyDescent="0.25">
      <c r="A1496" t="s">
        <v>37481</v>
      </c>
      <c r="B1496" t="s">
        <v>133</v>
      </c>
      <c r="C1496" t="s">
        <v>365</v>
      </c>
      <c r="D1496" t="s">
        <v>9457</v>
      </c>
    </row>
    <row r="1497" spans="1:4" x14ac:dyDescent="0.25">
      <c r="A1497" t="s">
        <v>37482</v>
      </c>
      <c r="B1497" t="s">
        <v>133</v>
      </c>
      <c r="C1497" t="s">
        <v>366</v>
      </c>
      <c r="D1497" t="s">
        <v>9465</v>
      </c>
    </row>
    <row r="1498" spans="1:4" x14ac:dyDescent="0.25">
      <c r="A1498" t="s">
        <v>37483</v>
      </c>
      <c r="B1498" t="s">
        <v>133</v>
      </c>
      <c r="C1498" t="s">
        <v>367</v>
      </c>
      <c r="D1498" t="s">
        <v>9472</v>
      </c>
    </row>
    <row r="1499" spans="1:4" x14ac:dyDescent="0.25">
      <c r="A1499" t="s">
        <v>37484</v>
      </c>
      <c r="B1499" t="s">
        <v>133</v>
      </c>
      <c r="C1499" t="s">
        <v>258</v>
      </c>
      <c r="D1499" t="s">
        <v>9480</v>
      </c>
    </row>
    <row r="1500" spans="1:4" x14ac:dyDescent="0.25">
      <c r="A1500" t="s">
        <v>37485</v>
      </c>
      <c r="B1500" t="s">
        <v>133</v>
      </c>
      <c r="C1500" t="s">
        <v>100</v>
      </c>
      <c r="D1500" t="s">
        <v>9487</v>
      </c>
    </row>
    <row r="1501" spans="1:4" x14ac:dyDescent="0.25">
      <c r="A1501" t="s">
        <v>37486</v>
      </c>
      <c r="B1501" t="s">
        <v>133</v>
      </c>
      <c r="C1501" t="s">
        <v>259</v>
      </c>
      <c r="D1501" t="s">
        <v>9493</v>
      </c>
    </row>
    <row r="1502" spans="1:4" x14ac:dyDescent="0.25">
      <c r="A1502" t="s">
        <v>37487</v>
      </c>
      <c r="B1502" t="s">
        <v>133</v>
      </c>
      <c r="C1502" t="s">
        <v>260</v>
      </c>
      <c r="D1502" t="s">
        <v>9494</v>
      </c>
    </row>
    <row r="1503" spans="1:4" x14ac:dyDescent="0.25">
      <c r="A1503" t="s">
        <v>37488</v>
      </c>
      <c r="B1503" t="s">
        <v>133</v>
      </c>
      <c r="C1503" t="s">
        <v>263</v>
      </c>
      <c r="D1503" t="s">
        <v>9501</v>
      </c>
    </row>
    <row r="1504" spans="1:4" x14ac:dyDescent="0.25">
      <c r="A1504" t="s">
        <v>37489</v>
      </c>
      <c r="B1504" t="s">
        <v>133</v>
      </c>
      <c r="C1504" t="s">
        <v>102</v>
      </c>
      <c r="D1504" t="s">
        <v>9502</v>
      </c>
    </row>
    <row r="1505" spans="1:4" x14ac:dyDescent="0.25">
      <c r="A1505" t="s">
        <v>37490</v>
      </c>
      <c r="B1505" t="s">
        <v>133</v>
      </c>
      <c r="C1505" t="s">
        <v>368</v>
      </c>
      <c r="D1505" t="s">
        <v>9508</v>
      </c>
    </row>
    <row r="1506" spans="1:4" x14ac:dyDescent="0.25">
      <c r="A1506" t="s">
        <v>37491</v>
      </c>
      <c r="B1506" t="s">
        <v>133</v>
      </c>
      <c r="C1506" t="s">
        <v>369</v>
      </c>
      <c r="D1506" t="s">
        <v>9509</v>
      </c>
    </row>
    <row r="1507" spans="1:4" x14ac:dyDescent="0.25">
      <c r="A1507" t="s">
        <v>37492</v>
      </c>
      <c r="B1507" t="s">
        <v>370</v>
      </c>
      <c r="C1507" t="s">
        <v>5117</v>
      </c>
      <c r="D1507" t="s">
        <v>9526</v>
      </c>
    </row>
    <row r="1508" spans="1:4" x14ac:dyDescent="0.25">
      <c r="A1508" t="s">
        <v>37493</v>
      </c>
      <c r="B1508" t="s">
        <v>370</v>
      </c>
      <c r="C1508" t="s">
        <v>9534</v>
      </c>
      <c r="D1508" t="s">
        <v>9533</v>
      </c>
    </row>
    <row r="1509" spans="1:4" x14ac:dyDescent="0.25">
      <c r="A1509" t="s">
        <v>37494</v>
      </c>
      <c r="B1509" t="s">
        <v>370</v>
      </c>
      <c r="C1509" t="s">
        <v>5903</v>
      </c>
      <c r="D1509" t="s">
        <v>9542</v>
      </c>
    </row>
    <row r="1510" spans="1:4" x14ac:dyDescent="0.25">
      <c r="A1510" t="s">
        <v>37495</v>
      </c>
      <c r="B1510" t="s">
        <v>370</v>
      </c>
      <c r="C1510" t="s">
        <v>9550</v>
      </c>
      <c r="D1510" t="s">
        <v>9549</v>
      </c>
    </row>
    <row r="1511" spans="1:4" x14ac:dyDescent="0.25">
      <c r="A1511" t="s">
        <v>37496</v>
      </c>
      <c r="B1511" t="s">
        <v>370</v>
      </c>
      <c r="C1511" t="s">
        <v>7992</v>
      </c>
      <c r="D1511" t="s">
        <v>9558</v>
      </c>
    </row>
    <row r="1512" spans="1:4" x14ac:dyDescent="0.25">
      <c r="A1512" t="s">
        <v>37497</v>
      </c>
      <c r="B1512" t="s">
        <v>370</v>
      </c>
      <c r="C1512" t="s">
        <v>269</v>
      </c>
      <c r="D1512" t="s">
        <v>9565</v>
      </c>
    </row>
    <row r="1513" spans="1:4" x14ac:dyDescent="0.25">
      <c r="A1513" t="s">
        <v>37498</v>
      </c>
      <c r="B1513" t="s">
        <v>370</v>
      </c>
      <c r="C1513" t="s">
        <v>9572</v>
      </c>
      <c r="D1513" t="s">
        <v>9571</v>
      </c>
    </row>
    <row r="1514" spans="1:4" x14ac:dyDescent="0.25">
      <c r="A1514" t="s">
        <v>37499</v>
      </c>
      <c r="B1514" t="s">
        <v>370</v>
      </c>
      <c r="C1514" t="s">
        <v>332</v>
      </c>
      <c r="D1514" t="s">
        <v>9580</v>
      </c>
    </row>
    <row r="1515" spans="1:4" x14ac:dyDescent="0.25">
      <c r="A1515" t="s">
        <v>37500</v>
      </c>
      <c r="B1515" t="s">
        <v>370</v>
      </c>
      <c r="C1515" t="s">
        <v>371</v>
      </c>
      <c r="D1515" t="s">
        <v>9586</v>
      </c>
    </row>
    <row r="1516" spans="1:4" x14ac:dyDescent="0.25">
      <c r="A1516" t="s">
        <v>37501</v>
      </c>
      <c r="B1516" t="s">
        <v>370</v>
      </c>
      <c r="C1516" t="s">
        <v>1314</v>
      </c>
      <c r="D1516" t="s">
        <v>9594</v>
      </c>
    </row>
    <row r="1517" spans="1:4" x14ac:dyDescent="0.25">
      <c r="A1517" t="s">
        <v>37501</v>
      </c>
      <c r="B1517" t="s">
        <v>370</v>
      </c>
      <c r="C1517" t="s">
        <v>1314</v>
      </c>
      <c r="D1517" t="s">
        <v>9594</v>
      </c>
    </row>
    <row r="1518" spans="1:4" x14ac:dyDescent="0.25">
      <c r="A1518" t="s">
        <v>37502</v>
      </c>
      <c r="B1518" t="s">
        <v>370</v>
      </c>
      <c r="C1518" t="s">
        <v>5192</v>
      </c>
      <c r="D1518" t="s">
        <v>9600</v>
      </c>
    </row>
    <row r="1519" spans="1:4" x14ac:dyDescent="0.25">
      <c r="A1519" t="s">
        <v>37503</v>
      </c>
      <c r="B1519" t="s">
        <v>370</v>
      </c>
      <c r="C1519" t="s">
        <v>46</v>
      </c>
      <c r="D1519" t="s">
        <v>9606</v>
      </c>
    </row>
    <row r="1520" spans="1:4" x14ac:dyDescent="0.25">
      <c r="A1520" t="s">
        <v>37504</v>
      </c>
      <c r="B1520" t="s">
        <v>370</v>
      </c>
      <c r="C1520" t="s">
        <v>302</v>
      </c>
      <c r="D1520" t="s">
        <v>9613</v>
      </c>
    </row>
    <row r="1521" spans="1:4" x14ac:dyDescent="0.25">
      <c r="A1521" t="s">
        <v>37505</v>
      </c>
      <c r="B1521" t="s">
        <v>370</v>
      </c>
      <c r="C1521" t="s">
        <v>9621</v>
      </c>
      <c r="D1521" t="s">
        <v>9620</v>
      </c>
    </row>
    <row r="1522" spans="1:4" x14ac:dyDescent="0.25">
      <c r="A1522" t="s">
        <v>37506</v>
      </c>
      <c r="B1522" t="s">
        <v>370</v>
      </c>
      <c r="C1522" t="s">
        <v>399</v>
      </c>
      <c r="D1522" t="s">
        <v>9629</v>
      </c>
    </row>
    <row r="1523" spans="1:4" x14ac:dyDescent="0.25">
      <c r="A1523" t="s">
        <v>37507</v>
      </c>
      <c r="B1523" t="s">
        <v>370</v>
      </c>
      <c r="C1523" t="s">
        <v>9637</v>
      </c>
      <c r="D1523" t="s">
        <v>9636</v>
      </c>
    </row>
    <row r="1524" spans="1:4" x14ac:dyDescent="0.25">
      <c r="A1524" t="s">
        <v>37508</v>
      </c>
      <c r="B1524" t="s">
        <v>370</v>
      </c>
      <c r="C1524" t="s">
        <v>197</v>
      </c>
      <c r="D1524" t="s">
        <v>9644</v>
      </c>
    </row>
    <row r="1525" spans="1:4" x14ac:dyDescent="0.25">
      <c r="A1525" t="s">
        <v>37509</v>
      </c>
      <c r="B1525" t="s">
        <v>370</v>
      </c>
      <c r="C1525" t="s">
        <v>6818</v>
      </c>
      <c r="D1525" t="s">
        <v>9650</v>
      </c>
    </row>
    <row r="1526" spans="1:4" x14ac:dyDescent="0.25">
      <c r="A1526" t="s">
        <v>37510</v>
      </c>
      <c r="B1526" t="s">
        <v>370</v>
      </c>
      <c r="C1526" t="s">
        <v>3856</v>
      </c>
      <c r="D1526" t="s">
        <v>9657</v>
      </c>
    </row>
    <row r="1527" spans="1:4" x14ac:dyDescent="0.25">
      <c r="A1527" t="s">
        <v>37511</v>
      </c>
      <c r="B1527" t="s">
        <v>370</v>
      </c>
      <c r="C1527" t="s">
        <v>5238</v>
      </c>
      <c r="D1527" t="s">
        <v>9664</v>
      </c>
    </row>
    <row r="1528" spans="1:4" x14ac:dyDescent="0.25">
      <c r="A1528" t="s">
        <v>37512</v>
      </c>
      <c r="B1528" t="s">
        <v>370</v>
      </c>
      <c r="C1528" t="s">
        <v>9671</v>
      </c>
      <c r="D1528" t="s">
        <v>9670</v>
      </c>
    </row>
    <row r="1529" spans="1:4" x14ac:dyDescent="0.25">
      <c r="A1529" t="s">
        <v>37513</v>
      </c>
      <c r="B1529" t="s">
        <v>370</v>
      </c>
      <c r="C1529" t="s">
        <v>3874</v>
      </c>
      <c r="D1529" t="s">
        <v>9679</v>
      </c>
    </row>
    <row r="1530" spans="1:4" x14ac:dyDescent="0.25">
      <c r="A1530" t="s">
        <v>37514</v>
      </c>
      <c r="B1530" t="s">
        <v>370</v>
      </c>
      <c r="C1530" t="s">
        <v>117</v>
      </c>
      <c r="D1530" t="s">
        <v>9685</v>
      </c>
    </row>
    <row r="1531" spans="1:4" x14ac:dyDescent="0.25">
      <c r="A1531" t="s">
        <v>37515</v>
      </c>
      <c r="B1531" t="s">
        <v>370</v>
      </c>
      <c r="C1531" t="s">
        <v>53</v>
      </c>
      <c r="D1531" t="s">
        <v>9692</v>
      </c>
    </row>
    <row r="1532" spans="1:4" x14ac:dyDescent="0.25">
      <c r="A1532" t="s">
        <v>37516</v>
      </c>
      <c r="B1532" t="s">
        <v>370</v>
      </c>
      <c r="C1532" t="s">
        <v>3896</v>
      </c>
      <c r="D1532" t="s">
        <v>9699</v>
      </c>
    </row>
    <row r="1533" spans="1:4" x14ac:dyDescent="0.25">
      <c r="A1533" t="s">
        <v>37517</v>
      </c>
      <c r="B1533" t="s">
        <v>370</v>
      </c>
      <c r="C1533" t="s">
        <v>9707</v>
      </c>
      <c r="D1533" t="s">
        <v>9706</v>
      </c>
    </row>
    <row r="1534" spans="1:4" x14ac:dyDescent="0.25">
      <c r="A1534" t="s">
        <v>37518</v>
      </c>
      <c r="B1534" t="s">
        <v>370</v>
      </c>
      <c r="C1534" t="s">
        <v>9716</v>
      </c>
      <c r="D1534" t="s">
        <v>9715</v>
      </c>
    </row>
    <row r="1535" spans="1:4" x14ac:dyDescent="0.25">
      <c r="A1535" t="s">
        <v>37519</v>
      </c>
      <c r="B1535" t="s">
        <v>370</v>
      </c>
      <c r="C1535" t="s">
        <v>203</v>
      </c>
      <c r="D1535" t="s">
        <v>9723</v>
      </c>
    </row>
    <row r="1536" spans="1:4" x14ac:dyDescent="0.25">
      <c r="A1536" t="s">
        <v>37520</v>
      </c>
      <c r="B1536" t="s">
        <v>370</v>
      </c>
      <c r="C1536" t="s">
        <v>372</v>
      </c>
      <c r="D1536" t="s">
        <v>9731</v>
      </c>
    </row>
    <row r="1537" spans="1:4" x14ac:dyDescent="0.25">
      <c r="A1537" t="s">
        <v>37521</v>
      </c>
      <c r="B1537" t="s">
        <v>370</v>
      </c>
      <c r="C1537" t="s">
        <v>61</v>
      </c>
      <c r="D1537" t="s">
        <v>9738</v>
      </c>
    </row>
    <row r="1538" spans="1:4" x14ac:dyDescent="0.25">
      <c r="A1538" t="s">
        <v>37522</v>
      </c>
      <c r="B1538" t="s">
        <v>370</v>
      </c>
      <c r="C1538" t="s">
        <v>4597</v>
      </c>
      <c r="D1538" t="s">
        <v>9745</v>
      </c>
    </row>
    <row r="1539" spans="1:4" x14ac:dyDescent="0.25">
      <c r="A1539" t="s">
        <v>37523</v>
      </c>
      <c r="B1539" t="s">
        <v>370</v>
      </c>
      <c r="C1539" t="s">
        <v>62</v>
      </c>
      <c r="D1539" t="s">
        <v>9752</v>
      </c>
    </row>
    <row r="1540" spans="1:4" x14ac:dyDescent="0.25">
      <c r="A1540" t="s">
        <v>37524</v>
      </c>
      <c r="B1540" t="s">
        <v>370</v>
      </c>
      <c r="C1540" t="s">
        <v>9759</v>
      </c>
      <c r="D1540" t="s">
        <v>9758</v>
      </c>
    </row>
    <row r="1541" spans="1:4" x14ac:dyDescent="0.25">
      <c r="A1541" t="s">
        <v>37525</v>
      </c>
      <c r="B1541" t="s">
        <v>370</v>
      </c>
      <c r="C1541" t="s">
        <v>2180</v>
      </c>
      <c r="D1541" t="s">
        <v>9766</v>
      </c>
    </row>
    <row r="1542" spans="1:4" x14ac:dyDescent="0.25">
      <c r="A1542" t="s">
        <v>37526</v>
      </c>
      <c r="B1542" t="s">
        <v>370</v>
      </c>
      <c r="C1542" t="s">
        <v>373</v>
      </c>
      <c r="D1542" t="s">
        <v>9773</v>
      </c>
    </row>
    <row r="1543" spans="1:4" x14ac:dyDescent="0.25">
      <c r="A1543" t="s">
        <v>37527</v>
      </c>
      <c r="B1543" t="s">
        <v>370</v>
      </c>
      <c r="C1543" t="s">
        <v>67</v>
      </c>
      <c r="D1543" t="s">
        <v>9781</v>
      </c>
    </row>
    <row r="1544" spans="1:4" x14ac:dyDescent="0.25">
      <c r="A1544" t="s">
        <v>37528</v>
      </c>
      <c r="B1544" t="s">
        <v>370</v>
      </c>
      <c r="C1544" t="s">
        <v>9789</v>
      </c>
      <c r="D1544" t="s">
        <v>9788</v>
      </c>
    </row>
    <row r="1545" spans="1:4" x14ac:dyDescent="0.25">
      <c r="A1545" t="s">
        <v>37529</v>
      </c>
      <c r="B1545" t="s">
        <v>370</v>
      </c>
      <c r="C1545" t="s">
        <v>9798</v>
      </c>
      <c r="D1545" t="s">
        <v>9797</v>
      </c>
    </row>
    <row r="1546" spans="1:4" x14ac:dyDescent="0.25">
      <c r="A1546" t="s">
        <v>37530</v>
      </c>
      <c r="B1546" t="s">
        <v>370</v>
      </c>
      <c r="C1546" t="s">
        <v>69</v>
      </c>
      <c r="D1546" t="s">
        <v>9805</v>
      </c>
    </row>
    <row r="1547" spans="1:4" x14ac:dyDescent="0.25">
      <c r="A1547" t="s">
        <v>37531</v>
      </c>
      <c r="B1547" t="s">
        <v>370</v>
      </c>
      <c r="C1547" t="s">
        <v>517</v>
      </c>
      <c r="D1547" t="s">
        <v>9811</v>
      </c>
    </row>
    <row r="1548" spans="1:4" x14ac:dyDescent="0.25">
      <c r="A1548" t="s">
        <v>37532</v>
      </c>
      <c r="B1548" t="s">
        <v>370</v>
      </c>
      <c r="C1548" t="s">
        <v>599</v>
      </c>
      <c r="D1548" t="s">
        <v>9817</v>
      </c>
    </row>
    <row r="1549" spans="1:4" x14ac:dyDescent="0.25">
      <c r="A1549" t="s">
        <v>37533</v>
      </c>
      <c r="B1549" t="s">
        <v>370</v>
      </c>
      <c r="C1549" t="s">
        <v>71</v>
      </c>
      <c r="D1549" t="s">
        <v>9824</v>
      </c>
    </row>
    <row r="1550" spans="1:4" x14ac:dyDescent="0.25">
      <c r="A1550" t="s">
        <v>37534</v>
      </c>
      <c r="B1550" t="s">
        <v>370</v>
      </c>
      <c r="C1550" t="s">
        <v>9831</v>
      </c>
      <c r="D1550" t="s">
        <v>9830</v>
      </c>
    </row>
    <row r="1551" spans="1:4" x14ac:dyDescent="0.25">
      <c r="A1551" t="s">
        <v>37535</v>
      </c>
      <c r="B1551" t="s">
        <v>370</v>
      </c>
      <c r="C1551" t="s">
        <v>9840</v>
      </c>
      <c r="D1551" t="s">
        <v>9839</v>
      </c>
    </row>
    <row r="1552" spans="1:4" x14ac:dyDescent="0.25">
      <c r="A1552" t="s">
        <v>37536</v>
      </c>
      <c r="B1552" t="s">
        <v>370</v>
      </c>
      <c r="C1552" t="s">
        <v>606</v>
      </c>
      <c r="D1552" t="s">
        <v>9847</v>
      </c>
    </row>
    <row r="1553" spans="1:4" x14ac:dyDescent="0.25">
      <c r="A1553" t="s">
        <v>37537</v>
      </c>
      <c r="B1553" t="s">
        <v>370</v>
      </c>
      <c r="C1553" t="s">
        <v>9854</v>
      </c>
      <c r="D1553" t="s">
        <v>9853</v>
      </c>
    </row>
    <row r="1554" spans="1:4" x14ac:dyDescent="0.25">
      <c r="A1554" t="s">
        <v>37538</v>
      </c>
      <c r="B1554" t="s">
        <v>370</v>
      </c>
      <c r="C1554" t="s">
        <v>8190</v>
      </c>
      <c r="D1554" t="s">
        <v>9862</v>
      </c>
    </row>
    <row r="1555" spans="1:4" x14ac:dyDescent="0.25">
      <c r="A1555" t="s">
        <v>37539</v>
      </c>
      <c r="B1555" t="s">
        <v>370</v>
      </c>
      <c r="C1555" t="s">
        <v>73</v>
      </c>
      <c r="D1555" t="s">
        <v>9869</v>
      </c>
    </row>
    <row r="1556" spans="1:4" x14ac:dyDescent="0.25">
      <c r="A1556" t="s">
        <v>37540</v>
      </c>
      <c r="B1556" t="s">
        <v>370</v>
      </c>
      <c r="C1556" t="s">
        <v>222</v>
      </c>
      <c r="D1556" t="s">
        <v>9876</v>
      </c>
    </row>
    <row r="1557" spans="1:4" x14ac:dyDescent="0.25">
      <c r="A1557" t="s">
        <v>37541</v>
      </c>
      <c r="B1557" t="s">
        <v>370</v>
      </c>
      <c r="C1557" t="s">
        <v>127</v>
      </c>
      <c r="D1557" t="s">
        <v>9882</v>
      </c>
    </row>
    <row r="1558" spans="1:4" x14ac:dyDescent="0.25">
      <c r="A1558" t="s">
        <v>37542</v>
      </c>
      <c r="B1558" t="s">
        <v>370</v>
      </c>
      <c r="C1558" t="s">
        <v>225</v>
      </c>
      <c r="D1558" t="s">
        <v>9883</v>
      </c>
    </row>
    <row r="1559" spans="1:4" x14ac:dyDescent="0.25">
      <c r="A1559" t="s">
        <v>37543</v>
      </c>
      <c r="B1559" t="s">
        <v>370</v>
      </c>
      <c r="C1559" t="s">
        <v>619</v>
      </c>
      <c r="D1559" t="s">
        <v>9890</v>
      </c>
    </row>
    <row r="1560" spans="1:4" x14ac:dyDescent="0.25">
      <c r="A1560" t="s">
        <v>37544</v>
      </c>
      <c r="B1560" t="s">
        <v>370</v>
      </c>
      <c r="C1560" t="s">
        <v>9898</v>
      </c>
      <c r="D1560" t="s">
        <v>9897</v>
      </c>
    </row>
    <row r="1561" spans="1:4" x14ac:dyDescent="0.25">
      <c r="A1561" t="s">
        <v>37545</v>
      </c>
      <c r="B1561" t="s">
        <v>370</v>
      </c>
      <c r="C1561" t="s">
        <v>128</v>
      </c>
      <c r="D1561" t="s">
        <v>9899</v>
      </c>
    </row>
    <row r="1562" spans="1:4" x14ac:dyDescent="0.25">
      <c r="A1562" t="s">
        <v>37546</v>
      </c>
      <c r="B1562" t="s">
        <v>370</v>
      </c>
      <c r="C1562" t="s">
        <v>76</v>
      </c>
      <c r="D1562" t="s">
        <v>9906</v>
      </c>
    </row>
    <row r="1563" spans="1:4" x14ac:dyDescent="0.25">
      <c r="A1563" t="s">
        <v>37547</v>
      </c>
      <c r="B1563" t="s">
        <v>370</v>
      </c>
      <c r="C1563" t="s">
        <v>3713</v>
      </c>
      <c r="D1563" t="s">
        <v>9912</v>
      </c>
    </row>
    <row r="1564" spans="1:4" x14ac:dyDescent="0.25">
      <c r="A1564" t="s">
        <v>37548</v>
      </c>
      <c r="B1564" t="s">
        <v>370</v>
      </c>
      <c r="C1564" t="s">
        <v>129</v>
      </c>
      <c r="D1564" t="s">
        <v>9918</v>
      </c>
    </row>
    <row r="1565" spans="1:4" x14ac:dyDescent="0.25">
      <c r="A1565" t="s">
        <v>37549</v>
      </c>
      <c r="B1565" t="s">
        <v>370</v>
      </c>
      <c r="C1565" t="s">
        <v>5539</v>
      </c>
      <c r="D1565" t="s">
        <v>9924</v>
      </c>
    </row>
    <row r="1566" spans="1:4" x14ac:dyDescent="0.25">
      <c r="A1566" t="s">
        <v>37550</v>
      </c>
      <c r="B1566" t="s">
        <v>370</v>
      </c>
      <c r="C1566" t="s">
        <v>4174</v>
      </c>
      <c r="D1566" t="s">
        <v>9931</v>
      </c>
    </row>
    <row r="1567" spans="1:4" x14ac:dyDescent="0.25">
      <c r="A1567" t="s">
        <v>37551</v>
      </c>
      <c r="B1567" t="s">
        <v>370</v>
      </c>
      <c r="C1567" t="s">
        <v>80</v>
      </c>
      <c r="D1567" t="s">
        <v>9946</v>
      </c>
    </row>
    <row r="1568" spans="1:4" x14ac:dyDescent="0.25">
      <c r="A1568" t="s">
        <v>37552</v>
      </c>
      <c r="B1568" t="s">
        <v>370</v>
      </c>
      <c r="C1568" t="s">
        <v>81</v>
      </c>
      <c r="D1568" t="s">
        <v>9952</v>
      </c>
    </row>
    <row r="1569" spans="1:4" x14ac:dyDescent="0.25">
      <c r="A1569" t="s">
        <v>37553</v>
      </c>
      <c r="B1569" t="s">
        <v>370</v>
      </c>
      <c r="C1569" t="s">
        <v>9954</v>
      </c>
      <c r="D1569" t="s">
        <v>9953</v>
      </c>
    </row>
    <row r="1570" spans="1:4" x14ac:dyDescent="0.25">
      <c r="A1570" t="s">
        <v>37554</v>
      </c>
      <c r="B1570" t="s">
        <v>370</v>
      </c>
      <c r="C1570" t="s">
        <v>83</v>
      </c>
      <c r="D1570" t="s">
        <v>9961</v>
      </c>
    </row>
    <row r="1571" spans="1:4" x14ac:dyDescent="0.25">
      <c r="A1571" t="s">
        <v>37555</v>
      </c>
      <c r="B1571" t="s">
        <v>370</v>
      </c>
      <c r="C1571" t="s">
        <v>9939</v>
      </c>
      <c r="D1571" t="s">
        <v>9938</v>
      </c>
    </row>
    <row r="1572" spans="1:4" x14ac:dyDescent="0.25">
      <c r="A1572" t="s">
        <v>37556</v>
      </c>
      <c r="B1572" t="s">
        <v>370</v>
      </c>
      <c r="C1572" t="s">
        <v>4267</v>
      </c>
      <c r="D1572" t="s">
        <v>9968</v>
      </c>
    </row>
    <row r="1573" spans="1:4" x14ac:dyDescent="0.25">
      <c r="A1573" t="s">
        <v>37557</v>
      </c>
      <c r="B1573" t="s">
        <v>370</v>
      </c>
      <c r="C1573" t="s">
        <v>132</v>
      </c>
      <c r="D1573" t="s">
        <v>9974</v>
      </c>
    </row>
    <row r="1574" spans="1:4" x14ac:dyDescent="0.25">
      <c r="A1574" t="s">
        <v>37558</v>
      </c>
      <c r="B1574" t="s">
        <v>370</v>
      </c>
      <c r="C1574" t="s">
        <v>133</v>
      </c>
      <c r="D1574" t="s">
        <v>9975</v>
      </c>
    </row>
    <row r="1575" spans="1:4" x14ac:dyDescent="0.25">
      <c r="A1575" t="s">
        <v>37559</v>
      </c>
      <c r="B1575" t="s">
        <v>370</v>
      </c>
      <c r="C1575" t="s">
        <v>9982</v>
      </c>
      <c r="D1575" t="s">
        <v>9981</v>
      </c>
    </row>
    <row r="1576" spans="1:4" x14ac:dyDescent="0.25">
      <c r="A1576" t="s">
        <v>37560</v>
      </c>
      <c r="B1576" t="s">
        <v>370</v>
      </c>
      <c r="C1576" t="s">
        <v>86</v>
      </c>
      <c r="D1576" t="s">
        <v>9990</v>
      </c>
    </row>
    <row r="1577" spans="1:4" x14ac:dyDescent="0.25">
      <c r="A1577" t="s">
        <v>37561</v>
      </c>
      <c r="B1577" t="s">
        <v>370</v>
      </c>
      <c r="C1577" t="s">
        <v>87</v>
      </c>
      <c r="D1577" t="s">
        <v>9996</v>
      </c>
    </row>
    <row r="1578" spans="1:4" x14ac:dyDescent="0.25">
      <c r="A1578" t="s">
        <v>37562</v>
      </c>
      <c r="B1578" t="s">
        <v>370</v>
      </c>
      <c r="C1578" t="s">
        <v>88</v>
      </c>
      <c r="D1578" t="s">
        <v>10003</v>
      </c>
    </row>
    <row r="1579" spans="1:4" x14ac:dyDescent="0.25">
      <c r="A1579" t="s">
        <v>37563</v>
      </c>
      <c r="B1579" t="s">
        <v>370</v>
      </c>
      <c r="C1579" t="s">
        <v>374</v>
      </c>
      <c r="D1579" t="s">
        <v>10004</v>
      </c>
    </row>
    <row r="1580" spans="1:4" x14ac:dyDescent="0.25">
      <c r="A1580" t="s">
        <v>37564</v>
      </c>
      <c r="B1580" t="s">
        <v>370</v>
      </c>
      <c r="C1580" t="s">
        <v>232</v>
      </c>
      <c r="D1580" t="s">
        <v>10012</v>
      </c>
    </row>
    <row r="1581" spans="1:4" x14ac:dyDescent="0.25">
      <c r="A1581" t="s">
        <v>37565</v>
      </c>
      <c r="B1581" t="s">
        <v>370</v>
      </c>
      <c r="C1581" t="s">
        <v>10014</v>
      </c>
      <c r="D1581" t="s">
        <v>10013</v>
      </c>
    </row>
    <row r="1582" spans="1:4" x14ac:dyDescent="0.25">
      <c r="A1582" t="s">
        <v>37566</v>
      </c>
      <c r="B1582" t="s">
        <v>370</v>
      </c>
      <c r="C1582" t="s">
        <v>10023</v>
      </c>
      <c r="D1582" t="s">
        <v>10022</v>
      </c>
    </row>
    <row r="1583" spans="1:4" x14ac:dyDescent="0.25">
      <c r="A1583" t="s">
        <v>37567</v>
      </c>
      <c r="B1583" t="s">
        <v>370</v>
      </c>
      <c r="C1583" t="s">
        <v>6385</v>
      </c>
      <c r="D1583" t="s">
        <v>10031</v>
      </c>
    </row>
    <row r="1584" spans="1:4" x14ac:dyDescent="0.25">
      <c r="A1584" t="s">
        <v>37568</v>
      </c>
      <c r="B1584" t="s">
        <v>370</v>
      </c>
      <c r="C1584" t="s">
        <v>10033</v>
      </c>
      <c r="D1584" t="s">
        <v>10032</v>
      </c>
    </row>
    <row r="1585" spans="1:4" x14ac:dyDescent="0.25">
      <c r="A1585" t="s">
        <v>37569</v>
      </c>
      <c r="B1585" t="s">
        <v>370</v>
      </c>
      <c r="C1585" t="s">
        <v>375</v>
      </c>
      <c r="D1585" t="s">
        <v>10034</v>
      </c>
    </row>
    <row r="1586" spans="1:4" x14ac:dyDescent="0.25">
      <c r="A1586" t="s">
        <v>37570</v>
      </c>
      <c r="B1586" t="s">
        <v>370</v>
      </c>
      <c r="C1586" t="s">
        <v>89</v>
      </c>
      <c r="D1586" t="s">
        <v>10042</v>
      </c>
    </row>
    <row r="1587" spans="1:4" x14ac:dyDescent="0.25">
      <c r="A1587" t="s">
        <v>37571</v>
      </c>
      <c r="B1587" t="s">
        <v>370</v>
      </c>
      <c r="C1587" t="s">
        <v>10050</v>
      </c>
      <c r="D1587" t="s">
        <v>10049</v>
      </c>
    </row>
    <row r="1588" spans="1:4" x14ac:dyDescent="0.25">
      <c r="A1588" t="s">
        <v>37572</v>
      </c>
      <c r="B1588" t="s">
        <v>370</v>
      </c>
      <c r="C1588" t="s">
        <v>10059</v>
      </c>
      <c r="D1588" t="s">
        <v>10058</v>
      </c>
    </row>
    <row r="1589" spans="1:4" x14ac:dyDescent="0.25">
      <c r="A1589" t="s">
        <v>37573</v>
      </c>
      <c r="B1589" t="s">
        <v>370</v>
      </c>
      <c r="C1589" t="s">
        <v>91</v>
      </c>
      <c r="D1589" t="s">
        <v>10060</v>
      </c>
    </row>
    <row r="1590" spans="1:4" x14ac:dyDescent="0.25">
      <c r="A1590" t="s">
        <v>37574</v>
      </c>
      <c r="B1590" t="s">
        <v>370</v>
      </c>
      <c r="C1590" t="s">
        <v>10067</v>
      </c>
      <c r="D1590" t="s">
        <v>10066</v>
      </c>
    </row>
    <row r="1591" spans="1:4" x14ac:dyDescent="0.25">
      <c r="A1591" t="s">
        <v>37575</v>
      </c>
      <c r="B1591" t="s">
        <v>370</v>
      </c>
      <c r="C1591" t="s">
        <v>236</v>
      </c>
      <c r="D1591" t="s">
        <v>10075</v>
      </c>
    </row>
    <row r="1592" spans="1:4" x14ac:dyDescent="0.25">
      <c r="A1592" t="s">
        <v>37576</v>
      </c>
      <c r="B1592" t="s">
        <v>370</v>
      </c>
      <c r="C1592" t="s">
        <v>137</v>
      </c>
      <c r="D1592" t="s">
        <v>10076</v>
      </c>
    </row>
    <row r="1593" spans="1:4" x14ac:dyDescent="0.25">
      <c r="A1593" t="s">
        <v>37577</v>
      </c>
      <c r="B1593" t="s">
        <v>370</v>
      </c>
      <c r="C1593" t="s">
        <v>175</v>
      </c>
      <c r="D1593" t="s">
        <v>10077</v>
      </c>
    </row>
    <row r="1594" spans="1:4" x14ac:dyDescent="0.25">
      <c r="A1594" t="s">
        <v>37578</v>
      </c>
      <c r="B1594" t="s">
        <v>370</v>
      </c>
      <c r="C1594" t="s">
        <v>10085</v>
      </c>
      <c r="D1594" t="s">
        <v>10084</v>
      </c>
    </row>
    <row r="1595" spans="1:4" x14ac:dyDescent="0.25">
      <c r="A1595" t="s">
        <v>37579</v>
      </c>
      <c r="B1595" t="s">
        <v>370</v>
      </c>
      <c r="C1595" t="s">
        <v>92</v>
      </c>
      <c r="D1595" t="s">
        <v>10093</v>
      </c>
    </row>
    <row r="1596" spans="1:4" x14ac:dyDescent="0.25">
      <c r="A1596" t="s">
        <v>37580</v>
      </c>
      <c r="B1596" t="s">
        <v>370</v>
      </c>
      <c r="C1596" t="s">
        <v>10101</v>
      </c>
      <c r="D1596" t="s">
        <v>10100</v>
      </c>
    </row>
    <row r="1597" spans="1:4" x14ac:dyDescent="0.25">
      <c r="A1597" t="s">
        <v>37581</v>
      </c>
      <c r="B1597" t="s">
        <v>370</v>
      </c>
      <c r="C1597" t="s">
        <v>10103</v>
      </c>
      <c r="D1597" t="s">
        <v>10102</v>
      </c>
    </row>
    <row r="1598" spans="1:4" x14ac:dyDescent="0.25">
      <c r="A1598" t="s">
        <v>37582</v>
      </c>
      <c r="B1598" t="s">
        <v>370</v>
      </c>
      <c r="C1598" t="s">
        <v>4951</v>
      </c>
      <c r="D1598" t="s">
        <v>10111</v>
      </c>
    </row>
    <row r="1599" spans="1:4" x14ac:dyDescent="0.25">
      <c r="A1599" t="s">
        <v>37583</v>
      </c>
      <c r="B1599" t="s">
        <v>370</v>
      </c>
      <c r="C1599" t="s">
        <v>1662</v>
      </c>
      <c r="D1599" t="s">
        <v>10139</v>
      </c>
    </row>
    <row r="1600" spans="1:4" x14ac:dyDescent="0.25">
      <c r="A1600" t="s">
        <v>37584</v>
      </c>
      <c r="B1600" t="s">
        <v>370</v>
      </c>
      <c r="C1600" t="s">
        <v>4389</v>
      </c>
      <c r="D1600" t="s">
        <v>10145</v>
      </c>
    </row>
    <row r="1601" spans="1:4" x14ac:dyDescent="0.25">
      <c r="A1601" t="s">
        <v>37585</v>
      </c>
      <c r="B1601" t="s">
        <v>370</v>
      </c>
      <c r="C1601" t="s">
        <v>437</v>
      </c>
      <c r="D1601" t="s">
        <v>10151</v>
      </c>
    </row>
    <row r="1602" spans="1:4" x14ac:dyDescent="0.25">
      <c r="A1602" t="s">
        <v>37586</v>
      </c>
      <c r="B1602" t="s">
        <v>370</v>
      </c>
      <c r="C1602" t="s">
        <v>357</v>
      </c>
      <c r="D1602" t="s">
        <v>10159</v>
      </c>
    </row>
    <row r="1603" spans="1:4" x14ac:dyDescent="0.25">
      <c r="A1603" t="s">
        <v>37587</v>
      </c>
      <c r="B1603" t="s">
        <v>370</v>
      </c>
      <c r="C1603" t="s">
        <v>10166</v>
      </c>
      <c r="D1603" t="s">
        <v>10165</v>
      </c>
    </row>
    <row r="1604" spans="1:4" x14ac:dyDescent="0.25">
      <c r="A1604" t="s">
        <v>37588</v>
      </c>
      <c r="B1604" t="s">
        <v>370</v>
      </c>
      <c r="C1604" t="s">
        <v>95</v>
      </c>
      <c r="D1604" t="s">
        <v>10167</v>
      </c>
    </row>
    <row r="1605" spans="1:4" x14ac:dyDescent="0.25">
      <c r="A1605" t="s">
        <v>37589</v>
      </c>
      <c r="B1605" t="s">
        <v>370</v>
      </c>
      <c r="C1605" t="s">
        <v>7476</v>
      </c>
      <c r="D1605" t="s">
        <v>10112</v>
      </c>
    </row>
    <row r="1606" spans="1:4" x14ac:dyDescent="0.25">
      <c r="A1606" t="s">
        <v>37590</v>
      </c>
      <c r="B1606" t="s">
        <v>370</v>
      </c>
      <c r="C1606" t="s">
        <v>94</v>
      </c>
      <c r="D1606" t="s">
        <v>10120</v>
      </c>
    </row>
    <row r="1607" spans="1:4" x14ac:dyDescent="0.25">
      <c r="A1607" t="s">
        <v>37591</v>
      </c>
      <c r="B1607" t="s">
        <v>370</v>
      </c>
      <c r="C1607" t="s">
        <v>10127</v>
      </c>
      <c r="D1607" t="s">
        <v>10126</v>
      </c>
    </row>
    <row r="1608" spans="1:4" x14ac:dyDescent="0.25">
      <c r="A1608" t="s">
        <v>37592</v>
      </c>
      <c r="B1608" t="s">
        <v>370</v>
      </c>
      <c r="C1608" t="s">
        <v>10129</v>
      </c>
      <c r="D1608" t="s">
        <v>10128</v>
      </c>
    </row>
    <row r="1609" spans="1:4" x14ac:dyDescent="0.25">
      <c r="A1609" t="s">
        <v>37593</v>
      </c>
      <c r="B1609" t="s">
        <v>370</v>
      </c>
      <c r="C1609" t="s">
        <v>10131</v>
      </c>
      <c r="D1609" t="s">
        <v>10130</v>
      </c>
    </row>
    <row r="1610" spans="1:4" x14ac:dyDescent="0.25">
      <c r="A1610" t="s">
        <v>37594</v>
      </c>
      <c r="B1610" t="s">
        <v>370</v>
      </c>
      <c r="C1610" t="s">
        <v>376</v>
      </c>
      <c r="D1610" t="s">
        <v>10173</v>
      </c>
    </row>
    <row r="1611" spans="1:4" x14ac:dyDescent="0.25">
      <c r="A1611" t="s">
        <v>37595</v>
      </c>
      <c r="B1611" t="s">
        <v>370</v>
      </c>
      <c r="C1611" t="s">
        <v>1686</v>
      </c>
      <c r="D1611" t="s">
        <v>10181</v>
      </c>
    </row>
    <row r="1612" spans="1:4" x14ac:dyDescent="0.25">
      <c r="A1612" t="s">
        <v>37596</v>
      </c>
      <c r="B1612" t="s">
        <v>370</v>
      </c>
      <c r="C1612" t="s">
        <v>5000</v>
      </c>
      <c r="D1612" t="s">
        <v>10182</v>
      </c>
    </row>
    <row r="1613" spans="1:4" x14ac:dyDescent="0.25">
      <c r="A1613" t="s">
        <v>37597</v>
      </c>
      <c r="B1613" t="s">
        <v>370</v>
      </c>
      <c r="C1613" t="s">
        <v>10190</v>
      </c>
      <c r="D1613" t="s">
        <v>10189</v>
      </c>
    </row>
    <row r="1614" spans="1:4" x14ac:dyDescent="0.25">
      <c r="A1614" t="s">
        <v>37598</v>
      </c>
      <c r="B1614" t="s">
        <v>370</v>
      </c>
      <c r="C1614" t="s">
        <v>528</v>
      </c>
      <c r="D1614" t="s">
        <v>10191</v>
      </c>
    </row>
    <row r="1615" spans="1:4" x14ac:dyDescent="0.25">
      <c r="A1615" t="s">
        <v>37599</v>
      </c>
      <c r="B1615" t="s">
        <v>370</v>
      </c>
      <c r="C1615" t="s">
        <v>7528</v>
      </c>
      <c r="D1615" t="s">
        <v>10192</v>
      </c>
    </row>
    <row r="1616" spans="1:4" x14ac:dyDescent="0.25">
      <c r="A1616" t="s">
        <v>37600</v>
      </c>
      <c r="B1616" t="s">
        <v>370</v>
      </c>
      <c r="C1616" t="s">
        <v>258</v>
      </c>
      <c r="D1616" t="s">
        <v>10199</v>
      </c>
    </row>
    <row r="1617" spans="1:4" x14ac:dyDescent="0.25">
      <c r="A1617" t="s">
        <v>37601</v>
      </c>
      <c r="B1617" t="s">
        <v>370</v>
      </c>
      <c r="C1617" t="s">
        <v>100</v>
      </c>
      <c r="D1617" t="s">
        <v>10206</v>
      </c>
    </row>
    <row r="1618" spans="1:4" x14ac:dyDescent="0.25">
      <c r="A1618" t="s">
        <v>37602</v>
      </c>
      <c r="B1618" t="s">
        <v>370</v>
      </c>
      <c r="C1618" t="s">
        <v>259</v>
      </c>
      <c r="D1618" t="s">
        <v>10207</v>
      </c>
    </row>
    <row r="1619" spans="1:4" x14ac:dyDescent="0.25">
      <c r="A1619" t="s">
        <v>37603</v>
      </c>
      <c r="B1619" t="s">
        <v>370</v>
      </c>
      <c r="C1619" t="s">
        <v>260</v>
      </c>
      <c r="D1619" t="s">
        <v>10213</v>
      </c>
    </row>
    <row r="1620" spans="1:4" x14ac:dyDescent="0.25">
      <c r="A1620" t="s">
        <v>37604</v>
      </c>
      <c r="B1620" t="s">
        <v>370</v>
      </c>
      <c r="C1620" t="s">
        <v>264</v>
      </c>
      <c r="D1620" t="s">
        <v>10220</v>
      </c>
    </row>
    <row r="1621" spans="1:4" x14ac:dyDescent="0.25">
      <c r="A1621" t="s">
        <v>37605</v>
      </c>
      <c r="B1621" t="s">
        <v>370</v>
      </c>
      <c r="C1621" t="s">
        <v>5870</v>
      </c>
      <c r="D1621" t="s">
        <v>10227</v>
      </c>
    </row>
    <row r="1622" spans="1:4" x14ac:dyDescent="0.25">
      <c r="A1622" t="s">
        <v>37606</v>
      </c>
      <c r="B1622" t="s">
        <v>10235</v>
      </c>
      <c r="C1622" t="s">
        <v>10246</v>
      </c>
      <c r="D1622" t="s">
        <v>10245</v>
      </c>
    </row>
    <row r="1623" spans="1:4" x14ac:dyDescent="0.25">
      <c r="A1623" t="s">
        <v>37607</v>
      </c>
      <c r="B1623" t="s">
        <v>10235</v>
      </c>
      <c r="C1623" t="s">
        <v>10255</v>
      </c>
      <c r="D1623" t="s">
        <v>10254</v>
      </c>
    </row>
    <row r="1624" spans="1:4" x14ac:dyDescent="0.25">
      <c r="A1624" t="s">
        <v>37608</v>
      </c>
      <c r="B1624" t="s">
        <v>10235</v>
      </c>
      <c r="C1624" t="s">
        <v>447</v>
      </c>
      <c r="D1624" t="s">
        <v>10263</v>
      </c>
    </row>
    <row r="1625" spans="1:4" x14ac:dyDescent="0.25">
      <c r="A1625" t="s">
        <v>37609</v>
      </c>
      <c r="B1625" t="s">
        <v>10235</v>
      </c>
      <c r="C1625" t="s">
        <v>10272</v>
      </c>
      <c r="D1625" t="s">
        <v>10271</v>
      </c>
    </row>
    <row r="1626" spans="1:4" x14ac:dyDescent="0.25">
      <c r="A1626" t="s">
        <v>37610</v>
      </c>
      <c r="B1626" t="s">
        <v>10235</v>
      </c>
      <c r="C1626" t="s">
        <v>10281</v>
      </c>
      <c r="D1626" t="s">
        <v>10280</v>
      </c>
    </row>
    <row r="1627" spans="1:4" x14ac:dyDescent="0.25">
      <c r="A1627" t="s">
        <v>37611</v>
      </c>
      <c r="B1627" t="s">
        <v>10235</v>
      </c>
      <c r="C1627" t="s">
        <v>6818</v>
      </c>
      <c r="D1627" t="s">
        <v>10289</v>
      </c>
    </row>
    <row r="1628" spans="1:4" x14ac:dyDescent="0.25">
      <c r="A1628" t="s">
        <v>37612</v>
      </c>
      <c r="B1628" t="s">
        <v>10235</v>
      </c>
      <c r="C1628" t="s">
        <v>10297</v>
      </c>
      <c r="D1628" t="s">
        <v>10296</v>
      </c>
    </row>
    <row r="1629" spans="1:4" x14ac:dyDescent="0.25">
      <c r="A1629" t="s">
        <v>37613</v>
      </c>
      <c r="B1629" t="s">
        <v>10235</v>
      </c>
      <c r="C1629" t="s">
        <v>10306</v>
      </c>
      <c r="D1629" t="s">
        <v>10305</v>
      </c>
    </row>
    <row r="1630" spans="1:4" x14ac:dyDescent="0.25">
      <c r="A1630" t="s">
        <v>37614</v>
      </c>
      <c r="B1630" t="s">
        <v>10235</v>
      </c>
      <c r="C1630" t="s">
        <v>454</v>
      </c>
      <c r="D1630" t="s">
        <v>10314</v>
      </c>
    </row>
    <row r="1631" spans="1:4" x14ac:dyDescent="0.25">
      <c r="A1631" t="s">
        <v>37615</v>
      </c>
      <c r="B1631" t="s">
        <v>10235</v>
      </c>
      <c r="C1631" t="s">
        <v>10323</v>
      </c>
      <c r="D1631" t="s">
        <v>10322</v>
      </c>
    </row>
    <row r="1632" spans="1:4" x14ac:dyDescent="0.25">
      <c r="A1632" t="s">
        <v>37616</v>
      </c>
      <c r="B1632" t="s">
        <v>10235</v>
      </c>
      <c r="C1632" t="s">
        <v>568</v>
      </c>
      <c r="D1632" t="s">
        <v>10331</v>
      </c>
    </row>
    <row r="1633" spans="1:4" x14ac:dyDescent="0.25">
      <c r="A1633" t="s">
        <v>37617</v>
      </c>
      <c r="B1633" t="s">
        <v>10235</v>
      </c>
      <c r="C1633" t="s">
        <v>10340</v>
      </c>
      <c r="D1633" t="s">
        <v>10339</v>
      </c>
    </row>
    <row r="1634" spans="1:4" x14ac:dyDescent="0.25">
      <c r="A1634" t="s">
        <v>37618</v>
      </c>
      <c r="B1634" t="s">
        <v>10235</v>
      </c>
      <c r="C1634" t="s">
        <v>10349</v>
      </c>
      <c r="D1634" t="s">
        <v>10348</v>
      </c>
    </row>
    <row r="1635" spans="1:4" x14ac:dyDescent="0.25">
      <c r="A1635" t="s">
        <v>37619</v>
      </c>
      <c r="B1635" t="s">
        <v>10235</v>
      </c>
      <c r="C1635" t="s">
        <v>10358</v>
      </c>
      <c r="D1635" t="s">
        <v>10357</v>
      </c>
    </row>
    <row r="1636" spans="1:4" x14ac:dyDescent="0.25">
      <c r="A1636" t="s">
        <v>37620</v>
      </c>
      <c r="B1636" t="s">
        <v>10235</v>
      </c>
      <c r="C1636" t="s">
        <v>10366</v>
      </c>
      <c r="D1636" t="s">
        <v>10365</v>
      </c>
    </row>
    <row r="1637" spans="1:4" x14ac:dyDescent="0.25">
      <c r="A1637" t="s">
        <v>37621</v>
      </c>
      <c r="B1637" t="s">
        <v>10235</v>
      </c>
      <c r="C1637" t="s">
        <v>4018</v>
      </c>
      <c r="D1637" t="s">
        <v>10374</v>
      </c>
    </row>
    <row r="1638" spans="1:4" x14ac:dyDescent="0.25">
      <c r="A1638" t="s">
        <v>37621</v>
      </c>
      <c r="B1638" t="s">
        <v>10235</v>
      </c>
      <c r="C1638" t="s">
        <v>4018</v>
      </c>
      <c r="D1638" t="s">
        <v>10374</v>
      </c>
    </row>
    <row r="1639" spans="1:4" x14ac:dyDescent="0.25">
      <c r="A1639" t="s">
        <v>37622</v>
      </c>
      <c r="B1639" t="s">
        <v>10235</v>
      </c>
      <c r="C1639" t="s">
        <v>456</v>
      </c>
      <c r="D1639" t="s">
        <v>10381</v>
      </c>
    </row>
    <row r="1640" spans="1:4" x14ac:dyDescent="0.25">
      <c r="A1640" t="s">
        <v>37623</v>
      </c>
      <c r="B1640" t="s">
        <v>10235</v>
      </c>
      <c r="C1640" t="s">
        <v>10389</v>
      </c>
      <c r="D1640" t="s">
        <v>10388</v>
      </c>
    </row>
    <row r="1641" spans="1:4" x14ac:dyDescent="0.25">
      <c r="A1641" t="s">
        <v>37624</v>
      </c>
      <c r="B1641" t="s">
        <v>10235</v>
      </c>
      <c r="C1641" t="s">
        <v>10398</v>
      </c>
      <c r="D1641" t="s">
        <v>10397</v>
      </c>
    </row>
    <row r="1642" spans="1:4" x14ac:dyDescent="0.25">
      <c r="A1642" t="s">
        <v>37625</v>
      </c>
      <c r="B1642" t="s">
        <v>10235</v>
      </c>
      <c r="C1642" t="s">
        <v>10407</v>
      </c>
      <c r="D1642" t="s">
        <v>10406</v>
      </c>
    </row>
    <row r="1643" spans="1:4" x14ac:dyDescent="0.25">
      <c r="A1643" t="s">
        <v>37626</v>
      </c>
      <c r="B1643" t="s">
        <v>10235</v>
      </c>
      <c r="C1643" t="s">
        <v>603</v>
      </c>
      <c r="D1643" t="s">
        <v>10408</v>
      </c>
    </row>
    <row r="1644" spans="1:4" x14ac:dyDescent="0.25">
      <c r="A1644" t="s">
        <v>37627</v>
      </c>
      <c r="B1644" t="s">
        <v>10235</v>
      </c>
      <c r="C1644" t="s">
        <v>127</v>
      </c>
      <c r="D1644" t="s">
        <v>10416</v>
      </c>
    </row>
    <row r="1645" spans="1:4" x14ac:dyDescent="0.25">
      <c r="A1645" t="s">
        <v>37628</v>
      </c>
      <c r="B1645" t="s">
        <v>10235</v>
      </c>
      <c r="C1645" t="s">
        <v>10424</v>
      </c>
      <c r="D1645" t="s">
        <v>10423</v>
      </c>
    </row>
    <row r="1646" spans="1:4" x14ac:dyDescent="0.25">
      <c r="A1646" t="s">
        <v>37629</v>
      </c>
      <c r="B1646" t="s">
        <v>10235</v>
      </c>
      <c r="C1646" t="s">
        <v>522</v>
      </c>
      <c r="D1646" t="s">
        <v>10431</v>
      </c>
    </row>
    <row r="1647" spans="1:4" x14ac:dyDescent="0.25">
      <c r="A1647" t="s">
        <v>37630</v>
      </c>
      <c r="B1647" t="s">
        <v>10235</v>
      </c>
      <c r="C1647" t="s">
        <v>10439</v>
      </c>
      <c r="D1647" t="s">
        <v>10438</v>
      </c>
    </row>
    <row r="1648" spans="1:4" x14ac:dyDescent="0.25">
      <c r="A1648" t="s">
        <v>37631</v>
      </c>
      <c r="B1648" t="s">
        <v>10235</v>
      </c>
      <c r="C1648" t="s">
        <v>228</v>
      </c>
      <c r="D1648" t="s">
        <v>10446</v>
      </c>
    </row>
    <row r="1649" spans="1:4" x14ac:dyDescent="0.25">
      <c r="A1649" t="s">
        <v>37632</v>
      </c>
      <c r="B1649" t="s">
        <v>10235</v>
      </c>
      <c r="C1649" t="s">
        <v>129</v>
      </c>
      <c r="D1649" t="s">
        <v>10454</v>
      </c>
    </row>
    <row r="1650" spans="1:4" x14ac:dyDescent="0.25">
      <c r="A1650" t="s">
        <v>37633</v>
      </c>
      <c r="B1650" t="s">
        <v>10235</v>
      </c>
      <c r="C1650" t="s">
        <v>81</v>
      </c>
      <c r="D1650" t="s">
        <v>10464</v>
      </c>
    </row>
    <row r="1651" spans="1:4" x14ac:dyDescent="0.25">
      <c r="A1651" t="s">
        <v>37634</v>
      </c>
      <c r="B1651" t="s">
        <v>10235</v>
      </c>
      <c r="C1651" t="s">
        <v>10456</v>
      </c>
      <c r="D1651" t="s">
        <v>10455</v>
      </c>
    </row>
    <row r="1652" spans="1:4" x14ac:dyDescent="0.25">
      <c r="A1652" t="s">
        <v>37635</v>
      </c>
      <c r="B1652" t="s">
        <v>10235</v>
      </c>
      <c r="C1652" t="s">
        <v>10466</v>
      </c>
      <c r="D1652" t="s">
        <v>10465</v>
      </c>
    </row>
    <row r="1653" spans="1:4" x14ac:dyDescent="0.25">
      <c r="A1653" t="s">
        <v>37636</v>
      </c>
      <c r="B1653" t="s">
        <v>10235</v>
      </c>
      <c r="C1653" t="s">
        <v>2303</v>
      </c>
      <c r="D1653" t="s">
        <v>10474</v>
      </c>
    </row>
    <row r="1654" spans="1:4" x14ac:dyDescent="0.25">
      <c r="A1654" t="s">
        <v>37637</v>
      </c>
      <c r="B1654" t="s">
        <v>10235</v>
      </c>
      <c r="C1654" t="s">
        <v>10482</v>
      </c>
      <c r="D1654" t="s">
        <v>2471</v>
      </c>
    </row>
    <row r="1655" spans="1:4" x14ac:dyDescent="0.25">
      <c r="A1655" t="s">
        <v>37638</v>
      </c>
      <c r="B1655" t="s">
        <v>10235</v>
      </c>
      <c r="C1655" t="s">
        <v>10484</v>
      </c>
      <c r="D1655" t="s">
        <v>10483</v>
      </c>
    </row>
    <row r="1656" spans="1:4" x14ac:dyDescent="0.25">
      <c r="A1656" t="s">
        <v>37639</v>
      </c>
      <c r="B1656" t="s">
        <v>10235</v>
      </c>
      <c r="C1656" t="s">
        <v>2335</v>
      </c>
      <c r="D1656" t="s">
        <v>10492</v>
      </c>
    </row>
    <row r="1657" spans="1:4" x14ac:dyDescent="0.25">
      <c r="A1657" t="s">
        <v>37640</v>
      </c>
      <c r="B1657" t="s">
        <v>10235</v>
      </c>
      <c r="C1657" t="s">
        <v>10501</v>
      </c>
      <c r="D1657" t="s">
        <v>10500</v>
      </c>
    </row>
    <row r="1658" spans="1:4" x14ac:dyDescent="0.25">
      <c r="A1658" t="s">
        <v>37641</v>
      </c>
      <c r="B1658" t="s">
        <v>10235</v>
      </c>
      <c r="C1658" t="s">
        <v>134</v>
      </c>
      <c r="D1658" t="s">
        <v>10502</v>
      </c>
    </row>
    <row r="1659" spans="1:4" x14ac:dyDescent="0.25">
      <c r="A1659" t="s">
        <v>37642</v>
      </c>
      <c r="B1659" t="s">
        <v>10235</v>
      </c>
      <c r="C1659" t="s">
        <v>10510</v>
      </c>
      <c r="D1659" t="s">
        <v>10509</v>
      </c>
    </row>
    <row r="1660" spans="1:4" x14ac:dyDescent="0.25">
      <c r="A1660" t="s">
        <v>37643</v>
      </c>
      <c r="B1660" t="s">
        <v>10235</v>
      </c>
      <c r="C1660" t="s">
        <v>10519</v>
      </c>
      <c r="D1660" t="s">
        <v>10518</v>
      </c>
    </row>
    <row r="1661" spans="1:4" x14ac:dyDescent="0.25">
      <c r="A1661" t="s">
        <v>37644</v>
      </c>
      <c r="B1661" t="s">
        <v>10235</v>
      </c>
      <c r="C1661" t="s">
        <v>7144</v>
      </c>
      <c r="D1661" t="s">
        <v>10527</v>
      </c>
    </row>
    <row r="1662" spans="1:4" x14ac:dyDescent="0.25">
      <c r="A1662" t="s">
        <v>37645</v>
      </c>
      <c r="B1662" t="s">
        <v>10235</v>
      </c>
      <c r="C1662" t="s">
        <v>136</v>
      </c>
      <c r="D1662" t="s">
        <v>10528</v>
      </c>
    </row>
    <row r="1663" spans="1:4" x14ac:dyDescent="0.25">
      <c r="A1663" t="s">
        <v>37646</v>
      </c>
      <c r="B1663" t="s">
        <v>10235</v>
      </c>
      <c r="C1663" t="s">
        <v>10536</v>
      </c>
      <c r="D1663" t="s">
        <v>10535</v>
      </c>
    </row>
    <row r="1664" spans="1:4" x14ac:dyDescent="0.25">
      <c r="A1664" t="s">
        <v>37647</v>
      </c>
      <c r="B1664" t="s">
        <v>10235</v>
      </c>
      <c r="C1664" t="s">
        <v>319</v>
      </c>
      <c r="D1664" t="s">
        <v>10543</v>
      </c>
    </row>
    <row r="1665" spans="1:4" x14ac:dyDescent="0.25">
      <c r="A1665" t="s">
        <v>37648</v>
      </c>
      <c r="B1665" t="s">
        <v>10235</v>
      </c>
      <c r="C1665" t="s">
        <v>389</v>
      </c>
      <c r="D1665" t="s">
        <v>10549</v>
      </c>
    </row>
    <row r="1666" spans="1:4" x14ac:dyDescent="0.25">
      <c r="A1666" t="s">
        <v>37649</v>
      </c>
      <c r="B1666" t="s">
        <v>10235</v>
      </c>
      <c r="C1666" t="s">
        <v>10558</v>
      </c>
      <c r="D1666" t="s">
        <v>10557</v>
      </c>
    </row>
    <row r="1667" spans="1:4" x14ac:dyDescent="0.25">
      <c r="A1667" t="s">
        <v>37650</v>
      </c>
      <c r="B1667" t="s">
        <v>10235</v>
      </c>
      <c r="C1667" t="s">
        <v>10567</v>
      </c>
      <c r="D1667" t="s">
        <v>10566</v>
      </c>
    </row>
    <row r="1668" spans="1:4" x14ac:dyDescent="0.25">
      <c r="A1668" t="s">
        <v>37651</v>
      </c>
      <c r="B1668" t="s">
        <v>10235</v>
      </c>
      <c r="C1668" t="s">
        <v>6537</v>
      </c>
      <c r="D1668" t="s">
        <v>10575</v>
      </c>
    </row>
    <row r="1669" spans="1:4" x14ac:dyDescent="0.25">
      <c r="A1669" t="s">
        <v>37652</v>
      </c>
      <c r="B1669" t="s">
        <v>10235</v>
      </c>
      <c r="C1669" t="s">
        <v>10583</v>
      </c>
      <c r="D1669" t="s">
        <v>10582</v>
      </c>
    </row>
    <row r="1670" spans="1:4" x14ac:dyDescent="0.25">
      <c r="A1670" t="s">
        <v>37653</v>
      </c>
      <c r="B1670" t="s">
        <v>10235</v>
      </c>
      <c r="C1670" t="s">
        <v>10585</v>
      </c>
      <c r="D1670" t="s">
        <v>10584</v>
      </c>
    </row>
    <row r="1671" spans="1:4" x14ac:dyDescent="0.25">
      <c r="A1671" t="s">
        <v>37654</v>
      </c>
      <c r="B1671" t="s">
        <v>10235</v>
      </c>
      <c r="C1671" t="s">
        <v>10593</v>
      </c>
      <c r="D1671" t="s">
        <v>10592</v>
      </c>
    </row>
    <row r="1672" spans="1:4" x14ac:dyDescent="0.25">
      <c r="A1672" t="s">
        <v>37655</v>
      </c>
      <c r="B1672" t="s">
        <v>10235</v>
      </c>
      <c r="C1672" t="s">
        <v>3763</v>
      </c>
      <c r="D1672" t="s">
        <v>10601</v>
      </c>
    </row>
    <row r="1673" spans="1:4" x14ac:dyDescent="0.25">
      <c r="A1673" t="s">
        <v>37656</v>
      </c>
      <c r="B1673" t="s">
        <v>10235</v>
      </c>
      <c r="C1673" t="s">
        <v>10609</v>
      </c>
      <c r="D1673" t="s">
        <v>10608</v>
      </c>
    </row>
    <row r="1674" spans="1:4" x14ac:dyDescent="0.25">
      <c r="A1674" t="s">
        <v>37657</v>
      </c>
      <c r="B1674" t="s">
        <v>10235</v>
      </c>
      <c r="C1674" t="s">
        <v>10618</v>
      </c>
      <c r="D1674" t="s">
        <v>10617</v>
      </c>
    </row>
    <row r="1675" spans="1:4" x14ac:dyDescent="0.25">
      <c r="A1675" t="s">
        <v>37658</v>
      </c>
      <c r="B1675" t="s">
        <v>10235</v>
      </c>
      <c r="C1675" t="s">
        <v>3781</v>
      </c>
      <c r="D1675" t="s">
        <v>10619</v>
      </c>
    </row>
    <row r="1676" spans="1:4" x14ac:dyDescent="0.25">
      <c r="A1676" t="s">
        <v>37659</v>
      </c>
      <c r="B1676" t="s">
        <v>10235</v>
      </c>
      <c r="C1676" t="s">
        <v>10627</v>
      </c>
      <c r="D1676" t="s">
        <v>10626</v>
      </c>
    </row>
    <row r="1677" spans="1:4" x14ac:dyDescent="0.25">
      <c r="A1677" t="s">
        <v>37660</v>
      </c>
      <c r="B1677" t="s">
        <v>10235</v>
      </c>
      <c r="C1677" t="s">
        <v>10636</v>
      </c>
      <c r="D1677" t="s">
        <v>10635</v>
      </c>
    </row>
    <row r="1678" spans="1:4" x14ac:dyDescent="0.25">
      <c r="A1678" t="s">
        <v>37661</v>
      </c>
      <c r="B1678" t="s">
        <v>10235</v>
      </c>
      <c r="C1678" t="s">
        <v>10645</v>
      </c>
      <c r="D1678" t="s">
        <v>10644</v>
      </c>
    </row>
    <row r="1679" spans="1:4" x14ac:dyDescent="0.25">
      <c r="A1679" t="s">
        <v>37662</v>
      </c>
      <c r="B1679" t="s">
        <v>377</v>
      </c>
      <c r="C1679" t="s">
        <v>328</v>
      </c>
      <c r="D1679" t="s">
        <v>10660</v>
      </c>
    </row>
    <row r="1680" spans="1:4" x14ac:dyDescent="0.25">
      <c r="A1680" t="s">
        <v>37663</v>
      </c>
      <c r="B1680" t="s">
        <v>377</v>
      </c>
      <c r="C1680" t="s">
        <v>10668</v>
      </c>
      <c r="D1680" t="s">
        <v>10667</v>
      </c>
    </row>
    <row r="1681" spans="1:4" x14ac:dyDescent="0.25">
      <c r="A1681" t="s">
        <v>37664</v>
      </c>
      <c r="B1681" t="s">
        <v>377</v>
      </c>
      <c r="C1681" t="s">
        <v>10677</v>
      </c>
      <c r="D1681" t="s">
        <v>10676</v>
      </c>
    </row>
    <row r="1682" spans="1:4" x14ac:dyDescent="0.25">
      <c r="A1682" t="s">
        <v>37665</v>
      </c>
      <c r="B1682" t="s">
        <v>377</v>
      </c>
      <c r="C1682" t="s">
        <v>10686</v>
      </c>
      <c r="D1682" t="s">
        <v>10685</v>
      </c>
    </row>
    <row r="1683" spans="1:4" x14ac:dyDescent="0.25">
      <c r="A1683" t="s">
        <v>37666</v>
      </c>
      <c r="B1683" t="s">
        <v>377</v>
      </c>
      <c r="C1683" t="s">
        <v>447</v>
      </c>
      <c r="D1683" t="s">
        <v>10694</v>
      </c>
    </row>
    <row r="1684" spans="1:4" x14ac:dyDescent="0.25">
      <c r="A1684" t="s">
        <v>37667</v>
      </c>
      <c r="B1684" t="s">
        <v>377</v>
      </c>
      <c r="C1684" t="s">
        <v>1314</v>
      </c>
      <c r="D1684" t="s">
        <v>10702</v>
      </c>
    </row>
    <row r="1685" spans="1:4" x14ac:dyDescent="0.25">
      <c r="A1685" t="s">
        <v>37668</v>
      </c>
      <c r="B1685" t="s">
        <v>377</v>
      </c>
      <c r="C1685" t="s">
        <v>10709</v>
      </c>
      <c r="D1685" t="s">
        <v>10708</v>
      </c>
    </row>
    <row r="1686" spans="1:4" x14ac:dyDescent="0.25">
      <c r="A1686" t="s">
        <v>37669</v>
      </c>
      <c r="B1686" t="s">
        <v>377</v>
      </c>
      <c r="C1686" t="s">
        <v>6728</v>
      </c>
      <c r="D1686" t="s">
        <v>10717</v>
      </c>
    </row>
    <row r="1687" spans="1:4" x14ac:dyDescent="0.25">
      <c r="A1687" t="s">
        <v>37670</v>
      </c>
      <c r="B1687" t="s">
        <v>377</v>
      </c>
      <c r="C1687" t="s">
        <v>548</v>
      </c>
      <c r="D1687" t="s">
        <v>10725</v>
      </c>
    </row>
    <row r="1688" spans="1:4" x14ac:dyDescent="0.25">
      <c r="A1688" t="s">
        <v>37671</v>
      </c>
      <c r="B1688" t="s">
        <v>377</v>
      </c>
      <c r="C1688" t="s">
        <v>10733</v>
      </c>
      <c r="D1688" t="s">
        <v>10732</v>
      </c>
    </row>
    <row r="1689" spans="1:4" x14ac:dyDescent="0.25">
      <c r="A1689" t="s">
        <v>37672</v>
      </c>
      <c r="B1689" t="s">
        <v>377</v>
      </c>
      <c r="C1689" t="s">
        <v>10742</v>
      </c>
      <c r="D1689" t="s">
        <v>10741</v>
      </c>
    </row>
    <row r="1690" spans="1:4" x14ac:dyDescent="0.25">
      <c r="A1690" t="s">
        <v>37673</v>
      </c>
      <c r="B1690" t="s">
        <v>377</v>
      </c>
      <c r="C1690" t="s">
        <v>46</v>
      </c>
      <c r="D1690" t="s">
        <v>10750</v>
      </c>
    </row>
    <row r="1691" spans="1:4" x14ac:dyDescent="0.25">
      <c r="A1691" t="s">
        <v>37674</v>
      </c>
      <c r="B1691" t="s">
        <v>377</v>
      </c>
      <c r="C1691" t="s">
        <v>3856</v>
      </c>
      <c r="D1691" t="s">
        <v>10757</v>
      </c>
    </row>
    <row r="1692" spans="1:4" x14ac:dyDescent="0.25">
      <c r="A1692" t="s">
        <v>37675</v>
      </c>
      <c r="B1692" t="s">
        <v>377</v>
      </c>
      <c r="C1692" t="s">
        <v>5238</v>
      </c>
      <c r="D1692" t="s">
        <v>10764</v>
      </c>
    </row>
    <row r="1693" spans="1:4" x14ac:dyDescent="0.25">
      <c r="A1693" t="s">
        <v>37676</v>
      </c>
      <c r="B1693" t="s">
        <v>377</v>
      </c>
      <c r="C1693" t="s">
        <v>5950</v>
      </c>
      <c r="D1693" t="s">
        <v>10771</v>
      </c>
    </row>
    <row r="1694" spans="1:4" x14ac:dyDescent="0.25">
      <c r="A1694" t="s">
        <v>37677</v>
      </c>
      <c r="B1694" t="s">
        <v>377</v>
      </c>
      <c r="C1694" t="s">
        <v>10778</v>
      </c>
      <c r="D1694" t="s">
        <v>10777</v>
      </c>
    </row>
    <row r="1695" spans="1:4" x14ac:dyDescent="0.25">
      <c r="A1695" t="s">
        <v>37678</v>
      </c>
      <c r="B1695" t="s">
        <v>377</v>
      </c>
      <c r="C1695" t="s">
        <v>2134</v>
      </c>
      <c r="D1695" t="s">
        <v>10779</v>
      </c>
    </row>
    <row r="1696" spans="1:4" x14ac:dyDescent="0.25">
      <c r="A1696" t="s">
        <v>37679</v>
      </c>
      <c r="B1696" t="s">
        <v>377</v>
      </c>
      <c r="C1696" t="s">
        <v>53</v>
      </c>
      <c r="D1696" t="s">
        <v>10785</v>
      </c>
    </row>
    <row r="1697" spans="1:4" x14ac:dyDescent="0.25">
      <c r="A1697" t="s">
        <v>37680</v>
      </c>
      <c r="B1697" t="s">
        <v>377</v>
      </c>
      <c r="C1697" t="s">
        <v>10792</v>
      </c>
      <c r="D1697" t="s">
        <v>10791</v>
      </c>
    </row>
    <row r="1698" spans="1:4" x14ac:dyDescent="0.25">
      <c r="A1698" t="s">
        <v>37681</v>
      </c>
      <c r="B1698" t="s">
        <v>377</v>
      </c>
      <c r="C1698" t="s">
        <v>10801</v>
      </c>
      <c r="D1698" t="s">
        <v>10800</v>
      </c>
    </row>
    <row r="1699" spans="1:4" x14ac:dyDescent="0.25">
      <c r="A1699" t="s">
        <v>37682</v>
      </c>
      <c r="B1699" t="s">
        <v>377</v>
      </c>
      <c r="C1699" t="s">
        <v>454</v>
      </c>
      <c r="D1699" t="s">
        <v>10808</v>
      </c>
    </row>
    <row r="1700" spans="1:4" x14ac:dyDescent="0.25">
      <c r="A1700" t="s">
        <v>37683</v>
      </c>
      <c r="B1700" t="s">
        <v>377</v>
      </c>
      <c r="C1700" t="s">
        <v>8546</v>
      </c>
      <c r="D1700" t="s">
        <v>10815</v>
      </c>
    </row>
    <row r="1701" spans="1:4" x14ac:dyDescent="0.25">
      <c r="A1701" t="s">
        <v>37684</v>
      </c>
      <c r="B1701" t="s">
        <v>377</v>
      </c>
      <c r="C1701" t="s">
        <v>10824</v>
      </c>
      <c r="D1701" t="s">
        <v>10823</v>
      </c>
    </row>
    <row r="1702" spans="1:4" x14ac:dyDescent="0.25">
      <c r="A1702" t="s">
        <v>37685</v>
      </c>
      <c r="B1702" t="s">
        <v>377</v>
      </c>
      <c r="C1702" t="s">
        <v>568</v>
      </c>
      <c r="D1702" t="s">
        <v>10832</v>
      </c>
    </row>
    <row r="1703" spans="1:4" x14ac:dyDescent="0.25">
      <c r="A1703" t="s">
        <v>37686</v>
      </c>
      <c r="B1703" t="s">
        <v>377</v>
      </c>
      <c r="C1703" t="s">
        <v>10839</v>
      </c>
      <c r="D1703" t="s">
        <v>10838</v>
      </c>
    </row>
    <row r="1704" spans="1:4" x14ac:dyDescent="0.25">
      <c r="A1704" t="s">
        <v>37687</v>
      </c>
      <c r="B1704" t="s">
        <v>377</v>
      </c>
      <c r="C1704" t="s">
        <v>10848</v>
      </c>
      <c r="D1704" t="s">
        <v>10847</v>
      </c>
    </row>
    <row r="1705" spans="1:4" x14ac:dyDescent="0.25">
      <c r="A1705" t="s">
        <v>37688</v>
      </c>
      <c r="B1705" t="s">
        <v>377</v>
      </c>
      <c r="C1705" t="s">
        <v>206</v>
      </c>
      <c r="D1705" t="s">
        <v>10849</v>
      </c>
    </row>
    <row r="1706" spans="1:4" x14ac:dyDescent="0.25">
      <c r="A1706" t="s">
        <v>37689</v>
      </c>
      <c r="B1706" t="s">
        <v>377</v>
      </c>
      <c r="C1706" t="s">
        <v>2180</v>
      </c>
      <c r="D1706" t="s">
        <v>10855</v>
      </c>
    </row>
    <row r="1707" spans="1:4" x14ac:dyDescent="0.25">
      <c r="A1707" t="s">
        <v>37690</v>
      </c>
      <c r="B1707" t="s">
        <v>377</v>
      </c>
      <c r="C1707" t="s">
        <v>10864</v>
      </c>
      <c r="D1707" t="s">
        <v>10863</v>
      </c>
    </row>
    <row r="1708" spans="1:4" x14ac:dyDescent="0.25">
      <c r="A1708" t="s">
        <v>37691</v>
      </c>
      <c r="B1708" t="s">
        <v>377</v>
      </c>
      <c r="C1708" t="s">
        <v>8576</v>
      </c>
      <c r="D1708" t="s">
        <v>10872</v>
      </c>
    </row>
    <row r="1709" spans="1:4" x14ac:dyDescent="0.25">
      <c r="A1709" t="s">
        <v>37692</v>
      </c>
      <c r="B1709" t="s">
        <v>377</v>
      </c>
      <c r="C1709" t="s">
        <v>67</v>
      </c>
      <c r="D1709" t="s">
        <v>10878</v>
      </c>
    </row>
    <row r="1710" spans="1:4" x14ac:dyDescent="0.25">
      <c r="A1710" t="s">
        <v>37693</v>
      </c>
      <c r="B1710" t="s">
        <v>377</v>
      </c>
      <c r="C1710" t="s">
        <v>10885</v>
      </c>
      <c r="D1710" t="s">
        <v>10884</v>
      </c>
    </row>
    <row r="1711" spans="1:4" x14ac:dyDescent="0.25">
      <c r="A1711" t="s">
        <v>37694</v>
      </c>
      <c r="B1711" t="s">
        <v>377</v>
      </c>
      <c r="C1711" t="s">
        <v>10894</v>
      </c>
      <c r="D1711" t="s">
        <v>10893</v>
      </c>
    </row>
    <row r="1712" spans="1:4" x14ac:dyDescent="0.25">
      <c r="A1712" t="s">
        <v>37695</v>
      </c>
      <c r="B1712" t="s">
        <v>377</v>
      </c>
      <c r="C1712" t="s">
        <v>10902</v>
      </c>
      <c r="D1712" t="s">
        <v>10901</v>
      </c>
    </row>
    <row r="1713" spans="1:4" x14ac:dyDescent="0.25">
      <c r="A1713" t="s">
        <v>37696</v>
      </c>
      <c r="B1713" t="s">
        <v>377</v>
      </c>
      <c r="C1713" t="s">
        <v>10911</v>
      </c>
      <c r="D1713" t="s">
        <v>10910</v>
      </c>
    </row>
    <row r="1714" spans="1:4" x14ac:dyDescent="0.25">
      <c r="A1714" t="s">
        <v>37697</v>
      </c>
      <c r="B1714" t="s">
        <v>377</v>
      </c>
      <c r="C1714" t="s">
        <v>456</v>
      </c>
      <c r="D1714" t="s">
        <v>10912</v>
      </c>
    </row>
    <row r="1715" spans="1:4" x14ac:dyDescent="0.25">
      <c r="A1715" t="s">
        <v>37698</v>
      </c>
      <c r="B1715" t="s">
        <v>377</v>
      </c>
      <c r="C1715" t="s">
        <v>10921</v>
      </c>
      <c r="D1715" t="s">
        <v>10920</v>
      </c>
    </row>
    <row r="1716" spans="1:4" x14ac:dyDescent="0.25">
      <c r="A1716" t="s">
        <v>37698</v>
      </c>
      <c r="B1716" t="s">
        <v>377</v>
      </c>
      <c r="C1716" t="s">
        <v>10921</v>
      </c>
      <c r="D1716" t="s">
        <v>10920</v>
      </c>
    </row>
    <row r="1717" spans="1:4" x14ac:dyDescent="0.25">
      <c r="A1717" t="s">
        <v>37699</v>
      </c>
      <c r="B1717" t="s">
        <v>377</v>
      </c>
      <c r="C1717" t="s">
        <v>274</v>
      </c>
      <c r="D1717" t="s">
        <v>10926</v>
      </c>
    </row>
    <row r="1718" spans="1:4" x14ac:dyDescent="0.25">
      <c r="A1718" t="s">
        <v>37700</v>
      </c>
      <c r="B1718" t="s">
        <v>377</v>
      </c>
      <c r="C1718" t="s">
        <v>6149</v>
      </c>
      <c r="D1718" t="s">
        <v>10927</v>
      </c>
    </row>
    <row r="1719" spans="1:4" x14ac:dyDescent="0.25">
      <c r="A1719" t="s">
        <v>37701</v>
      </c>
      <c r="B1719" t="s">
        <v>377</v>
      </c>
      <c r="C1719" t="s">
        <v>597</v>
      </c>
      <c r="D1719" t="s">
        <v>10935</v>
      </c>
    </row>
    <row r="1720" spans="1:4" x14ac:dyDescent="0.25">
      <c r="A1720" t="s">
        <v>37702</v>
      </c>
      <c r="B1720" t="s">
        <v>377</v>
      </c>
      <c r="C1720" t="s">
        <v>169</v>
      </c>
      <c r="D1720" t="s">
        <v>10942</v>
      </c>
    </row>
    <row r="1721" spans="1:4" x14ac:dyDescent="0.25">
      <c r="A1721" t="s">
        <v>37703</v>
      </c>
      <c r="B1721" t="s">
        <v>377</v>
      </c>
      <c r="C1721" t="s">
        <v>6974</v>
      </c>
      <c r="D1721" t="s">
        <v>10948</v>
      </c>
    </row>
    <row r="1722" spans="1:4" x14ac:dyDescent="0.25">
      <c r="A1722" t="s">
        <v>37704</v>
      </c>
      <c r="B1722" t="s">
        <v>377</v>
      </c>
      <c r="C1722" t="s">
        <v>10956</v>
      </c>
      <c r="D1722" t="s">
        <v>10955</v>
      </c>
    </row>
    <row r="1723" spans="1:4" x14ac:dyDescent="0.25">
      <c r="A1723" t="s">
        <v>37705</v>
      </c>
      <c r="B1723" t="s">
        <v>377</v>
      </c>
      <c r="C1723" t="s">
        <v>10965</v>
      </c>
      <c r="D1723" t="s">
        <v>10964</v>
      </c>
    </row>
    <row r="1724" spans="1:4" x14ac:dyDescent="0.25">
      <c r="A1724" t="s">
        <v>37706</v>
      </c>
      <c r="B1724" t="s">
        <v>377</v>
      </c>
      <c r="C1724" t="s">
        <v>9840</v>
      </c>
      <c r="D1724" t="s">
        <v>10966</v>
      </c>
    </row>
    <row r="1725" spans="1:4" x14ac:dyDescent="0.25">
      <c r="A1725" t="s">
        <v>37707</v>
      </c>
      <c r="B1725" t="s">
        <v>377</v>
      </c>
      <c r="C1725" t="s">
        <v>10968</v>
      </c>
      <c r="D1725" t="s">
        <v>10967</v>
      </c>
    </row>
    <row r="1726" spans="1:4" x14ac:dyDescent="0.25">
      <c r="A1726" t="s">
        <v>37708</v>
      </c>
      <c r="B1726" t="s">
        <v>377</v>
      </c>
      <c r="C1726" t="s">
        <v>606</v>
      </c>
      <c r="D1726" t="s">
        <v>10969</v>
      </c>
    </row>
    <row r="1727" spans="1:4" x14ac:dyDescent="0.25">
      <c r="A1727" t="s">
        <v>37709</v>
      </c>
      <c r="B1727" t="s">
        <v>377</v>
      </c>
      <c r="C1727" t="s">
        <v>127</v>
      </c>
      <c r="D1727" t="s">
        <v>10970</v>
      </c>
    </row>
    <row r="1728" spans="1:4" x14ac:dyDescent="0.25">
      <c r="A1728" t="s">
        <v>37710</v>
      </c>
      <c r="B1728" t="s">
        <v>377</v>
      </c>
      <c r="C1728" t="s">
        <v>225</v>
      </c>
      <c r="D1728" t="s">
        <v>10977</v>
      </c>
    </row>
    <row r="1729" spans="1:4" x14ac:dyDescent="0.25">
      <c r="A1729" t="s">
        <v>37711</v>
      </c>
      <c r="B1729" t="s">
        <v>377</v>
      </c>
      <c r="C1729" t="s">
        <v>378</v>
      </c>
      <c r="D1729" t="s">
        <v>10984</v>
      </c>
    </row>
    <row r="1730" spans="1:4" x14ac:dyDescent="0.25">
      <c r="A1730" t="s">
        <v>37712</v>
      </c>
      <c r="B1730" t="s">
        <v>377</v>
      </c>
      <c r="C1730" t="s">
        <v>10992</v>
      </c>
      <c r="D1730" t="s">
        <v>10991</v>
      </c>
    </row>
    <row r="1731" spans="1:4" x14ac:dyDescent="0.25">
      <c r="A1731" t="s">
        <v>37713</v>
      </c>
      <c r="B1731" t="s">
        <v>377</v>
      </c>
      <c r="C1731" t="s">
        <v>10994</v>
      </c>
      <c r="D1731" t="s">
        <v>10993</v>
      </c>
    </row>
    <row r="1732" spans="1:4" x14ac:dyDescent="0.25">
      <c r="A1732" t="s">
        <v>37714</v>
      </c>
      <c r="B1732" t="s">
        <v>377</v>
      </c>
      <c r="C1732" t="s">
        <v>10996</v>
      </c>
      <c r="D1732" t="s">
        <v>10995</v>
      </c>
    </row>
    <row r="1733" spans="1:4" x14ac:dyDescent="0.25">
      <c r="A1733" t="s">
        <v>37715</v>
      </c>
      <c r="B1733" t="s">
        <v>377</v>
      </c>
      <c r="C1733" t="s">
        <v>619</v>
      </c>
      <c r="D1733" t="s">
        <v>11003</v>
      </c>
    </row>
    <row r="1734" spans="1:4" x14ac:dyDescent="0.25">
      <c r="A1734" t="s">
        <v>37716</v>
      </c>
      <c r="B1734" t="s">
        <v>377</v>
      </c>
      <c r="C1734" t="s">
        <v>502</v>
      </c>
      <c r="D1734" t="s">
        <v>11009</v>
      </c>
    </row>
    <row r="1735" spans="1:4" x14ac:dyDescent="0.25">
      <c r="A1735" t="s">
        <v>37716</v>
      </c>
      <c r="B1735" t="s">
        <v>377</v>
      </c>
      <c r="C1735" t="s">
        <v>502</v>
      </c>
      <c r="D1735" t="s">
        <v>11009</v>
      </c>
    </row>
    <row r="1736" spans="1:4" x14ac:dyDescent="0.25">
      <c r="A1736" t="s">
        <v>37717</v>
      </c>
      <c r="B1736" t="s">
        <v>377</v>
      </c>
      <c r="C1736" t="s">
        <v>129</v>
      </c>
      <c r="D1736" t="s">
        <v>11016</v>
      </c>
    </row>
    <row r="1737" spans="1:4" x14ac:dyDescent="0.25">
      <c r="A1737" t="s">
        <v>37718</v>
      </c>
      <c r="B1737" t="s">
        <v>377</v>
      </c>
      <c r="C1737" t="s">
        <v>463</v>
      </c>
      <c r="D1737" t="s">
        <v>11023</v>
      </c>
    </row>
    <row r="1738" spans="1:4" x14ac:dyDescent="0.25">
      <c r="A1738" t="s">
        <v>37719</v>
      </c>
      <c r="B1738" t="s">
        <v>377</v>
      </c>
      <c r="C1738" t="s">
        <v>11025</v>
      </c>
      <c r="D1738" t="s">
        <v>11024</v>
      </c>
    </row>
    <row r="1739" spans="1:4" x14ac:dyDescent="0.25">
      <c r="A1739" t="s">
        <v>37720</v>
      </c>
      <c r="B1739" t="s">
        <v>377</v>
      </c>
      <c r="C1739" t="s">
        <v>81</v>
      </c>
      <c r="D1739" t="s">
        <v>11027</v>
      </c>
    </row>
    <row r="1740" spans="1:4" x14ac:dyDescent="0.25">
      <c r="A1740" t="s">
        <v>37721</v>
      </c>
      <c r="B1740" t="s">
        <v>377</v>
      </c>
      <c r="C1740" t="s">
        <v>282</v>
      </c>
      <c r="D1740" t="s">
        <v>11026</v>
      </c>
    </row>
    <row r="1741" spans="1:4" x14ac:dyDescent="0.25">
      <c r="A1741" t="s">
        <v>37722</v>
      </c>
      <c r="B1741" t="s">
        <v>377</v>
      </c>
      <c r="C1741" t="s">
        <v>11036</v>
      </c>
      <c r="D1741" t="s">
        <v>11035</v>
      </c>
    </row>
    <row r="1742" spans="1:4" x14ac:dyDescent="0.25">
      <c r="A1742" t="s">
        <v>37723</v>
      </c>
      <c r="B1742" t="s">
        <v>377</v>
      </c>
      <c r="C1742" t="s">
        <v>11045</v>
      </c>
      <c r="D1742" t="s">
        <v>11044</v>
      </c>
    </row>
    <row r="1743" spans="1:4" x14ac:dyDescent="0.25">
      <c r="A1743" t="s">
        <v>37724</v>
      </c>
      <c r="B1743" t="s">
        <v>377</v>
      </c>
      <c r="C1743" t="s">
        <v>11054</v>
      </c>
      <c r="D1743" t="s">
        <v>11053</v>
      </c>
    </row>
    <row r="1744" spans="1:4" x14ac:dyDescent="0.25">
      <c r="A1744" t="s">
        <v>37725</v>
      </c>
      <c r="B1744" t="s">
        <v>377</v>
      </c>
      <c r="C1744" t="s">
        <v>6349</v>
      </c>
      <c r="D1744" t="s">
        <v>11061</v>
      </c>
    </row>
    <row r="1745" spans="1:4" x14ac:dyDescent="0.25">
      <c r="A1745" t="s">
        <v>37726</v>
      </c>
      <c r="B1745" t="s">
        <v>377</v>
      </c>
      <c r="C1745" t="s">
        <v>11068</v>
      </c>
      <c r="D1745" t="s">
        <v>11067</v>
      </c>
    </row>
    <row r="1746" spans="1:4" x14ac:dyDescent="0.25">
      <c r="A1746" t="s">
        <v>37727</v>
      </c>
      <c r="B1746" t="s">
        <v>377</v>
      </c>
      <c r="C1746" t="s">
        <v>11077</v>
      </c>
      <c r="D1746" t="s">
        <v>11076</v>
      </c>
    </row>
    <row r="1747" spans="1:4" x14ac:dyDescent="0.25">
      <c r="A1747" t="s">
        <v>37728</v>
      </c>
      <c r="B1747" t="s">
        <v>377</v>
      </c>
      <c r="C1747" t="s">
        <v>6412</v>
      </c>
      <c r="D1747" t="s">
        <v>11084</v>
      </c>
    </row>
    <row r="1748" spans="1:4" x14ac:dyDescent="0.25">
      <c r="A1748" t="s">
        <v>37729</v>
      </c>
      <c r="B1748" t="s">
        <v>377</v>
      </c>
      <c r="C1748" t="s">
        <v>11092</v>
      </c>
      <c r="D1748" t="s">
        <v>11091</v>
      </c>
    </row>
    <row r="1749" spans="1:4" x14ac:dyDescent="0.25">
      <c r="A1749" t="s">
        <v>37730</v>
      </c>
      <c r="B1749" t="s">
        <v>377</v>
      </c>
      <c r="C1749" t="s">
        <v>10059</v>
      </c>
      <c r="D1749" t="s">
        <v>11100</v>
      </c>
    </row>
    <row r="1750" spans="1:4" x14ac:dyDescent="0.25">
      <c r="A1750" t="s">
        <v>37731</v>
      </c>
      <c r="B1750" t="s">
        <v>377</v>
      </c>
      <c r="C1750" t="s">
        <v>235</v>
      </c>
      <c r="D1750" t="s">
        <v>11107</v>
      </c>
    </row>
    <row r="1751" spans="1:4" x14ac:dyDescent="0.25">
      <c r="A1751" t="s">
        <v>37732</v>
      </c>
      <c r="B1751" t="s">
        <v>377</v>
      </c>
      <c r="C1751" t="s">
        <v>10067</v>
      </c>
      <c r="D1751" t="s">
        <v>11114</v>
      </c>
    </row>
    <row r="1752" spans="1:4" x14ac:dyDescent="0.25">
      <c r="A1752" t="s">
        <v>37733</v>
      </c>
      <c r="B1752" t="s">
        <v>377</v>
      </c>
      <c r="C1752" t="s">
        <v>236</v>
      </c>
      <c r="D1752" t="s">
        <v>11120</v>
      </c>
    </row>
    <row r="1753" spans="1:4" x14ac:dyDescent="0.25">
      <c r="A1753" t="s">
        <v>37734</v>
      </c>
      <c r="B1753" t="s">
        <v>377</v>
      </c>
      <c r="C1753" t="s">
        <v>11127</v>
      </c>
      <c r="D1753" t="s">
        <v>11126</v>
      </c>
    </row>
    <row r="1754" spans="1:4" x14ac:dyDescent="0.25">
      <c r="A1754" t="s">
        <v>37735</v>
      </c>
      <c r="B1754" t="s">
        <v>377</v>
      </c>
      <c r="C1754" t="s">
        <v>11129</v>
      </c>
      <c r="D1754" t="s">
        <v>11128</v>
      </c>
    </row>
    <row r="1755" spans="1:4" x14ac:dyDescent="0.25">
      <c r="A1755" t="s">
        <v>37736</v>
      </c>
      <c r="B1755" t="s">
        <v>377</v>
      </c>
      <c r="C1755" t="s">
        <v>8902</v>
      </c>
      <c r="D1755" t="s">
        <v>11137</v>
      </c>
    </row>
    <row r="1756" spans="1:4" x14ac:dyDescent="0.25">
      <c r="A1756" t="s">
        <v>37737</v>
      </c>
      <c r="B1756" t="s">
        <v>377</v>
      </c>
      <c r="C1756" t="s">
        <v>1662</v>
      </c>
      <c r="D1756" t="s">
        <v>11138</v>
      </c>
    </row>
    <row r="1757" spans="1:4" x14ac:dyDescent="0.25">
      <c r="A1757" t="s">
        <v>37738</v>
      </c>
      <c r="B1757" t="s">
        <v>377</v>
      </c>
      <c r="C1757" t="s">
        <v>11146</v>
      </c>
      <c r="D1757" t="s">
        <v>11145</v>
      </c>
    </row>
    <row r="1758" spans="1:4" x14ac:dyDescent="0.25">
      <c r="A1758" t="s">
        <v>37739</v>
      </c>
      <c r="B1758" t="s">
        <v>377</v>
      </c>
      <c r="C1758" t="s">
        <v>11148</v>
      </c>
      <c r="D1758" t="s">
        <v>11147</v>
      </c>
    </row>
    <row r="1759" spans="1:4" x14ac:dyDescent="0.25">
      <c r="A1759" t="s">
        <v>37740</v>
      </c>
      <c r="B1759" t="s">
        <v>377</v>
      </c>
      <c r="C1759" t="s">
        <v>11157</v>
      </c>
      <c r="D1759" t="s">
        <v>11156</v>
      </c>
    </row>
    <row r="1760" spans="1:4" x14ac:dyDescent="0.25">
      <c r="A1760" t="s">
        <v>37741</v>
      </c>
      <c r="B1760" t="s">
        <v>377</v>
      </c>
      <c r="C1760" t="s">
        <v>287</v>
      </c>
      <c r="D1760" t="s">
        <v>11158</v>
      </c>
    </row>
    <row r="1761" spans="1:4" x14ac:dyDescent="0.25">
      <c r="A1761" t="s">
        <v>37742</v>
      </c>
      <c r="B1761" t="s">
        <v>377</v>
      </c>
      <c r="C1761" t="s">
        <v>6537</v>
      </c>
      <c r="D1761" t="s">
        <v>11165</v>
      </c>
    </row>
    <row r="1762" spans="1:4" x14ac:dyDescent="0.25">
      <c r="A1762" t="s">
        <v>37743</v>
      </c>
      <c r="B1762" t="s">
        <v>377</v>
      </c>
      <c r="C1762" t="s">
        <v>657</v>
      </c>
      <c r="D1762" t="s">
        <v>11172</v>
      </c>
    </row>
    <row r="1763" spans="1:4" x14ac:dyDescent="0.25">
      <c r="A1763" t="s">
        <v>37744</v>
      </c>
      <c r="B1763" t="s">
        <v>377</v>
      </c>
      <c r="C1763" t="s">
        <v>11174</v>
      </c>
      <c r="D1763" t="s">
        <v>11173</v>
      </c>
    </row>
    <row r="1764" spans="1:4" x14ac:dyDescent="0.25">
      <c r="A1764" t="s">
        <v>37745</v>
      </c>
      <c r="B1764" t="s">
        <v>377</v>
      </c>
      <c r="C1764" t="s">
        <v>6570</v>
      </c>
      <c r="D1764" t="s">
        <v>11175</v>
      </c>
    </row>
    <row r="1765" spans="1:4" x14ac:dyDescent="0.25">
      <c r="A1765" t="s">
        <v>37746</v>
      </c>
      <c r="B1765" t="s">
        <v>377</v>
      </c>
      <c r="C1765" t="s">
        <v>11182</v>
      </c>
      <c r="D1765" t="s">
        <v>11181</v>
      </c>
    </row>
    <row r="1766" spans="1:4" x14ac:dyDescent="0.25">
      <c r="A1766" t="s">
        <v>37747</v>
      </c>
      <c r="B1766" t="s">
        <v>377</v>
      </c>
      <c r="C1766" t="s">
        <v>249</v>
      </c>
      <c r="D1766" t="s">
        <v>11189</v>
      </c>
    </row>
    <row r="1767" spans="1:4" x14ac:dyDescent="0.25">
      <c r="A1767" t="s">
        <v>37748</v>
      </c>
      <c r="B1767" t="s">
        <v>377</v>
      </c>
      <c r="C1767" t="s">
        <v>11191</v>
      </c>
      <c r="D1767" t="s">
        <v>11190</v>
      </c>
    </row>
    <row r="1768" spans="1:4" x14ac:dyDescent="0.25">
      <c r="A1768" t="s">
        <v>37749</v>
      </c>
      <c r="B1768" t="s">
        <v>377</v>
      </c>
      <c r="C1768" t="s">
        <v>3781</v>
      </c>
      <c r="D1768" t="s">
        <v>11199</v>
      </c>
    </row>
    <row r="1769" spans="1:4" x14ac:dyDescent="0.25">
      <c r="A1769" t="s">
        <v>37750</v>
      </c>
      <c r="B1769" t="s">
        <v>377</v>
      </c>
      <c r="C1769" t="s">
        <v>100</v>
      </c>
      <c r="D1769" t="s">
        <v>11200</v>
      </c>
    </row>
    <row r="1770" spans="1:4" x14ac:dyDescent="0.25">
      <c r="A1770" t="s">
        <v>37751</v>
      </c>
      <c r="B1770" t="s">
        <v>377</v>
      </c>
      <c r="C1770" t="s">
        <v>259</v>
      </c>
      <c r="D1770" t="s">
        <v>11207</v>
      </c>
    </row>
    <row r="1771" spans="1:4" x14ac:dyDescent="0.25">
      <c r="A1771" t="s">
        <v>37752</v>
      </c>
      <c r="B1771" t="s">
        <v>377</v>
      </c>
      <c r="C1771" t="s">
        <v>260</v>
      </c>
      <c r="D1771" t="s">
        <v>11214</v>
      </c>
    </row>
    <row r="1772" spans="1:4" x14ac:dyDescent="0.25">
      <c r="A1772" t="s">
        <v>37753</v>
      </c>
      <c r="B1772" t="s">
        <v>377</v>
      </c>
      <c r="C1772" t="s">
        <v>261</v>
      </c>
      <c r="D1772" t="s">
        <v>11221</v>
      </c>
    </row>
    <row r="1773" spans="1:4" x14ac:dyDescent="0.25">
      <c r="A1773" t="s">
        <v>37754</v>
      </c>
      <c r="B1773" t="s">
        <v>377</v>
      </c>
      <c r="C1773" t="s">
        <v>511</v>
      </c>
      <c r="D1773" t="s">
        <v>11222</v>
      </c>
    </row>
    <row r="1774" spans="1:4" x14ac:dyDescent="0.25">
      <c r="A1774" t="s">
        <v>37755</v>
      </c>
      <c r="B1774" t="s">
        <v>1600</v>
      </c>
      <c r="C1774" t="s">
        <v>11309</v>
      </c>
      <c r="D1774" t="s">
        <v>11308</v>
      </c>
    </row>
    <row r="1775" spans="1:4" x14ac:dyDescent="0.25">
      <c r="A1775" t="s">
        <v>37755</v>
      </c>
      <c r="B1775" t="s">
        <v>1600</v>
      </c>
      <c r="C1775" t="s">
        <v>11309</v>
      </c>
      <c r="D1775" t="s">
        <v>11308</v>
      </c>
    </row>
    <row r="1776" spans="1:4" x14ac:dyDescent="0.25">
      <c r="A1776" t="s">
        <v>37756</v>
      </c>
      <c r="B1776" t="s">
        <v>1600</v>
      </c>
      <c r="C1776" t="s">
        <v>11231</v>
      </c>
      <c r="D1776" t="s">
        <v>11230</v>
      </c>
    </row>
    <row r="1777" spans="1:4" x14ac:dyDescent="0.25">
      <c r="A1777" t="s">
        <v>37756</v>
      </c>
      <c r="B1777" t="s">
        <v>1600</v>
      </c>
      <c r="C1777" t="s">
        <v>11231</v>
      </c>
      <c r="D1777" t="s">
        <v>11230</v>
      </c>
    </row>
    <row r="1778" spans="1:4" x14ac:dyDescent="0.25">
      <c r="A1778" t="s">
        <v>37757</v>
      </c>
      <c r="B1778" t="s">
        <v>1600</v>
      </c>
      <c r="C1778" t="s">
        <v>117</v>
      </c>
      <c r="D1778" t="s">
        <v>11239</v>
      </c>
    </row>
    <row r="1779" spans="1:4" x14ac:dyDescent="0.25">
      <c r="A1779" t="s">
        <v>37757</v>
      </c>
      <c r="B1779" t="s">
        <v>1600</v>
      </c>
      <c r="C1779" t="s">
        <v>117</v>
      </c>
      <c r="D1779" t="s">
        <v>11239</v>
      </c>
    </row>
    <row r="1780" spans="1:4" x14ac:dyDescent="0.25">
      <c r="A1780" t="s">
        <v>37758</v>
      </c>
      <c r="B1780" t="s">
        <v>1600</v>
      </c>
      <c r="C1780" t="s">
        <v>2180</v>
      </c>
      <c r="D1780" t="s">
        <v>11256</v>
      </c>
    </row>
    <row r="1781" spans="1:4" x14ac:dyDescent="0.25">
      <c r="A1781" t="s">
        <v>37758</v>
      </c>
      <c r="B1781" t="s">
        <v>1600</v>
      </c>
      <c r="C1781" t="s">
        <v>2180</v>
      </c>
      <c r="D1781" t="s">
        <v>11256</v>
      </c>
    </row>
    <row r="1782" spans="1:4" x14ac:dyDescent="0.25">
      <c r="A1782" t="s">
        <v>37759</v>
      </c>
      <c r="B1782" t="s">
        <v>1600</v>
      </c>
      <c r="C1782" t="s">
        <v>11258</v>
      </c>
      <c r="D1782" t="s">
        <v>11257</v>
      </c>
    </row>
    <row r="1783" spans="1:4" x14ac:dyDescent="0.25">
      <c r="A1783" t="s">
        <v>37760</v>
      </c>
      <c r="B1783" t="s">
        <v>1600</v>
      </c>
      <c r="C1783" t="s">
        <v>11267</v>
      </c>
      <c r="D1783" t="s">
        <v>11266</v>
      </c>
    </row>
    <row r="1784" spans="1:4" x14ac:dyDescent="0.25">
      <c r="A1784" t="s">
        <v>37760</v>
      </c>
      <c r="B1784" t="s">
        <v>1600</v>
      </c>
      <c r="C1784" t="s">
        <v>11267</v>
      </c>
      <c r="D1784" t="s">
        <v>11266</v>
      </c>
    </row>
    <row r="1785" spans="1:4" x14ac:dyDescent="0.25">
      <c r="A1785" t="s">
        <v>37761</v>
      </c>
      <c r="B1785" t="s">
        <v>1600</v>
      </c>
      <c r="C1785" t="s">
        <v>11269</v>
      </c>
      <c r="D1785" t="s">
        <v>11268</v>
      </c>
    </row>
    <row r="1786" spans="1:4" x14ac:dyDescent="0.25">
      <c r="A1786" t="s">
        <v>37762</v>
      </c>
      <c r="B1786" t="s">
        <v>1600</v>
      </c>
      <c r="C1786" t="s">
        <v>1816</v>
      </c>
      <c r="D1786" t="s">
        <v>11270</v>
      </c>
    </row>
    <row r="1787" spans="1:4" x14ac:dyDescent="0.25">
      <c r="A1787" t="s">
        <v>37762</v>
      </c>
      <c r="B1787" t="s">
        <v>1600</v>
      </c>
      <c r="C1787" t="s">
        <v>1816</v>
      </c>
      <c r="D1787" t="s">
        <v>11270</v>
      </c>
    </row>
    <row r="1788" spans="1:4" x14ac:dyDescent="0.25">
      <c r="A1788" t="s">
        <v>37763</v>
      </c>
      <c r="B1788" t="s">
        <v>1600</v>
      </c>
      <c r="C1788" t="s">
        <v>11278</v>
      </c>
      <c r="D1788" t="s">
        <v>11277</v>
      </c>
    </row>
    <row r="1789" spans="1:4" x14ac:dyDescent="0.25">
      <c r="A1789" t="s">
        <v>37763</v>
      </c>
      <c r="B1789" t="s">
        <v>1600</v>
      </c>
      <c r="C1789" t="s">
        <v>11278</v>
      </c>
      <c r="D1789" t="s">
        <v>11277</v>
      </c>
    </row>
    <row r="1790" spans="1:4" x14ac:dyDescent="0.25">
      <c r="A1790" t="s">
        <v>37764</v>
      </c>
      <c r="B1790" t="s">
        <v>1600</v>
      </c>
      <c r="C1790" t="s">
        <v>129</v>
      </c>
      <c r="D1790" t="s">
        <v>11279</v>
      </c>
    </row>
    <row r="1791" spans="1:4" x14ac:dyDescent="0.25">
      <c r="A1791" t="s">
        <v>37764</v>
      </c>
      <c r="B1791" t="s">
        <v>1600</v>
      </c>
      <c r="C1791" t="s">
        <v>129</v>
      </c>
      <c r="D1791" t="s">
        <v>11279</v>
      </c>
    </row>
    <row r="1792" spans="1:4" x14ac:dyDescent="0.25">
      <c r="A1792" t="s">
        <v>37765</v>
      </c>
      <c r="B1792" t="s">
        <v>1600</v>
      </c>
      <c r="C1792" t="s">
        <v>5565</v>
      </c>
      <c r="D1792" t="s">
        <v>11287</v>
      </c>
    </row>
    <row r="1793" spans="1:4" x14ac:dyDescent="0.25">
      <c r="A1793" t="s">
        <v>37765</v>
      </c>
      <c r="B1793" t="s">
        <v>1600</v>
      </c>
      <c r="C1793" t="s">
        <v>5565</v>
      </c>
      <c r="D1793" t="s">
        <v>11287</v>
      </c>
    </row>
    <row r="1794" spans="1:4" x14ac:dyDescent="0.25">
      <c r="A1794" t="s">
        <v>37766</v>
      </c>
      <c r="B1794" t="s">
        <v>1600</v>
      </c>
      <c r="C1794" t="s">
        <v>2303</v>
      </c>
      <c r="D1794" t="s">
        <v>11288</v>
      </c>
    </row>
    <row r="1795" spans="1:4" x14ac:dyDescent="0.25">
      <c r="A1795" t="s">
        <v>37766</v>
      </c>
      <c r="B1795" t="s">
        <v>1600</v>
      </c>
      <c r="C1795" t="s">
        <v>2303</v>
      </c>
      <c r="D1795" t="s">
        <v>11288</v>
      </c>
    </row>
    <row r="1796" spans="1:4" x14ac:dyDescent="0.25">
      <c r="A1796" t="s">
        <v>37767</v>
      </c>
      <c r="B1796" t="s">
        <v>1600</v>
      </c>
      <c r="C1796" t="s">
        <v>11290</v>
      </c>
      <c r="D1796" t="s">
        <v>11289</v>
      </c>
    </row>
    <row r="1797" spans="1:4" x14ac:dyDescent="0.25">
      <c r="A1797" t="s">
        <v>37767</v>
      </c>
      <c r="B1797" t="s">
        <v>1600</v>
      </c>
      <c r="C1797" t="s">
        <v>11290</v>
      </c>
      <c r="D1797" t="s">
        <v>11289</v>
      </c>
    </row>
    <row r="1798" spans="1:4" x14ac:dyDescent="0.25">
      <c r="A1798" t="s">
        <v>37768</v>
      </c>
      <c r="B1798" t="s">
        <v>1600</v>
      </c>
      <c r="C1798" t="s">
        <v>11292</v>
      </c>
      <c r="D1798" t="s">
        <v>11291</v>
      </c>
    </row>
    <row r="1799" spans="1:4" x14ac:dyDescent="0.25">
      <c r="A1799" t="s">
        <v>37768</v>
      </c>
      <c r="B1799" t="s">
        <v>1600</v>
      </c>
      <c r="C1799" t="s">
        <v>11292</v>
      </c>
      <c r="D1799" t="s">
        <v>11291</v>
      </c>
    </row>
    <row r="1800" spans="1:4" x14ac:dyDescent="0.25">
      <c r="A1800" t="s">
        <v>37769</v>
      </c>
      <c r="B1800" t="s">
        <v>1600</v>
      </c>
      <c r="C1800" t="s">
        <v>11307</v>
      </c>
      <c r="D1800" t="s">
        <v>11306</v>
      </c>
    </row>
    <row r="1801" spans="1:4" x14ac:dyDescent="0.25">
      <c r="A1801" t="s">
        <v>37769</v>
      </c>
      <c r="B1801" t="s">
        <v>1600</v>
      </c>
      <c r="C1801" t="s">
        <v>11307</v>
      </c>
      <c r="D1801" t="s">
        <v>11306</v>
      </c>
    </row>
    <row r="1802" spans="1:4" x14ac:dyDescent="0.25">
      <c r="A1802" t="s">
        <v>37770</v>
      </c>
      <c r="B1802" t="s">
        <v>1600</v>
      </c>
      <c r="C1802" t="s">
        <v>11301</v>
      </c>
      <c r="D1802" t="s">
        <v>11300</v>
      </c>
    </row>
    <row r="1803" spans="1:4" x14ac:dyDescent="0.25">
      <c r="A1803" t="s">
        <v>37770</v>
      </c>
      <c r="B1803" t="s">
        <v>1600</v>
      </c>
      <c r="C1803" t="s">
        <v>11301</v>
      </c>
      <c r="D1803" t="s">
        <v>11300</v>
      </c>
    </row>
    <row r="1804" spans="1:4" x14ac:dyDescent="0.25">
      <c r="A1804" t="s">
        <v>37771</v>
      </c>
      <c r="B1804" t="s">
        <v>1600</v>
      </c>
      <c r="C1804" t="s">
        <v>11303</v>
      </c>
      <c r="D1804" t="s">
        <v>11302</v>
      </c>
    </row>
    <row r="1805" spans="1:4" x14ac:dyDescent="0.25">
      <c r="A1805" t="s">
        <v>37771</v>
      </c>
      <c r="B1805" t="s">
        <v>1600</v>
      </c>
      <c r="C1805" t="s">
        <v>11303</v>
      </c>
      <c r="D1805" t="s">
        <v>11302</v>
      </c>
    </row>
    <row r="1806" spans="1:4" x14ac:dyDescent="0.25">
      <c r="A1806" t="s">
        <v>37772</v>
      </c>
      <c r="B1806" t="s">
        <v>1600</v>
      </c>
      <c r="C1806" t="s">
        <v>11305</v>
      </c>
      <c r="D1806" t="s">
        <v>11304</v>
      </c>
    </row>
    <row r="1807" spans="1:4" x14ac:dyDescent="0.25">
      <c r="A1807" t="s">
        <v>37772</v>
      </c>
      <c r="B1807" t="s">
        <v>1600</v>
      </c>
      <c r="C1807" t="s">
        <v>11305</v>
      </c>
      <c r="D1807" t="s">
        <v>11304</v>
      </c>
    </row>
    <row r="1808" spans="1:4" x14ac:dyDescent="0.25">
      <c r="A1808" t="s">
        <v>37773</v>
      </c>
      <c r="B1808" t="s">
        <v>11311</v>
      </c>
      <c r="C1808" t="s">
        <v>11322</v>
      </c>
      <c r="D1808" t="s">
        <v>11321</v>
      </c>
    </row>
    <row r="1809" spans="1:4" x14ac:dyDescent="0.25">
      <c r="A1809" t="s">
        <v>37774</v>
      </c>
      <c r="B1809" t="s">
        <v>11311</v>
      </c>
      <c r="C1809" t="s">
        <v>197</v>
      </c>
      <c r="D1809" t="s">
        <v>11329</v>
      </c>
    </row>
    <row r="1810" spans="1:4" x14ac:dyDescent="0.25">
      <c r="A1810" t="s">
        <v>37775</v>
      </c>
      <c r="B1810" t="s">
        <v>11311</v>
      </c>
      <c r="C1810" t="s">
        <v>11337</v>
      </c>
      <c r="D1810" t="s">
        <v>11336</v>
      </c>
    </row>
    <row r="1811" spans="1:4" x14ac:dyDescent="0.25">
      <c r="A1811" t="s">
        <v>37776</v>
      </c>
      <c r="B1811" t="s">
        <v>11311</v>
      </c>
      <c r="C1811" t="s">
        <v>11346</v>
      </c>
      <c r="D1811" t="s">
        <v>11345</v>
      </c>
    </row>
    <row r="1812" spans="1:4" x14ac:dyDescent="0.25">
      <c r="A1812" t="s">
        <v>37777</v>
      </c>
      <c r="B1812" t="s">
        <v>11311</v>
      </c>
      <c r="C1812" t="s">
        <v>11348</v>
      </c>
      <c r="D1812" t="s">
        <v>11347</v>
      </c>
    </row>
    <row r="1813" spans="1:4" x14ac:dyDescent="0.25">
      <c r="A1813" t="s">
        <v>37778</v>
      </c>
      <c r="B1813" t="s">
        <v>11311</v>
      </c>
      <c r="C1813" t="s">
        <v>2707</v>
      </c>
      <c r="D1813" t="s">
        <v>11356</v>
      </c>
    </row>
    <row r="1814" spans="1:4" x14ac:dyDescent="0.25">
      <c r="A1814" t="s">
        <v>37779</v>
      </c>
      <c r="B1814" t="s">
        <v>11311</v>
      </c>
      <c r="C1814" t="s">
        <v>11358</v>
      </c>
      <c r="D1814" t="s">
        <v>11357</v>
      </c>
    </row>
    <row r="1815" spans="1:4" x14ac:dyDescent="0.25">
      <c r="A1815" t="s">
        <v>37779</v>
      </c>
      <c r="B1815" t="s">
        <v>11311</v>
      </c>
      <c r="C1815" t="s">
        <v>11358</v>
      </c>
      <c r="D1815" t="s">
        <v>11357</v>
      </c>
    </row>
    <row r="1816" spans="1:4" x14ac:dyDescent="0.25">
      <c r="A1816" t="s">
        <v>37780</v>
      </c>
      <c r="B1816" t="s">
        <v>11311</v>
      </c>
      <c r="C1816" t="s">
        <v>11360</v>
      </c>
      <c r="D1816" t="s">
        <v>11359</v>
      </c>
    </row>
    <row r="1817" spans="1:4" x14ac:dyDescent="0.25">
      <c r="A1817" t="s">
        <v>37781</v>
      </c>
      <c r="B1817" t="s">
        <v>11311</v>
      </c>
      <c r="C1817" t="s">
        <v>11369</v>
      </c>
      <c r="D1817" t="s">
        <v>11368</v>
      </c>
    </row>
    <row r="1818" spans="1:4" x14ac:dyDescent="0.25">
      <c r="A1818" t="s">
        <v>37782</v>
      </c>
      <c r="B1818" t="s">
        <v>11311</v>
      </c>
      <c r="C1818" t="s">
        <v>5000</v>
      </c>
      <c r="D1818" t="s">
        <v>11370</v>
      </c>
    </row>
    <row r="1819" spans="1:4" x14ac:dyDescent="0.25">
      <c r="A1819" t="s">
        <v>37783</v>
      </c>
      <c r="B1819" t="s">
        <v>11372</v>
      </c>
      <c r="C1819" t="s">
        <v>11381</v>
      </c>
      <c r="D1819" t="s">
        <v>11380</v>
      </c>
    </row>
    <row r="1820" spans="1:4" x14ac:dyDescent="0.25">
      <c r="A1820" t="s">
        <v>37784</v>
      </c>
      <c r="B1820" t="s">
        <v>11372</v>
      </c>
      <c r="C1820" t="s">
        <v>11390</v>
      </c>
      <c r="D1820" t="s">
        <v>11389</v>
      </c>
    </row>
    <row r="1821" spans="1:4" x14ac:dyDescent="0.25">
      <c r="A1821" t="s">
        <v>37784</v>
      </c>
      <c r="B1821" t="s">
        <v>11372</v>
      </c>
      <c r="C1821" t="s">
        <v>11390</v>
      </c>
      <c r="D1821" t="s">
        <v>11389</v>
      </c>
    </row>
    <row r="1822" spans="1:4" x14ac:dyDescent="0.25">
      <c r="A1822" t="s">
        <v>37785</v>
      </c>
      <c r="B1822" t="s">
        <v>11372</v>
      </c>
      <c r="C1822" t="s">
        <v>399</v>
      </c>
      <c r="D1822" t="s">
        <v>11397</v>
      </c>
    </row>
    <row r="1823" spans="1:4" x14ac:dyDescent="0.25">
      <c r="A1823" t="s">
        <v>37786</v>
      </c>
      <c r="B1823" t="s">
        <v>11372</v>
      </c>
      <c r="C1823" t="s">
        <v>11399</v>
      </c>
      <c r="D1823" t="s">
        <v>11398</v>
      </c>
    </row>
    <row r="1824" spans="1:4" x14ac:dyDescent="0.25">
      <c r="A1824" t="s">
        <v>37787</v>
      </c>
      <c r="B1824" t="s">
        <v>11372</v>
      </c>
      <c r="C1824" t="s">
        <v>405</v>
      </c>
      <c r="D1824" t="s">
        <v>11400</v>
      </c>
    </row>
    <row r="1825" spans="1:4" x14ac:dyDescent="0.25">
      <c r="A1825" t="s">
        <v>37788</v>
      </c>
      <c r="B1825" t="s">
        <v>11372</v>
      </c>
      <c r="C1825" t="s">
        <v>689</v>
      </c>
      <c r="D1825" t="s">
        <v>11401</v>
      </c>
    </row>
    <row r="1826" spans="1:4" x14ac:dyDescent="0.25">
      <c r="A1826" t="s">
        <v>37789</v>
      </c>
      <c r="B1826" t="s">
        <v>11372</v>
      </c>
      <c r="C1826" t="s">
        <v>11410</v>
      </c>
      <c r="D1826" t="s">
        <v>11409</v>
      </c>
    </row>
    <row r="1827" spans="1:4" x14ac:dyDescent="0.25">
      <c r="A1827" t="s">
        <v>37790</v>
      </c>
      <c r="B1827" t="s">
        <v>11372</v>
      </c>
      <c r="C1827" t="s">
        <v>4267</v>
      </c>
      <c r="D1827" t="s">
        <v>11418</v>
      </c>
    </row>
    <row r="1828" spans="1:4" x14ac:dyDescent="0.25">
      <c r="A1828" t="s">
        <v>37790</v>
      </c>
      <c r="B1828" t="s">
        <v>11372</v>
      </c>
      <c r="C1828" t="s">
        <v>4267</v>
      </c>
      <c r="D1828" t="s">
        <v>11418</v>
      </c>
    </row>
    <row r="1829" spans="1:4" x14ac:dyDescent="0.25">
      <c r="A1829" t="s">
        <v>37791</v>
      </c>
      <c r="B1829" t="s">
        <v>11372</v>
      </c>
      <c r="C1829" t="s">
        <v>2447</v>
      </c>
      <c r="D1829" t="s">
        <v>11426</v>
      </c>
    </row>
    <row r="1830" spans="1:4" x14ac:dyDescent="0.25">
      <c r="A1830" t="s">
        <v>37792</v>
      </c>
      <c r="B1830" t="s">
        <v>11372</v>
      </c>
      <c r="C1830" t="s">
        <v>11428</v>
      </c>
      <c r="D1830" t="s">
        <v>11427</v>
      </c>
    </row>
    <row r="1831" spans="1:4" x14ac:dyDescent="0.25">
      <c r="A1831" t="s">
        <v>37793</v>
      </c>
      <c r="B1831" t="s">
        <v>11372</v>
      </c>
      <c r="C1831" t="s">
        <v>11430</v>
      </c>
      <c r="D1831" t="s">
        <v>11429</v>
      </c>
    </row>
    <row r="1832" spans="1:4" x14ac:dyDescent="0.25">
      <c r="A1832" t="s">
        <v>37794</v>
      </c>
      <c r="B1832" t="s">
        <v>11372</v>
      </c>
      <c r="C1832" t="s">
        <v>11438</v>
      </c>
      <c r="D1832" t="s">
        <v>11437</v>
      </c>
    </row>
    <row r="1833" spans="1:4" x14ac:dyDescent="0.25">
      <c r="A1833" t="s">
        <v>37795</v>
      </c>
      <c r="B1833" t="s">
        <v>11372</v>
      </c>
      <c r="C1833" t="s">
        <v>11440</v>
      </c>
      <c r="D1833" t="s">
        <v>11439</v>
      </c>
    </row>
    <row r="1834" spans="1:4" x14ac:dyDescent="0.25">
      <c r="A1834" t="s">
        <v>37796</v>
      </c>
      <c r="B1834" t="s">
        <v>11372</v>
      </c>
      <c r="C1834" t="s">
        <v>11442</v>
      </c>
      <c r="D1834" t="s">
        <v>11441</v>
      </c>
    </row>
    <row r="1835" spans="1:4" x14ac:dyDescent="0.25">
      <c r="A1835" t="s">
        <v>37797</v>
      </c>
      <c r="B1835" t="s">
        <v>11372</v>
      </c>
      <c r="C1835" t="s">
        <v>697</v>
      </c>
      <c r="D1835" t="s">
        <v>11443</v>
      </c>
    </row>
    <row r="1836" spans="1:4" x14ac:dyDescent="0.25">
      <c r="A1836" t="s">
        <v>37798</v>
      </c>
      <c r="B1836" t="s">
        <v>11372</v>
      </c>
      <c r="C1836" t="s">
        <v>258</v>
      </c>
      <c r="D1836" t="s">
        <v>11444</v>
      </c>
    </row>
    <row r="1837" spans="1:4" x14ac:dyDescent="0.25">
      <c r="A1837" t="s">
        <v>37799</v>
      </c>
      <c r="B1837" t="s">
        <v>379</v>
      </c>
      <c r="C1837" t="s">
        <v>11454</v>
      </c>
      <c r="D1837" t="s">
        <v>11453</v>
      </c>
    </row>
    <row r="1838" spans="1:4" x14ac:dyDescent="0.25">
      <c r="A1838" t="s">
        <v>37799</v>
      </c>
      <c r="B1838" t="s">
        <v>379</v>
      </c>
      <c r="C1838" t="s">
        <v>11454</v>
      </c>
      <c r="D1838" t="s">
        <v>11453</v>
      </c>
    </row>
    <row r="1839" spans="1:4" x14ac:dyDescent="0.25">
      <c r="A1839" t="s">
        <v>37800</v>
      </c>
      <c r="B1839" t="s">
        <v>379</v>
      </c>
      <c r="C1839" t="s">
        <v>11464</v>
      </c>
      <c r="D1839" t="s">
        <v>11463</v>
      </c>
    </row>
    <row r="1840" spans="1:4" x14ac:dyDescent="0.25">
      <c r="A1840" t="s">
        <v>37801</v>
      </c>
      <c r="B1840" t="s">
        <v>379</v>
      </c>
      <c r="C1840" t="s">
        <v>380</v>
      </c>
      <c r="D1840" t="s">
        <v>11472</v>
      </c>
    </row>
    <row r="1841" spans="1:4" x14ac:dyDescent="0.25">
      <c r="A1841" t="s">
        <v>37802</v>
      </c>
      <c r="B1841" t="s">
        <v>379</v>
      </c>
      <c r="C1841" t="s">
        <v>11481</v>
      </c>
      <c r="D1841" t="s">
        <v>11480</v>
      </c>
    </row>
    <row r="1842" spans="1:4" x14ac:dyDescent="0.25">
      <c r="A1842" t="s">
        <v>37803</v>
      </c>
      <c r="B1842" t="s">
        <v>379</v>
      </c>
      <c r="C1842" t="s">
        <v>10792</v>
      </c>
      <c r="D1842" t="s">
        <v>11482</v>
      </c>
    </row>
    <row r="1843" spans="1:4" x14ac:dyDescent="0.25">
      <c r="A1843" t="s">
        <v>37804</v>
      </c>
      <c r="B1843" t="s">
        <v>379</v>
      </c>
      <c r="C1843" t="s">
        <v>381</v>
      </c>
      <c r="D1843" t="s">
        <v>11489</v>
      </c>
    </row>
    <row r="1844" spans="1:4" x14ac:dyDescent="0.25">
      <c r="A1844" t="s">
        <v>37805</v>
      </c>
      <c r="B1844" t="s">
        <v>379</v>
      </c>
      <c r="C1844" t="s">
        <v>11498</v>
      </c>
      <c r="D1844" t="s">
        <v>11497</v>
      </c>
    </row>
    <row r="1845" spans="1:4" x14ac:dyDescent="0.25">
      <c r="A1845" t="s">
        <v>37806</v>
      </c>
      <c r="B1845" t="s">
        <v>379</v>
      </c>
      <c r="C1845" t="s">
        <v>382</v>
      </c>
      <c r="D1845" t="s">
        <v>11505</v>
      </c>
    </row>
    <row r="1846" spans="1:4" x14ac:dyDescent="0.25">
      <c r="A1846" t="s">
        <v>37807</v>
      </c>
      <c r="B1846" t="s">
        <v>379</v>
      </c>
      <c r="C1846" t="s">
        <v>383</v>
      </c>
      <c r="D1846" t="s">
        <v>11513</v>
      </c>
    </row>
    <row r="1847" spans="1:4" x14ac:dyDescent="0.25">
      <c r="A1847" t="s">
        <v>37808</v>
      </c>
      <c r="B1847" t="s">
        <v>379</v>
      </c>
      <c r="C1847" t="s">
        <v>274</v>
      </c>
      <c r="D1847" t="s">
        <v>11521</v>
      </c>
    </row>
    <row r="1848" spans="1:4" x14ac:dyDescent="0.25">
      <c r="A1848" t="s">
        <v>37809</v>
      </c>
      <c r="B1848" t="s">
        <v>379</v>
      </c>
      <c r="C1848" t="s">
        <v>596</v>
      </c>
      <c r="D1848" t="s">
        <v>11529</v>
      </c>
    </row>
    <row r="1849" spans="1:4" x14ac:dyDescent="0.25">
      <c r="A1849" t="s">
        <v>37810</v>
      </c>
      <c r="B1849" t="s">
        <v>379</v>
      </c>
      <c r="C1849" t="s">
        <v>11538</v>
      </c>
      <c r="D1849" t="s">
        <v>11537</v>
      </c>
    </row>
    <row r="1850" spans="1:4" x14ac:dyDescent="0.25">
      <c r="A1850" t="s">
        <v>37811</v>
      </c>
      <c r="B1850" t="s">
        <v>379</v>
      </c>
      <c r="C1850" t="s">
        <v>384</v>
      </c>
      <c r="D1850" t="s">
        <v>11546</v>
      </c>
    </row>
    <row r="1851" spans="1:4" x14ac:dyDescent="0.25">
      <c r="A1851" t="s">
        <v>37812</v>
      </c>
      <c r="B1851" t="s">
        <v>379</v>
      </c>
      <c r="C1851" t="s">
        <v>385</v>
      </c>
      <c r="D1851" t="s">
        <v>11554</v>
      </c>
    </row>
    <row r="1852" spans="1:4" x14ac:dyDescent="0.25">
      <c r="A1852" t="s">
        <v>37813</v>
      </c>
      <c r="B1852" t="s">
        <v>379</v>
      </c>
      <c r="C1852" t="s">
        <v>129</v>
      </c>
      <c r="D1852" t="s">
        <v>11562</v>
      </c>
    </row>
    <row r="1853" spans="1:4" x14ac:dyDescent="0.25">
      <c r="A1853" t="s">
        <v>37814</v>
      </c>
      <c r="B1853" t="s">
        <v>379</v>
      </c>
      <c r="C1853" t="s">
        <v>386</v>
      </c>
      <c r="D1853" t="s">
        <v>11569</v>
      </c>
    </row>
    <row r="1854" spans="1:4" x14ac:dyDescent="0.25">
      <c r="A1854" t="s">
        <v>37815</v>
      </c>
      <c r="B1854" t="s">
        <v>379</v>
      </c>
      <c r="C1854" t="s">
        <v>11571</v>
      </c>
      <c r="D1854" t="s">
        <v>11570</v>
      </c>
    </row>
    <row r="1855" spans="1:4" x14ac:dyDescent="0.25">
      <c r="A1855" t="s">
        <v>37816</v>
      </c>
      <c r="B1855" t="s">
        <v>379</v>
      </c>
      <c r="C1855" t="s">
        <v>11580</v>
      </c>
      <c r="D1855" t="s">
        <v>11579</v>
      </c>
    </row>
    <row r="1856" spans="1:4" x14ac:dyDescent="0.25">
      <c r="A1856" t="s">
        <v>37817</v>
      </c>
      <c r="B1856" t="s">
        <v>379</v>
      </c>
      <c r="C1856" t="s">
        <v>387</v>
      </c>
      <c r="D1856" t="s">
        <v>11588</v>
      </c>
    </row>
    <row r="1857" spans="1:4" x14ac:dyDescent="0.25">
      <c r="A1857" t="s">
        <v>37818</v>
      </c>
      <c r="B1857" t="s">
        <v>379</v>
      </c>
      <c r="C1857" t="s">
        <v>388</v>
      </c>
      <c r="D1857" t="s">
        <v>11589</v>
      </c>
    </row>
    <row r="1858" spans="1:4" x14ac:dyDescent="0.25">
      <c r="A1858" t="s">
        <v>37819</v>
      </c>
      <c r="B1858" t="s">
        <v>379</v>
      </c>
      <c r="C1858" t="s">
        <v>11598</v>
      </c>
      <c r="D1858" t="s">
        <v>11597</v>
      </c>
    </row>
    <row r="1859" spans="1:4" x14ac:dyDescent="0.25">
      <c r="A1859" t="s">
        <v>37820</v>
      </c>
      <c r="B1859" t="s">
        <v>379</v>
      </c>
      <c r="C1859" t="s">
        <v>389</v>
      </c>
      <c r="D1859" t="s">
        <v>11606</v>
      </c>
    </row>
    <row r="1860" spans="1:4" x14ac:dyDescent="0.25">
      <c r="A1860" t="s">
        <v>37821</v>
      </c>
      <c r="B1860" t="s">
        <v>379</v>
      </c>
      <c r="C1860" t="s">
        <v>11616</v>
      </c>
      <c r="D1860" t="s">
        <v>11615</v>
      </c>
    </row>
    <row r="1861" spans="1:4" x14ac:dyDescent="0.25">
      <c r="A1861" t="s">
        <v>37822</v>
      </c>
      <c r="B1861" t="s">
        <v>379</v>
      </c>
      <c r="C1861" t="s">
        <v>2378</v>
      </c>
      <c r="D1861" t="s">
        <v>11624</v>
      </c>
    </row>
    <row r="1862" spans="1:4" x14ac:dyDescent="0.25">
      <c r="A1862" t="s">
        <v>37823</v>
      </c>
      <c r="B1862" t="s">
        <v>379</v>
      </c>
      <c r="C1862" t="s">
        <v>11614</v>
      </c>
      <c r="D1862" t="s">
        <v>11613</v>
      </c>
    </row>
    <row r="1863" spans="1:4" x14ac:dyDescent="0.25">
      <c r="A1863" t="s">
        <v>37824</v>
      </c>
      <c r="B1863" t="s">
        <v>379</v>
      </c>
      <c r="C1863" t="s">
        <v>11626</v>
      </c>
      <c r="D1863" t="s">
        <v>11625</v>
      </c>
    </row>
    <row r="1864" spans="1:4" x14ac:dyDescent="0.25">
      <c r="A1864" t="s">
        <v>37825</v>
      </c>
      <c r="B1864" t="s">
        <v>379</v>
      </c>
      <c r="C1864" t="s">
        <v>390</v>
      </c>
      <c r="D1864" t="s">
        <v>11634</v>
      </c>
    </row>
    <row r="1865" spans="1:4" x14ac:dyDescent="0.25">
      <c r="A1865" t="s">
        <v>37826</v>
      </c>
      <c r="B1865" t="s">
        <v>379</v>
      </c>
      <c r="C1865" t="s">
        <v>11643</v>
      </c>
      <c r="D1865" t="s">
        <v>11642</v>
      </c>
    </row>
    <row r="1866" spans="1:4" x14ac:dyDescent="0.25">
      <c r="A1866" t="s">
        <v>37827</v>
      </c>
      <c r="B1866" t="s">
        <v>379</v>
      </c>
      <c r="C1866" t="s">
        <v>11645</v>
      </c>
      <c r="D1866" t="s">
        <v>11644</v>
      </c>
    </row>
    <row r="1867" spans="1:4" x14ac:dyDescent="0.25">
      <c r="A1867" t="s">
        <v>37828</v>
      </c>
      <c r="B1867" t="s">
        <v>379</v>
      </c>
      <c r="C1867" t="s">
        <v>11654</v>
      </c>
      <c r="D1867" t="s">
        <v>11653</v>
      </c>
    </row>
    <row r="1868" spans="1:4" x14ac:dyDescent="0.25">
      <c r="A1868" t="s">
        <v>37829</v>
      </c>
      <c r="B1868" t="s">
        <v>379</v>
      </c>
      <c r="C1868" t="s">
        <v>366</v>
      </c>
      <c r="D1868" t="s">
        <v>11655</v>
      </c>
    </row>
    <row r="1869" spans="1:4" x14ac:dyDescent="0.25">
      <c r="A1869" t="s">
        <v>37830</v>
      </c>
      <c r="B1869" t="s">
        <v>379</v>
      </c>
      <c r="C1869" t="s">
        <v>11662</v>
      </c>
      <c r="D1869" t="s">
        <v>11661</v>
      </c>
    </row>
    <row r="1870" spans="1:4" x14ac:dyDescent="0.25">
      <c r="A1870" t="s">
        <v>37831</v>
      </c>
      <c r="B1870" t="s">
        <v>11664</v>
      </c>
      <c r="C1870" t="s">
        <v>11674</v>
      </c>
      <c r="D1870" t="s">
        <v>11673</v>
      </c>
    </row>
    <row r="1871" spans="1:4" x14ac:dyDescent="0.25">
      <c r="A1871" t="s">
        <v>37832</v>
      </c>
      <c r="B1871" t="s">
        <v>11664</v>
      </c>
      <c r="C1871" t="s">
        <v>7677</v>
      </c>
      <c r="D1871" t="s">
        <v>11682</v>
      </c>
    </row>
    <row r="1872" spans="1:4" x14ac:dyDescent="0.25">
      <c r="A1872" t="s">
        <v>37833</v>
      </c>
      <c r="B1872" t="s">
        <v>11664</v>
      </c>
      <c r="C1872" t="s">
        <v>11690</v>
      </c>
      <c r="D1872" t="s">
        <v>11689</v>
      </c>
    </row>
    <row r="1873" spans="1:4" x14ac:dyDescent="0.25">
      <c r="A1873" t="s">
        <v>37834</v>
      </c>
      <c r="B1873" t="s">
        <v>11664</v>
      </c>
      <c r="C1873" t="s">
        <v>11699</v>
      </c>
      <c r="D1873" t="s">
        <v>11698</v>
      </c>
    </row>
    <row r="1874" spans="1:4" x14ac:dyDescent="0.25">
      <c r="A1874" t="s">
        <v>37835</v>
      </c>
      <c r="B1874" t="s">
        <v>11664</v>
      </c>
      <c r="C1874" t="s">
        <v>11708</v>
      </c>
      <c r="D1874" t="s">
        <v>11707</v>
      </c>
    </row>
    <row r="1875" spans="1:4" x14ac:dyDescent="0.25">
      <c r="A1875" t="s">
        <v>37836</v>
      </c>
      <c r="B1875" t="s">
        <v>11664</v>
      </c>
      <c r="C1875" t="s">
        <v>270</v>
      </c>
      <c r="D1875" t="s">
        <v>11715</v>
      </c>
    </row>
    <row r="1876" spans="1:4" x14ac:dyDescent="0.25">
      <c r="A1876" t="s">
        <v>37837</v>
      </c>
      <c r="B1876" t="s">
        <v>11664</v>
      </c>
      <c r="C1876" t="s">
        <v>11724</v>
      </c>
      <c r="D1876" t="s">
        <v>11723</v>
      </c>
    </row>
    <row r="1877" spans="1:4" x14ac:dyDescent="0.25">
      <c r="A1877" t="s">
        <v>37838</v>
      </c>
      <c r="B1877" t="s">
        <v>11664</v>
      </c>
      <c r="C1877" t="s">
        <v>11732</v>
      </c>
      <c r="D1877" t="s">
        <v>11731</v>
      </c>
    </row>
    <row r="1878" spans="1:4" x14ac:dyDescent="0.25">
      <c r="A1878" t="s">
        <v>37839</v>
      </c>
      <c r="B1878" t="s">
        <v>11664</v>
      </c>
      <c r="C1878" t="s">
        <v>3896</v>
      </c>
      <c r="D1878" t="s">
        <v>11739</v>
      </c>
    </row>
    <row r="1879" spans="1:4" x14ac:dyDescent="0.25">
      <c r="A1879" t="s">
        <v>37840</v>
      </c>
      <c r="B1879" t="s">
        <v>11664</v>
      </c>
      <c r="C1879" t="s">
        <v>164</v>
      </c>
      <c r="D1879" t="s">
        <v>11746</v>
      </c>
    </row>
    <row r="1880" spans="1:4" x14ac:dyDescent="0.25">
      <c r="A1880" t="s">
        <v>37841</v>
      </c>
      <c r="B1880" t="s">
        <v>11664</v>
      </c>
      <c r="C1880" t="s">
        <v>11754</v>
      </c>
      <c r="D1880" t="s">
        <v>11753</v>
      </c>
    </row>
    <row r="1881" spans="1:4" x14ac:dyDescent="0.25">
      <c r="A1881" t="s">
        <v>37842</v>
      </c>
      <c r="B1881" t="s">
        <v>11664</v>
      </c>
      <c r="C1881" t="s">
        <v>2478</v>
      </c>
      <c r="D1881" t="s">
        <v>11762</v>
      </c>
    </row>
    <row r="1882" spans="1:4" x14ac:dyDescent="0.25">
      <c r="A1882" t="s">
        <v>37843</v>
      </c>
      <c r="B1882" t="s">
        <v>11664</v>
      </c>
      <c r="C1882" t="s">
        <v>11770</v>
      </c>
      <c r="D1882" t="s">
        <v>11769</v>
      </c>
    </row>
    <row r="1883" spans="1:4" x14ac:dyDescent="0.25">
      <c r="A1883" t="s">
        <v>37844</v>
      </c>
      <c r="B1883" t="s">
        <v>11664</v>
      </c>
      <c r="C1883" t="s">
        <v>11779</v>
      </c>
      <c r="D1883" t="s">
        <v>11778</v>
      </c>
    </row>
    <row r="1884" spans="1:4" x14ac:dyDescent="0.25">
      <c r="A1884" t="s">
        <v>37845</v>
      </c>
      <c r="B1884" t="s">
        <v>11664</v>
      </c>
      <c r="C1884" t="s">
        <v>688</v>
      </c>
      <c r="D1884" t="s">
        <v>11787</v>
      </c>
    </row>
    <row r="1885" spans="1:4" x14ac:dyDescent="0.25">
      <c r="A1885" t="s">
        <v>37846</v>
      </c>
      <c r="B1885" t="s">
        <v>11664</v>
      </c>
      <c r="C1885" t="s">
        <v>67</v>
      </c>
      <c r="D1885" t="s">
        <v>11788</v>
      </c>
    </row>
    <row r="1886" spans="1:4" x14ac:dyDescent="0.25">
      <c r="A1886" t="s">
        <v>37847</v>
      </c>
      <c r="B1886" t="s">
        <v>11664</v>
      </c>
      <c r="C1886" t="s">
        <v>293</v>
      </c>
      <c r="D1886" t="s">
        <v>11795</v>
      </c>
    </row>
    <row r="1887" spans="1:4" x14ac:dyDescent="0.25">
      <c r="A1887" t="s">
        <v>37848</v>
      </c>
      <c r="B1887" t="s">
        <v>11664</v>
      </c>
      <c r="C1887" t="s">
        <v>8115</v>
      </c>
      <c r="D1887" t="s">
        <v>11802</v>
      </c>
    </row>
    <row r="1888" spans="1:4" x14ac:dyDescent="0.25">
      <c r="A1888" t="s">
        <v>37849</v>
      </c>
      <c r="B1888" t="s">
        <v>11664</v>
      </c>
      <c r="C1888" t="s">
        <v>69</v>
      </c>
      <c r="D1888" t="s">
        <v>11809</v>
      </c>
    </row>
    <row r="1889" spans="1:4" x14ac:dyDescent="0.25">
      <c r="A1889" t="s">
        <v>37850</v>
      </c>
      <c r="B1889" t="s">
        <v>11664</v>
      </c>
      <c r="C1889" t="s">
        <v>169</v>
      </c>
      <c r="D1889" t="s">
        <v>11810</v>
      </c>
    </row>
    <row r="1890" spans="1:4" x14ac:dyDescent="0.25">
      <c r="A1890" t="s">
        <v>37851</v>
      </c>
      <c r="B1890" t="s">
        <v>11664</v>
      </c>
      <c r="C1890" t="s">
        <v>11812</v>
      </c>
      <c r="D1890" t="s">
        <v>11811</v>
      </c>
    </row>
    <row r="1891" spans="1:4" x14ac:dyDescent="0.25">
      <c r="A1891" t="s">
        <v>37852</v>
      </c>
      <c r="B1891" t="s">
        <v>11664</v>
      </c>
      <c r="C1891" t="s">
        <v>127</v>
      </c>
      <c r="D1891" t="s">
        <v>11820</v>
      </c>
    </row>
    <row r="1892" spans="1:4" x14ac:dyDescent="0.25">
      <c r="A1892" t="s">
        <v>37853</v>
      </c>
      <c r="B1892" t="s">
        <v>11664</v>
      </c>
      <c r="C1892" t="s">
        <v>3713</v>
      </c>
      <c r="D1892" t="s">
        <v>11827</v>
      </c>
    </row>
    <row r="1893" spans="1:4" x14ac:dyDescent="0.25">
      <c r="A1893" t="s">
        <v>37854</v>
      </c>
      <c r="B1893" t="s">
        <v>11664</v>
      </c>
      <c r="C1893" t="s">
        <v>4174</v>
      </c>
      <c r="D1893" t="s">
        <v>11834</v>
      </c>
    </row>
    <row r="1894" spans="1:4" x14ac:dyDescent="0.25">
      <c r="A1894" t="s">
        <v>37855</v>
      </c>
      <c r="B1894" t="s">
        <v>11664</v>
      </c>
      <c r="C1894" t="s">
        <v>81</v>
      </c>
      <c r="D1894" t="s">
        <v>11841</v>
      </c>
    </row>
    <row r="1895" spans="1:4" x14ac:dyDescent="0.25">
      <c r="A1895" t="s">
        <v>37856</v>
      </c>
      <c r="B1895" t="s">
        <v>11664</v>
      </c>
      <c r="C1895" t="s">
        <v>86</v>
      </c>
      <c r="D1895" t="s">
        <v>11847</v>
      </c>
    </row>
    <row r="1896" spans="1:4" x14ac:dyDescent="0.25">
      <c r="A1896" t="s">
        <v>37857</v>
      </c>
      <c r="B1896" t="s">
        <v>11664</v>
      </c>
      <c r="C1896" t="s">
        <v>87</v>
      </c>
      <c r="D1896" t="s">
        <v>11853</v>
      </c>
    </row>
    <row r="1897" spans="1:4" x14ac:dyDescent="0.25">
      <c r="A1897" t="s">
        <v>37858</v>
      </c>
      <c r="B1897" t="s">
        <v>11664</v>
      </c>
      <c r="C1897" t="s">
        <v>11855</v>
      </c>
      <c r="D1897" t="s">
        <v>11854</v>
      </c>
    </row>
    <row r="1898" spans="1:4" x14ac:dyDescent="0.25">
      <c r="A1898" t="s">
        <v>37859</v>
      </c>
      <c r="B1898" t="s">
        <v>11664</v>
      </c>
      <c r="C1898" t="s">
        <v>3741</v>
      </c>
      <c r="D1898" t="s">
        <v>11863</v>
      </c>
    </row>
    <row r="1899" spans="1:4" x14ac:dyDescent="0.25">
      <c r="A1899" t="s">
        <v>37860</v>
      </c>
      <c r="B1899" t="s">
        <v>11664</v>
      </c>
      <c r="C1899" t="s">
        <v>11871</v>
      </c>
      <c r="D1899" t="s">
        <v>11870</v>
      </c>
    </row>
    <row r="1900" spans="1:4" x14ac:dyDescent="0.25">
      <c r="A1900" t="s">
        <v>37860</v>
      </c>
      <c r="B1900" t="s">
        <v>11664</v>
      </c>
      <c r="C1900" t="s">
        <v>11871</v>
      </c>
      <c r="D1900" t="s">
        <v>11870</v>
      </c>
    </row>
    <row r="1901" spans="1:4" x14ac:dyDescent="0.25">
      <c r="A1901" t="s">
        <v>37861</v>
      </c>
      <c r="B1901" t="s">
        <v>11664</v>
      </c>
      <c r="C1901" t="s">
        <v>11879</v>
      </c>
      <c r="D1901" t="s">
        <v>11878</v>
      </c>
    </row>
    <row r="1902" spans="1:4" x14ac:dyDescent="0.25">
      <c r="A1902" t="s">
        <v>37862</v>
      </c>
      <c r="B1902" t="s">
        <v>11664</v>
      </c>
      <c r="C1902" t="s">
        <v>11888</v>
      </c>
      <c r="D1902" t="s">
        <v>11887</v>
      </c>
    </row>
    <row r="1903" spans="1:4" x14ac:dyDescent="0.25">
      <c r="A1903" t="s">
        <v>37863</v>
      </c>
      <c r="B1903" t="s">
        <v>11664</v>
      </c>
      <c r="C1903" t="s">
        <v>7450</v>
      </c>
      <c r="D1903" t="s">
        <v>11895</v>
      </c>
    </row>
    <row r="1904" spans="1:4" x14ac:dyDescent="0.25">
      <c r="A1904" t="s">
        <v>37864</v>
      </c>
      <c r="B1904" t="s">
        <v>11664</v>
      </c>
      <c r="C1904" t="s">
        <v>11903</v>
      </c>
      <c r="D1904" t="s">
        <v>11902</v>
      </c>
    </row>
    <row r="1905" spans="1:4" x14ac:dyDescent="0.25">
      <c r="A1905" t="s">
        <v>37865</v>
      </c>
      <c r="B1905" t="s">
        <v>11664</v>
      </c>
      <c r="C1905" t="s">
        <v>8331</v>
      </c>
      <c r="D1905" t="s">
        <v>11910</v>
      </c>
    </row>
    <row r="1906" spans="1:4" x14ac:dyDescent="0.25">
      <c r="A1906" t="s">
        <v>37866</v>
      </c>
      <c r="B1906" t="s">
        <v>11664</v>
      </c>
      <c r="C1906" t="s">
        <v>175</v>
      </c>
      <c r="D1906" t="s">
        <v>11918</v>
      </c>
    </row>
    <row r="1907" spans="1:4" x14ac:dyDescent="0.25">
      <c r="A1907" t="s">
        <v>37867</v>
      </c>
      <c r="B1907" t="s">
        <v>11664</v>
      </c>
      <c r="C1907" t="s">
        <v>11920</v>
      </c>
      <c r="D1907" t="s">
        <v>11919</v>
      </c>
    </row>
    <row r="1908" spans="1:4" x14ac:dyDescent="0.25">
      <c r="A1908" t="s">
        <v>37868</v>
      </c>
      <c r="B1908" t="s">
        <v>11664</v>
      </c>
      <c r="C1908" t="s">
        <v>11936</v>
      </c>
      <c r="D1908" t="s">
        <v>11935</v>
      </c>
    </row>
    <row r="1909" spans="1:4" x14ac:dyDescent="0.25">
      <c r="A1909" t="s">
        <v>37869</v>
      </c>
      <c r="B1909" t="s">
        <v>11664</v>
      </c>
      <c r="C1909" t="s">
        <v>11944</v>
      </c>
      <c r="D1909" t="s">
        <v>11943</v>
      </c>
    </row>
    <row r="1910" spans="1:4" x14ac:dyDescent="0.25">
      <c r="A1910" t="s">
        <v>37870</v>
      </c>
      <c r="B1910" t="s">
        <v>11664</v>
      </c>
      <c r="C1910" t="s">
        <v>11946</v>
      </c>
      <c r="D1910" t="s">
        <v>11945</v>
      </c>
    </row>
    <row r="1911" spans="1:4" x14ac:dyDescent="0.25">
      <c r="A1911" t="s">
        <v>37871</v>
      </c>
      <c r="B1911" t="s">
        <v>11664</v>
      </c>
      <c r="C1911" t="s">
        <v>4389</v>
      </c>
      <c r="D1911" t="s">
        <v>11947</v>
      </c>
    </row>
    <row r="1912" spans="1:4" x14ac:dyDescent="0.25">
      <c r="A1912" t="s">
        <v>37872</v>
      </c>
      <c r="B1912" t="s">
        <v>11664</v>
      </c>
      <c r="C1912" t="s">
        <v>11956</v>
      </c>
      <c r="D1912" t="s">
        <v>11955</v>
      </c>
    </row>
    <row r="1913" spans="1:4" x14ac:dyDescent="0.25">
      <c r="A1913" t="s">
        <v>37873</v>
      </c>
      <c r="B1913" t="s">
        <v>11664</v>
      </c>
      <c r="C1913" t="s">
        <v>11928</v>
      </c>
      <c r="D1913" t="s">
        <v>11927</v>
      </c>
    </row>
    <row r="1914" spans="1:4" x14ac:dyDescent="0.25">
      <c r="A1914" t="s">
        <v>37874</v>
      </c>
      <c r="B1914" t="s">
        <v>11664</v>
      </c>
      <c r="C1914" t="s">
        <v>4991</v>
      </c>
      <c r="D1914" t="s">
        <v>11957</v>
      </c>
    </row>
    <row r="1915" spans="1:4" x14ac:dyDescent="0.25">
      <c r="A1915" t="s">
        <v>37875</v>
      </c>
      <c r="B1915" t="s">
        <v>11664</v>
      </c>
      <c r="C1915" t="s">
        <v>11965</v>
      </c>
      <c r="D1915" t="s">
        <v>11964</v>
      </c>
    </row>
    <row r="1916" spans="1:4" x14ac:dyDescent="0.25">
      <c r="A1916" t="s">
        <v>37876</v>
      </c>
      <c r="B1916" t="s">
        <v>11664</v>
      </c>
      <c r="C1916" t="s">
        <v>5000</v>
      </c>
      <c r="D1916" t="s">
        <v>11973</v>
      </c>
    </row>
    <row r="1917" spans="1:4" x14ac:dyDescent="0.25">
      <c r="A1917" t="s">
        <v>37877</v>
      </c>
      <c r="B1917" t="s">
        <v>11664</v>
      </c>
      <c r="C1917" t="s">
        <v>11975</v>
      </c>
      <c r="D1917" t="s">
        <v>11974</v>
      </c>
    </row>
    <row r="1918" spans="1:4" x14ac:dyDescent="0.25">
      <c r="A1918" t="s">
        <v>37878</v>
      </c>
      <c r="B1918" t="s">
        <v>11664</v>
      </c>
      <c r="C1918" t="s">
        <v>11977</v>
      </c>
      <c r="D1918" t="s">
        <v>11976</v>
      </c>
    </row>
    <row r="1919" spans="1:4" x14ac:dyDescent="0.25">
      <c r="A1919" t="s">
        <v>37879</v>
      </c>
      <c r="B1919" t="s">
        <v>11664</v>
      </c>
      <c r="C1919" t="s">
        <v>11979</v>
      </c>
      <c r="D1919" t="s">
        <v>11978</v>
      </c>
    </row>
    <row r="1920" spans="1:4" x14ac:dyDescent="0.25">
      <c r="A1920" t="s">
        <v>37880</v>
      </c>
      <c r="B1920" t="s">
        <v>11664</v>
      </c>
      <c r="C1920" t="s">
        <v>258</v>
      </c>
      <c r="D1920" t="s">
        <v>11980</v>
      </c>
    </row>
    <row r="1921" spans="1:4" x14ac:dyDescent="0.25">
      <c r="A1921" t="s">
        <v>37881</v>
      </c>
      <c r="B1921" t="s">
        <v>11664</v>
      </c>
      <c r="C1921" t="s">
        <v>100</v>
      </c>
      <c r="D1921" t="s">
        <v>11981</v>
      </c>
    </row>
    <row r="1922" spans="1:4" x14ac:dyDescent="0.25">
      <c r="A1922" t="s">
        <v>37882</v>
      </c>
      <c r="B1922" t="s">
        <v>11664</v>
      </c>
      <c r="C1922" t="s">
        <v>259</v>
      </c>
      <c r="D1922" t="s">
        <v>11982</v>
      </c>
    </row>
    <row r="1923" spans="1:4" x14ac:dyDescent="0.25">
      <c r="A1923" t="s">
        <v>37883</v>
      </c>
      <c r="B1923" t="s">
        <v>11664</v>
      </c>
      <c r="C1923" t="s">
        <v>11989</v>
      </c>
      <c r="D1923" t="s">
        <v>11988</v>
      </c>
    </row>
    <row r="1924" spans="1:4" x14ac:dyDescent="0.25">
      <c r="A1924" t="s">
        <v>37884</v>
      </c>
      <c r="B1924" t="s">
        <v>11664</v>
      </c>
      <c r="C1924" t="s">
        <v>11991</v>
      </c>
      <c r="D1924" t="s">
        <v>11990</v>
      </c>
    </row>
    <row r="1925" spans="1:4" x14ac:dyDescent="0.25">
      <c r="A1925" t="s">
        <v>37885</v>
      </c>
      <c r="B1925" t="s">
        <v>11664</v>
      </c>
      <c r="C1925" t="s">
        <v>11999</v>
      </c>
      <c r="D1925" t="s">
        <v>11998</v>
      </c>
    </row>
    <row r="1926" spans="1:4" x14ac:dyDescent="0.25">
      <c r="A1926" t="s">
        <v>37886</v>
      </c>
      <c r="B1926" t="s">
        <v>391</v>
      </c>
      <c r="C1926" t="s">
        <v>392</v>
      </c>
      <c r="D1926" t="s">
        <v>12010</v>
      </c>
    </row>
    <row r="1927" spans="1:4" x14ac:dyDescent="0.25">
      <c r="A1927" t="s">
        <v>37887</v>
      </c>
      <c r="B1927" t="s">
        <v>391</v>
      </c>
      <c r="C1927" t="s">
        <v>3800</v>
      </c>
      <c r="D1927" t="s">
        <v>12017</v>
      </c>
    </row>
    <row r="1928" spans="1:4" x14ac:dyDescent="0.25">
      <c r="A1928" t="s">
        <v>37888</v>
      </c>
      <c r="B1928" t="s">
        <v>391</v>
      </c>
      <c r="C1928" t="s">
        <v>12026</v>
      </c>
      <c r="D1928" t="s">
        <v>12025</v>
      </c>
    </row>
    <row r="1929" spans="1:4" x14ac:dyDescent="0.25">
      <c r="A1929" t="s">
        <v>37889</v>
      </c>
      <c r="B1929" t="s">
        <v>391</v>
      </c>
      <c r="C1929" t="s">
        <v>393</v>
      </c>
      <c r="D1929" t="s">
        <v>12033</v>
      </c>
    </row>
    <row r="1930" spans="1:4" x14ac:dyDescent="0.25">
      <c r="A1930" t="s">
        <v>37890</v>
      </c>
      <c r="B1930" t="s">
        <v>391</v>
      </c>
      <c r="C1930" t="s">
        <v>12042</v>
      </c>
      <c r="D1930" t="s">
        <v>12041</v>
      </c>
    </row>
    <row r="1931" spans="1:4" x14ac:dyDescent="0.25">
      <c r="A1931" t="s">
        <v>37891</v>
      </c>
      <c r="B1931" t="s">
        <v>391</v>
      </c>
      <c r="C1931" t="s">
        <v>12044</v>
      </c>
      <c r="D1931" t="s">
        <v>12043</v>
      </c>
    </row>
    <row r="1932" spans="1:4" x14ac:dyDescent="0.25">
      <c r="A1932" t="s">
        <v>37892</v>
      </c>
      <c r="B1932" t="s">
        <v>391</v>
      </c>
      <c r="C1932" t="s">
        <v>394</v>
      </c>
      <c r="D1932" t="s">
        <v>12051</v>
      </c>
    </row>
    <row r="1933" spans="1:4" x14ac:dyDescent="0.25">
      <c r="A1933" t="s">
        <v>37893</v>
      </c>
      <c r="B1933" t="s">
        <v>391</v>
      </c>
      <c r="C1933" t="s">
        <v>395</v>
      </c>
      <c r="D1933" t="s">
        <v>12058</v>
      </c>
    </row>
    <row r="1934" spans="1:4" x14ac:dyDescent="0.25">
      <c r="A1934" t="s">
        <v>37894</v>
      </c>
      <c r="B1934" t="s">
        <v>391</v>
      </c>
      <c r="C1934" t="s">
        <v>396</v>
      </c>
      <c r="D1934" t="s">
        <v>12065</v>
      </c>
    </row>
    <row r="1935" spans="1:4" x14ac:dyDescent="0.25">
      <c r="A1935" t="s">
        <v>37895</v>
      </c>
      <c r="B1935" t="s">
        <v>391</v>
      </c>
      <c r="C1935" t="s">
        <v>397</v>
      </c>
      <c r="D1935" t="s">
        <v>12072</v>
      </c>
    </row>
    <row r="1936" spans="1:4" x14ac:dyDescent="0.25">
      <c r="A1936" t="s">
        <v>37896</v>
      </c>
      <c r="B1936" t="s">
        <v>391</v>
      </c>
      <c r="C1936" t="s">
        <v>12081</v>
      </c>
      <c r="D1936" t="s">
        <v>12080</v>
      </c>
    </row>
    <row r="1937" spans="1:4" x14ac:dyDescent="0.25">
      <c r="A1937" t="s">
        <v>37897</v>
      </c>
      <c r="B1937" t="s">
        <v>391</v>
      </c>
      <c r="C1937" t="s">
        <v>194</v>
      </c>
      <c r="D1937" t="s">
        <v>12088</v>
      </c>
    </row>
    <row r="1938" spans="1:4" x14ac:dyDescent="0.25">
      <c r="A1938" t="s">
        <v>37898</v>
      </c>
      <c r="B1938" t="s">
        <v>391</v>
      </c>
      <c r="C1938" t="s">
        <v>398</v>
      </c>
      <c r="D1938" t="s">
        <v>12095</v>
      </c>
    </row>
    <row r="1939" spans="1:4" x14ac:dyDescent="0.25">
      <c r="A1939" t="s">
        <v>37899</v>
      </c>
      <c r="B1939" t="s">
        <v>391</v>
      </c>
      <c r="C1939" t="s">
        <v>302</v>
      </c>
      <c r="D1939" t="s">
        <v>12102</v>
      </c>
    </row>
    <row r="1940" spans="1:4" x14ac:dyDescent="0.25">
      <c r="A1940" t="s">
        <v>37900</v>
      </c>
      <c r="B1940" t="s">
        <v>391</v>
      </c>
      <c r="C1940" t="s">
        <v>399</v>
      </c>
      <c r="D1940" t="s">
        <v>12103</v>
      </c>
    </row>
    <row r="1941" spans="1:4" x14ac:dyDescent="0.25">
      <c r="A1941" t="s">
        <v>37901</v>
      </c>
      <c r="B1941" t="s">
        <v>391</v>
      </c>
      <c r="C1941" t="s">
        <v>400</v>
      </c>
      <c r="D1941" t="s">
        <v>12111</v>
      </c>
    </row>
    <row r="1942" spans="1:4" x14ac:dyDescent="0.25">
      <c r="A1942" t="s">
        <v>37902</v>
      </c>
      <c r="B1942" t="s">
        <v>391</v>
      </c>
      <c r="C1942" t="s">
        <v>12120</v>
      </c>
      <c r="D1942" t="s">
        <v>12119</v>
      </c>
    </row>
    <row r="1943" spans="1:4" x14ac:dyDescent="0.25">
      <c r="A1943" t="s">
        <v>37903</v>
      </c>
      <c r="B1943" t="s">
        <v>391</v>
      </c>
      <c r="C1943" t="s">
        <v>401</v>
      </c>
      <c r="D1943" t="s">
        <v>12128</v>
      </c>
    </row>
    <row r="1944" spans="1:4" x14ac:dyDescent="0.25">
      <c r="A1944" t="s">
        <v>37904</v>
      </c>
      <c r="B1944" t="s">
        <v>391</v>
      </c>
      <c r="C1944" t="s">
        <v>198</v>
      </c>
      <c r="D1944" t="s">
        <v>12129</v>
      </c>
    </row>
    <row r="1945" spans="1:4" x14ac:dyDescent="0.25">
      <c r="A1945" t="s">
        <v>37905</v>
      </c>
      <c r="B1945" t="s">
        <v>391</v>
      </c>
      <c r="C1945" t="s">
        <v>49</v>
      </c>
      <c r="D1945" t="s">
        <v>12137</v>
      </c>
    </row>
    <row r="1946" spans="1:4" x14ac:dyDescent="0.25">
      <c r="A1946" t="s">
        <v>37906</v>
      </c>
      <c r="B1946" t="s">
        <v>391</v>
      </c>
      <c r="C1946" t="s">
        <v>402</v>
      </c>
      <c r="D1946" t="s">
        <v>12144</v>
      </c>
    </row>
    <row r="1947" spans="1:4" x14ac:dyDescent="0.25">
      <c r="A1947" t="s">
        <v>37907</v>
      </c>
      <c r="B1947" t="s">
        <v>391</v>
      </c>
      <c r="C1947" t="s">
        <v>53</v>
      </c>
      <c r="D1947" t="s">
        <v>12152</v>
      </c>
    </row>
    <row r="1948" spans="1:4" x14ac:dyDescent="0.25">
      <c r="A1948" t="s">
        <v>37908</v>
      </c>
      <c r="B1948" t="s">
        <v>391</v>
      </c>
      <c r="C1948" t="s">
        <v>119</v>
      </c>
      <c r="D1948" t="s">
        <v>12153</v>
      </c>
    </row>
    <row r="1949" spans="1:4" x14ac:dyDescent="0.25">
      <c r="A1949" t="s">
        <v>37909</v>
      </c>
      <c r="B1949" t="s">
        <v>391</v>
      </c>
      <c r="C1949" t="s">
        <v>403</v>
      </c>
      <c r="D1949" t="s">
        <v>12160</v>
      </c>
    </row>
    <row r="1950" spans="1:4" x14ac:dyDescent="0.25">
      <c r="A1950" t="s">
        <v>37910</v>
      </c>
      <c r="B1950" t="s">
        <v>391</v>
      </c>
      <c r="C1950" t="s">
        <v>404</v>
      </c>
      <c r="D1950" t="s">
        <v>12168</v>
      </c>
    </row>
    <row r="1951" spans="1:4" x14ac:dyDescent="0.25">
      <c r="A1951" t="s">
        <v>37911</v>
      </c>
      <c r="B1951" t="s">
        <v>391</v>
      </c>
      <c r="C1951" t="s">
        <v>405</v>
      </c>
      <c r="D1951" t="s">
        <v>12169</v>
      </c>
    </row>
    <row r="1952" spans="1:4" x14ac:dyDescent="0.25">
      <c r="A1952" t="s">
        <v>37912</v>
      </c>
      <c r="B1952" t="s">
        <v>391</v>
      </c>
      <c r="C1952" t="s">
        <v>406</v>
      </c>
      <c r="D1952" t="s">
        <v>12175</v>
      </c>
    </row>
    <row r="1953" spans="1:4" x14ac:dyDescent="0.25">
      <c r="A1953" t="s">
        <v>37913</v>
      </c>
      <c r="B1953" t="s">
        <v>391</v>
      </c>
      <c r="C1953" t="s">
        <v>12177</v>
      </c>
      <c r="D1953" t="s">
        <v>12176</v>
      </c>
    </row>
    <row r="1954" spans="1:4" x14ac:dyDescent="0.25">
      <c r="A1954" t="s">
        <v>37914</v>
      </c>
      <c r="B1954" t="s">
        <v>391</v>
      </c>
      <c r="C1954" t="s">
        <v>407</v>
      </c>
      <c r="D1954" t="s">
        <v>12184</v>
      </c>
    </row>
    <row r="1955" spans="1:4" x14ac:dyDescent="0.25">
      <c r="A1955" t="s">
        <v>37915</v>
      </c>
      <c r="B1955" t="s">
        <v>391</v>
      </c>
      <c r="C1955" t="s">
        <v>408</v>
      </c>
      <c r="D1955" t="s">
        <v>12191</v>
      </c>
    </row>
    <row r="1956" spans="1:4" x14ac:dyDescent="0.25">
      <c r="A1956" t="s">
        <v>37916</v>
      </c>
      <c r="B1956" t="s">
        <v>391</v>
      </c>
      <c r="C1956" t="s">
        <v>409</v>
      </c>
      <c r="D1956" t="s">
        <v>12192</v>
      </c>
    </row>
    <row r="1957" spans="1:4" x14ac:dyDescent="0.25">
      <c r="A1957" t="s">
        <v>37917</v>
      </c>
      <c r="B1957" t="s">
        <v>391</v>
      </c>
      <c r="C1957" t="s">
        <v>12201</v>
      </c>
      <c r="D1957" t="s">
        <v>12200</v>
      </c>
    </row>
    <row r="1958" spans="1:4" x14ac:dyDescent="0.25">
      <c r="A1958" t="s">
        <v>37918</v>
      </c>
      <c r="B1958" t="s">
        <v>391</v>
      </c>
      <c r="C1958" t="s">
        <v>410</v>
      </c>
      <c r="D1958" t="s">
        <v>12208</v>
      </c>
    </row>
    <row r="1959" spans="1:4" x14ac:dyDescent="0.25">
      <c r="A1959" t="s">
        <v>37919</v>
      </c>
      <c r="B1959" t="s">
        <v>391</v>
      </c>
      <c r="C1959" t="s">
        <v>3173</v>
      </c>
      <c r="D1959" t="s">
        <v>12216</v>
      </c>
    </row>
    <row r="1960" spans="1:4" x14ac:dyDescent="0.25">
      <c r="A1960" t="s">
        <v>37920</v>
      </c>
      <c r="B1960" t="s">
        <v>391</v>
      </c>
      <c r="C1960" t="s">
        <v>67</v>
      </c>
      <c r="D1960" t="s">
        <v>12224</v>
      </c>
    </row>
    <row r="1961" spans="1:4" x14ac:dyDescent="0.25">
      <c r="A1961" t="s">
        <v>37921</v>
      </c>
      <c r="B1961" t="s">
        <v>391</v>
      </c>
      <c r="C1961" t="s">
        <v>411</v>
      </c>
      <c r="D1961" t="s">
        <v>12231</v>
      </c>
    </row>
    <row r="1962" spans="1:4" x14ac:dyDescent="0.25">
      <c r="A1962" t="s">
        <v>37922</v>
      </c>
      <c r="B1962" t="s">
        <v>391</v>
      </c>
      <c r="C1962" t="s">
        <v>412</v>
      </c>
      <c r="D1962" t="s">
        <v>12239</v>
      </c>
    </row>
    <row r="1963" spans="1:4" x14ac:dyDescent="0.25">
      <c r="A1963" t="s">
        <v>37923</v>
      </c>
      <c r="B1963" t="s">
        <v>391</v>
      </c>
      <c r="C1963" t="s">
        <v>105</v>
      </c>
      <c r="D1963" t="s">
        <v>12247</v>
      </c>
    </row>
    <row r="1964" spans="1:4" x14ac:dyDescent="0.25">
      <c r="A1964" t="s">
        <v>37924</v>
      </c>
      <c r="B1964" t="s">
        <v>391</v>
      </c>
      <c r="C1964" t="s">
        <v>413</v>
      </c>
      <c r="D1964" t="s">
        <v>12248</v>
      </c>
    </row>
    <row r="1965" spans="1:4" x14ac:dyDescent="0.25">
      <c r="A1965" t="s">
        <v>37925</v>
      </c>
      <c r="B1965" t="s">
        <v>391</v>
      </c>
      <c r="C1965" t="s">
        <v>69</v>
      </c>
      <c r="D1965" t="s">
        <v>12256</v>
      </c>
    </row>
    <row r="1966" spans="1:4" x14ac:dyDescent="0.25">
      <c r="A1966" t="s">
        <v>37926</v>
      </c>
      <c r="B1966" t="s">
        <v>391</v>
      </c>
      <c r="C1966" t="s">
        <v>414</v>
      </c>
      <c r="D1966" t="s">
        <v>12262</v>
      </c>
    </row>
    <row r="1967" spans="1:4" x14ac:dyDescent="0.25">
      <c r="A1967" t="s">
        <v>37927</v>
      </c>
      <c r="B1967" t="s">
        <v>391</v>
      </c>
      <c r="C1967" t="s">
        <v>415</v>
      </c>
      <c r="D1967" t="s">
        <v>12269</v>
      </c>
    </row>
    <row r="1968" spans="1:4" x14ac:dyDescent="0.25">
      <c r="A1968" t="s">
        <v>37928</v>
      </c>
      <c r="B1968" t="s">
        <v>391</v>
      </c>
      <c r="C1968" t="s">
        <v>416</v>
      </c>
      <c r="D1968" t="s">
        <v>12277</v>
      </c>
    </row>
    <row r="1969" spans="1:4" x14ac:dyDescent="0.25">
      <c r="A1969" t="s">
        <v>37929</v>
      </c>
      <c r="B1969" t="s">
        <v>391</v>
      </c>
      <c r="C1969" t="s">
        <v>520</v>
      </c>
      <c r="D1969" t="s">
        <v>12285</v>
      </c>
    </row>
    <row r="1970" spans="1:4" x14ac:dyDescent="0.25">
      <c r="A1970" t="s">
        <v>37930</v>
      </c>
      <c r="B1970" t="s">
        <v>391</v>
      </c>
      <c r="C1970" t="s">
        <v>521</v>
      </c>
      <c r="D1970" t="s">
        <v>12293</v>
      </c>
    </row>
    <row r="1971" spans="1:4" x14ac:dyDescent="0.25">
      <c r="A1971" t="s">
        <v>37931</v>
      </c>
      <c r="B1971" t="s">
        <v>391</v>
      </c>
      <c r="C1971" t="s">
        <v>417</v>
      </c>
      <c r="D1971" t="s">
        <v>12300</v>
      </c>
    </row>
    <row r="1972" spans="1:4" x14ac:dyDescent="0.25">
      <c r="A1972" t="s">
        <v>37932</v>
      </c>
      <c r="B1972" t="s">
        <v>391</v>
      </c>
      <c r="C1972" t="s">
        <v>418</v>
      </c>
      <c r="D1972" t="s">
        <v>12301</v>
      </c>
    </row>
    <row r="1973" spans="1:4" x14ac:dyDescent="0.25">
      <c r="A1973" t="s">
        <v>37933</v>
      </c>
      <c r="B1973" t="s">
        <v>391</v>
      </c>
      <c r="C1973" t="s">
        <v>419</v>
      </c>
      <c r="D1973" t="s">
        <v>12309</v>
      </c>
    </row>
    <row r="1974" spans="1:4" x14ac:dyDescent="0.25">
      <c r="A1974" t="s">
        <v>37934</v>
      </c>
      <c r="B1974" t="s">
        <v>391</v>
      </c>
      <c r="C1974" t="s">
        <v>420</v>
      </c>
      <c r="D1974" t="s">
        <v>12310</v>
      </c>
    </row>
    <row r="1975" spans="1:4" x14ac:dyDescent="0.25">
      <c r="A1975" t="s">
        <v>37935</v>
      </c>
      <c r="B1975" t="s">
        <v>391</v>
      </c>
      <c r="C1975" t="s">
        <v>73</v>
      </c>
      <c r="D1975" t="s">
        <v>12311</v>
      </c>
    </row>
    <row r="1976" spans="1:4" x14ac:dyDescent="0.25">
      <c r="A1976" t="s">
        <v>37936</v>
      </c>
      <c r="B1976" t="s">
        <v>391</v>
      </c>
      <c r="C1976" t="s">
        <v>421</v>
      </c>
      <c r="D1976" t="s">
        <v>12319</v>
      </c>
    </row>
    <row r="1977" spans="1:4" x14ac:dyDescent="0.25">
      <c r="A1977" t="s">
        <v>37937</v>
      </c>
      <c r="B1977" t="s">
        <v>391</v>
      </c>
      <c r="C1977" t="s">
        <v>345</v>
      </c>
      <c r="D1977" t="s">
        <v>12327</v>
      </c>
    </row>
    <row r="1978" spans="1:4" x14ac:dyDescent="0.25">
      <c r="A1978" t="s">
        <v>37938</v>
      </c>
      <c r="B1978" t="s">
        <v>391</v>
      </c>
      <c r="C1978" t="s">
        <v>77</v>
      </c>
      <c r="D1978" t="s">
        <v>12334</v>
      </c>
    </row>
    <row r="1979" spans="1:4" x14ac:dyDescent="0.25">
      <c r="A1979" t="s">
        <v>37939</v>
      </c>
      <c r="B1979" t="s">
        <v>391</v>
      </c>
      <c r="C1979" t="s">
        <v>422</v>
      </c>
      <c r="D1979" t="s">
        <v>12341</v>
      </c>
    </row>
    <row r="1980" spans="1:4" x14ac:dyDescent="0.25">
      <c r="A1980" t="s">
        <v>37940</v>
      </c>
      <c r="B1980" t="s">
        <v>391</v>
      </c>
      <c r="C1980" t="s">
        <v>129</v>
      </c>
      <c r="D1980" t="s">
        <v>12349</v>
      </c>
    </row>
    <row r="1981" spans="1:4" x14ac:dyDescent="0.25">
      <c r="A1981" t="s">
        <v>37941</v>
      </c>
      <c r="B1981" t="s">
        <v>391</v>
      </c>
      <c r="C1981" t="s">
        <v>80</v>
      </c>
      <c r="D1981" t="s">
        <v>12352</v>
      </c>
    </row>
    <row r="1982" spans="1:4" x14ac:dyDescent="0.25">
      <c r="A1982" t="s">
        <v>37942</v>
      </c>
      <c r="B1982" t="s">
        <v>391</v>
      </c>
      <c r="C1982" t="s">
        <v>81</v>
      </c>
      <c r="D1982" t="s">
        <v>12358</v>
      </c>
    </row>
    <row r="1983" spans="1:4" x14ac:dyDescent="0.25">
      <c r="A1983" t="s">
        <v>37943</v>
      </c>
      <c r="B1983" t="s">
        <v>391</v>
      </c>
      <c r="C1983" t="s">
        <v>423</v>
      </c>
      <c r="D1983" t="s">
        <v>12363</v>
      </c>
    </row>
    <row r="1984" spans="1:4" x14ac:dyDescent="0.25">
      <c r="A1984" t="s">
        <v>37944</v>
      </c>
      <c r="B1984" t="s">
        <v>391</v>
      </c>
      <c r="C1984" t="s">
        <v>12351</v>
      </c>
      <c r="D1984" t="s">
        <v>12350</v>
      </c>
    </row>
    <row r="1985" spans="1:4" x14ac:dyDescent="0.25">
      <c r="A1985" t="s">
        <v>37945</v>
      </c>
      <c r="B1985" t="s">
        <v>391</v>
      </c>
      <c r="C1985" t="s">
        <v>12371</v>
      </c>
      <c r="D1985" t="s">
        <v>12370</v>
      </c>
    </row>
    <row r="1986" spans="1:4" x14ac:dyDescent="0.25">
      <c r="A1986" t="s">
        <v>37946</v>
      </c>
      <c r="B1986" t="s">
        <v>391</v>
      </c>
      <c r="C1986" t="s">
        <v>231</v>
      </c>
      <c r="D1986" t="s">
        <v>12372</v>
      </c>
    </row>
    <row r="1987" spans="1:4" x14ac:dyDescent="0.25">
      <c r="A1987" t="s">
        <v>37947</v>
      </c>
      <c r="B1987" t="s">
        <v>391</v>
      </c>
      <c r="C1987" t="s">
        <v>87</v>
      </c>
      <c r="D1987" t="s">
        <v>12379</v>
      </c>
    </row>
    <row r="1988" spans="1:4" x14ac:dyDescent="0.25">
      <c r="A1988" t="s">
        <v>37948</v>
      </c>
      <c r="B1988" t="s">
        <v>391</v>
      </c>
      <c r="C1988" t="s">
        <v>424</v>
      </c>
      <c r="D1988" t="s">
        <v>12380</v>
      </c>
    </row>
    <row r="1989" spans="1:4" x14ac:dyDescent="0.25">
      <c r="A1989" t="s">
        <v>37949</v>
      </c>
      <c r="B1989" t="s">
        <v>391</v>
      </c>
      <c r="C1989" t="s">
        <v>425</v>
      </c>
      <c r="D1989" t="s">
        <v>12381</v>
      </c>
    </row>
    <row r="1990" spans="1:4" x14ac:dyDescent="0.25">
      <c r="A1990" t="s">
        <v>37950</v>
      </c>
      <c r="B1990" t="s">
        <v>391</v>
      </c>
      <c r="C1990" t="s">
        <v>12389</v>
      </c>
      <c r="D1990" t="s">
        <v>12388</v>
      </c>
    </row>
    <row r="1991" spans="1:4" x14ac:dyDescent="0.25">
      <c r="A1991" t="s">
        <v>37951</v>
      </c>
      <c r="B1991" t="s">
        <v>391</v>
      </c>
      <c r="C1991" t="s">
        <v>426</v>
      </c>
      <c r="D1991" t="s">
        <v>12397</v>
      </c>
    </row>
    <row r="1992" spans="1:4" x14ac:dyDescent="0.25">
      <c r="A1992" t="s">
        <v>37952</v>
      </c>
      <c r="B1992" t="s">
        <v>391</v>
      </c>
      <c r="C1992" t="s">
        <v>427</v>
      </c>
      <c r="D1992" t="s">
        <v>12404</v>
      </c>
    </row>
    <row r="1993" spans="1:4" x14ac:dyDescent="0.25">
      <c r="A1993" t="s">
        <v>37953</v>
      </c>
      <c r="B1993" t="s">
        <v>391</v>
      </c>
      <c r="C1993" t="s">
        <v>1936</v>
      </c>
      <c r="D1993" t="s">
        <v>12405</v>
      </c>
    </row>
    <row r="1994" spans="1:4" x14ac:dyDescent="0.25">
      <c r="A1994" t="s">
        <v>37954</v>
      </c>
      <c r="B1994" t="s">
        <v>391</v>
      </c>
      <c r="C1994" t="s">
        <v>428</v>
      </c>
      <c r="D1994" t="s">
        <v>12406</v>
      </c>
    </row>
    <row r="1995" spans="1:4" x14ac:dyDescent="0.25">
      <c r="A1995" t="s">
        <v>37955</v>
      </c>
      <c r="B1995" t="s">
        <v>391</v>
      </c>
      <c r="C1995" t="s">
        <v>429</v>
      </c>
      <c r="D1995" t="s">
        <v>12414</v>
      </c>
    </row>
    <row r="1996" spans="1:4" x14ac:dyDescent="0.25">
      <c r="A1996" t="s">
        <v>37956</v>
      </c>
      <c r="B1996" t="s">
        <v>391</v>
      </c>
      <c r="C1996" t="s">
        <v>430</v>
      </c>
      <c r="D1996" t="s">
        <v>12415</v>
      </c>
    </row>
    <row r="1997" spans="1:4" x14ac:dyDescent="0.25">
      <c r="A1997" t="s">
        <v>37957</v>
      </c>
      <c r="B1997" t="s">
        <v>391</v>
      </c>
      <c r="C1997" t="s">
        <v>431</v>
      </c>
      <c r="D1997" t="s">
        <v>12416</v>
      </c>
    </row>
    <row r="1998" spans="1:4" x14ac:dyDescent="0.25">
      <c r="A1998" t="s">
        <v>37958</v>
      </c>
      <c r="B1998" t="s">
        <v>391</v>
      </c>
      <c r="C1998" t="s">
        <v>12418</v>
      </c>
      <c r="D1998" t="s">
        <v>12417</v>
      </c>
    </row>
    <row r="1999" spans="1:4" x14ac:dyDescent="0.25">
      <c r="A1999" t="s">
        <v>37959</v>
      </c>
      <c r="B1999" t="s">
        <v>391</v>
      </c>
      <c r="C1999" t="s">
        <v>432</v>
      </c>
      <c r="D1999" t="s">
        <v>12426</v>
      </c>
    </row>
    <row r="2000" spans="1:4" x14ac:dyDescent="0.25">
      <c r="A2000" t="s">
        <v>37960</v>
      </c>
      <c r="B2000" t="s">
        <v>391</v>
      </c>
      <c r="C2000" t="s">
        <v>236</v>
      </c>
      <c r="D2000" t="s">
        <v>12433</v>
      </c>
    </row>
    <row r="2001" spans="1:4" x14ac:dyDescent="0.25">
      <c r="A2001" t="s">
        <v>37961</v>
      </c>
      <c r="B2001" t="s">
        <v>391</v>
      </c>
      <c r="C2001" t="s">
        <v>92</v>
      </c>
      <c r="D2001" t="s">
        <v>12434</v>
      </c>
    </row>
    <row r="2002" spans="1:4" x14ac:dyDescent="0.25">
      <c r="A2002" t="s">
        <v>37962</v>
      </c>
      <c r="B2002" t="s">
        <v>391</v>
      </c>
      <c r="C2002" t="s">
        <v>238</v>
      </c>
      <c r="D2002" t="s">
        <v>12441</v>
      </c>
    </row>
    <row r="2003" spans="1:4" x14ac:dyDescent="0.25">
      <c r="A2003" t="s">
        <v>37963</v>
      </c>
      <c r="B2003" t="s">
        <v>391</v>
      </c>
      <c r="C2003" t="s">
        <v>433</v>
      </c>
      <c r="D2003" t="s">
        <v>12449</v>
      </c>
    </row>
    <row r="2004" spans="1:4" x14ac:dyDescent="0.25">
      <c r="A2004" t="s">
        <v>37964</v>
      </c>
      <c r="B2004" t="s">
        <v>391</v>
      </c>
      <c r="C2004" t="s">
        <v>11360</v>
      </c>
      <c r="D2004" t="s">
        <v>12457</v>
      </c>
    </row>
    <row r="2005" spans="1:4" x14ac:dyDescent="0.25">
      <c r="A2005" t="s">
        <v>37965</v>
      </c>
      <c r="B2005" t="s">
        <v>391</v>
      </c>
      <c r="C2005" t="s">
        <v>434</v>
      </c>
      <c r="D2005" t="s">
        <v>12463</v>
      </c>
    </row>
    <row r="2006" spans="1:4" x14ac:dyDescent="0.25">
      <c r="A2006" t="s">
        <v>37966</v>
      </c>
      <c r="B2006" t="s">
        <v>391</v>
      </c>
      <c r="C2006" t="s">
        <v>435</v>
      </c>
      <c r="D2006" t="s">
        <v>12470</v>
      </c>
    </row>
    <row r="2007" spans="1:4" x14ac:dyDescent="0.25">
      <c r="A2007" t="s">
        <v>37967</v>
      </c>
      <c r="B2007" t="s">
        <v>391</v>
      </c>
      <c r="C2007" t="s">
        <v>436</v>
      </c>
      <c r="D2007" t="s">
        <v>12478</v>
      </c>
    </row>
    <row r="2008" spans="1:4" x14ac:dyDescent="0.25">
      <c r="A2008" t="s">
        <v>37968</v>
      </c>
      <c r="B2008" t="s">
        <v>391</v>
      </c>
      <c r="C2008" t="s">
        <v>437</v>
      </c>
      <c r="D2008" t="s">
        <v>12485</v>
      </c>
    </row>
    <row r="2009" spans="1:4" x14ac:dyDescent="0.25">
      <c r="A2009" t="s">
        <v>37969</v>
      </c>
      <c r="B2009" t="s">
        <v>391</v>
      </c>
      <c r="C2009" t="s">
        <v>438</v>
      </c>
      <c r="D2009" t="s">
        <v>12486</v>
      </c>
    </row>
    <row r="2010" spans="1:4" x14ac:dyDescent="0.25">
      <c r="A2010" t="s">
        <v>37970</v>
      </c>
      <c r="B2010" t="s">
        <v>391</v>
      </c>
      <c r="C2010" t="s">
        <v>12495</v>
      </c>
      <c r="D2010" t="s">
        <v>12494</v>
      </c>
    </row>
    <row r="2011" spans="1:4" x14ac:dyDescent="0.25">
      <c r="A2011" t="s">
        <v>37971</v>
      </c>
      <c r="B2011" t="s">
        <v>391</v>
      </c>
      <c r="C2011" t="s">
        <v>696</v>
      </c>
      <c r="D2011" t="s">
        <v>12502</v>
      </c>
    </row>
    <row r="2012" spans="1:4" x14ac:dyDescent="0.25">
      <c r="A2012" t="s">
        <v>37972</v>
      </c>
      <c r="B2012" t="s">
        <v>391</v>
      </c>
      <c r="C2012" t="s">
        <v>12511</v>
      </c>
      <c r="D2012" t="s">
        <v>12510</v>
      </c>
    </row>
    <row r="2013" spans="1:4" x14ac:dyDescent="0.25">
      <c r="A2013" t="s">
        <v>37973</v>
      </c>
      <c r="B2013" t="s">
        <v>391</v>
      </c>
      <c r="C2013" t="s">
        <v>12513</v>
      </c>
      <c r="D2013" t="s">
        <v>12512</v>
      </c>
    </row>
    <row r="2014" spans="1:4" x14ac:dyDescent="0.25">
      <c r="A2014" t="s">
        <v>37974</v>
      </c>
      <c r="B2014" t="s">
        <v>391</v>
      </c>
      <c r="C2014" t="s">
        <v>439</v>
      </c>
      <c r="D2014" t="s">
        <v>12514</v>
      </c>
    </row>
    <row r="2015" spans="1:4" x14ac:dyDescent="0.25">
      <c r="A2015" t="s">
        <v>37975</v>
      </c>
      <c r="B2015" t="s">
        <v>391</v>
      </c>
      <c r="C2015" t="s">
        <v>366</v>
      </c>
      <c r="D2015" t="s">
        <v>12515</v>
      </c>
    </row>
    <row r="2016" spans="1:4" x14ac:dyDescent="0.25">
      <c r="A2016" t="s">
        <v>37976</v>
      </c>
      <c r="B2016" t="s">
        <v>391</v>
      </c>
      <c r="C2016" t="s">
        <v>440</v>
      </c>
      <c r="D2016" t="s">
        <v>12521</v>
      </c>
    </row>
    <row r="2017" spans="1:4" x14ac:dyDescent="0.25">
      <c r="A2017" t="s">
        <v>37977</v>
      </c>
      <c r="B2017" t="s">
        <v>391</v>
      </c>
      <c r="C2017" t="s">
        <v>441</v>
      </c>
      <c r="D2017" t="s">
        <v>12528</v>
      </c>
    </row>
    <row r="2018" spans="1:4" x14ac:dyDescent="0.25">
      <c r="A2018" t="s">
        <v>37977</v>
      </c>
      <c r="B2018" t="s">
        <v>391</v>
      </c>
      <c r="C2018" t="s">
        <v>441</v>
      </c>
      <c r="D2018" t="s">
        <v>12528</v>
      </c>
    </row>
    <row r="2019" spans="1:4" x14ac:dyDescent="0.25">
      <c r="A2019" t="s">
        <v>37978</v>
      </c>
      <c r="B2019" t="s">
        <v>391</v>
      </c>
      <c r="C2019" t="s">
        <v>258</v>
      </c>
      <c r="D2019" t="s">
        <v>12535</v>
      </c>
    </row>
    <row r="2020" spans="1:4" x14ac:dyDescent="0.25">
      <c r="A2020" t="s">
        <v>37979</v>
      </c>
      <c r="B2020" t="s">
        <v>391</v>
      </c>
      <c r="C2020" t="s">
        <v>100</v>
      </c>
      <c r="D2020" t="s">
        <v>12536</v>
      </c>
    </row>
    <row r="2021" spans="1:4" x14ac:dyDescent="0.25">
      <c r="A2021" t="s">
        <v>37980</v>
      </c>
      <c r="B2021" t="s">
        <v>391</v>
      </c>
      <c r="C2021" t="s">
        <v>12544</v>
      </c>
      <c r="D2021" t="s">
        <v>12543</v>
      </c>
    </row>
    <row r="2022" spans="1:4" x14ac:dyDescent="0.25">
      <c r="A2022" t="s">
        <v>37981</v>
      </c>
      <c r="B2022" t="s">
        <v>391</v>
      </c>
      <c r="C2022" t="s">
        <v>259</v>
      </c>
      <c r="D2022" t="s">
        <v>12545</v>
      </c>
    </row>
    <row r="2023" spans="1:4" x14ac:dyDescent="0.25">
      <c r="A2023" t="s">
        <v>37982</v>
      </c>
      <c r="B2023" t="s">
        <v>391</v>
      </c>
      <c r="C2023" t="s">
        <v>262</v>
      </c>
      <c r="D2023" t="s">
        <v>12552</v>
      </c>
    </row>
    <row r="2024" spans="1:4" x14ac:dyDescent="0.25">
      <c r="A2024" t="s">
        <v>37983</v>
      </c>
      <c r="B2024" t="s">
        <v>391</v>
      </c>
      <c r="C2024" t="s">
        <v>442</v>
      </c>
      <c r="D2024" t="s">
        <v>12559</v>
      </c>
    </row>
    <row r="2025" spans="1:4" x14ac:dyDescent="0.25">
      <c r="A2025" t="s">
        <v>37984</v>
      </c>
      <c r="B2025" t="s">
        <v>391</v>
      </c>
      <c r="C2025" t="s">
        <v>12568</v>
      </c>
      <c r="D2025" t="s">
        <v>12567</v>
      </c>
    </row>
    <row r="2026" spans="1:4" x14ac:dyDescent="0.25">
      <c r="A2026" t="s">
        <v>37985</v>
      </c>
      <c r="B2026" t="s">
        <v>391</v>
      </c>
      <c r="C2026" t="s">
        <v>12577</v>
      </c>
      <c r="D2026" t="s">
        <v>12576</v>
      </c>
    </row>
    <row r="2027" spans="1:4" x14ac:dyDescent="0.25">
      <c r="A2027" t="s">
        <v>37986</v>
      </c>
      <c r="B2027" t="s">
        <v>12579</v>
      </c>
      <c r="C2027" t="s">
        <v>328</v>
      </c>
      <c r="D2027" t="s">
        <v>12587</v>
      </c>
    </row>
    <row r="2028" spans="1:4" x14ac:dyDescent="0.25">
      <c r="A2028" t="s">
        <v>37987</v>
      </c>
      <c r="B2028" t="s">
        <v>12579</v>
      </c>
      <c r="C2028" t="s">
        <v>12596</v>
      </c>
      <c r="D2028" t="s">
        <v>12595</v>
      </c>
    </row>
    <row r="2029" spans="1:4" x14ac:dyDescent="0.25">
      <c r="A2029" t="s">
        <v>37988</v>
      </c>
      <c r="B2029" t="s">
        <v>12579</v>
      </c>
      <c r="C2029" t="s">
        <v>12605</v>
      </c>
      <c r="D2029" t="s">
        <v>12604</v>
      </c>
    </row>
    <row r="2030" spans="1:4" x14ac:dyDescent="0.25">
      <c r="A2030" t="s">
        <v>37989</v>
      </c>
      <c r="B2030" t="s">
        <v>12579</v>
      </c>
      <c r="C2030" t="s">
        <v>12613</v>
      </c>
      <c r="D2030" t="s">
        <v>12612</v>
      </c>
    </row>
    <row r="2031" spans="1:4" x14ac:dyDescent="0.25">
      <c r="A2031" t="s">
        <v>37990</v>
      </c>
      <c r="B2031" t="s">
        <v>12579</v>
      </c>
      <c r="C2031" t="s">
        <v>12621</v>
      </c>
      <c r="D2031" t="s">
        <v>12620</v>
      </c>
    </row>
    <row r="2032" spans="1:4" x14ac:dyDescent="0.25">
      <c r="A2032" t="s">
        <v>37991</v>
      </c>
      <c r="B2032" t="s">
        <v>12579</v>
      </c>
      <c r="C2032" t="s">
        <v>12630</v>
      </c>
      <c r="D2032" t="s">
        <v>12629</v>
      </c>
    </row>
    <row r="2033" spans="1:4" x14ac:dyDescent="0.25">
      <c r="A2033" t="s">
        <v>37992</v>
      </c>
      <c r="B2033" t="s">
        <v>12579</v>
      </c>
      <c r="C2033" t="s">
        <v>194</v>
      </c>
      <c r="D2033" t="s">
        <v>12638</v>
      </c>
    </row>
    <row r="2034" spans="1:4" x14ac:dyDescent="0.25">
      <c r="A2034" t="s">
        <v>37993</v>
      </c>
      <c r="B2034" t="s">
        <v>12579</v>
      </c>
      <c r="C2034" t="s">
        <v>12646</v>
      </c>
      <c r="D2034" t="s">
        <v>12645</v>
      </c>
    </row>
    <row r="2035" spans="1:4" x14ac:dyDescent="0.25">
      <c r="A2035" t="s">
        <v>37994</v>
      </c>
      <c r="B2035" t="s">
        <v>12579</v>
      </c>
      <c r="C2035" t="s">
        <v>3856</v>
      </c>
      <c r="D2035" t="s">
        <v>12654</v>
      </c>
    </row>
    <row r="2036" spans="1:4" x14ac:dyDescent="0.25">
      <c r="A2036" t="s">
        <v>37994</v>
      </c>
      <c r="B2036" t="s">
        <v>12579</v>
      </c>
      <c r="C2036" t="s">
        <v>3856</v>
      </c>
      <c r="D2036" t="s">
        <v>12654</v>
      </c>
    </row>
    <row r="2037" spans="1:4" x14ac:dyDescent="0.25">
      <c r="A2037" t="s">
        <v>37995</v>
      </c>
      <c r="B2037" t="s">
        <v>12579</v>
      </c>
      <c r="C2037" t="s">
        <v>12661</v>
      </c>
      <c r="D2037" t="s">
        <v>12660</v>
      </c>
    </row>
    <row r="2038" spans="1:4" x14ac:dyDescent="0.25">
      <c r="A2038" t="s">
        <v>37996</v>
      </c>
      <c r="B2038" t="s">
        <v>12579</v>
      </c>
      <c r="C2038" t="s">
        <v>12670</v>
      </c>
      <c r="D2038" t="s">
        <v>12669</v>
      </c>
    </row>
    <row r="2039" spans="1:4" x14ac:dyDescent="0.25">
      <c r="A2039" t="s">
        <v>37997</v>
      </c>
      <c r="B2039" t="s">
        <v>12579</v>
      </c>
      <c r="C2039" t="s">
        <v>12679</v>
      </c>
      <c r="D2039" t="s">
        <v>12678</v>
      </c>
    </row>
    <row r="2040" spans="1:4" x14ac:dyDescent="0.25">
      <c r="A2040" t="s">
        <v>37998</v>
      </c>
      <c r="B2040" t="s">
        <v>12579</v>
      </c>
      <c r="C2040" t="s">
        <v>12688</v>
      </c>
      <c r="D2040" t="s">
        <v>12687</v>
      </c>
    </row>
    <row r="2041" spans="1:4" x14ac:dyDescent="0.25">
      <c r="A2041" t="s">
        <v>37999</v>
      </c>
      <c r="B2041" t="s">
        <v>12579</v>
      </c>
      <c r="C2041" t="s">
        <v>383</v>
      </c>
      <c r="D2041" t="s">
        <v>12696</v>
      </c>
    </row>
    <row r="2042" spans="1:4" x14ac:dyDescent="0.25">
      <c r="A2042" t="s">
        <v>38000</v>
      </c>
      <c r="B2042" t="s">
        <v>12579</v>
      </c>
      <c r="C2042" t="s">
        <v>12704</v>
      </c>
      <c r="D2042" t="s">
        <v>12703</v>
      </c>
    </row>
    <row r="2043" spans="1:4" x14ac:dyDescent="0.25">
      <c r="A2043" t="s">
        <v>38001</v>
      </c>
      <c r="B2043" t="s">
        <v>12579</v>
      </c>
      <c r="C2043" t="s">
        <v>12713</v>
      </c>
      <c r="D2043" t="s">
        <v>12712</v>
      </c>
    </row>
    <row r="2044" spans="1:4" x14ac:dyDescent="0.25">
      <c r="A2044" t="s">
        <v>38002</v>
      </c>
      <c r="B2044" t="s">
        <v>12579</v>
      </c>
      <c r="C2044" t="s">
        <v>10398</v>
      </c>
      <c r="D2044" t="s">
        <v>12721</v>
      </c>
    </row>
    <row r="2045" spans="1:4" x14ac:dyDescent="0.25">
      <c r="A2045" t="s">
        <v>38003</v>
      </c>
      <c r="B2045" t="s">
        <v>12579</v>
      </c>
      <c r="C2045" t="s">
        <v>12729</v>
      </c>
      <c r="D2045" t="s">
        <v>12728</v>
      </c>
    </row>
    <row r="2046" spans="1:4" x14ac:dyDescent="0.25">
      <c r="A2046" t="s">
        <v>38004</v>
      </c>
      <c r="B2046" t="s">
        <v>12579</v>
      </c>
      <c r="C2046" t="s">
        <v>274</v>
      </c>
      <c r="D2046" t="s">
        <v>12737</v>
      </c>
    </row>
    <row r="2047" spans="1:4" x14ac:dyDescent="0.25">
      <c r="A2047" t="s">
        <v>38005</v>
      </c>
      <c r="B2047" t="s">
        <v>12579</v>
      </c>
      <c r="C2047" t="s">
        <v>12745</v>
      </c>
      <c r="D2047" t="s">
        <v>12744</v>
      </c>
    </row>
    <row r="2048" spans="1:4" x14ac:dyDescent="0.25">
      <c r="A2048" t="s">
        <v>38006</v>
      </c>
      <c r="B2048" t="s">
        <v>12579</v>
      </c>
      <c r="C2048" t="s">
        <v>12752</v>
      </c>
      <c r="D2048" t="s">
        <v>12751</v>
      </c>
    </row>
    <row r="2049" spans="1:4" x14ac:dyDescent="0.25">
      <c r="A2049" t="s">
        <v>38007</v>
      </c>
      <c r="B2049" t="s">
        <v>12579</v>
      </c>
      <c r="C2049" t="s">
        <v>12760</v>
      </c>
      <c r="D2049" t="s">
        <v>12759</v>
      </c>
    </row>
    <row r="2050" spans="1:4" x14ac:dyDescent="0.25">
      <c r="A2050" t="s">
        <v>38008</v>
      </c>
      <c r="B2050" t="s">
        <v>12579</v>
      </c>
      <c r="C2050" t="s">
        <v>12769</v>
      </c>
      <c r="D2050" t="s">
        <v>12768</v>
      </c>
    </row>
    <row r="2051" spans="1:4" x14ac:dyDescent="0.25">
      <c r="A2051" t="s">
        <v>38009</v>
      </c>
      <c r="B2051" t="s">
        <v>12579</v>
      </c>
      <c r="C2051" t="s">
        <v>463</v>
      </c>
      <c r="D2051" t="s">
        <v>12777</v>
      </c>
    </row>
    <row r="2052" spans="1:4" x14ac:dyDescent="0.25">
      <c r="A2052" t="s">
        <v>38010</v>
      </c>
      <c r="B2052" t="s">
        <v>12579</v>
      </c>
      <c r="C2052" t="s">
        <v>4199</v>
      </c>
      <c r="D2052" t="s">
        <v>12784</v>
      </c>
    </row>
    <row r="2053" spans="1:4" x14ac:dyDescent="0.25">
      <c r="A2053" t="s">
        <v>38011</v>
      </c>
      <c r="B2053" t="s">
        <v>12579</v>
      </c>
      <c r="C2053" t="s">
        <v>467</v>
      </c>
      <c r="D2053" t="s">
        <v>12792</v>
      </c>
    </row>
    <row r="2054" spans="1:4" x14ac:dyDescent="0.25">
      <c r="A2054" t="s">
        <v>38012</v>
      </c>
      <c r="B2054" t="s">
        <v>12579</v>
      </c>
      <c r="C2054" t="s">
        <v>12800</v>
      </c>
      <c r="D2054" t="s">
        <v>12799</v>
      </c>
    </row>
    <row r="2055" spans="1:4" x14ac:dyDescent="0.25">
      <c r="A2055" t="s">
        <v>38013</v>
      </c>
      <c r="B2055" t="s">
        <v>12579</v>
      </c>
      <c r="C2055" t="s">
        <v>4201</v>
      </c>
      <c r="D2055" t="s">
        <v>12808</v>
      </c>
    </row>
    <row r="2056" spans="1:4" x14ac:dyDescent="0.25">
      <c r="A2056" t="s">
        <v>38014</v>
      </c>
      <c r="B2056" t="s">
        <v>12579</v>
      </c>
      <c r="C2056" t="s">
        <v>4267</v>
      </c>
      <c r="D2056" t="s">
        <v>12815</v>
      </c>
    </row>
    <row r="2057" spans="1:4" x14ac:dyDescent="0.25">
      <c r="A2057" t="s">
        <v>38015</v>
      </c>
      <c r="B2057" t="s">
        <v>12579</v>
      </c>
      <c r="C2057" t="s">
        <v>6340</v>
      </c>
      <c r="D2057" t="s">
        <v>12822</v>
      </c>
    </row>
    <row r="2058" spans="1:4" x14ac:dyDescent="0.25">
      <c r="A2058" t="s">
        <v>38016</v>
      </c>
      <c r="B2058" t="s">
        <v>12579</v>
      </c>
      <c r="C2058" t="s">
        <v>12830</v>
      </c>
      <c r="D2058" t="s">
        <v>12829</v>
      </c>
    </row>
    <row r="2059" spans="1:4" x14ac:dyDescent="0.25">
      <c r="A2059" t="s">
        <v>38017</v>
      </c>
      <c r="B2059" t="s">
        <v>12579</v>
      </c>
      <c r="C2059" t="s">
        <v>7117</v>
      </c>
      <c r="D2059" t="s">
        <v>12838</v>
      </c>
    </row>
    <row r="2060" spans="1:4" x14ac:dyDescent="0.25">
      <c r="A2060" t="s">
        <v>38018</v>
      </c>
      <c r="B2060" t="s">
        <v>12579</v>
      </c>
      <c r="C2060" t="s">
        <v>12845</v>
      </c>
      <c r="D2060" t="s">
        <v>12844</v>
      </c>
    </row>
    <row r="2061" spans="1:4" x14ac:dyDescent="0.25">
      <c r="A2061" t="s">
        <v>38019</v>
      </c>
      <c r="B2061" t="s">
        <v>12579</v>
      </c>
      <c r="C2061" t="s">
        <v>12853</v>
      </c>
      <c r="D2061" t="s">
        <v>12852</v>
      </c>
    </row>
    <row r="2062" spans="1:4" x14ac:dyDescent="0.25">
      <c r="A2062" t="s">
        <v>38020</v>
      </c>
      <c r="B2062" t="s">
        <v>12579</v>
      </c>
      <c r="C2062" t="s">
        <v>235</v>
      </c>
      <c r="D2062" t="s">
        <v>12861</v>
      </c>
    </row>
    <row r="2063" spans="1:4" x14ac:dyDescent="0.25">
      <c r="A2063" t="s">
        <v>38021</v>
      </c>
      <c r="B2063" t="s">
        <v>12579</v>
      </c>
      <c r="C2063" t="s">
        <v>8866</v>
      </c>
      <c r="D2063" t="s">
        <v>12868</v>
      </c>
    </row>
    <row r="2064" spans="1:4" x14ac:dyDescent="0.25">
      <c r="A2064" t="s">
        <v>38022</v>
      </c>
      <c r="B2064" t="s">
        <v>12579</v>
      </c>
      <c r="C2064" t="s">
        <v>12877</v>
      </c>
      <c r="D2064" t="s">
        <v>12876</v>
      </c>
    </row>
    <row r="2065" spans="1:4" x14ac:dyDescent="0.25">
      <c r="A2065" t="s">
        <v>38023</v>
      </c>
      <c r="B2065" t="s">
        <v>12579</v>
      </c>
      <c r="C2065" t="s">
        <v>8886</v>
      </c>
      <c r="D2065" t="s">
        <v>12885</v>
      </c>
    </row>
    <row r="2066" spans="1:4" x14ac:dyDescent="0.25">
      <c r="A2066" t="s">
        <v>38024</v>
      </c>
      <c r="B2066" t="s">
        <v>12579</v>
      </c>
      <c r="C2066" t="s">
        <v>319</v>
      </c>
      <c r="D2066" t="s">
        <v>12892</v>
      </c>
    </row>
    <row r="2067" spans="1:4" x14ac:dyDescent="0.25">
      <c r="A2067" t="s">
        <v>38025</v>
      </c>
      <c r="B2067" t="s">
        <v>12579</v>
      </c>
      <c r="C2067" t="s">
        <v>12900</v>
      </c>
      <c r="D2067" t="s">
        <v>12899</v>
      </c>
    </row>
    <row r="2068" spans="1:4" x14ac:dyDescent="0.25">
      <c r="A2068" t="s">
        <v>38026</v>
      </c>
      <c r="B2068" t="s">
        <v>12579</v>
      </c>
      <c r="C2068" t="s">
        <v>12908</v>
      </c>
      <c r="D2068" t="s">
        <v>12907</v>
      </c>
    </row>
    <row r="2069" spans="1:4" x14ac:dyDescent="0.25">
      <c r="A2069" t="s">
        <v>38027</v>
      </c>
      <c r="B2069" t="s">
        <v>12579</v>
      </c>
      <c r="C2069" t="s">
        <v>6537</v>
      </c>
      <c r="D2069" t="s">
        <v>12916</v>
      </c>
    </row>
    <row r="2070" spans="1:4" x14ac:dyDescent="0.25">
      <c r="A2070" t="s">
        <v>38028</v>
      </c>
      <c r="B2070" t="s">
        <v>12579</v>
      </c>
      <c r="C2070" t="s">
        <v>5761</v>
      </c>
      <c r="D2070" t="s">
        <v>12923</v>
      </c>
    </row>
    <row r="2071" spans="1:4" x14ac:dyDescent="0.25">
      <c r="A2071" t="s">
        <v>38029</v>
      </c>
      <c r="B2071" t="s">
        <v>12579</v>
      </c>
      <c r="C2071" t="s">
        <v>12931</v>
      </c>
      <c r="D2071" t="s">
        <v>12930</v>
      </c>
    </row>
    <row r="2072" spans="1:4" x14ac:dyDescent="0.25">
      <c r="A2072" t="s">
        <v>38030</v>
      </c>
      <c r="B2072" t="s">
        <v>12579</v>
      </c>
      <c r="C2072" t="s">
        <v>4407</v>
      </c>
      <c r="D2072" t="s">
        <v>12932</v>
      </c>
    </row>
    <row r="2073" spans="1:4" x14ac:dyDescent="0.25">
      <c r="A2073" t="s">
        <v>38031</v>
      </c>
      <c r="B2073" t="s">
        <v>12579</v>
      </c>
      <c r="C2073" t="s">
        <v>8937</v>
      </c>
      <c r="D2073" t="s">
        <v>12933</v>
      </c>
    </row>
    <row r="2074" spans="1:4" x14ac:dyDescent="0.25">
      <c r="A2074" t="s">
        <v>38032</v>
      </c>
      <c r="B2074" t="s">
        <v>12579</v>
      </c>
      <c r="C2074" t="s">
        <v>12941</v>
      </c>
      <c r="D2074" t="s">
        <v>12940</v>
      </c>
    </row>
    <row r="2075" spans="1:4" x14ac:dyDescent="0.25">
      <c r="A2075" t="s">
        <v>38033</v>
      </c>
      <c r="B2075" t="s">
        <v>12579</v>
      </c>
      <c r="C2075" t="s">
        <v>12949</v>
      </c>
      <c r="D2075" t="s">
        <v>12948</v>
      </c>
    </row>
    <row r="2076" spans="1:4" x14ac:dyDescent="0.25">
      <c r="A2076" t="s">
        <v>38034</v>
      </c>
      <c r="B2076" t="s">
        <v>12579</v>
      </c>
      <c r="C2076" t="s">
        <v>12958</v>
      </c>
      <c r="D2076" t="s">
        <v>12957</v>
      </c>
    </row>
    <row r="2077" spans="1:4" x14ac:dyDescent="0.25">
      <c r="A2077" t="s">
        <v>38035</v>
      </c>
      <c r="B2077" t="s">
        <v>12579</v>
      </c>
      <c r="C2077" t="s">
        <v>12966</v>
      </c>
      <c r="D2077" t="s">
        <v>12965</v>
      </c>
    </row>
    <row r="2078" spans="1:4" x14ac:dyDescent="0.25">
      <c r="A2078" t="s">
        <v>38036</v>
      </c>
      <c r="B2078" t="s">
        <v>12579</v>
      </c>
      <c r="C2078" t="s">
        <v>672</v>
      </c>
      <c r="D2078" t="s">
        <v>12974</v>
      </c>
    </row>
    <row r="2079" spans="1:4" x14ac:dyDescent="0.25">
      <c r="A2079" t="s">
        <v>38037</v>
      </c>
      <c r="B2079" t="s">
        <v>12579</v>
      </c>
      <c r="C2079" t="s">
        <v>5084</v>
      </c>
      <c r="D2079" t="s">
        <v>12982</v>
      </c>
    </row>
    <row r="2080" spans="1:4" x14ac:dyDescent="0.25">
      <c r="A2080" t="s">
        <v>38038</v>
      </c>
      <c r="B2080" t="s">
        <v>12579</v>
      </c>
      <c r="C2080" t="s">
        <v>12990</v>
      </c>
      <c r="D2080" t="s">
        <v>12989</v>
      </c>
    </row>
    <row r="2081" spans="1:4" x14ac:dyDescent="0.25">
      <c r="A2081" t="s">
        <v>38039</v>
      </c>
      <c r="B2081" t="s">
        <v>18988</v>
      </c>
      <c r="C2081" t="s">
        <v>18989</v>
      </c>
      <c r="D2081" t="s">
        <v>18987</v>
      </c>
    </row>
    <row r="2082" spans="1:4" x14ac:dyDescent="0.25">
      <c r="A2082" t="s">
        <v>38039</v>
      </c>
      <c r="B2082" t="s">
        <v>18988</v>
      </c>
      <c r="C2082" t="s">
        <v>18989</v>
      </c>
      <c r="D2082" t="s">
        <v>18987</v>
      </c>
    </row>
    <row r="2083" spans="1:4" x14ac:dyDescent="0.25">
      <c r="A2083" t="s">
        <v>38040</v>
      </c>
      <c r="B2083" t="s">
        <v>18988</v>
      </c>
      <c r="C2083" t="s">
        <v>18991</v>
      </c>
      <c r="D2083" t="s">
        <v>18990</v>
      </c>
    </row>
    <row r="2084" spans="1:4" x14ac:dyDescent="0.25">
      <c r="A2084" t="s">
        <v>38040</v>
      </c>
      <c r="B2084" t="s">
        <v>18988</v>
      </c>
      <c r="C2084" t="s">
        <v>18991</v>
      </c>
      <c r="D2084" t="s">
        <v>18990</v>
      </c>
    </row>
    <row r="2085" spans="1:4" x14ac:dyDescent="0.25">
      <c r="A2085" t="s">
        <v>38041</v>
      </c>
      <c r="B2085" t="s">
        <v>18988</v>
      </c>
      <c r="C2085" t="s">
        <v>18993</v>
      </c>
      <c r="D2085" t="s">
        <v>18992</v>
      </c>
    </row>
    <row r="2086" spans="1:4" x14ac:dyDescent="0.25">
      <c r="A2086" t="s">
        <v>38041</v>
      </c>
      <c r="B2086" t="s">
        <v>18988</v>
      </c>
      <c r="C2086" t="s">
        <v>18993</v>
      </c>
      <c r="D2086" t="s">
        <v>18992</v>
      </c>
    </row>
    <row r="2087" spans="1:4" x14ac:dyDescent="0.25">
      <c r="A2087" t="s">
        <v>38042</v>
      </c>
      <c r="B2087" t="s">
        <v>4890</v>
      </c>
      <c r="C2087" t="s">
        <v>328</v>
      </c>
      <c r="D2087" t="s">
        <v>13007</v>
      </c>
    </row>
    <row r="2088" spans="1:4" x14ac:dyDescent="0.25">
      <c r="A2088" t="s">
        <v>38043</v>
      </c>
      <c r="B2088" t="s">
        <v>4890</v>
      </c>
      <c r="C2088" t="s">
        <v>266</v>
      </c>
      <c r="D2088" t="s">
        <v>13013</v>
      </c>
    </row>
    <row r="2089" spans="1:4" x14ac:dyDescent="0.25">
      <c r="A2089" t="s">
        <v>38044</v>
      </c>
      <c r="B2089" t="s">
        <v>4890</v>
      </c>
      <c r="C2089" t="s">
        <v>13021</v>
      </c>
      <c r="D2089" t="s">
        <v>13020</v>
      </c>
    </row>
    <row r="2090" spans="1:4" x14ac:dyDescent="0.25">
      <c r="A2090" t="s">
        <v>38045</v>
      </c>
      <c r="B2090" t="s">
        <v>4890</v>
      </c>
      <c r="C2090" t="s">
        <v>13029</v>
      </c>
      <c r="D2090" t="s">
        <v>13028</v>
      </c>
    </row>
    <row r="2091" spans="1:4" x14ac:dyDescent="0.25">
      <c r="A2091" t="s">
        <v>38046</v>
      </c>
      <c r="B2091" t="s">
        <v>4890</v>
      </c>
      <c r="C2091" t="s">
        <v>13038</v>
      </c>
      <c r="D2091" t="s">
        <v>13037</v>
      </c>
    </row>
    <row r="2092" spans="1:4" x14ac:dyDescent="0.25">
      <c r="A2092" t="s">
        <v>38047</v>
      </c>
      <c r="B2092" t="s">
        <v>4890</v>
      </c>
      <c r="C2092" t="s">
        <v>13047</v>
      </c>
      <c r="D2092" t="s">
        <v>13046</v>
      </c>
    </row>
    <row r="2093" spans="1:4" x14ac:dyDescent="0.25">
      <c r="A2093" t="s">
        <v>38048</v>
      </c>
      <c r="B2093" t="s">
        <v>4890</v>
      </c>
      <c r="C2093" t="s">
        <v>13056</v>
      </c>
      <c r="D2093" t="s">
        <v>13055</v>
      </c>
    </row>
    <row r="2094" spans="1:4" x14ac:dyDescent="0.25">
      <c r="A2094" t="s">
        <v>38049</v>
      </c>
      <c r="B2094" t="s">
        <v>4890</v>
      </c>
      <c r="C2094" t="s">
        <v>548</v>
      </c>
      <c r="D2094" t="s">
        <v>13063</v>
      </c>
    </row>
    <row r="2095" spans="1:4" x14ac:dyDescent="0.25">
      <c r="A2095" t="s">
        <v>38050</v>
      </c>
      <c r="B2095" t="s">
        <v>4890</v>
      </c>
      <c r="C2095" t="s">
        <v>46</v>
      </c>
      <c r="D2095" t="s">
        <v>13069</v>
      </c>
    </row>
    <row r="2096" spans="1:4" x14ac:dyDescent="0.25">
      <c r="A2096" t="s">
        <v>38051</v>
      </c>
      <c r="B2096" t="s">
        <v>4890</v>
      </c>
      <c r="C2096" t="s">
        <v>197</v>
      </c>
      <c r="D2096" t="s">
        <v>13076</v>
      </c>
    </row>
    <row r="2097" spans="1:4" x14ac:dyDescent="0.25">
      <c r="A2097" t="s">
        <v>38052</v>
      </c>
      <c r="B2097" t="s">
        <v>4890</v>
      </c>
      <c r="C2097" t="s">
        <v>3865</v>
      </c>
      <c r="D2097" t="s">
        <v>13084</v>
      </c>
    </row>
    <row r="2098" spans="1:4" x14ac:dyDescent="0.25">
      <c r="A2098" t="s">
        <v>38053</v>
      </c>
      <c r="B2098" t="s">
        <v>4890</v>
      </c>
      <c r="C2098" t="s">
        <v>117</v>
      </c>
      <c r="D2098" t="s">
        <v>13091</v>
      </c>
    </row>
    <row r="2099" spans="1:4" x14ac:dyDescent="0.25">
      <c r="A2099" t="s">
        <v>38054</v>
      </c>
      <c r="B2099" t="s">
        <v>4890</v>
      </c>
      <c r="C2099" t="s">
        <v>13099</v>
      </c>
      <c r="D2099" t="s">
        <v>13098</v>
      </c>
    </row>
    <row r="2100" spans="1:4" x14ac:dyDescent="0.25">
      <c r="A2100" t="s">
        <v>38055</v>
      </c>
      <c r="B2100" t="s">
        <v>4890</v>
      </c>
      <c r="C2100" t="s">
        <v>3896</v>
      </c>
      <c r="D2100" t="s">
        <v>13105</v>
      </c>
    </row>
    <row r="2101" spans="1:4" x14ac:dyDescent="0.25">
      <c r="A2101" t="s">
        <v>38056</v>
      </c>
      <c r="B2101" t="s">
        <v>4890</v>
      </c>
      <c r="C2101" t="s">
        <v>13113</v>
      </c>
      <c r="D2101" t="s">
        <v>13112</v>
      </c>
    </row>
    <row r="2102" spans="1:4" x14ac:dyDescent="0.25">
      <c r="A2102" t="s">
        <v>38057</v>
      </c>
      <c r="B2102" t="s">
        <v>4890</v>
      </c>
      <c r="C2102" t="s">
        <v>13121</v>
      </c>
      <c r="D2102" t="s">
        <v>13120</v>
      </c>
    </row>
    <row r="2103" spans="1:4" x14ac:dyDescent="0.25">
      <c r="A2103" t="s">
        <v>38058</v>
      </c>
      <c r="B2103" t="s">
        <v>4890</v>
      </c>
      <c r="C2103" t="s">
        <v>203</v>
      </c>
      <c r="D2103" t="s">
        <v>13129</v>
      </c>
    </row>
    <row r="2104" spans="1:4" x14ac:dyDescent="0.25">
      <c r="A2104" t="s">
        <v>38059</v>
      </c>
      <c r="B2104" t="s">
        <v>4890</v>
      </c>
      <c r="C2104" t="s">
        <v>13137</v>
      </c>
      <c r="D2104" t="s">
        <v>13136</v>
      </c>
    </row>
    <row r="2105" spans="1:4" x14ac:dyDescent="0.25">
      <c r="A2105" t="s">
        <v>38060</v>
      </c>
      <c r="B2105" t="s">
        <v>4890</v>
      </c>
      <c r="C2105" t="s">
        <v>13146</v>
      </c>
      <c r="D2105" t="s">
        <v>13145</v>
      </c>
    </row>
    <row r="2106" spans="1:4" x14ac:dyDescent="0.25">
      <c r="A2106" t="s">
        <v>38061</v>
      </c>
      <c r="B2106" t="s">
        <v>4890</v>
      </c>
      <c r="C2106" t="s">
        <v>13154</v>
      </c>
      <c r="D2106" t="s">
        <v>13153</v>
      </c>
    </row>
    <row r="2107" spans="1:4" x14ac:dyDescent="0.25">
      <c r="A2107" t="s">
        <v>38062</v>
      </c>
      <c r="B2107" t="s">
        <v>4890</v>
      </c>
      <c r="C2107" t="s">
        <v>2478</v>
      </c>
      <c r="D2107" t="s">
        <v>13162</v>
      </c>
    </row>
    <row r="2108" spans="1:4" x14ac:dyDescent="0.25">
      <c r="A2108" t="s">
        <v>38063</v>
      </c>
      <c r="B2108" t="s">
        <v>4890</v>
      </c>
      <c r="C2108" t="s">
        <v>13320</v>
      </c>
      <c r="D2108" t="s">
        <v>13319</v>
      </c>
    </row>
    <row r="2109" spans="1:4" x14ac:dyDescent="0.25">
      <c r="A2109" t="s">
        <v>38064</v>
      </c>
      <c r="B2109" t="s">
        <v>4890</v>
      </c>
      <c r="C2109" t="s">
        <v>11779</v>
      </c>
      <c r="D2109" t="s">
        <v>13168</v>
      </c>
    </row>
    <row r="2110" spans="1:4" x14ac:dyDescent="0.25">
      <c r="A2110" t="s">
        <v>38065</v>
      </c>
      <c r="B2110" t="s">
        <v>4890</v>
      </c>
      <c r="C2110" t="s">
        <v>2427</v>
      </c>
      <c r="D2110" t="s">
        <v>13176</v>
      </c>
    </row>
    <row r="2111" spans="1:4" x14ac:dyDescent="0.25">
      <c r="A2111" t="s">
        <v>38066</v>
      </c>
      <c r="B2111" t="s">
        <v>4890</v>
      </c>
      <c r="C2111" t="s">
        <v>66</v>
      </c>
      <c r="D2111" t="s">
        <v>13183</v>
      </c>
    </row>
    <row r="2112" spans="1:4" x14ac:dyDescent="0.25">
      <c r="A2112" t="s">
        <v>38067</v>
      </c>
      <c r="B2112" t="s">
        <v>4890</v>
      </c>
      <c r="C2112" t="s">
        <v>67</v>
      </c>
      <c r="D2112" t="s">
        <v>13190</v>
      </c>
    </row>
    <row r="2113" spans="1:4" x14ac:dyDescent="0.25">
      <c r="A2113" t="s">
        <v>38067</v>
      </c>
      <c r="B2113" t="s">
        <v>4890</v>
      </c>
      <c r="C2113" t="s">
        <v>67</v>
      </c>
      <c r="D2113" t="s">
        <v>13190</v>
      </c>
    </row>
    <row r="2114" spans="1:4" x14ac:dyDescent="0.25">
      <c r="A2114" t="s">
        <v>38068</v>
      </c>
      <c r="B2114" t="s">
        <v>4890</v>
      </c>
      <c r="C2114" t="s">
        <v>293</v>
      </c>
      <c r="D2114" t="s">
        <v>13198</v>
      </c>
    </row>
    <row r="2115" spans="1:4" x14ac:dyDescent="0.25">
      <c r="A2115" t="s">
        <v>38069</v>
      </c>
      <c r="B2115" t="s">
        <v>4890</v>
      </c>
      <c r="C2115" t="s">
        <v>13207</v>
      </c>
      <c r="D2115" t="s">
        <v>13206</v>
      </c>
    </row>
    <row r="2116" spans="1:4" x14ac:dyDescent="0.25">
      <c r="A2116" t="s">
        <v>38070</v>
      </c>
      <c r="B2116" t="s">
        <v>4890</v>
      </c>
      <c r="C2116" t="s">
        <v>13216</v>
      </c>
      <c r="D2116" t="s">
        <v>13215</v>
      </c>
    </row>
    <row r="2117" spans="1:4" x14ac:dyDescent="0.25">
      <c r="A2117" t="s">
        <v>38071</v>
      </c>
      <c r="B2117" t="s">
        <v>4890</v>
      </c>
      <c r="C2117" t="s">
        <v>69</v>
      </c>
      <c r="D2117" t="s">
        <v>13217</v>
      </c>
    </row>
    <row r="2118" spans="1:4" x14ac:dyDescent="0.25">
      <c r="A2118" t="s">
        <v>38072</v>
      </c>
      <c r="B2118" t="s">
        <v>4890</v>
      </c>
      <c r="C2118" t="s">
        <v>13225</v>
      </c>
      <c r="D2118" t="s">
        <v>13224</v>
      </c>
    </row>
    <row r="2119" spans="1:4" x14ac:dyDescent="0.25">
      <c r="A2119" t="s">
        <v>38073</v>
      </c>
      <c r="B2119" t="s">
        <v>4890</v>
      </c>
      <c r="C2119" t="s">
        <v>169</v>
      </c>
      <c r="D2119" t="s">
        <v>13232</v>
      </c>
    </row>
    <row r="2120" spans="1:4" x14ac:dyDescent="0.25">
      <c r="A2120" t="s">
        <v>38074</v>
      </c>
      <c r="B2120" t="s">
        <v>4890</v>
      </c>
      <c r="C2120" t="s">
        <v>219</v>
      </c>
      <c r="D2120" t="s">
        <v>13233</v>
      </c>
    </row>
    <row r="2121" spans="1:4" x14ac:dyDescent="0.25">
      <c r="A2121" t="s">
        <v>38075</v>
      </c>
      <c r="B2121" t="s">
        <v>4890</v>
      </c>
      <c r="C2121" t="s">
        <v>519</v>
      </c>
      <c r="D2121" t="s">
        <v>13240</v>
      </c>
    </row>
    <row r="2122" spans="1:4" x14ac:dyDescent="0.25">
      <c r="A2122" t="s">
        <v>38076</v>
      </c>
      <c r="B2122" t="s">
        <v>4890</v>
      </c>
      <c r="C2122" t="s">
        <v>599</v>
      </c>
      <c r="D2122" t="s">
        <v>13247</v>
      </c>
    </row>
    <row r="2123" spans="1:4" x14ac:dyDescent="0.25">
      <c r="A2123" t="s">
        <v>38077</v>
      </c>
      <c r="B2123" t="s">
        <v>4890</v>
      </c>
      <c r="C2123" t="s">
        <v>71</v>
      </c>
      <c r="D2123" t="s">
        <v>13255</v>
      </c>
    </row>
    <row r="2124" spans="1:4" x14ac:dyDescent="0.25">
      <c r="A2124" t="s">
        <v>38078</v>
      </c>
      <c r="B2124" t="s">
        <v>4890</v>
      </c>
      <c r="C2124" t="s">
        <v>13262</v>
      </c>
      <c r="D2124" t="s">
        <v>13261</v>
      </c>
    </row>
    <row r="2125" spans="1:4" x14ac:dyDescent="0.25">
      <c r="A2125" t="s">
        <v>38079</v>
      </c>
      <c r="B2125" t="s">
        <v>4890</v>
      </c>
      <c r="C2125" t="s">
        <v>13270</v>
      </c>
      <c r="D2125" t="s">
        <v>13269</v>
      </c>
    </row>
    <row r="2126" spans="1:4" x14ac:dyDescent="0.25">
      <c r="A2126" t="s">
        <v>38080</v>
      </c>
      <c r="B2126" t="s">
        <v>4890</v>
      </c>
      <c r="C2126" t="s">
        <v>170</v>
      </c>
      <c r="D2126" t="s">
        <v>13271</v>
      </c>
    </row>
    <row r="2127" spans="1:4" x14ac:dyDescent="0.25">
      <c r="A2127" t="s">
        <v>38081</v>
      </c>
      <c r="B2127" t="s">
        <v>4890</v>
      </c>
      <c r="C2127" t="s">
        <v>8156</v>
      </c>
      <c r="D2127" t="s">
        <v>13278</v>
      </c>
    </row>
    <row r="2128" spans="1:4" x14ac:dyDescent="0.25">
      <c r="A2128" t="s">
        <v>38082</v>
      </c>
      <c r="B2128" t="s">
        <v>4890</v>
      </c>
      <c r="C2128" t="s">
        <v>73</v>
      </c>
      <c r="D2128" t="s">
        <v>13279</v>
      </c>
    </row>
    <row r="2129" spans="1:4" x14ac:dyDescent="0.25">
      <c r="A2129" t="s">
        <v>38083</v>
      </c>
      <c r="B2129" t="s">
        <v>4890</v>
      </c>
      <c r="C2129" t="s">
        <v>127</v>
      </c>
      <c r="D2129" t="s">
        <v>13286</v>
      </c>
    </row>
    <row r="2130" spans="1:4" x14ac:dyDescent="0.25">
      <c r="A2130" t="s">
        <v>38084</v>
      </c>
      <c r="B2130" t="s">
        <v>4890</v>
      </c>
      <c r="C2130" t="s">
        <v>619</v>
      </c>
      <c r="D2130" t="s">
        <v>13287</v>
      </c>
    </row>
    <row r="2131" spans="1:4" x14ac:dyDescent="0.25">
      <c r="A2131" t="s">
        <v>38085</v>
      </c>
      <c r="B2131" t="s">
        <v>4890</v>
      </c>
      <c r="C2131" t="s">
        <v>522</v>
      </c>
      <c r="D2131" t="s">
        <v>13293</v>
      </c>
    </row>
    <row r="2132" spans="1:4" x14ac:dyDescent="0.25">
      <c r="A2132" t="s">
        <v>38086</v>
      </c>
      <c r="B2132" t="s">
        <v>4890</v>
      </c>
      <c r="C2132" t="s">
        <v>76</v>
      </c>
      <c r="D2132" t="s">
        <v>13294</v>
      </c>
    </row>
    <row r="2133" spans="1:4" x14ac:dyDescent="0.25">
      <c r="A2133" t="s">
        <v>38087</v>
      </c>
      <c r="B2133" t="s">
        <v>4890</v>
      </c>
      <c r="C2133" t="s">
        <v>13296</v>
      </c>
      <c r="D2133" t="s">
        <v>13295</v>
      </c>
    </row>
    <row r="2134" spans="1:4" x14ac:dyDescent="0.25">
      <c r="A2134" t="s">
        <v>38088</v>
      </c>
      <c r="B2134" t="s">
        <v>4890</v>
      </c>
      <c r="C2134" t="s">
        <v>463</v>
      </c>
      <c r="D2134" t="s">
        <v>13303</v>
      </c>
    </row>
    <row r="2135" spans="1:4" x14ac:dyDescent="0.25">
      <c r="A2135" t="s">
        <v>38089</v>
      </c>
      <c r="B2135" t="s">
        <v>4890</v>
      </c>
      <c r="C2135" t="s">
        <v>13311</v>
      </c>
      <c r="D2135" t="s">
        <v>13310</v>
      </c>
    </row>
    <row r="2136" spans="1:4" x14ac:dyDescent="0.25">
      <c r="A2136" t="s">
        <v>38090</v>
      </c>
      <c r="B2136" t="s">
        <v>4890</v>
      </c>
      <c r="C2136" t="s">
        <v>81</v>
      </c>
      <c r="D2136" t="s">
        <v>13330</v>
      </c>
    </row>
    <row r="2137" spans="1:4" x14ac:dyDescent="0.25">
      <c r="A2137" t="s">
        <v>38091</v>
      </c>
      <c r="B2137" t="s">
        <v>4890</v>
      </c>
      <c r="C2137" t="s">
        <v>13332</v>
      </c>
      <c r="D2137" t="s">
        <v>13331</v>
      </c>
    </row>
    <row r="2138" spans="1:4" x14ac:dyDescent="0.25">
      <c r="A2138" t="s">
        <v>38092</v>
      </c>
      <c r="B2138" t="s">
        <v>4890</v>
      </c>
      <c r="C2138" t="s">
        <v>83</v>
      </c>
      <c r="D2138" t="s">
        <v>13333</v>
      </c>
    </row>
    <row r="2139" spans="1:4" x14ac:dyDescent="0.25">
      <c r="A2139" t="s">
        <v>38093</v>
      </c>
      <c r="B2139" t="s">
        <v>4890</v>
      </c>
      <c r="C2139" t="s">
        <v>629</v>
      </c>
      <c r="D2139" t="s">
        <v>13339</v>
      </c>
    </row>
    <row r="2140" spans="1:4" x14ac:dyDescent="0.25">
      <c r="A2140" t="s">
        <v>38094</v>
      </c>
      <c r="B2140" t="s">
        <v>4890</v>
      </c>
      <c r="C2140" t="s">
        <v>13341</v>
      </c>
      <c r="D2140" t="s">
        <v>13340</v>
      </c>
    </row>
    <row r="2141" spans="1:4" x14ac:dyDescent="0.25">
      <c r="A2141" t="s">
        <v>38095</v>
      </c>
      <c r="B2141" t="s">
        <v>4890</v>
      </c>
      <c r="C2141" t="s">
        <v>4267</v>
      </c>
      <c r="D2141" t="s">
        <v>13342</v>
      </c>
    </row>
    <row r="2142" spans="1:4" x14ac:dyDescent="0.25">
      <c r="A2142" t="s">
        <v>38096</v>
      </c>
      <c r="B2142" t="s">
        <v>4890</v>
      </c>
      <c r="C2142" t="s">
        <v>4859</v>
      </c>
      <c r="D2142" t="s">
        <v>13349</v>
      </c>
    </row>
    <row r="2143" spans="1:4" x14ac:dyDescent="0.25">
      <c r="A2143" t="s">
        <v>38097</v>
      </c>
      <c r="B2143" t="s">
        <v>4890</v>
      </c>
      <c r="C2143" t="s">
        <v>86</v>
      </c>
      <c r="D2143" t="s">
        <v>13355</v>
      </c>
    </row>
    <row r="2144" spans="1:4" x14ac:dyDescent="0.25">
      <c r="A2144" t="s">
        <v>38098</v>
      </c>
      <c r="B2144" t="s">
        <v>4890</v>
      </c>
      <c r="C2144" t="s">
        <v>87</v>
      </c>
      <c r="D2144" t="s">
        <v>13356</v>
      </c>
    </row>
    <row r="2145" spans="1:4" x14ac:dyDescent="0.25">
      <c r="A2145" t="s">
        <v>38099</v>
      </c>
      <c r="B2145" t="s">
        <v>4890</v>
      </c>
      <c r="C2145" t="s">
        <v>88</v>
      </c>
      <c r="D2145" t="s">
        <v>13364</v>
      </c>
    </row>
    <row r="2146" spans="1:4" x14ac:dyDescent="0.25">
      <c r="A2146" t="s">
        <v>38100</v>
      </c>
      <c r="B2146" t="s">
        <v>4890</v>
      </c>
      <c r="C2146" t="s">
        <v>13373</v>
      </c>
      <c r="D2146" t="s">
        <v>13372</v>
      </c>
    </row>
    <row r="2147" spans="1:4" x14ac:dyDescent="0.25">
      <c r="A2147" t="s">
        <v>38101</v>
      </c>
      <c r="B2147" t="s">
        <v>4890</v>
      </c>
      <c r="C2147" t="s">
        <v>13382</v>
      </c>
      <c r="D2147" t="s">
        <v>13381</v>
      </c>
    </row>
    <row r="2148" spans="1:4" x14ac:dyDescent="0.25">
      <c r="A2148" t="s">
        <v>38102</v>
      </c>
      <c r="B2148" t="s">
        <v>4890</v>
      </c>
      <c r="C2148" t="s">
        <v>469</v>
      </c>
      <c r="D2148" t="s">
        <v>13383</v>
      </c>
    </row>
    <row r="2149" spans="1:4" x14ac:dyDescent="0.25">
      <c r="A2149" t="s">
        <v>38103</v>
      </c>
      <c r="B2149" t="s">
        <v>4890</v>
      </c>
      <c r="C2149" t="s">
        <v>6403</v>
      </c>
      <c r="D2149" t="s">
        <v>13384</v>
      </c>
    </row>
    <row r="2150" spans="1:4" x14ac:dyDescent="0.25">
      <c r="A2150" t="s">
        <v>38104</v>
      </c>
      <c r="B2150" t="s">
        <v>4890</v>
      </c>
      <c r="C2150" t="s">
        <v>3322</v>
      </c>
      <c r="D2150" t="s">
        <v>13385</v>
      </c>
    </row>
    <row r="2151" spans="1:4" x14ac:dyDescent="0.25">
      <c r="A2151" t="s">
        <v>38105</v>
      </c>
      <c r="B2151" t="s">
        <v>4890</v>
      </c>
      <c r="C2151" t="s">
        <v>89</v>
      </c>
      <c r="D2151" t="s">
        <v>13393</v>
      </c>
    </row>
    <row r="2152" spans="1:4" x14ac:dyDescent="0.25">
      <c r="A2152" t="s">
        <v>38106</v>
      </c>
      <c r="B2152" t="s">
        <v>4890</v>
      </c>
      <c r="C2152" t="s">
        <v>13395</v>
      </c>
      <c r="D2152" t="s">
        <v>13394</v>
      </c>
    </row>
    <row r="2153" spans="1:4" x14ac:dyDescent="0.25">
      <c r="A2153" t="s">
        <v>38107</v>
      </c>
      <c r="B2153" t="s">
        <v>4890</v>
      </c>
      <c r="C2153" t="s">
        <v>91</v>
      </c>
      <c r="D2153" t="s">
        <v>13396</v>
      </c>
    </row>
    <row r="2154" spans="1:4" x14ac:dyDescent="0.25">
      <c r="A2154" t="s">
        <v>38108</v>
      </c>
      <c r="B2154" t="s">
        <v>4890</v>
      </c>
      <c r="C2154" t="s">
        <v>13405</v>
      </c>
      <c r="D2154" t="s">
        <v>13404</v>
      </c>
    </row>
    <row r="2155" spans="1:4" x14ac:dyDescent="0.25">
      <c r="A2155" t="s">
        <v>38109</v>
      </c>
      <c r="B2155" t="s">
        <v>4890</v>
      </c>
      <c r="C2155" t="s">
        <v>13414</v>
      </c>
      <c r="D2155" t="s">
        <v>13413</v>
      </c>
    </row>
    <row r="2156" spans="1:4" x14ac:dyDescent="0.25">
      <c r="A2156" t="s">
        <v>38110</v>
      </c>
      <c r="B2156" t="s">
        <v>4890</v>
      </c>
      <c r="C2156" t="s">
        <v>175</v>
      </c>
      <c r="D2156" t="s">
        <v>13415</v>
      </c>
    </row>
    <row r="2157" spans="1:4" x14ac:dyDescent="0.25">
      <c r="A2157" t="s">
        <v>38111</v>
      </c>
      <c r="B2157" t="s">
        <v>4890</v>
      </c>
      <c r="C2157" t="s">
        <v>319</v>
      </c>
      <c r="D2157" t="s">
        <v>13421</v>
      </c>
    </row>
    <row r="2158" spans="1:4" x14ac:dyDescent="0.25">
      <c r="A2158" t="s">
        <v>38112</v>
      </c>
      <c r="B2158" t="s">
        <v>4890</v>
      </c>
      <c r="C2158" t="s">
        <v>13429</v>
      </c>
      <c r="D2158" t="s">
        <v>13428</v>
      </c>
    </row>
    <row r="2159" spans="1:4" x14ac:dyDescent="0.25">
      <c r="A2159" t="s">
        <v>38113</v>
      </c>
      <c r="B2159" t="s">
        <v>4890</v>
      </c>
      <c r="C2159" t="s">
        <v>13437</v>
      </c>
      <c r="D2159" t="s">
        <v>13436</v>
      </c>
    </row>
    <row r="2160" spans="1:4" x14ac:dyDescent="0.25">
      <c r="A2160" t="s">
        <v>38114</v>
      </c>
      <c r="B2160" t="s">
        <v>4890</v>
      </c>
      <c r="C2160" t="s">
        <v>13445</v>
      </c>
      <c r="D2160" t="s">
        <v>13444</v>
      </c>
    </row>
    <row r="2161" spans="1:4" x14ac:dyDescent="0.25">
      <c r="A2161" t="s">
        <v>38115</v>
      </c>
      <c r="B2161" t="s">
        <v>4890</v>
      </c>
      <c r="C2161" t="s">
        <v>11956</v>
      </c>
      <c r="D2161" t="s">
        <v>13446</v>
      </c>
    </row>
    <row r="2162" spans="1:4" x14ac:dyDescent="0.25">
      <c r="A2162" t="s">
        <v>38116</v>
      </c>
      <c r="B2162" t="s">
        <v>4890</v>
      </c>
      <c r="C2162" t="s">
        <v>95</v>
      </c>
      <c r="D2162" t="s">
        <v>13453</v>
      </c>
    </row>
    <row r="2163" spans="1:4" x14ac:dyDescent="0.25">
      <c r="A2163" t="s">
        <v>38117</v>
      </c>
      <c r="B2163" t="s">
        <v>4890</v>
      </c>
      <c r="C2163" t="s">
        <v>4407</v>
      </c>
      <c r="D2163" t="s">
        <v>13459</v>
      </c>
    </row>
    <row r="2164" spans="1:4" x14ac:dyDescent="0.25">
      <c r="A2164" t="s">
        <v>38118</v>
      </c>
      <c r="B2164" t="s">
        <v>4890</v>
      </c>
      <c r="C2164" t="s">
        <v>2388</v>
      </c>
      <c r="D2164" t="s">
        <v>13466</v>
      </c>
    </row>
    <row r="2165" spans="1:4" x14ac:dyDescent="0.25">
      <c r="A2165" t="s">
        <v>38119</v>
      </c>
      <c r="B2165" t="s">
        <v>4890</v>
      </c>
      <c r="C2165" t="s">
        <v>13468</v>
      </c>
      <c r="D2165" t="s">
        <v>13467</v>
      </c>
    </row>
    <row r="2166" spans="1:4" x14ac:dyDescent="0.25">
      <c r="A2166" t="s">
        <v>38120</v>
      </c>
      <c r="B2166" t="s">
        <v>4890</v>
      </c>
      <c r="C2166" t="s">
        <v>13476</v>
      </c>
      <c r="D2166" t="s">
        <v>13475</v>
      </c>
    </row>
    <row r="2167" spans="1:4" x14ac:dyDescent="0.25">
      <c r="A2167" t="s">
        <v>38121</v>
      </c>
      <c r="B2167" t="s">
        <v>4890</v>
      </c>
      <c r="C2167" t="s">
        <v>366</v>
      </c>
      <c r="D2167" t="s">
        <v>13477</v>
      </c>
    </row>
    <row r="2168" spans="1:4" x14ac:dyDescent="0.25">
      <c r="A2168" t="s">
        <v>38122</v>
      </c>
      <c r="B2168" t="s">
        <v>4890</v>
      </c>
      <c r="C2168" t="s">
        <v>13482</v>
      </c>
      <c r="D2168" t="s">
        <v>13481</v>
      </c>
    </row>
    <row r="2169" spans="1:4" x14ac:dyDescent="0.25">
      <c r="A2169" t="s">
        <v>38123</v>
      </c>
      <c r="B2169" t="s">
        <v>4890</v>
      </c>
      <c r="C2169" t="s">
        <v>13491</v>
      </c>
      <c r="D2169" t="s">
        <v>13490</v>
      </c>
    </row>
    <row r="2170" spans="1:4" x14ac:dyDescent="0.25">
      <c r="A2170" t="s">
        <v>38124</v>
      </c>
      <c r="B2170" t="s">
        <v>4890</v>
      </c>
      <c r="C2170" t="s">
        <v>258</v>
      </c>
      <c r="D2170" t="s">
        <v>13492</v>
      </c>
    </row>
    <row r="2171" spans="1:4" x14ac:dyDescent="0.25">
      <c r="A2171" t="s">
        <v>38125</v>
      </c>
      <c r="B2171" t="s">
        <v>4890</v>
      </c>
      <c r="C2171" t="s">
        <v>100</v>
      </c>
      <c r="D2171" t="s">
        <v>13498</v>
      </c>
    </row>
    <row r="2172" spans="1:4" x14ac:dyDescent="0.25">
      <c r="A2172" t="s">
        <v>38126</v>
      </c>
      <c r="B2172" t="s">
        <v>4890</v>
      </c>
      <c r="C2172" t="s">
        <v>259</v>
      </c>
      <c r="D2172" t="s">
        <v>13505</v>
      </c>
    </row>
    <row r="2173" spans="1:4" x14ac:dyDescent="0.25">
      <c r="A2173" t="s">
        <v>38127</v>
      </c>
      <c r="B2173" t="s">
        <v>4890</v>
      </c>
      <c r="C2173" t="s">
        <v>13329</v>
      </c>
      <c r="D2173" t="s">
        <v>13328</v>
      </c>
    </row>
    <row r="2174" spans="1:4" x14ac:dyDescent="0.25">
      <c r="A2174" t="s">
        <v>38128</v>
      </c>
      <c r="B2174" t="s">
        <v>4890</v>
      </c>
      <c r="C2174" t="s">
        <v>12990</v>
      </c>
      <c r="D2174" t="s">
        <v>13512</v>
      </c>
    </row>
    <row r="2175" spans="1:4" x14ac:dyDescent="0.25">
      <c r="A2175" t="s">
        <v>38129</v>
      </c>
      <c r="B2175" t="s">
        <v>4890</v>
      </c>
      <c r="C2175" t="s">
        <v>13520</v>
      </c>
      <c r="D2175" t="s">
        <v>13519</v>
      </c>
    </row>
    <row r="2176" spans="1:4" x14ac:dyDescent="0.25">
      <c r="A2176" t="s">
        <v>38130</v>
      </c>
      <c r="B2176" t="s">
        <v>4890</v>
      </c>
      <c r="C2176" t="s">
        <v>13528</v>
      </c>
      <c r="D2176" t="s">
        <v>13527</v>
      </c>
    </row>
    <row r="2177" spans="1:4" x14ac:dyDescent="0.25">
      <c r="A2177" t="s">
        <v>38131</v>
      </c>
      <c r="B2177" t="s">
        <v>443</v>
      </c>
      <c r="C2177" t="s">
        <v>5117</v>
      </c>
      <c r="D2177" t="s">
        <v>13546</v>
      </c>
    </row>
    <row r="2178" spans="1:4" x14ac:dyDescent="0.25">
      <c r="A2178" t="s">
        <v>38132</v>
      </c>
      <c r="B2178" t="s">
        <v>443</v>
      </c>
      <c r="C2178" t="s">
        <v>444</v>
      </c>
      <c r="D2178" t="s">
        <v>13553</v>
      </c>
    </row>
    <row r="2179" spans="1:4" x14ac:dyDescent="0.25">
      <c r="A2179" t="s">
        <v>38133</v>
      </c>
      <c r="B2179" t="s">
        <v>443</v>
      </c>
      <c r="C2179" t="s">
        <v>445</v>
      </c>
      <c r="D2179" t="s">
        <v>13560</v>
      </c>
    </row>
    <row r="2180" spans="1:4" x14ac:dyDescent="0.25">
      <c r="A2180" t="s">
        <v>38134</v>
      </c>
      <c r="B2180" t="s">
        <v>443</v>
      </c>
      <c r="C2180" t="s">
        <v>13569</v>
      </c>
      <c r="D2180" t="s">
        <v>13568</v>
      </c>
    </row>
    <row r="2181" spans="1:4" x14ac:dyDescent="0.25">
      <c r="A2181" t="s">
        <v>38135</v>
      </c>
      <c r="B2181" t="s">
        <v>443</v>
      </c>
      <c r="C2181" t="s">
        <v>446</v>
      </c>
      <c r="D2181" t="s">
        <v>13577</v>
      </c>
    </row>
    <row r="2182" spans="1:4" x14ac:dyDescent="0.25">
      <c r="A2182" t="s">
        <v>38136</v>
      </c>
      <c r="B2182" t="s">
        <v>443</v>
      </c>
      <c r="C2182" t="s">
        <v>447</v>
      </c>
      <c r="D2182" t="s">
        <v>13585</v>
      </c>
    </row>
    <row r="2183" spans="1:4" x14ac:dyDescent="0.25">
      <c r="A2183" t="s">
        <v>38137</v>
      </c>
      <c r="B2183" t="s">
        <v>443</v>
      </c>
      <c r="C2183" t="s">
        <v>192</v>
      </c>
      <c r="D2183" t="s">
        <v>13592</v>
      </c>
    </row>
    <row r="2184" spans="1:4" x14ac:dyDescent="0.25">
      <c r="A2184" t="s">
        <v>38138</v>
      </c>
      <c r="B2184" t="s">
        <v>443</v>
      </c>
      <c r="C2184" t="s">
        <v>301</v>
      </c>
      <c r="D2184" t="s">
        <v>13600</v>
      </c>
    </row>
    <row r="2185" spans="1:4" x14ac:dyDescent="0.25">
      <c r="A2185" t="s">
        <v>38139</v>
      </c>
      <c r="B2185" t="s">
        <v>443</v>
      </c>
      <c r="C2185" t="s">
        <v>448</v>
      </c>
      <c r="D2185" t="s">
        <v>13607</v>
      </c>
    </row>
    <row r="2186" spans="1:4" x14ac:dyDescent="0.25">
      <c r="A2186" t="s">
        <v>38140</v>
      </c>
      <c r="B2186" t="s">
        <v>443</v>
      </c>
      <c r="C2186" t="s">
        <v>6818</v>
      </c>
      <c r="D2186" t="s">
        <v>13615</v>
      </c>
    </row>
    <row r="2187" spans="1:4" x14ac:dyDescent="0.25">
      <c r="A2187" t="s">
        <v>38141</v>
      </c>
      <c r="B2187" t="s">
        <v>443</v>
      </c>
      <c r="C2187" t="s">
        <v>49</v>
      </c>
      <c r="D2187" t="s">
        <v>13622</v>
      </c>
    </row>
    <row r="2188" spans="1:4" x14ac:dyDescent="0.25">
      <c r="A2188" t="s">
        <v>38142</v>
      </c>
      <c r="B2188" t="s">
        <v>443</v>
      </c>
      <c r="C2188" t="s">
        <v>51</v>
      </c>
      <c r="D2188" t="s">
        <v>13623</v>
      </c>
    </row>
    <row r="2189" spans="1:4" x14ac:dyDescent="0.25">
      <c r="A2189" t="s">
        <v>38143</v>
      </c>
      <c r="B2189" t="s">
        <v>443</v>
      </c>
      <c r="C2189" t="s">
        <v>449</v>
      </c>
      <c r="D2189" t="s">
        <v>13630</v>
      </c>
    </row>
    <row r="2190" spans="1:4" x14ac:dyDescent="0.25">
      <c r="A2190" t="s">
        <v>38144</v>
      </c>
      <c r="B2190" t="s">
        <v>443</v>
      </c>
      <c r="C2190" t="s">
        <v>119</v>
      </c>
      <c r="D2190" t="s">
        <v>13638</v>
      </c>
    </row>
    <row r="2191" spans="1:4" x14ac:dyDescent="0.25">
      <c r="A2191" t="s">
        <v>38145</v>
      </c>
      <c r="B2191" t="s">
        <v>443</v>
      </c>
      <c r="C2191" t="s">
        <v>450</v>
      </c>
      <c r="D2191" t="s">
        <v>13646</v>
      </c>
    </row>
    <row r="2192" spans="1:4" x14ac:dyDescent="0.25">
      <c r="A2192" t="s">
        <v>38146</v>
      </c>
      <c r="B2192" t="s">
        <v>443</v>
      </c>
      <c r="C2192" t="s">
        <v>451</v>
      </c>
      <c r="D2192" t="s">
        <v>13647</v>
      </c>
    </row>
    <row r="2193" spans="1:4" x14ac:dyDescent="0.25">
      <c r="A2193" t="s">
        <v>38147</v>
      </c>
      <c r="B2193" t="s">
        <v>443</v>
      </c>
      <c r="C2193" t="s">
        <v>452</v>
      </c>
      <c r="D2193" t="s">
        <v>13655</v>
      </c>
    </row>
    <row r="2194" spans="1:4" x14ac:dyDescent="0.25">
      <c r="A2194" t="s">
        <v>38148</v>
      </c>
      <c r="B2194" t="s">
        <v>443</v>
      </c>
      <c r="C2194" t="s">
        <v>13664</v>
      </c>
      <c r="D2194" t="s">
        <v>13663</v>
      </c>
    </row>
    <row r="2195" spans="1:4" x14ac:dyDescent="0.25">
      <c r="A2195" t="s">
        <v>38149</v>
      </c>
      <c r="B2195" t="s">
        <v>443</v>
      </c>
      <c r="C2195" t="s">
        <v>453</v>
      </c>
      <c r="D2195" t="s">
        <v>13672</v>
      </c>
    </row>
    <row r="2196" spans="1:4" x14ac:dyDescent="0.25">
      <c r="A2196" t="s">
        <v>38150</v>
      </c>
      <c r="B2196" t="s">
        <v>443</v>
      </c>
      <c r="C2196" t="s">
        <v>454</v>
      </c>
      <c r="D2196" t="s">
        <v>13680</v>
      </c>
    </row>
    <row r="2197" spans="1:4" x14ac:dyDescent="0.25">
      <c r="A2197" t="s">
        <v>38151</v>
      </c>
      <c r="B2197" t="s">
        <v>443</v>
      </c>
      <c r="C2197" t="s">
        <v>2478</v>
      </c>
      <c r="D2197" t="s">
        <v>13686</v>
      </c>
    </row>
    <row r="2198" spans="1:4" x14ac:dyDescent="0.25">
      <c r="A2198" t="s">
        <v>38152</v>
      </c>
      <c r="B2198" t="s">
        <v>443</v>
      </c>
      <c r="C2198" t="s">
        <v>455</v>
      </c>
      <c r="D2198" t="s">
        <v>13693</v>
      </c>
    </row>
    <row r="2199" spans="1:4" x14ac:dyDescent="0.25">
      <c r="A2199" t="s">
        <v>38153</v>
      </c>
      <c r="B2199" t="s">
        <v>443</v>
      </c>
      <c r="C2199" t="s">
        <v>578</v>
      </c>
      <c r="D2199" t="s">
        <v>13701</v>
      </c>
    </row>
    <row r="2200" spans="1:4" x14ac:dyDescent="0.25">
      <c r="A2200" t="s">
        <v>38154</v>
      </c>
      <c r="B2200" t="s">
        <v>443</v>
      </c>
      <c r="C2200" t="s">
        <v>456</v>
      </c>
      <c r="D2200" t="s">
        <v>13708</v>
      </c>
    </row>
    <row r="2201" spans="1:4" x14ac:dyDescent="0.25">
      <c r="A2201" t="s">
        <v>38155</v>
      </c>
      <c r="B2201" t="s">
        <v>443</v>
      </c>
      <c r="C2201" t="s">
        <v>457</v>
      </c>
      <c r="D2201" t="s">
        <v>13715</v>
      </c>
    </row>
    <row r="2202" spans="1:4" x14ac:dyDescent="0.25">
      <c r="A2202" t="s">
        <v>38156</v>
      </c>
      <c r="B2202" t="s">
        <v>443</v>
      </c>
      <c r="C2202" t="s">
        <v>218</v>
      </c>
      <c r="D2202" t="s">
        <v>13723</v>
      </c>
    </row>
    <row r="2203" spans="1:4" x14ac:dyDescent="0.25">
      <c r="A2203" t="s">
        <v>38157</v>
      </c>
      <c r="B2203" t="s">
        <v>443</v>
      </c>
      <c r="C2203" t="s">
        <v>274</v>
      </c>
      <c r="D2203" t="s">
        <v>13730</v>
      </c>
    </row>
    <row r="2204" spans="1:4" x14ac:dyDescent="0.25">
      <c r="A2204" t="s">
        <v>38158</v>
      </c>
      <c r="B2204" t="s">
        <v>443</v>
      </c>
      <c r="C2204" t="s">
        <v>458</v>
      </c>
      <c r="D2204" t="s">
        <v>13737</v>
      </c>
    </row>
    <row r="2205" spans="1:4" x14ac:dyDescent="0.25">
      <c r="A2205" t="s">
        <v>38159</v>
      </c>
      <c r="B2205" t="s">
        <v>443</v>
      </c>
      <c r="C2205" t="s">
        <v>459</v>
      </c>
      <c r="D2205" t="s">
        <v>13745</v>
      </c>
    </row>
    <row r="2206" spans="1:4" x14ac:dyDescent="0.25">
      <c r="A2206" t="s">
        <v>38160</v>
      </c>
      <c r="B2206" t="s">
        <v>443</v>
      </c>
      <c r="C2206" t="s">
        <v>276</v>
      </c>
      <c r="D2206" t="s">
        <v>13753</v>
      </c>
    </row>
    <row r="2207" spans="1:4" x14ac:dyDescent="0.25">
      <c r="A2207" t="s">
        <v>38161</v>
      </c>
      <c r="B2207" t="s">
        <v>443</v>
      </c>
      <c r="C2207" t="s">
        <v>278</v>
      </c>
      <c r="D2207" t="s">
        <v>13758</v>
      </c>
    </row>
    <row r="2208" spans="1:4" x14ac:dyDescent="0.25">
      <c r="A2208" t="s">
        <v>38162</v>
      </c>
      <c r="B2208" t="s">
        <v>443</v>
      </c>
      <c r="C2208" t="s">
        <v>460</v>
      </c>
      <c r="D2208" t="s">
        <v>13766</v>
      </c>
    </row>
    <row r="2209" spans="1:4" x14ac:dyDescent="0.25">
      <c r="A2209" t="s">
        <v>38163</v>
      </c>
      <c r="B2209" t="s">
        <v>443</v>
      </c>
      <c r="C2209" t="s">
        <v>73</v>
      </c>
      <c r="D2209" t="s">
        <v>13774</v>
      </c>
    </row>
    <row r="2210" spans="1:4" x14ac:dyDescent="0.25">
      <c r="A2210" t="s">
        <v>38164</v>
      </c>
      <c r="B2210" t="s">
        <v>443</v>
      </c>
      <c r="C2210" t="s">
        <v>127</v>
      </c>
      <c r="D2210" t="s">
        <v>13781</v>
      </c>
    </row>
    <row r="2211" spans="1:4" x14ac:dyDescent="0.25">
      <c r="A2211" t="s">
        <v>38165</v>
      </c>
      <c r="B2211" t="s">
        <v>443</v>
      </c>
      <c r="C2211" t="s">
        <v>421</v>
      </c>
      <c r="D2211" t="s">
        <v>13788</v>
      </c>
    </row>
    <row r="2212" spans="1:4" x14ac:dyDescent="0.25">
      <c r="A2212" t="s">
        <v>38166</v>
      </c>
      <c r="B2212" t="s">
        <v>443</v>
      </c>
      <c r="C2212" t="s">
        <v>461</v>
      </c>
      <c r="D2212" t="s">
        <v>13795</v>
      </c>
    </row>
    <row r="2213" spans="1:4" x14ac:dyDescent="0.25">
      <c r="A2213" t="s">
        <v>38167</v>
      </c>
      <c r="B2213" t="s">
        <v>443</v>
      </c>
      <c r="C2213" t="s">
        <v>13804</v>
      </c>
      <c r="D2213" t="s">
        <v>13803</v>
      </c>
    </row>
    <row r="2214" spans="1:4" x14ac:dyDescent="0.25">
      <c r="A2214" t="s">
        <v>38168</v>
      </c>
      <c r="B2214" t="s">
        <v>443</v>
      </c>
      <c r="C2214" t="s">
        <v>280</v>
      </c>
      <c r="D2214" t="s">
        <v>13812</v>
      </c>
    </row>
    <row r="2215" spans="1:4" x14ac:dyDescent="0.25">
      <c r="A2215" t="s">
        <v>38169</v>
      </c>
      <c r="B2215" t="s">
        <v>443</v>
      </c>
      <c r="C2215" t="s">
        <v>13820</v>
      </c>
      <c r="D2215" t="s">
        <v>13819</v>
      </c>
    </row>
    <row r="2216" spans="1:4" x14ac:dyDescent="0.25">
      <c r="A2216" t="s">
        <v>38170</v>
      </c>
      <c r="B2216" t="s">
        <v>443</v>
      </c>
      <c r="C2216" t="s">
        <v>462</v>
      </c>
      <c r="D2216" t="s">
        <v>13828</v>
      </c>
    </row>
    <row r="2217" spans="1:4" x14ac:dyDescent="0.25">
      <c r="A2217" t="s">
        <v>38171</v>
      </c>
      <c r="B2217" t="s">
        <v>443</v>
      </c>
      <c r="C2217" t="s">
        <v>129</v>
      </c>
      <c r="D2217" t="s">
        <v>13829</v>
      </c>
    </row>
    <row r="2218" spans="1:4" x14ac:dyDescent="0.25">
      <c r="A2218" t="s">
        <v>38172</v>
      </c>
      <c r="B2218" t="s">
        <v>443</v>
      </c>
      <c r="C2218" t="s">
        <v>463</v>
      </c>
      <c r="D2218" t="s">
        <v>13836</v>
      </c>
    </row>
    <row r="2219" spans="1:4" x14ac:dyDescent="0.25">
      <c r="A2219" t="s">
        <v>38173</v>
      </c>
      <c r="B2219" t="s">
        <v>443</v>
      </c>
      <c r="C2219" t="s">
        <v>464</v>
      </c>
      <c r="D2219" t="s">
        <v>13843</v>
      </c>
    </row>
    <row r="2220" spans="1:4" x14ac:dyDescent="0.25">
      <c r="A2220" t="s">
        <v>38174</v>
      </c>
      <c r="B2220" t="s">
        <v>443</v>
      </c>
      <c r="C2220" t="s">
        <v>468</v>
      </c>
      <c r="D2220" t="s">
        <v>13854</v>
      </c>
    </row>
    <row r="2221" spans="1:4" x14ac:dyDescent="0.25">
      <c r="A2221" t="s">
        <v>38175</v>
      </c>
      <c r="B2221" t="s">
        <v>443</v>
      </c>
      <c r="C2221" t="s">
        <v>84</v>
      </c>
      <c r="D2221" t="s">
        <v>13862</v>
      </c>
    </row>
    <row r="2222" spans="1:4" x14ac:dyDescent="0.25">
      <c r="A2222" t="s">
        <v>38176</v>
      </c>
      <c r="B2222" t="s">
        <v>443</v>
      </c>
      <c r="C2222" t="s">
        <v>13864</v>
      </c>
      <c r="D2222" t="s">
        <v>13863</v>
      </c>
    </row>
    <row r="2223" spans="1:4" x14ac:dyDescent="0.25">
      <c r="A2223" t="s">
        <v>38177</v>
      </c>
      <c r="B2223" t="s">
        <v>443</v>
      </c>
      <c r="C2223" t="s">
        <v>465</v>
      </c>
      <c r="D2223" t="s">
        <v>13844</v>
      </c>
    </row>
    <row r="2224" spans="1:4" x14ac:dyDescent="0.25">
      <c r="A2224" t="s">
        <v>38178</v>
      </c>
      <c r="B2224" t="s">
        <v>443</v>
      </c>
      <c r="C2224" t="s">
        <v>466</v>
      </c>
      <c r="D2224" t="s">
        <v>13845</v>
      </c>
    </row>
    <row r="2225" spans="1:4" x14ac:dyDescent="0.25">
      <c r="A2225" t="s">
        <v>38179</v>
      </c>
      <c r="B2225" t="s">
        <v>443</v>
      </c>
      <c r="C2225" t="s">
        <v>467</v>
      </c>
      <c r="D2225" t="s">
        <v>13853</v>
      </c>
    </row>
    <row r="2226" spans="1:4" x14ac:dyDescent="0.25">
      <c r="A2226" t="s">
        <v>38180</v>
      </c>
      <c r="B2226" t="s">
        <v>443</v>
      </c>
      <c r="C2226" t="s">
        <v>3314</v>
      </c>
      <c r="D2226" t="s">
        <v>13872</v>
      </c>
    </row>
    <row r="2227" spans="1:4" x14ac:dyDescent="0.25">
      <c r="A2227" t="s">
        <v>38181</v>
      </c>
      <c r="B2227" t="s">
        <v>443</v>
      </c>
      <c r="C2227" t="s">
        <v>13874</v>
      </c>
      <c r="D2227" t="s">
        <v>13873</v>
      </c>
    </row>
    <row r="2228" spans="1:4" x14ac:dyDescent="0.25">
      <c r="A2228" t="s">
        <v>38182</v>
      </c>
      <c r="B2228" t="s">
        <v>443</v>
      </c>
      <c r="C2228" t="s">
        <v>469</v>
      </c>
      <c r="D2228" t="s">
        <v>13882</v>
      </c>
    </row>
    <row r="2229" spans="1:4" x14ac:dyDescent="0.25">
      <c r="A2229" t="s">
        <v>38183</v>
      </c>
      <c r="B2229" t="s">
        <v>443</v>
      </c>
      <c r="C2229" t="s">
        <v>13890</v>
      </c>
      <c r="D2229" t="s">
        <v>13889</v>
      </c>
    </row>
    <row r="2230" spans="1:4" x14ac:dyDescent="0.25">
      <c r="A2230" t="s">
        <v>38184</v>
      </c>
      <c r="B2230" t="s">
        <v>443</v>
      </c>
      <c r="C2230" t="s">
        <v>13899</v>
      </c>
      <c r="D2230" t="s">
        <v>13898</v>
      </c>
    </row>
    <row r="2231" spans="1:4" x14ac:dyDescent="0.25">
      <c r="A2231" t="s">
        <v>38185</v>
      </c>
      <c r="B2231" t="s">
        <v>443</v>
      </c>
      <c r="C2231" t="s">
        <v>443</v>
      </c>
      <c r="D2231" t="s">
        <v>13900</v>
      </c>
    </row>
    <row r="2232" spans="1:4" x14ac:dyDescent="0.25">
      <c r="A2232" t="s">
        <v>38186</v>
      </c>
      <c r="B2232" t="s">
        <v>443</v>
      </c>
      <c r="C2232" t="s">
        <v>470</v>
      </c>
      <c r="D2232" t="s">
        <v>13901</v>
      </c>
    </row>
    <row r="2233" spans="1:4" x14ac:dyDescent="0.25">
      <c r="A2233" t="s">
        <v>38187</v>
      </c>
      <c r="B2233" t="s">
        <v>443</v>
      </c>
      <c r="C2233" t="s">
        <v>6385</v>
      </c>
      <c r="D2233" t="s">
        <v>13909</v>
      </c>
    </row>
    <row r="2234" spans="1:4" x14ac:dyDescent="0.25">
      <c r="A2234" t="s">
        <v>38188</v>
      </c>
      <c r="B2234" t="s">
        <v>443</v>
      </c>
      <c r="C2234" t="s">
        <v>6403</v>
      </c>
      <c r="D2234" t="s">
        <v>13916</v>
      </c>
    </row>
    <row r="2235" spans="1:4" x14ac:dyDescent="0.25">
      <c r="A2235" t="s">
        <v>38189</v>
      </c>
      <c r="B2235" t="s">
        <v>443</v>
      </c>
      <c r="C2235" t="s">
        <v>6412</v>
      </c>
      <c r="D2235" t="s">
        <v>13917</v>
      </c>
    </row>
    <row r="2236" spans="1:4" x14ac:dyDescent="0.25">
      <c r="A2236" t="s">
        <v>38190</v>
      </c>
      <c r="B2236" t="s">
        <v>443</v>
      </c>
      <c r="C2236" t="s">
        <v>13919</v>
      </c>
      <c r="D2236" t="s">
        <v>13918</v>
      </c>
    </row>
    <row r="2237" spans="1:4" x14ac:dyDescent="0.25">
      <c r="A2237" t="s">
        <v>38190</v>
      </c>
      <c r="B2237" t="s">
        <v>443</v>
      </c>
      <c r="C2237" t="s">
        <v>13919</v>
      </c>
      <c r="D2237" t="s">
        <v>13918</v>
      </c>
    </row>
    <row r="2238" spans="1:4" x14ac:dyDescent="0.25">
      <c r="A2238" t="s">
        <v>38191</v>
      </c>
      <c r="B2238" t="s">
        <v>443</v>
      </c>
      <c r="C2238" t="s">
        <v>471</v>
      </c>
      <c r="D2238" t="s">
        <v>13926</v>
      </c>
    </row>
    <row r="2239" spans="1:4" x14ac:dyDescent="0.25">
      <c r="A2239" t="s">
        <v>38192</v>
      </c>
      <c r="B2239" t="s">
        <v>443</v>
      </c>
      <c r="C2239" t="s">
        <v>354</v>
      </c>
      <c r="D2239" t="s">
        <v>13927</v>
      </c>
    </row>
    <row r="2240" spans="1:4" x14ac:dyDescent="0.25">
      <c r="A2240" t="s">
        <v>38193</v>
      </c>
      <c r="B2240" t="s">
        <v>443</v>
      </c>
      <c r="C2240" t="s">
        <v>472</v>
      </c>
      <c r="D2240" t="s">
        <v>13933</v>
      </c>
    </row>
    <row r="2241" spans="1:4" x14ac:dyDescent="0.25">
      <c r="A2241" t="s">
        <v>38194</v>
      </c>
      <c r="B2241" t="s">
        <v>443</v>
      </c>
      <c r="C2241" t="s">
        <v>13941</v>
      </c>
      <c r="D2241" t="s">
        <v>13940</v>
      </c>
    </row>
    <row r="2242" spans="1:4" x14ac:dyDescent="0.25">
      <c r="A2242" t="s">
        <v>38195</v>
      </c>
      <c r="B2242" t="s">
        <v>443</v>
      </c>
      <c r="C2242" t="s">
        <v>473</v>
      </c>
      <c r="D2242" t="s">
        <v>13942</v>
      </c>
    </row>
    <row r="2243" spans="1:4" x14ac:dyDescent="0.25">
      <c r="A2243" t="s">
        <v>38196</v>
      </c>
      <c r="B2243" t="s">
        <v>443</v>
      </c>
      <c r="C2243" t="s">
        <v>13951</v>
      </c>
      <c r="D2243" t="s">
        <v>13950</v>
      </c>
    </row>
    <row r="2244" spans="1:4" x14ac:dyDescent="0.25">
      <c r="A2244" t="s">
        <v>38197</v>
      </c>
      <c r="B2244" t="s">
        <v>443</v>
      </c>
      <c r="C2244" t="s">
        <v>241</v>
      </c>
      <c r="D2244" t="s">
        <v>13959</v>
      </c>
    </row>
    <row r="2245" spans="1:4" x14ac:dyDescent="0.25">
      <c r="A2245" t="s">
        <v>38198</v>
      </c>
      <c r="B2245" t="s">
        <v>443</v>
      </c>
      <c r="C2245" t="s">
        <v>474</v>
      </c>
      <c r="D2245" t="s">
        <v>13960</v>
      </c>
    </row>
    <row r="2246" spans="1:4" x14ac:dyDescent="0.25">
      <c r="A2246" t="s">
        <v>38199</v>
      </c>
      <c r="B2246" t="s">
        <v>443</v>
      </c>
      <c r="C2246" t="s">
        <v>475</v>
      </c>
      <c r="D2246" t="s">
        <v>13961</v>
      </c>
    </row>
    <row r="2247" spans="1:4" x14ac:dyDescent="0.25">
      <c r="A2247" t="s">
        <v>38200</v>
      </c>
      <c r="B2247" t="s">
        <v>443</v>
      </c>
      <c r="C2247" t="s">
        <v>528</v>
      </c>
      <c r="D2247" t="s">
        <v>13969</v>
      </c>
    </row>
    <row r="2248" spans="1:4" x14ac:dyDescent="0.25">
      <c r="A2248" t="s">
        <v>38201</v>
      </c>
      <c r="B2248" t="s">
        <v>443</v>
      </c>
      <c r="C2248" t="s">
        <v>476</v>
      </c>
      <c r="D2248" t="s">
        <v>13976</v>
      </c>
    </row>
    <row r="2249" spans="1:4" x14ac:dyDescent="0.25">
      <c r="A2249" t="s">
        <v>38202</v>
      </c>
      <c r="B2249" t="s">
        <v>443</v>
      </c>
      <c r="C2249" t="s">
        <v>13984</v>
      </c>
      <c r="D2249" t="s">
        <v>13983</v>
      </c>
    </row>
    <row r="2250" spans="1:4" x14ac:dyDescent="0.25">
      <c r="A2250" t="s">
        <v>38203</v>
      </c>
      <c r="B2250" t="s">
        <v>443</v>
      </c>
      <c r="C2250" t="s">
        <v>477</v>
      </c>
      <c r="D2250" t="s">
        <v>13985</v>
      </c>
    </row>
    <row r="2251" spans="1:4" x14ac:dyDescent="0.25">
      <c r="A2251" t="s">
        <v>38204</v>
      </c>
      <c r="B2251" t="s">
        <v>443</v>
      </c>
      <c r="C2251" t="s">
        <v>100</v>
      </c>
      <c r="D2251" t="s">
        <v>13993</v>
      </c>
    </row>
    <row r="2252" spans="1:4" x14ac:dyDescent="0.25">
      <c r="A2252" t="s">
        <v>38205</v>
      </c>
      <c r="B2252" t="s">
        <v>443</v>
      </c>
      <c r="C2252" t="s">
        <v>478</v>
      </c>
      <c r="D2252" t="s">
        <v>13994</v>
      </c>
    </row>
    <row r="2253" spans="1:4" x14ac:dyDescent="0.25">
      <c r="A2253" t="s">
        <v>38206</v>
      </c>
      <c r="B2253" t="s">
        <v>443</v>
      </c>
      <c r="C2253" t="s">
        <v>479</v>
      </c>
      <c r="D2253" t="s">
        <v>14002</v>
      </c>
    </row>
    <row r="2254" spans="1:4" x14ac:dyDescent="0.25">
      <c r="A2254" t="s">
        <v>38207</v>
      </c>
      <c r="B2254" t="s">
        <v>443</v>
      </c>
      <c r="C2254" t="s">
        <v>14011</v>
      </c>
      <c r="D2254" t="s">
        <v>14010</v>
      </c>
    </row>
    <row r="2255" spans="1:4" x14ac:dyDescent="0.25">
      <c r="A2255" t="s">
        <v>38208</v>
      </c>
      <c r="B2255" t="s">
        <v>10023</v>
      </c>
      <c r="C2255" t="s">
        <v>184</v>
      </c>
      <c r="D2255" t="s">
        <v>14027</v>
      </c>
    </row>
    <row r="2256" spans="1:4" x14ac:dyDescent="0.25">
      <c r="A2256" t="s">
        <v>38209</v>
      </c>
      <c r="B2256" t="s">
        <v>10023</v>
      </c>
      <c r="C2256" t="s">
        <v>332</v>
      </c>
      <c r="D2256" t="s">
        <v>14036</v>
      </c>
    </row>
    <row r="2257" spans="1:4" x14ac:dyDescent="0.25">
      <c r="A2257" t="s">
        <v>38210</v>
      </c>
      <c r="B2257" t="s">
        <v>10023</v>
      </c>
      <c r="C2257" t="s">
        <v>14044</v>
      </c>
      <c r="D2257" t="s">
        <v>14043</v>
      </c>
    </row>
    <row r="2258" spans="1:4" x14ac:dyDescent="0.25">
      <c r="A2258" t="s">
        <v>38211</v>
      </c>
      <c r="B2258" t="s">
        <v>10023</v>
      </c>
      <c r="C2258" t="s">
        <v>14053</v>
      </c>
      <c r="D2258" t="s">
        <v>14052</v>
      </c>
    </row>
    <row r="2259" spans="1:4" x14ac:dyDescent="0.25">
      <c r="A2259" t="s">
        <v>38212</v>
      </c>
      <c r="B2259" t="s">
        <v>10023</v>
      </c>
      <c r="C2259" t="s">
        <v>164</v>
      </c>
      <c r="D2259" t="s">
        <v>14059</v>
      </c>
    </row>
    <row r="2260" spans="1:4" x14ac:dyDescent="0.25">
      <c r="A2260" t="s">
        <v>38213</v>
      </c>
      <c r="B2260" t="s">
        <v>10023</v>
      </c>
      <c r="C2260" t="s">
        <v>11346</v>
      </c>
      <c r="D2260" t="s">
        <v>14060</v>
      </c>
    </row>
    <row r="2261" spans="1:4" x14ac:dyDescent="0.25">
      <c r="A2261" t="s">
        <v>38214</v>
      </c>
      <c r="B2261" t="s">
        <v>10023</v>
      </c>
      <c r="C2261" t="s">
        <v>14068</v>
      </c>
      <c r="D2261" t="s">
        <v>14067</v>
      </c>
    </row>
    <row r="2262" spans="1:4" x14ac:dyDescent="0.25">
      <c r="A2262" t="s">
        <v>38215</v>
      </c>
      <c r="B2262" t="s">
        <v>10023</v>
      </c>
      <c r="C2262" t="s">
        <v>381</v>
      </c>
      <c r="D2262" t="s">
        <v>14076</v>
      </c>
    </row>
    <row r="2263" spans="1:4" x14ac:dyDescent="0.25">
      <c r="A2263" t="s">
        <v>38216</v>
      </c>
      <c r="B2263" t="s">
        <v>10023</v>
      </c>
      <c r="C2263" t="s">
        <v>14078</v>
      </c>
      <c r="D2263" t="s">
        <v>14077</v>
      </c>
    </row>
    <row r="2264" spans="1:4" x14ac:dyDescent="0.25">
      <c r="A2264" t="s">
        <v>38217</v>
      </c>
      <c r="B2264" t="s">
        <v>10023</v>
      </c>
      <c r="C2264" t="s">
        <v>2180</v>
      </c>
      <c r="D2264" t="s">
        <v>14079</v>
      </c>
    </row>
    <row r="2265" spans="1:4" x14ac:dyDescent="0.25">
      <c r="A2265" t="s">
        <v>38218</v>
      </c>
      <c r="B2265" t="s">
        <v>10023</v>
      </c>
      <c r="C2265" t="s">
        <v>14087</v>
      </c>
      <c r="D2265" t="s">
        <v>14086</v>
      </c>
    </row>
    <row r="2266" spans="1:4" x14ac:dyDescent="0.25">
      <c r="A2266" t="s">
        <v>38219</v>
      </c>
      <c r="B2266" t="s">
        <v>10023</v>
      </c>
      <c r="C2266" t="s">
        <v>274</v>
      </c>
      <c r="D2266" t="s">
        <v>14095</v>
      </c>
    </row>
    <row r="2267" spans="1:4" x14ac:dyDescent="0.25">
      <c r="A2267" t="s">
        <v>38220</v>
      </c>
      <c r="B2267" t="s">
        <v>10023</v>
      </c>
      <c r="C2267" t="s">
        <v>14097</v>
      </c>
      <c r="D2267" t="s">
        <v>14096</v>
      </c>
    </row>
    <row r="2268" spans="1:4" x14ac:dyDescent="0.25">
      <c r="A2268" t="s">
        <v>38221</v>
      </c>
      <c r="B2268" t="s">
        <v>10023</v>
      </c>
      <c r="C2268" t="s">
        <v>14106</v>
      </c>
      <c r="D2268" t="s">
        <v>14105</v>
      </c>
    </row>
    <row r="2269" spans="1:4" x14ac:dyDescent="0.25">
      <c r="A2269" t="s">
        <v>38222</v>
      </c>
      <c r="B2269" t="s">
        <v>10023</v>
      </c>
      <c r="C2269" t="s">
        <v>73</v>
      </c>
      <c r="D2269" t="s">
        <v>14114</v>
      </c>
    </row>
    <row r="2270" spans="1:4" x14ac:dyDescent="0.25">
      <c r="A2270" t="s">
        <v>38223</v>
      </c>
      <c r="B2270" t="s">
        <v>10023</v>
      </c>
      <c r="C2270" t="s">
        <v>127</v>
      </c>
      <c r="D2270" t="s">
        <v>14121</v>
      </c>
    </row>
    <row r="2271" spans="1:4" x14ac:dyDescent="0.25">
      <c r="A2271" t="s">
        <v>38224</v>
      </c>
      <c r="B2271" t="s">
        <v>10023</v>
      </c>
      <c r="C2271" t="s">
        <v>14123</v>
      </c>
      <c r="D2271" t="s">
        <v>14122</v>
      </c>
    </row>
    <row r="2272" spans="1:4" x14ac:dyDescent="0.25">
      <c r="A2272" t="s">
        <v>38225</v>
      </c>
      <c r="B2272" t="s">
        <v>10023</v>
      </c>
      <c r="C2272" t="s">
        <v>14125</v>
      </c>
      <c r="D2272" t="s">
        <v>14124</v>
      </c>
    </row>
    <row r="2273" spans="1:4" x14ac:dyDescent="0.25">
      <c r="A2273" t="s">
        <v>38226</v>
      </c>
      <c r="B2273" t="s">
        <v>10023</v>
      </c>
      <c r="C2273" t="s">
        <v>522</v>
      </c>
      <c r="D2273" t="s">
        <v>14133</v>
      </c>
    </row>
    <row r="2274" spans="1:4" x14ac:dyDescent="0.25">
      <c r="A2274" t="s">
        <v>38227</v>
      </c>
      <c r="B2274" t="s">
        <v>10023</v>
      </c>
      <c r="C2274" t="s">
        <v>6260</v>
      </c>
      <c r="D2274" t="s">
        <v>14140</v>
      </c>
    </row>
    <row r="2275" spans="1:4" x14ac:dyDescent="0.25">
      <c r="A2275" t="s">
        <v>38228</v>
      </c>
      <c r="B2275" t="s">
        <v>10023</v>
      </c>
      <c r="C2275" t="s">
        <v>129</v>
      </c>
      <c r="D2275" t="s">
        <v>14147</v>
      </c>
    </row>
    <row r="2276" spans="1:4" x14ac:dyDescent="0.25">
      <c r="A2276" t="s">
        <v>38229</v>
      </c>
      <c r="B2276" t="s">
        <v>10023</v>
      </c>
      <c r="C2276" t="s">
        <v>5539</v>
      </c>
      <c r="D2276" t="s">
        <v>14148</v>
      </c>
    </row>
    <row r="2277" spans="1:4" x14ac:dyDescent="0.25">
      <c r="A2277" t="s">
        <v>38230</v>
      </c>
      <c r="B2277" t="s">
        <v>10023</v>
      </c>
      <c r="C2277" t="s">
        <v>14150</v>
      </c>
      <c r="D2277" t="s">
        <v>14149</v>
      </c>
    </row>
    <row r="2278" spans="1:4" x14ac:dyDescent="0.25">
      <c r="A2278" t="s">
        <v>38231</v>
      </c>
      <c r="B2278" t="s">
        <v>10023</v>
      </c>
      <c r="C2278" t="s">
        <v>83</v>
      </c>
      <c r="D2278" t="s">
        <v>14158</v>
      </c>
    </row>
    <row r="2279" spans="1:4" x14ac:dyDescent="0.25">
      <c r="A2279" t="s">
        <v>38232</v>
      </c>
      <c r="B2279" t="s">
        <v>10023</v>
      </c>
      <c r="C2279" t="s">
        <v>13373</v>
      </c>
      <c r="D2279" t="s">
        <v>14164</v>
      </c>
    </row>
    <row r="2280" spans="1:4" x14ac:dyDescent="0.25">
      <c r="A2280" t="s">
        <v>38233</v>
      </c>
      <c r="B2280" t="s">
        <v>10023</v>
      </c>
      <c r="C2280" t="s">
        <v>14172</v>
      </c>
      <c r="D2280" t="s">
        <v>14171</v>
      </c>
    </row>
    <row r="2281" spans="1:4" x14ac:dyDescent="0.25">
      <c r="A2281" t="s">
        <v>38234</v>
      </c>
      <c r="B2281" t="s">
        <v>10023</v>
      </c>
      <c r="C2281" t="s">
        <v>236</v>
      </c>
      <c r="D2281" t="s">
        <v>14173</v>
      </c>
    </row>
    <row r="2282" spans="1:4" x14ac:dyDescent="0.25">
      <c r="A2282" t="s">
        <v>38235</v>
      </c>
      <c r="B2282" t="s">
        <v>10023</v>
      </c>
      <c r="C2282" t="s">
        <v>657</v>
      </c>
      <c r="D2282" t="s">
        <v>14174</v>
      </c>
    </row>
    <row r="2283" spans="1:4" x14ac:dyDescent="0.25">
      <c r="A2283" t="s">
        <v>38236</v>
      </c>
      <c r="B2283" t="s">
        <v>10023</v>
      </c>
      <c r="C2283" t="s">
        <v>14182</v>
      </c>
      <c r="D2283" t="s">
        <v>14181</v>
      </c>
    </row>
    <row r="2284" spans="1:4" x14ac:dyDescent="0.25">
      <c r="A2284" t="s">
        <v>38237</v>
      </c>
      <c r="B2284" t="s">
        <v>10023</v>
      </c>
      <c r="C2284" t="s">
        <v>14184</v>
      </c>
      <c r="D2284" t="s">
        <v>14183</v>
      </c>
    </row>
    <row r="2285" spans="1:4" x14ac:dyDescent="0.25">
      <c r="A2285" t="s">
        <v>38238</v>
      </c>
      <c r="B2285" t="s">
        <v>10023</v>
      </c>
      <c r="C2285" t="s">
        <v>366</v>
      </c>
      <c r="D2285" t="s">
        <v>14192</v>
      </c>
    </row>
    <row r="2286" spans="1:4" x14ac:dyDescent="0.25">
      <c r="A2286" t="s">
        <v>38239</v>
      </c>
      <c r="B2286" t="s">
        <v>10023</v>
      </c>
      <c r="C2286" t="s">
        <v>14200</v>
      </c>
      <c r="D2286" t="s">
        <v>14199</v>
      </c>
    </row>
    <row r="2287" spans="1:4" x14ac:dyDescent="0.25">
      <c r="A2287" t="s">
        <v>38240</v>
      </c>
      <c r="B2287" t="s">
        <v>10023</v>
      </c>
      <c r="C2287" t="s">
        <v>14209</v>
      </c>
      <c r="D2287" t="s">
        <v>14208</v>
      </c>
    </row>
    <row r="2288" spans="1:4" x14ac:dyDescent="0.25">
      <c r="A2288" t="s">
        <v>38241</v>
      </c>
      <c r="B2288" t="s">
        <v>10023</v>
      </c>
      <c r="C2288" t="s">
        <v>100</v>
      </c>
      <c r="D2288" t="s">
        <v>14210</v>
      </c>
    </row>
    <row r="2289" spans="1:4" x14ac:dyDescent="0.25">
      <c r="A2289" t="s">
        <v>38241</v>
      </c>
      <c r="B2289" t="s">
        <v>10023</v>
      </c>
      <c r="C2289" t="s">
        <v>100</v>
      </c>
      <c r="D2289" t="s">
        <v>14210</v>
      </c>
    </row>
    <row r="2290" spans="1:4" x14ac:dyDescent="0.25">
      <c r="A2290" t="s">
        <v>38242</v>
      </c>
      <c r="B2290" t="s">
        <v>10023</v>
      </c>
      <c r="C2290" t="s">
        <v>261</v>
      </c>
      <c r="D2290" t="s">
        <v>14211</v>
      </c>
    </row>
    <row r="2291" spans="1:4" x14ac:dyDescent="0.25">
      <c r="A2291" t="s">
        <v>38243</v>
      </c>
      <c r="B2291" t="s">
        <v>10023</v>
      </c>
      <c r="C2291" t="s">
        <v>14213</v>
      </c>
      <c r="D2291" t="s">
        <v>14212</v>
      </c>
    </row>
    <row r="2292" spans="1:4" x14ac:dyDescent="0.25">
      <c r="A2292" t="s">
        <v>38244</v>
      </c>
      <c r="B2292" t="s">
        <v>14222</v>
      </c>
      <c r="C2292" t="s">
        <v>328</v>
      </c>
      <c r="D2292" t="s">
        <v>14231</v>
      </c>
    </row>
    <row r="2293" spans="1:4" x14ac:dyDescent="0.25">
      <c r="A2293" t="s">
        <v>38245</v>
      </c>
      <c r="B2293" t="s">
        <v>14222</v>
      </c>
      <c r="C2293" t="s">
        <v>14239</v>
      </c>
      <c r="D2293" t="s">
        <v>14238</v>
      </c>
    </row>
    <row r="2294" spans="1:4" x14ac:dyDescent="0.25">
      <c r="A2294" t="s">
        <v>38246</v>
      </c>
      <c r="B2294" t="s">
        <v>14222</v>
      </c>
      <c r="C2294" t="s">
        <v>533</v>
      </c>
      <c r="D2294" t="s">
        <v>14245</v>
      </c>
    </row>
    <row r="2295" spans="1:4" x14ac:dyDescent="0.25">
      <c r="A2295" t="s">
        <v>38247</v>
      </c>
      <c r="B2295" t="s">
        <v>14222</v>
      </c>
      <c r="C2295" t="s">
        <v>13569</v>
      </c>
      <c r="D2295" t="s">
        <v>14253</v>
      </c>
    </row>
    <row r="2296" spans="1:4" x14ac:dyDescent="0.25">
      <c r="A2296" t="s">
        <v>38248</v>
      </c>
      <c r="B2296" t="s">
        <v>14222</v>
      </c>
      <c r="C2296" t="s">
        <v>14255</v>
      </c>
      <c r="D2296" t="s">
        <v>14254</v>
      </c>
    </row>
    <row r="2297" spans="1:4" x14ac:dyDescent="0.25">
      <c r="A2297" t="s">
        <v>38249</v>
      </c>
      <c r="B2297" t="s">
        <v>14222</v>
      </c>
      <c r="C2297" t="s">
        <v>14263</v>
      </c>
      <c r="D2297" t="s">
        <v>14262</v>
      </c>
    </row>
    <row r="2298" spans="1:4" x14ac:dyDescent="0.25">
      <c r="A2298" t="s">
        <v>38250</v>
      </c>
      <c r="B2298" t="s">
        <v>14222</v>
      </c>
      <c r="C2298" t="s">
        <v>14272</v>
      </c>
      <c r="D2298" t="s">
        <v>14271</v>
      </c>
    </row>
    <row r="2299" spans="1:4" x14ac:dyDescent="0.25">
      <c r="A2299" t="s">
        <v>38251</v>
      </c>
      <c r="B2299" t="s">
        <v>14222</v>
      </c>
      <c r="C2299" t="s">
        <v>2559</v>
      </c>
      <c r="D2299" t="s">
        <v>14280</v>
      </c>
    </row>
    <row r="2300" spans="1:4" x14ac:dyDescent="0.25">
      <c r="A2300" t="s">
        <v>38252</v>
      </c>
      <c r="B2300" t="s">
        <v>14222</v>
      </c>
      <c r="C2300" t="s">
        <v>14289</v>
      </c>
      <c r="D2300" t="s">
        <v>14288</v>
      </c>
    </row>
    <row r="2301" spans="1:4" x14ac:dyDescent="0.25">
      <c r="A2301" t="s">
        <v>38253</v>
      </c>
      <c r="B2301" t="s">
        <v>14222</v>
      </c>
      <c r="C2301" t="s">
        <v>46</v>
      </c>
      <c r="D2301" t="s">
        <v>14297</v>
      </c>
    </row>
    <row r="2302" spans="1:4" x14ac:dyDescent="0.25">
      <c r="A2302" t="s">
        <v>38254</v>
      </c>
      <c r="B2302" t="s">
        <v>14222</v>
      </c>
      <c r="C2302" t="s">
        <v>14299</v>
      </c>
      <c r="D2302" t="s">
        <v>14298</v>
      </c>
    </row>
    <row r="2303" spans="1:4" x14ac:dyDescent="0.25">
      <c r="A2303" t="s">
        <v>38255</v>
      </c>
      <c r="B2303" t="s">
        <v>14222</v>
      </c>
      <c r="C2303" t="s">
        <v>551</v>
      </c>
      <c r="D2303" t="s">
        <v>14307</v>
      </c>
    </row>
    <row r="2304" spans="1:4" x14ac:dyDescent="0.25">
      <c r="A2304" t="s">
        <v>38256</v>
      </c>
      <c r="B2304" t="s">
        <v>14222</v>
      </c>
      <c r="C2304" t="s">
        <v>10281</v>
      </c>
      <c r="D2304" t="s">
        <v>14315</v>
      </c>
    </row>
    <row r="2305" spans="1:4" x14ac:dyDescent="0.25">
      <c r="A2305" t="s">
        <v>38257</v>
      </c>
      <c r="B2305" t="s">
        <v>14222</v>
      </c>
      <c r="C2305" t="s">
        <v>14323</v>
      </c>
      <c r="D2305" t="s">
        <v>14322</v>
      </c>
    </row>
    <row r="2306" spans="1:4" x14ac:dyDescent="0.25">
      <c r="A2306" t="s">
        <v>38258</v>
      </c>
      <c r="B2306" t="s">
        <v>14222</v>
      </c>
      <c r="C2306" t="s">
        <v>488</v>
      </c>
      <c r="D2306" t="s">
        <v>14331</v>
      </c>
    </row>
    <row r="2307" spans="1:4" x14ac:dyDescent="0.25">
      <c r="A2307" t="s">
        <v>38259</v>
      </c>
      <c r="B2307" t="s">
        <v>14222</v>
      </c>
      <c r="C2307" t="s">
        <v>14340</v>
      </c>
      <c r="D2307" t="s">
        <v>14339</v>
      </c>
    </row>
    <row r="2308" spans="1:4" x14ac:dyDescent="0.25">
      <c r="A2308" t="s">
        <v>38260</v>
      </c>
      <c r="B2308" t="s">
        <v>14222</v>
      </c>
      <c r="C2308" t="s">
        <v>14348</v>
      </c>
      <c r="D2308" t="s">
        <v>14347</v>
      </c>
    </row>
    <row r="2309" spans="1:4" x14ac:dyDescent="0.25">
      <c r="A2309" t="s">
        <v>38261</v>
      </c>
      <c r="B2309" t="s">
        <v>14222</v>
      </c>
      <c r="C2309" t="s">
        <v>3896</v>
      </c>
      <c r="D2309" t="s">
        <v>14356</v>
      </c>
    </row>
    <row r="2310" spans="1:4" x14ac:dyDescent="0.25">
      <c r="A2310" t="s">
        <v>38262</v>
      </c>
      <c r="B2310" t="s">
        <v>14222</v>
      </c>
      <c r="C2310" t="s">
        <v>164</v>
      </c>
      <c r="D2310" t="s">
        <v>14357</v>
      </c>
    </row>
    <row r="2311" spans="1:4" x14ac:dyDescent="0.25">
      <c r="A2311" t="s">
        <v>38263</v>
      </c>
      <c r="B2311" t="s">
        <v>14222</v>
      </c>
      <c r="C2311" t="s">
        <v>203</v>
      </c>
      <c r="D2311" t="s">
        <v>14364</v>
      </c>
    </row>
    <row r="2312" spans="1:4" x14ac:dyDescent="0.25">
      <c r="A2312" t="s">
        <v>38264</v>
      </c>
      <c r="B2312" t="s">
        <v>14222</v>
      </c>
      <c r="C2312" t="s">
        <v>405</v>
      </c>
      <c r="D2312" t="s">
        <v>14371</v>
      </c>
    </row>
    <row r="2313" spans="1:4" x14ac:dyDescent="0.25">
      <c r="A2313" t="s">
        <v>38265</v>
      </c>
      <c r="B2313" t="s">
        <v>14222</v>
      </c>
      <c r="C2313" t="s">
        <v>14379</v>
      </c>
      <c r="D2313" t="s">
        <v>14378</v>
      </c>
    </row>
    <row r="2314" spans="1:4" x14ac:dyDescent="0.25">
      <c r="A2314" t="s">
        <v>38265</v>
      </c>
      <c r="B2314" t="s">
        <v>14222</v>
      </c>
      <c r="C2314" t="s">
        <v>14379</v>
      </c>
      <c r="D2314" t="s">
        <v>14378</v>
      </c>
    </row>
    <row r="2315" spans="1:4" x14ac:dyDescent="0.25">
      <c r="A2315" t="s">
        <v>38266</v>
      </c>
      <c r="B2315" t="s">
        <v>14222</v>
      </c>
      <c r="C2315" t="s">
        <v>2478</v>
      </c>
      <c r="D2315" t="s">
        <v>14387</v>
      </c>
    </row>
    <row r="2316" spans="1:4" x14ac:dyDescent="0.25">
      <c r="A2316" t="s">
        <v>38267</v>
      </c>
      <c r="B2316" t="s">
        <v>14222</v>
      </c>
      <c r="C2316" t="s">
        <v>273</v>
      </c>
      <c r="D2316" t="s">
        <v>14388</v>
      </c>
    </row>
    <row r="2317" spans="1:4" x14ac:dyDescent="0.25">
      <c r="A2317" t="s">
        <v>38268</v>
      </c>
      <c r="B2317" t="s">
        <v>14222</v>
      </c>
      <c r="C2317" t="s">
        <v>11779</v>
      </c>
      <c r="D2317" t="s">
        <v>14389</v>
      </c>
    </row>
    <row r="2318" spans="1:4" x14ac:dyDescent="0.25">
      <c r="A2318" t="s">
        <v>38269</v>
      </c>
      <c r="B2318" t="s">
        <v>14222</v>
      </c>
      <c r="C2318" t="s">
        <v>66</v>
      </c>
      <c r="D2318" t="s">
        <v>14396</v>
      </c>
    </row>
    <row r="2319" spans="1:4" x14ac:dyDescent="0.25">
      <c r="A2319" t="s">
        <v>38270</v>
      </c>
      <c r="B2319" t="s">
        <v>14222</v>
      </c>
      <c r="C2319" t="s">
        <v>14404</v>
      </c>
      <c r="D2319" t="s">
        <v>14403</v>
      </c>
    </row>
    <row r="2320" spans="1:4" x14ac:dyDescent="0.25">
      <c r="A2320" t="s">
        <v>38271</v>
      </c>
      <c r="B2320" t="s">
        <v>14222</v>
      </c>
      <c r="C2320" t="s">
        <v>67</v>
      </c>
      <c r="D2320" t="s">
        <v>14405</v>
      </c>
    </row>
    <row r="2321" spans="1:4" x14ac:dyDescent="0.25">
      <c r="A2321" t="s">
        <v>38272</v>
      </c>
      <c r="B2321" t="s">
        <v>14222</v>
      </c>
      <c r="C2321" t="s">
        <v>293</v>
      </c>
      <c r="D2321" t="s">
        <v>14412</v>
      </c>
    </row>
    <row r="2322" spans="1:4" x14ac:dyDescent="0.25">
      <c r="A2322" t="s">
        <v>38273</v>
      </c>
      <c r="B2322" t="s">
        <v>14222</v>
      </c>
      <c r="C2322" t="s">
        <v>69</v>
      </c>
      <c r="D2322" t="s">
        <v>14413</v>
      </c>
    </row>
    <row r="2323" spans="1:4" x14ac:dyDescent="0.25">
      <c r="A2323" t="s">
        <v>38274</v>
      </c>
      <c r="B2323" t="s">
        <v>14222</v>
      </c>
      <c r="C2323" t="s">
        <v>14419</v>
      </c>
      <c r="D2323" t="s">
        <v>14418</v>
      </c>
    </row>
    <row r="2324" spans="1:4" x14ac:dyDescent="0.25">
      <c r="A2324" t="s">
        <v>38275</v>
      </c>
      <c r="B2324" t="s">
        <v>14222</v>
      </c>
      <c r="C2324" t="s">
        <v>4489</v>
      </c>
      <c r="D2324" t="s">
        <v>14420</v>
      </c>
    </row>
    <row r="2325" spans="1:4" x14ac:dyDescent="0.25">
      <c r="A2325" t="s">
        <v>38276</v>
      </c>
      <c r="B2325" t="s">
        <v>14222</v>
      </c>
      <c r="C2325" t="s">
        <v>127</v>
      </c>
      <c r="D2325" t="s">
        <v>14428</v>
      </c>
    </row>
    <row r="2326" spans="1:4" x14ac:dyDescent="0.25">
      <c r="A2326" t="s">
        <v>38277</v>
      </c>
      <c r="B2326" t="s">
        <v>14222</v>
      </c>
      <c r="C2326" t="s">
        <v>14430</v>
      </c>
      <c r="D2326" t="s">
        <v>14429</v>
      </c>
    </row>
    <row r="2327" spans="1:4" x14ac:dyDescent="0.25">
      <c r="A2327" t="s">
        <v>38278</v>
      </c>
      <c r="B2327" t="s">
        <v>14222</v>
      </c>
      <c r="C2327" t="s">
        <v>14439</v>
      </c>
      <c r="D2327" t="s">
        <v>14438</v>
      </c>
    </row>
    <row r="2328" spans="1:4" x14ac:dyDescent="0.25">
      <c r="A2328" t="s">
        <v>38279</v>
      </c>
      <c r="B2328" t="s">
        <v>14222</v>
      </c>
      <c r="C2328" t="s">
        <v>502</v>
      </c>
      <c r="D2328" t="s">
        <v>14446</v>
      </c>
    </row>
    <row r="2329" spans="1:4" x14ac:dyDescent="0.25">
      <c r="A2329" t="s">
        <v>38280</v>
      </c>
      <c r="B2329" t="s">
        <v>14222</v>
      </c>
      <c r="C2329" t="s">
        <v>76</v>
      </c>
      <c r="D2329" t="s">
        <v>14452</v>
      </c>
    </row>
    <row r="2330" spans="1:4" x14ac:dyDescent="0.25">
      <c r="A2330" t="s">
        <v>38281</v>
      </c>
      <c r="B2330" t="s">
        <v>14222</v>
      </c>
      <c r="C2330" t="s">
        <v>14460</v>
      </c>
      <c r="D2330" t="s">
        <v>14459</v>
      </c>
    </row>
    <row r="2331" spans="1:4" x14ac:dyDescent="0.25">
      <c r="A2331" t="s">
        <v>38282</v>
      </c>
      <c r="B2331" t="s">
        <v>14222</v>
      </c>
      <c r="C2331" t="s">
        <v>14462</v>
      </c>
      <c r="D2331" t="s">
        <v>14461</v>
      </c>
    </row>
    <row r="2332" spans="1:4" x14ac:dyDescent="0.25">
      <c r="A2332" t="s">
        <v>38283</v>
      </c>
      <c r="B2332" t="s">
        <v>14222</v>
      </c>
      <c r="C2332" t="s">
        <v>14464</v>
      </c>
      <c r="D2332" t="s">
        <v>14463</v>
      </c>
    </row>
    <row r="2333" spans="1:4" x14ac:dyDescent="0.25">
      <c r="A2333" t="s">
        <v>38284</v>
      </c>
      <c r="B2333" t="s">
        <v>14222</v>
      </c>
      <c r="C2333" t="s">
        <v>14472</v>
      </c>
      <c r="D2333" t="s">
        <v>14471</v>
      </c>
    </row>
    <row r="2334" spans="1:4" x14ac:dyDescent="0.25">
      <c r="A2334" t="s">
        <v>38285</v>
      </c>
      <c r="B2334" t="s">
        <v>14222</v>
      </c>
      <c r="C2334" t="s">
        <v>14481</v>
      </c>
      <c r="D2334" t="s">
        <v>14480</v>
      </c>
    </row>
    <row r="2335" spans="1:4" x14ac:dyDescent="0.25">
      <c r="A2335" t="s">
        <v>38286</v>
      </c>
      <c r="B2335" t="s">
        <v>14222</v>
      </c>
      <c r="C2335" t="s">
        <v>4267</v>
      </c>
      <c r="D2335" t="s">
        <v>14482</v>
      </c>
    </row>
    <row r="2336" spans="1:4" x14ac:dyDescent="0.25">
      <c r="A2336" t="s">
        <v>38287</v>
      </c>
      <c r="B2336" t="s">
        <v>14222</v>
      </c>
      <c r="C2336" t="s">
        <v>14484</v>
      </c>
      <c r="D2336" t="s">
        <v>14483</v>
      </c>
    </row>
    <row r="2337" spans="1:4" x14ac:dyDescent="0.25">
      <c r="A2337" t="s">
        <v>38288</v>
      </c>
      <c r="B2337" t="s">
        <v>14222</v>
      </c>
      <c r="C2337" t="s">
        <v>86</v>
      </c>
      <c r="D2337" t="s">
        <v>14485</v>
      </c>
    </row>
    <row r="2338" spans="1:4" x14ac:dyDescent="0.25">
      <c r="A2338" t="s">
        <v>38289</v>
      </c>
      <c r="B2338" t="s">
        <v>14222</v>
      </c>
      <c r="C2338" t="s">
        <v>87</v>
      </c>
      <c r="D2338" t="s">
        <v>14486</v>
      </c>
    </row>
    <row r="2339" spans="1:4" x14ac:dyDescent="0.25">
      <c r="A2339" t="s">
        <v>38290</v>
      </c>
      <c r="B2339" t="s">
        <v>14222</v>
      </c>
      <c r="C2339" t="s">
        <v>14488</v>
      </c>
      <c r="D2339" t="s">
        <v>14487</v>
      </c>
    </row>
    <row r="2340" spans="1:4" x14ac:dyDescent="0.25">
      <c r="A2340" t="s">
        <v>38291</v>
      </c>
      <c r="B2340" t="s">
        <v>14222</v>
      </c>
      <c r="C2340" t="s">
        <v>426</v>
      </c>
      <c r="D2340" t="s">
        <v>14489</v>
      </c>
    </row>
    <row r="2341" spans="1:4" x14ac:dyDescent="0.25">
      <c r="A2341" t="s">
        <v>38292</v>
      </c>
      <c r="B2341" t="s">
        <v>14222</v>
      </c>
      <c r="C2341" t="s">
        <v>694</v>
      </c>
      <c r="D2341" t="s">
        <v>14490</v>
      </c>
    </row>
    <row r="2342" spans="1:4" x14ac:dyDescent="0.25">
      <c r="A2342" t="s">
        <v>38293</v>
      </c>
      <c r="B2342" t="s">
        <v>14222</v>
      </c>
      <c r="C2342" t="s">
        <v>89</v>
      </c>
      <c r="D2342" t="s">
        <v>14498</v>
      </c>
    </row>
    <row r="2343" spans="1:4" x14ac:dyDescent="0.25">
      <c r="A2343" t="s">
        <v>38294</v>
      </c>
      <c r="B2343" t="s">
        <v>14222</v>
      </c>
      <c r="C2343" t="s">
        <v>14500</v>
      </c>
      <c r="D2343" t="s">
        <v>14499</v>
      </c>
    </row>
    <row r="2344" spans="1:4" x14ac:dyDescent="0.25">
      <c r="A2344" t="s">
        <v>38295</v>
      </c>
      <c r="B2344" t="s">
        <v>14222</v>
      </c>
      <c r="C2344" t="s">
        <v>91</v>
      </c>
      <c r="D2344" t="s">
        <v>14501</v>
      </c>
    </row>
    <row r="2345" spans="1:4" x14ac:dyDescent="0.25">
      <c r="A2345" t="s">
        <v>38296</v>
      </c>
      <c r="B2345" t="s">
        <v>14222</v>
      </c>
      <c r="C2345" t="s">
        <v>14503</v>
      </c>
      <c r="D2345" t="s">
        <v>14502</v>
      </c>
    </row>
    <row r="2346" spans="1:4" x14ac:dyDescent="0.25">
      <c r="A2346" t="s">
        <v>38297</v>
      </c>
      <c r="B2346" t="s">
        <v>14222</v>
      </c>
      <c r="C2346" t="s">
        <v>14505</v>
      </c>
      <c r="D2346" t="s">
        <v>14504</v>
      </c>
    </row>
    <row r="2347" spans="1:4" x14ac:dyDescent="0.25">
      <c r="A2347" t="s">
        <v>38298</v>
      </c>
      <c r="B2347" t="s">
        <v>14222</v>
      </c>
      <c r="C2347" t="s">
        <v>14514</v>
      </c>
      <c r="D2347" t="s">
        <v>14513</v>
      </c>
    </row>
    <row r="2348" spans="1:4" x14ac:dyDescent="0.25">
      <c r="A2348" t="s">
        <v>38299</v>
      </c>
      <c r="B2348" t="s">
        <v>14222</v>
      </c>
      <c r="C2348" t="s">
        <v>7641</v>
      </c>
      <c r="D2348" t="s">
        <v>14522</v>
      </c>
    </row>
    <row r="2349" spans="1:4" x14ac:dyDescent="0.25">
      <c r="A2349" t="s">
        <v>38300</v>
      </c>
      <c r="B2349" t="s">
        <v>14222</v>
      </c>
      <c r="C2349" t="s">
        <v>5000</v>
      </c>
      <c r="D2349" t="s">
        <v>14528</v>
      </c>
    </row>
    <row r="2350" spans="1:4" x14ac:dyDescent="0.25">
      <c r="A2350" t="s">
        <v>38301</v>
      </c>
      <c r="B2350" t="s">
        <v>14222</v>
      </c>
      <c r="C2350" t="s">
        <v>14530</v>
      </c>
      <c r="D2350" t="s">
        <v>14529</v>
      </c>
    </row>
    <row r="2351" spans="1:4" x14ac:dyDescent="0.25">
      <c r="A2351" t="s">
        <v>38302</v>
      </c>
      <c r="B2351" t="s">
        <v>14222</v>
      </c>
      <c r="C2351" t="s">
        <v>11975</v>
      </c>
      <c r="D2351" t="s">
        <v>14537</v>
      </c>
    </row>
    <row r="2352" spans="1:4" x14ac:dyDescent="0.25">
      <c r="A2352" t="s">
        <v>38303</v>
      </c>
      <c r="B2352" t="s">
        <v>14222</v>
      </c>
      <c r="C2352" t="s">
        <v>366</v>
      </c>
      <c r="D2352" t="s">
        <v>14544</v>
      </c>
    </row>
    <row r="2353" spans="1:4" x14ac:dyDescent="0.25">
      <c r="A2353" t="s">
        <v>38304</v>
      </c>
      <c r="B2353" t="s">
        <v>14222</v>
      </c>
      <c r="C2353" t="s">
        <v>14546</v>
      </c>
      <c r="D2353" t="s">
        <v>14545</v>
      </c>
    </row>
    <row r="2354" spans="1:4" x14ac:dyDescent="0.25">
      <c r="A2354" t="s">
        <v>38305</v>
      </c>
      <c r="B2354" t="s">
        <v>14222</v>
      </c>
      <c r="C2354" t="s">
        <v>258</v>
      </c>
      <c r="D2354" t="s">
        <v>14547</v>
      </c>
    </row>
    <row r="2355" spans="1:4" x14ac:dyDescent="0.25">
      <c r="A2355" t="s">
        <v>38306</v>
      </c>
      <c r="B2355" t="s">
        <v>14222</v>
      </c>
      <c r="C2355" t="s">
        <v>100</v>
      </c>
      <c r="D2355" t="s">
        <v>14548</v>
      </c>
    </row>
    <row r="2356" spans="1:4" x14ac:dyDescent="0.25">
      <c r="A2356" t="s">
        <v>38307</v>
      </c>
      <c r="B2356" t="s">
        <v>14222</v>
      </c>
      <c r="C2356" t="s">
        <v>259</v>
      </c>
      <c r="D2356" t="s">
        <v>14549</v>
      </c>
    </row>
    <row r="2357" spans="1:4" x14ac:dyDescent="0.25">
      <c r="A2357" t="s">
        <v>38308</v>
      </c>
      <c r="B2357" t="s">
        <v>14222</v>
      </c>
      <c r="C2357" t="s">
        <v>14551</v>
      </c>
      <c r="D2357" t="s">
        <v>14550</v>
      </c>
    </row>
    <row r="2358" spans="1:4" x14ac:dyDescent="0.25">
      <c r="A2358" t="s">
        <v>38309</v>
      </c>
      <c r="B2358" t="s">
        <v>14222</v>
      </c>
      <c r="C2358" t="s">
        <v>11991</v>
      </c>
      <c r="D2358" t="s">
        <v>14552</v>
      </c>
    </row>
    <row r="2359" spans="1:4" x14ac:dyDescent="0.25">
      <c r="A2359" t="s">
        <v>38310</v>
      </c>
      <c r="B2359" t="s">
        <v>14222</v>
      </c>
      <c r="C2359" t="s">
        <v>511</v>
      </c>
      <c r="D2359" t="s">
        <v>14553</v>
      </c>
    </row>
    <row r="2360" spans="1:4" x14ac:dyDescent="0.25">
      <c r="A2360" t="s">
        <v>38311</v>
      </c>
      <c r="B2360" t="s">
        <v>18995</v>
      </c>
      <c r="C2360" t="s">
        <v>19007</v>
      </c>
      <c r="D2360" t="s">
        <v>19006</v>
      </c>
    </row>
    <row r="2361" spans="1:4" x14ac:dyDescent="0.25">
      <c r="A2361" t="s">
        <v>38312</v>
      </c>
      <c r="B2361" t="s">
        <v>18995</v>
      </c>
      <c r="C2361" t="s">
        <v>19016</v>
      </c>
      <c r="D2361" t="s">
        <v>19015</v>
      </c>
    </row>
    <row r="2362" spans="1:4" x14ac:dyDescent="0.25">
      <c r="A2362" t="s">
        <v>38313</v>
      </c>
      <c r="B2362" t="s">
        <v>18995</v>
      </c>
      <c r="C2362" t="s">
        <v>19025</v>
      </c>
      <c r="D2362" t="s">
        <v>19024</v>
      </c>
    </row>
    <row r="2363" spans="1:4" x14ac:dyDescent="0.25">
      <c r="A2363" t="s">
        <v>38314</v>
      </c>
      <c r="B2363" t="s">
        <v>18995</v>
      </c>
      <c r="C2363" t="s">
        <v>19034</v>
      </c>
      <c r="D2363" t="s">
        <v>19033</v>
      </c>
    </row>
    <row r="2364" spans="1:4" x14ac:dyDescent="0.25">
      <c r="A2364" t="s">
        <v>38314</v>
      </c>
      <c r="B2364" t="s">
        <v>18995</v>
      </c>
      <c r="C2364" t="s">
        <v>19034</v>
      </c>
      <c r="D2364" t="s">
        <v>19033</v>
      </c>
    </row>
    <row r="2365" spans="1:4" x14ac:dyDescent="0.25">
      <c r="A2365" t="s">
        <v>38315</v>
      </c>
      <c r="B2365" t="s">
        <v>18995</v>
      </c>
      <c r="C2365" t="s">
        <v>19043</v>
      </c>
      <c r="D2365" t="s">
        <v>19042</v>
      </c>
    </row>
    <row r="2366" spans="1:4" x14ac:dyDescent="0.25">
      <c r="A2366" t="s">
        <v>38316</v>
      </c>
      <c r="B2366" t="s">
        <v>18995</v>
      </c>
      <c r="C2366" t="s">
        <v>19052</v>
      </c>
      <c r="D2366" t="s">
        <v>19051</v>
      </c>
    </row>
    <row r="2367" spans="1:4" x14ac:dyDescent="0.25">
      <c r="A2367" t="s">
        <v>38317</v>
      </c>
      <c r="B2367" t="s">
        <v>18995</v>
      </c>
      <c r="C2367" t="s">
        <v>19061</v>
      </c>
      <c r="D2367" t="s">
        <v>19060</v>
      </c>
    </row>
    <row r="2368" spans="1:4" x14ac:dyDescent="0.25">
      <c r="A2368" t="s">
        <v>38318</v>
      </c>
      <c r="B2368" t="s">
        <v>18995</v>
      </c>
      <c r="C2368" t="s">
        <v>19070</v>
      </c>
      <c r="D2368" t="s">
        <v>19069</v>
      </c>
    </row>
    <row r="2369" spans="1:4" x14ac:dyDescent="0.25">
      <c r="A2369" t="s">
        <v>38319</v>
      </c>
      <c r="B2369" t="s">
        <v>18995</v>
      </c>
      <c r="C2369" t="s">
        <v>19079</v>
      </c>
      <c r="D2369" t="s">
        <v>19078</v>
      </c>
    </row>
    <row r="2370" spans="1:4" x14ac:dyDescent="0.25">
      <c r="A2370" t="s">
        <v>38320</v>
      </c>
      <c r="B2370" t="s">
        <v>14560</v>
      </c>
      <c r="C2370" t="s">
        <v>7876</v>
      </c>
      <c r="D2370" t="s">
        <v>14570</v>
      </c>
    </row>
    <row r="2371" spans="1:4" x14ac:dyDescent="0.25">
      <c r="A2371" t="s">
        <v>38321</v>
      </c>
      <c r="B2371" t="s">
        <v>14560</v>
      </c>
      <c r="C2371" t="s">
        <v>615</v>
      </c>
      <c r="D2371" t="s">
        <v>14576</v>
      </c>
    </row>
    <row r="2372" spans="1:4" x14ac:dyDescent="0.25">
      <c r="A2372" t="s">
        <v>38321</v>
      </c>
      <c r="B2372" t="s">
        <v>14560</v>
      </c>
      <c r="C2372" t="s">
        <v>615</v>
      </c>
      <c r="D2372" t="s">
        <v>14576</v>
      </c>
    </row>
    <row r="2373" spans="1:4" x14ac:dyDescent="0.25">
      <c r="A2373" t="s">
        <v>38322</v>
      </c>
      <c r="B2373" t="s">
        <v>14560</v>
      </c>
      <c r="C2373" t="s">
        <v>14578</v>
      </c>
      <c r="D2373" t="s">
        <v>14577</v>
      </c>
    </row>
    <row r="2374" spans="1:4" x14ac:dyDescent="0.25">
      <c r="A2374" t="s">
        <v>38323</v>
      </c>
      <c r="B2374" t="s">
        <v>14560</v>
      </c>
      <c r="C2374" t="s">
        <v>14580</v>
      </c>
      <c r="D2374" t="s">
        <v>14579</v>
      </c>
    </row>
    <row r="2375" spans="1:4" x14ac:dyDescent="0.25">
      <c r="A2375" t="s">
        <v>38324</v>
      </c>
      <c r="B2375" t="s">
        <v>14560</v>
      </c>
      <c r="C2375" t="s">
        <v>100</v>
      </c>
      <c r="D2375" t="s">
        <v>14581</v>
      </c>
    </row>
    <row r="2376" spans="1:4" x14ac:dyDescent="0.25">
      <c r="A2376" t="s">
        <v>38325</v>
      </c>
      <c r="B2376" t="s">
        <v>480</v>
      </c>
      <c r="C2376" t="s">
        <v>481</v>
      </c>
      <c r="D2376" t="s">
        <v>14591</v>
      </c>
    </row>
    <row r="2377" spans="1:4" x14ac:dyDescent="0.25">
      <c r="A2377" t="s">
        <v>38326</v>
      </c>
      <c r="B2377" t="s">
        <v>480</v>
      </c>
      <c r="C2377" t="s">
        <v>482</v>
      </c>
      <c r="D2377" t="s">
        <v>14598</v>
      </c>
    </row>
    <row r="2378" spans="1:4" x14ac:dyDescent="0.25">
      <c r="A2378" t="s">
        <v>38327</v>
      </c>
      <c r="B2378" t="s">
        <v>480</v>
      </c>
      <c r="C2378" t="s">
        <v>483</v>
      </c>
      <c r="D2378" t="s">
        <v>14606</v>
      </c>
    </row>
    <row r="2379" spans="1:4" x14ac:dyDescent="0.25">
      <c r="A2379" t="s">
        <v>38328</v>
      </c>
      <c r="B2379" t="s">
        <v>480</v>
      </c>
      <c r="C2379" t="s">
        <v>267</v>
      </c>
      <c r="D2379" t="s">
        <v>14614</v>
      </c>
    </row>
    <row r="2380" spans="1:4" x14ac:dyDescent="0.25">
      <c r="A2380" t="s">
        <v>38329</v>
      </c>
      <c r="B2380" t="s">
        <v>480</v>
      </c>
      <c r="C2380" t="s">
        <v>484</v>
      </c>
      <c r="D2380" t="s">
        <v>14620</v>
      </c>
    </row>
    <row r="2381" spans="1:4" x14ac:dyDescent="0.25">
      <c r="A2381" t="s">
        <v>38330</v>
      </c>
      <c r="B2381" t="s">
        <v>480</v>
      </c>
      <c r="C2381" t="s">
        <v>485</v>
      </c>
      <c r="D2381" t="s">
        <v>14628</v>
      </c>
    </row>
    <row r="2382" spans="1:4" x14ac:dyDescent="0.25">
      <c r="A2382" t="s">
        <v>38331</v>
      </c>
      <c r="B2382" t="s">
        <v>480</v>
      </c>
      <c r="C2382" t="s">
        <v>394</v>
      </c>
      <c r="D2382" t="s">
        <v>14629</v>
      </c>
    </row>
    <row r="2383" spans="1:4" x14ac:dyDescent="0.25">
      <c r="A2383" t="s">
        <v>38332</v>
      </c>
      <c r="B2383" t="s">
        <v>480</v>
      </c>
      <c r="C2383" t="s">
        <v>486</v>
      </c>
      <c r="D2383" t="s">
        <v>14636</v>
      </c>
    </row>
    <row r="2384" spans="1:4" x14ac:dyDescent="0.25">
      <c r="A2384" t="s">
        <v>38333</v>
      </c>
      <c r="B2384" t="s">
        <v>480</v>
      </c>
      <c r="C2384" t="s">
        <v>47</v>
      </c>
      <c r="D2384" t="s">
        <v>14644</v>
      </c>
    </row>
    <row r="2385" spans="1:4" x14ac:dyDescent="0.25">
      <c r="A2385" t="s">
        <v>38334</v>
      </c>
      <c r="B2385" t="s">
        <v>480</v>
      </c>
      <c r="C2385" t="s">
        <v>487</v>
      </c>
      <c r="D2385" t="s">
        <v>14652</v>
      </c>
    </row>
    <row r="2386" spans="1:4" x14ac:dyDescent="0.25">
      <c r="A2386" t="s">
        <v>38335</v>
      </c>
      <c r="B2386" t="s">
        <v>480</v>
      </c>
      <c r="C2386" t="s">
        <v>49</v>
      </c>
      <c r="D2386" t="s">
        <v>14653</v>
      </c>
    </row>
    <row r="2387" spans="1:4" x14ac:dyDescent="0.25">
      <c r="A2387" t="s">
        <v>38336</v>
      </c>
      <c r="B2387" t="s">
        <v>480</v>
      </c>
      <c r="C2387" t="s">
        <v>488</v>
      </c>
      <c r="D2387" t="s">
        <v>14661</v>
      </c>
    </row>
    <row r="2388" spans="1:4" x14ac:dyDescent="0.25">
      <c r="A2388" t="s">
        <v>38337</v>
      </c>
      <c r="B2388" t="s">
        <v>480</v>
      </c>
      <c r="C2388" t="s">
        <v>489</v>
      </c>
      <c r="D2388" t="s">
        <v>14667</v>
      </c>
    </row>
    <row r="2389" spans="1:4" x14ac:dyDescent="0.25">
      <c r="A2389" t="s">
        <v>38338</v>
      </c>
      <c r="B2389" t="s">
        <v>480</v>
      </c>
      <c r="C2389" t="s">
        <v>490</v>
      </c>
      <c r="D2389" t="s">
        <v>14675</v>
      </c>
    </row>
    <row r="2390" spans="1:4" x14ac:dyDescent="0.25">
      <c r="A2390" t="s">
        <v>38339</v>
      </c>
      <c r="B2390" t="s">
        <v>480</v>
      </c>
      <c r="C2390" t="s">
        <v>491</v>
      </c>
      <c r="D2390" t="s">
        <v>14683</v>
      </c>
    </row>
    <row r="2391" spans="1:4" x14ac:dyDescent="0.25">
      <c r="A2391" t="s">
        <v>38340</v>
      </c>
      <c r="B2391" t="s">
        <v>480</v>
      </c>
      <c r="C2391" t="s">
        <v>492</v>
      </c>
      <c r="D2391" t="s">
        <v>14691</v>
      </c>
    </row>
    <row r="2392" spans="1:4" x14ac:dyDescent="0.25">
      <c r="A2392" t="s">
        <v>38341</v>
      </c>
      <c r="B2392" t="s">
        <v>480</v>
      </c>
      <c r="C2392" t="s">
        <v>493</v>
      </c>
      <c r="D2392" t="s">
        <v>14699</v>
      </c>
    </row>
    <row r="2393" spans="1:4" x14ac:dyDescent="0.25">
      <c r="A2393" t="s">
        <v>38342</v>
      </c>
      <c r="B2393" t="s">
        <v>480</v>
      </c>
      <c r="C2393" t="s">
        <v>494</v>
      </c>
      <c r="D2393" t="s">
        <v>14706</v>
      </c>
    </row>
    <row r="2394" spans="1:4" x14ac:dyDescent="0.25">
      <c r="A2394" t="s">
        <v>38343</v>
      </c>
      <c r="B2394" t="s">
        <v>480</v>
      </c>
      <c r="C2394" t="s">
        <v>495</v>
      </c>
      <c r="D2394" t="s">
        <v>14712</v>
      </c>
    </row>
    <row r="2395" spans="1:4" x14ac:dyDescent="0.25">
      <c r="A2395" t="s">
        <v>38344</v>
      </c>
      <c r="B2395" t="s">
        <v>480</v>
      </c>
      <c r="C2395" t="s">
        <v>2427</v>
      </c>
      <c r="D2395" t="s">
        <v>14720</v>
      </c>
    </row>
    <row r="2396" spans="1:4" x14ac:dyDescent="0.25">
      <c r="A2396" t="s">
        <v>38345</v>
      </c>
      <c r="B2396" t="s">
        <v>480</v>
      </c>
      <c r="C2396" t="s">
        <v>496</v>
      </c>
      <c r="D2396" t="s">
        <v>14721</v>
      </c>
    </row>
    <row r="2397" spans="1:4" x14ac:dyDescent="0.25">
      <c r="A2397" t="s">
        <v>38346</v>
      </c>
      <c r="B2397" t="s">
        <v>480</v>
      </c>
      <c r="C2397" t="s">
        <v>497</v>
      </c>
      <c r="D2397" t="s">
        <v>14728</v>
      </c>
    </row>
    <row r="2398" spans="1:4" x14ac:dyDescent="0.25">
      <c r="A2398" t="s">
        <v>38347</v>
      </c>
      <c r="B2398" t="s">
        <v>480</v>
      </c>
      <c r="C2398" t="s">
        <v>498</v>
      </c>
      <c r="D2398" t="s">
        <v>14735</v>
      </c>
    </row>
    <row r="2399" spans="1:4" x14ac:dyDescent="0.25">
      <c r="A2399" t="s">
        <v>38348</v>
      </c>
      <c r="B2399" t="s">
        <v>480</v>
      </c>
      <c r="C2399" t="s">
        <v>275</v>
      </c>
      <c r="D2399" t="s">
        <v>14742</v>
      </c>
    </row>
    <row r="2400" spans="1:4" x14ac:dyDescent="0.25">
      <c r="A2400" t="s">
        <v>38349</v>
      </c>
      <c r="B2400" t="s">
        <v>480</v>
      </c>
      <c r="C2400" t="s">
        <v>499</v>
      </c>
      <c r="D2400" t="s">
        <v>14743</v>
      </c>
    </row>
    <row r="2401" spans="1:4" x14ac:dyDescent="0.25">
      <c r="A2401" t="s">
        <v>38350</v>
      </c>
      <c r="B2401" t="s">
        <v>480</v>
      </c>
      <c r="C2401" t="s">
        <v>500</v>
      </c>
      <c r="D2401" t="s">
        <v>14749</v>
      </c>
    </row>
    <row r="2402" spans="1:4" x14ac:dyDescent="0.25">
      <c r="A2402" t="s">
        <v>38351</v>
      </c>
      <c r="B2402" t="s">
        <v>480</v>
      </c>
      <c r="C2402" t="s">
        <v>222</v>
      </c>
      <c r="D2402" t="s">
        <v>14757</v>
      </c>
    </row>
    <row r="2403" spans="1:4" x14ac:dyDescent="0.25">
      <c r="A2403" t="s">
        <v>38352</v>
      </c>
      <c r="B2403" t="s">
        <v>480</v>
      </c>
      <c r="C2403" t="s">
        <v>501</v>
      </c>
      <c r="D2403" t="s">
        <v>14758</v>
      </c>
    </row>
    <row r="2404" spans="1:4" x14ac:dyDescent="0.25">
      <c r="A2404" t="s">
        <v>38353</v>
      </c>
      <c r="B2404" t="s">
        <v>480</v>
      </c>
      <c r="C2404" t="s">
        <v>502</v>
      </c>
      <c r="D2404" t="s">
        <v>14765</v>
      </c>
    </row>
    <row r="2405" spans="1:4" x14ac:dyDescent="0.25">
      <c r="A2405" t="s">
        <v>38354</v>
      </c>
      <c r="B2405" t="s">
        <v>480</v>
      </c>
      <c r="C2405" t="s">
        <v>227</v>
      </c>
      <c r="D2405" t="s">
        <v>14766</v>
      </c>
    </row>
    <row r="2406" spans="1:4" x14ac:dyDescent="0.25">
      <c r="A2406" t="s">
        <v>38355</v>
      </c>
      <c r="B2406" t="s">
        <v>480</v>
      </c>
      <c r="C2406" t="s">
        <v>77</v>
      </c>
      <c r="D2406" t="s">
        <v>14773</v>
      </c>
    </row>
    <row r="2407" spans="1:4" x14ac:dyDescent="0.25">
      <c r="A2407" t="s">
        <v>38356</v>
      </c>
      <c r="B2407" t="s">
        <v>480</v>
      </c>
      <c r="C2407" t="s">
        <v>503</v>
      </c>
      <c r="D2407" t="s">
        <v>14780</v>
      </c>
    </row>
    <row r="2408" spans="1:4" x14ac:dyDescent="0.25">
      <c r="A2408" t="s">
        <v>38357</v>
      </c>
      <c r="B2408" t="s">
        <v>480</v>
      </c>
      <c r="C2408" t="s">
        <v>83</v>
      </c>
      <c r="D2408" t="s">
        <v>14788</v>
      </c>
    </row>
    <row r="2409" spans="1:4" x14ac:dyDescent="0.25">
      <c r="A2409" t="s">
        <v>38358</v>
      </c>
      <c r="B2409" t="s">
        <v>480</v>
      </c>
      <c r="C2409" t="s">
        <v>505</v>
      </c>
      <c r="D2409" t="s">
        <v>14794</v>
      </c>
    </row>
    <row r="2410" spans="1:4" x14ac:dyDescent="0.25">
      <c r="A2410" t="s">
        <v>38359</v>
      </c>
      <c r="B2410" t="s">
        <v>480</v>
      </c>
      <c r="C2410" t="s">
        <v>504</v>
      </c>
      <c r="D2410" t="s">
        <v>14787</v>
      </c>
    </row>
    <row r="2411" spans="1:4" x14ac:dyDescent="0.25">
      <c r="A2411" t="s">
        <v>38360</v>
      </c>
      <c r="B2411" t="s">
        <v>480</v>
      </c>
      <c r="C2411" t="s">
        <v>506</v>
      </c>
      <c r="D2411" t="s">
        <v>14802</v>
      </c>
    </row>
    <row r="2412" spans="1:4" x14ac:dyDescent="0.25">
      <c r="A2412" t="s">
        <v>38361</v>
      </c>
      <c r="B2412" t="s">
        <v>480</v>
      </c>
      <c r="C2412" t="s">
        <v>233</v>
      </c>
      <c r="D2412" t="s">
        <v>14810</v>
      </c>
    </row>
    <row r="2413" spans="1:4" x14ac:dyDescent="0.25">
      <c r="A2413" t="s">
        <v>38362</v>
      </c>
      <c r="B2413" t="s">
        <v>480</v>
      </c>
      <c r="C2413" t="s">
        <v>507</v>
      </c>
      <c r="D2413" t="s">
        <v>14817</v>
      </c>
    </row>
    <row r="2414" spans="1:4" x14ac:dyDescent="0.25">
      <c r="A2414" t="s">
        <v>38363</v>
      </c>
      <c r="B2414" t="s">
        <v>480</v>
      </c>
      <c r="C2414" t="s">
        <v>90</v>
      </c>
      <c r="D2414" t="s">
        <v>14825</v>
      </c>
    </row>
    <row r="2415" spans="1:4" x14ac:dyDescent="0.25">
      <c r="A2415" t="s">
        <v>38364</v>
      </c>
      <c r="B2415" t="s">
        <v>480</v>
      </c>
      <c r="C2415" t="s">
        <v>319</v>
      </c>
      <c r="D2415" t="s">
        <v>14826</v>
      </c>
    </row>
    <row r="2416" spans="1:4" x14ac:dyDescent="0.25">
      <c r="A2416" t="s">
        <v>38364</v>
      </c>
      <c r="B2416" t="s">
        <v>480</v>
      </c>
      <c r="C2416" t="s">
        <v>319</v>
      </c>
      <c r="D2416" t="s">
        <v>14826</v>
      </c>
    </row>
    <row r="2417" spans="1:4" x14ac:dyDescent="0.25">
      <c r="A2417" t="s">
        <v>38365</v>
      </c>
      <c r="B2417" t="s">
        <v>480</v>
      </c>
      <c r="C2417" t="s">
        <v>508</v>
      </c>
      <c r="D2417" t="s">
        <v>14827</v>
      </c>
    </row>
    <row r="2418" spans="1:4" x14ac:dyDescent="0.25">
      <c r="A2418" t="s">
        <v>38366</v>
      </c>
      <c r="B2418" t="s">
        <v>480</v>
      </c>
      <c r="C2418" t="s">
        <v>509</v>
      </c>
      <c r="D2418" t="s">
        <v>14828</v>
      </c>
    </row>
    <row r="2419" spans="1:4" x14ac:dyDescent="0.25">
      <c r="A2419" t="s">
        <v>38367</v>
      </c>
      <c r="B2419" t="s">
        <v>480</v>
      </c>
      <c r="C2419" t="s">
        <v>96</v>
      </c>
      <c r="D2419" t="s">
        <v>14829</v>
      </c>
    </row>
    <row r="2420" spans="1:4" x14ac:dyDescent="0.25">
      <c r="A2420" t="s">
        <v>38368</v>
      </c>
      <c r="B2420" t="s">
        <v>480</v>
      </c>
      <c r="C2420" t="s">
        <v>366</v>
      </c>
      <c r="D2420" t="s">
        <v>14836</v>
      </c>
    </row>
    <row r="2421" spans="1:4" x14ac:dyDescent="0.25">
      <c r="A2421" t="s">
        <v>38369</v>
      </c>
      <c r="B2421" t="s">
        <v>480</v>
      </c>
      <c r="C2421" t="s">
        <v>510</v>
      </c>
      <c r="D2421" t="s">
        <v>14837</v>
      </c>
    </row>
    <row r="2422" spans="1:4" x14ac:dyDescent="0.25">
      <c r="A2422" t="s">
        <v>38370</v>
      </c>
      <c r="B2422" t="s">
        <v>480</v>
      </c>
      <c r="C2422" t="s">
        <v>511</v>
      </c>
      <c r="D2422" t="s">
        <v>14845</v>
      </c>
    </row>
    <row r="2423" spans="1:4" x14ac:dyDescent="0.25">
      <c r="A2423" t="s">
        <v>38371</v>
      </c>
      <c r="B2423" t="s">
        <v>14852</v>
      </c>
      <c r="C2423" t="s">
        <v>14863</v>
      </c>
      <c r="D2423" t="s">
        <v>14862</v>
      </c>
    </row>
    <row r="2424" spans="1:4" x14ac:dyDescent="0.25">
      <c r="A2424" t="s">
        <v>38372</v>
      </c>
      <c r="B2424" t="s">
        <v>14852</v>
      </c>
      <c r="C2424" t="s">
        <v>14871</v>
      </c>
      <c r="D2424" t="s">
        <v>14870</v>
      </c>
    </row>
    <row r="2425" spans="1:4" x14ac:dyDescent="0.25">
      <c r="A2425" t="s">
        <v>38372</v>
      </c>
      <c r="B2425" t="s">
        <v>14852</v>
      </c>
      <c r="C2425" t="s">
        <v>14871</v>
      </c>
      <c r="D2425" t="s">
        <v>14870</v>
      </c>
    </row>
    <row r="2426" spans="1:4" x14ac:dyDescent="0.25">
      <c r="A2426" t="s">
        <v>38373</v>
      </c>
      <c r="B2426" t="s">
        <v>14852</v>
      </c>
      <c r="C2426" t="s">
        <v>14879</v>
      </c>
      <c r="D2426" t="s">
        <v>14878</v>
      </c>
    </row>
    <row r="2427" spans="1:4" x14ac:dyDescent="0.25">
      <c r="A2427" t="s">
        <v>38374</v>
      </c>
      <c r="B2427" t="s">
        <v>14852</v>
      </c>
      <c r="C2427" t="s">
        <v>14888</v>
      </c>
      <c r="D2427" t="s">
        <v>14887</v>
      </c>
    </row>
    <row r="2428" spans="1:4" x14ac:dyDescent="0.25">
      <c r="A2428" t="s">
        <v>38375</v>
      </c>
      <c r="B2428" t="s">
        <v>14852</v>
      </c>
      <c r="C2428" t="s">
        <v>14897</v>
      </c>
      <c r="D2428" t="s">
        <v>14896</v>
      </c>
    </row>
    <row r="2429" spans="1:4" x14ac:dyDescent="0.25">
      <c r="A2429" t="s">
        <v>38376</v>
      </c>
      <c r="B2429" t="s">
        <v>14852</v>
      </c>
      <c r="C2429" t="s">
        <v>548</v>
      </c>
      <c r="D2429" t="s">
        <v>14905</v>
      </c>
    </row>
    <row r="2430" spans="1:4" x14ac:dyDescent="0.25">
      <c r="A2430" t="s">
        <v>38377</v>
      </c>
      <c r="B2430" t="s">
        <v>14852</v>
      </c>
      <c r="C2430" t="s">
        <v>14912</v>
      </c>
      <c r="D2430" t="s">
        <v>14911</v>
      </c>
    </row>
    <row r="2431" spans="1:4" x14ac:dyDescent="0.25">
      <c r="A2431" t="s">
        <v>38378</v>
      </c>
      <c r="B2431" t="s">
        <v>14852</v>
      </c>
      <c r="C2431" t="s">
        <v>10733</v>
      </c>
      <c r="D2431" t="s">
        <v>14920</v>
      </c>
    </row>
    <row r="2432" spans="1:4" x14ac:dyDescent="0.25">
      <c r="A2432" t="s">
        <v>38379</v>
      </c>
      <c r="B2432" t="s">
        <v>14852</v>
      </c>
      <c r="C2432" t="s">
        <v>144</v>
      </c>
      <c r="D2432" t="s">
        <v>14921</v>
      </c>
    </row>
    <row r="2433" spans="1:4" x14ac:dyDescent="0.25">
      <c r="A2433" t="s">
        <v>38380</v>
      </c>
      <c r="B2433" t="s">
        <v>14852</v>
      </c>
      <c r="C2433" t="s">
        <v>6802</v>
      </c>
      <c r="D2433" t="s">
        <v>14928</v>
      </c>
    </row>
    <row r="2434" spans="1:4" x14ac:dyDescent="0.25">
      <c r="A2434" t="s">
        <v>38381</v>
      </c>
      <c r="B2434" t="s">
        <v>14852</v>
      </c>
      <c r="C2434" t="s">
        <v>14937</v>
      </c>
      <c r="D2434" t="s">
        <v>14936</v>
      </c>
    </row>
    <row r="2435" spans="1:4" x14ac:dyDescent="0.25">
      <c r="A2435" t="s">
        <v>38382</v>
      </c>
      <c r="B2435" t="s">
        <v>14852</v>
      </c>
      <c r="C2435" t="s">
        <v>117</v>
      </c>
      <c r="D2435" t="s">
        <v>14945</v>
      </c>
    </row>
    <row r="2436" spans="1:4" x14ac:dyDescent="0.25">
      <c r="A2436" t="s">
        <v>38383</v>
      </c>
      <c r="B2436" t="s">
        <v>14852</v>
      </c>
      <c r="C2436" t="s">
        <v>53</v>
      </c>
      <c r="D2436" t="s">
        <v>14952</v>
      </c>
    </row>
    <row r="2437" spans="1:4" x14ac:dyDescent="0.25">
      <c r="A2437" t="s">
        <v>38384</v>
      </c>
      <c r="B2437" t="s">
        <v>14852</v>
      </c>
      <c r="C2437" t="s">
        <v>14960</v>
      </c>
      <c r="D2437" t="s">
        <v>14959</v>
      </c>
    </row>
    <row r="2438" spans="1:4" x14ac:dyDescent="0.25">
      <c r="A2438" t="s">
        <v>38385</v>
      </c>
      <c r="B2438" t="s">
        <v>14852</v>
      </c>
      <c r="C2438" t="s">
        <v>14968</v>
      </c>
      <c r="D2438" t="s">
        <v>14967</v>
      </c>
    </row>
    <row r="2439" spans="1:4" x14ac:dyDescent="0.25">
      <c r="A2439" t="s">
        <v>38386</v>
      </c>
      <c r="B2439" t="s">
        <v>14852</v>
      </c>
      <c r="C2439" t="s">
        <v>454</v>
      </c>
      <c r="D2439" t="s">
        <v>14974</v>
      </c>
    </row>
    <row r="2440" spans="1:4" x14ac:dyDescent="0.25">
      <c r="A2440" t="s">
        <v>38387</v>
      </c>
      <c r="B2440" t="s">
        <v>14852</v>
      </c>
      <c r="C2440" t="s">
        <v>14983</v>
      </c>
      <c r="D2440" t="s">
        <v>14982</v>
      </c>
    </row>
    <row r="2441" spans="1:4" x14ac:dyDescent="0.25">
      <c r="A2441" t="s">
        <v>38388</v>
      </c>
      <c r="B2441" t="s">
        <v>14852</v>
      </c>
      <c r="C2441" t="s">
        <v>14992</v>
      </c>
      <c r="D2441" t="s">
        <v>14991</v>
      </c>
    </row>
    <row r="2442" spans="1:4" x14ac:dyDescent="0.25">
      <c r="A2442" t="s">
        <v>38389</v>
      </c>
      <c r="B2442" t="s">
        <v>14852</v>
      </c>
      <c r="C2442" t="s">
        <v>10839</v>
      </c>
      <c r="D2442" t="s">
        <v>15000</v>
      </c>
    </row>
    <row r="2443" spans="1:4" x14ac:dyDescent="0.25">
      <c r="A2443" t="s">
        <v>38390</v>
      </c>
      <c r="B2443" t="s">
        <v>14852</v>
      </c>
      <c r="C2443" t="s">
        <v>455</v>
      </c>
      <c r="D2443" t="s">
        <v>15008</v>
      </c>
    </row>
    <row r="2444" spans="1:4" x14ac:dyDescent="0.25">
      <c r="A2444" t="s">
        <v>38391</v>
      </c>
      <c r="B2444" t="s">
        <v>14852</v>
      </c>
      <c r="C2444" t="s">
        <v>2180</v>
      </c>
      <c r="D2444" t="s">
        <v>15015</v>
      </c>
    </row>
    <row r="2445" spans="1:4" x14ac:dyDescent="0.25">
      <c r="A2445" t="s">
        <v>38392</v>
      </c>
      <c r="B2445" t="s">
        <v>14852</v>
      </c>
      <c r="C2445" t="s">
        <v>15023</v>
      </c>
      <c r="D2445" t="s">
        <v>15022</v>
      </c>
    </row>
    <row r="2446" spans="1:4" x14ac:dyDescent="0.25">
      <c r="A2446" t="s">
        <v>38393</v>
      </c>
      <c r="B2446" t="s">
        <v>14852</v>
      </c>
      <c r="C2446" t="s">
        <v>15032</v>
      </c>
      <c r="D2446" t="s">
        <v>15031</v>
      </c>
    </row>
    <row r="2447" spans="1:4" x14ac:dyDescent="0.25">
      <c r="A2447" t="s">
        <v>38394</v>
      </c>
      <c r="B2447" t="s">
        <v>14852</v>
      </c>
      <c r="C2447" t="s">
        <v>15034</v>
      </c>
      <c r="D2447" t="s">
        <v>15033</v>
      </c>
    </row>
    <row r="2448" spans="1:4" x14ac:dyDescent="0.25">
      <c r="A2448" t="s">
        <v>38395</v>
      </c>
      <c r="B2448" t="s">
        <v>14852</v>
      </c>
      <c r="C2448" t="s">
        <v>274</v>
      </c>
      <c r="D2448" t="s">
        <v>15042</v>
      </c>
    </row>
    <row r="2449" spans="1:4" x14ac:dyDescent="0.25">
      <c r="A2449" t="s">
        <v>38396</v>
      </c>
      <c r="B2449" t="s">
        <v>14852</v>
      </c>
      <c r="C2449" t="s">
        <v>15050</v>
      </c>
      <c r="D2449" t="s">
        <v>15049</v>
      </c>
    </row>
    <row r="2450" spans="1:4" x14ac:dyDescent="0.25">
      <c r="A2450" t="s">
        <v>38397</v>
      </c>
      <c r="B2450" t="s">
        <v>14852</v>
      </c>
      <c r="C2450" t="s">
        <v>15059</v>
      </c>
      <c r="D2450" t="s">
        <v>15058</v>
      </c>
    </row>
    <row r="2451" spans="1:4" x14ac:dyDescent="0.25">
      <c r="A2451" t="s">
        <v>38398</v>
      </c>
      <c r="B2451" t="s">
        <v>14852</v>
      </c>
      <c r="C2451" t="s">
        <v>15068</v>
      </c>
      <c r="D2451" t="s">
        <v>15067</v>
      </c>
    </row>
    <row r="2452" spans="1:4" x14ac:dyDescent="0.25">
      <c r="A2452" t="s">
        <v>38399</v>
      </c>
      <c r="B2452" t="s">
        <v>14852</v>
      </c>
      <c r="C2452" t="s">
        <v>15077</v>
      </c>
      <c r="D2452" t="s">
        <v>15076</v>
      </c>
    </row>
    <row r="2453" spans="1:4" x14ac:dyDescent="0.25">
      <c r="A2453" t="s">
        <v>38400</v>
      </c>
      <c r="B2453" t="s">
        <v>14852</v>
      </c>
      <c r="C2453" t="s">
        <v>15086</v>
      </c>
      <c r="D2453" t="s">
        <v>15085</v>
      </c>
    </row>
    <row r="2454" spans="1:4" x14ac:dyDescent="0.25">
      <c r="A2454" t="s">
        <v>38401</v>
      </c>
      <c r="B2454" t="s">
        <v>14852</v>
      </c>
      <c r="C2454" t="s">
        <v>11538</v>
      </c>
      <c r="D2454" t="s">
        <v>15087</v>
      </c>
    </row>
    <row r="2455" spans="1:4" x14ac:dyDescent="0.25">
      <c r="A2455" t="s">
        <v>38402</v>
      </c>
      <c r="B2455" t="s">
        <v>14852</v>
      </c>
      <c r="C2455" t="s">
        <v>460</v>
      </c>
      <c r="D2455" t="s">
        <v>15088</v>
      </c>
    </row>
    <row r="2456" spans="1:4" x14ac:dyDescent="0.25">
      <c r="A2456" t="s">
        <v>38403</v>
      </c>
      <c r="B2456" t="s">
        <v>14852</v>
      </c>
      <c r="C2456" t="s">
        <v>15096</v>
      </c>
      <c r="D2456" t="s">
        <v>15095</v>
      </c>
    </row>
    <row r="2457" spans="1:4" x14ac:dyDescent="0.25">
      <c r="A2457" t="s">
        <v>38404</v>
      </c>
      <c r="B2457" t="s">
        <v>14852</v>
      </c>
      <c r="C2457" t="s">
        <v>419</v>
      </c>
      <c r="D2457" t="s">
        <v>15104</v>
      </c>
    </row>
    <row r="2458" spans="1:4" x14ac:dyDescent="0.25">
      <c r="A2458" t="s">
        <v>38405</v>
      </c>
      <c r="B2458" t="s">
        <v>14852</v>
      </c>
      <c r="C2458" t="s">
        <v>73</v>
      </c>
      <c r="D2458" t="s">
        <v>15112</v>
      </c>
    </row>
    <row r="2459" spans="1:4" x14ac:dyDescent="0.25">
      <c r="A2459" t="s">
        <v>38406</v>
      </c>
      <c r="B2459" t="s">
        <v>14852</v>
      </c>
      <c r="C2459" t="s">
        <v>15114</v>
      </c>
      <c r="D2459" t="s">
        <v>15113</v>
      </c>
    </row>
    <row r="2460" spans="1:4" x14ac:dyDescent="0.25">
      <c r="A2460" t="s">
        <v>38407</v>
      </c>
      <c r="B2460" t="s">
        <v>14852</v>
      </c>
      <c r="C2460" t="s">
        <v>345</v>
      </c>
      <c r="D2460" t="s">
        <v>15122</v>
      </c>
    </row>
    <row r="2461" spans="1:4" x14ac:dyDescent="0.25">
      <c r="A2461" t="s">
        <v>38408</v>
      </c>
      <c r="B2461" t="s">
        <v>14852</v>
      </c>
      <c r="C2461" t="s">
        <v>15130</v>
      </c>
      <c r="D2461" t="s">
        <v>15129</v>
      </c>
    </row>
    <row r="2462" spans="1:4" x14ac:dyDescent="0.25">
      <c r="A2462" t="s">
        <v>38409</v>
      </c>
      <c r="B2462" t="s">
        <v>14852</v>
      </c>
      <c r="C2462" t="s">
        <v>522</v>
      </c>
      <c r="D2462" t="s">
        <v>15138</v>
      </c>
    </row>
    <row r="2463" spans="1:4" x14ac:dyDescent="0.25">
      <c r="A2463" t="s">
        <v>38410</v>
      </c>
      <c r="B2463" t="s">
        <v>14852</v>
      </c>
      <c r="C2463" t="s">
        <v>76</v>
      </c>
      <c r="D2463" t="s">
        <v>15144</v>
      </c>
    </row>
    <row r="2464" spans="1:4" x14ac:dyDescent="0.25">
      <c r="A2464" t="s">
        <v>38411</v>
      </c>
      <c r="B2464" t="s">
        <v>14852</v>
      </c>
      <c r="C2464" t="s">
        <v>129</v>
      </c>
      <c r="D2464" t="s">
        <v>15145</v>
      </c>
    </row>
    <row r="2465" spans="1:4" x14ac:dyDescent="0.25">
      <c r="A2465" t="s">
        <v>38412</v>
      </c>
      <c r="B2465" t="s">
        <v>14852</v>
      </c>
      <c r="C2465" t="s">
        <v>15152</v>
      </c>
      <c r="D2465" t="s">
        <v>15151</v>
      </c>
    </row>
    <row r="2466" spans="1:4" x14ac:dyDescent="0.25">
      <c r="A2466" t="s">
        <v>38413</v>
      </c>
      <c r="B2466" t="s">
        <v>14852</v>
      </c>
      <c r="C2466" t="s">
        <v>84</v>
      </c>
      <c r="D2466" t="s">
        <v>15175</v>
      </c>
    </row>
    <row r="2467" spans="1:4" x14ac:dyDescent="0.25">
      <c r="A2467" t="s">
        <v>38414</v>
      </c>
      <c r="B2467" t="s">
        <v>14852</v>
      </c>
      <c r="C2467" t="s">
        <v>15161</v>
      </c>
      <c r="D2467" t="s">
        <v>15160</v>
      </c>
    </row>
    <row r="2468" spans="1:4" x14ac:dyDescent="0.25">
      <c r="A2468" t="s">
        <v>38415</v>
      </c>
      <c r="B2468" t="s">
        <v>14852</v>
      </c>
      <c r="C2468" t="s">
        <v>282</v>
      </c>
      <c r="D2468" t="s">
        <v>15168</v>
      </c>
    </row>
    <row r="2469" spans="1:4" x14ac:dyDescent="0.25">
      <c r="A2469" t="s">
        <v>38416</v>
      </c>
      <c r="B2469" t="s">
        <v>14852</v>
      </c>
      <c r="C2469" t="s">
        <v>6313</v>
      </c>
      <c r="D2469" t="s">
        <v>15182</v>
      </c>
    </row>
    <row r="2470" spans="1:4" x14ac:dyDescent="0.25">
      <c r="A2470" t="s">
        <v>38417</v>
      </c>
      <c r="B2470" t="s">
        <v>14852</v>
      </c>
      <c r="C2470" t="s">
        <v>15190</v>
      </c>
      <c r="D2470" t="s">
        <v>15189</v>
      </c>
    </row>
    <row r="2471" spans="1:4" x14ac:dyDescent="0.25">
      <c r="A2471" t="s">
        <v>38418</v>
      </c>
      <c r="B2471" t="s">
        <v>14852</v>
      </c>
      <c r="C2471" t="s">
        <v>15199</v>
      </c>
      <c r="D2471" t="s">
        <v>15198</v>
      </c>
    </row>
    <row r="2472" spans="1:4" x14ac:dyDescent="0.25">
      <c r="A2472" t="s">
        <v>38419</v>
      </c>
      <c r="B2472" t="s">
        <v>14852</v>
      </c>
      <c r="C2472" t="s">
        <v>15208</v>
      </c>
      <c r="D2472" t="s">
        <v>15207</v>
      </c>
    </row>
    <row r="2473" spans="1:4" x14ac:dyDescent="0.25">
      <c r="A2473" t="s">
        <v>38420</v>
      </c>
      <c r="B2473" t="s">
        <v>14852</v>
      </c>
      <c r="C2473" t="s">
        <v>15217</v>
      </c>
      <c r="D2473" t="s">
        <v>15216</v>
      </c>
    </row>
    <row r="2474" spans="1:4" x14ac:dyDescent="0.25">
      <c r="A2474" t="s">
        <v>38421</v>
      </c>
      <c r="B2474" t="s">
        <v>14852</v>
      </c>
      <c r="C2474" t="s">
        <v>15256</v>
      </c>
      <c r="D2474" t="s">
        <v>15255</v>
      </c>
    </row>
    <row r="2475" spans="1:4" x14ac:dyDescent="0.25">
      <c r="A2475" t="s">
        <v>38422</v>
      </c>
      <c r="B2475" t="s">
        <v>14852</v>
      </c>
      <c r="C2475" t="s">
        <v>8821</v>
      </c>
      <c r="D2475" t="s">
        <v>15225</v>
      </c>
    </row>
    <row r="2476" spans="1:4" x14ac:dyDescent="0.25">
      <c r="A2476" t="s">
        <v>38423</v>
      </c>
      <c r="B2476" t="s">
        <v>14852</v>
      </c>
      <c r="C2476" t="s">
        <v>11092</v>
      </c>
      <c r="D2476" t="s">
        <v>15232</v>
      </c>
    </row>
    <row r="2477" spans="1:4" x14ac:dyDescent="0.25">
      <c r="A2477" t="s">
        <v>38424</v>
      </c>
      <c r="B2477" t="s">
        <v>14852</v>
      </c>
      <c r="C2477" t="s">
        <v>14503</v>
      </c>
      <c r="D2477" t="s">
        <v>15238</v>
      </c>
    </row>
    <row r="2478" spans="1:4" x14ac:dyDescent="0.25">
      <c r="A2478" t="s">
        <v>38425</v>
      </c>
      <c r="B2478" t="s">
        <v>14852</v>
      </c>
      <c r="C2478" t="s">
        <v>15245</v>
      </c>
      <c r="D2478" t="s">
        <v>15244</v>
      </c>
    </row>
    <row r="2479" spans="1:4" x14ac:dyDescent="0.25">
      <c r="A2479" t="s">
        <v>38426</v>
      </c>
      <c r="B2479" t="s">
        <v>14852</v>
      </c>
      <c r="C2479" t="s">
        <v>15254</v>
      </c>
      <c r="D2479" t="s">
        <v>15253</v>
      </c>
    </row>
    <row r="2480" spans="1:4" x14ac:dyDescent="0.25">
      <c r="A2480" t="s">
        <v>38427</v>
      </c>
      <c r="B2480" t="s">
        <v>14852</v>
      </c>
      <c r="C2480" t="s">
        <v>15258</v>
      </c>
      <c r="D2480" t="s">
        <v>15257</v>
      </c>
    </row>
    <row r="2481" spans="1:4" x14ac:dyDescent="0.25">
      <c r="A2481" t="s">
        <v>38428</v>
      </c>
      <c r="B2481" t="s">
        <v>14852</v>
      </c>
      <c r="C2481" t="s">
        <v>15267</v>
      </c>
      <c r="D2481" t="s">
        <v>15266</v>
      </c>
    </row>
    <row r="2482" spans="1:4" x14ac:dyDescent="0.25">
      <c r="A2482" t="s">
        <v>38429</v>
      </c>
      <c r="B2482" t="s">
        <v>14852</v>
      </c>
      <c r="C2482" t="s">
        <v>15269</v>
      </c>
      <c r="D2482" t="s">
        <v>15268</v>
      </c>
    </row>
    <row r="2483" spans="1:4" x14ac:dyDescent="0.25">
      <c r="A2483" t="s">
        <v>38430</v>
      </c>
      <c r="B2483" t="s">
        <v>14852</v>
      </c>
      <c r="C2483" t="s">
        <v>7169</v>
      </c>
      <c r="D2483" t="s">
        <v>15277</v>
      </c>
    </row>
    <row r="2484" spans="1:4" x14ac:dyDescent="0.25">
      <c r="A2484" t="s">
        <v>38431</v>
      </c>
      <c r="B2484" t="s">
        <v>14852</v>
      </c>
      <c r="C2484" t="s">
        <v>15279</v>
      </c>
      <c r="D2484" t="s">
        <v>15278</v>
      </c>
    </row>
    <row r="2485" spans="1:4" x14ac:dyDescent="0.25">
      <c r="A2485" t="s">
        <v>38432</v>
      </c>
      <c r="B2485" t="s">
        <v>14852</v>
      </c>
      <c r="C2485" t="s">
        <v>253</v>
      </c>
      <c r="D2485" t="s">
        <v>15287</v>
      </c>
    </row>
    <row r="2486" spans="1:4" x14ac:dyDescent="0.25">
      <c r="A2486" t="s">
        <v>38433</v>
      </c>
      <c r="B2486" t="s">
        <v>14852</v>
      </c>
      <c r="C2486" t="s">
        <v>366</v>
      </c>
      <c r="D2486" t="s">
        <v>15294</v>
      </c>
    </row>
    <row r="2487" spans="1:4" x14ac:dyDescent="0.25">
      <c r="A2487" t="s">
        <v>38434</v>
      </c>
      <c r="B2487" t="s">
        <v>14852</v>
      </c>
      <c r="C2487" t="s">
        <v>15302</v>
      </c>
      <c r="D2487" t="s">
        <v>15301</v>
      </c>
    </row>
    <row r="2488" spans="1:4" x14ac:dyDescent="0.25">
      <c r="A2488" t="s">
        <v>38435</v>
      </c>
      <c r="B2488" t="s">
        <v>14852</v>
      </c>
      <c r="C2488" t="s">
        <v>15304</v>
      </c>
      <c r="D2488" t="s">
        <v>15303</v>
      </c>
    </row>
    <row r="2489" spans="1:4" x14ac:dyDescent="0.25">
      <c r="A2489" t="s">
        <v>38436</v>
      </c>
      <c r="B2489" t="s">
        <v>14852</v>
      </c>
      <c r="C2489" t="s">
        <v>15313</v>
      </c>
      <c r="D2489" t="s">
        <v>15312</v>
      </c>
    </row>
    <row r="2490" spans="1:4" x14ac:dyDescent="0.25">
      <c r="A2490" t="s">
        <v>38437</v>
      </c>
      <c r="B2490" t="s">
        <v>512</v>
      </c>
      <c r="C2490" t="s">
        <v>267</v>
      </c>
      <c r="D2490" t="s">
        <v>15330</v>
      </c>
    </row>
    <row r="2491" spans="1:4" x14ac:dyDescent="0.25">
      <c r="A2491" t="s">
        <v>38438</v>
      </c>
      <c r="B2491" t="s">
        <v>512</v>
      </c>
      <c r="C2491" t="s">
        <v>14255</v>
      </c>
      <c r="D2491" t="s">
        <v>15336</v>
      </c>
    </row>
    <row r="2492" spans="1:4" x14ac:dyDescent="0.25">
      <c r="A2492" t="s">
        <v>38439</v>
      </c>
      <c r="B2492" t="s">
        <v>512</v>
      </c>
      <c r="C2492" t="s">
        <v>332</v>
      </c>
      <c r="D2492" t="s">
        <v>15344</v>
      </c>
    </row>
    <row r="2493" spans="1:4" x14ac:dyDescent="0.25">
      <c r="A2493" t="s">
        <v>38440</v>
      </c>
      <c r="B2493" t="s">
        <v>512</v>
      </c>
      <c r="C2493" t="s">
        <v>15351</v>
      </c>
      <c r="D2493" t="s">
        <v>15350</v>
      </c>
    </row>
    <row r="2494" spans="1:4" x14ac:dyDescent="0.25">
      <c r="A2494" t="s">
        <v>38441</v>
      </c>
      <c r="B2494" t="s">
        <v>512</v>
      </c>
      <c r="C2494" t="s">
        <v>44</v>
      </c>
      <c r="D2494" t="s">
        <v>15359</v>
      </c>
    </row>
    <row r="2495" spans="1:4" x14ac:dyDescent="0.25">
      <c r="A2495" t="s">
        <v>38442</v>
      </c>
      <c r="B2495" t="s">
        <v>512</v>
      </c>
      <c r="C2495" t="s">
        <v>115</v>
      </c>
      <c r="D2495" t="s">
        <v>15366</v>
      </c>
    </row>
    <row r="2496" spans="1:4" x14ac:dyDescent="0.25">
      <c r="A2496" t="s">
        <v>38443</v>
      </c>
      <c r="B2496" t="s">
        <v>512</v>
      </c>
      <c r="C2496" t="s">
        <v>6802</v>
      </c>
      <c r="D2496" t="s">
        <v>15373</v>
      </c>
    </row>
    <row r="2497" spans="1:4" x14ac:dyDescent="0.25">
      <c r="A2497" t="s">
        <v>38444</v>
      </c>
      <c r="B2497" t="s">
        <v>512</v>
      </c>
      <c r="C2497" t="s">
        <v>15375</v>
      </c>
      <c r="D2497" t="s">
        <v>15374</v>
      </c>
    </row>
    <row r="2498" spans="1:4" x14ac:dyDescent="0.25">
      <c r="A2498" t="s">
        <v>38445</v>
      </c>
      <c r="B2498" t="s">
        <v>512</v>
      </c>
      <c r="C2498" t="s">
        <v>197</v>
      </c>
      <c r="D2498" t="s">
        <v>15382</v>
      </c>
    </row>
    <row r="2499" spans="1:4" x14ac:dyDescent="0.25">
      <c r="A2499" t="s">
        <v>38446</v>
      </c>
      <c r="B2499" t="s">
        <v>512</v>
      </c>
      <c r="C2499" t="s">
        <v>6818</v>
      </c>
      <c r="D2499" t="s">
        <v>15388</v>
      </c>
    </row>
    <row r="2500" spans="1:4" x14ac:dyDescent="0.25">
      <c r="A2500" t="s">
        <v>38447</v>
      </c>
      <c r="B2500" t="s">
        <v>512</v>
      </c>
      <c r="C2500" t="s">
        <v>15397</v>
      </c>
      <c r="D2500" t="s">
        <v>15396</v>
      </c>
    </row>
    <row r="2501" spans="1:4" x14ac:dyDescent="0.25">
      <c r="A2501" t="s">
        <v>38448</v>
      </c>
      <c r="B2501" t="s">
        <v>512</v>
      </c>
      <c r="C2501" t="s">
        <v>488</v>
      </c>
      <c r="D2501" t="s">
        <v>15405</v>
      </c>
    </row>
    <row r="2502" spans="1:4" x14ac:dyDescent="0.25">
      <c r="A2502" t="s">
        <v>38449</v>
      </c>
      <c r="B2502" t="s">
        <v>512</v>
      </c>
      <c r="C2502" t="s">
        <v>304</v>
      </c>
      <c r="D2502" t="s">
        <v>15413</v>
      </c>
    </row>
    <row r="2503" spans="1:4" x14ac:dyDescent="0.25">
      <c r="A2503" t="s">
        <v>38450</v>
      </c>
      <c r="B2503" t="s">
        <v>512</v>
      </c>
      <c r="C2503" t="s">
        <v>53</v>
      </c>
      <c r="D2503" t="s">
        <v>15421</v>
      </c>
    </row>
    <row r="2504" spans="1:4" x14ac:dyDescent="0.25">
      <c r="A2504" t="s">
        <v>38451</v>
      </c>
      <c r="B2504" t="s">
        <v>512</v>
      </c>
      <c r="C2504" t="s">
        <v>15430</v>
      </c>
      <c r="D2504" t="s">
        <v>15429</v>
      </c>
    </row>
    <row r="2505" spans="1:4" x14ac:dyDescent="0.25">
      <c r="A2505" t="s">
        <v>38452</v>
      </c>
      <c r="B2505" t="s">
        <v>512</v>
      </c>
      <c r="C2505" t="s">
        <v>54</v>
      </c>
      <c r="D2505" t="s">
        <v>15438</v>
      </c>
    </row>
    <row r="2506" spans="1:4" x14ac:dyDescent="0.25">
      <c r="A2506" t="s">
        <v>38453</v>
      </c>
      <c r="B2506" t="s">
        <v>512</v>
      </c>
      <c r="C2506" t="s">
        <v>513</v>
      </c>
      <c r="D2506" t="s">
        <v>15445</v>
      </c>
    </row>
    <row r="2507" spans="1:4" x14ac:dyDescent="0.25">
      <c r="A2507" t="s">
        <v>38454</v>
      </c>
      <c r="B2507" t="s">
        <v>512</v>
      </c>
      <c r="C2507" t="s">
        <v>405</v>
      </c>
      <c r="D2507" t="s">
        <v>15453</v>
      </c>
    </row>
    <row r="2508" spans="1:4" x14ac:dyDescent="0.25">
      <c r="A2508" t="s">
        <v>38455</v>
      </c>
      <c r="B2508" t="s">
        <v>512</v>
      </c>
      <c r="C2508" t="s">
        <v>407</v>
      </c>
      <c r="D2508" t="s">
        <v>15454</v>
      </c>
    </row>
    <row r="2509" spans="1:4" x14ac:dyDescent="0.25">
      <c r="A2509" t="s">
        <v>38455</v>
      </c>
      <c r="B2509" t="s">
        <v>512</v>
      </c>
      <c r="C2509" t="s">
        <v>407</v>
      </c>
      <c r="D2509" t="s">
        <v>15454</v>
      </c>
    </row>
    <row r="2510" spans="1:4" x14ac:dyDescent="0.25">
      <c r="A2510" t="s">
        <v>38456</v>
      </c>
      <c r="B2510" t="s">
        <v>512</v>
      </c>
      <c r="C2510" t="s">
        <v>205</v>
      </c>
      <c r="D2510" t="s">
        <v>15461</v>
      </c>
    </row>
    <row r="2511" spans="1:4" x14ac:dyDescent="0.25">
      <c r="A2511" t="s">
        <v>38457</v>
      </c>
      <c r="B2511" t="s">
        <v>512</v>
      </c>
      <c r="C2511" t="s">
        <v>62</v>
      </c>
      <c r="D2511" t="s">
        <v>15468</v>
      </c>
    </row>
    <row r="2512" spans="1:4" x14ac:dyDescent="0.25">
      <c r="A2512" t="s">
        <v>38458</v>
      </c>
      <c r="B2512" t="s">
        <v>512</v>
      </c>
      <c r="C2512" t="s">
        <v>15470</v>
      </c>
      <c r="D2512" t="s">
        <v>15469</v>
      </c>
    </row>
    <row r="2513" spans="1:4" x14ac:dyDescent="0.25">
      <c r="A2513" t="s">
        <v>38459</v>
      </c>
      <c r="B2513" t="s">
        <v>512</v>
      </c>
      <c r="C2513" t="s">
        <v>514</v>
      </c>
      <c r="D2513" t="s">
        <v>15478</v>
      </c>
    </row>
    <row r="2514" spans="1:4" x14ac:dyDescent="0.25">
      <c r="A2514" t="s">
        <v>38460</v>
      </c>
      <c r="B2514" t="s">
        <v>512</v>
      </c>
      <c r="C2514" t="s">
        <v>66</v>
      </c>
      <c r="D2514" t="s">
        <v>15486</v>
      </c>
    </row>
    <row r="2515" spans="1:4" x14ac:dyDescent="0.25">
      <c r="A2515" t="s">
        <v>38461</v>
      </c>
      <c r="B2515" t="s">
        <v>512</v>
      </c>
      <c r="C2515" t="s">
        <v>15494</v>
      </c>
      <c r="D2515" t="s">
        <v>15493</v>
      </c>
    </row>
    <row r="2516" spans="1:4" x14ac:dyDescent="0.25">
      <c r="A2516" t="s">
        <v>38462</v>
      </c>
      <c r="B2516" t="s">
        <v>512</v>
      </c>
      <c r="C2516" t="s">
        <v>67</v>
      </c>
      <c r="D2516" t="s">
        <v>15501</v>
      </c>
    </row>
    <row r="2517" spans="1:4" x14ac:dyDescent="0.25">
      <c r="A2517" t="s">
        <v>38463</v>
      </c>
      <c r="B2517" t="s">
        <v>512</v>
      </c>
      <c r="C2517" t="s">
        <v>515</v>
      </c>
      <c r="D2517" t="s">
        <v>15507</v>
      </c>
    </row>
    <row r="2518" spans="1:4" x14ac:dyDescent="0.25">
      <c r="A2518" t="s">
        <v>38464</v>
      </c>
      <c r="B2518" t="s">
        <v>512</v>
      </c>
      <c r="C2518" t="s">
        <v>516</v>
      </c>
      <c r="D2518" t="s">
        <v>15513</v>
      </c>
    </row>
    <row r="2519" spans="1:4" x14ac:dyDescent="0.25">
      <c r="A2519" t="s">
        <v>38465</v>
      </c>
      <c r="B2519" t="s">
        <v>512</v>
      </c>
      <c r="C2519" t="s">
        <v>15522</v>
      </c>
      <c r="D2519" t="s">
        <v>15521</v>
      </c>
    </row>
    <row r="2520" spans="1:4" x14ac:dyDescent="0.25">
      <c r="A2520" t="s">
        <v>38466</v>
      </c>
      <c r="B2520" t="s">
        <v>512</v>
      </c>
      <c r="C2520" t="s">
        <v>69</v>
      </c>
      <c r="D2520" t="s">
        <v>15530</v>
      </c>
    </row>
    <row r="2521" spans="1:4" x14ac:dyDescent="0.25">
      <c r="A2521" t="s">
        <v>38467</v>
      </c>
      <c r="B2521" t="s">
        <v>512</v>
      </c>
      <c r="C2521" t="s">
        <v>517</v>
      </c>
      <c r="D2521" t="s">
        <v>15537</v>
      </c>
    </row>
    <row r="2522" spans="1:4" x14ac:dyDescent="0.25">
      <c r="A2522" t="s">
        <v>38468</v>
      </c>
      <c r="B2522" t="s">
        <v>512</v>
      </c>
      <c r="C2522" t="s">
        <v>15539</v>
      </c>
      <c r="D2522" t="s">
        <v>15538</v>
      </c>
    </row>
    <row r="2523" spans="1:4" x14ac:dyDescent="0.25">
      <c r="A2523" t="s">
        <v>38469</v>
      </c>
      <c r="B2523" t="s">
        <v>512</v>
      </c>
      <c r="C2523" t="s">
        <v>169</v>
      </c>
      <c r="D2523" t="s">
        <v>15540</v>
      </c>
    </row>
    <row r="2524" spans="1:4" x14ac:dyDescent="0.25">
      <c r="A2524" t="s">
        <v>38470</v>
      </c>
      <c r="B2524" t="s">
        <v>512</v>
      </c>
      <c r="C2524" t="s">
        <v>219</v>
      </c>
      <c r="D2524" t="s">
        <v>15548</v>
      </c>
    </row>
    <row r="2525" spans="1:4" x14ac:dyDescent="0.25">
      <c r="A2525" t="s">
        <v>38471</v>
      </c>
      <c r="B2525" t="s">
        <v>512</v>
      </c>
      <c r="C2525" t="s">
        <v>518</v>
      </c>
      <c r="D2525" t="s">
        <v>15556</v>
      </c>
    </row>
    <row r="2526" spans="1:4" x14ac:dyDescent="0.25">
      <c r="A2526" t="s">
        <v>38472</v>
      </c>
      <c r="B2526" t="s">
        <v>512</v>
      </c>
      <c r="C2526" t="s">
        <v>519</v>
      </c>
      <c r="D2526" t="s">
        <v>15563</v>
      </c>
    </row>
    <row r="2527" spans="1:4" x14ac:dyDescent="0.25">
      <c r="A2527" t="s">
        <v>38473</v>
      </c>
      <c r="B2527" t="s">
        <v>512</v>
      </c>
      <c r="C2527" t="s">
        <v>15570</v>
      </c>
      <c r="D2527" t="s">
        <v>15569</v>
      </c>
    </row>
    <row r="2528" spans="1:4" x14ac:dyDescent="0.25">
      <c r="A2528" t="s">
        <v>38474</v>
      </c>
      <c r="B2528" t="s">
        <v>512</v>
      </c>
      <c r="C2528" t="s">
        <v>520</v>
      </c>
      <c r="D2528" t="s">
        <v>15571</v>
      </c>
    </row>
    <row r="2529" spans="1:4" x14ac:dyDescent="0.25">
      <c r="A2529" t="s">
        <v>38475</v>
      </c>
      <c r="B2529" t="s">
        <v>512</v>
      </c>
      <c r="C2529" t="s">
        <v>521</v>
      </c>
      <c r="D2529" t="s">
        <v>15578</v>
      </c>
    </row>
    <row r="2530" spans="1:4" x14ac:dyDescent="0.25">
      <c r="A2530" t="s">
        <v>38476</v>
      </c>
      <c r="B2530" t="s">
        <v>512</v>
      </c>
      <c r="C2530" t="s">
        <v>71</v>
      </c>
      <c r="D2530" t="s">
        <v>15579</v>
      </c>
    </row>
    <row r="2531" spans="1:4" x14ac:dyDescent="0.25">
      <c r="A2531" t="s">
        <v>38477</v>
      </c>
      <c r="B2531" t="s">
        <v>512</v>
      </c>
      <c r="C2531" t="s">
        <v>7003</v>
      </c>
      <c r="D2531" t="s">
        <v>15585</v>
      </c>
    </row>
    <row r="2532" spans="1:4" x14ac:dyDescent="0.25">
      <c r="A2532" t="s">
        <v>38478</v>
      </c>
      <c r="B2532" t="s">
        <v>512</v>
      </c>
      <c r="C2532" t="s">
        <v>72</v>
      </c>
      <c r="D2532" t="s">
        <v>15593</v>
      </c>
    </row>
    <row r="2533" spans="1:4" x14ac:dyDescent="0.25">
      <c r="A2533" t="s">
        <v>38479</v>
      </c>
      <c r="B2533" t="s">
        <v>512</v>
      </c>
      <c r="C2533" t="s">
        <v>342</v>
      </c>
      <c r="D2533" t="s">
        <v>15600</v>
      </c>
    </row>
    <row r="2534" spans="1:4" x14ac:dyDescent="0.25">
      <c r="A2534" t="s">
        <v>38480</v>
      </c>
      <c r="B2534" t="s">
        <v>512</v>
      </c>
      <c r="C2534" t="s">
        <v>73</v>
      </c>
      <c r="D2534" t="s">
        <v>15601</v>
      </c>
    </row>
    <row r="2535" spans="1:4" x14ac:dyDescent="0.25">
      <c r="A2535" t="s">
        <v>38481</v>
      </c>
      <c r="B2535" t="s">
        <v>512</v>
      </c>
      <c r="C2535" t="s">
        <v>127</v>
      </c>
      <c r="D2535" t="s">
        <v>15602</v>
      </c>
    </row>
    <row r="2536" spans="1:4" x14ac:dyDescent="0.25">
      <c r="A2536" t="s">
        <v>38482</v>
      </c>
      <c r="B2536" t="s">
        <v>512</v>
      </c>
      <c r="C2536" t="s">
        <v>225</v>
      </c>
      <c r="D2536" t="s">
        <v>15603</v>
      </c>
    </row>
    <row r="2537" spans="1:4" x14ac:dyDescent="0.25">
      <c r="A2537" t="s">
        <v>38483</v>
      </c>
      <c r="B2537" t="s">
        <v>512</v>
      </c>
      <c r="C2537" t="s">
        <v>619</v>
      </c>
      <c r="D2537" t="s">
        <v>15610</v>
      </c>
    </row>
    <row r="2538" spans="1:4" x14ac:dyDescent="0.25">
      <c r="A2538" t="s">
        <v>38484</v>
      </c>
      <c r="B2538" t="s">
        <v>512</v>
      </c>
      <c r="C2538" t="s">
        <v>522</v>
      </c>
      <c r="D2538" t="s">
        <v>15611</v>
      </c>
    </row>
    <row r="2539" spans="1:4" x14ac:dyDescent="0.25">
      <c r="A2539" t="s">
        <v>38485</v>
      </c>
      <c r="B2539" t="s">
        <v>512</v>
      </c>
      <c r="C2539" t="s">
        <v>75</v>
      </c>
      <c r="D2539" t="s">
        <v>15618</v>
      </c>
    </row>
    <row r="2540" spans="1:4" x14ac:dyDescent="0.25">
      <c r="A2540" t="s">
        <v>38486</v>
      </c>
      <c r="B2540" t="s">
        <v>512</v>
      </c>
      <c r="C2540" t="s">
        <v>76</v>
      </c>
      <c r="D2540" t="s">
        <v>15624</v>
      </c>
    </row>
    <row r="2541" spans="1:4" x14ac:dyDescent="0.25">
      <c r="A2541" t="s">
        <v>38487</v>
      </c>
      <c r="B2541" t="s">
        <v>512</v>
      </c>
      <c r="C2541" t="s">
        <v>3713</v>
      </c>
      <c r="D2541" t="s">
        <v>15631</v>
      </c>
    </row>
    <row r="2542" spans="1:4" x14ac:dyDescent="0.25">
      <c r="A2542" t="s">
        <v>38488</v>
      </c>
      <c r="B2542" t="s">
        <v>512</v>
      </c>
      <c r="C2542" t="s">
        <v>129</v>
      </c>
      <c r="D2542" t="s">
        <v>15632</v>
      </c>
    </row>
    <row r="2543" spans="1:4" x14ac:dyDescent="0.25">
      <c r="A2543" t="s">
        <v>38489</v>
      </c>
      <c r="B2543" t="s">
        <v>512</v>
      </c>
      <c r="C2543" t="s">
        <v>15639</v>
      </c>
      <c r="D2543" t="s">
        <v>15638</v>
      </c>
    </row>
    <row r="2544" spans="1:4" x14ac:dyDescent="0.25">
      <c r="A2544" t="s">
        <v>38490</v>
      </c>
      <c r="B2544" t="s">
        <v>512</v>
      </c>
      <c r="C2544" t="s">
        <v>80</v>
      </c>
      <c r="D2544" t="s">
        <v>15655</v>
      </c>
    </row>
    <row r="2545" spans="1:4" x14ac:dyDescent="0.25">
      <c r="A2545" t="s">
        <v>38491</v>
      </c>
      <c r="B2545" t="s">
        <v>512</v>
      </c>
      <c r="C2545" t="s">
        <v>81</v>
      </c>
      <c r="D2545" t="s">
        <v>15662</v>
      </c>
    </row>
    <row r="2546" spans="1:4" x14ac:dyDescent="0.25">
      <c r="A2546" t="s">
        <v>38492</v>
      </c>
      <c r="B2546" t="s">
        <v>512</v>
      </c>
      <c r="C2546" t="s">
        <v>83</v>
      </c>
      <c r="D2546" t="s">
        <v>15668</v>
      </c>
    </row>
    <row r="2547" spans="1:4" x14ac:dyDescent="0.25">
      <c r="A2547" t="s">
        <v>38493</v>
      </c>
      <c r="B2547" t="s">
        <v>512</v>
      </c>
      <c r="C2547" t="s">
        <v>84</v>
      </c>
      <c r="D2547" t="s">
        <v>15675</v>
      </c>
    </row>
    <row r="2548" spans="1:4" x14ac:dyDescent="0.25">
      <c r="A2548" t="s">
        <v>38494</v>
      </c>
      <c r="B2548" t="s">
        <v>512</v>
      </c>
      <c r="C2548" t="s">
        <v>524</v>
      </c>
      <c r="D2548" t="s">
        <v>15676</v>
      </c>
    </row>
    <row r="2549" spans="1:4" x14ac:dyDescent="0.25">
      <c r="A2549" t="s">
        <v>38495</v>
      </c>
      <c r="B2549" t="s">
        <v>512</v>
      </c>
      <c r="C2549" t="s">
        <v>15647</v>
      </c>
      <c r="D2549" t="s">
        <v>15646</v>
      </c>
    </row>
    <row r="2550" spans="1:4" x14ac:dyDescent="0.25">
      <c r="A2550" t="s">
        <v>38496</v>
      </c>
      <c r="B2550" t="s">
        <v>512</v>
      </c>
      <c r="C2550" t="s">
        <v>523</v>
      </c>
      <c r="D2550" t="s">
        <v>15654</v>
      </c>
    </row>
    <row r="2551" spans="1:4" x14ac:dyDescent="0.25">
      <c r="A2551" t="s">
        <v>38497</v>
      </c>
      <c r="B2551" t="s">
        <v>512</v>
      </c>
      <c r="C2551" t="s">
        <v>13341</v>
      </c>
      <c r="D2551" t="s">
        <v>15683</v>
      </c>
    </row>
    <row r="2552" spans="1:4" x14ac:dyDescent="0.25">
      <c r="A2552" t="s">
        <v>38498</v>
      </c>
      <c r="B2552" t="s">
        <v>512</v>
      </c>
      <c r="C2552" t="s">
        <v>86</v>
      </c>
      <c r="D2552" t="s">
        <v>15684</v>
      </c>
    </row>
    <row r="2553" spans="1:4" x14ac:dyDescent="0.25">
      <c r="A2553" t="s">
        <v>38499</v>
      </c>
      <c r="B2553" t="s">
        <v>512</v>
      </c>
      <c r="C2553" t="s">
        <v>87</v>
      </c>
      <c r="D2553" t="s">
        <v>15685</v>
      </c>
    </row>
    <row r="2554" spans="1:4" x14ac:dyDescent="0.25">
      <c r="A2554" t="s">
        <v>38500</v>
      </c>
      <c r="B2554" t="s">
        <v>512</v>
      </c>
      <c r="C2554" t="s">
        <v>424</v>
      </c>
      <c r="D2554" t="s">
        <v>15686</v>
      </c>
    </row>
    <row r="2555" spans="1:4" x14ac:dyDescent="0.25">
      <c r="A2555" t="s">
        <v>38501</v>
      </c>
      <c r="B2555" t="s">
        <v>512</v>
      </c>
      <c r="C2555" t="s">
        <v>88</v>
      </c>
      <c r="D2555" t="s">
        <v>15687</v>
      </c>
    </row>
    <row r="2556" spans="1:4" x14ac:dyDescent="0.25">
      <c r="A2556" t="s">
        <v>38502</v>
      </c>
      <c r="B2556" t="s">
        <v>512</v>
      </c>
      <c r="C2556" t="s">
        <v>525</v>
      </c>
      <c r="D2556" t="s">
        <v>15688</v>
      </c>
    </row>
    <row r="2557" spans="1:4" x14ac:dyDescent="0.25">
      <c r="A2557" t="s">
        <v>38503</v>
      </c>
      <c r="B2557" t="s">
        <v>512</v>
      </c>
      <c r="C2557" t="s">
        <v>15697</v>
      </c>
      <c r="D2557" t="s">
        <v>15696</v>
      </c>
    </row>
    <row r="2558" spans="1:4" x14ac:dyDescent="0.25">
      <c r="A2558" t="s">
        <v>38504</v>
      </c>
      <c r="B2558" t="s">
        <v>512</v>
      </c>
      <c r="C2558" t="s">
        <v>89</v>
      </c>
      <c r="D2558" t="s">
        <v>15704</v>
      </c>
    </row>
    <row r="2559" spans="1:4" x14ac:dyDescent="0.25">
      <c r="A2559" t="s">
        <v>38505</v>
      </c>
      <c r="B2559" t="s">
        <v>512</v>
      </c>
      <c r="C2559" t="s">
        <v>15706</v>
      </c>
      <c r="D2559" t="s">
        <v>15705</v>
      </c>
    </row>
    <row r="2560" spans="1:4" x14ac:dyDescent="0.25">
      <c r="A2560" t="s">
        <v>38506</v>
      </c>
      <c r="B2560" t="s">
        <v>512</v>
      </c>
      <c r="C2560" t="s">
        <v>236</v>
      </c>
      <c r="D2560" t="s">
        <v>15707</v>
      </c>
    </row>
    <row r="2561" spans="1:4" x14ac:dyDescent="0.25">
      <c r="A2561" t="s">
        <v>38507</v>
      </c>
      <c r="B2561" t="s">
        <v>512</v>
      </c>
      <c r="C2561" t="s">
        <v>175</v>
      </c>
      <c r="D2561" t="s">
        <v>15708</v>
      </c>
    </row>
    <row r="2562" spans="1:4" x14ac:dyDescent="0.25">
      <c r="A2562" t="s">
        <v>38508</v>
      </c>
      <c r="B2562" t="s">
        <v>512</v>
      </c>
      <c r="C2562" t="s">
        <v>15716</v>
      </c>
      <c r="D2562" t="s">
        <v>15715</v>
      </c>
    </row>
    <row r="2563" spans="1:4" x14ac:dyDescent="0.25">
      <c r="A2563" t="s">
        <v>38509</v>
      </c>
      <c r="B2563" t="s">
        <v>512</v>
      </c>
      <c r="C2563" t="s">
        <v>15718</v>
      </c>
      <c r="D2563" t="s">
        <v>15717</v>
      </c>
    </row>
    <row r="2564" spans="1:4" x14ac:dyDescent="0.25">
      <c r="A2564" t="s">
        <v>38510</v>
      </c>
      <c r="B2564" t="s">
        <v>512</v>
      </c>
      <c r="C2564" t="s">
        <v>649</v>
      </c>
      <c r="D2564" t="s">
        <v>15719</v>
      </c>
    </row>
    <row r="2565" spans="1:4" x14ac:dyDescent="0.25">
      <c r="A2565" t="s">
        <v>38511</v>
      </c>
      <c r="B2565" t="s">
        <v>512</v>
      </c>
      <c r="C2565" t="s">
        <v>435</v>
      </c>
      <c r="D2565" t="s">
        <v>15720</v>
      </c>
    </row>
    <row r="2566" spans="1:4" x14ac:dyDescent="0.25">
      <c r="A2566" t="s">
        <v>38512</v>
      </c>
      <c r="B2566" t="s">
        <v>512</v>
      </c>
      <c r="C2566" t="s">
        <v>357</v>
      </c>
      <c r="D2566" t="s">
        <v>15727</v>
      </c>
    </row>
    <row r="2567" spans="1:4" x14ac:dyDescent="0.25">
      <c r="A2567" t="s">
        <v>38513</v>
      </c>
      <c r="B2567" t="s">
        <v>512</v>
      </c>
      <c r="C2567" t="s">
        <v>15729</v>
      </c>
      <c r="D2567" t="s">
        <v>15728</v>
      </c>
    </row>
    <row r="2568" spans="1:4" x14ac:dyDescent="0.25">
      <c r="A2568" t="s">
        <v>38514</v>
      </c>
      <c r="B2568" t="s">
        <v>512</v>
      </c>
      <c r="C2568" t="s">
        <v>1676</v>
      </c>
      <c r="D2568" t="s">
        <v>15730</v>
      </c>
    </row>
    <row r="2569" spans="1:4" x14ac:dyDescent="0.25">
      <c r="A2569" t="s">
        <v>38515</v>
      </c>
      <c r="B2569" t="s">
        <v>512</v>
      </c>
      <c r="C2569" t="s">
        <v>95</v>
      </c>
      <c r="D2569" t="s">
        <v>15731</v>
      </c>
    </row>
    <row r="2570" spans="1:4" x14ac:dyDescent="0.25">
      <c r="A2570" t="s">
        <v>38516</v>
      </c>
      <c r="B2570" t="s">
        <v>512</v>
      </c>
      <c r="C2570" t="s">
        <v>360</v>
      </c>
      <c r="D2570" t="s">
        <v>15737</v>
      </c>
    </row>
    <row r="2571" spans="1:4" x14ac:dyDescent="0.25">
      <c r="A2571" t="s">
        <v>38517</v>
      </c>
      <c r="B2571" t="s">
        <v>512</v>
      </c>
      <c r="C2571" t="s">
        <v>243</v>
      </c>
      <c r="D2571" t="s">
        <v>15743</v>
      </c>
    </row>
    <row r="2572" spans="1:4" x14ac:dyDescent="0.25">
      <c r="A2572" t="s">
        <v>38518</v>
      </c>
      <c r="B2572" t="s">
        <v>512</v>
      </c>
      <c r="C2572" t="s">
        <v>5000</v>
      </c>
      <c r="D2572" t="s">
        <v>15744</v>
      </c>
    </row>
    <row r="2573" spans="1:4" x14ac:dyDescent="0.25">
      <c r="A2573" t="s">
        <v>38519</v>
      </c>
      <c r="B2573" t="s">
        <v>512</v>
      </c>
      <c r="C2573" t="s">
        <v>290</v>
      </c>
      <c r="D2573" t="s">
        <v>15745</v>
      </c>
    </row>
    <row r="2574" spans="1:4" x14ac:dyDescent="0.25">
      <c r="A2574" t="s">
        <v>38520</v>
      </c>
      <c r="B2574" t="s">
        <v>512</v>
      </c>
      <c r="C2574" t="s">
        <v>526</v>
      </c>
      <c r="D2574" t="s">
        <v>15751</v>
      </c>
    </row>
    <row r="2575" spans="1:4" x14ac:dyDescent="0.25">
      <c r="A2575" t="s">
        <v>38521</v>
      </c>
      <c r="B2575" t="s">
        <v>512</v>
      </c>
      <c r="C2575" t="s">
        <v>15759</v>
      </c>
      <c r="D2575" t="s">
        <v>15758</v>
      </c>
    </row>
    <row r="2576" spans="1:4" x14ac:dyDescent="0.25">
      <c r="A2576" t="s">
        <v>38522</v>
      </c>
      <c r="B2576" t="s">
        <v>512</v>
      </c>
      <c r="C2576" t="s">
        <v>15761</v>
      </c>
      <c r="D2576" t="s">
        <v>15760</v>
      </c>
    </row>
    <row r="2577" spans="1:4" x14ac:dyDescent="0.25">
      <c r="A2577" t="s">
        <v>38523</v>
      </c>
      <c r="B2577" t="s">
        <v>512</v>
      </c>
      <c r="C2577" t="s">
        <v>366</v>
      </c>
      <c r="D2577" t="s">
        <v>15769</v>
      </c>
    </row>
    <row r="2578" spans="1:4" x14ac:dyDescent="0.25">
      <c r="A2578" t="s">
        <v>38524</v>
      </c>
      <c r="B2578" t="s">
        <v>512</v>
      </c>
      <c r="C2578" t="s">
        <v>1689</v>
      </c>
      <c r="D2578" t="s">
        <v>15770</v>
      </c>
    </row>
    <row r="2579" spans="1:4" x14ac:dyDescent="0.25">
      <c r="A2579" t="s">
        <v>38525</v>
      </c>
      <c r="B2579" t="s">
        <v>512</v>
      </c>
      <c r="C2579" t="s">
        <v>258</v>
      </c>
      <c r="D2579" t="s">
        <v>15771</v>
      </c>
    </row>
    <row r="2580" spans="1:4" x14ac:dyDescent="0.25">
      <c r="A2580" t="s">
        <v>38526</v>
      </c>
      <c r="B2580" t="s">
        <v>512</v>
      </c>
      <c r="C2580" t="s">
        <v>100</v>
      </c>
      <c r="D2580" t="s">
        <v>15777</v>
      </c>
    </row>
    <row r="2581" spans="1:4" x14ac:dyDescent="0.25">
      <c r="A2581" t="s">
        <v>38527</v>
      </c>
      <c r="B2581" t="s">
        <v>512</v>
      </c>
      <c r="C2581" t="s">
        <v>259</v>
      </c>
      <c r="D2581" t="s">
        <v>15778</v>
      </c>
    </row>
    <row r="2582" spans="1:4" x14ac:dyDescent="0.25">
      <c r="A2582" t="s">
        <v>38528</v>
      </c>
      <c r="B2582" t="s">
        <v>512</v>
      </c>
      <c r="C2582" t="s">
        <v>527</v>
      </c>
      <c r="D2582" t="s">
        <v>15779</v>
      </c>
    </row>
    <row r="2583" spans="1:4" x14ac:dyDescent="0.25">
      <c r="A2583" t="s">
        <v>38529</v>
      </c>
      <c r="B2583" t="s">
        <v>512</v>
      </c>
      <c r="C2583" t="s">
        <v>140</v>
      </c>
      <c r="D2583" t="s">
        <v>15787</v>
      </c>
    </row>
    <row r="2584" spans="1:4" x14ac:dyDescent="0.25">
      <c r="A2584" t="s">
        <v>38530</v>
      </c>
      <c r="B2584" t="s">
        <v>512</v>
      </c>
      <c r="C2584" t="s">
        <v>678</v>
      </c>
      <c r="D2584" t="s">
        <v>15788</v>
      </c>
    </row>
    <row r="2585" spans="1:4" x14ac:dyDescent="0.25">
      <c r="A2585" t="s">
        <v>38531</v>
      </c>
      <c r="B2585" t="s">
        <v>512</v>
      </c>
      <c r="C2585" t="s">
        <v>442</v>
      </c>
      <c r="D2585" t="s">
        <v>15795</v>
      </c>
    </row>
    <row r="2586" spans="1:4" x14ac:dyDescent="0.25">
      <c r="A2586" t="s">
        <v>38532</v>
      </c>
      <c r="B2586" t="s">
        <v>528</v>
      </c>
      <c r="C2586" t="s">
        <v>267</v>
      </c>
      <c r="D2586" t="s">
        <v>15811</v>
      </c>
    </row>
    <row r="2587" spans="1:4" x14ac:dyDescent="0.25">
      <c r="A2587" t="s">
        <v>38533</v>
      </c>
      <c r="B2587" t="s">
        <v>528</v>
      </c>
      <c r="C2587" t="s">
        <v>529</v>
      </c>
      <c r="D2587" t="s">
        <v>15818</v>
      </c>
    </row>
    <row r="2588" spans="1:4" x14ac:dyDescent="0.25">
      <c r="A2588" t="s">
        <v>38534</v>
      </c>
      <c r="B2588" t="s">
        <v>528</v>
      </c>
      <c r="C2588" t="s">
        <v>530</v>
      </c>
      <c r="D2588" t="s">
        <v>15826</v>
      </c>
    </row>
    <row r="2589" spans="1:4" x14ac:dyDescent="0.25">
      <c r="A2589" t="s">
        <v>38535</v>
      </c>
      <c r="B2589" t="s">
        <v>528</v>
      </c>
      <c r="C2589" t="s">
        <v>531</v>
      </c>
      <c r="D2589" t="s">
        <v>15834</v>
      </c>
    </row>
    <row r="2590" spans="1:4" x14ac:dyDescent="0.25">
      <c r="A2590" t="s">
        <v>38536</v>
      </c>
      <c r="B2590" t="s">
        <v>528</v>
      </c>
      <c r="C2590" t="s">
        <v>532</v>
      </c>
      <c r="D2590" t="s">
        <v>15842</v>
      </c>
    </row>
    <row r="2591" spans="1:4" x14ac:dyDescent="0.25">
      <c r="A2591" t="s">
        <v>38537</v>
      </c>
      <c r="B2591" t="s">
        <v>528</v>
      </c>
      <c r="C2591" t="s">
        <v>533</v>
      </c>
      <c r="D2591" t="s">
        <v>15850</v>
      </c>
    </row>
    <row r="2592" spans="1:4" x14ac:dyDescent="0.25">
      <c r="A2592" t="s">
        <v>38538</v>
      </c>
      <c r="B2592" t="s">
        <v>528</v>
      </c>
      <c r="C2592" t="s">
        <v>534</v>
      </c>
      <c r="D2592" t="s">
        <v>15858</v>
      </c>
    </row>
    <row r="2593" spans="1:4" x14ac:dyDescent="0.25">
      <c r="A2593" t="s">
        <v>38539</v>
      </c>
      <c r="B2593" t="s">
        <v>528</v>
      </c>
      <c r="C2593" t="s">
        <v>535</v>
      </c>
      <c r="D2593" t="s">
        <v>15866</v>
      </c>
    </row>
    <row r="2594" spans="1:4" x14ac:dyDescent="0.25">
      <c r="A2594" t="s">
        <v>38540</v>
      </c>
      <c r="B2594" t="s">
        <v>528</v>
      </c>
      <c r="C2594" t="s">
        <v>536</v>
      </c>
      <c r="D2594" t="s">
        <v>15874</v>
      </c>
    </row>
    <row r="2595" spans="1:4" x14ac:dyDescent="0.25">
      <c r="A2595" t="s">
        <v>38541</v>
      </c>
      <c r="B2595" t="s">
        <v>528</v>
      </c>
      <c r="C2595" t="s">
        <v>15883</v>
      </c>
      <c r="D2595" t="s">
        <v>15882</v>
      </c>
    </row>
    <row r="2596" spans="1:4" x14ac:dyDescent="0.25">
      <c r="A2596" t="s">
        <v>38542</v>
      </c>
      <c r="B2596" t="s">
        <v>528</v>
      </c>
      <c r="C2596" t="s">
        <v>537</v>
      </c>
      <c r="D2596" t="s">
        <v>15891</v>
      </c>
    </row>
    <row r="2597" spans="1:4" x14ac:dyDescent="0.25">
      <c r="A2597" t="s">
        <v>38543</v>
      </c>
      <c r="B2597" t="s">
        <v>528</v>
      </c>
      <c r="C2597" t="s">
        <v>538</v>
      </c>
      <c r="D2597" t="s">
        <v>15898</v>
      </c>
    </row>
    <row r="2598" spans="1:4" x14ac:dyDescent="0.25">
      <c r="A2598" t="s">
        <v>38544</v>
      </c>
      <c r="B2598" t="s">
        <v>528</v>
      </c>
      <c r="C2598" t="s">
        <v>539</v>
      </c>
      <c r="D2598" t="s">
        <v>15906</v>
      </c>
    </row>
    <row r="2599" spans="1:4" x14ac:dyDescent="0.25">
      <c r="A2599" t="s">
        <v>38545</v>
      </c>
      <c r="B2599" t="s">
        <v>528</v>
      </c>
      <c r="C2599" t="s">
        <v>540</v>
      </c>
      <c r="D2599" t="s">
        <v>15914</v>
      </c>
    </row>
    <row r="2600" spans="1:4" x14ac:dyDescent="0.25">
      <c r="A2600" t="s">
        <v>38546</v>
      </c>
      <c r="B2600" t="s">
        <v>528</v>
      </c>
      <c r="C2600" t="s">
        <v>541</v>
      </c>
      <c r="D2600" t="s">
        <v>15922</v>
      </c>
    </row>
    <row r="2601" spans="1:4" x14ac:dyDescent="0.25">
      <c r="A2601" t="s">
        <v>38547</v>
      </c>
      <c r="B2601" t="s">
        <v>528</v>
      </c>
      <c r="C2601" t="s">
        <v>15931</v>
      </c>
      <c r="D2601" t="s">
        <v>15930</v>
      </c>
    </row>
    <row r="2602" spans="1:4" x14ac:dyDescent="0.25">
      <c r="A2602" t="s">
        <v>38548</v>
      </c>
      <c r="B2602" t="s">
        <v>528</v>
      </c>
      <c r="C2602" t="s">
        <v>542</v>
      </c>
      <c r="D2602" t="s">
        <v>15939</v>
      </c>
    </row>
    <row r="2603" spans="1:4" x14ac:dyDescent="0.25">
      <c r="A2603" t="s">
        <v>38549</v>
      </c>
      <c r="B2603" t="s">
        <v>528</v>
      </c>
      <c r="C2603" t="s">
        <v>543</v>
      </c>
      <c r="D2603" t="s">
        <v>15947</v>
      </c>
    </row>
    <row r="2604" spans="1:4" x14ac:dyDescent="0.25">
      <c r="A2604" t="s">
        <v>38550</v>
      </c>
      <c r="B2604" t="s">
        <v>528</v>
      </c>
      <c r="C2604" t="s">
        <v>544</v>
      </c>
      <c r="D2604" t="s">
        <v>15954</v>
      </c>
    </row>
    <row r="2605" spans="1:4" x14ac:dyDescent="0.25">
      <c r="A2605" t="s">
        <v>38551</v>
      </c>
      <c r="B2605" t="s">
        <v>528</v>
      </c>
      <c r="C2605" t="s">
        <v>545</v>
      </c>
      <c r="D2605" t="s">
        <v>15962</v>
      </c>
    </row>
    <row r="2606" spans="1:4" x14ac:dyDescent="0.25">
      <c r="A2606" t="s">
        <v>38552</v>
      </c>
      <c r="B2606" t="s">
        <v>528</v>
      </c>
      <c r="C2606" t="s">
        <v>546</v>
      </c>
      <c r="D2606" t="s">
        <v>15970</v>
      </c>
    </row>
    <row r="2607" spans="1:4" x14ac:dyDescent="0.25">
      <c r="A2607" t="s">
        <v>38552</v>
      </c>
      <c r="B2607" t="s">
        <v>528</v>
      </c>
      <c r="C2607" t="s">
        <v>546</v>
      </c>
      <c r="D2607" t="s">
        <v>15970</v>
      </c>
    </row>
    <row r="2608" spans="1:4" x14ac:dyDescent="0.25">
      <c r="A2608" t="s">
        <v>38553</v>
      </c>
      <c r="B2608" t="s">
        <v>528</v>
      </c>
      <c r="C2608" t="s">
        <v>15978</v>
      </c>
      <c r="D2608" t="s">
        <v>15977</v>
      </c>
    </row>
    <row r="2609" spans="1:4" x14ac:dyDescent="0.25">
      <c r="A2609" t="s">
        <v>38554</v>
      </c>
      <c r="B2609" t="s">
        <v>528</v>
      </c>
      <c r="C2609" t="s">
        <v>547</v>
      </c>
      <c r="D2609" t="s">
        <v>15986</v>
      </c>
    </row>
    <row r="2610" spans="1:4" x14ac:dyDescent="0.25">
      <c r="A2610" t="s">
        <v>38555</v>
      </c>
      <c r="B2610" t="s">
        <v>528</v>
      </c>
      <c r="C2610" t="s">
        <v>191</v>
      </c>
      <c r="D2610" t="s">
        <v>15994</v>
      </c>
    </row>
    <row r="2611" spans="1:4" x14ac:dyDescent="0.25">
      <c r="A2611" t="s">
        <v>38556</v>
      </c>
      <c r="B2611" t="s">
        <v>528</v>
      </c>
      <c r="C2611" t="s">
        <v>548</v>
      </c>
      <c r="D2611" t="s">
        <v>16002</v>
      </c>
    </row>
    <row r="2612" spans="1:4" x14ac:dyDescent="0.25">
      <c r="A2612" t="s">
        <v>38557</v>
      </c>
      <c r="B2612" t="s">
        <v>528</v>
      </c>
      <c r="C2612" t="s">
        <v>549</v>
      </c>
      <c r="D2612" t="s">
        <v>16009</v>
      </c>
    </row>
    <row r="2613" spans="1:4" x14ac:dyDescent="0.25">
      <c r="A2613" t="s">
        <v>38558</v>
      </c>
      <c r="B2613" t="s">
        <v>528</v>
      </c>
      <c r="C2613" t="s">
        <v>16017</v>
      </c>
      <c r="D2613" t="s">
        <v>16016</v>
      </c>
    </row>
    <row r="2614" spans="1:4" x14ac:dyDescent="0.25">
      <c r="A2614" t="s">
        <v>38559</v>
      </c>
      <c r="B2614" t="s">
        <v>528</v>
      </c>
      <c r="C2614" t="s">
        <v>302</v>
      </c>
      <c r="D2614" t="s">
        <v>16025</v>
      </c>
    </row>
    <row r="2615" spans="1:4" x14ac:dyDescent="0.25">
      <c r="A2615" t="s">
        <v>38560</v>
      </c>
      <c r="B2615" t="s">
        <v>528</v>
      </c>
      <c r="C2615" t="s">
        <v>47</v>
      </c>
      <c r="D2615" t="s">
        <v>16033</v>
      </c>
    </row>
    <row r="2616" spans="1:4" x14ac:dyDescent="0.25">
      <c r="A2616" t="s">
        <v>38561</v>
      </c>
      <c r="B2616" t="s">
        <v>528</v>
      </c>
      <c r="C2616" t="s">
        <v>550</v>
      </c>
      <c r="D2616" t="s">
        <v>16040</v>
      </c>
    </row>
    <row r="2617" spans="1:4" x14ac:dyDescent="0.25">
      <c r="A2617" t="s">
        <v>38562</v>
      </c>
      <c r="B2617" t="s">
        <v>528</v>
      </c>
      <c r="C2617" t="s">
        <v>551</v>
      </c>
      <c r="D2617" t="s">
        <v>16048</v>
      </c>
    </row>
    <row r="2618" spans="1:4" x14ac:dyDescent="0.25">
      <c r="A2618" t="s">
        <v>38563</v>
      </c>
      <c r="B2618" t="s">
        <v>528</v>
      </c>
      <c r="C2618" t="s">
        <v>16057</v>
      </c>
      <c r="D2618" t="s">
        <v>16056</v>
      </c>
    </row>
    <row r="2619" spans="1:4" x14ac:dyDescent="0.25">
      <c r="A2619" t="s">
        <v>38564</v>
      </c>
      <c r="B2619" t="s">
        <v>528</v>
      </c>
      <c r="C2619" t="s">
        <v>552</v>
      </c>
      <c r="D2619" t="s">
        <v>16064</v>
      </c>
    </row>
    <row r="2620" spans="1:4" x14ac:dyDescent="0.25">
      <c r="A2620" t="s">
        <v>38565</v>
      </c>
      <c r="B2620" t="s">
        <v>528</v>
      </c>
      <c r="C2620" t="s">
        <v>3856</v>
      </c>
      <c r="D2620" t="s">
        <v>16072</v>
      </c>
    </row>
    <row r="2621" spans="1:4" x14ac:dyDescent="0.25">
      <c r="A2621" t="s">
        <v>38566</v>
      </c>
      <c r="B2621" t="s">
        <v>528</v>
      </c>
      <c r="C2621" t="s">
        <v>553</v>
      </c>
      <c r="D2621" t="s">
        <v>16073</v>
      </c>
    </row>
    <row r="2622" spans="1:4" x14ac:dyDescent="0.25">
      <c r="A2622" t="s">
        <v>38567</v>
      </c>
      <c r="B2622" t="s">
        <v>528</v>
      </c>
      <c r="C2622" t="s">
        <v>48</v>
      </c>
      <c r="D2622" t="s">
        <v>16081</v>
      </c>
    </row>
    <row r="2623" spans="1:4" x14ac:dyDescent="0.25">
      <c r="A2623" t="s">
        <v>38568</v>
      </c>
      <c r="B2623" t="s">
        <v>528</v>
      </c>
      <c r="C2623" t="s">
        <v>49</v>
      </c>
      <c r="D2623" t="s">
        <v>16088</v>
      </c>
    </row>
    <row r="2624" spans="1:4" x14ac:dyDescent="0.25">
      <c r="A2624" t="s">
        <v>38569</v>
      </c>
      <c r="B2624" t="s">
        <v>528</v>
      </c>
      <c r="C2624" t="s">
        <v>554</v>
      </c>
      <c r="D2624" t="s">
        <v>16095</v>
      </c>
    </row>
    <row r="2625" spans="1:4" x14ac:dyDescent="0.25">
      <c r="A2625" t="s">
        <v>38570</v>
      </c>
      <c r="B2625" t="s">
        <v>528</v>
      </c>
      <c r="C2625" t="s">
        <v>53</v>
      </c>
      <c r="D2625" t="s">
        <v>16103</v>
      </c>
    </row>
    <row r="2626" spans="1:4" x14ac:dyDescent="0.25">
      <c r="A2626" t="s">
        <v>38571</v>
      </c>
      <c r="B2626" t="s">
        <v>528</v>
      </c>
      <c r="C2626" t="s">
        <v>555</v>
      </c>
      <c r="D2626" t="s">
        <v>16111</v>
      </c>
    </row>
    <row r="2627" spans="1:4" x14ac:dyDescent="0.25">
      <c r="A2627" t="s">
        <v>38572</v>
      </c>
      <c r="B2627" t="s">
        <v>528</v>
      </c>
      <c r="C2627" t="s">
        <v>556</v>
      </c>
      <c r="D2627" t="s">
        <v>16119</v>
      </c>
    </row>
    <row r="2628" spans="1:4" x14ac:dyDescent="0.25">
      <c r="A2628" t="s">
        <v>38573</v>
      </c>
      <c r="B2628" t="s">
        <v>528</v>
      </c>
      <c r="C2628" t="s">
        <v>557</v>
      </c>
      <c r="D2628" t="s">
        <v>16126</v>
      </c>
    </row>
    <row r="2629" spans="1:4" x14ac:dyDescent="0.25">
      <c r="A2629" t="s">
        <v>38574</v>
      </c>
      <c r="B2629" t="s">
        <v>528</v>
      </c>
      <c r="C2629" t="s">
        <v>558</v>
      </c>
      <c r="D2629" t="s">
        <v>16134</v>
      </c>
    </row>
    <row r="2630" spans="1:4" x14ac:dyDescent="0.25">
      <c r="A2630" t="s">
        <v>38575</v>
      </c>
      <c r="B2630" t="s">
        <v>528</v>
      </c>
      <c r="C2630" t="s">
        <v>559</v>
      </c>
      <c r="D2630" t="s">
        <v>16142</v>
      </c>
    </row>
    <row r="2631" spans="1:4" x14ac:dyDescent="0.25">
      <c r="A2631" t="s">
        <v>38576</v>
      </c>
      <c r="B2631" t="s">
        <v>528</v>
      </c>
      <c r="C2631" t="s">
        <v>560</v>
      </c>
      <c r="D2631" t="s">
        <v>16149</v>
      </c>
    </row>
    <row r="2632" spans="1:4" x14ac:dyDescent="0.25">
      <c r="A2632" t="s">
        <v>38577</v>
      </c>
      <c r="B2632" t="s">
        <v>528</v>
      </c>
      <c r="C2632" t="s">
        <v>16157</v>
      </c>
      <c r="D2632" t="s">
        <v>16156</v>
      </c>
    </row>
    <row r="2633" spans="1:4" x14ac:dyDescent="0.25">
      <c r="A2633" t="s">
        <v>38578</v>
      </c>
      <c r="B2633" t="s">
        <v>528</v>
      </c>
      <c r="C2633" t="s">
        <v>451</v>
      </c>
      <c r="D2633" t="s">
        <v>16158</v>
      </c>
    </row>
    <row r="2634" spans="1:4" x14ac:dyDescent="0.25">
      <c r="A2634" t="s">
        <v>38579</v>
      </c>
      <c r="B2634" t="s">
        <v>528</v>
      </c>
      <c r="C2634" t="s">
        <v>561</v>
      </c>
      <c r="D2634" t="s">
        <v>16165</v>
      </c>
    </row>
    <row r="2635" spans="1:4" x14ac:dyDescent="0.25">
      <c r="A2635" t="s">
        <v>38580</v>
      </c>
      <c r="B2635" t="s">
        <v>528</v>
      </c>
      <c r="C2635" t="s">
        <v>562</v>
      </c>
      <c r="D2635" t="s">
        <v>16173</v>
      </c>
    </row>
    <row r="2636" spans="1:4" x14ac:dyDescent="0.25">
      <c r="A2636" t="s">
        <v>38581</v>
      </c>
      <c r="B2636" t="s">
        <v>528</v>
      </c>
      <c r="C2636" t="s">
        <v>563</v>
      </c>
      <c r="D2636" t="s">
        <v>16180</v>
      </c>
    </row>
    <row r="2637" spans="1:4" x14ac:dyDescent="0.25">
      <c r="A2637" t="s">
        <v>38582</v>
      </c>
      <c r="B2637" t="s">
        <v>528</v>
      </c>
      <c r="C2637" t="s">
        <v>564</v>
      </c>
      <c r="D2637" t="s">
        <v>16187</v>
      </c>
    </row>
    <row r="2638" spans="1:4" x14ac:dyDescent="0.25">
      <c r="A2638" t="s">
        <v>38583</v>
      </c>
      <c r="B2638" t="s">
        <v>528</v>
      </c>
      <c r="C2638" t="s">
        <v>16196</v>
      </c>
      <c r="D2638" t="s">
        <v>16195</v>
      </c>
    </row>
    <row r="2639" spans="1:4" x14ac:dyDescent="0.25">
      <c r="A2639" t="s">
        <v>38584</v>
      </c>
      <c r="B2639" t="s">
        <v>528</v>
      </c>
      <c r="C2639" t="s">
        <v>513</v>
      </c>
      <c r="D2639" t="s">
        <v>16204</v>
      </c>
    </row>
    <row r="2640" spans="1:4" x14ac:dyDescent="0.25">
      <c r="A2640" t="s">
        <v>38585</v>
      </c>
      <c r="B2640" t="s">
        <v>528</v>
      </c>
      <c r="C2640" t="s">
        <v>565</v>
      </c>
      <c r="D2640" t="s">
        <v>16212</v>
      </c>
    </row>
    <row r="2641" spans="1:4" x14ac:dyDescent="0.25">
      <c r="A2641" t="s">
        <v>38586</v>
      </c>
      <c r="B2641" t="s">
        <v>528</v>
      </c>
      <c r="C2641" t="s">
        <v>566</v>
      </c>
      <c r="D2641" t="s">
        <v>16220</v>
      </c>
    </row>
    <row r="2642" spans="1:4" x14ac:dyDescent="0.25">
      <c r="A2642" t="s">
        <v>38587</v>
      </c>
      <c r="B2642" t="s">
        <v>528</v>
      </c>
      <c r="C2642" t="s">
        <v>567</v>
      </c>
      <c r="D2642" t="s">
        <v>16228</v>
      </c>
    </row>
    <row r="2643" spans="1:4" x14ac:dyDescent="0.25">
      <c r="A2643" t="s">
        <v>38588</v>
      </c>
      <c r="B2643" t="s">
        <v>528</v>
      </c>
      <c r="C2643" t="s">
        <v>61</v>
      </c>
      <c r="D2643" t="s">
        <v>16236</v>
      </c>
    </row>
    <row r="2644" spans="1:4" x14ac:dyDescent="0.25">
      <c r="A2644" t="s">
        <v>38589</v>
      </c>
      <c r="B2644" t="s">
        <v>528</v>
      </c>
      <c r="C2644" t="s">
        <v>568</v>
      </c>
      <c r="D2644" t="s">
        <v>16244</v>
      </c>
    </row>
    <row r="2645" spans="1:4" x14ac:dyDescent="0.25">
      <c r="A2645" t="s">
        <v>38590</v>
      </c>
      <c r="B2645" t="s">
        <v>528</v>
      </c>
      <c r="C2645" t="s">
        <v>569</v>
      </c>
      <c r="D2645" t="s">
        <v>16251</v>
      </c>
    </row>
    <row r="2646" spans="1:4" x14ac:dyDescent="0.25">
      <c r="A2646" t="s">
        <v>38591</v>
      </c>
      <c r="B2646" t="s">
        <v>528</v>
      </c>
      <c r="C2646" t="s">
        <v>570</v>
      </c>
      <c r="D2646" t="s">
        <v>16259</v>
      </c>
    </row>
    <row r="2647" spans="1:4" x14ac:dyDescent="0.25">
      <c r="A2647" t="s">
        <v>38592</v>
      </c>
      <c r="B2647" t="s">
        <v>528</v>
      </c>
      <c r="C2647" t="s">
        <v>571</v>
      </c>
      <c r="D2647" t="s">
        <v>16266</v>
      </c>
    </row>
    <row r="2648" spans="1:4" x14ac:dyDescent="0.25">
      <c r="A2648" t="s">
        <v>38593</v>
      </c>
      <c r="B2648" t="s">
        <v>528</v>
      </c>
      <c r="C2648" t="s">
        <v>572</v>
      </c>
      <c r="D2648" t="s">
        <v>16273</v>
      </c>
    </row>
    <row r="2649" spans="1:4" x14ac:dyDescent="0.25">
      <c r="A2649" t="s">
        <v>38594</v>
      </c>
      <c r="B2649" t="s">
        <v>528</v>
      </c>
      <c r="C2649" t="s">
        <v>573</v>
      </c>
      <c r="D2649" t="s">
        <v>16281</v>
      </c>
    </row>
    <row r="2650" spans="1:4" x14ac:dyDescent="0.25">
      <c r="A2650" t="s">
        <v>38595</v>
      </c>
      <c r="B2650" t="s">
        <v>528</v>
      </c>
      <c r="C2650" t="s">
        <v>574</v>
      </c>
      <c r="D2650" t="s">
        <v>16289</v>
      </c>
    </row>
    <row r="2651" spans="1:4" x14ac:dyDescent="0.25">
      <c r="A2651" t="s">
        <v>38596</v>
      </c>
      <c r="B2651" t="s">
        <v>528</v>
      </c>
      <c r="C2651" t="s">
        <v>575</v>
      </c>
      <c r="D2651" t="s">
        <v>16297</v>
      </c>
    </row>
    <row r="2652" spans="1:4" x14ac:dyDescent="0.25">
      <c r="A2652" t="s">
        <v>38597</v>
      </c>
      <c r="B2652" t="s">
        <v>528</v>
      </c>
      <c r="C2652" t="s">
        <v>576</v>
      </c>
      <c r="D2652" t="s">
        <v>16303</v>
      </c>
    </row>
    <row r="2653" spans="1:4" x14ac:dyDescent="0.25">
      <c r="A2653" t="s">
        <v>38598</v>
      </c>
      <c r="B2653" t="s">
        <v>528</v>
      </c>
      <c r="C2653" t="s">
        <v>577</v>
      </c>
      <c r="D2653" t="s">
        <v>16310</v>
      </c>
    </row>
    <row r="2654" spans="1:4" x14ac:dyDescent="0.25">
      <c r="A2654" t="s">
        <v>38599</v>
      </c>
      <c r="B2654" t="s">
        <v>528</v>
      </c>
      <c r="C2654" t="s">
        <v>16319</v>
      </c>
      <c r="D2654" t="s">
        <v>16318</v>
      </c>
    </row>
    <row r="2655" spans="1:4" x14ac:dyDescent="0.25">
      <c r="A2655" t="s">
        <v>38600</v>
      </c>
      <c r="B2655" t="s">
        <v>528</v>
      </c>
      <c r="C2655" t="s">
        <v>272</v>
      </c>
      <c r="D2655" t="s">
        <v>16320</v>
      </c>
    </row>
    <row r="2656" spans="1:4" x14ac:dyDescent="0.25">
      <c r="A2656" t="s">
        <v>38601</v>
      </c>
      <c r="B2656" t="s">
        <v>528</v>
      </c>
      <c r="C2656" t="s">
        <v>579</v>
      </c>
      <c r="D2656" t="s">
        <v>16334</v>
      </c>
    </row>
    <row r="2657" spans="1:4" x14ac:dyDescent="0.25">
      <c r="A2657" t="s">
        <v>38602</v>
      </c>
      <c r="B2657" t="s">
        <v>528</v>
      </c>
      <c r="C2657" t="s">
        <v>578</v>
      </c>
      <c r="D2657" t="s">
        <v>16327</v>
      </c>
    </row>
    <row r="2658" spans="1:4" x14ac:dyDescent="0.25">
      <c r="A2658" t="s">
        <v>38603</v>
      </c>
      <c r="B2658" t="s">
        <v>528</v>
      </c>
      <c r="C2658" t="s">
        <v>580</v>
      </c>
      <c r="D2658" t="s">
        <v>16335</v>
      </c>
    </row>
    <row r="2659" spans="1:4" x14ac:dyDescent="0.25">
      <c r="A2659" t="s">
        <v>38604</v>
      </c>
      <c r="B2659" t="s">
        <v>528</v>
      </c>
      <c r="C2659" t="s">
        <v>581</v>
      </c>
      <c r="D2659" t="s">
        <v>16343</v>
      </c>
    </row>
    <row r="2660" spans="1:4" x14ac:dyDescent="0.25">
      <c r="A2660" t="s">
        <v>38605</v>
      </c>
      <c r="B2660" t="s">
        <v>528</v>
      </c>
      <c r="C2660" t="s">
        <v>582</v>
      </c>
      <c r="D2660" t="s">
        <v>16351</v>
      </c>
    </row>
    <row r="2661" spans="1:4" x14ac:dyDescent="0.25">
      <c r="A2661" t="s">
        <v>38606</v>
      </c>
      <c r="B2661" t="s">
        <v>528</v>
      </c>
      <c r="C2661" t="s">
        <v>66</v>
      </c>
      <c r="D2661" t="s">
        <v>16359</v>
      </c>
    </row>
    <row r="2662" spans="1:4" x14ac:dyDescent="0.25">
      <c r="A2662" t="s">
        <v>38607</v>
      </c>
      <c r="B2662" t="s">
        <v>528</v>
      </c>
      <c r="C2662" t="s">
        <v>583</v>
      </c>
      <c r="D2662" t="s">
        <v>16366</v>
      </c>
    </row>
    <row r="2663" spans="1:4" x14ac:dyDescent="0.25">
      <c r="A2663" t="s">
        <v>38608</v>
      </c>
      <c r="B2663" t="s">
        <v>528</v>
      </c>
      <c r="C2663" t="s">
        <v>215</v>
      </c>
      <c r="D2663" t="s">
        <v>16374</v>
      </c>
    </row>
    <row r="2664" spans="1:4" x14ac:dyDescent="0.25">
      <c r="A2664" t="s">
        <v>38609</v>
      </c>
      <c r="B2664" t="s">
        <v>528</v>
      </c>
      <c r="C2664" t="s">
        <v>584</v>
      </c>
      <c r="D2664" t="s">
        <v>16381</v>
      </c>
    </row>
    <row r="2665" spans="1:4" x14ac:dyDescent="0.25">
      <c r="A2665" t="s">
        <v>38610</v>
      </c>
      <c r="B2665" t="s">
        <v>528</v>
      </c>
      <c r="C2665" t="s">
        <v>585</v>
      </c>
      <c r="D2665" t="s">
        <v>16389</v>
      </c>
    </row>
    <row r="2666" spans="1:4" x14ac:dyDescent="0.25">
      <c r="A2666" t="s">
        <v>38611</v>
      </c>
      <c r="B2666" t="s">
        <v>528</v>
      </c>
      <c r="C2666" t="s">
        <v>67</v>
      </c>
      <c r="D2666" t="s">
        <v>16397</v>
      </c>
    </row>
    <row r="2667" spans="1:4" x14ac:dyDescent="0.25">
      <c r="A2667" t="s">
        <v>38612</v>
      </c>
      <c r="B2667" t="s">
        <v>528</v>
      </c>
      <c r="C2667" t="s">
        <v>16399</v>
      </c>
      <c r="D2667" t="s">
        <v>16398</v>
      </c>
    </row>
    <row r="2668" spans="1:4" x14ac:dyDescent="0.25">
      <c r="A2668" t="s">
        <v>38613</v>
      </c>
      <c r="B2668" t="s">
        <v>528</v>
      </c>
      <c r="C2668" t="s">
        <v>586</v>
      </c>
      <c r="D2668" t="s">
        <v>16407</v>
      </c>
    </row>
    <row r="2669" spans="1:4" x14ac:dyDescent="0.25">
      <c r="A2669" t="s">
        <v>38614</v>
      </c>
      <c r="B2669" t="s">
        <v>528</v>
      </c>
      <c r="C2669" t="s">
        <v>587</v>
      </c>
      <c r="D2669" t="s">
        <v>16415</v>
      </c>
    </row>
    <row r="2670" spans="1:4" x14ac:dyDescent="0.25">
      <c r="A2670" t="s">
        <v>38615</v>
      </c>
      <c r="B2670" t="s">
        <v>528</v>
      </c>
      <c r="C2670" t="s">
        <v>16417</v>
      </c>
      <c r="D2670" t="s">
        <v>16416</v>
      </c>
    </row>
    <row r="2671" spans="1:4" x14ac:dyDescent="0.25">
      <c r="A2671" t="s">
        <v>38616</v>
      </c>
      <c r="B2671" t="s">
        <v>528</v>
      </c>
      <c r="C2671" t="s">
        <v>588</v>
      </c>
      <c r="D2671" t="s">
        <v>16418</v>
      </c>
    </row>
    <row r="2672" spans="1:4" x14ac:dyDescent="0.25">
      <c r="A2672" t="s">
        <v>38617</v>
      </c>
      <c r="B2672" t="s">
        <v>528</v>
      </c>
      <c r="C2672" t="s">
        <v>589</v>
      </c>
      <c r="D2672" t="s">
        <v>16419</v>
      </c>
    </row>
    <row r="2673" spans="1:4" x14ac:dyDescent="0.25">
      <c r="A2673" t="s">
        <v>38618</v>
      </c>
      <c r="B2673" t="s">
        <v>528</v>
      </c>
      <c r="C2673" t="s">
        <v>590</v>
      </c>
      <c r="D2673" t="s">
        <v>16420</v>
      </c>
    </row>
    <row r="2674" spans="1:4" x14ac:dyDescent="0.25">
      <c r="A2674" t="s">
        <v>38619</v>
      </c>
      <c r="B2674" t="s">
        <v>528</v>
      </c>
      <c r="C2674" t="s">
        <v>591</v>
      </c>
      <c r="D2674" t="s">
        <v>16426</v>
      </c>
    </row>
    <row r="2675" spans="1:4" x14ac:dyDescent="0.25">
      <c r="A2675" t="s">
        <v>38620</v>
      </c>
      <c r="B2675" t="s">
        <v>528</v>
      </c>
      <c r="C2675" t="s">
        <v>592</v>
      </c>
      <c r="D2675" t="s">
        <v>16434</v>
      </c>
    </row>
    <row r="2676" spans="1:4" x14ac:dyDescent="0.25">
      <c r="A2676" t="s">
        <v>38621</v>
      </c>
      <c r="B2676" t="s">
        <v>528</v>
      </c>
      <c r="C2676" t="s">
        <v>593</v>
      </c>
      <c r="D2676" t="s">
        <v>16442</v>
      </c>
    </row>
    <row r="2677" spans="1:4" x14ac:dyDescent="0.25">
      <c r="A2677" t="s">
        <v>38622</v>
      </c>
      <c r="B2677" t="s">
        <v>528</v>
      </c>
      <c r="C2677" t="s">
        <v>594</v>
      </c>
      <c r="D2677" t="s">
        <v>16449</v>
      </c>
    </row>
    <row r="2678" spans="1:4" x14ac:dyDescent="0.25">
      <c r="A2678" t="s">
        <v>38623</v>
      </c>
      <c r="B2678" t="s">
        <v>528</v>
      </c>
      <c r="C2678" t="s">
        <v>16457</v>
      </c>
      <c r="D2678" t="s">
        <v>16456</v>
      </c>
    </row>
    <row r="2679" spans="1:4" x14ac:dyDescent="0.25">
      <c r="A2679" t="s">
        <v>38624</v>
      </c>
      <c r="B2679" t="s">
        <v>528</v>
      </c>
      <c r="C2679" t="s">
        <v>595</v>
      </c>
      <c r="D2679" t="s">
        <v>16464</v>
      </c>
    </row>
    <row r="2680" spans="1:4" x14ac:dyDescent="0.25">
      <c r="A2680" t="s">
        <v>38625</v>
      </c>
      <c r="B2680" t="s">
        <v>528</v>
      </c>
      <c r="C2680" t="s">
        <v>596</v>
      </c>
      <c r="D2680" t="s">
        <v>16465</v>
      </c>
    </row>
    <row r="2681" spans="1:4" x14ac:dyDescent="0.25">
      <c r="A2681" t="s">
        <v>38626</v>
      </c>
      <c r="B2681" t="s">
        <v>528</v>
      </c>
      <c r="C2681" t="s">
        <v>70</v>
      </c>
      <c r="D2681" t="s">
        <v>16472</v>
      </c>
    </row>
    <row r="2682" spans="1:4" x14ac:dyDescent="0.25">
      <c r="A2682" t="s">
        <v>38627</v>
      </c>
      <c r="B2682" t="s">
        <v>528</v>
      </c>
      <c r="C2682" t="s">
        <v>597</v>
      </c>
      <c r="D2682" t="s">
        <v>16479</v>
      </c>
    </row>
    <row r="2683" spans="1:4" x14ac:dyDescent="0.25">
      <c r="A2683" t="s">
        <v>38628</v>
      </c>
      <c r="B2683" t="s">
        <v>528</v>
      </c>
      <c r="C2683" t="s">
        <v>169</v>
      </c>
      <c r="D2683" t="s">
        <v>16485</v>
      </c>
    </row>
    <row r="2684" spans="1:4" x14ac:dyDescent="0.25">
      <c r="A2684" t="s">
        <v>38629</v>
      </c>
      <c r="B2684" t="s">
        <v>528</v>
      </c>
      <c r="C2684" t="s">
        <v>16492</v>
      </c>
      <c r="D2684" t="s">
        <v>16491</v>
      </c>
    </row>
    <row r="2685" spans="1:4" x14ac:dyDescent="0.25">
      <c r="A2685" t="s">
        <v>38630</v>
      </c>
      <c r="B2685" t="s">
        <v>528</v>
      </c>
      <c r="C2685" t="s">
        <v>518</v>
      </c>
      <c r="D2685" t="s">
        <v>16500</v>
      </c>
    </row>
    <row r="2686" spans="1:4" x14ac:dyDescent="0.25">
      <c r="A2686" t="s">
        <v>38631</v>
      </c>
      <c r="B2686" t="s">
        <v>528</v>
      </c>
      <c r="C2686" t="s">
        <v>519</v>
      </c>
      <c r="D2686" t="s">
        <v>16507</v>
      </c>
    </row>
    <row r="2687" spans="1:4" x14ac:dyDescent="0.25">
      <c r="A2687" t="s">
        <v>38632</v>
      </c>
      <c r="B2687" t="s">
        <v>528</v>
      </c>
      <c r="C2687" t="s">
        <v>598</v>
      </c>
      <c r="D2687" t="s">
        <v>16508</v>
      </c>
    </row>
    <row r="2688" spans="1:4" x14ac:dyDescent="0.25">
      <c r="A2688" t="s">
        <v>38633</v>
      </c>
      <c r="B2688" t="s">
        <v>528</v>
      </c>
      <c r="C2688" t="s">
        <v>599</v>
      </c>
      <c r="D2688" t="s">
        <v>16515</v>
      </c>
    </row>
    <row r="2689" spans="1:4" x14ac:dyDescent="0.25">
      <c r="A2689" t="s">
        <v>38634</v>
      </c>
      <c r="B2689" t="s">
        <v>528</v>
      </c>
      <c r="C2689" t="s">
        <v>600</v>
      </c>
      <c r="D2689" t="s">
        <v>16521</v>
      </c>
    </row>
    <row r="2690" spans="1:4" x14ac:dyDescent="0.25">
      <c r="A2690" t="s">
        <v>38635</v>
      </c>
      <c r="B2690" t="s">
        <v>528</v>
      </c>
      <c r="C2690" t="s">
        <v>278</v>
      </c>
      <c r="D2690" t="s">
        <v>16529</v>
      </c>
    </row>
    <row r="2691" spans="1:4" x14ac:dyDescent="0.25">
      <c r="A2691" t="s">
        <v>38636</v>
      </c>
      <c r="B2691" t="s">
        <v>528</v>
      </c>
      <c r="C2691" t="s">
        <v>601</v>
      </c>
      <c r="D2691" t="s">
        <v>16536</v>
      </c>
    </row>
    <row r="2692" spans="1:4" x14ac:dyDescent="0.25">
      <c r="A2692" t="s">
        <v>38637</v>
      </c>
      <c r="B2692" t="s">
        <v>528</v>
      </c>
      <c r="C2692" t="s">
        <v>602</v>
      </c>
      <c r="D2692" t="s">
        <v>16537</v>
      </c>
    </row>
    <row r="2693" spans="1:4" x14ac:dyDescent="0.25">
      <c r="A2693" t="s">
        <v>38638</v>
      </c>
      <c r="B2693" t="s">
        <v>528</v>
      </c>
      <c r="C2693" t="s">
        <v>521</v>
      </c>
      <c r="D2693" t="s">
        <v>16545</v>
      </c>
    </row>
    <row r="2694" spans="1:4" x14ac:dyDescent="0.25">
      <c r="A2694" t="s">
        <v>38639</v>
      </c>
      <c r="B2694" t="s">
        <v>528</v>
      </c>
      <c r="C2694" t="s">
        <v>384</v>
      </c>
      <c r="D2694" t="s">
        <v>16551</v>
      </c>
    </row>
    <row r="2695" spans="1:4" x14ac:dyDescent="0.25">
      <c r="A2695" t="s">
        <v>38640</v>
      </c>
      <c r="B2695" t="s">
        <v>528</v>
      </c>
      <c r="C2695" t="s">
        <v>603</v>
      </c>
      <c r="D2695" t="s">
        <v>16558</v>
      </c>
    </row>
    <row r="2696" spans="1:4" x14ac:dyDescent="0.25">
      <c r="A2696" t="s">
        <v>38641</v>
      </c>
      <c r="B2696" t="s">
        <v>528</v>
      </c>
      <c r="C2696" t="s">
        <v>604</v>
      </c>
      <c r="D2696" t="s">
        <v>16564</v>
      </c>
    </row>
    <row r="2697" spans="1:4" x14ac:dyDescent="0.25">
      <c r="A2697" t="s">
        <v>38642</v>
      </c>
      <c r="B2697" t="s">
        <v>528</v>
      </c>
      <c r="C2697" t="s">
        <v>16573</v>
      </c>
      <c r="D2697" t="s">
        <v>16572</v>
      </c>
    </row>
    <row r="2698" spans="1:4" x14ac:dyDescent="0.25">
      <c r="A2698" t="s">
        <v>38643</v>
      </c>
      <c r="B2698" t="s">
        <v>528</v>
      </c>
      <c r="C2698" t="s">
        <v>605</v>
      </c>
      <c r="D2698" t="s">
        <v>16581</v>
      </c>
    </row>
    <row r="2699" spans="1:4" x14ac:dyDescent="0.25">
      <c r="A2699" t="s">
        <v>38644</v>
      </c>
      <c r="B2699" t="s">
        <v>528</v>
      </c>
      <c r="C2699" t="s">
        <v>72</v>
      </c>
      <c r="D2699" t="s">
        <v>16582</v>
      </c>
    </row>
    <row r="2700" spans="1:4" x14ac:dyDescent="0.25">
      <c r="A2700" t="s">
        <v>38645</v>
      </c>
      <c r="B2700" t="s">
        <v>528</v>
      </c>
      <c r="C2700" t="s">
        <v>606</v>
      </c>
      <c r="D2700" t="s">
        <v>16590</v>
      </c>
    </row>
    <row r="2701" spans="1:4" x14ac:dyDescent="0.25">
      <c r="A2701" t="s">
        <v>38646</v>
      </c>
      <c r="B2701" t="s">
        <v>528</v>
      </c>
      <c r="C2701" t="s">
        <v>607</v>
      </c>
      <c r="D2701" t="s">
        <v>16597</v>
      </c>
    </row>
    <row r="2702" spans="1:4" x14ac:dyDescent="0.25">
      <c r="A2702" t="s">
        <v>38647</v>
      </c>
      <c r="B2702" t="s">
        <v>528</v>
      </c>
      <c r="C2702" t="s">
        <v>608</v>
      </c>
      <c r="D2702" t="s">
        <v>16598</v>
      </c>
    </row>
    <row r="2703" spans="1:4" x14ac:dyDescent="0.25">
      <c r="A2703" t="s">
        <v>38648</v>
      </c>
      <c r="B2703" t="s">
        <v>528</v>
      </c>
      <c r="C2703" t="s">
        <v>15096</v>
      </c>
      <c r="D2703" t="s">
        <v>16605</v>
      </c>
    </row>
    <row r="2704" spans="1:4" x14ac:dyDescent="0.25">
      <c r="A2704" t="s">
        <v>38649</v>
      </c>
      <c r="B2704" t="s">
        <v>528</v>
      </c>
      <c r="C2704" t="s">
        <v>609</v>
      </c>
      <c r="D2704" t="s">
        <v>16606</v>
      </c>
    </row>
    <row r="2705" spans="1:4" x14ac:dyDescent="0.25">
      <c r="A2705" t="s">
        <v>38650</v>
      </c>
      <c r="B2705" t="s">
        <v>528</v>
      </c>
      <c r="C2705" t="s">
        <v>610</v>
      </c>
      <c r="D2705" t="s">
        <v>16607</v>
      </c>
    </row>
    <row r="2706" spans="1:4" x14ac:dyDescent="0.25">
      <c r="A2706" t="s">
        <v>38651</v>
      </c>
      <c r="B2706" t="s">
        <v>528</v>
      </c>
      <c r="C2706" t="s">
        <v>73</v>
      </c>
      <c r="D2706" t="s">
        <v>16608</v>
      </c>
    </row>
    <row r="2707" spans="1:4" x14ac:dyDescent="0.25">
      <c r="A2707" t="s">
        <v>38652</v>
      </c>
      <c r="B2707" t="s">
        <v>528</v>
      </c>
      <c r="C2707" t="s">
        <v>222</v>
      </c>
      <c r="D2707" t="s">
        <v>16615</v>
      </c>
    </row>
    <row r="2708" spans="1:4" x14ac:dyDescent="0.25">
      <c r="A2708" t="s">
        <v>38653</v>
      </c>
      <c r="B2708" t="s">
        <v>528</v>
      </c>
      <c r="C2708" t="s">
        <v>223</v>
      </c>
      <c r="D2708" t="s">
        <v>16622</v>
      </c>
    </row>
    <row r="2709" spans="1:4" x14ac:dyDescent="0.25">
      <c r="A2709" t="s">
        <v>38654</v>
      </c>
      <c r="B2709" t="s">
        <v>528</v>
      </c>
      <c r="C2709" t="s">
        <v>127</v>
      </c>
      <c r="D2709" t="s">
        <v>16623</v>
      </c>
    </row>
    <row r="2710" spans="1:4" x14ac:dyDescent="0.25">
      <c r="A2710" t="s">
        <v>38655</v>
      </c>
      <c r="B2710" t="s">
        <v>528</v>
      </c>
      <c r="C2710" t="s">
        <v>611</v>
      </c>
      <c r="D2710" t="s">
        <v>16631</v>
      </c>
    </row>
    <row r="2711" spans="1:4" x14ac:dyDescent="0.25">
      <c r="A2711" t="s">
        <v>38656</v>
      </c>
      <c r="B2711" t="s">
        <v>528</v>
      </c>
      <c r="C2711" t="s">
        <v>612</v>
      </c>
      <c r="D2711" t="s">
        <v>16632</v>
      </c>
    </row>
    <row r="2712" spans="1:4" x14ac:dyDescent="0.25">
      <c r="A2712" t="s">
        <v>38657</v>
      </c>
      <c r="B2712" t="s">
        <v>528</v>
      </c>
      <c r="C2712" t="s">
        <v>225</v>
      </c>
      <c r="D2712" t="s">
        <v>16640</v>
      </c>
    </row>
    <row r="2713" spans="1:4" x14ac:dyDescent="0.25">
      <c r="A2713" t="s">
        <v>38658</v>
      </c>
      <c r="B2713" t="s">
        <v>528</v>
      </c>
      <c r="C2713" t="s">
        <v>345</v>
      </c>
      <c r="D2713" t="s">
        <v>16648</v>
      </c>
    </row>
    <row r="2714" spans="1:4" x14ac:dyDescent="0.25">
      <c r="A2714" t="s">
        <v>38659</v>
      </c>
      <c r="B2714" t="s">
        <v>528</v>
      </c>
      <c r="C2714" t="s">
        <v>613</v>
      </c>
      <c r="D2714" t="s">
        <v>16655</v>
      </c>
    </row>
    <row r="2715" spans="1:4" x14ac:dyDescent="0.25">
      <c r="A2715" t="s">
        <v>38660</v>
      </c>
      <c r="B2715" t="s">
        <v>528</v>
      </c>
      <c r="C2715" t="s">
        <v>614</v>
      </c>
      <c r="D2715" t="s">
        <v>16663</v>
      </c>
    </row>
    <row r="2716" spans="1:4" x14ac:dyDescent="0.25">
      <c r="A2716" t="s">
        <v>38661</v>
      </c>
      <c r="B2716" t="s">
        <v>528</v>
      </c>
      <c r="C2716" t="s">
        <v>4133</v>
      </c>
      <c r="D2716" t="s">
        <v>16664</v>
      </c>
    </row>
    <row r="2717" spans="1:4" x14ac:dyDescent="0.25">
      <c r="A2717" t="s">
        <v>38662</v>
      </c>
      <c r="B2717" t="s">
        <v>528</v>
      </c>
      <c r="C2717" t="s">
        <v>16666</v>
      </c>
      <c r="D2717" t="s">
        <v>16665</v>
      </c>
    </row>
    <row r="2718" spans="1:4" x14ac:dyDescent="0.25">
      <c r="A2718" t="s">
        <v>38663</v>
      </c>
      <c r="B2718" t="s">
        <v>528</v>
      </c>
      <c r="C2718" t="s">
        <v>615</v>
      </c>
      <c r="D2718" t="s">
        <v>16674</v>
      </c>
    </row>
    <row r="2719" spans="1:4" x14ac:dyDescent="0.25">
      <c r="A2719" t="s">
        <v>38664</v>
      </c>
      <c r="B2719" t="s">
        <v>528</v>
      </c>
      <c r="C2719" t="s">
        <v>16682</v>
      </c>
      <c r="D2719" t="s">
        <v>16681</v>
      </c>
    </row>
    <row r="2720" spans="1:4" x14ac:dyDescent="0.25">
      <c r="A2720" t="s">
        <v>38665</v>
      </c>
      <c r="B2720" t="s">
        <v>528</v>
      </c>
      <c r="C2720" t="s">
        <v>16684</v>
      </c>
      <c r="D2720" t="s">
        <v>16683</v>
      </c>
    </row>
    <row r="2721" spans="1:4" x14ac:dyDescent="0.25">
      <c r="A2721" t="s">
        <v>38666</v>
      </c>
      <c r="B2721" t="s">
        <v>528</v>
      </c>
      <c r="C2721" t="s">
        <v>616</v>
      </c>
      <c r="D2721" t="s">
        <v>16692</v>
      </c>
    </row>
    <row r="2722" spans="1:4" x14ac:dyDescent="0.25">
      <c r="A2722" t="s">
        <v>38667</v>
      </c>
      <c r="B2722" t="s">
        <v>528</v>
      </c>
      <c r="C2722" t="s">
        <v>617</v>
      </c>
      <c r="D2722" t="s">
        <v>16693</v>
      </c>
    </row>
    <row r="2723" spans="1:4" x14ac:dyDescent="0.25">
      <c r="A2723" t="s">
        <v>38668</v>
      </c>
      <c r="B2723" t="s">
        <v>528</v>
      </c>
      <c r="C2723" t="s">
        <v>618</v>
      </c>
      <c r="D2723" t="s">
        <v>16701</v>
      </c>
    </row>
    <row r="2724" spans="1:4" x14ac:dyDescent="0.25">
      <c r="A2724" t="s">
        <v>38669</v>
      </c>
      <c r="B2724" t="s">
        <v>528</v>
      </c>
      <c r="C2724" t="s">
        <v>619</v>
      </c>
      <c r="D2724" t="s">
        <v>16702</v>
      </c>
    </row>
    <row r="2725" spans="1:4" x14ac:dyDescent="0.25">
      <c r="A2725" t="s">
        <v>38670</v>
      </c>
      <c r="B2725" t="s">
        <v>528</v>
      </c>
      <c r="C2725" t="s">
        <v>312</v>
      </c>
      <c r="D2725" t="s">
        <v>16725</v>
      </c>
    </row>
    <row r="2726" spans="1:4" x14ac:dyDescent="0.25">
      <c r="A2726" t="s">
        <v>38671</v>
      </c>
      <c r="B2726" t="s">
        <v>528</v>
      </c>
      <c r="C2726" t="s">
        <v>74</v>
      </c>
      <c r="D2726" t="s">
        <v>16709</v>
      </c>
    </row>
    <row r="2727" spans="1:4" x14ac:dyDescent="0.25">
      <c r="A2727" t="s">
        <v>38672</v>
      </c>
      <c r="B2727" t="s">
        <v>528</v>
      </c>
      <c r="C2727" t="s">
        <v>620</v>
      </c>
      <c r="D2727" t="s">
        <v>16715</v>
      </c>
    </row>
    <row r="2728" spans="1:4" x14ac:dyDescent="0.25">
      <c r="A2728" t="s">
        <v>38673</v>
      </c>
      <c r="B2728" t="s">
        <v>528</v>
      </c>
      <c r="C2728" t="s">
        <v>16724</v>
      </c>
      <c r="D2728" t="s">
        <v>16723</v>
      </c>
    </row>
    <row r="2729" spans="1:4" x14ac:dyDescent="0.25">
      <c r="A2729" t="s">
        <v>38674</v>
      </c>
      <c r="B2729" t="s">
        <v>528</v>
      </c>
      <c r="C2729" t="s">
        <v>621</v>
      </c>
      <c r="D2729" t="s">
        <v>16726</v>
      </c>
    </row>
    <row r="2730" spans="1:4" x14ac:dyDescent="0.25">
      <c r="A2730" t="s">
        <v>38675</v>
      </c>
      <c r="B2730" t="s">
        <v>528</v>
      </c>
      <c r="C2730" t="s">
        <v>77</v>
      </c>
      <c r="D2730" t="s">
        <v>16734</v>
      </c>
    </row>
    <row r="2731" spans="1:4" x14ac:dyDescent="0.25">
      <c r="A2731" t="s">
        <v>38676</v>
      </c>
      <c r="B2731" t="s">
        <v>528</v>
      </c>
      <c r="C2731" t="s">
        <v>171</v>
      </c>
      <c r="D2731" t="s">
        <v>16735</v>
      </c>
    </row>
    <row r="2732" spans="1:4" x14ac:dyDescent="0.25">
      <c r="A2732" t="s">
        <v>38677</v>
      </c>
      <c r="B2732" t="s">
        <v>528</v>
      </c>
      <c r="C2732" t="s">
        <v>228</v>
      </c>
      <c r="D2732" t="s">
        <v>16736</v>
      </c>
    </row>
    <row r="2733" spans="1:4" x14ac:dyDescent="0.25">
      <c r="A2733" t="s">
        <v>38678</v>
      </c>
      <c r="B2733" t="s">
        <v>528</v>
      </c>
      <c r="C2733" t="s">
        <v>78</v>
      </c>
      <c r="D2733" t="s">
        <v>16737</v>
      </c>
    </row>
    <row r="2734" spans="1:4" x14ac:dyDescent="0.25">
      <c r="A2734" t="s">
        <v>38679</v>
      </c>
      <c r="B2734" t="s">
        <v>528</v>
      </c>
      <c r="C2734" t="s">
        <v>16739</v>
      </c>
      <c r="D2734" t="s">
        <v>16738</v>
      </c>
    </row>
    <row r="2735" spans="1:4" x14ac:dyDescent="0.25">
      <c r="A2735" t="s">
        <v>38680</v>
      </c>
      <c r="B2735" t="s">
        <v>528</v>
      </c>
      <c r="C2735" t="s">
        <v>622</v>
      </c>
      <c r="D2735" t="s">
        <v>16746</v>
      </c>
    </row>
    <row r="2736" spans="1:4" x14ac:dyDescent="0.25">
      <c r="A2736" t="s">
        <v>38681</v>
      </c>
      <c r="B2736" t="s">
        <v>528</v>
      </c>
      <c r="C2736" t="s">
        <v>16755</v>
      </c>
      <c r="D2736" t="s">
        <v>16754</v>
      </c>
    </row>
    <row r="2737" spans="1:4" x14ac:dyDescent="0.25">
      <c r="A2737" t="s">
        <v>38682</v>
      </c>
      <c r="B2737" t="s">
        <v>528</v>
      </c>
      <c r="C2737" t="s">
        <v>16763</v>
      </c>
      <c r="D2737" t="s">
        <v>16762</v>
      </c>
    </row>
    <row r="2738" spans="1:4" x14ac:dyDescent="0.25">
      <c r="A2738" t="s">
        <v>38683</v>
      </c>
      <c r="B2738" t="s">
        <v>528</v>
      </c>
      <c r="C2738" t="s">
        <v>623</v>
      </c>
      <c r="D2738" t="s">
        <v>16771</v>
      </c>
    </row>
    <row r="2739" spans="1:4" x14ac:dyDescent="0.25">
      <c r="A2739" t="s">
        <v>38684</v>
      </c>
      <c r="B2739" t="s">
        <v>528</v>
      </c>
      <c r="C2739" t="s">
        <v>624</v>
      </c>
      <c r="D2739" t="s">
        <v>16779</v>
      </c>
    </row>
    <row r="2740" spans="1:4" x14ac:dyDescent="0.25">
      <c r="A2740" t="s">
        <v>38685</v>
      </c>
      <c r="B2740" t="s">
        <v>528</v>
      </c>
      <c r="C2740" t="s">
        <v>81</v>
      </c>
      <c r="D2740" t="s">
        <v>16804</v>
      </c>
    </row>
    <row r="2741" spans="1:4" x14ac:dyDescent="0.25">
      <c r="A2741" t="s">
        <v>38686</v>
      </c>
      <c r="B2741" t="s">
        <v>528</v>
      </c>
      <c r="C2741" t="s">
        <v>83</v>
      </c>
      <c r="D2741" t="s">
        <v>16805</v>
      </c>
    </row>
    <row r="2742" spans="1:4" x14ac:dyDescent="0.25">
      <c r="A2742" t="s">
        <v>38687</v>
      </c>
      <c r="B2742" t="s">
        <v>528</v>
      </c>
      <c r="C2742" t="s">
        <v>423</v>
      </c>
      <c r="D2742" t="s">
        <v>16806</v>
      </c>
    </row>
    <row r="2743" spans="1:4" x14ac:dyDescent="0.25">
      <c r="A2743" t="s">
        <v>38688</v>
      </c>
      <c r="B2743" t="s">
        <v>528</v>
      </c>
      <c r="C2743" t="s">
        <v>627</v>
      </c>
      <c r="D2743" t="s">
        <v>16812</v>
      </c>
    </row>
    <row r="2744" spans="1:4" x14ac:dyDescent="0.25">
      <c r="A2744" t="s">
        <v>38689</v>
      </c>
      <c r="B2744" t="s">
        <v>528</v>
      </c>
      <c r="C2744" t="s">
        <v>628</v>
      </c>
      <c r="D2744" t="s">
        <v>16813</v>
      </c>
    </row>
    <row r="2745" spans="1:4" x14ac:dyDescent="0.25">
      <c r="A2745" t="s">
        <v>38690</v>
      </c>
      <c r="B2745" t="s">
        <v>528</v>
      </c>
      <c r="C2745" t="s">
        <v>16821</v>
      </c>
      <c r="D2745" t="s">
        <v>16820</v>
      </c>
    </row>
    <row r="2746" spans="1:4" x14ac:dyDescent="0.25">
      <c r="A2746" t="s">
        <v>38691</v>
      </c>
      <c r="B2746" t="s">
        <v>528</v>
      </c>
      <c r="C2746" t="s">
        <v>625</v>
      </c>
      <c r="D2746" t="s">
        <v>16787</v>
      </c>
    </row>
    <row r="2747" spans="1:4" x14ac:dyDescent="0.25">
      <c r="A2747" t="s">
        <v>38692</v>
      </c>
      <c r="B2747" t="s">
        <v>528</v>
      </c>
      <c r="C2747" t="s">
        <v>626</v>
      </c>
      <c r="D2747" t="s">
        <v>16795</v>
      </c>
    </row>
    <row r="2748" spans="1:4" x14ac:dyDescent="0.25">
      <c r="A2748" t="s">
        <v>38693</v>
      </c>
      <c r="B2748" t="s">
        <v>528</v>
      </c>
      <c r="C2748" t="s">
        <v>16803</v>
      </c>
      <c r="D2748" t="s">
        <v>16802</v>
      </c>
    </row>
    <row r="2749" spans="1:4" x14ac:dyDescent="0.25">
      <c r="A2749" t="s">
        <v>38694</v>
      </c>
      <c r="B2749" t="s">
        <v>528</v>
      </c>
      <c r="C2749" t="s">
        <v>629</v>
      </c>
      <c r="D2749" t="s">
        <v>16822</v>
      </c>
    </row>
    <row r="2750" spans="1:4" x14ac:dyDescent="0.25">
      <c r="A2750" t="s">
        <v>38695</v>
      </c>
      <c r="B2750" t="s">
        <v>528</v>
      </c>
      <c r="C2750" t="s">
        <v>4258</v>
      </c>
      <c r="D2750" t="s">
        <v>16830</v>
      </c>
    </row>
    <row r="2751" spans="1:4" x14ac:dyDescent="0.25">
      <c r="A2751" t="s">
        <v>38696</v>
      </c>
      <c r="B2751" t="s">
        <v>528</v>
      </c>
      <c r="C2751" t="s">
        <v>630</v>
      </c>
      <c r="D2751" t="s">
        <v>16831</v>
      </c>
    </row>
    <row r="2752" spans="1:4" x14ac:dyDescent="0.25">
      <c r="A2752" t="s">
        <v>38697</v>
      </c>
      <c r="B2752" t="s">
        <v>528</v>
      </c>
      <c r="C2752" t="s">
        <v>631</v>
      </c>
      <c r="D2752" t="s">
        <v>16832</v>
      </c>
    </row>
    <row r="2753" spans="1:4" x14ac:dyDescent="0.25">
      <c r="A2753" t="s">
        <v>38698</v>
      </c>
      <c r="B2753" t="s">
        <v>528</v>
      </c>
      <c r="C2753" t="s">
        <v>632</v>
      </c>
      <c r="D2753" t="s">
        <v>16840</v>
      </c>
    </row>
    <row r="2754" spans="1:4" x14ac:dyDescent="0.25">
      <c r="A2754" t="s">
        <v>38699</v>
      </c>
      <c r="B2754" t="s">
        <v>528</v>
      </c>
      <c r="C2754" t="s">
        <v>231</v>
      </c>
      <c r="D2754" t="s">
        <v>16848</v>
      </c>
    </row>
    <row r="2755" spans="1:4" x14ac:dyDescent="0.25">
      <c r="A2755" t="s">
        <v>38700</v>
      </c>
      <c r="B2755" t="s">
        <v>528</v>
      </c>
      <c r="C2755" t="s">
        <v>633</v>
      </c>
      <c r="D2755" t="s">
        <v>16855</v>
      </c>
    </row>
    <row r="2756" spans="1:4" x14ac:dyDescent="0.25">
      <c r="A2756" t="s">
        <v>38701</v>
      </c>
      <c r="B2756" t="s">
        <v>528</v>
      </c>
      <c r="C2756" t="s">
        <v>87</v>
      </c>
      <c r="D2756" t="s">
        <v>16863</v>
      </c>
    </row>
    <row r="2757" spans="1:4" x14ac:dyDescent="0.25">
      <c r="A2757" t="s">
        <v>38702</v>
      </c>
      <c r="B2757" t="s">
        <v>528</v>
      </c>
      <c r="C2757" t="s">
        <v>424</v>
      </c>
      <c r="D2757" t="s">
        <v>16864</v>
      </c>
    </row>
    <row r="2758" spans="1:4" x14ac:dyDescent="0.25">
      <c r="A2758" t="s">
        <v>38703</v>
      </c>
      <c r="B2758" t="s">
        <v>528</v>
      </c>
      <c r="C2758" t="s">
        <v>6331</v>
      </c>
      <c r="D2758" t="s">
        <v>16872</v>
      </c>
    </row>
    <row r="2759" spans="1:4" x14ac:dyDescent="0.25">
      <c r="A2759" t="s">
        <v>38704</v>
      </c>
      <c r="B2759" t="s">
        <v>528</v>
      </c>
      <c r="C2759" t="s">
        <v>634</v>
      </c>
      <c r="D2759" t="s">
        <v>16873</v>
      </c>
    </row>
    <row r="2760" spans="1:4" x14ac:dyDescent="0.25">
      <c r="A2760" t="s">
        <v>38705</v>
      </c>
      <c r="B2760" t="s">
        <v>528</v>
      </c>
      <c r="C2760" t="s">
        <v>16882</v>
      </c>
      <c r="D2760" t="s">
        <v>16881</v>
      </c>
    </row>
    <row r="2761" spans="1:4" x14ac:dyDescent="0.25">
      <c r="A2761" t="s">
        <v>38706</v>
      </c>
      <c r="B2761" t="s">
        <v>528</v>
      </c>
      <c r="C2761" t="s">
        <v>635</v>
      </c>
      <c r="D2761" t="s">
        <v>16883</v>
      </c>
    </row>
    <row r="2762" spans="1:4" x14ac:dyDescent="0.25">
      <c r="A2762" t="s">
        <v>38707</v>
      </c>
      <c r="B2762" t="s">
        <v>528</v>
      </c>
      <c r="C2762" t="s">
        <v>232</v>
      </c>
      <c r="D2762" t="s">
        <v>16891</v>
      </c>
    </row>
    <row r="2763" spans="1:4" x14ac:dyDescent="0.25">
      <c r="A2763" t="s">
        <v>38708</v>
      </c>
      <c r="B2763" t="s">
        <v>528</v>
      </c>
      <c r="C2763" t="s">
        <v>636</v>
      </c>
      <c r="D2763" t="s">
        <v>16892</v>
      </c>
    </row>
    <row r="2764" spans="1:4" x14ac:dyDescent="0.25">
      <c r="A2764" t="s">
        <v>38709</v>
      </c>
      <c r="B2764" t="s">
        <v>528</v>
      </c>
      <c r="C2764" t="s">
        <v>637</v>
      </c>
      <c r="D2764" t="s">
        <v>16900</v>
      </c>
    </row>
    <row r="2765" spans="1:4" x14ac:dyDescent="0.25">
      <c r="A2765" t="s">
        <v>38710</v>
      </c>
      <c r="B2765" t="s">
        <v>528</v>
      </c>
      <c r="C2765" t="s">
        <v>16909</v>
      </c>
      <c r="D2765" t="s">
        <v>16908</v>
      </c>
    </row>
    <row r="2766" spans="1:4" x14ac:dyDescent="0.25">
      <c r="A2766" t="s">
        <v>38711</v>
      </c>
      <c r="B2766" t="s">
        <v>528</v>
      </c>
      <c r="C2766" t="s">
        <v>638</v>
      </c>
      <c r="D2766" t="s">
        <v>16917</v>
      </c>
    </row>
    <row r="2767" spans="1:4" x14ac:dyDescent="0.25">
      <c r="A2767" t="s">
        <v>38712</v>
      </c>
      <c r="B2767" t="s">
        <v>528</v>
      </c>
      <c r="C2767" t="s">
        <v>1936</v>
      </c>
      <c r="D2767" t="s">
        <v>16925</v>
      </c>
    </row>
    <row r="2768" spans="1:4" x14ac:dyDescent="0.25">
      <c r="A2768" t="s">
        <v>38713</v>
      </c>
      <c r="B2768" t="s">
        <v>528</v>
      </c>
      <c r="C2768" t="s">
        <v>639</v>
      </c>
      <c r="D2768" t="s">
        <v>16926</v>
      </c>
    </row>
    <row r="2769" spans="1:4" x14ac:dyDescent="0.25">
      <c r="A2769" t="s">
        <v>38714</v>
      </c>
      <c r="B2769" t="s">
        <v>528</v>
      </c>
      <c r="C2769" t="s">
        <v>352</v>
      </c>
      <c r="D2769" t="s">
        <v>16927</v>
      </c>
    </row>
    <row r="2770" spans="1:4" x14ac:dyDescent="0.25">
      <c r="A2770" t="s">
        <v>38715</v>
      </c>
      <c r="B2770" t="s">
        <v>528</v>
      </c>
      <c r="C2770" t="s">
        <v>640</v>
      </c>
      <c r="D2770" t="s">
        <v>16933</v>
      </c>
    </row>
    <row r="2771" spans="1:4" x14ac:dyDescent="0.25">
      <c r="A2771" t="s">
        <v>38716</v>
      </c>
      <c r="B2771" t="s">
        <v>528</v>
      </c>
      <c r="C2771" t="s">
        <v>641</v>
      </c>
      <c r="D2771" t="s">
        <v>16934</v>
      </c>
    </row>
    <row r="2772" spans="1:4" x14ac:dyDescent="0.25">
      <c r="A2772" t="s">
        <v>38717</v>
      </c>
      <c r="B2772" t="s">
        <v>528</v>
      </c>
      <c r="C2772" t="s">
        <v>642</v>
      </c>
      <c r="D2772" t="s">
        <v>16942</v>
      </c>
    </row>
    <row r="2773" spans="1:4" x14ac:dyDescent="0.25">
      <c r="A2773" t="s">
        <v>38718</v>
      </c>
      <c r="B2773" t="s">
        <v>528</v>
      </c>
      <c r="C2773" t="s">
        <v>236</v>
      </c>
      <c r="D2773" t="s">
        <v>16950</v>
      </c>
    </row>
    <row r="2774" spans="1:4" x14ac:dyDescent="0.25">
      <c r="A2774" t="s">
        <v>38719</v>
      </c>
      <c r="B2774" t="s">
        <v>528</v>
      </c>
      <c r="C2774" t="s">
        <v>14503</v>
      </c>
      <c r="D2774" t="s">
        <v>16957</v>
      </c>
    </row>
    <row r="2775" spans="1:4" x14ac:dyDescent="0.25">
      <c r="A2775" t="s">
        <v>38720</v>
      </c>
      <c r="B2775" t="s">
        <v>528</v>
      </c>
      <c r="C2775" t="s">
        <v>643</v>
      </c>
      <c r="D2775" t="s">
        <v>16958</v>
      </c>
    </row>
    <row r="2776" spans="1:4" x14ac:dyDescent="0.25">
      <c r="A2776" t="s">
        <v>38721</v>
      </c>
      <c r="B2776" t="s">
        <v>528</v>
      </c>
      <c r="C2776" t="s">
        <v>644</v>
      </c>
      <c r="D2776" t="s">
        <v>16959</v>
      </c>
    </row>
    <row r="2777" spans="1:4" x14ac:dyDescent="0.25">
      <c r="A2777" t="s">
        <v>38722</v>
      </c>
      <c r="B2777" t="s">
        <v>528</v>
      </c>
      <c r="C2777" t="s">
        <v>645</v>
      </c>
      <c r="D2777" t="s">
        <v>16966</v>
      </c>
    </row>
    <row r="2778" spans="1:4" x14ac:dyDescent="0.25">
      <c r="A2778" t="s">
        <v>38723</v>
      </c>
      <c r="B2778" t="s">
        <v>528</v>
      </c>
      <c r="C2778" t="s">
        <v>646</v>
      </c>
      <c r="D2778" t="s">
        <v>16974</v>
      </c>
    </row>
    <row r="2779" spans="1:4" x14ac:dyDescent="0.25">
      <c r="A2779" t="s">
        <v>38724</v>
      </c>
      <c r="B2779" t="s">
        <v>528</v>
      </c>
      <c r="C2779" t="s">
        <v>16976</v>
      </c>
      <c r="D2779" t="s">
        <v>16975</v>
      </c>
    </row>
    <row r="2780" spans="1:4" x14ac:dyDescent="0.25">
      <c r="A2780" t="s">
        <v>38725</v>
      </c>
      <c r="B2780" t="s">
        <v>528</v>
      </c>
      <c r="C2780" t="s">
        <v>318</v>
      </c>
      <c r="D2780" t="s">
        <v>16977</v>
      </c>
    </row>
    <row r="2781" spans="1:4" x14ac:dyDescent="0.25">
      <c r="A2781" t="s">
        <v>38726</v>
      </c>
      <c r="B2781" t="s">
        <v>528</v>
      </c>
      <c r="C2781" t="s">
        <v>647</v>
      </c>
      <c r="D2781" t="s">
        <v>16983</v>
      </c>
    </row>
    <row r="2782" spans="1:4" x14ac:dyDescent="0.25">
      <c r="A2782" t="s">
        <v>38727</v>
      </c>
      <c r="B2782" t="s">
        <v>528</v>
      </c>
      <c r="C2782" t="s">
        <v>648</v>
      </c>
      <c r="D2782" t="s">
        <v>16984</v>
      </c>
    </row>
    <row r="2783" spans="1:4" x14ac:dyDescent="0.25">
      <c r="A2783" t="s">
        <v>38728</v>
      </c>
      <c r="B2783" t="s">
        <v>528</v>
      </c>
      <c r="C2783" t="s">
        <v>15245</v>
      </c>
      <c r="D2783" t="s">
        <v>16985</v>
      </c>
    </row>
    <row r="2784" spans="1:4" x14ac:dyDescent="0.25">
      <c r="A2784" t="s">
        <v>38729</v>
      </c>
      <c r="B2784" t="s">
        <v>528</v>
      </c>
      <c r="C2784" t="s">
        <v>649</v>
      </c>
      <c r="D2784" t="s">
        <v>16986</v>
      </c>
    </row>
    <row r="2785" spans="1:4" x14ac:dyDescent="0.25">
      <c r="A2785" t="s">
        <v>38730</v>
      </c>
      <c r="B2785" t="s">
        <v>528</v>
      </c>
      <c r="C2785" t="s">
        <v>650</v>
      </c>
      <c r="D2785" t="s">
        <v>16993</v>
      </c>
    </row>
    <row r="2786" spans="1:4" x14ac:dyDescent="0.25">
      <c r="A2786" t="s">
        <v>38731</v>
      </c>
      <c r="B2786" t="s">
        <v>528</v>
      </c>
      <c r="C2786" t="s">
        <v>651</v>
      </c>
      <c r="D2786" t="s">
        <v>16994</v>
      </c>
    </row>
    <row r="2787" spans="1:4" x14ac:dyDescent="0.25">
      <c r="A2787" t="s">
        <v>38732</v>
      </c>
      <c r="B2787" t="s">
        <v>528</v>
      </c>
      <c r="C2787" t="s">
        <v>652</v>
      </c>
      <c r="D2787" t="s">
        <v>17001</v>
      </c>
    </row>
    <row r="2788" spans="1:4" x14ac:dyDescent="0.25">
      <c r="A2788" t="s">
        <v>38733</v>
      </c>
      <c r="B2788" t="s">
        <v>528</v>
      </c>
      <c r="C2788" t="s">
        <v>7472</v>
      </c>
      <c r="D2788" t="s">
        <v>17002</v>
      </c>
    </row>
    <row r="2789" spans="1:4" x14ac:dyDescent="0.25">
      <c r="A2789" t="s">
        <v>38734</v>
      </c>
      <c r="B2789" t="s">
        <v>528</v>
      </c>
      <c r="C2789" t="s">
        <v>17004</v>
      </c>
      <c r="D2789" t="s">
        <v>17003</v>
      </c>
    </row>
    <row r="2790" spans="1:4" x14ac:dyDescent="0.25">
      <c r="A2790" t="s">
        <v>38735</v>
      </c>
      <c r="B2790" t="s">
        <v>528</v>
      </c>
      <c r="C2790" t="s">
        <v>17007</v>
      </c>
      <c r="D2790" t="s">
        <v>17006</v>
      </c>
    </row>
    <row r="2791" spans="1:4" x14ac:dyDescent="0.25">
      <c r="A2791" t="s">
        <v>38736</v>
      </c>
      <c r="B2791" t="s">
        <v>528</v>
      </c>
      <c r="C2791" t="s">
        <v>653</v>
      </c>
      <c r="D2791" t="s">
        <v>17008</v>
      </c>
    </row>
    <row r="2792" spans="1:4" x14ac:dyDescent="0.25">
      <c r="A2792" t="s">
        <v>38737</v>
      </c>
      <c r="B2792" t="s">
        <v>528</v>
      </c>
      <c r="C2792" t="s">
        <v>17010</v>
      </c>
      <c r="D2792" t="s">
        <v>17009</v>
      </c>
    </row>
    <row r="2793" spans="1:4" x14ac:dyDescent="0.25">
      <c r="A2793" t="s">
        <v>38738</v>
      </c>
      <c r="B2793" t="s">
        <v>528</v>
      </c>
      <c r="C2793" t="s">
        <v>654</v>
      </c>
      <c r="D2793" t="s">
        <v>17011</v>
      </c>
    </row>
    <row r="2794" spans="1:4" x14ac:dyDescent="0.25">
      <c r="A2794" t="s">
        <v>38739</v>
      </c>
      <c r="B2794" t="s">
        <v>528</v>
      </c>
      <c r="C2794" t="s">
        <v>655</v>
      </c>
      <c r="D2794" t="s">
        <v>17018</v>
      </c>
    </row>
    <row r="2795" spans="1:4" x14ac:dyDescent="0.25">
      <c r="A2795" t="s">
        <v>38740</v>
      </c>
      <c r="B2795" t="s">
        <v>528</v>
      </c>
      <c r="C2795" t="s">
        <v>656</v>
      </c>
      <c r="D2795" t="s">
        <v>17026</v>
      </c>
    </row>
    <row r="2796" spans="1:4" x14ac:dyDescent="0.25">
      <c r="A2796" t="s">
        <v>38741</v>
      </c>
      <c r="B2796" t="s">
        <v>528</v>
      </c>
      <c r="C2796" t="s">
        <v>95</v>
      </c>
      <c r="D2796" t="s">
        <v>17033</v>
      </c>
    </row>
    <row r="2797" spans="1:4" x14ac:dyDescent="0.25">
      <c r="A2797" t="s">
        <v>38742</v>
      </c>
      <c r="B2797" t="s">
        <v>528</v>
      </c>
      <c r="C2797" t="s">
        <v>657</v>
      </c>
      <c r="D2797" t="s">
        <v>17034</v>
      </c>
    </row>
    <row r="2798" spans="1:4" x14ac:dyDescent="0.25">
      <c r="A2798" t="s">
        <v>38743</v>
      </c>
      <c r="B2798" t="s">
        <v>528</v>
      </c>
      <c r="C2798" t="s">
        <v>360</v>
      </c>
      <c r="D2798" t="s">
        <v>17041</v>
      </c>
    </row>
    <row r="2799" spans="1:4" x14ac:dyDescent="0.25">
      <c r="A2799" t="s">
        <v>38744</v>
      </c>
      <c r="B2799" t="s">
        <v>528</v>
      </c>
      <c r="C2799" t="s">
        <v>17043</v>
      </c>
      <c r="D2799" t="s">
        <v>17042</v>
      </c>
    </row>
    <row r="2800" spans="1:4" x14ac:dyDescent="0.25">
      <c r="A2800" t="s">
        <v>38745</v>
      </c>
      <c r="B2800" t="s">
        <v>528</v>
      </c>
      <c r="C2800" t="s">
        <v>658</v>
      </c>
      <c r="D2800" t="s">
        <v>17044</v>
      </c>
    </row>
    <row r="2801" spans="1:4" x14ac:dyDescent="0.25">
      <c r="A2801" t="s">
        <v>38746</v>
      </c>
      <c r="B2801" t="s">
        <v>528</v>
      </c>
      <c r="C2801" t="s">
        <v>475</v>
      </c>
      <c r="D2801" t="s">
        <v>17052</v>
      </c>
    </row>
    <row r="2802" spans="1:4" x14ac:dyDescent="0.25">
      <c r="A2802" t="s">
        <v>38747</v>
      </c>
      <c r="B2802" t="s">
        <v>528</v>
      </c>
      <c r="C2802" t="s">
        <v>17059</v>
      </c>
      <c r="D2802" t="s">
        <v>17058</v>
      </c>
    </row>
    <row r="2803" spans="1:4" x14ac:dyDescent="0.25">
      <c r="A2803" t="s">
        <v>38748</v>
      </c>
      <c r="B2803" t="s">
        <v>528</v>
      </c>
      <c r="C2803" t="s">
        <v>659</v>
      </c>
      <c r="D2803" t="s">
        <v>17060</v>
      </c>
    </row>
    <row r="2804" spans="1:4" x14ac:dyDescent="0.25">
      <c r="A2804" t="s">
        <v>38749</v>
      </c>
      <c r="B2804" t="s">
        <v>528</v>
      </c>
      <c r="C2804" t="s">
        <v>660</v>
      </c>
      <c r="D2804" t="s">
        <v>17068</v>
      </c>
    </row>
    <row r="2805" spans="1:4" x14ac:dyDescent="0.25">
      <c r="A2805" t="s">
        <v>38750</v>
      </c>
      <c r="B2805" t="s">
        <v>528</v>
      </c>
      <c r="C2805" t="s">
        <v>661</v>
      </c>
      <c r="D2805" t="s">
        <v>17069</v>
      </c>
    </row>
    <row r="2806" spans="1:4" x14ac:dyDescent="0.25">
      <c r="A2806" t="s">
        <v>38751</v>
      </c>
      <c r="B2806" t="s">
        <v>528</v>
      </c>
      <c r="C2806" t="s">
        <v>662</v>
      </c>
      <c r="D2806" t="s">
        <v>17077</v>
      </c>
    </row>
    <row r="2807" spans="1:4" x14ac:dyDescent="0.25">
      <c r="A2807" t="s">
        <v>38752</v>
      </c>
      <c r="B2807" t="s">
        <v>528</v>
      </c>
      <c r="C2807" t="s">
        <v>246</v>
      </c>
      <c r="D2807" t="s">
        <v>17078</v>
      </c>
    </row>
    <row r="2808" spans="1:4" x14ac:dyDescent="0.25">
      <c r="A2808" t="s">
        <v>38753</v>
      </c>
      <c r="B2808" t="s">
        <v>528</v>
      </c>
      <c r="C2808" t="s">
        <v>248</v>
      </c>
      <c r="D2808" t="s">
        <v>17084</v>
      </c>
    </row>
    <row r="2809" spans="1:4" x14ac:dyDescent="0.25">
      <c r="A2809" t="s">
        <v>38754</v>
      </c>
      <c r="B2809" t="s">
        <v>528</v>
      </c>
      <c r="C2809" t="s">
        <v>663</v>
      </c>
      <c r="D2809" t="s">
        <v>17085</v>
      </c>
    </row>
    <row r="2810" spans="1:4" x14ac:dyDescent="0.25">
      <c r="A2810" t="s">
        <v>38755</v>
      </c>
      <c r="B2810" t="s">
        <v>528</v>
      </c>
      <c r="C2810" t="s">
        <v>664</v>
      </c>
      <c r="D2810" t="s">
        <v>17093</v>
      </c>
    </row>
    <row r="2811" spans="1:4" x14ac:dyDescent="0.25">
      <c r="A2811" t="s">
        <v>38756</v>
      </c>
      <c r="B2811" t="s">
        <v>528</v>
      </c>
      <c r="C2811" t="s">
        <v>17102</v>
      </c>
      <c r="D2811" t="s">
        <v>17101</v>
      </c>
    </row>
    <row r="2812" spans="1:4" x14ac:dyDescent="0.25">
      <c r="A2812" t="s">
        <v>38757</v>
      </c>
      <c r="B2812" t="s">
        <v>528</v>
      </c>
      <c r="C2812" t="s">
        <v>665</v>
      </c>
      <c r="D2812" t="s">
        <v>17103</v>
      </c>
    </row>
    <row r="2813" spans="1:4" x14ac:dyDescent="0.25">
      <c r="A2813" t="s">
        <v>38758</v>
      </c>
      <c r="B2813" t="s">
        <v>528</v>
      </c>
      <c r="C2813" t="s">
        <v>666</v>
      </c>
      <c r="D2813" t="s">
        <v>17111</v>
      </c>
    </row>
    <row r="2814" spans="1:4" x14ac:dyDescent="0.25">
      <c r="A2814" t="s">
        <v>38759</v>
      </c>
      <c r="B2814" t="s">
        <v>528</v>
      </c>
      <c r="C2814" t="s">
        <v>2027</v>
      </c>
      <c r="D2814" t="s">
        <v>17118</v>
      </c>
    </row>
    <row r="2815" spans="1:4" x14ac:dyDescent="0.25">
      <c r="A2815" t="s">
        <v>38760</v>
      </c>
      <c r="B2815" t="s">
        <v>528</v>
      </c>
      <c r="C2815" t="s">
        <v>17120</v>
      </c>
      <c r="D2815" t="s">
        <v>17119</v>
      </c>
    </row>
    <row r="2816" spans="1:4" x14ac:dyDescent="0.25">
      <c r="A2816" t="s">
        <v>38761</v>
      </c>
      <c r="B2816" t="s">
        <v>528</v>
      </c>
      <c r="C2816" t="s">
        <v>17122</v>
      </c>
      <c r="D2816" t="s">
        <v>17121</v>
      </c>
    </row>
    <row r="2817" spans="1:4" x14ac:dyDescent="0.25">
      <c r="A2817" t="s">
        <v>38762</v>
      </c>
      <c r="B2817" t="s">
        <v>528</v>
      </c>
      <c r="C2817" t="s">
        <v>667</v>
      </c>
      <c r="D2817" t="s">
        <v>17123</v>
      </c>
    </row>
    <row r="2818" spans="1:4" x14ac:dyDescent="0.25">
      <c r="A2818" t="s">
        <v>38763</v>
      </c>
      <c r="B2818" t="s">
        <v>528</v>
      </c>
      <c r="C2818" t="s">
        <v>668</v>
      </c>
      <c r="D2818" t="s">
        <v>17124</v>
      </c>
    </row>
    <row r="2819" spans="1:4" x14ac:dyDescent="0.25">
      <c r="A2819" t="s">
        <v>38764</v>
      </c>
      <c r="B2819" t="s">
        <v>528</v>
      </c>
      <c r="C2819" t="s">
        <v>17126</v>
      </c>
      <c r="D2819" t="s">
        <v>17125</v>
      </c>
    </row>
    <row r="2820" spans="1:4" x14ac:dyDescent="0.25">
      <c r="A2820" t="s">
        <v>38765</v>
      </c>
      <c r="B2820" t="s">
        <v>528</v>
      </c>
      <c r="C2820" t="s">
        <v>669</v>
      </c>
      <c r="D2820" t="s">
        <v>17127</v>
      </c>
    </row>
    <row r="2821" spans="1:4" x14ac:dyDescent="0.25">
      <c r="A2821" t="s">
        <v>38766</v>
      </c>
      <c r="B2821" t="s">
        <v>528</v>
      </c>
      <c r="C2821" t="s">
        <v>670</v>
      </c>
      <c r="D2821" t="s">
        <v>17128</v>
      </c>
    </row>
    <row r="2822" spans="1:4" x14ac:dyDescent="0.25">
      <c r="A2822" t="s">
        <v>38767</v>
      </c>
      <c r="B2822" t="s">
        <v>528</v>
      </c>
      <c r="C2822" t="s">
        <v>256</v>
      </c>
      <c r="D2822" t="s">
        <v>17136</v>
      </c>
    </row>
    <row r="2823" spans="1:4" x14ac:dyDescent="0.25">
      <c r="A2823" t="s">
        <v>38768</v>
      </c>
      <c r="B2823" t="s">
        <v>528</v>
      </c>
      <c r="C2823" t="s">
        <v>671</v>
      </c>
      <c r="D2823" t="s">
        <v>17137</v>
      </c>
    </row>
    <row r="2824" spans="1:4" x14ac:dyDescent="0.25">
      <c r="A2824" t="s">
        <v>38769</v>
      </c>
      <c r="B2824" t="s">
        <v>528</v>
      </c>
      <c r="C2824" t="s">
        <v>672</v>
      </c>
      <c r="D2824" t="s">
        <v>17138</v>
      </c>
    </row>
    <row r="2825" spans="1:4" x14ac:dyDescent="0.25">
      <c r="A2825" t="s">
        <v>38770</v>
      </c>
      <c r="B2825" t="s">
        <v>528</v>
      </c>
      <c r="C2825" t="s">
        <v>100</v>
      </c>
      <c r="D2825" t="s">
        <v>17139</v>
      </c>
    </row>
    <row r="2826" spans="1:4" x14ac:dyDescent="0.25">
      <c r="A2826" t="s">
        <v>38771</v>
      </c>
      <c r="B2826" t="s">
        <v>528</v>
      </c>
      <c r="C2826" t="s">
        <v>673</v>
      </c>
      <c r="D2826" t="s">
        <v>17140</v>
      </c>
    </row>
    <row r="2827" spans="1:4" x14ac:dyDescent="0.25">
      <c r="A2827" t="s">
        <v>38772</v>
      </c>
      <c r="B2827" t="s">
        <v>528</v>
      </c>
      <c r="C2827" t="s">
        <v>674</v>
      </c>
      <c r="D2827" t="s">
        <v>17148</v>
      </c>
    </row>
    <row r="2828" spans="1:4" x14ac:dyDescent="0.25">
      <c r="A2828" t="s">
        <v>38773</v>
      </c>
      <c r="B2828" t="s">
        <v>528</v>
      </c>
      <c r="C2828" t="s">
        <v>261</v>
      </c>
      <c r="D2828" t="s">
        <v>17156</v>
      </c>
    </row>
    <row r="2829" spans="1:4" x14ac:dyDescent="0.25">
      <c r="A2829" t="s">
        <v>38774</v>
      </c>
      <c r="B2829" t="s">
        <v>528</v>
      </c>
      <c r="C2829" t="s">
        <v>675</v>
      </c>
      <c r="D2829" t="s">
        <v>17164</v>
      </c>
    </row>
    <row r="2830" spans="1:4" x14ac:dyDescent="0.25">
      <c r="A2830" t="s">
        <v>38775</v>
      </c>
      <c r="B2830" t="s">
        <v>528</v>
      </c>
      <c r="C2830" t="s">
        <v>676</v>
      </c>
      <c r="D2830" t="s">
        <v>17171</v>
      </c>
    </row>
    <row r="2831" spans="1:4" x14ac:dyDescent="0.25">
      <c r="A2831" t="s">
        <v>38776</v>
      </c>
      <c r="B2831" t="s">
        <v>528</v>
      </c>
      <c r="C2831" t="s">
        <v>677</v>
      </c>
      <c r="D2831" t="s">
        <v>17179</v>
      </c>
    </row>
    <row r="2832" spans="1:4" x14ac:dyDescent="0.25">
      <c r="A2832" t="s">
        <v>38777</v>
      </c>
      <c r="B2832" t="s">
        <v>528</v>
      </c>
      <c r="C2832" t="s">
        <v>678</v>
      </c>
      <c r="D2832" t="s">
        <v>17187</v>
      </c>
    </row>
    <row r="2833" spans="1:4" x14ac:dyDescent="0.25">
      <c r="A2833" t="s">
        <v>38778</v>
      </c>
      <c r="B2833" t="s">
        <v>528</v>
      </c>
      <c r="C2833" t="s">
        <v>442</v>
      </c>
      <c r="D2833" t="s">
        <v>17193</v>
      </c>
    </row>
    <row r="2834" spans="1:4" x14ac:dyDescent="0.25">
      <c r="A2834" t="s">
        <v>38779</v>
      </c>
      <c r="B2834" t="s">
        <v>528</v>
      </c>
      <c r="C2834" t="s">
        <v>17201</v>
      </c>
      <c r="D2834" t="s">
        <v>17200</v>
      </c>
    </row>
    <row r="2835" spans="1:4" x14ac:dyDescent="0.25">
      <c r="A2835" t="s">
        <v>38780</v>
      </c>
      <c r="B2835" t="s">
        <v>528</v>
      </c>
      <c r="C2835" t="s">
        <v>679</v>
      </c>
      <c r="D2835" t="s">
        <v>17202</v>
      </c>
    </row>
    <row r="2836" spans="1:4" x14ac:dyDescent="0.25">
      <c r="A2836" t="s">
        <v>38781</v>
      </c>
      <c r="B2836" t="s">
        <v>528</v>
      </c>
      <c r="C2836" t="s">
        <v>13520</v>
      </c>
      <c r="D2836" t="s">
        <v>17209</v>
      </c>
    </row>
    <row r="2837" spans="1:4" x14ac:dyDescent="0.25">
      <c r="A2837" t="s">
        <v>38782</v>
      </c>
      <c r="B2837" t="s">
        <v>528</v>
      </c>
      <c r="C2837" t="s">
        <v>680</v>
      </c>
      <c r="D2837" t="s">
        <v>17210</v>
      </c>
    </row>
    <row r="2838" spans="1:4" x14ac:dyDescent="0.25">
      <c r="A2838" t="s">
        <v>38783</v>
      </c>
      <c r="B2838" t="s">
        <v>528</v>
      </c>
      <c r="C2838" t="s">
        <v>681</v>
      </c>
      <c r="D2838" t="s">
        <v>17216</v>
      </c>
    </row>
    <row r="2839" spans="1:4" x14ac:dyDescent="0.25">
      <c r="A2839" t="s">
        <v>38784</v>
      </c>
      <c r="B2839" t="s">
        <v>528</v>
      </c>
      <c r="C2839" t="s">
        <v>682</v>
      </c>
      <c r="D2839" t="s">
        <v>17224</v>
      </c>
    </row>
    <row r="2840" spans="1:4" x14ac:dyDescent="0.25">
      <c r="A2840" t="s">
        <v>38785</v>
      </c>
      <c r="B2840" t="s">
        <v>528</v>
      </c>
      <c r="C2840" t="s">
        <v>683</v>
      </c>
      <c r="D2840" t="s">
        <v>17225</v>
      </c>
    </row>
    <row r="2841" spans="1:4" x14ac:dyDescent="0.25">
      <c r="A2841" t="s">
        <v>38786</v>
      </c>
      <c r="B2841" t="s">
        <v>17227</v>
      </c>
      <c r="C2841" t="s">
        <v>13569</v>
      </c>
      <c r="D2841" t="s">
        <v>17228</v>
      </c>
    </row>
    <row r="2842" spans="1:4" x14ac:dyDescent="0.25">
      <c r="A2842" t="s">
        <v>38787</v>
      </c>
      <c r="B2842" t="s">
        <v>17227</v>
      </c>
      <c r="C2842" t="s">
        <v>17235</v>
      </c>
      <c r="D2842" t="s">
        <v>17234</v>
      </c>
    </row>
    <row r="2843" spans="1:4" x14ac:dyDescent="0.25">
      <c r="A2843" t="s">
        <v>38788</v>
      </c>
      <c r="B2843" t="s">
        <v>17227</v>
      </c>
      <c r="C2843" t="s">
        <v>17244</v>
      </c>
      <c r="D2843" t="s">
        <v>17243</v>
      </c>
    </row>
    <row r="2844" spans="1:4" x14ac:dyDescent="0.25">
      <c r="A2844" t="s">
        <v>38789</v>
      </c>
      <c r="B2844" t="s">
        <v>17227</v>
      </c>
      <c r="C2844" t="s">
        <v>10281</v>
      </c>
      <c r="D2844" t="s">
        <v>17252</v>
      </c>
    </row>
    <row r="2845" spans="1:4" x14ac:dyDescent="0.25">
      <c r="A2845" t="s">
        <v>38790</v>
      </c>
      <c r="B2845" t="s">
        <v>17227</v>
      </c>
      <c r="C2845" t="s">
        <v>17261</v>
      </c>
      <c r="D2845" t="s">
        <v>17260</v>
      </c>
    </row>
    <row r="2846" spans="1:4" x14ac:dyDescent="0.25">
      <c r="A2846" t="s">
        <v>38791</v>
      </c>
      <c r="B2846" t="s">
        <v>17227</v>
      </c>
      <c r="C2846" t="s">
        <v>5311</v>
      </c>
      <c r="D2846" t="s">
        <v>17269</v>
      </c>
    </row>
    <row r="2847" spans="1:4" x14ac:dyDescent="0.25">
      <c r="A2847" t="s">
        <v>38792</v>
      </c>
      <c r="B2847" t="s">
        <v>17227</v>
      </c>
      <c r="C2847" t="s">
        <v>17278</v>
      </c>
      <c r="D2847" t="s">
        <v>17277</v>
      </c>
    </row>
    <row r="2848" spans="1:4" x14ac:dyDescent="0.25">
      <c r="A2848" t="s">
        <v>38793</v>
      </c>
      <c r="B2848" t="s">
        <v>17227</v>
      </c>
      <c r="C2848" t="s">
        <v>17287</v>
      </c>
      <c r="D2848" t="s">
        <v>17286</v>
      </c>
    </row>
    <row r="2849" spans="1:4" x14ac:dyDescent="0.25">
      <c r="A2849" t="s">
        <v>38794</v>
      </c>
      <c r="B2849" t="s">
        <v>17227</v>
      </c>
      <c r="C2849" t="s">
        <v>456</v>
      </c>
      <c r="D2849" t="s">
        <v>17288</v>
      </c>
    </row>
    <row r="2850" spans="1:4" x14ac:dyDescent="0.25">
      <c r="A2850" t="s">
        <v>38795</v>
      </c>
      <c r="B2850" t="s">
        <v>17227</v>
      </c>
      <c r="C2850" t="s">
        <v>2210</v>
      </c>
      <c r="D2850" t="s">
        <v>17294</v>
      </c>
    </row>
    <row r="2851" spans="1:4" x14ac:dyDescent="0.25">
      <c r="A2851" t="s">
        <v>38796</v>
      </c>
      <c r="B2851" t="s">
        <v>17227</v>
      </c>
      <c r="C2851" t="s">
        <v>8190</v>
      </c>
      <c r="D2851" t="s">
        <v>17300</v>
      </c>
    </row>
    <row r="2852" spans="1:4" x14ac:dyDescent="0.25">
      <c r="A2852" t="s">
        <v>38797</v>
      </c>
      <c r="B2852" t="s">
        <v>17227</v>
      </c>
      <c r="C2852" t="s">
        <v>17302</v>
      </c>
      <c r="D2852" t="s">
        <v>17301</v>
      </c>
    </row>
    <row r="2853" spans="1:4" x14ac:dyDescent="0.25">
      <c r="A2853" t="s">
        <v>38798</v>
      </c>
      <c r="B2853" t="s">
        <v>17227</v>
      </c>
      <c r="C2853" t="s">
        <v>4122</v>
      </c>
      <c r="D2853" t="s">
        <v>17310</v>
      </c>
    </row>
    <row r="2854" spans="1:4" x14ac:dyDescent="0.25">
      <c r="A2854" t="s">
        <v>38799</v>
      </c>
      <c r="B2854" t="s">
        <v>17227</v>
      </c>
      <c r="C2854" t="s">
        <v>17312</v>
      </c>
      <c r="D2854" t="s">
        <v>17311</v>
      </c>
    </row>
    <row r="2855" spans="1:4" x14ac:dyDescent="0.25">
      <c r="A2855" t="s">
        <v>38800</v>
      </c>
      <c r="B2855" t="s">
        <v>17227</v>
      </c>
      <c r="C2855" t="s">
        <v>88</v>
      </c>
      <c r="D2855" t="s">
        <v>17320</v>
      </c>
    </row>
    <row r="2856" spans="1:4" x14ac:dyDescent="0.25">
      <c r="A2856" t="s">
        <v>38801</v>
      </c>
      <c r="B2856" t="s">
        <v>17227</v>
      </c>
      <c r="C2856" t="s">
        <v>17322</v>
      </c>
      <c r="D2856" t="s">
        <v>17321</v>
      </c>
    </row>
    <row r="2857" spans="1:4" x14ac:dyDescent="0.25">
      <c r="A2857" t="s">
        <v>38802</v>
      </c>
      <c r="B2857" t="s">
        <v>17227</v>
      </c>
      <c r="C2857" t="s">
        <v>17330</v>
      </c>
      <c r="D2857" t="s">
        <v>17329</v>
      </c>
    </row>
    <row r="2858" spans="1:4" x14ac:dyDescent="0.25">
      <c r="A2858" t="s">
        <v>38803</v>
      </c>
      <c r="B2858" t="s">
        <v>17227</v>
      </c>
      <c r="C2858" t="s">
        <v>17339</v>
      </c>
      <c r="D2858" t="s">
        <v>17338</v>
      </c>
    </row>
    <row r="2859" spans="1:4" x14ac:dyDescent="0.25">
      <c r="A2859" t="s">
        <v>38803</v>
      </c>
      <c r="B2859" t="s">
        <v>17227</v>
      </c>
      <c r="C2859" t="s">
        <v>17339</v>
      </c>
      <c r="D2859" t="s">
        <v>17338</v>
      </c>
    </row>
    <row r="2860" spans="1:4" x14ac:dyDescent="0.25">
      <c r="A2860" t="s">
        <v>38804</v>
      </c>
      <c r="B2860" t="s">
        <v>17227</v>
      </c>
      <c r="C2860" t="s">
        <v>11616</v>
      </c>
      <c r="D2860" t="s">
        <v>17347</v>
      </c>
    </row>
    <row r="2861" spans="1:4" x14ac:dyDescent="0.25">
      <c r="A2861" t="s">
        <v>38805</v>
      </c>
      <c r="B2861" t="s">
        <v>17227</v>
      </c>
      <c r="C2861" t="s">
        <v>17349</v>
      </c>
      <c r="D2861" t="s">
        <v>17348</v>
      </c>
    </row>
    <row r="2862" spans="1:4" x14ac:dyDescent="0.25">
      <c r="A2862" t="s">
        <v>38806</v>
      </c>
      <c r="B2862" t="s">
        <v>17227</v>
      </c>
      <c r="C2862" t="s">
        <v>1676</v>
      </c>
      <c r="D2862" t="s">
        <v>17357</v>
      </c>
    </row>
    <row r="2863" spans="1:4" x14ac:dyDescent="0.25">
      <c r="A2863" t="s">
        <v>38807</v>
      </c>
      <c r="B2863" t="s">
        <v>17227</v>
      </c>
      <c r="C2863" t="s">
        <v>2388</v>
      </c>
      <c r="D2863" t="s">
        <v>17358</v>
      </c>
    </row>
    <row r="2864" spans="1:4" x14ac:dyDescent="0.25">
      <c r="A2864" t="s">
        <v>38808</v>
      </c>
      <c r="B2864" t="s">
        <v>17227</v>
      </c>
      <c r="C2864" t="s">
        <v>17367</v>
      </c>
      <c r="D2864" t="s">
        <v>17366</v>
      </c>
    </row>
    <row r="2865" spans="1:4" x14ac:dyDescent="0.25">
      <c r="A2865" t="s">
        <v>38809</v>
      </c>
      <c r="B2865" t="s">
        <v>17227</v>
      </c>
      <c r="C2865" t="s">
        <v>17369</v>
      </c>
      <c r="D2865" t="s">
        <v>17368</v>
      </c>
    </row>
    <row r="2866" spans="1:4" x14ac:dyDescent="0.25">
      <c r="A2866" t="s">
        <v>38810</v>
      </c>
      <c r="B2866" t="s">
        <v>17227</v>
      </c>
      <c r="C2866" t="s">
        <v>17227</v>
      </c>
      <c r="D2866" t="s">
        <v>17370</v>
      </c>
    </row>
    <row r="2867" spans="1:4" x14ac:dyDescent="0.25">
      <c r="A2867" t="s">
        <v>38811</v>
      </c>
      <c r="B2867" t="s">
        <v>17227</v>
      </c>
      <c r="C2867" t="s">
        <v>17379</v>
      </c>
      <c r="D2867" t="s">
        <v>17378</v>
      </c>
    </row>
    <row r="2868" spans="1:4" x14ac:dyDescent="0.25">
      <c r="A2868" t="s">
        <v>38812</v>
      </c>
      <c r="B2868" t="s">
        <v>17227</v>
      </c>
      <c r="C2868" t="s">
        <v>100</v>
      </c>
      <c r="D2868" t="s">
        <v>17380</v>
      </c>
    </row>
    <row r="2869" spans="1:4" x14ac:dyDescent="0.25">
      <c r="A2869" t="s">
        <v>38813</v>
      </c>
      <c r="B2869" t="s">
        <v>17227</v>
      </c>
      <c r="C2869" t="s">
        <v>259</v>
      </c>
      <c r="D2869" t="s">
        <v>17381</v>
      </c>
    </row>
    <row r="2870" spans="1:4" x14ac:dyDescent="0.25">
      <c r="A2870" t="s">
        <v>38814</v>
      </c>
      <c r="B2870" t="s">
        <v>17227</v>
      </c>
      <c r="C2870" t="s">
        <v>17388</v>
      </c>
      <c r="D2870" t="s">
        <v>17387</v>
      </c>
    </row>
    <row r="2871" spans="1:4" x14ac:dyDescent="0.25">
      <c r="A2871" t="s">
        <v>38815</v>
      </c>
      <c r="B2871" t="s">
        <v>17390</v>
      </c>
      <c r="C2871" t="s">
        <v>17401</v>
      </c>
      <c r="D2871" t="s">
        <v>17400</v>
      </c>
    </row>
    <row r="2872" spans="1:4" x14ac:dyDescent="0.25">
      <c r="A2872" t="s">
        <v>38816</v>
      </c>
      <c r="B2872" t="s">
        <v>17390</v>
      </c>
      <c r="C2872" t="s">
        <v>17410</v>
      </c>
      <c r="D2872" t="s">
        <v>17409</v>
      </c>
    </row>
    <row r="2873" spans="1:4" x14ac:dyDescent="0.25">
      <c r="A2873" t="s">
        <v>38817</v>
      </c>
      <c r="B2873" t="s">
        <v>17390</v>
      </c>
      <c r="C2873" t="s">
        <v>17419</v>
      </c>
      <c r="D2873" t="s">
        <v>17418</v>
      </c>
    </row>
    <row r="2874" spans="1:4" x14ac:dyDescent="0.25">
      <c r="A2874" t="s">
        <v>38818</v>
      </c>
      <c r="B2874" t="s">
        <v>17390</v>
      </c>
      <c r="C2874" t="s">
        <v>17428</v>
      </c>
      <c r="D2874" t="s">
        <v>17427</v>
      </c>
    </row>
    <row r="2875" spans="1:4" x14ac:dyDescent="0.25">
      <c r="A2875" t="s">
        <v>38818</v>
      </c>
      <c r="B2875" t="s">
        <v>17390</v>
      </c>
      <c r="C2875" t="s">
        <v>17428</v>
      </c>
      <c r="D2875" t="s">
        <v>17427</v>
      </c>
    </row>
    <row r="2876" spans="1:4" x14ac:dyDescent="0.25">
      <c r="A2876" t="s">
        <v>38819</v>
      </c>
      <c r="B2876" t="s">
        <v>17390</v>
      </c>
      <c r="C2876" t="s">
        <v>688</v>
      </c>
      <c r="D2876" t="s">
        <v>17435</v>
      </c>
    </row>
    <row r="2877" spans="1:4" x14ac:dyDescent="0.25">
      <c r="A2877" t="s">
        <v>38820</v>
      </c>
      <c r="B2877" t="s">
        <v>17390</v>
      </c>
      <c r="C2877" t="s">
        <v>67</v>
      </c>
      <c r="D2877" t="s">
        <v>17436</v>
      </c>
    </row>
    <row r="2878" spans="1:4" x14ac:dyDescent="0.25">
      <c r="A2878" t="s">
        <v>38821</v>
      </c>
      <c r="B2878" t="s">
        <v>17390</v>
      </c>
      <c r="C2878" t="s">
        <v>17444</v>
      </c>
      <c r="D2878" t="s">
        <v>17443</v>
      </c>
    </row>
    <row r="2879" spans="1:4" x14ac:dyDescent="0.25">
      <c r="A2879" t="s">
        <v>38822</v>
      </c>
      <c r="B2879" t="s">
        <v>17390</v>
      </c>
      <c r="C2879" t="s">
        <v>17446</v>
      </c>
      <c r="D2879" t="s">
        <v>17445</v>
      </c>
    </row>
    <row r="2880" spans="1:4" x14ac:dyDescent="0.25">
      <c r="A2880" t="s">
        <v>38823</v>
      </c>
      <c r="B2880" t="s">
        <v>17390</v>
      </c>
      <c r="C2880" t="s">
        <v>1936</v>
      </c>
      <c r="D2880" t="s">
        <v>17454</v>
      </c>
    </row>
    <row r="2881" spans="1:4" x14ac:dyDescent="0.25">
      <c r="A2881" t="s">
        <v>38824</v>
      </c>
      <c r="B2881" t="s">
        <v>17390</v>
      </c>
      <c r="C2881" t="s">
        <v>7450</v>
      </c>
      <c r="D2881" t="s">
        <v>17462</v>
      </c>
    </row>
    <row r="2882" spans="1:4" x14ac:dyDescent="0.25">
      <c r="A2882" t="s">
        <v>38825</v>
      </c>
      <c r="B2882" t="s">
        <v>17390</v>
      </c>
      <c r="C2882" t="s">
        <v>17469</v>
      </c>
      <c r="D2882" t="s">
        <v>17468</v>
      </c>
    </row>
    <row r="2883" spans="1:4" x14ac:dyDescent="0.25">
      <c r="A2883" t="s">
        <v>38826</v>
      </c>
      <c r="B2883" t="s">
        <v>17390</v>
      </c>
      <c r="C2883" t="s">
        <v>100</v>
      </c>
      <c r="D2883" t="s">
        <v>17470</v>
      </c>
    </row>
    <row r="2884" spans="1:4" x14ac:dyDescent="0.25">
      <c r="A2884" t="s">
        <v>38827</v>
      </c>
      <c r="B2884" t="s">
        <v>17390</v>
      </c>
      <c r="C2884" t="s">
        <v>2469</v>
      </c>
      <c r="D2884" t="s">
        <v>17471</v>
      </c>
    </row>
    <row r="2885" spans="1:4" x14ac:dyDescent="0.25">
      <c r="A2885" t="s">
        <v>38828</v>
      </c>
      <c r="B2885" t="s">
        <v>17390</v>
      </c>
      <c r="C2885" t="s">
        <v>17479</v>
      </c>
      <c r="D2885" t="s">
        <v>17478</v>
      </c>
    </row>
    <row r="2886" spans="1:4" x14ac:dyDescent="0.25">
      <c r="A2886" t="s">
        <v>38829</v>
      </c>
      <c r="B2886" t="s">
        <v>17899</v>
      </c>
      <c r="C2886" t="s">
        <v>17900</v>
      </c>
      <c r="D2886" t="s">
        <v>17898</v>
      </c>
    </row>
    <row r="2887" spans="1:4" x14ac:dyDescent="0.25">
      <c r="A2887" t="s">
        <v>38829</v>
      </c>
      <c r="B2887" t="s">
        <v>17899</v>
      </c>
      <c r="C2887" t="s">
        <v>17900</v>
      </c>
      <c r="D2887" t="s">
        <v>17898</v>
      </c>
    </row>
    <row r="2888" spans="1:4" x14ac:dyDescent="0.25">
      <c r="A2888" t="s">
        <v>38830</v>
      </c>
      <c r="B2888" t="s">
        <v>17899</v>
      </c>
      <c r="C2888" t="s">
        <v>17911</v>
      </c>
      <c r="D2888" t="s">
        <v>17910</v>
      </c>
    </row>
    <row r="2889" spans="1:4" x14ac:dyDescent="0.25">
      <c r="A2889" t="s">
        <v>38830</v>
      </c>
      <c r="B2889" t="s">
        <v>17899</v>
      </c>
      <c r="C2889" t="s">
        <v>17911</v>
      </c>
      <c r="D2889" t="s">
        <v>17910</v>
      </c>
    </row>
    <row r="2890" spans="1:4" x14ac:dyDescent="0.25">
      <c r="A2890" t="s">
        <v>38831</v>
      </c>
      <c r="B2890" t="s">
        <v>17899</v>
      </c>
      <c r="C2890" t="s">
        <v>17913</v>
      </c>
      <c r="D2890" t="s">
        <v>17912</v>
      </c>
    </row>
    <row r="2891" spans="1:4" x14ac:dyDescent="0.25">
      <c r="A2891" t="s">
        <v>38831</v>
      </c>
      <c r="B2891" t="s">
        <v>17899</v>
      </c>
      <c r="C2891" t="s">
        <v>17913</v>
      </c>
      <c r="D2891" t="s">
        <v>17912</v>
      </c>
    </row>
    <row r="2892" spans="1:4" x14ac:dyDescent="0.25">
      <c r="A2892" t="s">
        <v>38832</v>
      </c>
      <c r="B2892" t="s">
        <v>684</v>
      </c>
      <c r="C2892" t="s">
        <v>685</v>
      </c>
      <c r="D2892" t="s">
        <v>17489</v>
      </c>
    </row>
    <row r="2893" spans="1:4" x14ac:dyDescent="0.25">
      <c r="A2893" t="s">
        <v>38833</v>
      </c>
      <c r="B2893" t="s">
        <v>684</v>
      </c>
      <c r="C2893" t="s">
        <v>17498</v>
      </c>
      <c r="D2893" t="s">
        <v>17497</v>
      </c>
    </row>
    <row r="2894" spans="1:4" x14ac:dyDescent="0.25">
      <c r="A2894" t="s">
        <v>38834</v>
      </c>
      <c r="B2894" t="s">
        <v>684</v>
      </c>
      <c r="C2894" t="s">
        <v>17506</v>
      </c>
      <c r="D2894" t="s">
        <v>17505</v>
      </c>
    </row>
    <row r="2895" spans="1:4" x14ac:dyDescent="0.25">
      <c r="A2895" t="s">
        <v>38835</v>
      </c>
      <c r="B2895" t="s">
        <v>684</v>
      </c>
      <c r="C2895" t="s">
        <v>686</v>
      </c>
      <c r="D2895" t="s">
        <v>17513</v>
      </c>
    </row>
    <row r="2896" spans="1:4" x14ac:dyDescent="0.25">
      <c r="A2896" t="s">
        <v>38836</v>
      </c>
      <c r="B2896" t="s">
        <v>684</v>
      </c>
      <c r="C2896" t="s">
        <v>17522</v>
      </c>
      <c r="D2896" t="s">
        <v>17521</v>
      </c>
    </row>
    <row r="2897" spans="1:4" x14ac:dyDescent="0.25">
      <c r="A2897" t="s">
        <v>38837</v>
      </c>
      <c r="B2897" t="s">
        <v>684</v>
      </c>
      <c r="C2897" t="s">
        <v>17531</v>
      </c>
      <c r="D2897" t="s">
        <v>17530</v>
      </c>
    </row>
    <row r="2898" spans="1:4" x14ac:dyDescent="0.25">
      <c r="A2898" t="s">
        <v>38838</v>
      </c>
      <c r="B2898" t="s">
        <v>684</v>
      </c>
      <c r="C2898" t="s">
        <v>17533</v>
      </c>
      <c r="D2898" t="s">
        <v>17532</v>
      </c>
    </row>
    <row r="2899" spans="1:4" x14ac:dyDescent="0.25">
      <c r="A2899" t="s">
        <v>38839</v>
      </c>
      <c r="B2899" t="s">
        <v>684</v>
      </c>
      <c r="C2899" t="s">
        <v>6702</v>
      </c>
      <c r="D2899" t="s">
        <v>17541</v>
      </c>
    </row>
    <row r="2900" spans="1:4" x14ac:dyDescent="0.25">
      <c r="A2900" t="s">
        <v>38840</v>
      </c>
      <c r="B2900" t="s">
        <v>684</v>
      </c>
      <c r="C2900" t="s">
        <v>14255</v>
      </c>
      <c r="D2900" t="s">
        <v>17542</v>
      </c>
    </row>
    <row r="2901" spans="1:4" x14ac:dyDescent="0.25">
      <c r="A2901" t="s">
        <v>38841</v>
      </c>
      <c r="B2901" t="s">
        <v>684</v>
      </c>
      <c r="C2901" t="s">
        <v>17550</v>
      </c>
      <c r="D2901" t="s">
        <v>17549</v>
      </c>
    </row>
    <row r="2902" spans="1:4" x14ac:dyDescent="0.25">
      <c r="A2902" t="s">
        <v>38842</v>
      </c>
      <c r="B2902" t="s">
        <v>684</v>
      </c>
      <c r="C2902" t="s">
        <v>17559</v>
      </c>
      <c r="D2902" t="s">
        <v>17558</v>
      </c>
    </row>
    <row r="2903" spans="1:4" x14ac:dyDescent="0.25">
      <c r="A2903" t="s">
        <v>38843</v>
      </c>
      <c r="B2903" t="s">
        <v>684</v>
      </c>
      <c r="C2903" t="s">
        <v>397</v>
      </c>
      <c r="D2903" t="s">
        <v>17567</v>
      </c>
    </row>
    <row r="2904" spans="1:4" x14ac:dyDescent="0.25">
      <c r="A2904" t="s">
        <v>38844</v>
      </c>
      <c r="B2904" t="s">
        <v>684</v>
      </c>
      <c r="C2904" t="s">
        <v>5192</v>
      </c>
      <c r="D2904" t="s">
        <v>17573</v>
      </c>
    </row>
    <row r="2905" spans="1:4" x14ac:dyDescent="0.25">
      <c r="A2905" t="s">
        <v>38845</v>
      </c>
      <c r="B2905" t="s">
        <v>684</v>
      </c>
      <c r="C2905" t="s">
        <v>17580</v>
      </c>
      <c r="D2905" t="s">
        <v>17579</v>
      </c>
    </row>
    <row r="2906" spans="1:4" x14ac:dyDescent="0.25">
      <c r="A2906" t="s">
        <v>38846</v>
      </c>
      <c r="B2906" t="s">
        <v>684</v>
      </c>
      <c r="C2906" t="s">
        <v>17589</v>
      </c>
      <c r="D2906" t="s">
        <v>17588</v>
      </c>
    </row>
    <row r="2907" spans="1:4" x14ac:dyDescent="0.25">
      <c r="A2907" t="s">
        <v>38847</v>
      </c>
      <c r="B2907" t="s">
        <v>684</v>
      </c>
      <c r="C2907" t="s">
        <v>7713</v>
      </c>
      <c r="D2907" t="s">
        <v>17590</v>
      </c>
    </row>
    <row r="2908" spans="1:4" x14ac:dyDescent="0.25">
      <c r="A2908" t="s">
        <v>38848</v>
      </c>
      <c r="B2908" t="s">
        <v>684</v>
      </c>
      <c r="C2908" t="s">
        <v>17598</v>
      </c>
      <c r="D2908" t="s">
        <v>17597</v>
      </c>
    </row>
    <row r="2909" spans="1:4" x14ac:dyDescent="0.25">
      <c r="A2909" t="s">
        <v>38849</v>
      </c>
      <c r="B2909" t="s">
        <v>684</v>
      </c>
      <c r="C2909" t="s">
        <v>687</v>
      </c>
      <c r="D2909" t="s">
        <v>17606</v>
      </c>
    </row>
    <row r="2910" spans="1:4" x14ac:dyDescent="0.25">
      <c r="A2910" t="s">
        <v>38850</v>
      </c>
      <c r="B2910" t="s">
        <v>684</v>
      </c>
      <c r="C2910" t="s">
        <v>2586</v>
      </c>
      <c r="D2910" t="s">
        <v>17614</v>
      </c>
    </row>
    <row r="2911" spans="1:4" x14ac:dyDescent="0.25">
      <c r="A2911" t="s">
        <v>38851</v>
      </c>
      <c r="B2911" t="s">
        <v>684</v>
      </c>
      <c r="C2911" t="s">
        <v>698</v>
      </c>
      <c r="D2911" t="s">
        <v>17877</v>
      </c>
    </row>
    <row r="2912" spans="1:4" x14ac:dyDescent="0.25">
      <c r="A2912" t="s">
        <v>38852</v>
      </c>
      <c r="B2912" t="s">
        <v>684</v>
      </c>
      <c r="C2912" t="s">
        <v>489</v>
      </c>
      <c r="D2912" t="s">
        <v>17622</v>
      </c>
    </row>
    <row r="2913" spans="1:4" x14ac:dyDescent="0.25">
      <c r="A2913" t="s">
        <v>38853</v>
      </c>
      <c r="B2913" t="s">
        <v>684</v>
      </c>
      <c r="C2913" t="s">
        <v>52</v>
      </c>
      <c r="D2913" t="s">
        <v>17623</v>
      </c>
    </row>
    <row r="2914" spans="1:4" x14ac:dyDescent="0.25">
      <c r="A2914" t="s">
        <v>38854</v>
      </c>
      <c r="B2914" t="s">
        <v>684</v>
      </c>
      <c r="C2914" t="s">
        <v>13664</v>
      </c>
      <c r="D2914" t="s">
        <v>17631</v>
      </c>
    </row>
    <row r="2915" spans="1:4" x14ac:dyDescent="0.25">
      <c r="A2915" t="s">
        <v>38855</v>
      </c>
      <c r="B2915" t="s">
        <v>684</v>
      </c>
      <c r="C2915" t="s">
        <v>17633</v>
      </c>
      <c r="D2915" t="s">
        <v>17632</v>
      </c>
    </row>
    <row r="2916" spans="1:4" x14ac:dyDescent="0.25">
      <c r="A2916" t="s">
        <v>38856</v>
      </c>
      <c r="B2916" t="s">
        <v>684</v>
      </c>
      <c r="C2916" t="s">
        <v>405</v>
      </c>
      <c r="D2916" t="s">
        <v>17640</v>
      </c>
    </row>
    <row r="2917" spans="1:4" x14ac:dyDescent="0.25">
      <c r="A2917" t="s">
        <v>38857</v>
      </c>
      <c r="B2917" t="s">
        <v>684</v>
      </c>
      <c r="C2917" t="s">
        <v>17642</v>
      </c>
      <c r="D2917" t="s">
        <v>17641</v>
      </c>
    </row>
    <row r="2918" spans="1:4" x14ac:dyDescent="0.25">
      <c r="A2918" t="s">
        <v>38858</v>
      </c>
      <c r="B2918" t="s">
        <v>684</v>
      </c>
      <c r="C2918" t="s">
        <v>17644</v>
      </c>
      <c r="D2918" t="s">
        <v>17643</v>
      </c>
    </row>
    <row r="2919" spans="1:4" x14ac:dyDescent="0.25">
      <c r="A2919" t="s">
        <v>38859</v>
      </c>
      <c r="B2919" t="s">
        <v>684</v>
      </c>
      <c r="C2919" t="s">
        <v>688</v>
      </c>
      <c r="D2919" t="s">
        <v>17652</v>
      </c>
    </row>
    <row r="2920" spans="1:4" x14ac:dyDescent="0.25">
      <c r="A2920" t="s">
        <v>38860</v>
      </c>
      <c r="B2920" t="s">
        <v>684</v>
      </c>
      <c r="C2920" t="s">
        <v>17661</v>
      </c>
      <c r="D2920" t="s">
        <v>17660</v>
      </c>
    </row>
    <row r="2921" spans="1:4" x14ac:dyDescent="0.25">
      <c r="A2921" t="s">
        <v>38861</v>
      </c>
      <c r="B2921" t="s">
        <v>684</v>
      </c>
      <c r="C2921" t="s">
        <v>17669</v>
      </c>
      <c r="D2921" t="s">
        <v>17668</v>
      </c>
    </row>
    <row r="2922" spans="1:4" x14ac:dyDescent="0.25">
      <c r="A2922" t="s">
        <v>38862</v>
      </c>
      <c r="B2922" t="s">
        <v>684</v>
      </c>
      <c r="C2922" t="s">
        <v>215</v>
      </c>
      <c r="D2922" t="s">
        <v>17670</v>
      </c>
    </row>
    <row r="2923" spans="1:4" x14ac:dyDescent="0.25">
      <c r="A2923" t="s">
        <v>38863</v>
      </c>
      <c r="B2923" t="s">
        <v>684</v>
      </c>
      <c r="C2923" t="s">
        <v>17678</v>
      </c>
      <c r="D2923" t="s">
        <v>17677</v>
      </c>
    </row>
    <row r="2924" spans="1:4" x14ac:dyDescent="0.25">
      <c r="A2924" t="s">
        <v>38864</v>
      </c>
      <c r="B2924" t="s">
        <v>684</v>
      </c>
      <c r="C2924" t="s">
        <v>67</v>
      </c>
      <c r="D2924" t="s">
        <v>17679</v>
      </c>
    </row>
    <row r="2925" spans="1:4" x14ac:dyDescent="0.25">
      <c r="A2925" t="s">
        <v>38865</v>
      </c>
      <c r="B2925" t="s">
        <v>684</v>
      </c>
      <c r="C2925" t="s">
        <v>17687</v>
      </c>
      <c r="D2925" t="s">
        <v>17686</v>
      </c>
    </row>
    <row r="2926" spans="1:4" x14ac:dyDescent="0.25">
      <c r="A2926" t="s">
        <v>38866</v>
      </c>
      <c r="B2926" t="s">
        <v>684</v>
      </c>
      <c r="C2926" t="s">
        <v>516</v>
      </c>
      <c r="D2926" t="s">
        <v>17688</v>
      </c>
    </row>
    <row r="2927" spans="1:4" x14ac:dyDescent="0.25">
      <c r="A2927" t="s">
        <v>38867</v>
      </c>
      <c r="B2927" t="s">
        <v>684</v>
      </c>
      <c r="C2927" t="s">
        <v>689</v>
      </c>
      <c r="D2927" t="s">
        <v>17689</v>
      </c>
    </row>
    <row r="2928" spans="1:4" x14ac:dyDescent="0.25">
      <c r="A2928" t="s">
        <v>38868</v>
      </c>
      <c r="B2928" t="s">
        <v>684</v>
      </c>
      <c r="C2928" t="s">
        <v>17698</v>
      </c>
      <c r="D2928" t="s">
        <v>17697</v>
      </c>
    </row>
    <row r="2929" spans="1:4" x14ac:dyDescent="0.25">
      <c r="A2929" t="s">
        <v>38869</v>
      </c>
      <c r="B2929" t="s">
        <v>684</v>
      </c>
      <c r="C2929" t="s">
        <v>17700</v>
      </c>
      <c r="D2929" t="s">
        <v>17699</v>
      </c>
    </row>
    <row r="2930" spans="1:4" x14ac:dyDescent="0.25">
      <c r="A2930" t="s">
        <v>38870</v>
      </c>
      <c r="B2930" t="s">
        <v>684</v>
      </c>
      <c r="C2930" t="s">
        <v>69</v>
      </c>
      <c r="D2930" t="s">
        <v>17701</v>
      </c>
    </row>
    <row r="2931" spans="1:4" x14ac:dyDescent="0.25">
      <c r="A2931" t="s">
        <v>38871</v>
      </c>
      <c r="B2931" t="s">
        <v>684</v>
      </c>
      <c r="C2931" t="s">
        <v>17703</v>
      </c>
      <c r="D2931" t="s">
        <v>17702</v>
      </c>
    </row>
    <row r="2932" spans="1:4" x14ac:dyDescent="0.25">
      <c r="A2932" t="s">
        <v>38872</v>
      </c>
      <c r="B2932" t="s">
        <v>684</v>
      </c>
      <c r="C2932" t="s">
        <v>415</v>
      </c>
      <c r="D2932" t="s">
        <v>17710</v>
      </c>
    </row>
    <row r="2933" spans="1:4" x14ac:dyDescent="0.25">
      <c r="A2933" t="s">
        <v>38873</v>
      </c>
      <c r="B2933" t="s">
        <v>684</v>
      </c>
      <c r="C2933" t="s">
        <v>499</v>
      </c>
      <c r="D2933" t="s">
        <v>17885</v>
      </c>
    </row>
    <row r="2934" spans="1:4" x14ac:dyDescent="0.25">
      <c r="A2934" t="s">
        <v>38874</v>
      </c>
      <c r="B2934" t="s">
        <v>684</v>
      </c>
      <c r="C2934" t="s">
        <v>17717</v>
      </c>
      <c r="D2934" t="s">
        <v>17716</v>
      </c>
    </row>
    <row r="2935" spans="1:4" x14ac:dyDescent="0.25">
      <c r="A2935" t="s">
        <v>38875</v>
      </c>
      <c r="B2935" t="s">
        <v>684</v>
      </c>
      <c r="C2935" t="s">
        <v>17719</v>
      </c>
      <c r="D2935" t="s">
        <v>17718</v>
      </c>
    </row>
    <row r="2936" spans="1:4" x14ac:dyDescent="0.25">
      <c r="A2936" t="s">
        <v>38875</v>
      </c>
      <c r="B2936" t="s">
        <v>684</v>
      </c>
      <c r="C2936" t="s">
        <v>17719</v>
      </c>
      <c r="D2936" t="s">
        <v>17718</v>
      </c>
    </row>
    <row r="2937" spans="1:4" x14ac:dyDescent="0.25">
      <c r="A2937" t="s">
        <v>38876</v>
      </c>
      <c r="B2937" t="s">
        <v>684</v>
      </c>
      <c r="C2937" t="s">
        <v>17722</v>
      </c>
      <c r="D2937" t="s">
        <v>17721</v>
      </c>
    </row>
    <row r="2938" spans="1:4" x14ac:dyDescent="0.25">
      <c r="A2938" t="s">
        <v>38877</v>
      </c>
      <c r="B2938" t="s">
        <v>684</v>
      </c>
      <c r="C2938" t="s">
        <v>13262</v>
      </c>
      <c r="D2938" t="s">
        <v>17723</v>
      </c>
    </row>
    <row r="2939" spans="1:4" x14ac:dyDescent="0.25">
      <c r="A2939" t="s">
        <v>38878</v>
      </c>
      <c r="B2939" t="s">
        <v>684</v>
      </c>
      <c r="C2939" t="s">
        <v>690</v>
      </c>
      <c r="D2939" t="s">
        <v>17724</v>
      </c>
    </row>
    <row r="2940" spans="1:4" x14ac:dyDescent="0.25">
      <c r="A2940" t="s">
        <v>38879</v>
      </c>
      <c r="B2940" t="s">
        <v>684</v>
      </c>
      <c r="C2940" t="s">
        <v>17732</v>
      </c>
      <c r="D2940" t="s">
        <v>17731</v>
      </c>
    </row>
    <row r="2941" spans="1:4" x14ac:dyDescent="0.25">
      <c r="A2941" t="s">
        <v>38880</v>
      </c>
      <c r="B2941" t="s">
        <v>684</v>
      </c>
      <c r="C2941" t="s">
        <v>691</v>
      </c>
      <c r="D2941" t="s">
        <v>17733</v>
      </c>
    </row>
    <row r="2942" spans="1:4" x14ac:dyDescent="0.25">
      <c r="A2942" t="s">
        <v>38881</v>
      </c>
      <c r="B2942" t="s">
        <v>684</v>
      </c>
      <c r="C2942" t="s">
        <v>17735</v>
      </c>
      <c r="D2942" t="s">
        <v>17734</v>
      </c>
    </row>
    <row r="2943" spans="1:4" x14ac:dyDescent="0.25">
      <c r="A2943" t="s">
        <v>38882</v>
      </c>
      <c r="B2943" t="s">
        <v>684</v>
      </c>
      <c r="C2943" t="s">
        <v>692</v>
      </c>
      <c r="D2943" t="s">
        <v>17742</v>
      </c>
    </row>
    <row r="2944" spans="1:4" x14ac:dyDescent="0.25">
      <c r="A2944" t="s">
        <v>38883</v>
      </c>
      <c r="B2944" t="s">
        <v>684</v>
      </c>
      <c r="C2944" t="s">
        <v>502</v>
      </c>
      <c r="D2944" t="s">
        <v>17743</v>
      </c>
    </row>
    <row r="2945" spans="1:4" x14ac:dyDescent="0.25">
      <c r="A2945" t="s">
        <v>38884</v>
      </c>
      <c r="B2945" t="s">
        <v>684</v>
      </c>
      <c r="C2945" t="s">
        <v>77</v>
      </c>
      <c r="D2945" t="s">
        <v>17749</v>
      </c>
    </row>
    <row r="2946" spans="1:4" x14ac:dyDescent="0.25">
      <c r="A2946" t="s">
        <v>38885</v>
      </c>
      <c r="B2946" t="s">
        <v>684</v>
      </c>
      <c r="C2946" t="s">
        <v>17755</v>
      </c>
      <c r="D2946" t="s">
        <v>17754</v>
      </c>
    </row>
    <row r="2947" spans="1:4" x14ac:dyDescent="0.25">
      <c r="A2947" t="s">
        <v>38886</v>
      </c>
      <c r="B2947" t="s">
        <v>684</v>
      </c>
      <c r="C2947" t="s">
        <v>5547</v>
      </c>
      <c r="D2947" t="s">
        <v>17756</v>
      </c>
    </row>
    <row r="2948" spans="1:4" x14ac:dyDescent="0.25">
      <c r="A2948" t="s">
        <v>38887</v>
      </c>
      <c r="B2948" t="s">
        <v>684</v>
      </c>
      <c r="C2948" t="s">
        <v>17758</v>
      </c>
      <c r="D2948" t="s">
        <v>17757</v>
      </c>
    </row>
    <row r="2949" spans="1:4" x14ac:dyDescent="0.25">
      <c r="A2949" t="s">
        <v>38888</v>
      </c>
      <c r="B2949" t="s">
        <v>684</v>
      </c>
      <c r="C2949" t="s">
        <v>81</v>
      </c>
      <c r="D2949" t="s">
        <v>17759</v>
      </c>
    </row>
    <row r="2950" spans="1:4" x14ac:dyDescent="0.25">
      <c r="A2950" t="s">
        <v>38889</v>
      </c>
      <c r="B2950" t="s">
        <v>684</v>
      </c>
      <c r="C2950" t="s">
        <v>17761</v>
      </c>
      <c r="D2950" t="s">
        <v>17760</v>
      </c>
    </row>
    <row r="2951" spans="1:4" x14ac:dyDescent="0.25">
      <c r="A2951" t="s">
        <v>38890</v>
      </c>
      <c r="B2951" t="s">
        <v>684</v>
      </c>
      <c r="C2951" t="s">
        <v>12371</v>
      </c>
      <c r="D2951" t="s">
        <v>17762</v>
      </c>
    </row>
    <row r="2952" spans="1:4" x14ac:dyDescent="0.25">
      <c r="A2952" t="s">
        <v>38891</v>
      </c>
      <c r="B2952" t="s">
        <v>684</v>
      </c>
      <c r="C2952" t="s">
        <v>2447</v>
      </c>
      <c r="D2952" t="s">
        <v>17770</v>
      </c>
    </row>
    <row r="2953" spans="1:4" x14ac:dyDescent="0.25">
      <c r="A2953" t="s">
        <v>38892</v>
      </c>
      <c r="B2953" t="s">
        <v>684</v>
      </c>
      <c r="C2953" t="s">
        <v>17772</v>
      </c>
      <c r="D2953" t="s">
        <v>17771</v>
      </c>
    </row>
    <row r="2954" spans="1:4" x14ac:dyDescent="0.25">
      <c r="A2954" t="s">
        <v>38893</v>
      </c>
      <c r="B2954" t="s">
        <v>684</v>
      </c>
      <c r="C2954" t="s">
        <v>7117</v>
      </c>
      <c r="D2954" t="s">
        <v>17773</v>
      </c>
    </row>
    <row r="2955" spans="1:4" x14ac:dyDescent="0.25">
      <c r="A2955" t="s">
        <v>38894</v>
      </c>
      <c r="B2955" t="s">
        <v>684</v>
      </c>
      <c r="C2955" t="s">
        <v>693</v>
      </c>
      <c r="D2955" t="s">
        <v>17774</v>
      </c>
    </row>
    <row r="2956" spans="1:4" x14ac:dyDescent="0.25">
      <c r="A2956" t="s">
        <v>38895</v>
      </c>
      <c r="B2956" t="s">
        <v>684</v>
      </c>
      <c r="C2956" t="s">
        <v>17887</v>
      </c>
      <c r="D2956" t="s">
        <v>17886</v>
      </c>
    </row>
    <row r="2957" spans="1:4" x14ac:dyDescent="0.25">
      <c r="A2957" t="s">
        <v>38896</v>
      </c>
      <c r="B2957" t="s">
        <v>684</v>
      </c>
      <c r="C2957" t="s">
        <v>426</v>
      </c>
      <c r="D2957" t="s">
        <v>17775</v>
      </c>
    </row>
    <row r="2958" spans="1:4" x14ac:dyDescent="0.25">
      <c r="A2958" t="s">
        <v>38897</v>
      </c>
      <c r="B2958" t="s">
        <v>684</v>
      </c>
      <c r="C2958" t="s">
        <v>694</v>
      </c>
      <c r="D2958" t="s">
        <v>17776</v>
      </c>
    </row>
    <row r="2959" spans="1:4" x14ac:dyDescent="0.25">
      <c r="A2959" t="s">
        <v>38898</v>
      </c>
      <c r="B2959" t="s">
        <v>684</v>
      </c>
      <c r="C2959" t="s">
        <v>17778</v>
      </c>
      <c r="D2959" t="s">
        <v>17777</v>
      </c>
    </row>
    <row r="2960" spans="1:4" x14ac:dyDescent="0.25">
      <c r="A2960" t="s">
        <v>38899</v>
      </c>
      <c r="B2960" t="s">
        <v>684</v>
      </c>
      <c r="C2960" t="s">
        <v>1936</v>
      </c>
      <c r="D2960" t="s">
        <v>17786</v>
      </c>
    </row>
    <row r="2961" spans="1:4" x14ac:dyDescent="0.25">
      <c r="A2961" t="s">
        <v>38900</v>
      </c>
      <c r="B2961" t="s">
        <v>684</v>
      </c>
      <c r="C2961" t="s">
        <v>5660</v>
      </c>
      <c r="D2961" t="s">
        <v>17787</v>
      </c>
    </row>
    <row r="2962" spans="1:4" x14ac:dyDescent="0.25">
      <c r="A2962" t="s">
        <v>38901</v>
      </c>
      <c r="B2962" t="s">
        <v>684</v>
      </c>
      <c r="C2962" t="s">
        <v>17796</v>
      </c>
      <c r="D2962" t="s">
        <v>17795</v>
      </c>
    </row>
    <row r="2963" spans="1:4" x14ac:dyDescent="0.25">
      <c r="A2963" t="s">
        <v>38902</v>
      </c>
      <c r="B2963" t="s">
        <v>684</v>
      </c>
      <c r="C2963" t="s">
        <v>17805</v>
      </c>
      <c r="D2963" t="s">
        <v>17804</v>
      </c>
    </row>
    <row r="2964" spans="1:4" x14ac:dyDescent="0.25">
      <c r="A2964" t="s">
        <v>38903</v>
      </c>
      <c r="B2964" t="s">
        <v>684</v>
      </c>
      <c r="C2964" t="s">
        <v>17814</v>
      </c>
      <c r="D2964" t="s">
        <v>17813</v>
      </c>
    </row>
    <row r="2965" spans="1:4" x14ac:dyDescent="0.25">
      <c r="A2965" t="s">
        <v>38904</v>
      </c>
      <c r="B2965" t="s">
        <v>684</v>
      </c>
      <c r="C2965" t="s">
        <v>17816</v>
      </c>
      <c r="D2965" t="s">
        <v>17815</v>
      </c>
    </row>
    <row r="2966" spans="1:4" x14ac:dyDescent="0.25">
      <c r="A2966" t="s">
        <v>38905</v>
      </c>
      <c r="B2966" t="s">
        <v>684</v>
      </c>
      <c r="C2966" t="s">
        <v>695</v>
      </c>
      <c r="D2966" t="s">
        <v>17817</v>
      </c>
    </row>
    <row r="2967" spans="1:4" x14ac:dyDescent="0.25">
      <c r="A2967" t="s">
        <v>38906</v>
      </c>
      <c r="B2967" t="s">
        <v>684</v>
      </c>
      <c r="C2967" t="s">
        <v>17825</v>
      </c>
      <c r="D2967" t="s">
        <v>17824</v>
      </c>
    </row>
    <row r="2968" spans="1:4" x14ac:dyDescent="0.25">
      <c r="A2968" t="s">
        <v>38907</v>
      </c>
      <c r="B2968" t="s">
        <v>684</v>
      </c>
      <c r="C2968" t="s">
        <v>137</v>
      </c>
      <c r="D2968" t="s">
        <v>17826</v>
      </c>
    </row>
    <row r="2969" spans="1:4" x14ac:dyDescent="0.25">
      <c r="A2969" t="s">
        <v>38908</v>
      </c>
      <c r="B2969" t="s">
        <v>684</v>
      </c>
      <c r="C2969" t="s">
        <v>17828</v>
      </c>
      <c r="D2969" t="s">
        <v>17827</v>
      </c>
    </row>
    <row r="2970" spans="1:4" x14ac:dyDescent="0.25">
      <c r="A2970" t="s">
        <v>38909</v>
      </c>
      <c r="B2970" t="s">
        <v>684</v>
      </c>
      <c r="C2970" t="s">
        <v>238</v>
      </c>
      <c r="D2970" t="s">
        <v>17829</v>
      </c>
    </row>
    <row r="2971" spans="1:4" x14ac:dyDescent="0.25">
      <c r="A2971" t="s">
        <v>38910</v>
      </c>
      <c r="B2971" t="s">
        <v>684</v>
      </c>
      <c r="C2971" t="s">
        <v>17831</v>
      </c>
      <c r="D2971" t="s">
        <v>17830</v>
      </c>
    </row>
    <row r="2972" spans="1:4" x14ac:dyDescent="0.25">
      <c r="A2972" t="s">
        <v>38911</v>
      </c>
      <c r="B2972" t="s">
        <v>684</v>
      </c>
      <c r="C2972" t="s">
        <v>17833</v>
      </c>
      <c r="D2972" t="s">
        <v>17832</v>
      </c>
    </row>
    <row r="2973" spans="1:4" x14ac:dyDescent="0.25">
      <c r="A2973" t="s">
        <v>38912</v>
      </c>
      <c r="B2973" t="s">
        <v>684</v>
      </c>
      <c r="C2973" t="s">
        <v>17835</v>
      </c>
      <c r="D2973" t="s">
        <v>17834</v>
      </c>
    </row>
    <row r="2974" spans="1:4" x14ac:dyDescent="0.25">
      <c r="A2974" t="s">
        <v>38913</v>
      </c>
      <c r="B2974" t="s">
        <v>684</v>
      </c>
      <c r="C2974" t="s">
        <v>93</v>
      </c>
      <c r="D2974" t="s">
        <v>17836</v>
      </c>
    </row>
    <row r="2975" spans="1:4" x14ac:dyDescent="0.25">
      <c r="A2975" t="s">
        <v>38914</v>
      </c>
      <c r="B2975" t="s">
        <v>684</v>
      </c>
      <c r="C2975" t="s">
        <v>357</v>
      </c>
      <c r="D2975" t="s">
        <v>17837</v>
      </c>
    </row>
    <row r="2976" spans="1:4" x14ac:dyDescent="0.25">
      <c r="A2976" t="s">
        <v>38915</v>
      </c>
      <c r="B2976" t="s">
        <v>684</v>
      </c>
      <c r="C2976" t="s">
        <v>17845</v>
      </c>
      <c r="D2976" t="s">
        <v>17844</v>
      </c>
    </row>
    <row r="2977" spans="1:4" x14ac:dyDescent="0.25">
      <c r="A2977" t="s">
        <v>38916</v>
      </c>
      <c r="B2977" t="s">
        <v>684</v>
      </c>
      <c r="C2977" t="s">
        <v>17847</v>
      </c>
      <c r="D2977" t="s">
        <v>17846</v>
      </c>
    </row>
    <row r="2978" spans="1:4" x14ac:dyDescent="0.25">
      <c r="A2978" t="s">
        <v>38917</v>
      </c>
      <c r="B2978" t="s">
        <v>684</v>
      </c>
      <c r="C2978" t="s">
        <v>17855</v>
      </c>
      <c r="D2978" t="s">
        <v>17854</v>
      </c>
    </row>
    <row r="2979" spans="1:4" x14ac:dyDescent="0.25">
      <c r="A2979" t="s">
        <v>38918</v>
      </c>
      <c r="B2979" t="s">
        <v>684</v>
      </c>
      <c r="C2979" t="s">
        <v>17863</v>
      </c>
      <c r="D2979" t="s">
        <v>17862</v>
      </c>
    </row>
    <row r="2980" spans="1:4" x14ac:dyDescent="0.25">
      <c r="A2980" t="s">
        <v>38919</v>
      </c>
      <c r="B2980" t="s">
        <v>684</v>
      </c>
      <c r="C2980" t="s">
        <v>288</v>
      </c>
      <c r="D2980" t="s">
        <v>17864</v>
      </c>
    </row>
    <row r="2981" spans="1:4" x14ac:dyDescent="0.25">
      <c r="A2981" t="s">
        <v>38920</v>
      </c>
      <c r="B2981" t="s">
        <v>684</v>
      </c>
      <c r="C2981" t="s">
        <v>699</v>
      </c>
      <c r="D2981" t="s">
        <v>17888</v>
      </c>
    </row>
    <row r="2982" spans="1:4" x14ac:dyDescent="0.25">
      <c r="A2982" t="s">
        <v>38921</v>
      </c>
      <c r="B2982" t="s">
        <v>684</v>
      </c>
      <c r="C2982" t="s">
        <v>696</v>
      </c>
      <c r="D2982" t="s">
        <v>17865</v>
      </c>
    </row>
    <row r="2983" spans="1:4" x14ac:dyDescent="0.25">
      <c r="A2983" t="s">
        <v>38922</v>
      </c>
      <c r="B2983" t="s">
        <v>684</v>
      </c>
      <c r="C2983" t="s">
        <v>697</v>
      </c>
      <c r="D2983" t="s">
        <v>17866</v>
      </c>
    </row>
    <row r="2984" spans="1:4" x14ac:dyDescent="0.25">
      <c r="A2984" t="s">
        <v>38923</v>
      </c>
      <c r="B2984" t="s">
        <v>684</v>
      </c>
      <c r="C2984" t="s">
        <v>4425</v>
      </c>
      <c r="D2984" t="s">
        <v>17867</v>
      </c>
    </row>
    <row r="2985" spans="1:4" x14ac:dyDescent="0.25">
      <c r="A2985" t="s">
        <v>38924</v>
      </c>
      <c r="B2985" t="s">
        <v>684</v>
      </c>
      <c r="C2985" t="s">
        <v>17897</v>
      </c>
      <c r="D2985" t="s">
        <v>17896</v>
      </c>
    </row>
    <row r="2986" spans="1:4" x14ac:dyDescent="0.25">
      <c r="A2986" t="s">
        <v>38925</v>
      </c>
      <c r="B2986" t="s">
        <v>684</v>
      </c>
      <c r="C2986" t="s">
        <v>258</v>
      </c>
      <c r="D2986" t="s">
        <v>17868</v>
      </c>
    </row>
    <row r="2987" spans="1:4" x14ac:dyDescent="0.25">
      <c r="A2987" t="s">
        <v>38926</v>
      </c>
      <c r="B2987" t="s">
        <v>684</v>
      </c>
      <c r="C2987" t="s">
        <v>17870</v>
      </c>
      <c r="D2987" t="s">
        <v>17869</v>
      </c>
    </row>
    <row r="2988" spans="1:4" x14ac:dyDescent="0.25">
      <c r="A2988" t="s">
        <v>38927</v>
      </c>
      <c r="B2988" t="s">
        <v>684</v>
      </c>
      <c r="C2988" t="s">
        <v>14551</v>
      </c>
      <c r="D2988" t="s">
        <v>17871</v>
      </c>
    </row>
    <row r="2989" spans="1:4" x14ac:dyDescent="0.25">
      <c r="A2989" t="s">
        <v>38928</v>
      </c>
      <c r="B2989" t="s">
        <v>684</v>
      </c>
      <c r="C2989" t="s">
        <v>679</v>
      </c>
      <c r="D2989" t="s">
        <v>17872</v>
      </c>
    </row>
    <row r="2990" spans="1:4" x14ac:dyDescent="0.25">
      <c r="A2990" t="s">
        <v>38929</v>
      </c>
      <c r="B2990" t="s">
        <v>684</v>
      </c>
      <c r="C2990" t="s">
        <v>17874</v>
      </c>
      <c r="D2990" t="s">
        <v>17873</v>
      </c>
    </row>
    <row r="2991" spans="1:4" x14ac:dyDescent="0.25">
      <c r="A2991" t="s">
        <v>38930</v>
      </c>
      <c r="B2991" t="s">
        <v>684</v>
      </c>
      <c r="C2991" t="s">
        <v>17876</v>
      </c>
      <c r="D2991" t="s">
        <v>17875</v>
      </c>
    </row>
    <row r="2992" spans="1:4" x14ac:dyDescent="0.25">
      <c r="A2992" t="s">
        <v>38931</v>
      </c>
      <c r="B2992" t="s">
        <v>100</v>
      </c>
      <c r="C2992" t="s">
        <v>328</v>
      </c>
      <c r="D2992" t="s">
        <v>17924</v>
      </c>
    </row>
    <row r="2993" spans="1:4" x14ac:dyDescent="0.25">
      <c r="A2993" t="s">
        <v>38932</v>
      </c>
      <c r="B2993" t="s">
        <v>100</v>
      </c>
      <c r="C2993" t="s">
        <v>17932</v>
      </c>
      <c r="D2993" t="s">
        <v>17931</v>
      </c>
    </row>
    <row r="2994" spans="1:4" x14ac:dyDescent="0.25">
      <c r="A2994" t="s">
        <v>38933</v>
      </c>
      <c r="B2994" t="s">
        <v>100</v>
      </c>
      <c r="C2994" t="s">
        <v>332</v>
      </c>
      <c r="D2994" t="s">
        <v>17940</v>
      </c>
    </row>
    <row r="2995" spans="1:4" x14ac:dyDescent="0.25">
      <c r="A2995" t="s">
        <v>38934</v>
      </c>
      <c r="B2995" t="s">
        <v>100</v>
      </c>
      <c r="C2995" t="s">
        <v>17948</v>
      </c>
      <c r="D2995" t="s">
        <v>17947</v>
      </c>
    </row>
    <row r="2996" spans="1:4" x14ac:dyDescent="0.25">
      <c r="A2996" t="s">
        <v>38935</v>
      </c>
      <c r="B2996" t="s">
        <v>100</v>
      </c>
      <c r="C2996" t="s">
        <v>17957</v>
      </c>
      <c r="D2996" t="s">
        <v>17956</v>
      </c>
    </row>
    <row r="2997" spans="1:4" x14ac:dyDescent="0.25">
      <c r="A2997" t="s">
        <v>38936</v>
      </c>
      <c r="B2997" t="s">
        <v>100</v>
      </c>
      <c r="C2997" t="s">
        <v>117</v>
      </c>
      <c r="D2997" t="s">
        <v>17965</v>
      </c>
    </row>
    <row r="2998" spans="1:4" x14ac:dyDescent="0.25">
      <c r="A2998" t="s">
        <v>38937</v>
      </c>
      <c r="B2998" t="s">
        <v>100</v>
      </c>
      <c r="C2998" t="s">
        <v>164</v>
      </c>
      <c r="D2998" t="s">
        <v>17973</v>
      </c>
    </row>
    <row r="2999" spans="1:4" x14ac:dyDescent="0.25">
      <c r="A2999" t="s">
        <v>38938</v>
      </c>
      <c r="B2999" t="s">
        <v>100</v>
      </c>
      <c r="C2999" t="s">
        <v>17980</v>
      </c>
      <c r="D2999" t="s">
        <v>17979</v>
      </c>
    </row>
    <row r="3000" spans="1:4" x14ac:dyDescent="0.25">
      <c r="A3000" t="s">
        <v>38939</v>
      </c>
      <c r="B3000" t="s">
        <v>100</v>
      </c>
      <c r="C3000" t="s">
        <v>2180</v>
      </c>
      <c r="D3000" t="s">
        <v>17981</v>
      </c>
    </row>
    <row r="3001" spans="1:4" x14ac:dyDescent="0.25">
      <c r="A3001" t="s">
        <v>38940</v>
      </c>
      <c r="B3001" t="s">
        <v>100</v>
      </c>
      <c r="C3001" t="s">
        <v>17989</v>
      </c>
      <c r="D3001" t="s">
        <v>17988</v>
      </c>
    </row>
    <row r="3002" spans="1:4" x14ac:dyDescent="0.25">
      <c r="A3002" t="s">
        <v>38941</v>
      </c>
      <c r="B3002" t="s">
        <v>100</v>
      </c>
      <c r="C3002" t="s">
        <v>67</v>
      </c>
      <c r="D3002" t="s">
        <v>17997</v>
      </c>
    </row>
    <row r="3003" spans="1:4" x14ac:dyDescent="0.25">
      <c r="A3003" t="s">
        <v>38942</v>
      </c>
      <c r="B3003" t="s">
        <v>100</v>
      </c>
      <c r="C3003" t="s">
        <v>456</v>
      </c>
      <c r="D3003" t="s">
        <v>18004</v>
      </c>
    </row>
    <row r="3004" spans="1:4" x14ac:dyDescent="0.25">
      <c r="A3004" t="s">
        <v>38943</v>
      </c>
      <c r="B3004" t="s">
        <v>100</v>
      </c>
      <c r="C3004" t="s">
        <v>274</v>
      </c>
      <c r="D3004" t="s">
        <v>18011</v>
      </c>
    </row>
    <row r="3005" spans="1:4" x14ac:dyDescent="0.25">
      <c r="A3005" t="s">
        <v>38944</v>
      </c>
      <c r="B3005" t="s">
        <v>100</v>
      </c>
      <c r="C3005" t="s">
        <v>18019</v>
      </c>
      <c r="D3005" t="s">
        <v>18018</v>
      </c>
    </row>
    <row r="3006" spans="1:4" x14ac:dyDescent="0.25">
      <c r="A3006" t="s">
        <v>38945</v>
      </c>
      <c r="B3006" t="s">
        <v>100</v>
      </c>
      <c r="C3006" t="s">
        <v>18027</v>
      </c>
      <c r="D3006" t="s">
        <v>18026</v>
      </c>
    </row>
    <row r="3007" spans="1:4" x14ac:dyDescent="0.25">
      <c r="A3007" t="s">
        <v>38946</v>
      </c>
      <c r="B3007" t="s">
        <v>100</v>
      </c>
      <c r="C3007" t="s">
        <v>127</v>
      </c>
      <c r="D3007" t="s">
        <v>18034</v>
      </c>
    </row>
    <row r="3008" spans="1:4" x14ac:dyDescent="0.25">
      <c r="A3008" t="s">
        <v>38947</v>
      </c>
      <c r="B3008" t="s">
        <v>100</v>
      </c>
      <c r="C3008" t="s">
        <v>18044</v>
      </c>
      <c r="D3008" t="s">
        <v>18043</v>
      </c>
    </row>
    <row r="3009" spans="1:4" x14ac:dyDescent="0.25">
      <c r="A3009" t="s">
        <v>38948</v>
      </c>
      <c r="B3009" t="s">
        <v>100</v>
      </c>
      <c r="C3009" t="s">
        <v>18046</v>
      </c>
      <c r="D3009" t="s">
        <v>18045</v>
      </c>
    </row>
    <row r="3010" spans="1:4" x14ac:dyDescent="0.25">
      <c r="A3010" t="s">
        <v>38949</v>
      </c>
      <c r="B3010" t="s">
        <v>100</v>
      </c>
      <c r="C3010" t="s">
        <v>18055</v>
      </c>
      <c r="D3010" t="s">
        <v>18054</v>
      </c>
    </row>
    <row r="3011" spans="1:4" x14ac:dyDescent="0.25">
      <c r="A3011" t="s">
        <v>38950</v>
      </c>
      <c r="B3011" t="s">
        <v>100</v>
      </c>
      <c r="C3011" t="s">
        <v>3713</v>
      </c>
      <c r="D3011" t="s">
        <v>18063</v>
      </c>
    </row>
    <row r="3012" spans="1:4" x14ac:dyDescent="0.25">
      <c r="A3012" t="s">
        <v>38951</v>
      </c>
      <c r="B3012" t="s">
        <v>100</v>
      </c>
      <c r="C3012" t="s">
        <v>129</v>
      </c>
      <c r="D3012" t="s">
        <v>18064</v>
      </c>
    </row>
    <row r="3013" spans="1:4" x14ac:dyDescent="0.25">
      <c r="A3013" t="s">
        <v>38952</v>
      </c>
      <c r="B3013" t="s">
        <v>100</v>
      </c>
      <c r="C3013" t="s">
        <v>627</v>
      </c>
      <c r="D3013" t="s">
        <v>18069</v>
      </c>
    </row>
    <row r="3014" spans="1:4" x14ac:dyDescent="0.25">
      <c r="A3014" t="s">
        <v>38953</v>
      </c>
      <c r="B3014" t="s">
        <v>100</v>
      </c>
      <c r="C3014" t="s">
        <v>18071</v>
      </c>
      <c r="D3014" t="s">
        <v>18070</v>
      </c>
    </row>
    <row r="3015" spans="1:4" x14ac:dyDescent="0.25">
      <c r="A3015" t="s">
        <v>38954</v>
      </c>
      <c r="B3015" t="s">
        <v>100</v>
      </c>
      <c r="C3015" t="s">
        <v>18080</v>
      </c>
      <c r="D3015" t="s">
        <v>18079</v>
      </c>
    </row>
    <row r="3016" spans="1:4" x14ac:dyDescent="0.25">
      <c r="A3016" t="s">
        <v>38955</v>
      </c>
      <c r="B3016" t="s">
        <v>100</v>
      </c>
      <c r="C3016" t="s">
        <v>18082</v>
      </c>
      <c r="D3016" t="s">
        <v>18081</v>
      </c>
    </row>
    <row r="3017" spans="1:4" x14ac:dyDescent="0.25">
      <c r="A3017" t="s">
        <v>38956</v>
      </c>
      <c r="B3017" t="s">
        <v>100</v>
      </c>
      <c r="C3017" t="s">
        <v>235</v>
      </c>
      <c r="D3017" t="s">
        <v>18090</v>
      </c>
    </row>
    <row r="3018" spans="1:4" x14ac:dyDescent="0.25">
      <c r="A3018" t="s">
        <v>38957</v>
      </c>
      <c r="B3018" t="s">
        <v>100</v>
      </c>
      <c r="C3018" t="s">
        <v>11616</v>
      </c>
      <c r="D3018" t="s">
        <v>18091</v>
      </c>
    </row>
    <row r="3019" spans="1:4" x14ac:dyDescent="0.25">
      <c r="A3019" t="s">
        <v>38958</v>
      </c>
      <c r="B3019" t="s">
        <v>100</v>
      </c>
      <c r="C3019" t="s">
        <v>18093</v>
      </c>
      <c r="D3019" t="s">
        <v>18092</v>
      </c>
    </row>
    <row r="3020" spans="1:4" x14ac:dyDescent="0.25">
      <c r="A3020" t="s">
        <v>38959</v>
      </c>
      <c r="B3020" t="s">
        <v>100</v>
      </c>
      <c r="C3020" t="s">
        <v>18095</v>
      </c>
      <c r="D3020" t="s">
        <v>18094</v>
      </c>
    </row>
    <row r="3021" spans="1:4" x14ac:dyDescent="0.25">
      <c r="A3021" t="s">
        <v>38960</v>
      </c>
      <c r="B3021" t="s">
        <v>100</v>
      </c>
      <c r="C3021" t="s">
        <v>18097</v>
      </c>
      <c r="D3021" t="s">
        <v>18096</v>
      </c>
    </row>
    <row r="3022" spans="1:4" x14ac:dyDescent="0.25">
      <c r="A3022" t="s">
        <v>38961</v>
      </c>
      <c r="B3022" t="s">
        <v>100</v>
      </c>
      <c r="C3022" t="s">
        <v>18036</v>
      </c>
      <c r="D3022" t="s">
        <v>18035</v>
      </c>
    </row>
    <row r="3023" spans="1:4" x14ac:dyDescent="0.25">
      <c r="A3023" t="s">
        <v>38962</v>
      </c>
      <c r="B3023" t="s">
        <v>100</v>
      </c>
      <c r="C3023" t="s">
        <v>18099</v>
      </c>
      <c r="D3023" t="s">
        <v>18098</v>
      </c>
    </row>
    <row r="3024" spans="1:4" x14ac:dyDescent="0.25">
      <c r="A3024" t="s">
        <v>38962</v>
      </c>
      <c r="B3024" t="s">
        <v>100</v>
      </c>
      <c r="C3024" t="s">
        <v>18099</v>
      </c>
      <c r="D3024" t="s">
        <v>18098</v>
      </c>
    </row>
    <row r="3025" spans="1:4" x14ac:dyDescent="0.25">
      <c r="A3025" t="s">
        <v>38963</v>
      </c>
      <c r="B3025" t="s">
        <v>100</v>
      </c>
      <c r="C3025" t="s">
        <v>289</v>
      </c>
      <c r="D3025" t="s">
        <v>18100</v>
      </c>
    </row>
    <row r="3026" spans="1:4" x14ac:dyDescent="0.25">
      <c r="A3026" t="s">
        <v>38964</v>
      </c>
      <c r="B3026" t="s">
        <v>100</v>
      </c>
      <c r="C3026" t="s">
        <v>11191</v>
      </c>
      <c r="D3026" t="s">
        <v>18107</v>
      </c>
    </row>
    <row r="3027" spans="1:4" x14ac:dyDescent="0.25">
      <c r="A3027" t="s">
        <v>38965</v>
      </c>
      <c r="B3027" t="s">
        <v>100</v>
      </c>
      <c r="C3027" t="s">
        <v>18109</v>
      </c>
      <c r="D3027" t="s">
        <v>18108</v>
      </c>
    </row>
    <row r="3028" spans="1:4" x14ac:dyDescent="0.25">
      <c r="A3028" t="s">
        <v>38966</v>
      </c>
      <c r="B3028" t="s">
        <v>100</v>
      </c>
      <c r="C3028" t="s">
        <v>18111</v>
      </c>
      <c r="D3028" t="s">
        <v>18110</v>
      </c>
    </row>
    <row r="3029" spans="1:4" x14ac:dyDescent="0.25">
      <c r="A3029" t="s">
        <v>38967</v>
      </c>
      <c r="B3029" t="s">
        <v>100</v>
      </c>
      <c r="C3029" t="s">
        <v>18120</v>
      </c>
      <c r="D3029" t="s">
        <v>18119</v>
      </c>
    </row>
    <row r="3030" spans="1:4" x14ac:dyDescent="0.25">
      <c r="A3030" t="s">
        <v>38968</v>
      </c>
      <c r="B3030" t="s">
        <v>100</v>
      </c>
      <c r="C3030" t="s">
        <v>18129</v>
      </c>
      <c r="D3030" t="s">
        <v>18128</v>
      </c>
    </row>
    <row r="3031" spans="1:4" x14ac:dyDescent="0.25">
      <c r="A3031" t="s">
        <v>38969</v>
      </c>
      <c r="B3031" t="s">
        <v>100</v>
      </c>
      <c r="C3031" t="s">
        <v>18138</v>
      </c>
      <c r="D3031" t="s">
        <v>18137</v>
      </c>
    </row>
    <row r="3032" spans="1:4" x14ac:dyDescent="0.25">
      <c r="A3032" t="s">
        <v>38970</v>
      </c>
      <c r="B3032" t="s">
        <v>18147</v>
      </c>
      <c r="C3032" t="s">
        <v>42</v>
      </c>
      <c r="D3032" t="s">
        <v>18156</v>
      </c>
    </row>
    <row r="3033" spans="1:4" x14ac:dyDescent="0.25">
      <c r="A3033" t="s">
        <v>38971</v>
      </c>
      <c r="B3033" t="s">
        <v>18147</v>
      </c>
      <c r="C3033" t="s">
        <v>486</v>
      </c>
      <c r="D3033" t="s">
        <v>18163</v>
      </c>
    </row>
    <row r="3034" spans="1:4" x14ac:dyDescent="0.25">
      <c r="A3034" t="s">
        <v>38972</v>
      </c>
      <c r="B3034" t="s">
        <v>18147</v>
      </c>
      <c r="C3034" t="s">
        <v>1314</v>
      </c>
      <c r="D3034" t="s">
        <v>18171</v>
      </c>
    </row>
    <row r="3035" spans="1:4" x14ac:dyDescent="0.25">
      <c r="A3035" t="s">
        <v>38973</v>
      </c>
      <c r="B3035" t="s">
        <v>18147</v>
      </c>
      <c r="C3035" t="s">
        <v>18179</v>
      </c>
      <c r="D3035" t="s">
        <v>18178</v>
      </c>
    </row>
    <row r="3036" spans="1:4" x14ac:dyDescent="0.25">
      <c r="A3036" t="s">
        <v>38974</v>
      </c>
      <c r="B3036" t="s">
        <v>18147</v>
      </c>
      <c r="C3036" t="s">
        <v>18188</v>
      </c>
      <c r="D3036" t="s">
        <v>18187</v>
      </c>
    </row>
    <row r="3037" spans="1:4" x14ac:dyDescent="0.25">
      <c r="A3037" t="s">
        <v>38975</v>
      </c>
      <c r="B3037" t="s">
        <v>18147</v>
      </c>
      <c r="C3037" t="s">
        <v>18197</v>
      </c>
      <c r="D3037" t="s">
        <v>18196</v>
      </c>
    </row>
    <row r="3038" spans="1:4" x14ac:dyDescent="0.25">
      <c r="A3038" t="s">
        <v>38976</v>
      </c>
      <c r="B3038" t="s">
        <v>18147</v>
      </c>
      <c r="C3038" t="s">
        <v>47</v>
      </c>
      <c r="D3038" t="s">
        <v>18198</v>
      </c>
    </row>
    <row r="3039" spans="1:4" x14ac:dyDescent="0.25">
      <c r="A3039" t="s">
        <v>38977</v>
      </c>
      <c r="B3039" t="s">
        <v>18147</v>
      </c>
      <c r="C3039" t="s">
        <v>53</v>
      </c>
      <c r="D3039" t="s">
        <v>18205</v>
      </c>
    </row>
    <row r="3040" spans="1:4" x14ac:dyDescent="0.25">
      <c r="A3040" t="s">
        <v>38978</v>
      </c>
      <c r="B3040" t="s">
        <v>18147</v>
      </c>
      <c r="C3040" t="s">
        <v>18207</v>
      </c>
      <c r="D3040" t="s">
        <v>18206</v>
      </c>
    </row>
    <row r="3041" spans="1:4" x14ac:dyDescent="0.25">
      <c r="A3041" t="s">
        <v>38979</v>
      </c>
      <c r="B3041" t="s">
        <v>18147</v>
      </c>
      <c r="C3041" t="s">
        <v>66</v>
      </c>
      <c r="D3041" t="s">
        <v>18214</v>
      </c>
    </row>
    <row r="3042" spans="1:4" x14ac:dyDescent="0.25">
      <c r="A3042" t="s">
        <v>38980</v>
      </c>
      <c r="B3042" t="s">
        <v>18147</v>
      </c>
      <c r="C3042" t="s">
        <v>3184</v>
      </c>
      <c r="D3042" t="s">
        <v>18222</v>
      </c>
    </row>
    <row r="3043" spans="1:4" x14ac:dyDescent="0.25">
      <c r="A3043" t="s">
        <v>38981</v>
      </c>
      <c r="B3043" t="s">
        <v>18147</v>
      </c>
      <c r="C3043" t="s">
        <v>274</v>
      </c>
      <c r="D3043" t="s">
        <v>18229</v>
      </c>
    </row>
    <row r="3044" spans="1:4" x14ac:dyDescent="0.25">
      <c r="A3044" t="s">
        <v>38982</v>
      </c>
      <c r="B3044" t="s">
        <v>18147</v>
      </c>
      <c r="C3044" t="s">
        <v>18236</v>
      </c>
      <c r="D3044" t="s">
        <v>18235</v>
      </c>
    </row>
    <row r="3045" spans="1:4" x14ac:dyDescent="0.25">
      <c r="A3045" t="s">
        <v>38983</v>
      </c>
      <c r="B3045" t="s">
        <v>18147</v>
      </c>
      <c r="C3045" t="s">
        <v>7910</v>
      </c>
      <c r="D3045" t="s">
        <v>18243</v>
      </c>
    </row>
    <row r="3046" spans="1:4" x14ac:dyDescent="0.25">
      <c r="A3046" t="s">
        <v>38984</v>
      </c>
      <c r="B3046" t="s">
        <v>18147</v>
      </c>
      <c r="C3046" t="s">
        <v>219</v>
      </c>
      <c r="D3046" t="s">
        <v>18250</v>
      </c>
    </row>
    <row r="3047" spans="1:4" x14ac:dyDescent="0.25">
      <c r="A3047" t="s">
        <v>38985</v>
      </c>
      <c r="B3047" t="s">
        <v>18147</v>
      </c>
      <c r="C3047" t="s">
        <v>18252</v>
      </c>
      <c r="D3047" t="s">
        <v>18251</v>
      </c>
    </row>
    <row r="3048" spans="1:4" x14ac:dyDescent="0.25">
      <c r="A3048" t="s">
        <v>38986</v>
      </c>
      <c r="B3048" t="s">
        <v>18147</v>
      </c>
      <c r="C3048" t="s">
        <v>599</v>
      </c>
      <c r="D3048" t="s">
        <v>18260</v>
      </c>
    </row>
    <row r="3049" spans="1:4" x14ac:dyDescent="0.25">
      <c r="A3049" t="s">
        <v>38987</v>
      </c>
      <c r="B3049" t="s">
        <v>18147</v>
      </c>
      <c r="C3049" t="s">
        <v>73</v>
      </c>
      <c r="D3049" t="s">
        <v>18261</v>
      </c>
    </row>
    <row r="3050" spans="1:4" x14ac:dyDescent="0.25">
      <c r="A3050" t="s">
        <v>38988</v>
      </c>
      <c r="B3050" t="s">
        <v>18147</v>
      </c>
      <c r="C3050" t="s">
        <v>127</v>
      </c>
      <c r="D3050" t="s">
        <v>18267</v>
      </c>
    </row>
    <row r="3051" spans="1:4" x14ac:dyDescent="0.25">
      <c r="A3051" t="s">
        <v>38989</v>
      </c>
      <c r="B3051" t="s">
        <v>18147</v>
      </c>
      <c r="C3051" t="s">
        <v>18275</v>
      </c>
      <c r="D3051" t="s">
        <v>18274</v>
      </c>
    </row>
    <row r="3052" spans="1:4" x14ac:dyDescent="0.25">
      <c r="A3052" t="s">
        <v>38990</v>
      </c>
      <c r="B3052" t="s">
        <v>18147</v>
      </c>
      <c r="C3052" t="s">
        <v>3713</v>
      </c>
      <c r="D3052" t="s">
        <v>18283</v>
      </c>
    </row>
    <row r="3053" spans="1:4" x14ac:dyDescent="0.25">
      <c r="A3053" t="s">
        <v>38991</v>
      </c>
      <c r="B3053" t="s">
        <v>18147</v>
      </c>
      <c r="C3053" t="s">
        <v>129</v>
      </c>
      <c r="D3053" t="s">
        <v>18284</v>
      </c>
    </row>
    <row r="3054" spans="1:4" x14ac:dyDescent="0.25">
      <c r="A3054" t="s">
        <v>38992</v>
      </c>
      <c r="B3054" t="s">
        <v>18147</v>
      </c>
      <c r="C3054" t="s">
        <v>18286</v>
      </c>
      <c r="D3054" t="s">
        <v>18285</v>
      </c>
    </row>
    <row r="3055" spans="1:4" x14ac:dyDescent="0.25">
      <c r="A3055" t="s">
        <v>38993</v>
      </c>
      <c r="B3055" t="s">
        <v>18147</v>
      </c>
      <c r="C3055" t="s">
        <v>83</v>
      </c>
      <c r="D3055" t="s">
        <v>18287</v>
      </c>
    </row>
    <row r="3056" spans="1:4" x14ac:dyDescent="0.25">
      <c r="A3056" t="s">
        <v>38994</v>
      </c>
      <c r="B3056" t="s">
        <v>18147</v>
      </c>
      <c r="C3056" t="s">
        <v>84</v>
      </c>
      <c r="D3056" t="s">
        <v>18294</v>
      </c>
    </row>
    <row r="3057" spans="1:4" x14ac:dyDescent="0.25">
      <c r="A3057" t="s">
        <v>38995</v>
      </c>
      <c r="B3057" t="s">
        <v>18147</v>
      </c>
      <c r="C3057" t="s">
        <v>627</v>
      </c>
      <c r="D3057" t="s">
        <v>18295</v>
      </c>
    </row>
    <row r="3058" spans="1:4" x14ac:dyDescent="0.25">
      <c r="A3058" t="s">
        <v>38996</v>
      </c>
      <c r="B3058" t="s">
        <v>18147</v>
      </c>
      <c r="C3058" t="s">
        <v>18303</v>
      </c>
      <c r="D3058" t="s">
        <v>18302</v>
      </c>
    </row>
    <row r="3059" spans="1:4" x14ac:dyDescent="0.25">
      <c r="A3059" t="s">
        <v>38997</v>
      </c>
      <c r="B3059" t="s">
        <v>18147</v>
      </c>
      <c r="C3059" t="s">
        <v>2303</v>
      </c>
      <c r="D3059" t="s">
        <v>18304</v>
      </c>
    </row>
    <row r="3060" spans="1:4" x14ac:dyDescent="0.25">
      <c r="A3060" t="s">
        <v>38998</v>
      </c>
      <c r="B3060" t="s">
        <v>18147</v>
      </c>
      <c r="C3060" t="s">
        <v>18306</v>
      </c>
      <c r="D3060" t="s">
        <v>18305</v>
      </c>
    </row>
    <row r="3061" spans="1:4" x14ac:dyDescent="0.25">
      <c r="A3061" t="s">
        <v>38998</v>
      </c>
      <c r="B3061" t="s">
        <v>18147</v>
      </c>
      <c r="C3061" t="s">
        <v>18306</v>
      </c>
      <c r="D3061" t="s">
        <v>18305</v>
      </c>
    </row>
    <row r="3062" spans="1:4" x14ac:dyDescent="0.25">
      <c r="A3062" t="s">
        <v>38999</v>
      </c>
      <c r="B3062" t="s">
        <v>18147</v>
      </c>
      <c r="C3062" t="s">
        <v>86</v>
      </c>
      <c r="D3062" t="s">
        <v>18307</v>
      </c>
    </row>
    <row r="3063" spans="1:4" x14ac:dyDescent="0.25">
      <c r="A3063" t="s">
        <v>39000</v>
      </c>
      <c r="B3063" t="s">
        <v>18147</v>
      </c>
      <c r="C3063" t="s">
        <v>88</v>
      </c>
      <c r="D3063" t="s">
        <v>18313</v>
      </c>
    </row>
    <row r="3064" spans="1:4" x14ac:dyDescent="0.25">
      <c r="A3064" t="s">
        <v>39001</v>
      </c>
      <c r="B3064" t="s">
        <v>18147</v>
      </c>
      <c r="C3064" t="s">
        <v>7119</v>
      </c>
      <c r="D3064" t="s">
        <v>18314</v>
      </c>
    </row>
    <row r="3065" spans="1:4" x14ac:dyDescent="0.25">
      <c r="A3065" t="s">
        <v>39002</v>
      </c>
      <c r="B3065" t="s">
        <v>18147</v>
      </c>
      <c r="C3065" t="s">
        <v>4890</v>
      </c>
      <c r="D3065" t="s">
        <v>18315</v>
      </c>
    </row>
    <row r="3066" spans="1:4" x14ac:dyDescent="0.25">
      <c r="A3066" t="s">
        <v>39003</v>
      </c>
      <c r="B3066" t="s">
        <v>18147</v>
      </c>
      <c r="C3066" t="s">
        <v>7140</v>
      </c>
      <c r="D3066" t="s">
        <v>18316</v>
      </c>
    </row>
    <row r="3067" spans="1:4" x14ac:dyDescent="0.25">
      <c r="A3067" t="s">
        <v>39004</v>
      </c>
      <c r="B3067" t="s">
        <v>18147</v>
      </c>
      <c r="C3067" t="s">
        <v>18323</v>
      </c>
      <c r="D3067" t="s">
        <v>18322</v>
      </c>
    </row>
    <row r="3068" spans="1:4" x14ac:dyDescent="0.25">
      <c r="A3068" t="s">
        <v>39005</v>
      </c>
      <c r="B3068" t="s">
        <v>18147</v>
      </c>
      <c r="C3068" t="s">
        <v>5687</v>
      </c>
      <c r="D3068" t="s">
        <v>18330</v>
      </c>
    </row>
    <row r="3069" spans="1:4" x14ac:dyDescent="0.25">
      <c r="A3069" t="s">
        <v>39006</v>
      </c>
      <c r="B3069" t="s">
        <v>18147</v>
      </c>
      <c r="C3069" t="s">
        <v>18338</v>
      </c>
      <c r="D3069" t="s">
        <v>18337</v>
      </c>
    </row>
    <row r="3070" spans="1:4" x14ac:dyDescent="0.25">
      <c r="A3070" t="s">
        <v>39007</v>
      </c>
      <c r="B3070" t="s">
        <v>18147</v>
      </c>
      <c r="C3070" t="s">
        <v>175</v>
      </c>
      <c r="D3070" t="s">
        <v>18346</v>
      </c>
    </row>
    <row r="3071" spans="1:4" x14ac:dyDescent="0.25">
      <c r="A3071" t="s">
        <v>39008</v>
      </c>
      <c r="B3071" t="s">
        <v>18147</v>
      </c>
      <c r="C3071" t="s">
        <v>18348</v>
      </c>
      <c r="D3071" t="s">
        <v>18347</v>
      </c>
    </row>
    <row r="3072" spans="1:4" x14ac:dyDescent="0.25">
      <c r="A3072" t="s">
        <v>39009</v>
      </c>
      <c r="B3072" t="s">
        <v>18147</v>
      </c>
      <c r="C3072" t="s">
        <v>92</v>
      </c>
      <c r="D3072" t="s">
        <v>18349</v>
      </c>
    </row>
    <row r="3073" spans="1:4" x14ac:dyDescent="0.25">
      <c r="A3073" t="s">
        <v>39010</v>
      </c>
      <c r="B3073" t="s">
        <v>18147</v>
      </c>
      <c r="C3073" t="s">
        <v>18351</v>
      </c>
      <c r="D3073" t="s">
        <v>18350</v>
      </c>
    </row>
    <row r="3074" spans="1:4" x14ac:dyDescent="0.25">
      <c r="A3074" t="s">
        <v>39011</v>
      </c>
      <c r="B3074" t="s">
        <v>18147</v>
      </c>
      <c r="C3074" t="s">
        <v>15718</v>
      </c>
      <c r="D3074" t="s">
        <v>18352</v>
      </c>
    </row>
    <row r="3075" spans="1:4" x14ac:dyDescent="0.25">
      <c r="A3075" t="s">
        <v>39012</v>
      </c>
      <c r="B3075" t="s">
        <v>18147</v>
      </c>
      <c r="C3075" t="s">
        <v>18354</v>
      </c>
      <c r="D3075" t="s">
        <v>18353</v>
      </c>
    </row>
    <row r="3076" spans="1:4" x14ac:dyDescent="0.25">
      <c r="A3076" t="s">
        <v>39013</v>
      </c>
      <c r="B3076" t="s">
        <v>18147</v>
      </c>
      <c r="C3076" t="s">
        <v>246</v>
      </c>
      <c r="D3076" t="s">
        <v>18355</v>
      </c>
    </row>
    <row r="3077" spans="1:4" x14ac:dyDescent="0.25">
      <c r="A3077" t="s">
        <v>39014</v>
      </c>
      <c r="B3077" t="s">
        <v>18147</v>
      </c>
      <c r="C3077" t="s">
        <v>18357</v>
      </c>
      <c r="D3077" t="s">
        <v>18356</v>
      </c>
    </row>
    <row r="3078" spans="1:4" x14ac:dyDescent="0.25">
      <c r="A3078" t="s">
        <v>39015</v>
      </c>
      <c r="B3078" t="s">
        <v>18147</v>
      </c>
      <c r="C3078" t="s">
        <v>17120</v>
      </c>
      <c r="D3078" t="s">
        <v>18358</v>
      </c>
    </row>
    <row r="3079" spans="1:4" x14ac:dyDescent="0.25">
      <c r="A3079" t="s">
        <v>39016</v>
      </c>
      <c r="B3079" t="s">
        <v>18147</v>
      </c>
      <c r="C3079" t="s">
        <v>17122</v>
      </c>
      <c r="D3079" t="s">
        <v>18359</v>
      </c>
    </row>
    <row r="3080" spans="1:4" x14ac:dyDescent="0.25">
      <c r="A3080" t="s">
        <v>39017</v>
      </c>
      <c r="B3080" t="s">
        <v>18147</v>
      </c>
      <c r="C3080" t="s">
        <v>259</v>
      </c>
      <c r="D3080" t="s">
        <v>18360</v>
      </c>
    </row>
    <row r="3081" spans="1:4" x14ac:dyDescent="0.25">
      <c r="A3081" t="s">
        <v>39018</v>
      </c>
      <c r="B3081" t="s">
        <v>18147</v>
      </c>
      <c r="C3081" t="s">
        <v>260</v>
      </c>
      <c r="D3081" t="s">
        <v>18361</v>
      </c>
    </row>
    <row r="3082" spans="1:4" x14ac:dyDescent="0.25">
      <c r="A3082" t="s">
        <v>39019</v>
      </c>
      <c r="B3082" t="s">
        <v>18147</v>
      </c>
      <c r="C3082" t="s">
        <v>18363</v>
      </c>
      <c r="D3082" t="s">
        <v>18362</v>
      </c>
    </row>
    <row r="3083" spans="1:4" x14ac:dyDescent="0.25">
      <c r="A3083" t="s">
        <v>39020</v>
      </c>
      <c r="B3083" t="s">
        <v>18147</v>
      </c>
      <c r="C3083" t="s">
        <v>18365</v>
      </c>
      <c r="D3083" t="s">
        <v>18364</v>
      </c>
    </row>
    <row r="3084" spans="1:4" x14ac:dyDescent="0.25">
      <c r="A3084" t="s">
        <v>39021</v>
      </c>
      <c r="B3084" t="s">
        <v>18147</v>
      </c>
      <c r="C3084" t="s">
        <v>13520</v>
      </c>
      <c r="D3084" t="s">
        <v>18366</v>
      </c>
    </row>
    <row r="3085" spans="1:4" x14ac:dyDescent="0.25">
      <c r="A3085" t="s">
        <v>39022</v>
      </c>
      <c r="B3085" t="s">
        <v>18147</v>
      </c>
      <c r="C3085" t="s">
        <v>11991</v>
      </c>
      <c r="D3085" t="s">
        <v>18367</v>
      </c>
    </row>
    <row r="3086" spans="1:4" x14ac:dyDescent="0.25">
      <c r="A3086" t="s">
        <v>39023</v>
      </c>
      <c r="B3086" t="s">
        <v>18369</v>
      </c>
      <c r="C3086" t="s">
        <v>328</v>
      </c>
      <c r="D3086" t="s">
        <v>18378</v>
      </c>
    </row>
    <row r="3087" spans="1:4" x14ac:dyDescent="0.25">
      <c r="A3087" t="s">
        <v>39024</v>
      </c>
      <c r="B3087" t="s">
        <v>18369</v>
      </c>
      <c r="C3087" t="s">
        <v>13021</v>
      </c>
      <c r="D3087" t="s">
        <v>18386</v>
      </c>
    </row>
    <row r="3088" spans="1:4" x14ac:dyDescent="0.25">
      <c r="A3088" t="s">
        <v>39025</v>
      </c>
      <c r="B3088" t="s">
        <v>18369</v>
      </c>
      <c r="C3088" t="s">
        <v>18393</v>
      </c>
      <c r="D3088" t="s">
        <v>18392</v>
      </c>
    </row>
    <row r="3089" spans="1:4" x14ac:dyDescent="0.25">
      <c r="A3089" t="s">
        <v>39026</v>
      </c>
      <c r="B3089" t="s">
        <v>18369</v>
      </c>
      <c r="C3089" t="s">
        <v>18402</v>
      </c>
      <c r="D3089" t="s">
        <v>18401</v>
      </c>
    </row>
    <row r="3090" spans="1:4" x14ac:dyDescent="0.25">
      <c r="A3090" t="s">
        <v>39027</v>
      </c>
      <c r="B3090" t="s">
        <v>18369</v>
      </c>
      <c r="C3090" t="s">
        <v>548</v>
      </c>
      <c r="D3090" t="s">
        <v>18403</v>
      </c>
    </row>
    <row r="3091" spans="1:4" x14ac:dyDescent="0.25">
      <c r="A3091" t="s">
        <v>39028</v>
      </c>
      <c r="B3091" t="s">
        <v>18369</v>
      </c>
      <c r="C3091" t="s">
        <v>10733</v>
      </c>
      <c r="D3091" t="s">
        <v>18410</v>
      </c>
    </row>
    <row r="3092" spans="1:4" x14ac:dyDescent="0.25">
      <c r="A3092" t="s">
        <v>39029</v>
      </c>
      <c r="B3092" t="s">
        <v>18369</v>
      </c>
      <c r="C3092" t="s">
        <v>18418</v>
      </c>
      <c r="D3092" t="s">
        <v>18417</v>
      </c>
    </row>
    <row r="3093" spans="1:4" x14ac:dyDescent="0.25">
      <c r="A3093" t="s">
        <v>39030</v>
      </c>
      <c r="B3093" t="s">
        <v>18369</v>
      </c>
      <c r="C3093" t="s">
        <v>18427</v>
      </c>
      <c r="D3093" t="s">
        <v>18426</v>
      </c>
    </row>
    <row r="3094" spans="1:4" x14ac:dyDescent="0.25">
      <c r="A3094" t="s">
        <v>39031</v>
      </c>
      <c r="B3094" t="s">
        <v>18369</v>
      </c>
      <c r="C3094" t="s">
        <v>8064</v>
      </c>
      <c r="D3094" t="s">
        <v>18435</v>
      </c>
    </row>
    <row r="3095" spans="1:4" x14ac:dyDescent="0.25">
      <c r="A3095" t="s">
        <v>39032</v>
      </c>
      <c r="B3095" t="s">
        <v>18369</v>
      </c>
      <c r="C3095" t="s">
        <v>117</v>
      </c>
      <c r="D3095" t="s">
        <v>18442</v>
      </c>
    </row>
    <row r="3096" spans="1:4" x14ac:dyDescent="0.25">
      <c r="A3096" t="s">
        <v>39033</v>
      </c>
      <c r="B3096" t="s">
        <v>18369</v>
      </c>
      <c r="C3096" t="s">
        <v>164</v>
      </c>
      <c r="D3096" t="s">
        <v>18449</v>
      </c>
    </row>
    <row r="3097" spans="1:4" x14ac:dyDescent="0.25">
      <c r="A3097" t="s">
        <v>39034</v>
      </c>
      <c r="B3097" t="s">
        <v>18369</v>
      </c>
      <c r="C3097" t="s">
        <v>203</v>
      </c>
      <c r="D3097" t="s">
        <v>18456</v>
      </c>
    </row>
    <row r="3098" spans="1:4" x14ac:dyDescent="0.25">
      <c r="A3098" t="s">
        <v>39035</v>
      </c>
      <c r="B3098" t="s">
        <v>18369</v>
      </c>
      <c r="C3098" t="s">
        <v>18464</v>
      </c>
      <c r="D3098" t="s">
        <v>18463</v>
      </c>
    </row>
    <row r="3099" spans="1:4" x14ac:dyDescent="0.25">
      <c r="A3099" t="s">
        <v>39035</v>
      </c>
      <c r="B3099" t="s">
        <v>18369</v>
      </c>
      <c r="C3099" t="s">
        <v>18464</v>
      </c>
      <c r="D3099" t="s">
        <v>18463</v>
      </c>
    </row>
    <row r="3100" spans="1:4" x14ac:dyDescent="0.25">
      <c r="A3100" t="s">
        <v>39036</v>
      </c>
      <c r="B3100" t="s">
        <v>18369</v>
      </c>
      <c r="C3100" t="s">
        <v>206</v>
      </c>
      <c r="D3100" t="s">
        <v>18471</v>
      </c>
    </row>
    <row r="3101" spans="1:4" x14ac:dyDescent="0.25">
      <c r="A3101" t="s">
        <v>39037</v>
      </c>
      <c r="B3101" t="s">
        <v>18369</v>
      </c>
      <c r="C3101" t="s">
        <v>18479</v>
      </c>
      <c r="D3101" t="s">
        <v>18478</v>
      </c>
    </row>
    <row r="3102" spans="1:4" x14ac:dyDescent="0.25">
      <c r="A3102" t="s">
        <v>39038</v>
      </c>
      <c r="B3102" t="s">
        <v>18369</v>
      </c>
      <c r="C3102" t="s">
        <v>2180</v>
      </c>
      <c r="D3102" t="s">
        <v>18487</v>
      </c>
    </row>
    <row r="3103" spans="1:4" x14ac:dyDescent="0.25">
      <c r="A3103" t="s">
        <v>39039</v>
      </c>
      <c r="B3103" t="s">
        <v>18369</v>
      </c>
      <c r="C3103" t="s">
        <v>12688</v>
      </c>
      <c r="D3103" t="s">
        <v>18488</v>
      </c>
    </row>
    <row r="3104" spans="1:4" x14ac:dyDescent="0.25">
      <c r="A3104" t="s">
        <v>39040</v>
      </c>
      <c r="B3104" t="s">
        <v>18369</v>
      </c>
      <c r="C3104" t="s">
        <v>18496</v>
      </c>
      <c r="D3104" t="s">
        <v>18495</v>
      </c>
    </row>
    <row r="3105" spans="1:4" x14ac:dyDescent="0.25">
      <c r="A3105" t="s">
        <v>39041</v>
      </c>
      <c r="B3105" t="s">
        <v>18369</v>
      </c>
      <c r="C3105" t="s">
        <v>496</v>
      </c>
      <c r="D3105" t="s">
        <v>18504</v>
      </c>
    </row>
    <row r="3106" spans="1:4" x14ac:dyDescent="0.25">
      <c r="A3106" t="s">
        <v>39042</v>
      </c>
      <c r="B3106" t="s">
        <v>18369</v>
      </c>
      <c r="C3106" t="s">
        <v>18512</v>
      </c>
      <c r="D3106" t="s">
        <v>18511</v>
      </c>
    </row>
    <row r="3107" spans="1:4" x14ac:dyDescent="0.25">
      <c r="A3107" t="s">
        <v>39043</v>
      </c>
      <c r="B3107" t="s">
        <v>18369</v>
      </c>
      <c r="C3107" t="s">
        <v>14404</v>
      </c>
      <c r="D3107" t="s">
        <v>18520</v>
      </c>
    </row>
    <row r="3108" spans="1:4" x14ac:dyDescent="0.25">
      <c r="A3108" t="s">
        <v>39044</v>
      </c>
      <c r="B3108" t="s">
        <v>18369</v>
      </c>
      <c r="C3108" t="s">
        <v>274</v>
      </c>
      <c r="D3108" t="s">
        <v>18521</v>
      </c>
    </row>
    <row r="3109" spans="1:4" x14ac:dyDescent="0.25">
      <c r="A3109" t="s">
        <v>39045</v>
      </c>
      <c r="B3109" t="s">
        <v>18369</v>
      </c>
      <c r="C3109" t="s">
        <v>6944</v>
      </c>
      <c r="D3109" t="s">
        <v>18527</v>
      </c>
    </row>
    <row r="3110" spans="1:4" x14ac:dyDescent="0.25">
      <c r="A3110" t="s">
        <v>39046</v>
      </c>
      <c r="B3110" t="s">
        <v>18369</v>
      </c>
      <c r="C3110" t="s">
        <v>18535</v>
      </c>
      <c r="D3110" t="s">
        <v>18534</v>
      </c>
    </row>
    <row r="3111" spans="1:4" x14ac:dyDescent="0.25">
      <c r="A3111" t="s">
        <v>39047</v>
      </c>
      <c r="B3111" t="s">
        <v>18369</v>
      </c>
      <c r="C3111" t="s">
        <v>5108</v>
      </c>
      <c r="D3111" t="s">
        <v>18543</v>
      </c>
    </row>
    <row r="3112" spans="1:4" x14ac:dyDescent="0.25">
      <c r="A3112" t="s">
        <v>39048</v>
      </c>
      <c r="B3112" t="s">
        <v>18369</v>
      </c>
      <c r="C3112" t="s">
        <v>8190</v>
      </c>
      <c r="D3112" t="s">
        <v>18550</v>
      </c>
    </row>
    <row r="3113" spans="1:4" x14ac:dyDescent="0.25">
      <c r="A3113" t="s">
        <v>39049</v>
      </c>
      <c r="B3113" t="s">
        <v>18369</v>
      </c>
      <c r="C3113" t="s">
        <v>73</v>
      </c>
      <c r="D3113" t="s">
        <v>18551</v>
      </c>
    </row>
    <row r="3114" spans="1:4" x14ac:dyDescent="0.25">
      <c r="A3114" t="s">
        <v>39050</v>
      </c>
      <c r="B3114" t="s">
        <v>18369</v>
      </c>
      <c r="C3114" t="s">
        <v>127</v>
      </c>
      <c r="D3114" t="s">
        <v>18558</v>
      </c>
    </row>
    <row r="3115" spans="1:4" x14ac:dyDescent="0.25">
      <c r="A3115" t="s">
        <v>39051</v>
      </c>
      <c r="B3115" t="s">
        <v>18369</v>
      </c>
      <c r="C3115" t="s">
        <v>18565</v>
      </c>
      <c r="D3115" t="s">
        <v>18564</v>
      </c>
    </row>
    <row r="3116" spans="1:4" x14ac:dyDescent="0.25">
      <c r="A3116" t="s">
        <v>39052</v>
      </c>
      <c r="B3116" t="s">
        <v>18369</v>
      </c>
      <c r="C3116" t="s">
        <v>18573</v>
      </c>
      <c r="D3116" t="s">
        <v>18572</v>
      </c>
    </row>
    <row r="3117" spans="1:4" x14ac:dyDescent="0.25">
      <c r="A3117" t="s">
        <v>39053</v>
      </c>
      <c r="B3117" t="s">
        <v>18369</v>
      </c>
      <c r="C3117" t="s">
        <v>18582</v>
      </c>
      <c r="D3117" t="s">
        <v>18581</v>
      </c>
    </row>
    <row r="3118" spans="1:4" x14ac:dyDescent="0.25">
      <c r="A3118" t="s">
        <v>39054</v>
      </c>
      <c r="B3118" t="s">
        <v>18369</v>
      </c>
      <c r="C3118" t="s">
        <v>18591</v>
      </c>
      <c r="D3118" t="s">
        <v>18590</v>
      </c>
    </row>
    <row r="3119" spans="1:4" x14ac:dyDescent="0.25">
      <c r="A3119" t="s">
        <v>39055</v>
      </c>
      <c r="B3119" t="s">
        <v>18369</v>
      </c>
      <c r="C3119" t="s">
        <v>128</v>
      </c>
      <c r="D3119" t="s">
        <v>18599</v>
      </c>
    </row>
    <row r="3120" spans="1:4" x14ac:dyDescent="0.25">
      <c r="A3120" t="s">
        <v>39056</v>
      </c>
      <c r="B3120" t="s">
        <v>18369</v>
      </c>
      <c r="C3120" t="s">
        <v>18606</v>
      </c>
      <c r="D3120" t="s">
        <v>18605</v>
      </c>
    </row>
    <row r="3121" spans="1:4" x14ac:dyDescent="0.25">
      <c r="A3121" t="s">
        <v>39057</v>
      </c>
      <c r="B3121" t="s">
        <v>18369</v>
      </c>
      <c r="C3121" t="s">
        <v>129</v>
      </c>
      <c r="D3121" t="s">
        <v>18612</v>
      </c>
    </row>
    <row r="3122" spans="1:4" x14ac:dyDescent="0.25">
      <c r="A3122" t="s">
        <v>39058</v>
      </c>
      <c r="B3122" t="s">
        <v>18369</v>
      </c>
      <c r="C3122" t="s">
        <v>18614</v>
      </c>
      <c r="D3122" t="s">
        <v>18613</v>
      </c>
    </row>
    <row r="3123" spans="1:4" x14ac:dyDescent="0.25">
      <c r="A3123" t="s">
        <v>39059</v>
      </c>
      <c r="B3123" t="s">
        <v>18369</v>
      </c>
      <c r="C3123" t="s">
        <v>18623</v>
      </c>
      <c r="D3123" t="s">
        <v>18622</v>
      </c>
    </row>
    <row r="3124" spans="1:4" x14ac:dyDescent="0.25">
      <c r="A3124" t="s">
        <v>39060</v>
      </c>
      <c r="B3124" t="s">
        <v>18369</v>
      </c>
      <c r="C3124" t="s">
        <v>18632</v>
      </c>
      <c r="D3124" t="s">
        <v>18631</v>
      </c>
    </row>
    <row r="3125" spans="1:4" x14ac:dyDescent="0.25">
      <c r="A3125" t="s">
        <v>39061</v>
      </c>
      <c r="B3125" t="s">
        <v>18369</v>
      </c>
      <c r="C3125" t="s">
        <v>8268</v>
      </c>
      <c r="D3125" t="s">
        <v>18640</v>
      </c>
    </row>
    <row r="3126" spans="1:4" x14ac:dyDescent="0.25">
      <c r="A3126" t="s">
        <v>39062</v>
      </c>
      <c r="B3126" t="s">
        <v>18369</v>
      </c>
      <c r="C3126" t="s">
        <v>8280</v>
      </c>
      <c r="D3126" t="s">
        <v>18641</v>
      </c>
    </row>
    <row r="3127" spans="1:4" x14ac:dyDescent="0.25">
      <c r="A3127" t="s">
        <v>39063</v>
      </c>
      <c r="B3127" t="s">
        <v>18369</v>
      </c>
      <c r="C3127" t="s">
        <v>18650</v>
      </c>
      <c r="D3127" t="s">
        <v>18649</v>
      </c>
    </row>
    <row r="3128" spans="1:4" x14ac:dyDescent="0.25">
      <c r="A3128" t="s">
        <v>39064</v>
      </c>
      <c r="B3128" t="s">
        <v>18369</v>
      </c>
      <c r="C3128" t="s">
        <v>86</v>
      </c>
      <c r="D3128" t="s">
        <v>18651</v>
      </c>
    </row>
    <row r="3129" spans="1:4" x14ac:dyDescent="0.25">
      <c r="A3129" t="s">
        <v>39065</v>
      </c>
      <c r="B3129" t="s">
        <v>18369</v>
      </c>
      <c r="C3129" t="s">
        <v>18658</v>
      </c>
      <c r="D3129" t="s">
        <v>18657</v>
      </c>
    </row>
    <row r="3130" spans="1:4" x14ac:dyDescent="0.25">
      <c r="A3130" t="s">
        <v>39066</v>
      </c>
      <c r="B3130" t="s">
        <v>18369</v>
      </c>
      <c r="C3130" t="s">
        <v>3741</v>
      </c>
      <c r="D3130" t="s">
        <v>18659</v>
      </c>
    </row>
    <row r="3131" spans="1:4" x14ac:dyDescent="0.25">
      <c r="A3131" t="s">
        <v>39067</v>
      </c>
      <c r="B3131" t="s">
        <v>18369</v>
      </c>
      <c r="C3131" t="s">
        <v>18661</v>
      </c>
      <c r="D3131" t="s">
        <v>18660</v>
      </c>
    </row>
    <row r="3132" spans="1:4" x14ac:dyDescent="0.25">
      <c r="A3132" t="s">
        <v>39068</v>
      </c>
      <c r="B3132" t="s">
        <v>18369</v>
      </c>
      <c r="C3132" t="s">
        <v>18670</v>
      </c>
      <c r="D3132" t="s">
        <v>18669</v>
      </c>
    </row>
    <row r="3133" spans="1:4" x14ac:dyDescent="0.25">
      <c r="A3133" t="s">
        <v>39069</v>
      </c>
      <c r="B3133" t="s">
        <v>18369</v>
      </c>
      <c r="C3133" t="s">
        <v>18678</v>
      </c>
      <c r="D3133" t="s">
        <v>18677</v>
      </c>
    </row>
    <row r="3134" spans="1:4" x14ac:dyDescent="0.25">
      <c r="A3134" t="s">
        <v>39070</v>
      </c>
      <c r="B3134" t="s">
        <v>18369</v>
      </c>
      <c r="C3134" t="s">
        <v>235</v>
      </c>
      <c r="D3134" t="s">
        <v>18686</v>
      </c>
    </row>
    <row r="3135" spans="1:4" x14ac:dyDescent="0.25">
      <c r="A3135" t="s">
        <v>39071</v>
      </c>
      <c r="B3135" t="s">
        <v>18369</v>
      </c>
      <c r="C3135" t="s">
        <v>236</v>
      </c>
      <c r="D3135" t="s">
        <v>18692</v>
      </c>
    </row>
    <row r="3136" spans="1:4" x14ac:dyDescent="0.25">
      <c r="A3136" t="s">
        <v>39072</v>
      </c>
      <c r="B3136" t="s">
        <v>18369</v>
      </c>
      <c r="C3136" t="s">
        <v>13405</v>
      </c>
      <c r="D3136" t="s">
        <v>18699</v>
      </c>
    </row>
    <row r="3137" spans="1:4" x14ac:dyDescent="0.25">
      <c r="A3137" t="s">
        <v>39073</v>
      </c>
      <c r="B3137" t="s">
        <v>18369</v>
      </c>
      <c r="C3137" t="s">
        <v>18708</v>
      </c>
      <c r="D3137" t="s">
        <v>18707</v>
      </c>
    </row>
    <row r="3138" spans="1:4" x14ac:dyDescent="0.25">
      <c r="A3138" t="s">
        <v>39074</v>
      </c>
      <c r="B3138" t="s">
        <v>18369</v>
      </c>
      <c r="C3138" t="s">
        <v>18715</v>
      </c>
      <c r="D3138" t="s">
        <v>18714</v>
      </c>
    </row>
    <row r="3139" spans="1:4" x14ac:dyDescent="0.25">
      <c r="A3139" t="s">
        <v>39075</v>
      </c>
      <c r="B3139" t="s">
        <v>18369</v>
      </c>
      <c r="C3139" t="s">
        <v>319</v>
      </c>
      <c r="D3139" t="s">
        <v>18716</v>
      </c>
    </row>
    <row r="3140" spans="1:4" x14ac:dyDescent="0.25">
      <c r="A3140" t="s">
        <v>39076</v>
      </c>
      <c r="B3140" t="s">
        <v>18369</v>
      </c>
      <c r="C3140" t="s">
        <v>8902</v>
      </c>
      <c r="D3140" t="s">
        <v>18723</v>
      </c>
    </row>
    <row r="3141" spans="1:4" x14ac:dyDescent="0.25">
      <c r="A3141" t="s">
        <v>39077</v>
      </c>
      <c r="B3141" t="s">
        <v>18369</v>
      </c>
      <c r="C3141" t="s">
        <v>652</v>
      </c>
      <c r="D3141" t="s">
        <v>18730</v>
      </c>
    </row>
    <row r="3142" spans="1:4" x14ac:dyDescent="0.25">
      <c r="A3142" t="s">
        <v>39078</v>
      </c>
      <c r="B3142" t="s">
        <v>18369</v>
      </c>
      <c r="C3142" t="s">
        <v>18746</v>
      </c>
      <c r="D3142" t="s">
        <v>18745</v>
      </c>
    </row>
    <row r="3143" spans="1:4" x14ac:dyDescent="0.25">
      <c r="A3143" t="s">
        <v>39079</v>
      </c>
      <c r="B3143" t="s">
        <v>18369</v>
      </c>
      <c r="C3143" t="s">
        <v>18755</v>
      </c>
      <c r="D3143" t="s">
        <v>18754</v>
      </c>
    </row>
    <row r="3144" spans="1:4" x14ac:dyDescent="0.25">
      <c r="A3144" t="s">
        <v>39080</v>
      </c>
      <c r="B3144" t="s">
        <v>18369</v>
      </c>
      <c r="C3144" t="s">
        <v>18757</v>
      </c>
      <c r="D3144" t="s">
        <v>18756</v>
      </c>
    </row>
    <row r="3145" spans="1:4" x14ac:dyDescent="0.25">
      <c r="A3145" t="s">
        <v>39081</v>
      </c>
      <c r="B3145" t="s">
        <v>18369</v>
      </c>
      <c r="C3145" t="s">
        <v>18759</v>
      </c>
      <c r="D3145" t="s">
        <v>18758</v>
      </c>
    </row>
    <row r="3146" spans="1:4" x14ac:dyDescent="0.25">
      <c r="A3146" t="s">
        <v>39082</v>
      </c>
      <c r="B3146" t="s">
        <v>18369</v>
      </c>
      <c r="C3146" t="s">
        <v>17900</v>
      </c>
      <c r="D3146" t="s">
        <v>18738</v>
      </c>
    </row>
    <row r="3147" spans="1:4" x14ac:dyDescent="0.25">
      <c r="A3147" t="s">
        <v>39083</v>
      </c>
      <c r="B3147" t="s">
        <v>18369</v>
      </c>
      <c r="C3147" t="s">
        <v>246</v>
      </c>
      <c r="D3147" t="s">
        <v>18766</v>
      </c>
    </row>
    <row r="3148" spans="1:4" x14ac:dyDescent="0.25">
      <c r="A3148" t="s">
        <v>39084</v>
      </c>
      <c r="B3148" t="s">
        <v>18369</v>
      </c>
      <c r="C3148" t="s">
        <v>18768</v>
      </c>
      <c r="D3148" t="s">
        <v>18767</v>
      </c>
    </row>
    <row r="3149" spans="1:4" x14ac:dyDescent="0.25">
      <c r="A3149" t="s">
        <v>39085</v>
      </c>
      <c r="B3149" t="s">
        <v>18369</v>
      </c>
      <c r="C3149" t="s">
        <v>7528</v>
      </c>
      <c r="D3149" t="s">
        <v>18775</v>
      </c>
    </row>
    <row r="3150" spans="1:4" x14ac:dyDescent="0.25">
      <c r="A3150" t="s">
        <v>39086</v>
      </c>
      <c r="B3150" t="s">
        <v>18369</v>
      </c>
      <c r="C3150" t="s">
        <v>18783</v>
      </c>
      <c r="D3150" t="s">
        <v>18782</v>
      </c>
    </row>
    <row r="3151" spans="1:4" x14ac:dyDescent="0.25">
      <c r="A3151" t="s">
        <v>39087</v>
      </c>
      <c r="B3151" t="s">
        <v>18369</v>
      </c>
      <c r="C3151" t="s">
        <v>15302</v>
      </c>
      <c r="D3151" t="s">
        <v>18784</v>
      </c>
    </row>
    <row r="3152" spans="1:4" x14ac:dyDescent="0.25">
      <c r="A3152" t="s">
        <v>39088</v>
      </c>
      <c r="B3152" t="s">
        <v>18369</v>
      </c>
      <c r="C3152" t="s">
        <v>18792</v>
      </c>
      <c r="D3152" t="s">
        <v>18791</v>
      </c>
    </row>
    <row r="3153" spans="1:4" x14ac:dyDescent="0.25">
      <c r="A3153" t="s">
        <v>39089</v>
      </c>
      <c r="B3153" t="s">
        <v>18369</v>
      </c>
      <c r="C3153" t="s">
        <v>100</v>
      </c>
      <c r="D3153" t="s">
        <v>18793</v>
      </c>
    </row>
    <row r="3154" spans="1:4" x14ac:dyDescent="0.25">
      <c r="A3154" t="s">
        <v>39090</v>
      </c>
      <c r="B3154" t="s">
        <v>18369</v>
      </c>
      <c r="C3154" t="s">
        <v>18795</v>
      </c>
      <c r="D3154" t="s">
        <v>18794</v>
      </c>
    </row>
    <row r="3155" spans="1:4" x14ac:dyDescent="0.25">
      <c r="A3155" t="s">
        <v>39091</v>
      </c>
      <c r="B3155" t="s">
        <v>18369</v>
      </c>
      <c r="C3155" t="s">
        <v>18804</v>
      </c>
      <c r="D3155" t="s">
        <v>18803</v>
      </c>
    </row>
    <row r="3156" spans="1:4" x14ac:dyDescent="0.25">
      <c r="A3156" t="s">
        <v>39092</v>
      </c>
      <c r="B3156" t="s">
        <v>18369</v>
      </c>
      <c r="C3156" t="s">
        <v>18813</v>
      </c>
      <c r="D3156" t="s">
        <v>18812</v>
      </c>
    </row>
    <row r="3157" spans="1:4" x14ac:dyDescent="0.25">
      <c r="A3157" t="s">
        <v>39093</v>
      </c>
      <c r="B3157" t="s">
        <v>18369</v>
      </c>
      <c r="C3157" t="s">
        <v>4479</v>
      </c>
      <c r="D3157" t="s">
        <v>18814</v>
      </c>
    </row>
    <row r="3158" spans="1:4" x14ac:dyDescent="0.25">
      <c r="A3158" t="s">
        <v>39094</v>
      </c>
      <c r="B3158" t="s">
        <v>18369</v>
      </c>
      <c r="C3158" t="s">
        <v>13520</v>
      </c>
      <c r="D3158" t="s">
        <v>18820</v>
      </c>
    </row>
    <row r="3159" spans="1:4" x14ac:dyDescent="0.25">
      <c r="A3159" t="s">
        <v>39095</v>
      </c>
      <c r="B3159" t="s">
        <v>11991</v>
      </c>
      <c r="C3159" t="s">
        <v>11674</v>
      </c>
      <c r="D3159" t="s">
        <v>18837</v>
      </c>
    </row>
    <row r="3160" spans="1:4" x14ac:dyDescent="0.25">
      <c r="A3160" t="s">
        <v>39096</v>
      </c>
      <c r="B3160" t="s">
        <v>11991</v>
      </c>
      <c r="C3160" t="s">
        <v>10255</v>
      </c>
      <c r="D3160" t="s">
        <v>18843</v>
      </c>
    </row>
    <row r="3161" spans="1:4" x14ac:dyDescent="0.25">
      <c r="A3161" t="s">
        <v>39097</v>
      </c>
      <c r="B3161" t="s">
        <v>11991</v>
      </c>
      <c r="C3161" t="s">
        <v>6802</v>
      </c>
      <c r="D3161" t="s">
        <v>18850</v>
      </c>
    </row>
    <row r="3162" spans="1:4" x14ac:dyDescent="0.25">
      <c r="A3162" t="s">
        <v>39098</v>
      </c>
      <c r="B3162" t="s">
        <v>11991</v>
      </c>
      <c r="C3162" t="s">
        <v>10281</v>
      </c>
      <c r="D3162" t="s">
        <v>18857</v>
      </c>
    </row>
    <row r="3163" spans="1:4" x14ac:dyDescent="0.25">
      <c r="A3163" t="s">
        <v>39099</v>
      </c>
      <c r="B3163" t="s">
        <v>11991</v>
      </c>
      <c r="C3163" t="s">
        <v>18859</v>
      </c>
      <c r="D3163" t="s">
        <v>18858</v>
      </c>
    </row>
    <row r="3164" spans="1:4" x14ac:dyDescent="0.25">
      <c r="A3164" t="s">
        <v>39100</v>
      </c>
      <c r="B3164" t="s">
        <v>11991</v>
      </c>
      <c r="C3164" t="s">
        <v>14068</v>
      </c>
      <c r="D3164" t="s">
        <v>18866</v>
      </c>
    </row>
    <row r="3165" spans="1:4" x14ac:dyDescent="0.25">
      <c r="A3165" t="s">
        <v>39101</v>
      </c>
      <c r="B3165" t="s">
        <v>11991</v>
      </c>
      <c r="C3165" t="s">
        <v>2207</v>
      </c>
      <c r="D3165" t="s">
        <v>18874</v>
      </c>
    </row>
    <row r="3166" spans="1:4" x14ac:dyDescent="0.25">
      <c r="A3166" t="s">
        <v>39102</v>
      </c>
      <c r="B3166" t="s">
        <v>11991</v>
      </c>
      <c r="C3166" t="s">
        <v>18882</v>
      </c>
      <c r="D3166" t="s">
        <v>18881</v>
      </c>
    </row>
    <row r="3167" spans="1:4" x14ac:dyDescent="0.25">
      <c r="A3167" t="s">
        <v>39103</v>
      </c>
      <c r="B3167" t="s">
        <v>11991</v>
      </c>
      <c r="C3167" t="s">
        <v>18890</v>
      </c>
      <c r="D3167" t="s">
        <v>18889</v>
      </c>
    </row>
    <row r="3168" spans="1:4" x14ac:dyDescent="0.25">
      <c r="A3168" t="s">
        <v>39104</v>
      </c>
      <c r="B3168" t="s">
        <v>11991</v>
      </c>
      <c r="C3168" t="s">
        <v>225</v>
      </c>
      <c r="D3168" t="s">
        <v>18898</v>
      </c>
    </row>
    <row r="3169" spans="1:4" x14ac:dyDescent="0.25">
      <c r="A3169" t="s">
        <v>39105</v>
      </c>
      <c r="B3169" t="s">
        <v>11991</v>
      </c>
      <c r="C3169" t="s">
        <v>18906</v>
      </c>
      <c r="D3169" t="s">
        <v>18905</v>
      </c>
    </row>
    <row r="3170" spans="1:4" x14ac:dyDescent="0.25">
      <c r="A3170" t="s">
        <v>39106</v>
      </c>
      <c r="B3170" t="s">
        <v>11991</v>
      </c>
      <c r="C3170" t="s">
        <v>129</v>
      </c>
      <c r="D3170" t="s">
        <v>18913</v>
      </c>
    </row>
    <row r="3171" spans="1:4" x14ac:dyDescent="0.25">
      <c r="A3171" t="s">
        <v>39107</v>
      </c>
      <c r="B3171" t="s">
        <v>11991</v>
      </c>
      <c r="C3171" t="s">
        <v>18920</v>
      </c>
      <c r="D3171" t="s">
        <v>18919</v>
      </c>
    </row>
    <row r="3172" spans="1:4" x14ac:dyDescent="0.25">
      <c r="A3172" t="s">
        <v>39107</v>
      </c>
      <c r="B3172" t="s">
        <v>11991</v>
      </c>
      <c r="C3172" t="s">
        <v>18920</v>
      </c>
      <c r="D3172" t="s">
        <v>18919</v>
      </c>
    </row>
    <row r="3173" spans="1:4" x14ac:dyDescent="0.25">
      <c r="A3173" t="s">
        <v>39108</v>
      </c>
      <c r="B3173" t="s">
        <v>11991</v>
      </c>
      <c r="C3173" t="s">
        <v>18922</v>
      </c>
      <c r="D3173" t="s">
        <v>18921</v>
      </c>
    </row>
    <row r="3174" spans="1:4" x14ac:dyDescent="0.25">
      <c r="A3174" t="s">
        <v>39109</v>
      </c>
      <c r="B3174" t="s">
        <v>11991</v>
      </c>
      <c r="C3174" t="s">
        <v>2335</v>
      </c>
      <c r="D3174" t="s">
        <v>18930</v>
      </c>
    </row>
    <row r="3175" spans="1:4" x14ac:dyDescent="0.25">
      <c r="A3175" t="s">
        <v>39110</v>
      </c>
      <c r="B3175" t="s">
        <v>11991</v>
      </c>
      <c r="C3175" t="s">
        <v>10067</v>
      </c>
      <c r="D3175" t="s">
        <v>18937</v>
      </c>
    </row>
    <row r="3176" spans="1:4" x14ac:dyDescent="0.25">
      <c r="A3176" t="s">
        <v>39111</v>
      </c>
      <c r="B3176" t="s">
        <v>11991</v>
      </c>
      <c r="C3176" t="s">
        <v>6537</v>
      </c>
      <c r="D3176" t="s">
        <v>18944</v>
      </c>
    </row>
    <row r="3177" spans="1:4" x14ac:dyDescent="0.25">
      <c r="A3177" t="s">
        <v>39112</v>
      </c>
      <c r="B3177" t="s">
        <v>11991</v>
      </c>
      <c r="C3177" t="s">
        <v>18946</v>
      </c>
      <c r="D3177" t="s">
        <v>18945</v>
      </c>
    </row>
    <row r="3178" spans="1:4" x14ac:dyDescent="0.25">
      <c r="A3178" t="s">
        <v>39113</v>
      </c>
      <c r="B3178" t="s">
        <v>11991</v>
      </c>
      <c r="C3178" t="s">
        <v>18955</v>
      </c>
      <c r="D3178" t="s">
        <v>18954</v>
      </c>
    </row>
    <row r="3179" spans="1:4" x14ac:dyDescent="0.25">
      <c r="A3179" t="s">
        <v>39114</v>
      </c>
      <c r="B3179" t="s">
        <v>11991</v>
      </c>
      <c r="C3179" t="s">
        <v>3763</v>
      </c>
      <c r="D3179" t="s">
        <v>18956</v>
      </c>
    </row>
    <row r="3180" spans="1:4" x14ac:dyDescent="0.25">
      <c r="A3180" t="s">
        <v>39114</v>
      </c>
      <c r="B3180" t="s">
        <v>11991</v>
      </c>
      <c r="C3180" t="s">
        <v>3763</v>
      </c>
      <c r="D3180" t="s">
        <v>18956</v>
      </c>
    </row>
    <row r="3181" spans="1:4" x14ac:dyDescent="0.25">
      <c r="A3181" t="s">
        <v>39115</v>
      </c>
      <c r="B3181" t="s">
        <v>11991</v>
      </c>
      <c r="C3181" t="s">
        <v>18958</v>
      </c>
      <c r="D3181" t="s">
        <v>18957</v>
      </c>
    </row>
    <row r="3182" spans="1:4" x14ac:dyDescent="0.25">
      <c r="A3182" t="s">
        <v>39116</v>
      </c>
      <c r="B3182" t="s">
        <v>11991</v>
      </c>
      <c r="C3182" t="s">
        <v>18967</v>
      </c>
      <c r="D3182" t="s">
        <v>18966</v>
      </c>
    </row>
    <row r="3183" spans="1:4" x14ac:dyDescent="0.25">
      <c r="A3183" t="s">
        <v>39117</v>
      </c>
      <c r="B3183" t="s">
        <v>11991</v>
      </c>
      <c r="C3183" t="s">
        <v>18969</v>
      </c>
      <c r="D3183" t="s">
        <v>18968</v>
      </c>
    </row>
  </sheetData>
  <sheetProtection algorithmName="SHA-512" hashValue="Ks1iaUpURl7x3A0NUt8v43lmjkJcDglga/UUgNoLkL0rYotRaf4NhNZHCoRJFEyw961Y0NCLZiqLa3r+ejFUQA==" saltValue="IVT7jxBZd32fgE0f6MUqH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3E81-8D4C-4685-A0CE-DDB94FAEE2E8}">
  <sheetPr codeName="Sheet11"/>
  <dimension ref="A2:BC354"/>
  <sheetViews>
    <sheetView workbookViewId="0">
      <selection activeCell="R4" sqref="R1:R1048576"/>
    </sheetView>
  </sheetViews>
  <sheetFormatPr defaultRowHeight="15" x14ac:dyDescent="0.25"/>
  <sheetData>
    <row r="2" spans="1:55" x14ac:dyDescent="0.25">
      <c r="A2" t="s">
        <v>39</v>
      </c>
      <c r="B2" t="s">
        <v>1153</v>
      </c>
      <c r="C2" t="s">
        <v>18977</v>
      </c>
      <c r="D2" t="s">
        <v>103</v>
      </c>
      <c r="E2" t="s">
        <v>113</v>
      </c>
      <c r="F2" t="s">
        <v>143</v>
      </c>
      <c r="G2" t="s">
        <v>560</v>
      </c>
      <c r="H2" t="s">
        <v>2416</v>
      </c>
      <c r="I2" t="s">
        <v>2478</v>
      </c>
      <c r="J2" t="s">
        <v>162</v>
      </c>
      <c r="K2" t="s">
        <v>180</v>
      </c>
      <c r="L2" t="s">
        <v>3447</v>
      </c>
      <c r="M2" t="s">
        <v>3469</v>
      </c>
      <c r="N2" t="s">
        <v>3505</v>
      </c>
      <c r="O2" t="s">
        <v>3784</v>
      </c>
      <c r="P2" t="s">
        <v>4489</v>
      </c>
      <c r="Q2" t="s">
        <v>5108</v>
      </c>
      <c r="R2" t="s">
        <v>265</v>
      </c>
      <c r="S2" t="s">
        <v>291</v>
      </c>
      <c r="T2" t="s">
        <v>295</v>
      </c>
      <c r="U2" t="s">
        <v>7544</v>
      </c>
      <c r="V2" t="s">
        <v>326</v>
      </c>
      <c r="W2" t="s">
        <v>7849</v>
      </c>
      <c r="X2" t="s">
        <v>7926</v>
      </c>
      <c r="Y2" t="s">
        <v>8403</v>
      </c>
      <c r="Z2" t="s">
        <v>133</v>
      </c>
      <c r="AA2" t="s">
        <v>370</v>
      </c>
      <c r="AB2" t="s">
        <v>10235</v>
      </c>
      <c r="AC2" t="s">
        <v>377</v>
      </c>
      <c r="AD2" t="s">
        <v>1600</v>
      </c>
      <c r="AE2" t="s">
        <v>11311</v>
      </c>
      <c r="AF2" t="s">
        <v>11372</v>
      </c>
      <c r="AG2" t="s">
        <v>379</v>
      </c>
      <c r="AH2" t="s">
        <v>11664</v>
      </c>
      <c r="AI2" t="s">
        <v>391</v>
      </c>
      <c r="AJ2" t="s">
        <v>12579</v>
      </c>
      <c r="AK2" t="s">
        <v>18988</v>
      </c>
      <c r="AL2" t="s">
        <v>4890</v>
      </c>
      <c r="AM2" t="s">
        <v>443</v>
      </c>
      <c r="AN2" t="s">
        <v>10023</v>
      </c>
      <c r="AO2" t="s">
        <v>14222</v>
      </c>
      <c r="AP2" t="s">
        <v>18995</v>
      </c>
      <c r="AQ2" t="s">
        <v>14560</v>
      </c>
      <c r="AR2" t="s">
        <v>480</v>
      </c>
      <c r="AS2" t="s">
        <v>14852</v>
      </c>
      <c r="AT2" t="s">
        <v>512</v>
      </c>
      <c r="AU2" t="s">
        <v>528</v>
      </c>
      <c r="AV2" t="s">
        <v>17227</v>
      </c>
      <c r="AW2" t="s">
        <v>17390</v>
      </c>
      <c r="AX2" t="s">
        <v>17899</v>
      </c>
      <c r="AY2" t="s">
        <v>684</v>
      </c>
      <c r="AZ2" t="s">
        <v>100</v>
      </c>
      <c r="BA2" t="s">
        <v>18147</v>
      </c>
      <c r="BB2" t="s">
        <v>18369</v>
      </c>
      <c r="BC2" t="s">
        <v>11991</v>
      </c>
    </row>
    <row r="3" spans="1:55" x14ac:dyDescent="0.25">
      <c r="A3" t="s">
        <v>40</v>
      </c>
      <c r="B3" t="s">
        <v>1154</v>
      </c>
      <c r="C3" t="s">
        <v>18977</v>
      </c>
      <c r="D3" t="s">
        <v>1194</v>
      </c>
      <c r="E3" t="s">
        <v>113</v>
      </c>
      <c r="F3" t="s">
        <v>1733</v>
      </c>
      <c r="G3" t="s">
        <v>328</v>
      </c>
      <c r="H3" t="s">
        <v>2427</v>
      </c>
      <c r="I3" t="s">
        <v>615</v>
      </c>
      <c r="J3" t="s">
        <v>163</v>
      </c>
      <c r="K3" t="s">
        <v>181</v>
      </c>
      <c r="L3" t="s">
        <v>3448</v>
      </c>
      <c r="M3" t="s">
        <v>3469</v>
      </c>
      <c r="N3" t="s">
        <v>3516</v>
      </c>
      <c r="O3" t="s">
        <v>328</v>
      </c>
      <c r="P3" t="s">
        <v>328</v>
      </c>
      <c r="Q3" t="s">
        <v>5117</v>
      </c>
      <c r="R3" t="s">
        <v>266</v>
      </c>
      <c r="S3" t="s">
        <v>5117</v>
      </c>
      <c r="T3" t="s">
        <v>296</v>
      </c>
      <c r="U3" t="s">
        <v>7553</v>
      </c>
      <c r="V3" t="s">
        <v>7677</v>
      </c>
      <c r="W3" t="s">
        <v>7860</v>
      </c>
      <c r="X3" t="s">
        <v>7937</v>
      </c>
      <c r="Y3" t="s">
        <v>8414</v>
      </c>
      <c r="Z3" t="s">
        <v>328</v>
      </c>
      <c r="AA3" t="s">
        <v>5117</v>
      </c>
      <c r="AB3" t="s">
        <v>10246</v>
      </c>
      <c r="AC3" t="s">
        <v>328</v>
      </c>
      <c r="AD3" t="s">
        <v>11309</v>
      </c>
      <c r="AE3" t="s">
        <v>11322</v>
      </c>
      <c r="AF3" t="s">
        <v>11381</v>
      </c>
      <c r="AG3" t="s">
        <v>11454</v>
      </c>
      <c r="AH3" t="s">
        <v>11674</v>
      </c>
      <c r="AI3" t="s">
        <v>392</v>
      </c>
      <c r="AJ3" t="s">
        <v>328</v>
      </c>
      <c r="AK3" t="s">
        <v>18989</v>
      </c>
      <c r="AL3" t="s">
        <v>328</v>
      </c>
      <c r="AM3" t="s">
        <v>5117</v>
      </c>
      <c r="AN3" t="s">
        <v>184</v>
      </c>
      <c r="AO3" t="s">
        <v>328</v>
      </c>
      <c r="AP3" t="s">
        <v>19007</v>
      </c>
      <c r="AQ3" t="s">
        <v>7876</v>
      </c>
      <c r="AR3" t="s">
        <v>481</v>
      </c>
      <c r="AS3" t="s">
        <v>14863</v>
      </c>
      <c r="AT3" t="s">
        <v>267</v>
      </c>
      <c r="AU3" t="s">
        <v>267</v>
      </c>
      <c r="AV3" t="s">
        <v>13569</v>
      </c>
      <c r="AW3" t="s">
        <v>17401</v>
      </c>
      <c r="AX3" t="s">
        <v>17900</v>
      </c>
      <c r="AY3" t="s">
        <v>685</v>
      </c>
      <c r="AZ3" t="s">
        <v>328</v>
      </c>
      <c r="BA3" t="s">
        <v>42</v>
      </c>
      <c r="BB3" t="s">
        <v>328</v>
      </c>
      <c r="BC3" t="s">
        <v>11674</v>
      </c>
    </row>
    <row r="4" spans="1:55" x14ac:dyDescent="0.25">
      <c r="A4" t="s">
        <v>41</v>
      </c>
      <c r="B4" t="s">
        <v>570</v>
      </c>
      <c r="C4" t="s">
        <v>18977</v>
      </c>
      <c r="D4" t="s">
        <v>104</v>
      </c>
      <c r="E4" t="s">
        <v>114</v>
      </c>
      <c r="F4" t="s">
        <v>1742</v>
      </c>
      <c r="G4" t="s">
        <v>2069</v>
      </c>
      <c r="H4" t="s">
        <v>2436</v>
      </c>
      <c r="I4" t="s">
        <v>615</v>
      </c>
      <c r="J4" t="s">
        <v>163</v>
      </c>
      <c r="K4" t="s">
        <v>182</v>
      </c>
      <c r="L4" t="s">
        <v>3447</v>
      </c>
      <c r="M4" t="s">
        <v>3479</v>
      </c>
      <c r="N4" t="s">
        <v>3516</v>
      </c>
      <c r="O4" t="s">
        <v>3800</v>
      </c>
      <c r="P4" t="s">
        <v>266</v>
      </c>
      <c r="Q4" t="s">
        <v>328</v>
      </c>
      <c r="R4" t="s">
        <v>267</v>
      </c>
      <c r="S4" t="s">
        <v>266</v>
      </c>
      <c r="T4" t="s">
        <v>266</v>
      </c>
      <c r="U4" t="s">
        <v>7571</v>
      </c>
      <c r="V4" t="s">
        <v>7686</v>
      </c>
      <c r="W4" t="s">
        <v>7868</v>
      </c>
      <c r="X4" t="s">
        <v>7946</v>
      </c>
      <c r="Y4" t="s">
        <v>8423</v>
      </c>
      <c r="Z4" t="s">
        <v>329</v>
      </c>
      <c r="AA4" t="s">
        <v>9534</v>
      </c>
      <c r="AB4" t="s">
        <v>10255</v>
      </c>
      <c r="AC4" t="s">
        <v>10668</v>
      </c>
      <c r="AD4" t="s">
        <v>11309</v>
      </c>
      <c r="AE4" t="s">
        <v>197</v>
      </c>
      <c r="AF4" t="s">
        <v>11390</v>
      </c>
      <c r="AG4" t="s">
        <v>11454</v>
      </c>
      <c r="AH4" t="s">
        <v>7677</v>
      </c>
      <c r="AI4" t="s">
        <v>3800</v>
      </c>
      <c r="AJ4" t="s">
        <v>12596</v>
      </c>
      <c r="AK4" t="s">
        <v>18989</v>
      </c>
      <c r="AL4" t="s">
        <v>266</v>
      </c>
      <c r="AM4" t="s">
        <v>444</v>
      </c>
      <c r="AN4" t="s">
        <v>332</v>
      </c>
      <c r="AO4" t="s">
        <v>14239</v>
      </c>
      <c r="AP4" t="s">
        <v>18996</v>
      </c>
      <c r="AQ4" t="s">
        <v>615</v>
      </c>
      <c r="AR4" t="s">
        <v>482</v>
      </c>
      <c r="AS4" t="s">
        <v>14871</v>
      </c>
      <c r="AT4" t="s">
        <v>14255</v>
      </c>
      <c r="AU4" t="s">
        <v>529</v>
      </c>
      <c r="AV4" t="s">
        <v>17235</v>
      </c>
      <c r="AW4" t="s">
        <v>17410</v>
      </c>
      <c r="AX4" t="s">
        <v>17900</v>
      </c>
      <c r="AY4" t="s">
        <v>17498</v>
      </c>
      <c r="AZ4" t="s">
        <v>17932</v>
      </c>
      <c r="BA4" t="s">
        <v>486</v>
      </c>
      <c r="BB4" t="s">
        <v>13021</v>
      </c>
      <c r="BC4" t="s">
        <v>10255</v>
      </c>
    </row>
    <row r="5" spans="1:55" x14ac:dyDescent="0.25">
      <c r="A5" t="s">
        <v>42</v>
      </c>
      <c r="B5" t="s">
        <v>1165</v>
      </c>
      <c r="D5" t="s">
        <v>1211</v>
      </c>
      <c r="E5" t="s">
        <v>1297</v>
      </c>
      <c r="F5" t="s">
        <v>1742</v>
      </c>
      <c r="G5" t="s">
        <v>2078</v>
      </c>
      <c r="H5" t="s">
        <v>2436</v>
      </c>
      <c r="I5" t="s">
        <v>2496</v>
      </c>
      <c r="J5" t="s">
        <v>184</v>
      </c>
      <c r="K5" t="s">
        <v>183</v>
      </c>
      <c r="M5" t="s">
        <v>3487</v>
      </c>
      <c r="N5" t="s">
        <v>328</v>
      </c>
      <c r="O5" t="s">
        <v>3808</v>
      </c>
      <c r="P5" t="s">
        <v>4514</v>
      </c>
      <c r="Q5" t="s">
        <v>5134</v>
      </c>
      <c r="R5" t="s">
        <v>5903</v>
      </c>
      <c r="S5" t="s">
        <v>267</v>
      </c>
      <c r="T5" t="s">
        <v>297</v>
      </c>
      <c r="U5" t="s">
        <v>405</v>
      </c>
      <c r="V5" t="s">
        <v>7686</v>
      </c>
      <c r="W5" t="s">
        <v>7876</v>
      </c>
      <c r="X5" t="s">
        <v>7954</v>
      </c>
      <c r="Y5" t="s">
        <v>8432</v>
      </c>
      <c r="Z5" t="s">
        <v>330</v>
      </c>
      <c r="AA5" t="s">
        <v>5903</v>
      </c>
      <c r="AB5" t="s">
        <v>447</v>
      </c>
      <c r="AC5" t="s">
        <v>10677</v>
      </c>
      <c r="AD5" t="s">
        <v>11231</v>
      </c>
      <c r="AE5" t="s">
        <v>11337</v>
      </c>
      <c r="AF5" t="s">
        <v>11390</v>
      </c>
      <c r="AG5" t="s">
        <v>11464</v>
      </c>
      <c r="AH5" t="s">
        <v>11690</v>
      </c>
      <c r="AI5" t="s">
        <v>12026</v>
      </c>
      <c r="AJ5" t="s">
        <v>12605</v>
      </c>
      <c r="AK5" t="s">
        <v>18991</v>
      </c>
      <c r="AL5" t="s">
        <v>13021</v>
      </c>
      <c r="AM5" t="s">
        <v>445</v>
      </c>
      <c r="AN5" t="s">
        <v>14044</v>
      </c>
      <c r="AO5" t="s">
        <v>533</v>
      </c>
      <c r="AP5" t="s">
        <v>19016</v>
      </c>
      <c r="AQ5" t="s">
        <v>615</v>
      </c>
      <c r="AR5" t="s">
        <v>483</v>
      </c>
      <c r="AS5" t="s">
        <v>14871</v>
      </c>
      <c r="AT5" t="s">
        <v>332</v>
      </c>
      <c r="AU5" t="s">
        <v>530</v>
      </c>
      <c r="AV5" t="s">
        <v>17244</v>
      </c>
      <c r="AW5" t="s">
        <v>17419</v>
      </c>
      <c r="AX5" t="s">
        <v>17911</v>
      </c>
      <c r="AY5" t="s">
        <v>17506</v>
      </c>
      <c r="AZ5" t="s">
        <v>332</v>
      </c>
      <c r="BA5" t="s">
        <v>1314</v>
      </c>
      <c r="BB5" t="s">
        <v>18393</v>
      </c>
      <c r="BC5" t="s">
        <v>6802</v>
      </c>
    </row>
    <row r="6" spans="1:55" x14ac:dyDescent="0.25">
      <c r="A6" t="s">
        <v>43</v>
      </c>
      <c r="B6" t="s">
        <v>1165</v>
      </c>
      <c r="D6" t="s">
        <v>1220</v>
      </c>
      <c r="E6" t="s">
        <v>332</v>
      </c>
      <c r="F6" t="s">
        <v>1760</v>
      </c>
      <c r="G6" t="s">
        <v>2087</v>
      </c>
      <c r="H6" t="s">
        <v>2445</v>
      </c>
      <c r="I6" t="s">
        <v>697</v>
      </c>
      <c r="J6" t="s">
        <v>2550</v>
      </c>
      <c r="K6" t="s">
        <v>184</v>
      </c>
      <c r="M6" t="s">
        <v>3496</v>
      </c>
      <c r="N6" t="s">
        <v>3532</v>
      </c>
      <c r="O6" t="s">
        <v>1314</v>
      </c>
      <c r="P6" t="s">
        <v>332</v>
      </c>
      <c r="Q6" t="s">
        <v>5143</v>
      </c>
      <c r="R6" t="s">
        <v>268</v>
      </c>
      <c r="S6" t="s">
        <v>6684</v>
      </c>
      <c r="T6" t="s">
        <v>7245</v>
      </c>
      <c r="U6" t="s">
        <v>7579</v>
      </c>
      <c r="V6" t="s">
        <v>7695</v>
      </c>
      <c r="W6" t="s">
        <v>7885</v>
      </c>
      <c r="X6" t="s">
        <v>7963</v>
      </c>
      <c r="Y6" t="s">
        <v>8441</v>
      </c>
      <c r="Z6" t="s">
        <v>331</v>
      </c>
      <c r="AA6" t="s">
        <v>9550</v>
      </c>
      <c r="AB6" t="s">
        <v>10272</v>
      </c>
      <c r="AC6" t="s">
        <v>10686</v>
      </c>
      <c r="AD6" t="s">
        <v>11231</v>
      </c>
      <c r="AE6" t="s">
        <v>11346</v>
      </c>
      <c r="AF6" t="s">
        <v>399</v>
      </c>
      <c r="AG6" t="s">
        <v>380</v>
      </c>
      <c r="AH6" t="s">
        <v>11699</v>
      </c>
      <c r="AI6" t="s">
        <v>393</v>
      </c>
      <c r="AJ6" t="s">
        <v>12613</v>
      </c>
      <c r="AK6" t="s">
        <v>18991</v>
      </c>
      <c r="AL6" t="s">
        <v>13029</v>
      </c>
      <c r="AM6" t="s">
        <v>13569</v>
      </c>
      <c r="AN6" t="s">
        <v>14053</v>
      </c>
      <c r="AO6" t="s">
        <v>13569</v>
      </c>
      <c r="AP6" t="s">
        <v>19025</v>
      </c>
      <c r="AQ6" t="s">
        <v>14578</v>
      </c>
      <c r="AR6" t="s">
        <v>267</v>
      </c>
      <c r="AS6" t="s">
        <v>14879</v>
      </c>
      <c r="AT6" t="s">
        <v>15351</v>
      </c>
      <c r="AU6" t="s">
        <v>531</v>
      </c>
      <c r="AV6" t="s">
        <v>10281</v>
      </c>
      <c r="AW6" t="s">
        <v>17428</v>
      </c>
      <c r="AX6" t="s">
        <v>17911</v>
      </c>
      <c r="AY6" t="s">
        <v>686</v>
      </c>
      <c r="AZ6" t="s">
        <v>17948</v>
      </c>
      <c r="BA6" t="s">
        <v>18179</v>
      </c>
      <c r="BB6" t="s">
        <v>18402</v>
      </c>
      <c r="BC6" t="s">
        <v>10281</v>
      </c>
    </row>
    <row r="7" spans="1:55" x14ac:dyDescent="0.25">
      <c r="A7" t="s">
        <v>44</v>
      </c>
      <c r="B7" t="s">
        <v>1175</v>
      </c>
      <c r="D7" t="s">
        <v>105</v>
      </c>
      <c r="E7" t="s">
        <v>1314</v>
      </c>
      <c r="F7" t="s">
        <v>144</v>
      </c>
      <c r="G7" t="s">
        <v>2096</v>
      </c>
      <c r="H7" t="s">
        <v>2447</v>
      </c>
      <c r="J7" t="s">
        <v>2559</v>
      </c>
      <c r="K7" t="s">
        <v>41</v>
      </c>
      <c r="N7" t="s">
        <v>3541</v>
      </c>
      <c r="O7" t="s">
        <v>548</v>
      </c>
      <c r="P7" t="s">
        <v>4531</v>
      </c>
      <c r="Q7" t="s">
        <v>5152</v>
      </c>
      <c r="R7" t="s">
        <v>269</v>
      </c>
      <c r="S7" t="s">
        <v>6693</v>
      </c>
      <c r="T7" t="s">
        <v>298</v>
      </c>
      <c r="U7" t="s">
        <v>67</v>
      </c>
      <c r="V7" t="s">
        <v>7704</v>
      </c>
      <c r="W7" t="s">
        <v>688</v>
      </c>
      <c r="X7" t="s">
        <v>7965</v>
      </c>
      <c r="Y7" t="s">
        <v>332</v>
      </c>
      <c r="Z7" t="s">
        <v>332</v>
      </c>
      <c r="AA7" t="s">
        <v>7992</v>
      </c>
      <c r="AB7" t="s">
        <v>10281</v>
      </c>
      <c r="AC7" t="s">
        <v>447</v>
      </c>
      <c r="AD7" t="s">
        <v>117</v>
      </c>
      <c r="AE7" t="s">
        <v>11348</v>
      </c>
      <c r="AF7" t="s">
        <v>11399</v>
      </c>
      <c r="AG7" t="s">
        <v>11481</v>
      </c>
      <c r="AH7" t="s">
        <v>11708</v>
      </c>
      <c r="AI7" t="s">
        <v>12042</v>
      </c>
      <c r="AJ7" t="s">
        <v>12621</v>
      </c>
      <c r="AK7" t="s">
        <v>18993</v>
      </c>
      <c r="AL7" t="s">
        <v>13038</v>
      </c>
      <c r="AM7" t="s">
        <v>446</v>
      </c>
      <c r="AN7" t="s">
        <v>164</v>
      </c>
      <c r="AO7" t="s">
        <v>14255</v>
      </c>
      <c r="AP7" t="s">
        <v>19034</v>
      </c>
      <c r="AQ7" t="s">
        <v>14580</v>
      </c>
      <c r="AR7" t="s">
        <v>484</v>
      </c>
      <c r="AS7" t="s">
        <v>14888</v>
      </c>
      <c r="AT7" t="s">
        <v>44</v>
      </c>
      <c r="AU7" t="s">
        <v>532</v>
      </c>
      <c r="AV7" t="s">
        <v>17261</v>
      </c>
      <c r="AW7" t="s">
        <v>17428</v>
      </c>
      <c r="AX7" t="s">
        <v>17913</v>
      </c>
      <c r="AY7" t="s">
        <v>17522</v>
      </c>
      <c r="AZ7" t="s">
        <v>17957</v>
      </c>
      <c r="BA7" t="s">
        <v>18188</v>
      </c>
      <c r="BB7" t="s">
        <v>548</v>
      </c>
      <c r="BC7" t="s">
        <v>18859</v>
      </c>
    </row>
    <row r="8" spans="1:55" x14ac:dyDescent="0.25">
      <c r="A8" t="s">
        <v>45</v>
      </c>
      <c r="B8" t="s">
        <v>1182</v>
      </c>
      <c r="D8" t="s">
        <v>106</v>
      </c>
      <c r="E8" t="s">
        <v>115</v>
      </c>
      <c r="F8" t="s">
        <v>1777</v>
      </c>
      <c r="G8" t="s">
        <v>2105</v>
      </c>
      <c r="H8" t="s">
        <v>2456</v>
      </c>
      <c r="J8" t="s">
        <v>2561</v>
      </c>
      <c r="K8" t="s">
        <v>2872</v>
      </c>
      <c r="N8" t="s">
        <v>3550</v>
      </c>
      <c r="O8" t="s">
        <v>3832</v>
      </c>
      <c r="P8" t="s">
        <v>1314</v>
      </c>
      <c r="Q8" t="s">
        <v>332</v>
      </c>
      <c r="R8" t="s">
        <v>5927</v>
      </c>
      <c r="S8" t="s">
        <v>6702</v>
      </c>
      <c r="T8" t="s">
        <v>7262</v>
      </c>
      <c r="U8" t="s">
        <v>219</v>
      </c>
      <c r="V8" t="s">
        <v>7713</v>
      </c>
      <c r="W8" t="s">
        <v>67</v>
      </c>
      <c r="X8" t="s">
        <v>7974</v>
      </c>
      <c r="Y8" t="s">
        <v>8457</v>
      </c>
      <c r="Z8" t="s">
        <v>333</v>
      </c>
      <c r="AA8" t="s">
        <v>269</v>
      </c>
      <c r="AB8" t="s">
        <v>6818</v>
      </c>
      <c r="AC8" t="s">
        <v>1314</v>
      </c>
      <c r="AD8" t="s">
        <v>117</v>
      </c>
      <c r="AE8" t="s">
        <v>2707</v>
      </c>
      <c r="AF8" t="s">
        <v>405</v>
      </c>
      <c r="AG8" t="s">
        <v>10792</v>
      </c>
      <c r="AH8" t="s">
        <v>270</v>
      </c>
      <c r="AI8" t="s">
        <v>12044</v>
      </c>
      <c r="AJ8" t="s">
        <v>12630</v>
      </c>
      <c r="AK8" t="s">
        <v>18993</v>
      </c>
      <c r="AL8" t="s">
        <v>13047</v>
      </c>
      <c r="AM8" t="s">
        <v>447</v>
      </c>
      <c r="AN8" t="s">
        <v>11346</v>
      </c>
      <c r="AO8" t="s">
        <v>14263</v>
      </c>
      <c r="AP8" t="s">
        <v>19034</v>
      </c>
      <c r="AQ8" t="s">
        <v>100</v>
      </c>
      <c r="AR8" t="s">
        <v>485</v>
      </c>
      <c r="AS8" t="s">
        <v>14897</v>
      </c>
      <c r="AT8" t="s">
        <v>115</v>
      </c>
      <c r="AU8" t="s">
        <v>533</v>
      </c>
      <c r="AV8" t="s">
        <v>5311</v>
      </c>
      <c r="AW8" t="s">
        <v>688</v>
      </c>
      <c r="AX8" t="s">
        <v>17913</v>
      </c>
      <c r="AY8" t="s">
        <v>17531</v>
      </c>
      <c r="AZ8" t="s">
        <v>117</v>
      </c>
      <c r="BA8" t="s">
        <v>18197</v>
      </c>
      <c r="BB8" t="s">
        <v>10733</v>
      </c>
      <c r="BC8" t="s">
        <v>14068</v>
      </c>
    </row>
    <row r="9" spans="1:55" x14ac:dyDescent="0.25">
      <c r="A9" t="s">
        <v>46</v>
      </c>
      <c r="B9" t="s">
        <v>1182</v>
      </c>
      <c r="D9" t="s">
        <v>107</v>
      </c>
      <c r="E9" t="s">
        <v>47</v>
      </c>
      <c r="F9" t="s">
        <v>145</v>
      </c>
      <c r="G9" t="s">
        <v>2114</v>
      </c>
      <c r="H9" t="s">
        <v>2458</v>
      </c>
      <c r="J9" t="s">
        <v>2570</v>
      </c>
      <c r="K9" t="s">
        <v>185</v>
      </c>
      <c r="N9" t="s">
        <v>3559</v>
      </c>
      <c r="O9" t="s">
        <v>47</v>
      </c>
      <c r="P9" t="s">
        <v>548</v>
      </c>
      <c r="Q9" t="s">
        <v>5168</v>
      </c>
      <c r="R9" t="s">
        <v>548</v>
      </c>
      <c r="S9" t="s">
        <v>540</v>
      </c>
      <c r="T9" t="s">
        <v>299</v>
      </c>
      <c r="U9" t="s">
        <v>7562</v>
      </c>
      <c r="V9" t="s">
        <v>197</v>
      </c>
      <c r="W9" t="s">
        <v>7901</v>
      </c>
      <c r="X9" t="s">
        <v>7983</v>
      </c>
      <c r="Y9" t="s">
        <v>8466</v>
      </c>
      <c r="Z9" t="s">
        <v>47</v>
      </c>
      <c r="AA9" t="s">
        <v>9572</v>
      </c>
      <c r="AB9" t="s">
        <v>10297</v>
      </c>
      <c r="AC9" t="s">
        <v>10709</v>
      </c>
      <c r="AD9" t="s">
        <v>2180</v>
      </c>
      <c r="AE9" t="s">
        <v>11358</v>
      </c>
      <c r="AF9" t="s">
        <v>689</v>
      </c>
      <c r="AG9" t="s">
        <v>381</v>
      </c>
      <c r="AH9" t="s">
        <v>11724</v>
      </c>
      <c r="AI9" t="s">
        <v>394</v>
      </c>
      <c r="AJ9" t="s">
        <v>194</v>
      </c>
      <c r="AL9" t="s">
        <v>13056</v>
      </c>
      <c r="AM9" t="s">
        <v>192</v>
      </c>
      <c r="AN9" t="s">
        <v>14068</v>
      </c>
      <c r="AO9" t="s">
        <v>14272</v>
      </c>
      <c r="AP9" t="s">
        <v>19043</v>
      </c>
      <c r="AR9" t="s">
        <v>394</v>
      </c>
      <c r="AS9" t="s">
        <v>548</v>
      </c>
      <c r="AT9" t="s">
        <v>6802</v>
      </c>
      <c r="AU9" t="s">
        <v>534</v>
      </c>
      <c r="AV9" t="s">
        <v>17278</v>
      </c>
      <c r="AW9" t="s">
        <v>67</v>
      </c>
      <c r="AY9" t="s">
        <v>17533</v>
      </c>
      <c r="AZ9" t="s">
        <v>164</v>
      </c>
      <c r="BA9" t="s">
        <v>47</v>
      </c>
      <c r="BB9" t="s">
        <v>18418</v>
      </c>
      <c r="BC9" t="s">
        <v>2207</v>
      </c>
    </row>
    <row r="10" spans="1:55" x14ac:dyDescent="0.25">
      <c r="A10" t="s">
        <v>47</v>
      </c>
      <c r="D10" t="s">
        <v>108</v>
      </c>
      <c r="E10" t="s">
        <v>197</v>
      </c>
      <c r="F10" t="s">
        <v>1787</v>
      </c>
      <c r="G10" t="s">
        <v>2123</v>
      </c>
      <c r="H10" t="s">
        <v>2467</v>
      </c>
      <c r="J10" t="s">
        <v>47</v>
      </c>
      <c r="K10" t="s">
        <v>186</v>
      </c>
      <c r="N10" t="s">
        <v>447</v>
      </c>
      <c r="O10" t="s">
        <v>197</v>
      </c>
      <c r="P10" t="s">
        <v>197</v>
      </c>
      <c r="Q10" t="s">
        <v>1314</v>
      </c>
      <c r="R10" t="s">
        <v>46</v>
      </c>
      <c r="S10" t="s">
        <v>1314</v>
      </c>
      <c r="T10" t="s">
        <v>300</v>
      </c>
      <c r="U10" t="s">
        <v>7609</v>
      </c>
      <c r="V10" t="s">
        <v>7730</v>
      </c>
      <c r="W10" t="s">
        <v>7910</v>
      </c>
      <c r="X10" t="s">
        <v>7992</v>
      </c>
      <c r="Y10" t="s">
        <v>548</v>
      </c>
      <c r="Z10" t="s">
        <v>197</v>
      </c>
      <c r="AA10" t="s">
        <v>332</v>
      </c>
      <c r="AB10" t="s">
        <v>10306</v>
      </c>
      <c r="AC10" t="s">
        <v>6728</v>
      </c>
      <c r="AD10" t="s">
        <v>2180</v>
      </c>
      <c r="AE10" t="s">
        <v>11358</v>
      </c>
      <c r="AF10" t="s">
        <v>11410</v>
      </c>
      <c r="AG10" t="s">
        <v>11498</v>
      </c>
      <c r="AH10" t="s">
        <v>11732</v>
      </c>
      <c r="AI10" t="s">
        <v>395</v>
      </c>
      <c r="AJ10" t="s">
        <v>12646</v>
      </c>
      <c r="AL10" t="s">
        <v>548</v>
      </c>
      <c r="AM10" t="s">
        <v>301</v>
      </c>
      <c r="AN10" t="s">
        <v>381</v>
      </c>
      <c r="AO10" t="s">
        <v>2559</v>
      </c>
      <c r="AP10" t="s">
        <v>19052</v>
      </c>
      <c r="AR10" t="s">
        <v>486</v>
      </c>
      <c r="AS10" t="s">
        <v>14912</v>
      </c>
      <c r="AT10" t="s">
        <v>15375</v>
      </c>
      <c r="AU10" t="s">
        <v>535</v>
      </c>
      <c r="AV10" t="s">
        <v>17287</v>
      </c>
      <c r="AW10" t="s">
        <v>17444</v>
      </c>
      <c r="AY10" t="s">
        <v>6702</v>
      </c>
      <c r="AZ10" t="s">
        <v>17980</v>
      </c>
      <c r="BA10" t="s">
        <v>53</v>
      </c>
      <c r="BB10" t="s">
        <v>18427</v>
      </c>
      <c r="BC10" t="s">
        <v>18882</v>
      </c>
    </row>
    <row r="11" spans="1:55" x14ac:dyDescent="0.25">
      <c r="A11" t="s">
        <v>48</v>
      </c>
      <c r="D11" t="s">
        <v>108</v>
      </c>
      <c r="E11" t="s">
        <v>116</v>
      </c>
      <c r="F11" t="s">
        <v>1789</v>
      </c>
      <c r="G11" t="s">
        <v>2125</v>
      </c>
      <c r="H11" t="s">
        <v>2467</v>
      </c>
      <c r="J11" t="s">
        <v>2586</v>
      </c>
      <c r="K11" t="s">
        <v>187</v>
      </c>
      <c r="N11" t="s">
        <v>3576</v>
      </c>
      <c r="O11" t="s">
        <v>3856</v>
      </c>
      <c r="P11" t="s">
        <v>3856</v>
      </c>
      <c r="Q11" t="s">
        <v>5183</v>
      </c>
      <c r="R11" t="s">
        <v>5950</v>
      </c>
      <c r="S11" t="s">
        <v>5927</v>
      </c>
      <c r="T11" t="s">
        <v>301</v>
      </c>
      <c r="U11" t="s">
        <v>619</v>
      </c>
      <c r="V11" t="s">
        <v>7738</v>
      </c>
      <c r="W11" t="s">
        <v>7910</v>
      </c>
      <c r="X11" t="s">
        <v>2550</v>
      </c>
      <c r="Y11" t="s">
        <v>8481</v>
      </c>
      <c r="Z11" t="s">
        <v>334</v>
      </c>
      <c r="AA11" t="s">
        <v>371</v>
      </c>
      <c r="AB11" t="s">
        <v>454</v>
      </c>
      <c r="AC11" t="s">
        <v>548</v>
      </c>
      <c r="AD11" t="s">
        <v>11258</v>
      </c>
      <c r="AE11" t="s">
        <v>11360</v>
      </c>
      <c r="AF11" t="s">
        <v>4267</v>
      </c>
      <c r="AG11" t="s">
        <v>382</v>
      </c>
      <c r="AH11" t="s">
        <v>3896</v>
      </c>
      <c r="AI11" t="s">
        <v>396</v>
      </c>
      <c r="AJ11" t="s">
        <v>3856</v>
      </c>
      <c r="AL11" t="s">
        <v>46</v>
      </c>
      <c r="AM11" t="s">
        <v>448</v>
      </c>
      <c r="AN11" t="s">
        <v>14078</v>
      </c>
      <c r="AO11" t="s">
        <v>14289</v>
      </c>
      <c r="AP11" t="s">
        <v>19061</v>
      </c>
      <c r="AR11" t="s">
        <v>47</v>
      </c>
      <c r="AS11" t="s">
        <v>10733</v>
      </c>
      <c r="AT11" t="s">
        <v>197</v>
      </c>
      <c r="AU11" t="s">
        <v>536</v>
      </c>
      <c r="AV11" t="s">
        <v>456</v>
      </c>
      <c r="AW11" t="s">
        <v>17446</v>
      </c>
      <c r="AY11" t="s">
        <v>14255</v>
      </c>
      <c r="AZ11" t="s">
        <v>2180</v>
      </c>
      <c r="BA11" t="s">
        <v>18207</v>
      </c>
      <c r="BB11" t="s">
        <v>8064</v>
      </c>
      <c r="BC11" t="s">
        <v>18890</v>
      </c>
    </row>
    <row r="12" spans="1:55" x14ac:dyDescent="0.25">
      <c r="A12" t="s">
        <v>49</v>
      </c>
      <c r="D12" t="s">
        <v>109</v>
      </c>
      <c r="E12" t="s">
        <v>117</v>
      </c>
      <c r="F12" t="s">
        <v>1798</v>
      </c>
      <c r="G12" t="s">
        <v>2134</v>
      </c>
      <c r="H12" t="s">
        <v>2469</v>
      </c>
      <c r="J12" t="s">
        <v>2594</v>
      </c>
      <c r="K12" t="s">
        <v>188</v>
      </c>
      <c r="N12" t="s">
        <v>3585</v>
      </c>
      <c r="O12" t="s">
        <v>3865</v>
      </c>
      <c r="P12" t="s">
        <v>117</v>
      </c>
      <c r="Q12" t="s">
        <v>5192</v>
      </c>
      <c r="R12" t="s">
        <v>270</v>
      </c>
      <c r="S12" t="s">
        <v>6728</v>
      </c>
      <c r="T12" t="s">
        <v>7287</v>
      </c>
      <c r="U12" t="s">
        <v>129</v>
      </c>
      <c r="V12" t="s">
        <v>494</v>
      </c>
      <c r="W12" t="s">
        <v>2447</v>
      </c>
      <c r="X12" t="s">
        <v>8009</v>
      </c>
      <c r="Y12" t="s">
        <v>8490</v>
      </c>
      <c r="Z12" t="s">
        <v>51</v>
      </c>
      <c r="AA12" t="s">
        <v>1314</v>
      </c>
      <c r="AB12" t="s">
        <v>10323</v>
      </c>
      <c r="AC12" t="s">
        <v>10733</v>
      </c>
      <c r="AD12" t="s">
        <v>11267</v>
      </c>
      <c r="AE12" t="s">
        <v>11369</v>
      </c>
      <c r="AF12" t="s">
        <v>4267</v>
      </c>
      <c r="AG12" t="s">
        <v>383</v>
      </c>
      <c r="AH12" t="s">
        <v>164</v>
      </c>
      <c r="AI12" t="s">
        <v>397</v>
      </c>
      <c r="AJ12" t="s">
        <v>3856</v>
      </c>
      <c r="AL12" t="s">
        <v>197</v>
      </c>
      <c r="AM12" t="s">
        <v>6818</v>
      </c>
      <c r="AN12" t="s">
        <v>2180</v>
      </c>
      <c r="AO12" t="s">
        <v>46</v>
      </c>
      <c r="AP12" t="s">
        <v>19070</v>
      </c>
      <c r="AR12" t="s">
        <v>487</v>
      </c>
      <c r="AS12" t="s">
        <v>144</v>
      </c>
      <c r="AT12" t="s">
        <v>6818</v>
      </c>
      <c r="AU12" t="s">
        <v>15883</v>
      </c>
      <c r="AV12" t="s">
        <v>2210</v>
      </c>
      <c r="AW12" t="s">
        <v>1936</v>
      </c>
      <c r="AY12" t="s">
        <v>17550</v>
      </c>
      <c r="AZ12" t="s">
        <v>17989</v>
      </c>
      <c r="BA12" t="s">
        <v>66</v>
      </c>
      <c r="BB12" t="s">
        <v>117</v>
      </c>
      <c r="BC12" t="s">
        <v>225</v>
      </c>
    </row>
    <row r="13" spans="1:55" x14ac:dyDescent="0.25">
      <c r="A13" t="s">
        <v>50</v>
      </c>
      <c r="D13" t="s">
        <v>1255</v>
      </c>
      <c r="E13" t="s">
        <v>53</v>
      </c>
      <c r="F13" t="s">
        <v>146</v>
      </c>
      <c r="G13" t="s">
        <v>2143</v>
      </c>
      <c r="J13" t="s">
        <v>53</v>
      </c>
      <c r="K13" t="s">
        <v>43</v>
      </c>
      <c r="N13" t="s">
        <v>3594</v>
      </c>
      <c r="O13" t="s">
        <v>3874</v>
      </c>
      <c r="P13" t="s">
        <v>53</v>
      </c>
      <c r="Q13" t="s">
        <v>5201</v>
      </c>
      <c r="R13" t="s">
        <v>49</v>
      </c>
      <c r="S13" t="s">
        <v>6737</v>
      </c>
      <c r="T13" t="s">
        <v>302</v>
      </c>
      <c r="U13" t="s">
        <v>7619</v>
      </c>
      <c r="V13" t="s">
        <v>7754</v>
      </c>
      <c r="W13" t="s">
        <v>7913</v>
      </c>
      <c r="X13" t="s">
        <v>188</v>
      </c>
      <c r="Y13" t="s">
        <v>3856</v>
      </c>
      <c r="Z13" t="s">
        <v>304</v>
      </c>
      <c r="AA13" t="s">
        <v>1314</v>
      </c>
      <c r="AB13" t="s">
        <v>568</v>
      </c>
      <c r="AC13" t="s">
        <v>10742</v>
      </c>
      <c r="AD13" t="s">
        <v>11267</v>
      </c>
      <c r="AE13" t="s">
        <v>5000</v>
      </c>
      <c r="AF13" t="s">
        <v>2447</v>
      </c>
      <c r="AG13" t="s">
        <v>274</v>
      </c>
      <c r="AH13" t="s">
        <v>11754</v>
      </c>
      <c r="AI13" t="s">
        <v>12081</v>
      </c>
      <c r="AJ13" t="s">
        <v>12661</v>
      </c>
      <c r="AL13" t="s">
        <v>3865</v>
      </c>
      <c r="AM13" t="s">
        <v>49</v>
      </c>
      <c r="AN13" t="s">
        <v>14087</v>
      </c>
      <c r="AO13" t="s">
        <v>14299</v>
      </c>
      <c r="AP13" t="s">
        <v>19079</v>
      </c>
      <c r="AR13" t="s">
        <v>49</v>
      </c>
      <c r="AS13" t="s">
        <v>6802</v>
      </c>
      <c r="AT13" t="s">
        <v>15397</v>
      </c>
      <c r="AU13" t="s">
        <v>537</v>
      </c>
      <c r="AV13" t="s">
        <v>8190</v>
      </c>
      <c r="AW13" t="s">
        <v>7450</v>
      </c>
      <c r="AY13" t="s">
        <v>17559</v>
      </c>
      <c r="AZ13" t="s">
        <v>67</v>
      </c>
      <c r="BA13" t="s">
        <v>3184</v>
      </c>
      <c r="BB13" t="s">
        <v>164</v>
      </c>
      <c r="BC13" t="s">
        <v>18906</v>
      </c>
    </row>
    <row r="14" spans="1:55" x14ac:dyDescent="0.25">
      <c r="A14" t="s">
        <v>51</v>
      </c>
      <c r="D14" t="s">
        <v>110</v>
      </c>
      <c r="E14" t="s">
        <v>118</v>
      </c>
      <c r="F14" t="s">
        <v>147</v>
      </c>
      <c r="G14" t="s">
        <v>2149</v>
      </c>
      <c r="J14" t="s">
        <v>2611</v>
      </c>
      <c r="K14" t="s">
        <v>189</v>
      </c>
      <c r="N14" t="s">
        <v>3603</v>
      </c>
      <c r="O14" t="s">
        <v>117</v>
      </c>
      <c r="P14" t="s">
        <v>3896</v>
      </c>
      <c r="Q14" t="s">
        <v>46</v>
      </c>
      <c r="R14" t="s">
        <v>2134</v>
      </c>
      <c r="S14" t="s">
        <v>6745</v>
      </c>
      <c r="T14" t="s">
        <v>551</v>
      </c>
      <c r="U14" t="s">
        <v>7628</v>
      </c>
      <c r="V14" t="s">
        <v>7763</v>
      </c>
      <c r="W14" t="s">
        <v>7915</v>
      </c>
      <c r="X14" t="s">
        <v>8025</v>
      </c>
      <c r="Y14" t="s">
        <v>8064</v>
      </c>
      <c r="Z14" t="s">
        <v>52</v>
      </c>
      <c r="AA14" t="s">
        <v>5192</v>
      </c>
      <c r="AB14" t="s">
        <v>10340</v>
      </c>
      <c r="AC14" t="s">
        <v>46</v>
      </c>
      <c r="AD14" t="s">
        <v>11269</v>
      </c>
      <c r="AF14" t="s">
        <v>11428</v>
      </c>
      <c r="AG14" t="s">
        <v>596</v>
      </c>
      <c r="AH14" t="s">
        <v>2478</v>
      </c>
      <c r="AI14" t="s">
        <v>194</v>
      </c>
      <c r="AJ14" t="s">
        <v>12670</v>
      </c>
      <c r="AL14" t="s">
        <v>117</v>
      </c>
      <c r="AM14" t="s">
        <v>51</v>
      </c>
      <c r="AN14" t="s">
        <v>274</v>
      </c>
      <c r="AO14" t="s">
        <v>551</v>
      </c>
      <c r="AR14" t="s">
        <v>488</v>
      </c>
      <c r="AS14" t="s">
        <v>14937</v>
      </c>
      <c r="AT14" t="s">
        <v>488</v>
      </c>
      <c r="AU14" t="s">
        <v>538</v>
      </c>
      <c r="AV14" t="s">
        <v>17302</v>
      </c>
      <c r="AW14" t="s">
        <v>17469</v>
      </c>
      <c r="AY14" t="s">
        <v>397</v>
      </c>
      <c r="AZ14" t="s">
        <v>456</v>
      </c>
      <c r="BA14" t="s">
        <v>274</v>
      </c>
      <c r="BB14" t="s">
        <v>203</v>
      </c>
      <c r="BC14" t="s">
        <v>129</v>
      </c>
    </row>
    <row r="15" spans="1:55" x14ac:dyDescent="0.25">
      <c r="A15" t="s">
        <v>52</v>
      </c>
      <c r="D15" t="s">
        <v>111</v>
      </c>
      <c r="E15" t="s">
        <v>119</v>
      </c>
      <c r="F15" t="s">
        <v>1816</v>
      </c>
      <c r="G15" t="s">
        <v>2151</v>
      </c>
      <c r="J15" t="s">
        <v>164</v>
      </c>
      <c r="K15" t="s">
        <v>190</v>
      </c>
      <c r="N15" t="s">
        <v>144</v>
      </c>
      <c r="O15" t="s">
        <v>53</v>
      </c>
      <c r="P15" t="s">
        <v>203</v>
      </c>
      <c r="Q15" t="s">
        <v>47</v>
      </c>
      <c r="R15" t="s">
        <v>117</v>
      </c>
      <c r="S15" t="s">
        <v>6753</v>
      </c>
      <c r="T15" t="s">
        <v>303</v>
      </c>
      <c r="U15" t="s">
        <v>7628</v>
      </c>
      <c r="V15" t="s">
        <v>7772</v>
      </c>
      <c r="W15" t="s">
        <v>5678</v>
      </c>
      <c r="X15" t="s">
        <v>47</v>
      </c>
      <c r="Y15" t="s">
        <v>8507</v>
      </c>
      <c r="Z15" t="s">
        <v>53</v>
      </c>
      <c r="AA15" t="s">
        <v>46</v>
      </c>
      <c r="AB15" t="s">
        <v>10349</v>
      </c>
      <c r="AC15" t="s">
        <v>3856</v>
      </c>
      <c r="AD15" t="s">
        <v>1816</v>
      </c>
      <c r="AF15" t="s">
        <v>11430</v>
      </c>
      <c r="AG15" t="s">
        <v>11538</v>
      </c>
      <c r="AH15" t="s">
        <v>11770</v>
      </c>
      <c r="AI15" t="s">
        <v>398</v>
      </c>
      <c r="AJ15" t="s">
        <v>12679</v>
      </c>
      <c r="AL15" t="s">
        <v>13099</v>
      </c>
      <c r="AM15" t="s">
        <v>449</v>
      </c>
      <c r="AN15" t="s">
        <v>14097</v>
      </c>
      <c r="AO15" t="s">
        <v>10281</v>
      </c>
      <c r="AR15" t="s">
        <v>489</v>
      </c>
      <c r="AS15" t="s">
        <v>117</v>
      </c>
      <c r="AT15" t="s">
        <v>304</v>
      </c>
      <c r="AU15" t="s">
        <v>539</v>
      </c>
      <c r="AV15" t="s">
        <v>4122</v>
      </c>
      <c r="AW15" t="s">
        <v>100</v>
      </c>
      <c r="AY15" t="s">
        <v>5192</v>
      </c>
      <c r="AZ15" t="s">
        <v>274</v>
      </c>
      <c r="BA15" t="s">
        <v>18236</v>
      </c>
      <c r="BB15" t="s">
        <v>18464</v>
      </c>
      <c r="BC15" t="s">
        <v>18920</v>
      </c>
    </row>
    <row r="16" spans="1:55" x14ac:dyDescent="0.25">
      <c r="A16" t="s">
        <v>53</v>
      </c>
      <c r="D16" t="s">
        <v>1266</v>
      </c>
      <c r="E16" t="s">
        <v>164</v>
      </c>
      <c r="F16" t="s">
        <v>148</v>
      </c>
      <c r="G16" t="s">
        <v>454</v>
      </c>
      <c r="J16" t="s">
        <v>2621</v>
      </c>
      <c r="K16" t="s">
        <v>191</v>
      </c>
      <c r="N16" t="s">
        <v>3612</v>
      </c>
      <c r="O16" t="s">
        <v>3896</v>
      </c>
      <c r="P16" t="s">
        <v>4597</v>
      </c>
      <c r="Q16" t="s">
        <v>197</v>
      </c>
      <c r="R16" t="s">
        <v>53</v>
      </c>
      <c r="S16" t="s">
        <v>6761</v>
      </c>
      <c r="T16" t="s">
        <v>304</v>
      </c>
      <c r="U16" t="s">
        <v>7630</v>
      </c>
      <c r="V16" t="s">
        <v>606</v>
      </c>
      <c r="W16" t="s">
        <v>699</v>
      </c>
      <c r="X16" t="s">
        <v>3856</v>
      </c>
      <c r="Y16" t="s">
        <v>53</v>
      </c>
      <c r="Z16" t="s">
        <v>335</v>
      </c>
      <c r="AA16" t="s">
        <v>302</v>
      </c>
      <c r="AB16" t="s">
        <v>10358</v>
      </c>
      <c r="AC16" t="s">
        <v>5238</v>
      </c>
      <c r="AD16" t="s">
        <v>1816</v>
      </c>
      <c r="AF16" t="s">
        <v>11438</v>
      </c>
      <c r="AG16" t="s">
        <v>384</v>
      </c>
      <c r="AH16" t="s">
        <v>11779</v>
      </c>
      <c r="AI16" t="s">
        <v>302</v>
      </c>
      <c r="AJ16" t="s">
        <v>12688</v>
      </c>
      <c r="AL16" t="s">
        <v>3896</v>
      </c>
      <c r="AM16" t="s">
        <v>119</v>
      </c>
      <c r="AN16" t="s">
        <v>14106</v>
      </c>
      <c r="AO16" t="s">
        <v>14323</v>
      </c>
      <c r="AR16" t="s">
        <v>490</v>
      </c>
      <c r="AS16" t="s">
        <v>53</v>
      </c>
      <c r="AT16" t="s">
        <v>53</v>
      </c>
      <c r="AU16" t="s">
        <v>540</v>
      </c>
      <c r="AV16" t="s">
        <v>17312</v>
      </c>
      <c r="AW16" t="s">
        <v>2469</v>
      </c>
      <c r="AY16" t="s">
        <v>17580</v>
      </c>
      <c r="AZ16" t="s">
        <v>18019</v>
      </c>
      <c r="BA16" t="s">
        <v>7910</v>
      </c>
      <c r="BB16" t="s">
        <v>18464</v>
      </c>
      <c r="BC16" t="s">
        <v>18920</v>
      </c>
    </row>
    <row r="17" spans="1:55" x14ac:dyDescent="0.25">
      <c r="A17" t="s">
        <v>118</v>
      </c>
      <c r="D17" t="s">
        <v>1268</v>
      </c>
      <c r="E17" t="s">
        <v>1387</v>
      </c>
      <c r="F17" t="s">
        <v>1826</v>
      </c>
      <c r="G17" t="s">
        <v>570</v>
      </c>
      <c r="J17" t="s">
        <v>337</v>
      </c>
      <c r="K17" t="s">
        <v>192</v>
      </c>
      <c r="N17" t="s">
        <v>3621</v>
      </c>
      <c r="O17" t="s">
        <v>3905</v>
      </c>
      <c r="P17" t="s">
        <v>4605</v>
      </c>
      <c r="Q17" t="s">
        <v>3856</v>
      </c>
      <c r="R17" t="s">
        <v>5994</v>
      </c>
      <c r="S17" t="s">
        <v>6770</v>
      </c>
      <c r="T17" t="s">
        <v>305</v>
      </c>
      <c r="U17" t="s">
        <v>7639</v>
      </c>
      <c r="V17" t="s">
        <v>615</v>
      </c>
      <c r="W17" t="s">
        <v>327</v>
      </c>
      <c r="X17" t="s">
        <v>8047</v>
      </c>
      <c r="Y17" t="s">
        <v>3648</v>
      </c>
      <c r="Z17" t="s">
        <v>336</v>
      </c>
      <c r="AA17" t="s">
        <v>9621</v>
      </c>
      <c r="AB17" t="s">
        <v>10366</v>
      </c>
      <c r="AC17" t="s">
        <v>5950</v>
      </c>
      <c r="AD17" t="s">
        <v>11278</v>
      </c>
      <c r="AF17" t="s">
        <v>11440</v>
      </c>
      <c r="AG17" t="s">
        <v>385</v>
      </c>
      <c r="AH17" t="s">
        <v>688</v>
      </c>
      <c r="AI17" t="s">
        <v>399</v>
      </c>
      <c r="AJ17" t="s">
        <v>383</v>
      </c>
      <c r="AL17" t="s">
        <v>13113</v>
      </c>
      <c r="AM17" t="s">
        <v>450</v>
      </c>
      <c r="AN17" t="s">
        <v>73</v>
      </c>
      <c r="AO17" t="s">
        <v>488</v>
      </c>
      <c r="AR17" t="s">
        <v>491</v>
      </c>
      <c r="AS17" t="s">
        <v>14960</v>
      </c>
      <c r="AT17" t="s">
        <v>15430</v>
      </c>
      <c r="AU17" t="s">
        <v>541</v>
      </c>
      <c r="AV17" t="s">
        <v>88</v>
      </c>
      <c r="AW17" t="s">
        <v>17479</v>
      </c>
      <c r="AY17" t="s">
        <v>17589</v>
      </c>
      <c r="AZ17" t="s">
        <v>18027</v>
      </c>
      <c r="BA17" t="s">
        <v>219</v>
      </c>
      <c r="BB17" t="s">
        <v>206</v>
      </c>
      <c r="BC17" t="s">
        <v>18922</v>
      </c>
    </row>
    <row r="18" spans="1:55" x14ac:dyDescent="0.25">
      <c r="A18" t="s">
        <v>54</v>
      </c>
      <c r="D18" t="s">
        <v>112</v>
      </c>
      <c r="E18" t="s">
        <v>120</v>
      </c>
      <c r="F18" t="s">
        <v>1826</v>
      </c>
      <c r="G18" t="s">
        <v>2169</v>
      </c>
      <c r="J18" t="s">
        <v>165</v>
      </c>
      <c r="K18" t="s">
        <v>193</v>
      </c>
      <c r="N18" t="s">
        <v>3623</v>
      </c>
      <c r="O18" t="s">
        <v>202</v>
      </c>
      <c r="P18" t="s">
        <v>205</v>
      </c>
      <c r="Q18" t="s">
        <v>5238</v>
      </c>
      <c r="R18" t="s">
        <v>6003</v>
      </c>
      <c r="S18" t="s">
        <v>46</v>
      </c>
      <c r="T18" t="s">
        <v>306</v>
      </c>
      <c r="U18" t="s">
        <v>7641</v>
      </c>
      <c r="V18" t="s">
        <v>87</v>
      </c>
      <c r="X18" t="s">
        <v>8055</v>
      </c>
      <c r="Y18" t="s">
        <v>202</v>
      </c>
      <c r="Z18" t="s">
        <v>57</v>
      </c>
      <c r="AA18" t="s">
        <v>399</v>
      </c>
      <c r="AB18" t="s">
        <v>4018</v>
      </c>
      <c r="AC18" t="s">
        <v>10778</v>
      </c>
      <c r="AD18" t="s">
        <v>11278</v>
      </c>
      <c r="AF18" t="s">
        <v>11442</v>
      </c>
      <c r="AG18" t="s">
        <v>129</v>
      </c>
      <c r="AH18" t="s">
        <v>67</v>
      </c>
      <c r="AI18" t="s">
        <v>400</v>
      </c>
      <c r="AJ18" t="s">
        <v>12704</v>
      </c>
      <c r="AL18" t="s">
        <v>13121</v>
      </c>
      <c r="AM18" t="s">
        <v>451</v>
      </c>
      <c r="AN18" t="s">
        <v>127</v>
      </c>
      <c r="AO18" t="s">
        <v>14340</v>
      </c>
      <c r="AR18" t="s">
        <v>492</v>
      </c>
      <c r="AS18" t="s">
        <v>14968</v>
      </c>
      <c r="AT18" t="s">
        <v>54</v>
      </c>
      <c r="AU18" t="s">
        <v>15931</v>
      </c>
      <c r="AV18" t="s">
        <v>17322</v>
      </c>
      <c r="AY18" t="s">
        <v>7713</v>
      </c>
      <c r="AZ18" t="s">
        <v>127</v>
      </c>
      <c r="BA18" t="s">
        <v>18252</v>
      </c>
      <c r="BB18" t="s">
        <v>18479</v>
      </c>
      <c r="BC18" t="s">
        <v>2335</v>
      </c>
    </row>
    <row r="19" spans="1:55" x14ac:dyDescent="0.25">
      <c r="A19" t="s">
        <v>55</v>
      </c>
      <c r="E19" t="s">
        <v>203</v>
      </c>
      <c r="F19" t="s">
        <v>149</v>
      </c>
      <c r="G19" t="s">
        <v>2169</v>
      </c>
      <c r="J19" t="s">
        <v>576</v>
      </c>
      <c r="K19" t="s">
        <v>194</v>
      </c>
      <c r="N19" t="s">
        <v>3632</v>
      </c>
      <c r="O19" t="s">
        <v>203</v>
      </c>
      <c r="P19" t="s">
        <v>62</v>
      </c>
      <c r="Q19" t="s">
        <v>5246</v>
      </c>
      <c r="R19" t="s">
        <v>451</v>
      </c>
      <c r="S19" t="s">
        <v>302</v>
      </c>
      <c r="T19" t="s">
        <v>307</v>
      </c>
      <c r="U19" t="s">
        <v>7650</v>
      </c>
      <c r="V19" t="s">
        <v>7797</v>
      </c>
      <c r="X19" t="s">
        <v>8064</v>
      </c>
      <c r="Y19" t="s">
        <v>8535</v>
      </c>
      <c r="Z19" t="s">
        <v>337</v>
      </c>
      <c r="AA19" t="s">
        <v>9637</v>
      </c>
      <c r="AB19" t="s">
        <v>4018</v>
      </c>
      <c r="AC19" t="s">
        <v>2134</v>
      </c>
      <c r="AD19" t="s">
        <v>129</v>
      </c>
      <c r="AF19" t="s">
        <v>697</v>
      </c>
      <c r="AG19" t="s">
        <v>386</v>
      </c>
      <c r="AH19" t="s">
        <v>293</v>
      </c>
      <c r="AI19" t="s">
        <v>12120</v>
      </c>
      <c r="AJ19" t="s">
        <v>12713</v>
      </c>
      <c r="AL19" t="s">
        <v>203</v>
      </c>
      <c r="AM19" t="s">
        <v>452</v>
      </c>
      <c r="AN19" t="s">
        <v>14123</v>
      </c>
      <c r="AO19" t="s">
        <v>14348</v>
      </c>
      <c r="AR19" t="s">
        <v>493</v>
      </c>
      <c r="AS19" t="s">
        <v>454</v>
      </c>
      <c r="AT19" t="s">
        <v>513</v>
      </c>
      <c r="AU19" t="s">
        <v>542</v>
      </c>
      <c r="AV19" t="s">
        <v>17330</v>
      </c>
      <c r="AY19" t="s">
        <v>17598</v>
      </c>
      <c r="AZ19" t="s">
        <v>18044</v>
      </c>
      <c r="BA19" t="s">
        <v>599</v>
      </c>
      <c r="BB19" t="s">
        <v>2180</v>
      </c>
      <c r="BC19" t="s">
        <v>10067</v>
      </c>
    </row>
    <row r="20" spans="1:55" x14ac:dyDescent="0.25">
      <c r="A20" t="s">
        <v>56</v>
      </c>
      <c r="E20" t="s">
        <v>121</v>
      </c>
      <c r="F20" t="s">
        <v>150</v>
      </c>
      <c r="G20" t="s">
        <v>2171</v>
      </c>
      <c r="J20" t="s">
        <v>64</v>
      </c>
      <c r="K20" t="s">
        <v>195</v>
      </c>
      <c r="N20" t="s">
        <v>117</v>
      </c>
      <c r="O20" t="s">
        <v>405</v>
      </c>
      <c r="P20" t="s">
        <v>2478</v>
      </c>
      <c r="Q20" t="s">
        <v>49</v>
      </c>
      <c r="R20" t="s">
        <v>271</v>
      </c>
      <c r="S20" t="s">
        <v>6793</v>
      </c>
      <c r="T20" t="s">
        <v>308</v>
      </c>
      <c r="U20" t="s">
        <v>100</v>
      </c>
      <c r="V20" t="s">
        <v>7799</v>
      </c>
      <c r="X20" t="s">
        <v>8073</v>
      </c>
      <c r="Y20" t="s">
        <v>8544</v>
      </c>
      <c r="Z20" t="s">
        <v>338</v>
      </c>
      <c r="AA20" t="s">
        <v>197</v>
      </c>
      <c r="AB20" t="s">
        <v>456</v>
      </c>
      <c r="AC20" t="s">
        <v>53</v>
      </c>
      <c r="AD20" t="s">
        <v>129</v>
      </c>
      <c r="AF20" t="s">
        <v>258</v>
      </c>
      <c r="AG20" t="s">
        <v>11571</v>
      </c>
      <c r="AH20" t="s">
        <v>8115</v>
      </c>
      <c r="AI20" t="s">
        <v>401</v>
      </c>
      <c r="AJ20" t="s">
        <v>10398</v>
      </c>
      <c r="AL20" t="s">
        <v>13137</v>
      </c>
      <c r="AM20" t="s">
        <v>13664</v>
      </c>
      <c r="AN20" t="s">
        <v>14125</v>
      </c>
      <c r="AO20" t="s">
        <v>3896</v>
      </c>
      <c r="AR20" t="s">
        <v>494</v>
      </c>
      <c r="AS20" t="s">
        <v>14983</v>
      </c>
      <c r="AT20" t="s">
        <v>405</v>
      </c>
      <c r="AU20" t="s">
        <v>543</v>
      </c>
      <c r="AV20" t="s">
        <v>17339</v>
      </c>
      <c r="AY20" t="s">
        <v>687</v>
      </c>
      <c r="AZ20" t="s">
        <v>18046</v>
      </c>
      <c r="BA20" t="s">
        <v>73</v>
      </c>
      <c r="BB20" t="s">
        <v>12688</v>
      </c>
      <c r="BC20" t="s">
        <v>6537</v>
      </c>
    </row>
    <row r="21" spans="1:55" x14ac:dyDescent="0.25">
      <c r="A21" t="s">
        <v>900</v>
      </c>
      <c r="E21" t="s">
        <v>122</v>
      </c>
      <c r="F21" t="s">
        <v>522</v>
      </c>
      <c r="G21" t="s">
        <v>2180</v>
      </c>
      <c r="J21" t="s">
        <v>2655</v>
      </c>
      <c r="K21" t="s">
        <v>195</v>
      </c>
      <c r="N21" t="s">
        <v>3648</v>
      </c>
      <c r="O21" t="s">
        <v>62</v>
      </c>
      <c r="P21" t="s">
        <v>4629</v>
      </c>
      <c r="Q21" t="s">
        <v>334</v>
      </c>
      <c r="R21" t="s">
        <v>203</v>
      </c>
      <c r="S21" t="s">
        <v>6802</v>
      </c>
      <c r="T21" t="s">
        <v>309</v>
      </c>
      <c r="U21" t="s">
        <v>511</v>
      </c>
      <c r="V21" t="s">
        <v>7641</v>
      </c>
      <c r="X21" t="s">
        <v>3896</v>
      </c>
      <c r="Y21" t="s">
        <v>8546</v>
      </c>
      <c r="Z21" t="s">
        <v>67</v>
      </c>
      <c r="AA21" t="s">
        <v>6818</v>
      </c>
      <c r="AB21" t="s">
        <v>10389</v>
      </c>
      <c r="AC21" t="s">
        <v>10792</v>
      </c>
      <c r="AD21" t="s">
        <v>5565</v>
      </c>
      <c r="AG21" t="s">
        <v>11580</v>
      </c>
      <c r="AH21" t="s">
        <v>69</v>
      </c>
      <c r="AI21" t="s">
        <v>198</v>
      </c>
      <c r="AJ21" t="s">
        <v>12729</v>
      </c>
      <c r="AL21" t="s">
        <v>13146</v>
      </c>
      <c r="AM21" t="s">
        <v>453</v>
      </c>
      <c r="AN21" t="s">
        <v>522</v>
      </c>
      <c r="AO21" t="s">
        <v>164</v>
      </c>
      <c r="AR21" t="s">
        <v>495</v>
      </c>
      <c r="AS21" t="s">
        <v>14992</v>
      </c>
      <c r="AT21" t="s">
        <v>407</v>
      </c>
      <c r="AU21" t="s">
        <v>544</v>
      </c>
      <c r="AV21" t="s">
        <v>17339</v>
      </c>
      <c r="AY21" t="s">
        <v>2586</v>
      </c>
      <c r="AZ21" t="s">
        <v>18055</v>
      </c>
      <c r="BA21" t="s">
        <v>127</v>
      </c>
      <c r="BB21" t="s">
        <v>18496</v>
      </c>
      <c r="BC21" t="s">
        <v>18946</v>
      </c>
    </row>
    <row r="22" spans="1:55" x14ac:dyDescent="0.25">
      <c r="A22" t="s">
        <v>57</v>
      </c>
      <c r="E22" t="s">
        <v>61</v>
      </c>
      <c r="F22" t="s">
        <v>1852</v>
      </c>
      <c r="G22" t="s">
        <v>2189</v>
      </c>
      <c r="J22" t="s">
        <v>67</v>
      </c>
      <c r="K22" t="s">
        <v>47</v>
      </c>
      <c r="N22" t="s">
        <v>63</v>
      </c>
      <c r="O22" t="s">
        <v>572</v>
      </c>
      <c r="P22" t="s">
        <v>4638</v>
      </c>
      <c r="Q22" t="s">
        <v>52</v>
      </c>
      <c r="R22" t="s">
        <v>205</v>
      </c>
      <c r="S22" t="s">
        <v>292</v>
      </c>
      <c r="T22" t="s">
        <v>310</v>
      </c>
      <c r="V22" t="s">
        <v>7808</v>
      </c>
      <c r="X22" t="s">
        <v>203</v>
      </c>
      <c r="Y22" t="s">
        <v>206</v>
      </c>
      <c r="Z22" t="s">
        <v>339</v>
      </c>
      <c r="AA22" t="s">
        <v>3856</v>
      </c>
      <c r="AB22" t="s">
        <v>10398</v>
      </c>
      <c r="AC22" t="s">
        <v>10801</v>
      </c>
      <c r="AD22" t="s">
        <v>5565</v>
      </c>
      <c r="AG22" t="s">
        <v>387</v>
      </c>
      <c r="AH22" t="s">
        <v>169</v>
      </c>
      <c r="AI22" t="s">
        <v>49</v>
      </c>
      <c r="AJ22" t="s">
        <v>274</v>
      </c>
      <c r="AL22" t="s">
        <v>13154</v>
      </c>
      <c r="AM22" t="s">
        <v>454</v>
      </c>
      <c r="AN22" t="s">
        <v>6260</v>
      </c>
      <c r="AO22" t="s">
        <v>203</v>
      </c>
      <c r="AR22" t="s">
        <v>2427</v>
      </c>
      <c r="AS22" t="s">
        <v>10839</v>
      </c>
      <c r="AT22" t="s">
        <v>407</v>
      </c>
      <c r="AU22" t="s">
        <v>545</v>
      </c>
      <c r="AV22" t="s">
        <v>11616</v>
      </c>
      <c r="AY22" t="s">
        <v>698</v>
      </c>
      <c r="AZ22" t="s">
        <v>3713</v>
      </c>
      <c r="BA22" t="s">
        <v>18275</v>
      </c>
      <c r="BB22" t="s">
        <v>496</v>
      </c>
      <c r="BC22" t="s">
        <v>18955</v>
      </c>
    </row>
    <row r="23" spans="1:55" x14ac:dyDescent="0.25">
      <c r="A23" t="s">
        <v>58</v>
      </c>
      <c r="E23" t="s">
        <v>123</v>
      </c>
      <c r="F23" t="s">
        <v>1861</v>
      </c>
      <c r="G23" t="s">
        <v>579</v>
      </c>
      <c r="J23" t="s">
        <v>166</v>
      </c>
      <c r="K23" t="s">
        <v>399</v>
      </c>
      <c r="N23" t="s">
        <v>67</v>
      </c>
      <c r="O23" t="s">
        <v>2180</v>
      </c>
      <c r="P23" t="s">
        <v>66</v>
      </c>
      <c r="Q23" t="s">
        <v>53</v>
      </c>
      <c r="R23" t="s">
        <v>5335</v>
      </c>
      <c r="S23" t="s">
        <v>197</v>
      </c>
      <c r="T23" t="s">
        <v>67</v>
      </c>
      <c r="V23" t="s">
        <v>244</v>
      </c>
      <c r="X23" t="s">
        <v>570</v>
      </c>
      <c r="Y23" t="s">
        <v>2180</v>
      </c>
      <c r="Z23" t="s">
        <v>69</v>
      </c>
      <c r="AA23" t="s">
        <v>5238</v>
      </c>
      <c r="AB23" t="s">
        <v>10407</v>
      </c>
      <c r="AC23" t="s">
        <v>454</v>
      </c>
      <c r="AD23" t="s">
        <v>2303</v>
      </c>
      <c r="AG23" t="s">
        <v>388</v>
      </c>
      <c r="AH23" t="s">
        <v>11812</v>
      </c>
      <c r="AI23" t="s">
        <v>402</v>
      </c>
      <c r="AJ23" t="s">
        <v>12745</v>
      </c>
      <c r="AL23" t="s">
        <v>2478</v>
      </c>
      <c r="AM23" t="s">
        <v>2478</v>
      </c>
      <c r="AN23" t="s">
        <v>129</v>
      </c>
      <c r="AO23" t="s">
        <v>405</v>
      </c>
      <c r="AR23" t="s">
        <v>496</v>
      </c>
      <c r="AS23" t="s">
        <v>455</v>
      </c>
      <c r="AT23" t="s">
        <v>205</v>
      </c>
      <c r="AU23" t="s">
        <v>546</v>
      </c>
      <c r="AV23" t="s">
        <v>17349</v>
      </c>
      <c r="AY23" t="s">
        <v>489</v>
      </c>
      <c r="AZ23" t="s">
        <v>129</v>
      </c>
      <c r="BA23" t="s">
        <v>3713</v>
      </c>
      <c r="BB23" t="s">
        <v>18512</v>
      </c>
      <c r="BC23" t="s">
        <v>3763</v>
      </c>
    </row>
    <row r="24" spans="1:55" x14ac:dyDescent="0.25">
      <c r="A24" t="s">
        <v>59</v>
      </c>
      <c r="E24" t="s">
        <v>124</v>
      </c>
      <c r="F24" t="s">
        <v>151</v>
      </c>
      <c r="G24" t="s">
        <v>212</v>
      </c>
      <c r="J24" t="s">
        <v>167</v>
      </c>
      <c r="K24" t="s">
        <v>196</v>
      </c>
      <c r="N24" t="s">
        <v>2207</v>
      </c>
      <c r="O24" t="s">
        <v>3960</v>
      </c>
      <c r="P24" t="s">
        <v>215</v>
      </c>
      <c r="Q24" t="s">
        <v>3034</v>
      </c>
      <c r="R24" t="s">
        <v>6041</v>
      </c>
      <c r="S24" t="s">
        <v>6818</v>
      </c>
      <c r="T24" t="s">
        <v>274</v>
      </c>
      <c r="V24" t="s">
        <v>100</v>
      </c>
      <c r="X24" t="s">
        <v>5335</v>
      </c>
      <c r="Y24" t="s">
        <v>8803</v>
      </c>
      <c r="Z24" t="s">
        <v>340</v>
      </c>
      <c r="AA24" t="s">
        <v>9671</v>
      </c>
      <c r="AB24" t="s">
        <v>603</v>
      </c>
      <c r="AC24" t="s">
        <v>8546</v>
      </c>
      <c r="AD24" t="s">
        <v>2303</v>
      </c>
      <c r="AG24" t="s">
        <v>11598</v>
      </c>
      <c r="AH24" t="s">
        <v>127</v>
      </c>
      <c r="AI24" t="s">
        <v>53</v>
      </c>
      <c r="AJ24" t="s">
        <v>12752</v>
      </c>
      <c r="AL24" t="s">
        <v>13320</v>
      </c>
      <c r="AM24" t="s">
        <v>455</v>
      </c>
      <c r="AN24" t="s">
        <v>5539</v>
      </c>
      <c r="AO24" t="s">
        <v>14379</v>
      </c>
      <c r="AR24" t="s">
        <v>497</v>
      </c>
      <c r="AS24" t="s">
        <v>2180</v>
      </c>
      <c r="AT24" t="s">
        <v>62</v>
      </c>
      <c r="AU24" t="s">
        <v>546</v>
      </c>
      <c r="AV24" t="s">
        <v>1676</v>
      </c>
      <c r="AY24" t="s">
        <v>52</v>
      </c>
      <c r="AZ24" t="s">
        <v>627</v>
      </c>
      <c r="BA24" t="s">
        <v>129</v>
      </c>
      <c r="BB24" t="s">
        <v>14404</v>
      </c>
      <c r="BC24" t="s">
        <v>3763</v>
      </c>
    </row>
    <row r="25" spans="1:55" x14ac:dyDescent="0.25">
      <c r="A25" t="s">
        <v>60</v>
      </c>
      <c r="E25" t="s">
        <v>1437</v>
      </c>
      <c r="F25" t="s">
        <v>1878</v>
      </c>
      <c r="G25" t="s">
        <v>2207</v>
      </c>
      <c r="J25" t="s">
        <v>2667</v>
      </c>
      <c r="K25" t="s">
        <v>197</v>
      </c>
      <c r="N25" t="s">
        <v>3678</v>
      </c>
      <c r="O25" t="s">
        <v>3962</v>
      </c>
      <c r="P25" t="s">
        <v>4655</v>
      </c>
      <c r="Q25" t="s">
        <v>3896</v>
      </c>
      <c r="R25" t="s">
        <v>2180</v>
      </c>
      <c r="S25" t="s">
        <v>6820</v>
      </c>
      <c r="T25" t="s">
        <v>7366</v>
      </c>
      <c r="V25" t="s">
        <v>7832</v>
      </c>
      <c r="X25" t="s">
        <v>8105</v>
      </c>
      <c r="Y25" t="s">
        <v>8841</v>
      </c>
      <c r="Z25" t="s">
        <v>219</v>
      </c>
      <c r="AA25" t="s">
        <v>3874</v>
      </c>
      <c r="AB25" t="s">
        <v>127</v>
      </c>
      <c r="AC25" t="s">
        <v>10824</v>
      </c>
      <c r="AD25" t="s">
        <v>11290</v>
      </c>
      <c r="AG25" t="s">
        <v>389</v>
      </c>
      <c r="AH25" t="s">
        <v>3713</v>
      </c>
      <c r="AI25" t="s">
        <v>119</v>
      </c>
      <c r="AJ25" t="s">
        <v>12760</v>
      </c>
      <c r="AL25" t="s">
        <v>11779</v>
      </c>
      <c r="AM25" t="s">
        <v>578</v>
      </c>
      <c r="AN25" t="s">
        <v>14150</v>
      </c>
      <c r="AO25" t="s">
        <v>14379</v>
      </c>
      <c r="AR25" t="s">
        <v>498</v>
      </c>
      <c r="AS25" t="s">
        <v>15023</v>
      </c>
      <c r="AT25" t="s">
        <v>15470</v>
      </c>
      <c r="AU25" t="s">
        <v>15978</v>
      </c>
      <c r="AV25" t="s">
        <v>2388</v>
      </c>
      <c r="AY25" t="s">
        <v>13664</v>
      </c>
      <c r="AZ25" t="s">
        <v>18071</v>
      </c>
      <c r="BA25" t="s">
        <v>18286</v>
      </c>
      <c r="BB25" t="s">
        <v>274</v>
      </c>
      <c r="BC25" t="s">
        <v>18958</v>
      </c>
    </row>
    <row r="26" spans="1:55" x14ac:dyDescent="0.25">
      <c r="A26" t="s">
        <v>61</v>
      </c>
      <c r="E26" t="s">
        <v>67</v>
      </c>
      <c r="F26" t="s">
        <v>1887</v>
      </c>
      <c r="G26" t="s">
        <v>456</v>
      </c>
      <c r="J26" t="s">
        <v>168</v>
      </c>
      <c r="K26" t="s">
        <v>3004</v>
      </c>
      <c r="N26" t="s">
        <v>3680</v>
      </c>
      <c r="O26" t="s">
        <v>272</v>
      </c>
      <c r="P26" t="s">
        <v>67</v>
      </c>
      <c r="Q26" t="s">
        <v>203</v>
      </c>
      <c r="R26" t="s">
        <v>272</v>
      </c>
      <c r="S26" t="s">
        <v>3874</v>
      </c>
      <c r="T26" t="s">
        <v>311</v>
      </c>
      <c r="V26" t="s">
        <v>327</v>
      </c>
      <c r="X26" t="s">
        <v>5353</v>
      </c>
      <c r="Y26" t="s">
        <v>8567</v>
      </c>
      <c r="Z26" t="s">
        <v>599</v>
      </c>
      <c r="AA26" t="s">
        <v>117</v>
      </c>
      <c r="AB26" t="s">
        <v>10424</v>
      </c>
      <c r="AC26" t="s">
        <v>568</v>
      </c>
      <c r="AD26" t="s">
        <v>11290</v>
      </c>
      <c r="AG26" t="s">
        <v>11616</v>
      </c>
      <c r="AH26" t="s">
        <v>4174</v>
      </c>
      <c r="AI26" t="s">
        <v>403</v>
      </c>
      <c r="AJ26" t="s">
        <v>12769</v>
      </c>
      <c r="AL26" t="s">
        <v>2427</v>
      </c>
      <c r="AM26" t="s">
        <v>456</v>
      </c>
      <c r="AN26" t="s">
        <v>83</v>
      </c>
      <c r="AO26" t="s">
        <v>2478</v>
      </c>
      <c r="AR26" t="s">
        <v>275</v>
      </c>
      <c r="AS26" t="s">
        <v>15032</v>
      </c>
      <c r="AT26" t="s">
        <v>514</v>
      </c>
      <c r="AU26" t="s">
        <v>547</v>
      </c>
      <c r="AV26" t="s">
        <v>17367</v>
      </c>
      <c r="AY26" t="s">
        <v>17633</v>
      </c>
      <c r="AZ26" t="s">
        <v>18080</v>
      </c>
      <c r="BA26" t="s">
        <v>83</v>
      </c>
      <c r="BB26" t="s">
        <v>6944</v>
      </c>
      <c r="BC26" t="s">
        <v>18967</v>
      </c>
    </row>
    <row r="27" spans="1:55" x14ac:dyDescent="0.25">
      <c r="A27" t="s">
        <v>62</v>
      </c>
      <c r="E27" t="s">
        <v>293</v>
      </c>
      <c r="F27" t="s">
        <v>1896</v>
      </c>
      <c r="G27" t="s">
        <v>2210</v>
      </c>
      <c r="J27" t="s">
        <v>169</v>
      </c>
      <c r="K27" t="s">
        <v>3013</v>
      </c>
      <c r="N27" t="s">
        <v>3505</v>
      </c>
      <c r="O27" t="s">
        <v>211</v>
      </c>
      <c r="P27" t="s">
        <v>293</v>
      </c>
      <c r="Q27" t="s">
        <v>61</v>
      </c>
      <c r="R27" t="s">
        <v>273</v>
      </c>
      <c r="S27" t="s">
        <v>117</v>
      </c>
      <c r="T27" t="s">
        <v>73</v>
      </c>
      <c r="X27" t="s">
        <v>8115</v>
      </c>
      <c r="Y27" t="s">
        <v>8576</v>
      </c>
      <c r="Z27" t="s">
        <v>341</v>
      </c>
      <c r="AA27" t="s">
        <v>53</v>
      </c>
      <c r="AB27" t="s">
        <v>522</v>
      </c>
      <c r="AC27" t="s">
        <v>10839</v>
      </c>
      <c r="AD27" t="s">
        <v>11292</v>
      </c>
      <c r="AG27" t="s">
        <v>2378</v>
      </c>
      <c r="AH27" t="s">
        <v>81</v>
      </c>
      <c r="AI27" t="s">
        <v>404</v>
      </c>
      <c r="AJ27" t="s">
        <v>463</v>
      </c>
      <c r="AL27" t="s">
        <v>66</v>
      </c>
      <c r="AM27" t="s">
        <v>457</v>
      </c>
      <c r="AN27" t="s">
        <v>13373</v>
      </c>
      <c r="AO27" t="s">
        <v>273</v>
      </c>
      <c r="AR27" t="s">
        <v>499</v>
      </c>
      <c r="AS27" t="s">
        <v>15034</v>
      </c>
      <c r="AT27" t="s">
        <v>66</v>
      </c>
      <c r="AU27" t="s">
        <v>191</v>
      </c>
      <c r="AV27" t="s">
        <v>17369</v>
      </c>
      <c r="AY27" t="s">
        <v>405</v>
      </c>
      <c r="AZ27" t="s">
        <v>18082</v>
      </c>
      <c r="BA27" t="s">
        <v>84</v>
      </c>
      <c r="BB27" t="s">
        <v>18535</v>
      </c>
      <c r="BC27" t="s">
        <v>18969</v>
      </c>
    </row>
    <row r="28" spans="1:55" x14ac:dyDescent="0.25">
      <c r="A28" t="s">
        <v>63</v>
      </c>
      <c r="E28" t="s">
        <v>1454</v>
      </c>
      <c r="F28" t="s">
        <v>152</v>
      </c>
      <c r="G28" t="s">
        <v>2219</v>
      </c>
      <c r="J28" t="s">
        <v>169</v>
      </c>
      <c r="K28" t="s">
        <v>198</v>
      </c>
      <c r="N28" t="s">
        <v>127</v>
      </c>
      <c r="O28" t="s">
        <v>66</v>
      </c>
      <c r="P28" t="s">
        <v>515</v>
      </c>
      <c r="Q28" t="s">
        <v>5311</v>
      </c>
      <c r="R28" t="s">
        <v>578</v>
      </c>
      <c r="S28" t="s">
        <v>53</v>
      </c>
      <c r="T28" t="s">
        <v>127</v>
      </c>
      <c r="X28" t="s">
        <v>8124</v>
      </c>
      <c r="Y28" t="s">
        <v>8584</v>
      </c>
      <c r="Z28" t="s">
        <v>341</v>
      </c>
      <c r="AA28" t="s">
        <v>3896</v>
      </c>
      <c r="AB28" t="s">
        <v>10439</v>
      </c>
      <c r="AC28" t="s">
        <v>10848</v>
      </c>
      <c r="AD28" t="s">
        <v>11292</v>
      </c>
      <c r="AG28" t="s">
        <v>11614</v>
      </c>
      <c r="AH28" t="s">
        <v>86</v>
      </c>
      <c r="AI28" t="s">
        <v>405</v>
      </c>
      <c r="AJ28" t="s">
        <v>4199</v>
      </c>
      <c r="AL28" t="s">
        <v>67</v>
      </c>
      <c r="AM28" t="s">
        <v>218</v>
      </c>
      <c r="AN28" t="s">
        <v>14172</v>
      </c>
      <c r="AO28" t="s">
        <v>11779</v>
      </c>
      <c r="AR28" t="s">
        <v>500</v>
      </c>
      <c r="AS28" t="s">
        <v>274</v>
      </c>
      <c r="AT28" t="s">
        <v>15494</v>
      </c>
      <c r="AU28" t="s">
        <v>548</v>
      </c>
      <c r="AV28" t="s">
        <v>17227</v>
      </c>
      <c r="AY28" t="s">
        <v>17642</v>
      </c>
      <c r="AZ28" t="s">
        <v>235</v>
      </c>
      <c r="BA28" t="s">
        <v>627</v>
      </c>
      <c r="BB28" t="s">
        <v>5108</v>
      </c>
    </row>
    <row r="29" spans="1:55" x14ac:dyDescent="0.25">
      <c r="A29" t="s">
        <v>64</v>
      </c>
      <c r="E29" t="s">
        <v>274</v>
      </c>
      <c r="F29" t="s">
        <v>1899</v>
      </c>
      <c r="G29" t="s">
        <v>2228</v>
      </c>
      <c r="J29" t="s">
        <v>2685</v>
      </c>
      <c r="K29" t="s">
        <v>3016</v>
      </c>
      <c r="N29" t="s">
        <v>3691</v>
      </c>
      <c r="O29" t="s">
        <v>3994</v>
      </c>
      <c r="P29" t="s">
        <v>274</v>
      </c>
      <c r="Q29" t="s">
        <v>205</v>
      </c>
      <c r="R29" t="s">
        <v>6079</v>
      </c>
      <c r="S29" t="s">
        <v>3896</v>
      </c>
      <c r="T29" t="s">
        <v>7398</v>
      </c>
      <c r="X29" t="s">
        <v>8126</v>
      </c>
      <c r="Y29" t="s">
        <v>8593</v>
      </c>
      <c r="Z29" t="s">
        <v>170</v>
      </c>
      <c r="AA29" t="s">
        <v>9707</v>
      </c>
      <c r="AB29" t="s">
        <v>228</v>
      </c>
      <c r="AC29" t="s">
        <v>206</v>
      </c>
      <c r="AD29" t="s">
        <v>11307</v>
      </c>
      <c r="AG29" t="s">
        <v>11626</v>
      </c>
      <c r="AH29" t="s">
        <v>87</v>
      </c>
      <c r="AI29" t="s">
        <v>406</v>
      </c>
      <c r="AJ29" t="s">
        <v>467</v>
      </c>
      <c r="AL29" t="s">
        <v>67</v>
      </c>
      <c r="AM29" t="s">
        <v>274</v>
      </c>
      <c r="AN29" t="s">
        <v>236</v>
      </c>
      <c r="AO29" t="s">
        <v>66</v>
      </c>
      <c r="AR29" t="s">
        <v>222</v>
      </c>
      <c r="AS29" t="s">
        <v>15050</v>
      </c>
      <c r="AT29" t="s">
        <v>67</v>
      </c>
      <c r="AU29" t="s">
        <v>549</v>
      </c>
      <c r="AV29" t="s">
        <v>17379</v>
      </c>
      <c r="AY29" t="s">
        <v>17644</v>
      </c>
      <c r="AZ29" t="s">
        <v>11616</v>
      </c>
      <c r="BA29" t="s">
        <v>18303</v>
      </c>
      <c r="BB29" t="s">
        <v>8190</v>
      </c>
    </row>
    <row r="30" spans="1:55" x14ac:dyDescent="0.25">
      <c r="A30" t="s">
        <v>65</v>
      </c>
      <c r="E30" t="s">
        <v>69</v>
      </c>
      <c r="F30" t="s">
        <v>1908</v>
      </c>
      <c r="G30" t="s">
        <v>2237</v>
      </c>
      <c r="J30" t="s">
        <v>2687</v>
      </c>
      <c r="K30" t="s">
        <v>199</v>
      </c>
      <c r="N30" t="s">
        <v>3693</v>
      </c>
      <c r="O30" t="s">
        <v>67</v>
      </c>
      <c r="P30" t="s">
        <v>69</v>
      </c>
      <c r="Q30" t="s">
        <v>2478</v>
      </c>
      <c r="R30" t="s">
        <v>6088</v>
      </c>
      <c r="S30" t="s">
        <v>121</v>
      </c>
      <c r="T30" t="s">
        <v>312</v>
      </c>
      <c r="X30" t="s">
        <v>8128</v>
      </c>
      <c r="Y30" t="s">
        <v>274</v>
      </c>
      <c r="Z30" t="s">
        <v>342</v>
      </c>
      <c r="AA30" t="s">
        <v>9716</v>
      </c>
      <c r="AB30" t="s">
        <v>129</v>
      </c>
      <c r="AC30" t="s">
        <v>2180</v>
      </c>
      <c r="AD30" t="s">
        <v>11307</v>
      </c>
      <c r="AG30" t="s">
        <v>390</v>
      </c>
      <c r="AH30" t="s">
        <v>11855</v>
      </c>
      <c r="AI30" t="s">
        <v>12177</v>
      </c>
      <c r="AJ30" t="s">
        <v>12800</v>
      </c>
      <c r="AL30" t="s">
        <v>293</v>
      </c>
      <c r="AM30" t="s">
        <v>458</v>
      </c>
      <c r="AN30" t="s">
        <v>657</v>
      </c>
      <c r="AO30" t="s">
        <v>14404</v>
      </c>
      <c r="AR30" t="s">
        <v>501</v>
      </c>
      <c r="AS30" t="s">
        <v>15059</v>
      </c>
      <c r="AT30" t="s">
        <v>515</v>
      </c>
      <c r="AU30" t="s">
        <v>16017</v>
      </c>
      <c r="AV30" t="s">
        <v>100</v>
      </c>
      <c r="AY30" t="s">
        <v>688</v>
      </c>
      <c r="AZ30" t="s">
        <v>18093</v>
      </c>
      <c r="BA30" t="s">
        <v>2303</v>
      </c>
      <c r="BB30" t="s">
        <v>73</v>
      </c>
    </row>
    <row r="31" spans="1:55" x14ac:dyDescent="0.25">
      <c r="A31" t="s">
        <v>66</v>
      </c>
      <c r="E31" t="s">
        <v>125</v>
      </c>
      <c r="F31" t="s">
        <v>1908</v>
      </c>
      <c r="G31" t="s">
        <v>73</v>
      </c>
      <c r="J31" t="s">
        <v>2689</v>
      </c>
      <c r="K31" t="s">
        <v>49</v>
      </c>
      <c r="N31" t="s">
        <v>3695</v>
      </c>
      <c r="O31" t="s">
        <v>293</v>
      </c>
      <c r="P31" t="s">
        <v>169</v>
      </c>
      <c r="Q31" t="s">
        <v>5327</v>
      </c>
      <c r="R31" t="s">
        <v>3994</v>
      </c>
      <c r="S31" t="s">
        <v>405</v>
      </c>
      <c r="T31" t="s">
        <v>128</v>
      </c>
      <c r="X31" t="s">
        <v>8137</v>
      </c>
      <c r="Y31" t="s">
        <v>8609</v>
      </c>
      <c r="Z31" t="s">
        <v>343</v>
      </c>
      <c r="AA31" t="s">
        <v>203</v>
      </c>
      <c r="AB31" t="s">
        <v>81</v>
      </c>
      <c r="AC31" t="s">
        <v>10864</v>
      </c>
      <c r="AD31" t="s">
        <v>11301</v>
      </c>
      <c r="AG31" t="s">
        <v>11643</v>
      </c>
      <c r="AH31" t="s">
        <v>3741</v>
      </c>
      <c r="AI31" t="s">
        <v>407</v>
      </c>
      <c r="AJ31" t="s">
        <v>4201</v>
      </c>
      <c r="AL31" t="s">
        <v>13207</v>
      </c>
      <c r="AM31" t="s">
        <v>459</v>
      </c>
      <c r="AN31" t="s">
        <v>14182</v>
      </c>
      <c r="AO31" t="s">
        <v>67</v>
      </c>
      <c r="AR31" t="s">
        <v>502</v>
      </c>
      <c r="AS31" t="s">
        <v>15068</v>
      </c>
      <c r="AT31" t="s">
        <v>516</v>
      </c>
      <c r="AU31" t="s">
        <v>302</v>
      </c>
      <c r="AV31" t="s">
        <v>259</v>
      </c>
      <c r="AY31" t="s">
        <v>17661</v>
      </c>
      <c r="AZ31" t="s">
        <v>18095</v>
      </c>
      <c r="BA31" t="s">
        <v>18306</v>
      </c>
      <c r="BB31" t="s">
        <v>127</v>
      </c>
    </row>
    <row r="32" spans="1:55" x14ac:dyDescent="0.25">
      <c r="A32" t="s">
        <v>67</v>
      </c>
      <c r="E32" t="s">
        <v>1479</v>
      </c>
      <c r="F32" t="s">
        <v>1910</v>
      </c>
      <c r="G32" t="s">
        <v>127</v>
      </c>
      <c r="J32" t="s">
        <v>2698</v>
      </c>
      <c r="K32" t="s">
        <v>52</v>
      </c>
      <c r="N32" t="s">
        <v>3704</v>
      </c>
      <c r="O32" t="s">
        <v>4018</v>
      </c>
      <c r="P32" t="s">
        <v>219</v>
      </c>
      <c r="Q32" t="s">
        <v>5335</v>
      </c>
      <c r="R32" t="s">
        <v>67</v>
      </c>
      <c r="S32" t="s">
        <v>4597</v>
      </c>
      <c r="T32" t="s">
        <v>7415</v>
      </c>
      <c r="X32" t="s">
        <v>8146</v>
      </c>
      <c r="Y32" t="s">
        <v>72</v>
      </c>
      <c r="Z32" t="s">
        <v>344</v>
      </c>
      <c r="AA32" t="s">
        <v>372</v>
      </c>
      <c r="AB32" t="s">
        <v>10456</v>
      </c>
      <c r="AC32" t="s">
        <v>8576</v>
      </c>
      <c r="AD32" t="s">
        <v>11301</v>
      </c>
      <c r="AG32" t="s">
        <v>11645</v>
      </c>
      <c r="AH32" t="s">
        <v>11871</v>
      </c>
      <c r="AI32" t="s">
        <v>408</v>
      </c>
      <c r="AJ32" t="s">
        <v>4267</v>
      </c>
      <c r="AL32" t="s">
        <v>13216</v>
      </c>
      <c r="AM32" t="s">
        <v>276</v>
      </c>
      <c r="AN32" t="s">
        <v>14184</v>
      </c>
      <c r="AO32" t="s">
        <v>293</v>
      </c>
      <c r="AR32" t="s">
        <v>227</v>
      </c>
      <c r="AS32" t="s">
        <v>15077</v>
      </c>
      <c r="AT32" t="s">
        <v>15522</v>
      </c>
      <c r="AU32" t="s">
        <v>47</v>
      </c>
      <c r="AV32" t="s">
        <v>17388</v>
      </c>
      <c r="AY32" t="s">
        <v>17669</v>
      </c>
      <c r="AZ32" t="s">
        <v>18097</v>
      </c>
      <c r="BA32" t="s">
        <v>18306</v>
      </c>
      <c r="BB32" t="s">
        <v>18565</v>
      </c>
    </row>
    <row r="33" spans="1:54" x14ac:dyDescent="0.25">
      <c r="A33" t="s">
        <v>68</v>
      </c>
      <c r="E33" t="s">
        <v>606</v>
      </c>
      <c r="F33" t="s">
        <v>1919</v>
      </c>
      <c r="G33" t="s">
        <v>280</v>
      </c>
      <c r="J33" t="s">
        <v>2707</v>
      </c>
      <c r="K33" t="s">
        <v>52</v>
      </c>
      <c r="N33" t="s">
        <v>3713</v>
      </c>
      <c r="O33" t="s">
        <v>69</v>
      </c>
      <c r="P33" t="s">
        <v>599</v>
      </c>
      <c r="Q33" t="s">
        <v>5344</v>
      </c>
      <c r="R33" t="s">
        <v>6110</v>
      </c>
      <c r="S33" t="s">
        <v>6864</v>
      </c>
      <c r="T33" t="s">
        <v>129</v>
      </c>
      <c r="X33" t="s">
        <v>8154</v>
      </c>
      <c r="Y33" t="s">
        <v>8618</v>
      </c>
      <c r="Z33" t="s">
        <v>73</v>
      </c>
      <c r="AA33" t="s">
        <v>61</v>
      </c>
      <c r="AB33" t="s">
        <v>10466</v>
      </c>
      <c r="AC33" t="s">
        <v>67</v>
      </c>
      <c r="AD33" t="s">
        <v>11303</v>
      </c>
      <c r="AG33" t="s">
        <v>11654</v>
      </c>
      <c r="AH33" t="s">
        <v>11871</v>
      </c>
      <c r="AI33" t="s">
        <v>409</v>
      </c>
      <c r="AJ33" t="s">
        <v>6340</v>
      </c>
      <c r="AL33" t="s">
        <v>69</v>
      </c>
      <c r="AM33" t="s">
        <v>278</v>
      </c>
      <c r="AN33" t="s">
        <v>366</v>
      </c>
      <c r="AO33" t="s">
        <v>69</v>
      </c>
      <c r="AR33" t="s">
        <v>77</v>
      </c>
      <c r="AS33" t="s">
        <v>15086</v>
      </c>
      <c r="AT33" t="s">
        <v>69</v>
      </c>
      <c r="AU33" t="s">
        <v>550</v>
      </c>
      <c r="AY33" t="s">
        <v>215</v>
      </c>
      <c r="AZ33" t="s">
        <v>18036</v>
      </c>
      <c r="BA33" t="s">
        <v>86</v>
      </c>
      <c r="BB33" t="s">
        <v>18573</v>
      </c>
    </row>
    <row r="34" spans="1:54" x14ac:dyDescent="0.25">
      <c r="A34" t="s">
        <v>69</v>
      </c>
      <c r="E34" t="s">
        <v>126</v>
      </c>
      <c r="F34" t="s">
        <v>1600</v>
      </c>
      <c r="G34" t="s">
        <v>2256</v>
      </c>
      <c r="J34" t="s">
        <v>170</v>
      </c>
      <c r="K34" t="s">
        <v>53</v>
      </c>
      <c r="N34" t="s">
        <v>129</v>
      </c>
      <c r="O34" t="s">
        <v>517</v>
      </c>
      <c r="P34" t="s">
        <v>4715</v>
      </c>
      <c r="Q34" t="s">
        <v>5702</v>
      </c>
      <c r="R34" t="s">
        <v>6118</v>
      </c>
      <c r="S34" t="s">
        <v>6872</v>
      </c>
      <c r="T34" t="s">
        <v>4174</v>
      </c>
      <c r="X34" t="s">
        <v>8156</v>
      </c>
      <c r="Y34" t="s">
        <v>8627</v>
      </c>
      <c r="Z34" t="s">
        <v>222</v>
      </c>
      <c r="AA34" t="s">
        <v>4597</v>
      </c>
      <c r="AB34" t="s">
        <v>2303</v>
      </c>
      <c r="AC34" t="s">
        <v>10885</v>
      </c>
      <c r="AD34" t="s">
        <v>11303</v>
      </c>
      <c r="AG34" t="s">
        <v>366</v>
      </c>
      <c r="AH34" t="s">
        <v>11879</v>
      </c>
      <c r="AI34" t="s">
        <v>12201</v>
      </c>
      <c r="AJ34" t="s">
        <v>12830</v>
      </c>
      <c r="AL34" t="s">
        <v>13225</v>
      </c>
      <c r="AM34" t="s">
        <v>460</v>
      </c>
      <c r="AN34" t="s">
        <v>14200</v>
      </c>
      <c r="AO34" t="s">
        <v>14419</v>
      </c>
      <c r="AR34" t="s">
        <v>503</v>
      </c>
      <c r="AS34" t="s">
        <v>11538</v>
      </c>
      <c r="AT34" t="s">
        <v>517</v>
      </c>
      <c r="AU34" t="s">
        <v>551</v>
      </c>
      <c r="AY34" t="s">
        <v>17678</v>
      </c>
      <c r="AZ34" t="s">
        <v>18099</v>
      </c>
      <c r="BA34" t="s">
        <v>88</v>
      </c>
      <c r="BB34" t="s">
        <v>18582</v>
      </c>
    </row>
    <row r="35" spans="1:54" x14ac:dyDescent="0.25">
      <c r="A35" t="s">
        <v>70</v>
      </c>
      <c r="E35" t="s">
        <v>1497</v>
      </c>
      <c r="F35" t="s">
        <v>1936</v>
      </c>
      <c r="G35" t="s">
        <v>2266</v>
      </c>
      <c r="J35" t="s">
        <v>2717</v>
      </c>
      <c r="K35" t="s">
        <v>3034</v>
      </c>
      <c r="N35" t="s">
        <v>81</v>
      </c>
      <c r="O35" t="s">
        <v>169</v>
      </c>
      <c r="P35" t="s">
        <v>71</v>
      </c>
      <c r="Q35" t="s">
        <v>5353</v>
      </c>
      <c r="R35" t="s">
        <v>105</v>
      </c>
      <c r="S35" t="s">
        <v>6874</v>
      </c>
      <c r="T35" t="s">
        <v>81</v>
      </c>
      <c r="X35" t="s">
        <v>8165</v>
      </c>
      <c r="Y35" t="s">
        <v>8629</v>
      </c>
      <c r="Z35" t="s">
        <v>127</v>
      </c>
      <c r="AA35" t="s">
        <v>62</v>
      </c>
      <c r="AB35" t="s">
        <v>10482</v>
      </c>
      <c r="AC35" t="s">
        <v>10894</v>
      </c>
      <c r="AD35" t="s">
        <v>11305</v>
      </c>
      <c r="AG35" t="s">
        <v>11662</v>
      </c>
      <c r="AH35" t="s">
        <v>11888</v>
      </c>
      <c r="AI35" t="s">
        <v>410</v>
      </c>
      <c r="AJ35" t="s">
        <v>7117</v>
      </c>
      <c r="AL35" t="s">
        <v>169</v>
      </c>
      <c r="AM35" t="s">
        <v>73</v>
      </c>
      <c r="AN35" t="s">
        <v>14209</v>
      </c>
      <c r="AO35" t="s">
        <v>4489</v>
      </c>
      <c r="AR35" t="s">
        <v>83</v>
      </c>
      <c r="AS35" t="s">
        <v>460</v>
      </c>
      <c r="AT35" t="s">
        <v>15539</v>
      </c>
      <c r="AU35" t="s">
        <v>16057</v>
      </c>
      <c r="AY35" t="s">
        <v>67</v>
      </c>
      <c r="AZ35" t="s">
        <v>18099</v>
      </c>
      <c r="BA35" t="s">
        <v>7119</v>
      </c>
      <c r="BB35" t="s">
        <v>18591</v>
      </c>
    </row>
    <row r="36" spans="1:54" x14ac:dyDescent="0.25">
      <c r="A36" t="s">
        <v>71</v>
      </c>
      <c r="E36" t="s">
        <v>73</v>
      </c>
      <c r="F36" t="s">
        <v>1938</v>
      </c>
      <c r="G36" t="s">
        <v>522</v>
      </c>
      <c r="J36" t="s">
        <v>73</v>
      </c>
      <c r="K36" t="s">
        <v>3034</v>
      </c>
      <c r="N36" t="s">
        <v>3723</v>
      </c>
      <c r="O36" t="s">
        <v>219</v>
      </c>
      <c r="P36" t="s">
        <v>606</v>
      </c>
      <c r="Q36" t="s">
        <v>66</v>
      </c>
      <c r="R36" t="s">
        <v>274</v>
      </c>
      <c r="S36" t="s">
        <v>66</v>
      </c>
      <c r="T36" t="s">
        <v>313</v>
      </c>
      <c r="X36" t="s">
        <v>8165</v>
      </c>
      <c r="Y36" t="s">
        <v>73</v>
      </c>
      <c r="Z36" t="s">
        <v>7398</v>
      </c>
      <c r="AA36" t="s">
        <v>9759</v>
      </c>
      <c r="AB36" t="s">
        <v>10484</v>
      </c>
      <c r="AC36" t="s">
        <v>10902</v>
      </c>
      <c r="AD36" t="s">
        <v>11305</v>
      </c>
      <c r="AH36" t="s">
        <v>7450</v>
      </c>
      <c r="AI36" t="s">
        <v>3173</v>
      </c>
      <c r="AJ36" t="s">
        <v>12845</v>
      </c>
      <c r="AL36" t="s">
        <v>219</v>
      </c>
      <c r="AM36" t="s">
        <v>127</v>
      </c>
      <c r="AN36" t="s">
        <v>100</v>
      </c>
      <c r="AO36" t="s">
        <v>127</v>
      </c>
      <c r="AR36" t="s">
        <v>505</v>
      </c>
      <c r="AS36" t="s">
        <v>15096</v>
      </c>
      <c r="AT36" t="s">
        <v>169</v>
      </c>
      <c r="AU36" t="s">
        <v>552</v>
      </c>
      <c r="AY36" t="s">
        <v>17687</v>
      </c>
      <c r="AZ36" t="s">
        <v>289</v>
      </c>
      <c r="BA36" t="s">
        <v>4890</v>
      </c>
      <c r="BB36" t="s">
        <v>128</v>
      </c>
    </row>
    <row r="37" spans="1:54" x14ac:dyDescent="0.25">
      <c r="A37" t="s">
        <v>72</v>
      </c>
      <c r="E37" t="s">
        <v>127</v>
      </c>
      <c r="F37" t="s">
        <v>1940</v>
      </c>
      <c r="G37" t="s">
        <v>2268</v>
      </c>
      <c r="J37" t="s">
        <v>127</v>
      </c>
      <c r="K37" t="s">
        <v>200</v>
      </c>
      <c r="N37" t="s">
        <v>3732</v>
      </c>
      <c r="O37" t="s">
        <v>519</v>
      </c>
      <c r="P37" t="s">
        <v>4737</v>
      </c>
      <c r="Q37" t="s">
        <v>215</v>
      </c>
      <c r="R37" t="s">
        <v>593</v>
      </c>
      <c r="S37" t="s">
        <v>66</v>
      </c>
      <c r="T37" t="s">
        <v>314</v>
      </c>
      <c r="X37" t="s">
        <v>8174</v>
      </c>
      <c r="Y37" t="s">
        <v>8638</v>
      </c>
      <c r="Z37" t="s">
        <v>345</v>
      </c>
      <c r="AA37" t="s">
        <v>2180</v>
      </c>
      <c r="AB37" t="s">
        <v>2335</v>
      </c>
      <c r="AC37" t="s">
        <v>10911</v>
      </c>
      <c r="AH37" t="s">
        <v>11903</v>
      </c>
      <c r="AI37" t="s">
        <v>67</v>
      </c>
      <c r="AJ37" t="s">
        <v>12853</v>
      </c>
      <c r="AL37" t="s">
        <v>519</v>
      </c>
      <c r="AM37" t="s">
        <v>421</v>
      </c>
      <c r="AN37" t="s">
        <v>100</v>
      </c>
      <c r="AO37" t="s">
        <v>14430</v>
      </c>
      <c r="AR37" t="s">
        <v>504</v>
      </c>
      <c r="AS37" t="s">
        <v>419</v>
      </c>
      <c r="AT37" t="s">
        <v>219</v>
      </c>
      <c r="AU37" t="s">
        <v>3856</v>
      </c>
      <c r="AY37" t="s">
        <v>516</v>
      </c>
      <c r="AZ37" t="s">
        <v>11191</v>
      </c>
      <c r="BA37" t="s">
        <v>7140</v>
      </c>
      <c r="BB37" t="s">
        <v>18606</v>
      </c>
    </row>
    <row r="38" spans="1:54" x14ac:dyDescent="0.25">
      <c r="A38" t="s">
        <v>73</v>
      </c>
      <c r="E38" t="s">
        <v>225</v>
      </c>
      <c r="F38" t="s">
        <v>153</v>
      </c>
      <c r="G38" t="s">
        <v>2277</v>
      </c>
      <c r="J38" t="s">
        <v>128</v>
      </c>
      <c r="K38" t="s">
        <v>3044</v>
      </c>
      <c r="N38" t="s">
        <v>3741</v>
      </c>
      <c r="O38" t="s">
        <v>521</v>
      </c>
      <c r="P38" t="s">
        <v>73</v>
      </c>
      <c r="Q38" t="s">
        <v>67</v>
      </c>
      <c r="R38" t="s">
        <v>6149</v>
      </c>
      <c r="S38" t="s">
        <v>6887</v>
      </c>
      <c r="T38" t="s">
        <v>7450</v>
      </c>
      <c r="X38" t="s">
        <v>8183</v>
      </c>
      <c r="Y38" t="s">
        <v>8647</v>
      </c>
      <c r="Z38" t="s">
        <v>346</v>
      </c>
      <c r="AA38" t="s">
        <v>373</v>
      </c>
      <c r="AB38" t="s">
        <v>10501</v>
      </c>
      <c r="AC38" t="s">
        <v>456</v>
      </c>
      <c r="AH38" t="s">
        <v>8331</v>
      </c>
      <c r="AI38" t="s">
        <v>411</v>
      </c>
      <c r="AJ38" t="s">
        <v>235</v>
      </c>
      <c r="AL38" t="s">
        <v>599</v>
      </c>
      <c r="AM38" t="s">
        <v>461</v>
      </c>
      <c r="AN38" t="s">
        <v>261</v>
      </c>
      <c r="AO38" t="s">
        <v>14439</v>
      </c>
      <c r="AR38" t="s">
        <v>506</v>
      </c>
      <c r="AS38" t="s">
        <v>73</v>
      </c>
      <c r="AT38" t="s">
        <v>518</v>
      </c>
      <c r="AU38" t="s">
        <v>553</v>
      </c>
      <c r="AY38" t="s">
        <v>689</v>
      </c>
      <c r="AZ38" t="s">
        <v>18109</v>
      </c>
      <c r="BA38" t="s">
        <v>18323</v>
      </c>
      <c r="BB38" t="s">
        <v>129</v>
      </c>
    </row>
    <row r="39" spans="1:54" x14ac:dyDescent="0.25">
      <c r="A39" t="s">
        <v>127</v>
      </c>
      <c r="E39" t="s">
        <v>128</v>
      </c>
      <c r="F39" t="s">
        <v>1950</v>
      </c>
      <c r="G39" t="s">
        <v>129</v>
      </c>
      <c r="J39" t="s">
        <v>522</v>
      </c>
      <c r="K39" t="s">
        <v>54</v>
      </c>
      <c r="N39" t="s">
        <v>3750</v>
      </c>
      <c r="O39" t="s">
        <v>71</v>
      </c>
      <c r="P39" t="s">
        <v>222</v>
      </c>
      <c r="Q39" t="s">
        <v>2207</v>
      </c>
      <c r="R39" t="s">
        <v>275</v>
      </c>
      <c r="S39" t="s">
        <v>215</v>
      </c>
      <c r="T39" t="s">
        <v>315</v>
      </c>
      <c r="X39" t="s">
        <v>8190</v>
      </c>
      <c r="Y39" t="s">
        <v>8656</v>
      </c>
      <c r="Z39" t="s">
        <v>128</v>
      </c>
      <c r="AA39" t="s">
        <v>67</v>
      </c>
      <c r="AB39" t="s">
        <v>134</v>
      </c>
      <c r="AC39" t="s">
        <v>10921</v>
      </c>
      <c r="AH39" t="s">
        <v>175</v>
      </c>
      <c r="AI39" t="s">
        <v>412</v>
      </c>
      <c r="AJ39" t="s">
        <v>8866</v>
      </c>
      <c r="AL39" t="s">
        <v>71</v>
      </c>
      <c r="AM39" t="s">
        <v>13804</v>
      </c>
      <c r="AN39" t="s">
        <v>14213</v>
      </c>
      <c r="AO39" t="s">
        <v>502</v>
      </c>
      <c r="AR39" t="s">
        <v>233</v>
      </c>
      <c r="AS39" t="s">
        <v>15114</v>
      </c>
      <c r="AT39" t="s">
        <v>519</v>
      </c>
      <c r="AU39" t="s">
        <v>48</v>
      </c>
      <c r="AY39" t="s">
        <v>17698</v>
      </c>
      <c r="AZ39" t="s">
        <v>18111</v>
      </c>
      <c r="BA39" t="s">
        <v>5687</v>
      </c>
      <c r="BB39" t="s">
        <v>18614</v>
      </c>
    </row>
    <row r="40" spans="1:54" x14ac:dyDescent="0.25">
      <c r="A40" t="s">
        <v>74</v>
      </c>
      <c r="E40" t="s">
        <v>76</v>
      </c>
      <c r="F40" t="s">
        <v>154</v>
      </c>
      <c r="G40" t="s">
        <v>463</v>
      </c>
      <c r="J40" t="s">
        <v>77</v>
      </c>
      <c r="K40" t="s">
        <v>201</v>
      </c>
      <c r="N40" t="s">
        <v>3752</v>
      </c>
      <c r="O40" t="s">
        <v>4073</v>
      </c>
      <c r="P40" t="s">
        <v>4760</v>
      </c>
      <c r="Q40" t="s">
        <v>69</v>
      </c>
      <c r="R40" t="s">
        <v>169</v>
      </c>
      <c r="S40" t="s">
        <v>67</v>
      </c>
      <c r="T40" t="s">
        <v>7453</v>
      </c>
      <c r="X40" t="s">
        <v>8192</v>
      </c>
      <c r="Y40" t="s">
        <v>8665</v>
      </c>
      <c r="Z40" t="s">
        <v>74</v>
      </c>
      <c r="AA40" t="s">
        <v>9789</v>
      </c>
      <c r="AB40" t="s">
        <v>10510</v>
      </c>
      <c r="AC40" t="s">
        <v>10921</v>
      </c>
      <c r="AH40" t="s">
        <v>11920</v>
      </c>
      <c r="AI40" t="s">
        <v>105</v>
      </c>
      <c r="AJ40" t="s">
        <v>12877</v>
      </c>
      <c r="AL40" t="s">
        <v>13262</v>
      </c>
      <c r="AM40" t="s">
        <v>280</v>
      </c>
      <c r="AO40" t="s">
        <v>76</v>
      </c>
      <c r="AR40" t="s">
        <v>507</v>
      </c>
      <c r="AS40" t="s">
        <v>345</v>
      </c>
      <c r="AT40" t="s">
        <v>15570</v>
      </c>
      <c r="AU40" t="s">
        <v>49</v>
      </c>
      <c r="AY40" t="s">
        <v>17700</v>
      </c>
      <c r="AZ40" t="s">
        <v>18120</v>
      </c>
      <c r="BA40" t="s">
        <v>18338</v>
      </c>
      <c r="BB40" t="s">
        <v>18623</v>
      </c>
    </row>
    <row r="41" spans="1:54" x14ac:dyDescent="0.25">
      <c r="A41" t="s">
        <v>75</v>
      </c>
      <c r="E41" t="s">
        <v>77</v>
      </c>
      <c r="F41" t="s">
        <v>155</v>
      </c>
      <c r="G41" t="s">
        <v>2294</v>
      </c>
      <c r="J41" t="s">
        <v>171</v>
      </c>
      <c r="K41" t="s">
        <v>164</v>
      </c>
      <c r="N41" t="s">
        <v>3754</v>
      </c>
      <c r="O41" t="s">
        <v>73</v>
      </c>
      <c r="P41" t="s">
        <v>127</v>
      </c>
      <c r="Q41" t="s">
        <v>517</v>
      </c>
      <c r="R41" t="s">
        <v>276</v>
      </c>
      <c r="S41" t="s">
        <v>293</v>
      </c>
      <c r="T41" t="s">
        <v>316</v>
      </c>
      <c r="X41" t="s">
        <v>73</v>
      </c>
      <c r="Y41" t="s">
        <v>8674</v>
      </c>
      <c r="Z41" t="s">
        <v>75</v>
      </c>
      <c r="AA41" t="s">
        <v>9798</v>
      </c>
      <c r="AB41" t="s">
        <v>10519</v>
      </c>
      <c r="AC41" t="s">
        <v>274</v>
      </c>
      <c r="AH41" t="s">
        <v>11936</v>
      </c>
      <c r="AI41" t="s">
        <v>413</v>
      </c>
      <c r="AJ41" t="s">
        <v>8886</v>
      </c>
      <c r="AL41" t="s">
        <v>13270</v>
      </c>
      <c r="AM41" t="s">
        <v>13820</v>
      </c>
      <c r="AO41" t="s">
        <v>14460</v>
      </c>
      <c r="AR41" t="s">
        <v>90</v>
      </c>
      <c r="AS41" t="s">
        <v>15130</v>
      </c>
      <c r="AT41" t="s">
        <v>520</v>
      </c>
      <c r="AU41" t="s">
        <v>554</v>
      </c>
      <c r="AY41" t="s">
        <v>69</v>
      </c>
      <c r="AZ41" t="s">
        <v>18129</v>
      </c>
      <c r="BA41" t="s">
        <v>175</v>
      </c>
      <c r="BB41" t="s">
        <v>18632</v>
      </c>
    </row>
    <row r="42" spans="1:54" x14ac:dyDescent="0.25">
      <c r="A42" t="s">
        <v>76</v>
      </c>
      <c r="E42" t="s">
        <v>129</v>
      </c>
      <c r="F42" t="s">
        <v>1961</v>
      </c>
      <c r="G42" t="s">
        <v>2303</v>
      </c>
      <c r="J42" t="s">
        <v>172</v>
      </c>
      <c r="K42" t="s">
        <v>202</v>
      </c>
      <c r="N42" t="s">
        <v>3657</v>
      </c>
      <c r="O42" t="s">
        <v>222</v>
      </c>
      <c r="P42" t="s">
        <v>4776</v>
      </c>
      <c r="Q42" t="s">
        <v>5404</v>
      </c>
      <c r="R42" t="s">
        <v>277</v>
      </c>
      <c r="S42" t="s">
        <v>4018</v>
      </c>
      <c r="T42" t="s">
        <v>317</v>
      </c>
      <c r="X42" t="s">
        <v>8207</v>
      </c>
      <c r="Y42" t="s">
        <v>522</v>
      </c>
      <c r="Z42" t="s">
        <v>76</v>
      </c>
      <c r="AA42" t="s">
        <v>69</v>
      </c>
      <c r="AB42" t="s">
        <v>7144</v>
      </c>
      <c r="AC42" t="s">
        <v>6149</v>
      </c>
      <c r="AH42" t="s">
        <v>11944</v>
      </c>
      <c r="AI42" t="s">
        <v>69</v>
      </c>
      <c r="AJ42" t="s">
        <v>319</v>
      </c>
      <c r="AL42" t="s">
        <v>170</v>
      </c>
      <c r="AM42" t="s">
        <v>462</v>
      </c>
      <c r="AO42" t="s">
        <v>14462</v>
      </c>
      <c r="AR42" t="s">
        <v>319</v>
      </c>
      <c r="AS42" t="s">
        <v>522</v>
      </c>
      <c r="AT42" t="s">
        <v>521</v>
      </c>
      <c r="AU42" t="s">
        <v>53</v>
      </c>
      <c r="AY42" t="s">
        <v>17703</v>
      </c>
      <c r="AZ42" t="s">
        <v>18138</v>
      </c>
      <c r="BA42" t="s">
        <v>18348</v>
      </c>
      <c r="BB42" t="s">
        <v>8268</v>
      </c>
    </row>
    <row r="43" spans="1:54" x14ac:dyDescent="0.25">
      <c r="A43" t="s">
        <v>77</v>
      </c>
      <c r="E43" t="s">
        <v>130</v>
      </c>
      <c r="F43" t="s">
        <v>156</v>
      </c>
      <c r="G43" t="s">
        <v>2305</v>
      </c>
      <c r="J43" t="s">
        <v>228</v>
      </c>
      <c r="K43" t="s">
        <v>3071</v>
      </c>
      <c r="N43" t="s">
        <v>3763</v>
      </c>
      <c r="O43" t="s">
        <v>127</v>
      </c>
      <c r="P43" t="s">
        <v>225</v>
      </c>
      <c r="Q43" t="s">
        <v>169</v>
      </c>
      <c r="R43" t="s">
        <v>278</v>
      </c>
      <c r="S43" t="s">
        <v>6912</v>
      </c>
      <c r="T43" t="s">
        <v>317</v>
      </c>
      <c r="X43" t="s">
        <v>8215</v>
      </c>
      <c r="Y43" t="s">
        <v>8683</v>
      </c>
      <c r="Z43" t="s">
        <v>347</v>
      </c>
      <c r="AA43" t="s">
        <v>517</v>
      </c>
      <c r="AB43" t="s">
        <v>136</v>
      </c>
      <c r="AC43" t="s">
        <v>597</v>
      </c>
      <c r="AH43" t="s">
        <v>11946</v>
      </c>
      <c r="AI43" t="s">
        <v>414</v>
      </c>
      <c r="AJ43" t="s">
        <v>12900</v>
      </c>
      <c r="AL43" t="s">
        <v>8156</v>
      </c>
      <c r="AM43" t="s">
        <v>129</v>
      </c>
      <c r="AO43" t="s">
        <v>14464</v>
      </c>
      <c r="AR43" t="s">
        <v>319</v>
      </c>
      <c r="AS43" t="s">
        <v>76</v>
      </c>
      <c r="AT43" t="s">
        <v>71</v>
      </c>
      <c r="AU43" t="s">
        <v>555</v>
      </c>
      <c r="AY43" t="s">
        <v>415</v>
      </c>
      <c r="BA43" t="s">
        <v>92</v>
      </c>
      <c r="BB43" t="s">
        <v>8280</v>
      </c>
    </row>
    <row r="44" spans="1:54" x14ac:dyDescent="0.25">
      <c r="A44" t="s">
        <v>78</v>
      </c>
      <c r="E44" t="s">
        <v>463</v>
      </c>
      <c r="F44" t="s">
        <v>1964</v>
      </c>
      <c r="G44" t="s">
        <v>2314</v>
      </c>
      <c r="J44" t="s">
        <v>81</v>
      </c>
      <c r="K44" t="s">
        <v>203</v>
      </c>
      <c r="N44" t="s">
        <v>3772</v>
      </c>
      <c r="O44" t="s">
        <v>4104</v>
      </c>
      <c r="P44" t="s">
        <v>619</v>
      </c>
      <c r="Q44" t="s">
        <v>219</v>
      </c>
      <c r="R44" t="s">
        <v>6189</v>
      </c>
      <c r="S44" t="s">
        <v>274</v>
      </c>
      <c r="T44" t="s">
        <v>318</v>
      </c>
      <c r="X44" t="s">
        <v>615</v>
      </c>
      <c r="Y44" t="s">
        <v>8685</v>
      </c>
      <c r="Z44" t="s">
        <v>77</v>
      </c>
      <c r="AA44" t="s">
        <v>599</v>
      </c>
      <c r="AB44" t="s">
        <v>10536</v>
      </c>
      <c r="AC44" t="s">
        <v>169</v>
      </c>
      <c r="AH44" t="s">
        <v>4389</v>
      </c>
      <c r="AI44" t="s">
        <v>415</v>
      </c>
      <c r="AJ44" t="s">
        <v>12908</v>
      </c>
      <c r="AL44" t="s">
        <v>73</v>
      </c>
      <c r="AM44" t="s">
        <v>463</v>
      </c>
      <c r="AO44" t="s">
        <v>14472</v>
      </c>
      <c r="AR44" t="s">
        <v>508</v>
      </c>
      <c r="AS44" t="s">
        <v>129</v>
      </c>
      <c r="AT44" t="s">
        <v>7003</v>
      </c>
      <c r="AU44" t="s">
        <v>556</v>
      </c>
      <c r="AY44" t="s">
        <v>499</v>
      </c>
      <c r="BA44" t="s">
        <v>18351</v>
      </c>
      <c r="BB44" t="s">
        <v>18650</v>
      </c>
    </row>
    <row r="45" spans="1:54" x14ac:dyDescent="0.25">
      <c r="A45" t="s">
        <v>79</v>
      </c>
      <c r="E45" t="s">
        <v>131</v>
      </c>
      <c r="F45" t="s">
        <v>1973</v>
      </c>
      <c r="G45" t="s">
        <v>2323</v>
      </c>
      <c r="J45" t="s">
        <v>2758</v>
      </c>
      <c r="K45" t="s">
        <v>204</v>
      </c>
      <c r="N45" t="s">
        <v>3781</v>
      </c>
      <c r="O45" t="s">
        <v>4106</v>
      </c>
      <c r="P45" t="s">
        <v>4800</v>
      </c>
      <c r="Q45" t="s">
        <v>519</v>
      </c>
      <c r="R45" t="s">
        <v>73</v>
      </c>
      <c r="S45" t="s">
        <v>294</v>
      </c>
      <c r="T45" t="s">
        <v>319</v>
      </c>
      <c r="X45" t="s">
        <v>8224</v>
      </c>
      <c r="Y45" t="s">
        <v>129</v>
      </c>
      <c r="Z45" t="s">
        <v>348</v>
      </c>
      <c r="AA45" t="s">
        <v>71</v>
      </c>
      <c r="AB45" t="s">
        <v>319</v>
      </c>
      <c r="AC45" t="s">
        <v>6974</v>
      </c>
      <c r="AH45" t="s">
        <v>11956</v>
      </c>
      <c r="AI45" t="s">
        <v>416</v>
      </c>
      <c r="AJ45" t="s">
        <v>6537</v>
      </c>
      <c r="AL45" t="s">
        <v>127</v>
      </c>
      <c r="AM45" t="s">
        <v>464</v>
      </c>
      <c r="AO45" t="s">
        <v>14481</v>
      </c>
      <c r="AR45" t="s">
        <v>509</v>
      </c>
      <c r="AS45" t="s">
        <v>15152</v>
      </c>
      <c r="AT45" t="s">
        <v>72</v>
      </c>
      <c r="AU45" t="s">
        <v>557</v>
      </c>
      <c r="AY45" t="s">
        <v>17717</v>
      </c>
      <c r="BA45" t="s">
        <v>15718</v>
      </c>
      <c r="BB45" t="s">
        <v>86</v>
      </c>
    </row>
    <row r="46" spans="1:54" x14ac:dyDescent="0.25">
      <c r="A46" t="s">
        <v>80</v>
      </c>
      <c r="E46" t="s">
        <v>81</v>
      </c>
      <c r="F46" t="s">
        <v>1975</v>
      </c>
      <c r="G46" t="s">
        <v>88</v>
      </c>
      <c r="J46" t="s">
        <v>83</v>
      </c>
      <c r="K46" t="s">
        <v>372</v>
      </c>
      <c r="N46" t="s">
        <v>100</v>
      </c>
      <c r="O46" t="s">
        <v>225</v>
      </c>
      <c r="P46" t="s">
        <v>4809</v>
      </c>
      <c r="Q46" t="s">
        <v>599</v>
      </c>
      <c r="R46" t="s">
        <v>127</v>
      </c>
      <c r="S46" t="s">
        <v>594</v>
      </c>
      <c r="T46" t="s">
        <v>7472</v>
      </c>
      <c r="X46" t="s">
        <v>522</v>
      </c>
      <c r="Y46" t="s">
        <v>5565</v>
      </c>
      <c r="Z46" t="s">
        <v>129</v>
      </c>
      <c r="AA46" t="s">
        <v>9831</v>
      </c>
      <c r="AB46" t="s">
        <v>389</v>
      </c>
      <c r="AC46" t="s">
        <v>10956</v>
      </c>
      <c r="AH46" t="s">
        <v>11928</v>
      </c>
      <c r="AI46" t="s">
        <v>520</v>
      </c>
      <c r="AJ46" t="s">
        <v>5761</v>
      </c>
      <c r="AL46" t="s">
        <v>619</v>
      </c>
      <c r="AM46" t="s">
        <v>468</v>
      </c>
      <c r="AO46" t="s">
        <v>4267</v>
      </c>
      <c r="AR46" t="s">
        <v>96</v>
      </c>
      <c r="AS46" t="s">
        <v>84</v>
      </c>
      <c r="AT46" t="s">
        <v>342</v>
      </c>
      <c r="AU46" t="s">
        <v>558</v>
      </c>
      <c r="AY46" t="s">
        <v>17719</v>
      </c>
      <c r="BA46" t="s">
        <v>18354</v>
      </c>
      <c r="BB46" t="s">
        <v>18658</v>
      </c>
    </row>
    <row r="47" spans="1:54" x14ac:dyDescent="0.25">
      <c r="A47" t="s">
        <v>81</v>
      </c>
      <c r="E47" t="s">
        <v>83</v>
      </c>
      <c r="F47" t="s">
        <v>1984</v>
      </c>
      <c r="G47" t="s">
        <v>387</v>
      </c>
      <c r="J47" t="s">
        <v>423</v>
      </c>
      <c r="K47" t="s">
        <v>568</v>
      </c>
      <c r="O47" t="s">
        <v>4122</v>
      </c>
      <c r="P47" t="s">
        <v>522</v>
      </c>
      <c r="Q47" t="s">
        <v>71</v>
      </c>
      <c r="R47" t="s">
        <v>6212</v>
      </c>
      <c r="S47" t="s">
        <v>6944</v>
      </c>
      <c r="T47" t="s">
        <v>7474</v>
      </c>
      <c r="X47" t="s">
        <v>8233</v>
      </c>
      <c r="Y47" t="s">
        <v>8716</v>
      </c>
      <c r="Z47" t="s">
        <v>79</v>
      </c>
      <c r="AA47" t="s">
        <v>9840</v>
      </c>
      <c r="AB47" t="s">
        <v>10558</v>
      </c>
      <c r="AC47" t="s">
        <v>10965</v>
      </c>
      <c r="AH47" t="s">
        <v>4991</v>
      </c>
      <c r="AI47" t="s">
        <v>521</v>
      </c>
      <c r="AJ47" t="s">
        <v>12931</v>
      </c>
      <c r="AL47" t="s">
        <v>522</v>
      </c>
      <c r="AM47" t="s">
        <v>84</v>
      </c>
      <c r="AO47" t="s">
        <v>14484</v>
      </c>
      <c r="AR47" t="s">
        <v>366</v>
      </c>
      <c r="AS47" t="s">
        <v>15161</v>
      </c>
      <c r="AT47" t="s">
        <v>73</v>
      </c>
      <c r="AU47" t="s">
        <v>559</v>
      </c>
      <c r="AY47" t="s">
        <v>17719</v>
      </c>
      <c r="BA47" t="s">
        <v>246</v>
      </c>
      <c r="BB47" t="s">
        <v>3741</v>
      </c>
    </row>
    <row r="48" spans="1:54" x14ac:dyDescent="0.25">
      <c r="A48" t="s">
        <v>82</v>
      </c>
      <c r="E48" t="s">
        <v>132</v>
      </c>
      <c r="F48" t="s">
        <v>1266</v>
      </c>
      <c r="G48" t="s">
        <v>2333</v>
      </c>
      <c r="J48" t="s">
        <v>2768</v>
      </c>
      <c r="K48" t="s">
        <v>205</v>
      </c>
      <c r="O48" t="s">
        <v>4124</v>
      </c>
      <c r="P48" t="s">
        <v>4826</v>
      </c>
      <c r="Q48" t="s">
        <v>606</v>
      </c>
      <c r="R48" t="s">
        <v>225</v>
      </c>
      <c r="S48" t="s">
        <v>6952</v>
      </c>
      <c r="T48" t="s">
        <v>7476</v>
      </c>
      <c r="X48" t="s">
        <v>8242</v>
      </c>
      <c r="Y48" t="s">
        <v>84</v>
      </c>
      <c r="Z48" t="s">
        <v>81</v>
      </c>
      <c r="AA48" t="s">
        <v>606</v>
      </c>
      <c r="AB48" t="s">
        <v>10567</v>
      </c>
      <c r="AC48" t="s">
        <v>9840</v>
      </c>
      <c r="AH48" t="s">
        <v>11965</v>
      </c>
      <c r="AI48" t="s">
        <v>417</v>
      </c>
      <c r="AJ48" t="s">
        <v>4407</v>
      </c>
      <c r="AL48" t="s">
        <v>76</v>
      </c>
      <c r="AM48" t="s">
        <v>13864</v>
      </c>
      <c r="AO48" t="s">
        <v>86</v>
      </c>
      <c r="AR48" t="s">
        <v>510</v>
      </c>
      <c r="AS48" t="s">
        <v>282</v>
      </c>
      <c r="AT48" t="s">
        <v>127</v>
      </c>
      <c r="AU48" t="s">
        <v>560</v>
      </c>
      <c r="AY48" t="s">
        <v>17722</v>
      </c>
      <c r="BA48" t="s">
        <v>18357</v>
      </c>
      <c r="BB48" t="s">
        <v>18661</v>
      </c>
    </row>
    <row r="49" spans="1:54" x14ac:dyDescent="0.25">
      <c r="A49" t="s">
        <v>83</v>
      </c>
      <c r="E49" t="s">
        <v>133</v>
      </c>
      <c r="F49" t="s">
        <v>1987</v>
      </c>
      <c r="G49" t="s">
        <v>2335</v>
      </c>
      <c r="J49" t="s">
        <v>173</v>
      </c>
      <c r="K49" t="s">
        <v>62</v>
      </c>
      <c r="O49" t="s">
        <v>4133</v>
      </c>
      <c r="P49" t="s">
        <v>76</v>
      </c>
      <c r="Q49" t="s">
        <v>1816</v>
      </c>
      <c r="R49" t="s">
        <v>6229</v>
      </c>
      <c r="S49" t="s">
        <v>219</v>
      </c>
      <c r="T49" t="s">
        <v>7478</v>
      </c>
      <c r="X49" t="s">
        <v>8244</v>
      </c>
      <c r="Y49" t="s">
        <v>423</v>
      </c>
      <c r="Z49" t="s">
        <v>83</v>
      </c>
      <c r="AA49" t="s">
        <v>9854</v>
      </c>
      <c r="AB49" t="s">
        <v>6537</v>
      </c>
      <c r="AC49" t="s">
        <v>10968</v>
      </c>
      <c r="AH49" t="s">
        <v>5000</v>
      </c>
      <c r="AI49" t="s">
        <v>418</v>
      </c>
      <c r="AJ49" t="s">
        <v>8937</v>
      </c>
      <c r="AL49" t="s">
        <v>13296</v>
      </c>
      <c r="AM49" t="s">
        <v>465</v>
      </c>
      <c r="AO49" t="s">
        <v>87</v>
      </c>
      <c r="AR49" t="s">
        <v>511</v>
      </c>
      <c r="AS49" t="s">
        <v>6313</v>
      </c>
      <c r="AT49" t="s">
        <v>225</v>
      </c>
      <c r="AU49" t="s">
        <v>16157</v>
      </c>
      <c r="AY49" t="s">
        <v>13262</v>
      </c>
      <c r="BA49" t="s">
        <v>17120</v>
      </c>
      <c r="BB49" t="s">
        <v>18670</v>
      </c>
    </row>
    <row r="50" spans="1:54" x14ac:dyDescent="0.25">
      <c r="A50" t="s">
        <v>84</v>
      </c>
      <c r="E50" t="s">
        <v>86</v>
      </c>
      <c r="F50" t="s">
        <v>390</v>
      </c>
      <c r="G50" t="s">
        <v>134</v>
      </c>
      <c r="J50" t="s">
        <v>174</v>
      </c>
      <c r="K50" t="s">
        <v>206</v>
      </c>
      <c r="O50" t="s">
        <v>619</v>
      </c>
      <c r="P50" t="s">
        <v>81</v>
      </c>
      <c r="Q50" t="s">
        <v>5463</v>
      </c>
      <c r="R50" t="s">
        <v>279</v>
      </c>
      <c r="S50" t="s">
        <v>519</v>
      </c>
      <c r="T50" t="s">
        <v>7480</v>
      </c>
      <c r="X50" t="s">
        <v>4174</v>
      </c>
      <c r="Y50" t="s">
        <v>8707</v>
      </c>
      <c r="Z50" t="s">
        <v>84</v>
      </c>
      <c r="AA50" t="s">
        <v>8190</v>
      </c>
      <c r="AB50" t="s">
        <v>10583</v>
      </c>
      <c r="AC50" t="s">
        <v>606</v>
      </c>
      <c r="AH50" t="s">
        <v>11975</v>
      </c>
      <c r="AI50" t="s">
        <v>419</v>
      </c>
      <c r="AJ50" t="s">
        <v>12941</v>
      </c>
      <c r="AL50" t="s">
        <v>463</v>
      </c>
      <c r="AM50" t="s">
        <v>466</v>
      </c>
      <c r="AO50" t="s">
        <v>14488</v>
      </c>
      <c r="AS50" t="s">
        <v>15190</v>
      </c>
      <c r="AT50" t="s">
        <v>619</v>
      </c>
      <c r="AU50" t="s">
        <v>451</v>
      </c>
      <c r="AY50" t="s">
        <v>690</v>
      </c>
      <c r="BA50" t="s">
        <v>17122</v>
      </c>
      <c r="BB50" t="s">
        <v>18678</v>
      </c>
    </row>
    <row r="51" spans="1:54" x14ac:dyDescent="0.25">
      <c r="A51" t="s">
        <v>85</v>
      </c>
      <c r="E51" t="s">
        <v>87</v>
      </c>
      <c r="F51" t="s">
        <v>1997</v>
      </c>
      <c r="G51" t="s">
        <v>2344</v>
      </c>
      <c r="J51" t="s">
        <v>1936</v>
      </c>
      <c r="K51" t="s">
        <v>207</v>
      </c>
      <c r="O51" t="s">
        <v>522</v>
      </c>
      <c r="P51" t="s">
        <v>83</v>
      </c>
      <c r="Q51" t="s">
        <v>5108</v>
      </c>
      <c r="R51" t="s">
        <v>280</v>
      </c>
      <c r="S51" t="s">
        <v>6974</v>
      </c>
      <c r="T51" t="s">
        <v>7482</v>
      </c>
      <c r="X51" t="s">
        <v>8254</v>
      </c>
      <c r="Y51" t="s">
        <v>8738</v>
      </c>
      <c r="Z51" t="s">
        <v>86</v>
      </c>
      <c r="AA51" t="s">
        <v>73</v>
      </c>
      <c r="AB51" t="s">
        <v>10585</v>
      </c>
      <c r="AC51" t="s">
        <v>127</v>
      </c>
      <c r="AH51" t="s">
        <v>11977</v>
      </c>
      <c r="AI51" t="s">
        <v>420</v>
      </c>
      <c r="AJ51" t="s">
        <v>12949</v>
      </c>
      <c r="AL51" t="s">
        <v>13311</v>
      </c>
      <c r="AM51" t="s">
        <v>467</v>
      </c>
      <c r="AO51" t="s">
        <v>426</v>
      </c>
      <c r="AS51" t="s">
        <v>15199</v>
      </c>
      <c r="AT51" t="s">
        <v>522</v>
      </c>
      <c r="AU51" t="s">
        <v>561</v>
      </c>
      <c r="AY51" t="s">
        <v>17732</v>
      </c>
      <c r="BA51" t="s">
        <v>259</v>
      </c>
      <c r="BB51" t="s">
        <v>235</v>
      </c>
    </row>
    <row r="52" spans="1:54" x14ac:dyDescent="0.25">
      <c r="A52" t="s">
        <v>86</v>
      </c>
      <c r="E52" t="s">
        <v>1600</v>
      </c>
      <c r="F52" t="s">
        <v>2006</v>
      </c>
      <c r="G52" t="s">
        <v>2346</v>
      </c>
      <c r="J52" t="s">
        <v>2780</v>
      </c>
      <c r="K52" t="s">
        <v>208</v>
      </c>
      <c r="O52" t="s">
        <v>4151</v>
      </c>
      <c r="P52" t="s">
        <v>83</v>
      </c>
      <c r="Q52" t="s">
        <v>73</v>
      </c>
      <c r="R52" t="s">
        <v>281</v>
      </c>
      <c r="S52" t="s">
        <v>599</v>
      </c>
      <c r="T52" t="s">
        <v>320</v>
      </c>
      <c r="X52" t="s">
        <v>8256</v>
      </c>
      <c r="Y52" t="s">
        <v>8747</v>
      </c>
      <c r="Z52" t="s">
        <v>87</v>
      </c>
      <c r="AA52" t="s">
        <v>222</v>
      </c>
      <c r="AB52" t="s">
        <v>10593</v>
      </c>
      <c r="AC52" t="s">
        <v>225</v>
      </c>
      <c r="AH52" t="s">
        <v>11979</v>
      </c>
      <c r="AI52" t="s">
        <v>73</v>
      </c>
      <c r="AJ52" t="s">
        <v>12958</v>
      </c>
      <c r="AL52" t="s">
        <v>81</v>
      </c>
      <c r="AM52" t="s">
        <v>3314</v>
      </c>
      <c r="AO52" t="s">
        <v>694</v>
      </c>
      <c r="AS52" t="s">
        <v>15208</v>
      </c>
      <c r="AT52" t="s">
        <v>75</v>
      </c>
      <c r="AU52" t="s">
        <v>562</v>
      </c>
      <c r="AY52" t="s">
        <v>691</v>
      </c>
      <c r="BA52" t="s">
        <v>260</v>
      </c>
      <c r="BB52" t="s">
        <v>236</v>
      </c>
    </row>
    <row r="53" spans="1:54" x14ac:dyDescent="0.25">
      <c r="A53" t="s">
        <v>87</v>
      </c>
      <c r="E53" t="s">
        <v>232</v>
      </c>
      <c r="F53" t="s">
        <v>2008</v>
      </c>
      <c r="G53" t="s">
        <v>2355</v>
      </c>
      <c r="J53" t="s">
        <v>2782</v>
      </c>
      <c r="K53" t="s">
        <v>2180</v>
      </c>
      <c r="O53" t="s">
        <v>76</v>
      </c>
      <c r="P53" t="s">
        <v>84</v>
      </c>
      <c r="Q53" t="s">
        <v>222</v>
      </c>
      <c r="R53" t="s">
        <v>6260</v>
      </c>
      <c r="S53" t="s">
        <v>220</v>
      </c>
      <c r="T53" t="s">
        <v>7492</v>
      </c>
      <c r="X53" t="s">
        <v>8258</v>
      </c>
      <c r="Y53" t="s">
        <v>8749</v>
      </c>
      <c r="Z53" t="s">
        <v>349</v>
      </c>
      <c r="AA53" t="s">
        <v>127</v>
      </c>
      <c r="AB53" t="s">
        <v>3763</v>
      </c>
      <c r="AC53" t="s">
        <v>378</v>
      </c>
      <c r="AH53" t="s">
        <v>258</v>
      </c>
      <c r="AI53" t="s">
        <v>421</v>
      </c>
      <c r="AJ53" t="s">
        <v>12966</v>
      </c>
      <c r="AL53" t="s">
        <v>13332</v>
      </c>
      <c r="AM53" t="s">
        <v>13874</v>
      </c>
      <c r="AO53" t="s">
        <v>89</v>
      </c>
      <c r="AS53" t="s">
        <v>15217</v>
      </c>
      <c r="AT53" t="s">
        <v>76</v>
      </c>
      <c r="AU53" t="s">
        <v>563</v>
      </c>
      <c r="AY53" t="s">
        <v>17735</v>
      </c>
      <c r="BA53" t="s">
        <v>18363</v>
      </c>
      <c r="BB53" t="s">
        <v>13405</v>
      </c>
    </row>
    <row r="54" spans="1:54" x14ac:dyDescent="0.25">
      <c r="A54" t="s">
        <v>87</v>
      </c>
      <c r="E54" t="s">
        <v>315</v>
      </c>
      <c r="F54" t="s">
        <v>157</v>
      </c>
      <c r="G54" t="s">
        <v>2364</v>
      </c>
      <c r="J54" t="s">
        <v>2784</v>
      </c>
      <c r="K54" t="s">
        <v>209</v>
      </c>
      <c r="O54" t="s">
        <v>77</v>
      </c>
      <c r="P54" t="s">
        <v>423</v>
      </c>
      <c r="Q54" t="s">
        <v>127</v>
      </c>
      <c r="R54" t="s">
        <v>6269</v>
      </c>
      <c r="S54" t="s">
        <v>521</v>
      </c>
      <c r="T54" t="s">
        <v>7494</v>
      </c>
      <c r="X54" t="s">
        <v>8266</v>
      </c>
      <c r="Y54" t="s">
        <v>8758</v>
      </c>
      <c r="Z54" t="s">
        <v>232</v>
      </c>
      <c r="AA54" t="s">
        <v>225</v>
      </c>
      <c r="AB54" t="s">
        <v>10609</v>
      </c>
      <c r="AC54" t="s">
        <v>10992</v>
      </c>
      <c r="AH54" t="s">
        <v>100</v>
      </c>
      <c r="AI54" t="s">
        <v>345</v>
      </c>
      <c r="AJ54" t="s">
        <v>672</v>
      </c>
      <c r="AL54" t="s">
        <v>83</v>
      </c>
      <c r="AM54" t="s">
        <v>469</v>
      </c>
      <c r="AO54" t="s">
        <v>14500</v>
      </c>
      <c r="AS54" t="s">
        <v>15256</v>
      </c>
      <c r="AT54" t="s">
        <v>3713</v>
      </c>
      <c r="AU54" t="s">
        <v>564</v>
      </c>
      <c r="AY54" t="s">
        <v>692</v>
      </c>
      <c r="BA54" t="s">
        <v>18365</v>
      </c>
      <c r="BB54" t="s">
        <v>18708</v>
      </c>
    </row>
    <row r="55" spans="1:54" x14ac:dyDescent="0.25">
      <c r="A55" t="s">
        <v>88</v>
      </c>
      <c r="E55" t="s">
        <v>89</v>
      </c>
      <c r="F55" t="s">
        <v>158</v>
      </c>
      <c r="G55" t="s">
        <v>2372</v>
      </c>
      <c r="J55" t="s">
        <v>2786</v>
      </c>
      <c r="K55" t="s">
        <v>210</v>
      </c>
      <c r="O55" t="s">
        <v>4174</v>
      </c>
      <c r="P55" t="s">
        <v>4859</v>
      </c>
      <c r="Q55" t="s">
        <v>225</v>
      </c>
      <c r="R55" t="s">
        <v>129</v>
      </c>
      <c r="S55" t="s">
        <v>71</v>
      </c>
      <c r="T55" t="s">
        <v>321</v>
      </c>
      <c r="X55" t="s">
        <v>8268</v>
      </c>
      <c r="Y55" t="s">
        <v>3314</v>
      </c>
      <c r="Z55" t="s">
        <v>350</v>
      </c>
      <c r="AA55" t="s">
        <v>619</v>
      </c>
      <c r="AB55" t="s">
        <v>10618</v>
      </c>
      <c r="AC55" t="s">
        <v>10994</v>
      </c>
      <c r="AH55" t="s">
        <v>259</v>
      </c>
      <c r="AI55" t="s">
        <v>77</v>
      </c>
      <c r="AJ55" t="s">
        <v>5084</v>
      </c>
      <c r="AL55" t="s">
        <v>629</v>
      </c>
      <c r="AM55" t="s">
        <v>13890</v>
      </c>
      <c r="AO55" t="s">
        <v>91</v>
      </c>
      <c r="AS55" t="s">
        <v>8821</v>
      </c>
      <c r="AT55" t="s">
        <v>129</v>
      </c>
      <c r="AU55" t="s">
        <v>16196</v>
      </c>
      <c r="AY55" t="s">
        <v>502</v>
      </c>
      <c r="BA55" t="s">
        <v>13520</v>
      </c>
      <c r="BB55" t="s">
        <v>18715</v>
      </c>
    </row>
    <row r="56" spans="1:54" x14ac:dyDescent="0.25">
      <c r="A56" t="s">
        <v>89</v>
      </c>
      <c r="E56" t="s">
        <v>134</v>
      </c>
      <c r="F56" t="s">
        <v>159</v>
      </c>
      <c r="G56" t="s">
        <v>2374</v>
      </c>
      <c r="J56" t="s">
        <v>236</v>
      </c>
      <c r="K56" t="s">
        <v>211</v>
      </c>
      <c r="O56" t="s">
        <v>463</v>
      </c>
      <c r="P56" t="s">
        <v>86</v>
      </c>
      <c r="Q56" t="s">
        <v>345</v>
      </c>
      <c r="R56" t="s">
        <v>5539</v>
      </c>
      <c r="S56" t="s">
        <v>7003</v>
      </c>
      <c r="T56" t="s">
        <v>7509</v>
      </c>
      <c r="X56" t="s">
        <v>627</v>
      </c>
      <c r="Y56" t="s">
        <v>8775</v>
      </c>
      <c r="Z56" t="s">
        <v>351</v>
      </c>
      <c r="AA56" t="s">
        <v>9898</v>
      </c>
      <c r="AB56" t="s">
        <v>3781</v>
      </c>
      <c r="AC56" t="s">
        <v>10996</v>
      </c>
      <c r="AH56" t="s">
        <v>11989</v>
      </c>
      <c r="AI56" t="s">
        <v>422</v>
      </c>
      <c r="AJ56" t="s">
        <v>12990</v>
      </c>
      <c r="AL56" t="s">
        <v>13341</v>
      </c>
      <c r="AM56" t="s">
        <v>13899</v>
      </c>
      <c r="AO56" t="s">
        <v>14503</v>
      </c>
      <c r="AS56" t="s">
        <v>11092</v>
      </c>
      <c r="AT56" t="s">
        <v>15639</v>
      </c>
      <c r="AU56" t="s">
        <v>513</v>
      </c>
      <c r="AY56" t="s">
        <v>77</v>
      </c>
      <c r="BA56" t="s">
        <v>11991</v>
      </c>
      <c r="BB56" t="s">
        <v>319</v>
      </c>
    </row>
    <row r="57" spans="1:54" x14ac:dyDescent="0.25">
      <c r="A57" t="s">
        <v>90</v>
      </c>
      <c r="E57" t="s">
        <v>91</v>
      </c>
      <c r="F57" t="s">
        <v>2027</v>
      </c>
      <c r="G57" t="s">
        <v>2376</v>
      </c>
      <c r="J57" t="s">
        <v>175</v>
      </c>
      <c r="K57" t="s">
        <v>212</v>
      </c>
      <c r="O57" t="s">
        <v>80</v>
      </c>
      <c r="P57" t="s">
        <v>87</v>
      </c>
      <c r="Q57" t="s">
        <v>5514</v>
      </c>
      <c r="R57" t="s">
        <v>463</v>
      </c>
      <c r="S57" t="s">
        <v>605</v>
      </c>
      <c r="T57" t="s">
        <v>322</v>
      </c>
      <c r="X57" t="s">
        <v>8271</v>
      </c>
      <c r="Y57" t="s">
        <v>8777</v>
      </c>
      <c r="Z57" t="s">
        <v>352</v>
      </c>
      <c r="AA57" t="s">
        <v>128</v>
      </c>
      <c r="AB57" t="s">
        <v>10627</v>
      </c>
      <c r="AC57" t="s">
        <v>619</v>
      </c>
      <c r="AH57" t="s">
        <v>11991</v>
      </c>
      <c r="AI57" t="s">
        <v>129</v>
      </c>
      <c r="AL57" t="s">
        <v>4267</v>
      </c>
      <c r="AM57" t="s">
        <v>443</v>
      </c>
      <c r="AO57" t="s">
        <v>14505</v>
      </c>
      <c r="AS57" t="s">
        <v>14503</v>
      </c>
      <c r="AT57" t="s">
        <v>80</v>
      </c>
      <c r="AU57" t="s">
        <v>565</v>
      </c>
      <c r="AY57" t="s">
        <v>17755</v>
      </c>
      <c r="BB57" t="s">
        <v>8902</v>
      </c>
    </row>
    <row r="58" spans="1:54" x14ac:dyDescent="0.25">
      <c r="A58" t="s">
        <v>91</v>
      </c>
      <c r="E58" t="s">
        <v>135</v>
      </c>
      <c r="F58" t="s">
        <v>160</v>
      </c>
      <c r="G58" t="s">
        <v>2378</v>
      </c>
      <c r="J58" t="s">
        <v>177</v>
      </c>
      <c r="K58" t="s">
        <v>213</v>
      </c>
      <c r="O58" t="s">
        <v>4217</v>
      </c>
      <c r="P58" t="s">
        <v>88</v>
      </c>
      <c r="Q58" t="s">
        <v>5523</v>
      </c>
      <c r="R58" t="s">
        <v>5565</v>
      </c>
      <c r="S58" t="s">
        <v>73</v>
      </c>
      <c r="T58" t="s">
        <v>7519</v>
      </c>
      <c r="X58" t="s">
        <v>8280</v>
      </c>
      <c r="Y58" t="s">
        <v>8786</v>
      </c>
      <c r="Z58" t="s">
        <v>353</v>
      </c>
      <c r="AA58" t="s">
        <v>76</v>
      </c>
      <c r="AB58" t="s">
        <v>10636</v>
      </c>
      <c r="AC58" t="s">
        <v>502</v>
      </c>
      <c r="AH58" t="s">
        <v>11999</v>
      </c>
      <c r="AI58" t="s">
        <v>80</v>
      </c>
      <c r="AL58" t="s">
        <v>4859</v>
      </c>
      <c r="AM58" t="s">
        <v>470</v>
      </c>
      <c r="AO58" t="s">
        <v>14514</v>
      </c>
      <c r="AS58" t="s">
        <v>15245</v>
      </c>
      <c r="AT58" t="s">
        <v>81</v>
      </c>
      <c r="AU58" t="s">
        <v>566</v>
      </c>
      <c r="AY58" t="s">
        <v>5547</v>
      </c>
      <c r="BB58" t="s">
        <v>652</v>
      </c>
    </row>
    <row r="59" spans="1:54" x14ac:dyDescent="0.25">
      <c r="A59" t="s">
        <v>92</v>
      </c>
      <c r="E59" t="s">
        <v>236</v>
      </c>
      <c r="F59" t="s">
        <v>2037</v>
      </c>
      <c r="G59" t="s">
        <v>286</v>
      </c>
      <c r="J59" t="s">
        <v>2800</v>
      </c>
      <c r="K59" t="s">
        <v>214</v>
      </c>
      <c r="O59" t="s">
        <v>81</v>
      </c>
      <c r="P59" t="s">
        <v>232</v>
      </c>
      <c r="Q59" t="s">
        <v>77</v>
      </c>
      <c r="R59" t="s">
        <v>83</v>
      </c>
      <c r="S59" t="s">
        <v>127</v>
      </c>
      <c r="T59" t="s">
        <v>366</v>
      </c>
      <c r="X59" t="s">
        <v>630</v>
      </c>
      <c r="Y59" t="s">
        <v>8912</v>
      </c>
      <c r="Z59" t="s">
        <v>89</v>
      </c>
      <c r="AA59" t="s">
        <v>3713</v>
      </c>
      <c r="AB59" t="s">
        <v>10645</v>
      </c>
      <c r="AC59" t="s">
        <v>502</v>
      </c>
      <c r="AI59" t="s">
        <v>81</v>
      </c>
      <c r="AL59" t="s">
        <v>86</v>
      </c>
      <c r="AM59" t="s">
        <v>6385</v>
      </c>
      <c r="AO59" t="s">
        <v>7641</v>
      </c>
      <c r="AS59" t="s">
        <v>15254</v>
      </c>
      <c r="AT59" t="s">
        <v>83</v>
      </c>
      <c r="AU59" t="s">
        <v>567</v>
      </c>
      <c r="AY59" t="s">
        <v>17758</v>
      </c>
      <c r="BB59" t="s">
        <v>18746</v>
      </c>
    </row>
    <row r="60" spans="1:54" x14ac:dyDescent="0.25">
      <c r="A60" t="s">
        <v>93</v>
      </c>
      <c r="E60" t="s">
        <v>1629</v>
      </c>
      <c r="F60" t="s">
        <v>2039</v>
      </c>
      <c r="G60" t="s">
        <v>2388</v>
      </c>
      <c r="J60" t="s">
        <v>241</v>
      </c>
      <c r="K60" t="s">
        <v>582</v>
      </c>
      <c r="O60" t="s">
        <v>83</v>
      </c>
      <c r="P60" t="s">
        <v>469</v>
      </c>
      <c r="Q60" t="s">
        <v>5539</v>
      </c>
      <c r="R60" t="s">
        <v>84</v>
      </c>
      <c r="S60" t="s">
        <v>7027</v>
      </c>
      <c r="T60" t="s">
        <v>4435</v>
      </c>
      <c r="X60" t="s">
        <v>8290</v>
      </c>
      <c r="Y60" t="s">
        <v>8795</v>
      </c>
      <c r="Z60" t="s">
        <v>91</v>
      </c>
      <c r="AA60" t="s">
        <v>129</v>
      </c>
      <c r="AC60" t="s">
        <v>129</v>
      </c>
      <c r="AI60" t="s">
        <v>423</v>
      </c>
      <c r="AL60" t="s">
        <v>87</v>
      </c>
      <c r="AM60" t="s">
        <v>6403</v>
      </c>
      <c r="AO60" t="s">
        <v>5000</v>
      </c>
      <c r="AS60" t="s">
        <v>15258</v>
      </c>
      <c r="AT60" t="s">
        <v>84</v>
      </c>
      <c r="AU60" t="s">
        <v>61</v>
      </c>
      <c r="AY60" t="s">
        <v>81</v>
      </c>
      <c r="BB60" t="s">
        <v>18755</v>
      </c>
    </row>
    <row r="61" spans="1:54" x14ac:dyDescent="0.25">
      <c r="A61" t="s">
        <v>95</v>
      </c>
      <c r="E61" t="s">
        <v>136</v>
      </c>
      <c r="F61" t="s">
        <v>161</v>
      </c>
      <c r="G61" t="s">
        <v>2390</v>
      </c>
      <c r="J61" t="s">
        <v>176</v>
      </c>
      <c r="K61" t="s">
        <v>66</v>
      </c>
      <c r="O61" t="s">
        <v>84</v>
      </c>
      <c r="P61" t="s">
        <v>4890</v>
      </c>
      <c r="Q61" t="s">
        <v>5547</v>
      </c>
      <c r="R61" t="s">
        <v>282</v>
      </c>
      <c r="S61" t="s">
        <v>225</v>
      </c>
      <c r="T61" t="s">
        <v>7528</v>
      </c>
      <c r="X61" t="s">
        <v>86</v>
      </c>
      <c r="Y61" t="s">
        <v>8821</v>
      </c>
      <c r="Z61" t="s">
        <v>354</v>
      </c>
      <c r="AA61" t="s">
        <v>5539</v>
      </c>
      <c r="AC61" t="s">
        <v>463</v>
      </c>
      <c r="AI61" t="s">
        <v>12351</v>
      </c>
      <c r="AL61" t="s">
        <v>88</v>
      </c>
      <c r="AM61" t="s">
        <v>6412</v>
      </c>
      <c r="AO61" t="s">
        <v>14530</v>
      </c>
      <c r="AS61" t="s">
        <v>15267</v>
      </c>
      <c r="AT61" t="s">
        <v>524</v>
      </c>
      <c r="AU61" t="s">
        <v>568</v>
      </c>
      <c r="AY61" t="s">
        <v>17761</v>
      </c>
      <c r="BB61" t="s">
        <v>18757</v>
      </c>
    </row>
    <row r="62" spans="1:54" x14ac:dyDescent="0.25">
      <c r="A62" t="s">
        <v>94</v>
      </c>
      <c r="E62" t="s">
        <v>137</v>
      </c>
      <c r="F62" t="s">
        <v>161</v>
      </c>
      <c r="G62" t="s">
        <v>100</v>
      </c>
      <c r="J62" t="s">
        <v>2797</v>
      </c>
      <c r="K62" t="s">
        <v>66</v>
      </c>
      <c r="O62" t="s">
        <v>627</v>
      </c>
      <c r="P62" t="s">
        <v>1936</v>
      </c>
      <c r="Q62" t="s">
        <v>5556</v>
      </c>
      <c r="R62" t="s">
        <v>6313</v>
      </c>
      <c r="S62" t="s">
        <v>7030</v>
      </c>
      <c r="T62" t="s">
        <v>100</v>
      </c>
      <c r="X62" t="s">
        <v>8298</v>
      </c>
      <c r="Y62" t="s">
        <v>8830</v>
      </c>
      <c r="Z62" t="s">
        <v>355</v>
      </c>
      <c r="AA62" t="s">
        <v>4174</v>
      </c>
      <c r="AC62" t="s">
        <v>11025</v>
      </c>
      <c r="AI62" t="s">
        <v>12371</v>
      </c>
      <c r="AL62" t="s">
        <v>13373</v>
      </c>
      <c r="AM62" t="s">
        <v>13919</v>
      </c>
      <c r="AO62" t="s">
        <v>11975</v>
      </c>
      <c r="AS62" t="s">
        <v>15269</v>
      </c>
      <c r="AT62" t="s">
        <v>15647</v>
      </c>
      <c r="AU62" t="s">
        <v>569</v>
      </c>
      <c r="AY62" t="s">
        <v>12371</v>
      </c>
      <c r="BB62" t="s">
        <v>18759</v>
      </c>
    </row>
    <row r="63" spans="1:54" x14ac:dyDescent="0.25">
      <c r="A63" t="s">
        <v>96</v>
      </c>
      <c r="E63" t="s">
        <v>137</v>
      </c>
      <c r="F63" t="s">
        <v>2049</v>
      </c>
      <c r="G63" t="s">
        <v>2399</v>
      </c>
      <c r="J63" t="s">
        <v>96</v>
      </c>
      <c r="K63" t="s">
        <v>215</v>
      </c>
      <c r="O63" t="s">
        <v>4256</v>
      </c>
      <c r="P63" t="s">
        <v>4900</v>
      </c>
      <c r="Q63" t="s">
        <v>5565</v>
      </c>
      <c r="R63" t="s">
        <v>4859</v>
      </c>
      <c r="S63" t="s">
        <v>7032</v>
      </c>
      <c r="T63" t="s">
        <v>260</v>
      </c>
      <c r="X63" t="s">
        <v>8307</v>
      </c>
      <c r="Y63" t="s">
        <v>8832</v>
      </c>
      <c r="Z63" t="s">
        <v>237</v>
      </c>
      <c r="AA63" t="s">
        <v>80</v>
      </c>
      <c r="AC63" t="s">
        <v>81</v>
      </c>
      <c r="AI63" t="s">
        <v>231</v>
      </c>
      <c r="AL63" t="s">
        <v>13382</v>
      </c>
      <c r="AM63" t="s">
        <v>13919</v>
      </c>
      <c r="AO63" t="s">
        <v>366</v>
      </c>
      <c r="AS63" t="s">
        <v>7169</v>
      </c>
      <c r="AT63" t="s">
        <v>523</v>
      </c>
      <c r="AU63" t="s">
        <v>570</v>
      </c>
      <c r="AY63" t="s">
        <v>2447</v>
      </c>
      <c r="BB63" t="s">
        <v>17900</v>
      </c>
    </row>
    <row r="64" spans="1:54" x14ac:dyDescent="0.25">
      <c r="A64" t="s">
        <v>97</v>
      </c>
      <c r="E64" t="s">
        <v>92</v>
      </c>
      <c r="G64" t="s">
        <v>112</v>
      </c>
      <c r="J64" t="s">
        <v>178</v>
      </c>
      <c r="K64" t="s">
        <v>3173</v>
      </c>
      <c r="O64" t="s">
        <v>4190</v>
      </c>
      <c r="P64" t="s">
        <v>4902</v>
      </c>
      <c r="Q64" t="s">
        <v>81</v>
      </c>
      <c r="R64" t="s">
        <v>231</v>
      </c>
      <c r="S64" t="s">
        <v>619</v>
      </c>
      <c r="T64" t="s">
        <v>323</v>
      </c>
      <c r="X64" t="s">
        <v>8309</v>
      </c>
      <c r="Y64" t="s">
        <v>1629</v>
      </c>
      <c r="Z64" t="s">
        <v>356</v>
      </c>
      <c r="AA64" t="s">
        <v>81</v>
      </c>
      <c r="AC64" t="s">
        <v>282</v>
      </c>
      <c r="AI64" t="s">
        <v>87</v>
      </c>
      <c r="AL64" t="s">
        <v>469</v>
      </c>
      <c r="AM64" t="s">
        <v>471</v>
      </c>
      <c r="AO64" t="s">
        <v>14546</v>
      </c>
      <c r="AS64" t="s">
        <v>15279</v>
      </c>
      <c r="AT64" t="s">
        <v>13341</v>
      </c>
      <c r="AU64" t="s">
        <v>571</v>
      </c>
      <c r="AY64" t="s">
        <v>17772</v>
      </c>
      <c r="BB64" t="s">
        <v>246</v>
      </c>
    </row>
    <row r="65" spans="1:54" x14ac:dyDescent="0.25">
      <c r="A65" t="s">
        <v>98</v>
      </c>
      <c r="E65" t="s">
        <v>1662</v>
      </c>
      <c r="J65" t="s">
        <v>246</v>
      </c>
      <c r="K65" t="s">
        <v>67</v>
      </c>
      <c r="O65" t="s">
        <v>4199</v>
      </c>
      <c r="P65" t="s">
        <v>89</v>
      </c>
      <c r="Q65" t="s">
        <v>5580</v>
      </c>
      <c r="R65" t="s">
        <v>87</v>
      </c>
      <c r="S65" t="s">
        <v>7035</v>
      </c>
      <c r="T65" t="s">
        <v>324</v>
      </c>
      <c r="X65" t="s">
        <v>8318</v>
      </c>
      <c r="Y65" t="s">
        <v>8866</v>
      </c>
      <c r="Z65" t="s">
        <v>357</v>
      </c>
      <c r="AA65" t="s">
        <v>9954</v>
      </c>
      <c r="AC65" t="s">
        <v>11036</v>
      </c>
      <c r="AI65" t="s">
        <v>424</v>
      </c>
      <c r="AL65" t="s">
        <v>6403</v>
      </c>
      <c r="AM65" t="s">
        <v>354</v>
      </c>
      <c r="AO65" t="s">
        <v>258</v>
      </c>
      <c r="AS65" t="s">
        <v>253</v>
      </c>
      <c r="AT65" t="s">
        <v>86</v>
      </c>
      <c r="AU65" t="s">
        <v>572</v>
      </c>
      <c r="AY65" t="s">
        <v>7117</v>
      </c>
      <c r="BB65" t="s">
        <v>18768</v>
      </c>
    </row>
    <row r="66" spans="1:54" x14ac:dyDescent="0.25">
      <c r="A66" t="s">
        <v>99</v>
      </c>
      <c r="E66" t="s">
        <v>357</v>
      </c>
      <c r="J66" t="s">
        <v>366</v>
      </c>
      <c r="K66" t="s">
        <v>293</v>
      </c>
      <c r="O66" t="s">
        <v>4201</v>
      </c>
      <c r="P66" t="s">
        <v>91</v>
      </c>
      <c r="Q66" t="s">
        <v>83</v>
      </c>
      <c r="R66" t="s">
        <v>6331</v>
      </c>
      <c r="S66" t="s">
        <v>7037</v>
      </c>
      <c r="T66" t="s">
        <v>325</v>
      </c>
      <c r="X66" t="s">
        <v>8320</v>
      </c>
      <c r="Y66" t="s">
        <v>8866</v>
      </c>
      <c r="Z66" t="s">
        <v>358</v>
      </c>
      <c r="AA66" t="s">
        <v>83</v>
      </c>
      <c r="AC66" t="s">
        <v>11045</v>
      </c>
      <c r="AI66" t="s">
        <v>425</v>
      </c>
      <c r="AL66" t="s">
        <v>3322</v>
      </c>
      <c r="AM66" t="s">
        <v>472</v>
      </c>
      <c r="AO66" t="s">
        <v>100</v>
      </c>
      <c r="AS66" t="s">
        <v>366</v>
      </c>
      <c r="AT66" t="s">
        <v>87</v>
      </c>
      <c r="AU66" t="s">
        <v>573</v>
      </c>
      <c r="AY66" t="s">
        <v>693</v>
      </c>
      <c r="BB66" t="s">
        <v>7528</v>
      </c>
    </row>
    <row r="67" spans="1:54" x14ac:dyDescent="0.25">
      <c r="A67" t="s">
        <v>256</v>
      </c>
      <c r="E67" t="s">
        <v>1665</v>
      </c>
      <c r="J67" t="s">
        <v>2814</v>
      </c>
      <c r="K67" t="s">
        <v>3184</v>
      </c>
      <c r="O67" t="s">
        <v>4258</v>
      </c>
      <c r="P67" t="s">
        <v>4925</v>
      </c>
      <c r="Q67" t="s">
        <v>84</v>
      </c>
      <c r="R67" t="s">
        <v>6340</v>
      </c>
      <c r="S67" t="s">
        <v>76</v>
      </c>
      <c r="T67" t="s">
        <v>7542</v>
      </c>
      <c r="X67" t="s">
        <v>8322</v>
      </c>
      <c r="Y67" t="s">
        <v>8868</v>
      </c>
      <c r="Z67" t="s">
        <v>359</v>
      </c>
      <c r="AA67" t="s">
        <v>9939</v>
      </c>
      <c r="AC67" t="s">
        <v>11054</v>
      </c>
      <c r="AI67" t="s">
        <v>12389</v>
      </c>
      <c r="AL67" t="s">
        <v>89</v>
      </c>
      <c r="AM67" t="s">
        <v>13941</v>
      </c>
      <c r="AO67" t="s">
        <v>259</v>
      </c>
      <c r="AS67" t="s">
        <v>15302</v>
      </c>
      <c r="AT67" t="s">
        <v>424</v>
      </c>
      <c r="AU67" t="s">
        <v>574</v>
      </c>
      <c r="AY67" t="s">
        <v>17887</v>
      </c>
      <c r="BB67" t="s">
        <v>18783</v>
      </c>
    </row>
    <row r="68" spans="1:54" x14ac:dyDescent="0.25">
      <c r="A68" t="s">
        <v>100</v>
      </c>
      <c r="E68" t="s">
        <v>1674</v>
      </c>
      <c r="J68" t="s">
        <v>2816</v>
      </c>
      <c r="K68" t="s">
        <v>216</v>
      </c>
      <c r="O68" t="s">
        <v>4267</v>
      </c>
      <c r="P68" t="s">
        <v>4927</v>
      </c>
      <c r="Q68" t="s">
        <v>632</v>
      </c>
      <c r="R68" t="s">
        <v>6349</v>
      </c>
      <c r="S68" t="s">
        <v>77</v>
      </c>
      <c r="X68" t="s">
        <v>8324</v>
      </c>
      <c r="Y68" t="s">
        <v>8877</v>
      </c>
      <c r="Z68" t="s">
        <v>360</v>
      </c>
      <c r="AA68" t="s">
        <v>4267</v>
      </c>
      <c r="AC68" t="s">
        <v>6349</v>
      </c>
      <c r="AI68" t="s">
        <v>426</v>
      </c>
      <c r="AL68" t="s">
        <v>13395</v>
      </c>
      <c r="AM68" t="s">
        <v>473</v>
      </c>
      <c r="AO68" t="s">
        <v>14551</v>
      </c>
      <c r="AS68" t="s">
        <v>15304</v>
      </c>
      <c r="AT68" t="s">
        <v>88</v>
      </c>
      <c r="AU68" t="s">
        <v>575</v>
      </c>
      <c r="AY68" t="s">
        <v>426</v>
      </c>
      <c r="BB68" t="s">
        <v>15302</v>
      </c>
    </row>
    <row r="69" spans="1:54" x14ac:dyDescent="0.25">
      <c r="A69" t="s">
        <v>101</v>
      </c>
      <c r="E69" t="s">
        <v>1676</v>
      </c>
      <c r="J69" t="s">
        <v>179</v>
      </c>
      <c r="K69" t="s">
        <v>3193</v>
      </c>
      <c r="O69" t="s">
        <v>86</v>
      </c>
      <c r="P69" t="s">
        <v>137</v>
      </c>
      <c r="Q69" t="s">
        <v>231</v>
      </c>
      <c r="R69" t="s">
        <v>6358</v>
      </c>
      <c r="S69" t="s">
        <v>7041</v>
      </c>
      <c r="X69" t="s">
        <v>8326</v>
      </c>
      <c r="Y69" t="s">
        <v>8886</v>
      </c>
      <c r="Z69" t="s">
        <v>1686</v>
      </c>
      <c r="AA69" t="s">
        <v>132</v>
      </c>
      <c r="AC69" t="s">
        <v>11068</v>
      </c>
      <c r="AI69" t="s">
        <v>427</v>
      </c>
      <c r="AL69" t="s">
        <v>91</v>
      </c>
      <c r="AM69" t="s">
        <v>13951</v>
      </c>
      <c r="AO69" t="s">
        <v>11991</v>
      </c>
      <c r="AS69" t="s">
        <v>15313</v>
      </c>
      <c r="AT69" t="s">
        <v>525</v>
      </c>
      <c r="AU69" t="s">
        <v>576</v>
      </c>
      <c r="AY69" t="s">
        <v>694</v>
      </c>
      <c r="BB69" t="s">
        <v>18792</v>
      </c>
    </row>
    <row r="70" spans="1:54" x14ac:dyDescent="0.25">
      <c r="A70" t="s">
        <v>102</v>
      </c>
      <c r="E70" t="s">
        <v>139</v>
      </c>
      <c r="J70" t="s">
        <v>100</v>
      </c>
      <c r="K70" t="s">
        <v>217</v>
      </c>
      <c r="O70" t="s">
        <v>87</v>
      </c>
      <c r="P70" t="s">
        <v>175</v>
      </c>
      <c r="Q70" t="s">
        <v>5617</v>
      </c>
      <c r="R70" t="s">
        <v>6367</v>
      </c>
      <c r="S70" t="s">
        <v>7043</v>
      </c>
      <c r="X70" t="s">
        <v>2780</v>
      </c>
      <c r="Y70" t="s">
        <v>285</v>
      </c>
      <c r="Z70" t="s">
        <v>22</v>
      </c>
      <c r="AA70" t="s">
        <v>133</v>
      </c>
      <c r="AC70" t="s">
        <v>11077</v>
      </c>
      <c r="AI70" t="s">
        <v>1936</v>
      </c>
      <c r="AL70" t="s">
        <v>13405</v>
      </c>
      <c r="AM70" t="s">
        <v>241</v>
      </c>
      <c r="AO70" t="s">
        <v>511</v>
      </c>
      <c r="AT70" t="s">
        <v>15697</v>
      </c>
      <c r="AU70" t="s">
        <v>577</v>
      </c>
      <c r="AY70" t="s">
        <v>17778</v>
      </c>
      <c r="BB70" t="s">
        <v>100</v>
      </c>
    </row>
    <row r="71" spans="1:54" x14ac:dyDescent="0.25">
      <c r="E71" t="s">
        <v>138</v>
      </c>
      <c r="K71" t="s">
        <v>218</v>
      </c>
      <c r="O71" t="s">
        <v>88</v>
      </c>
      <c r="P71" t="s">
        <v>92</v>
      </c>
      <c r="Q71" t="s">
        <v>86</v>
      </c>
      <c r="R71" t="s">
        <v>6376</v>
      </c>
      <c r="S71" t="s">
        <v>3713</v>
      </c>
      <c r="X71" t="s">
        <v>8329</v>
      </c>
      <c r="Y71" t="s">
        <v>8902</v>
      </c>
      <c r="Z71" t="s">
        <v>361</v>
      </c>
      <c r="AA71" t="s">
        <v>9982</v>
      </c>
      <c r="AC71" t="s">
        <v>6412</v>
      </c>
      <c r="AI71" t="s">
        <v>428</v>
      </c>
      <c r="AL71" t="s">
        <v>13414</v>
      </c>
      <c r="AM71" t="s">
        <v>474</v>
      </c>
      <c r="AT71" t="s">
        <v>89</v>
      </c>
      <c r="AU71" t="s">
        <v>16319</v>
      </c>
      <c r="AY71" t="s">
        <v>1936</v>
      </c>
      <c r="BB71" t="s">
        <v>18795</v>
      </c>
    </row>
    <row r="72" spans="1:54" x14ac:dyDescent="0.25">
      <c r="E72" t="s">
        <v>1686</v>
      </c>
      <c r="K72" t="s">
        <v>69</v>
      </c>
      <c r="O72" t="s">
        <v>4297</v>
      </c>
      <c r="P72" t="s">
        <v>4951</v>
      </c>
      <c r="Q72" t="s">
        <v>87</v>
      </c>
      <c r="R72" t="s">
        <v>6385</v>
      </c>
      <c r="S72" t="s">
        <v>129</v>
      </c>
      <c r="X72" t="s">
        <v>8331</v>
      </c>
      <c r="Y72" t="s">
        <v>8910</v>
      </c>
      <c r="Z72" t="s">
        <v>362</v>
      </c>
      <c r="AA72" t="s">
        <v>86</v>
      </c>
      <c r="AC72" t="s">
        <v>11092</v>
      </c>
      <c r="AI72" t="s">
        <v>429</v>
      </c>
      <c r="AL72" t="s">
        <v>175</v>
      </c>
      <c r="AM72" t="s">
        <v>475</v>
      </c>
      <c r="AT72" t="s">
        <v>15706</v>
      </c>
      <c r="AU72" t="s">
        <v>272</v>
      </c>
      <c r="AY72" t="s">
        <v>5660</v>
      </c>
      <c r="BB72" t="s">
        <v>18804</v>
      </c>
    </row>
    <row r="73" spans="1:54" x14ac:dyDescent="0.25">
      <c r="E73" t="s">
        <v>366</v>
      </c>
      <c r="K73" t="s">
        <v>3205</v>
      </c>
      <c r="O73" t="s">
        <v>4306</v>
      </c>
      <c r="P73" t="s">
        <v>4960</v>
      </c>
      <c r="Q73" t="s">
        <v>5634</v>
      </c>
      <c r="R73" t="s">
        <v>6394</v>
      </c>
      <c r="S73" t="s">
        <v>4174</v>
      </c>
      <c r="X73" t="s">
        <v>6403</v>
      </c>
      <c r="Y73" t="s">
        <v>357</v>
      </c>
      <c r="Z73" t="s">
        <v>363</v>
      </c>
      <c r="AA73" t="s">
        <v>87</v>
      </c>
      <c r="AC73" t="s">
        <v>10059</v>
      </c>
      <c r="AI73" t="s">
        <v>430</v>
      </c>
      <c r="AL73" t="s">
        <v>319</v>
      </c>
      <c r="AM73" t="s">
        <v>528</v>
      </c>
      <c r="AT73" t="s">
        <v>236</v>
      </c>
      <c r="AU73" t="s">
        <v>579</v>
      </c>
      <c r="AY73" t="s">
        <v>17796</v>
      </c>
      <c r="BB73" t="s">
        <v>18813</v>
      </c>
    </row>
    <row r="74" spans="1:54" x14ac:dyDescent="0.25">
      <c r="E74" t="s">
        <v>1689</v>
      </c>
      <c r="K74" t="s">
        <v>3207</v>
      </c>
      <c r="O74" t="s">
        <v>4315</v>
      </c>
      <c r="P74" t="s">
        <v>357</v>
      </c>
      <c r="Q74" t="s">
        <v>5643</v>
      </c>
      <c r="R74" t="s">
        <v>6403</v>
      </c>
      <c r="S74" t="s">
        <v>463</v>
      </c>
      <c r="X74" t="s">
        <v>8340</v>
      </c>
      <c r="Y74" t="s">
        <v>8917</v>
      </c>
      <c r="Z74" t="s">
        <v>364</v>
      </c>
      <c r="AA74" t="s">
        <v>88</v>
      </c>
      <c r="AC74" t="s">
        <v>235</v>
      </c>
      <c r="AI74" t="s">
        <v>431</v>
      </c>
      <c r="AL74" t="s">
        <v>13429</v>
      </c>
      <c r="AM74" t="s">
        <v>476</v>
      </c>
      <c r="AT74" t="s">
        <v>175</v>
      </c>
      <c r="AU74" t="s">
        <v>578</v>
      </c>
      <c r="AY74" t="s">
        <v>17805</v>
      </c>
      <c r="BB74" t="s">
        <v>4479</v>
      </c>
    </row>
    <row r="75" spans="1:54" x14ac:dyDescent="0.25">
      <c r="E75" t="s">
        <v>100</v>
      </c>
      <c r="K75" t="s">
        <v>597</v>
      </c>
      <c r="O75" t="s">
        <v>89</v>
      </c>
      <c r="P75" t="s">
        <v>95</v>
      </c>
      <c r="Q75" t="s">
        <v>2780</v>
      </c>
      <c r="R75" t="s">
        <v>6412</v>
      </c>
      <c r="S75" t="s">
        <v>5565</v>
      </c>
      <c r="X75" t="s">
        <v>8342</v>
      </c>
      <c r="Y75" t="s">
        <v>8919</v>
      </c>
      <c r="Z75" t="s">
        <v>365</v>
      </c>
      <c r="AA75" t="s">
        <v>374</v>
      </c>
      <c r="AC75" t="s">
        <v>10067</v>
      </c>
      <c r="AI75" t="s">
        <v>12418</v>
      </c>
      <c r="AL75" t="s">
        <v>13437</v>
      </c>
      <c r="AM75" t="s">
        <v>13984</v>
      </c>
      <c r="AT75" t="s">
        <v>15716</v>
      </c>
      <c r="AU75" t="s">
        <v>580</v>
      </c>
      <c r="AY75" t="s">
        <v>17814</v>
      </c>
      <c r="BB75" t="s">
        <v>13520</v>
      </c>
    </row>
    <row r="76" spans="1:54" x14ac:dyDescent="0.25">
      <c r="E76" t="s">
        <v>140</v>
      </c>
      <c r="K76" t="s">
        <v>219</v>
      </c>
      <c r="O76" t="s">
        <v>4331</v>
      </c>
      <c r="P76" t="s">
        <v>4980</v>
      </c>
      <c r="Q76" t="s">
        <v>5660</v>
      </c>
      <c r="R76" t="s">
        <v>134</v>
      </c>
      <c r="S76" t="s">
        <v>81</v>
      </c>
      <c r="X76" t="s">
        <v>8344</v>
      </c>
      <c r="Y76" t="s">
        <v>8914</v>
      </c>
      <c r="Z76" t="s">
        <v>366</v>
      </c>
      <c r="AA76" t="s">
        <v>232</v>
      </c>
      <c r="AC76" t="s">
        <v>236</v>
      </c>
      <c r="AI76" t="s">
        <v>432</v>
      </c>
      <c r="AL76" t="s">
        <v>13445</v>
      </c>
      <c r="AM76" t="s">
        <v>477</v>
      </c>
      <c r="AT76" t="s">
        <v>15718</v>
      </c>
      <c r="AU76" t="s">
        <v>581</v>
      </c>
      <c r="AY76" t="s">
        <v>17816</v>
      </c>
    </row>
    <row r="77" spans="1:54" x14ac:dyDescent="0.25">
      <c r="E77" t="s">
        <v>141</v>
      </c>
      <c r="K77" t="s">
        <v>3217</v>
      </c>
      <c r="O77" t="s">
        <v>91</v>
      </c>
      <c r="P77" t="s">
        <v>4969</v>
      </c>
      <c r="Q77" t="s">
        <v>5669</v>
      </c>
      <c r="R77" t="s">
        <v>472</v>
      </c>
      <c r="S77" t="s">
        <v>7072</v>
      </c>
      <c r="X77" t="s">
        <v>8355</v>
      </c>
      <c r="Y77" t="s">
        <v>8928</v>
      </c>
      <c r="Z77" t="s">
        <v>367</v>
      </c>
      <c r="AA77" t="s">
        <v>10014</v>
      </c>
      <c r="AC77" t="s">
        <v>11127</v>
      </c>
      <c r="AI77" t="s">
        <v>236</v>
      </c>
      <c r="AL77" t="s">
        <v>11956</v>
      </c>
      <c r="AM77" t="s">
        <v>100</v>
      </c>
      <c r="AT77" t="s">
        <v>649</v>
      </c>
      <c r="AU77" t="s">
        <v>582</v>
      </c>
      <c r="AY77" t="s">
        <v>695</v>
      </c>
    </row>
    <row r="78" spans="1:54" x14ac:dyDescent="0.25">
      <c r="E78" t="s">
        <v>142</v>
      </c>
      <c r="K78" t="s">
        <v>598</v>
      </c>
      <c r="O78" t="s">
        <v>1629</v>
      </c>
      <c r="P78" t="s">
        <v>4982</v>
      </c>
      <c r="Q78" t="s">
        <v>5678</v>
      </c>
      <c r="R78" t="s">
        <v>283</v>
      </c>
      <c r="S78" t="s">
        <v>83</v>
      </c>
      <c r="X78" t="s">
        <v>8364</v>
      </c>
      <c r="Y78" t="s">
        <v>8937</v>
      </c>
      <c r="Z78" t="s">
        <v>258</v>
      </c>
      <c r="AA78" t="s">
        <v>10023</v>
      </c>
      <c r="AC78" t="s">
        <v>11129</v>
      </c>
      <c r="AI78" t="s">
        <v>92</v>
      </c>
      <c r="AL78" t="s">
        <v>95</v>
      </c>
      <c r="AM78" t="s">
        <v>478</v>
      </c>
      <c r="AT78" t="s">
        <v>435</v>
      </c>
      <c r="AU78" t="s">
        <v>66</v>
      </c>
      <c r="AY78" t="s">
        <v>17825</v>
      </c>
    </row>
    <row r="79" spans="1:54" x14ac:dyDescent="0.25">
      <c r="K79" t="s">
        <v>220</v>
      </c>
      <c r="O79" t="s">
        <v>137</v>
      </c>
      <c r="P79" t="s">
        <v>4991</v>
      </c>
      <c r="Q79" t="s">
        <v>5687</v>
      </c>
      <c r="R79" t="s">
        <v>6444</v>
      </c>
      <c r="S79" t="s">
        <v>84</v>
      </c>
      <c r="X79" t="s">
        <v>8366</v>
      </c>
      <c r="Y79" t="s">
        <v>289</v>
      </c>
      <c r="Z79" t="s">
        <v>100</v>
      </c>
      <c r="AA79" t="s">
        <v>6385</v>
      </c>
      <c r="AC79" t="s">
        <v>8902</v>
      </c>
      <c r="AI79" t="s">
        <v>238</v>
      </c>
      <c r="AL79" t="s">
        <v>4407</v>
      </c>
      <c r="AM79" t="s">
        <v>479</v>
      </c>
      <c r="AT79" t="s">
        <v>357</v>
      </c>
      <c r="AU79" t="s">
        <v>583</v>
      </c>
      <c r="AY79" t="s">
        <v>137</v>
      </c>
    </row>
    <row r="80" spans="1:54" x14ac:dyDescent="0.25">
      <c r="K80" t="s">
        <v>3221</v>
      </c>
      <c r="O80" t="s">
        <v>175</v>
      </c>
      <c r="P80" t="s">
        <v>5000</v>
      </c>
      <c r="Q80" t="s">
        <v>236</v>
      </c>
      <c r="R80" t="s">
        <v>284</v>
      </c>
      <c r="S80" t="s">
        <v>423</v>
      </c>
      <c r="X80" t="s">
        <v>94</v>
      </c>
      <c r="Y80" t="s">
        <v>8952</v>
      </c>
      <c r="Z80" t="s">
        <v>259</v>
      </c>
      <c r="AA80" t="s">
        <v>10033</v>
      </c>
      <c r="AC80" t="s">
        <v>1662</v>
      </c>
      <c r="AI80" t="s">
        <v>433</v>
      </c>
      <c r="AL80" t="s">
        <v>2388</v>
      </c>
      <c r="AM80" t="s">
        <v>14011</v>
      </c>
      <c r="AT80" t="s">
        <v>15729</v>
      </c>
      <c r="AU80" t="s">
        <v>215</v>
      </c>
      <c r="AY80" t="s">
        <v>17828</v>
      </c>
    </row>
    <row r="81" spans="11:51" x14ac:dyDescent="0.25">
      <c r="K81" t="s">
        <v>71</v>
      </c>
      <c r="O81" t="s">
        <v>92</v>
      </c>
      <c r="P81" t="s">
        <v>5008</v>
      </c>
      <c r="Q81" t="s">
        <v>236</v>
      </c>
      <c r="R81" t="s">
        <v>6461</v>
      </c>
      <c r="S81" t="s">
        <v>627</v>
      </c>
      <c r="X81" t="s">
        <v>4969</v>
      </c>
      <c r="Y81" t="s">
        <v>7169</v>
      </c>
      <c r="Z81" t="s">
        <v>260</v>
      </c>
      <c r="AA81" t="s">
        <v>375</v>
      </c>
      <c r="AC81" t="s">
        <v>11146</v>
      </c>
      <c r="AI81" t="s">
        <v>11360</v>
      </c>
      <c r="AL81" t="s">
        <v>13468</v>
      </c>
      <c r="AT81" t="s">
        <v>1676</v>
      </c>
      <c r="AU81" t="s">
        <v>584</v>
      </c>
      <c r="AY81" t="s">
        <v>238</v>
      </c>
    </row>
    <row r="82" spans="11:51" x14ac:dyDescent="0.25">
      <c r="K82" t="s">
        <v>71</v>
      </c>
      <c r="O82" t="s">
        <v>319</v>
      </c>
      <c r="P82" t="s">
        <v>5017</v>
      </c>
      <c r="Q82" t="s">
        <v>5720</v>
      </c>
      <c r="R82" t="s">
        <v>285</v>
      </c>
      <c r="S82" t="s">
        <v>7055</v>
      </c>
      <c r="X82" t="s">
        <v>8375</v>
      </c>
      <c r="Y82" t="s">
        <v>8968</v>
      </c>
      <c r="Z82" t="s">
        <v>263</v>
      </c>
      <c r="AA82" t="s">
        <v>89</v>
      </c>
      <c r="AC82" t="s">
        <v>11148</v>
      </c>
      <c r="AI82" t="s">
        <v>434</v>
      </c>
      <c r="AL82" t="s">
        <v>13476</v>
      </c>
      <c r="AT82" t="s">
        <v>95</v>
      </c>
      <c r="AU82" t="s">
        <v>585</v>
      </c>
      <c r="AY82" t="s">
        <v>17831</v>
      </c>
    </row>
    <row r="83" spans="11:51" x14ac:dyDescent="0.25">
      <c r="K83" t="s">
        <v>72</v>
      </c>
      <c r="O83" t="s">
        <v>4364</v>
      </c>
      <c r="P83" t="s">
        <v>526</v>
      </c>
      <c r="Q83" t="s">
        <v>5729</v>
      </c>
      <c r="R83" t="s">
        <v>6476</v>
      </c>
      <c r="S83" t="s">
        <v>7057</v>
      </c>
      <c r="X83" t="s">
        <v>1689</v>
      </c>
      <c r="Y83" t="s">
        <v>8977</v>
      </c>
      <c r="Z83" t="s">
        <v>102</v>
      </c>
      <c r="AA83" t="s">
        <v>10050</v>
      </c>
      <c r="AC83" t="s">
        <v>11157</v>
      </c>
      <c r="AI83" t="s">
        <v>435</v>
      </c>
      <c r="AL83" t="s">
        <v>366</v>
      </c>
      <c r="AT83" t="s">
        <v>360</v>
      </c>
      <c r="AU83" t="s">
        <v>67</v>
      </c>
      <c r="AY83" t="s">
        <v>17833</v>
      </c>
    </row>
    <row r="84" spans="11:51" x14ac:dyDescent="0.25">
      <c r="K84" t="s">
        <v>221</v>
      </c>
      <c r="O84" t="s">
        <v>1662</v>
      </c>
      <c r="P84" t="s">
        <v>366</v>
      </c>
      <c r="Q84" t="s">
        <v>5738</v>
      </c>
      <c r="R84" t="s">
        <v>6476</v>
      </c>
      <c r="S84" t="s">
        <v>4201</v>
      </c>
      <c r="X84" t="s">
        <v>8391</v>
      </c>
      <c r="Y84" t="s">
        <v>8986</v>
      </c>
      <c r="Z84" t="s">
        <v>368</v>
      </c>
      <c r="AA84" t="s">
        <v>10059</v>
      </c>
      <c r="AC84" t="s">
        <v>287</v>
      </c>
      <c r="AI84" t="s">
        <v>436</v>
      </c>
      <c r="AL84" t="s">
        <v>13482</v>
      </c>
      <c r="AT84" t="s">
        <v>243</v>
      </c>
      <c r="AU84" t="s">
        <v>16399</v>
      </c>
      <c r="AY84" t="s">
        <v>17835</v>
      </c>
    </row>
    <row r="85" spans="11:51" x14ac:dyDescent="0.25">
      <c r="K85" t="s">
        <v>73</v>
      </c>
      <c r="O85" t="s">
        <v>4381</v>
      </c>
      <c r="P85" t="s">
        <v>5027</v>
      </c>
      <c r="Q85" t="s">
        <v>357</v>
      </c>
      <c r="R85" t="s">
        <v>6478</v>
      </c>
      <c r="S85" t="s">
        <v>6313</v>
      </c>
      <c r="X85" t="s">
        <v>259</v>
      </c>
      <c r="Y85" t="s">
        <v>8988</v>
      </c>
      <c r="Z85" t="s">
        <v>369</v>
      </c>
      <c r="AA85" t="s">
        <v>91</v>
      </c>
      <c r="AC85" t="s">
        <v>6537</v>
      </c>
      <c r="AI85" t="s">
        <v>437</v>
      </c>
      <c r="AL85" t="s">
        <v>13491</v>
      </c>
      <c r="AT85" t="s">
        <v>5000</v>
      </c>
      <c r="AU85" t="s">
        <v>586</v>
      </c>
      <c r="AY85" t="s">
        <v>93</v>
      </c>
    </row>
    <row r="86" spans="11:51" x14ac:dyDescent="0.25">
      <c r="K86" t="s">
        <v>222</v>
      </c>
      <c r="O86" t="s">
        <v>4381</v>
      </c>
      <c r="P86" t="s">
        <v>5036</v>
      </c>
      <c r="Q86" t="s">
        <v>95</v>
      </c>
      <c r="R86" t="s">
        <v>4960</v>
      </c>
      <c r="S86" t="s">
        <v>7095</v>
      </c>
      <c r="X86" t="s">
        <v>8401</v>
      </c>
      <c r="Y86" t="s">
        <v>100</v>
      </c>
      <c r="AA86" t="s">
        <v>10067</v>
      </c>
      <c r="AC86" t="s">
        <v>657</v>
      </c>
      <c r="AI86" t="s">
        <v>438</v>
      </c>
      <c r="AL86" t="s">
        <v>258</v>
      </c>
      <c r="AT86" t="s">
        <v>290</v>
      </c>
      <c r="AU86" t="s">
        <v>587</v>
      </c>
      <c r="AY86" t="s">
        <v>357</v>
      </c>
    </row>
    <row r="87" spans="11:51" x14ac:dyDescent="0.25">
      <c r="K87" t="s">
        <v>223</v>
      </c>
      <c r="O87" t="s">
        <v>4389</v>
      </c>
      <c r="P87" t="s">
        <v>5038</v>
      </c>
      <c r="Q87" t="s">
        <v>5761</v>
      </c>
      <c r="R87" t="s">
        <v>93</v>
      </c>
      <c r="S87" t="s">
        <v>4267</v>
      </c>
      <c r="Y87" t="s">
        <v>8991</v>
      </c>
      <c r="AA87" t="s">
        <v>236</v>
      </c>
      <c r="AC87" t="s">
        <v>11174</v>
      </c>
      <c r="AI87" t="s">
        <v>12495</v>
      </c>
      <c r="AL87" t="s">
        <v>100</v>
      </c>
      <c r="AT87" t="s">
        <v>526</v>
      </c>
      <c r="AU87" t="s">
        <v>16417</v>
      </c>
      <c r="AY87" t="s">
        <v>17845</v>
      </c>
    </row>
    <row r="88" spans="11:51" x14ac:dyDescent="0.25">
      <c r="K88" t="s">
        <v>127</v>
      </c>
      <c r="O88" t="s">
        <v>357</v>
      </c>
      <c r="P88" t="s">
        <v>4443</v>
      </c>
      <c r="Q88" t="s">
        <v>5770</v>
      </c>
      <c r="R88" t="s">
        <v>1662</v>
      </c>
      <c r="S88" t="s">
        <v>7098</v>
      </c>
      <c r="Y88" t="s">
        <v>8812</v>
      </c>
      <c r="AA88" t="s">
        <v>137</v>
      </c>
      <c r="AC88" t="s">
        <v>6570</v>
      </c>
      <c r="AI88" t="s">
        <v>696</v>
      </c>
      <c r="AL88" t="s">
        <v>259</v>
      </c>
      <c r="AT88" t="s">
        <v>15759</v>
      </c>
      <c r="AU88" t="s">
        <v>588</v>
      </c>
      <c r="AY88" t="s">
        <v>17847</v>
      </c>
    </row>
    <row r="89" spans="11:51" x14ac:dyDescent="0.25">
      <c r="K89" t="s">
        <v>224</v>
      </c>
      <c r="O89" t="s">
        <v>95</v>
      </c>
      <c r="P89" t="s">
        <v>258</v>
      </c>
      <c r="Q89" t="s">
        <v>5779</v>
      </c>
      <c r="R89" t="s">
        <v>357</v>
      </c>
      <c r="S89" t="s">
        <v>86</v>
      </c>
      <c r="Y89" t="s">
        <v>8850</v>
      </c>
      <c r="AA89" t="s">
        <v>175</v>
      </c>
      <c r="AC89" t="s">
        <v>11182</v>
      </c>
      <c r="AI89" t="s">
        <v>12511</v>
      </c>
      <c r="AL89" t="s">
        <v>13329</v>
      </c>
      <c r="AT89" t="s">
        <v>15761</v>
      </c>
      <c r="AU89" t="s">
        <v>589</v>
      </c>
      <c r="AY89" t="s">
        <v>17855</v>
      </c>
    </row>
    <row r="90" spans="11:51" x14ac:dyDescent="0.25">
      <c r="K90" t="s">
        <v>225</v>
      </c>
      <c r="O90" t="s">
        <v>94</v>
      </c>
      <c r="P90" t="s">
        <v>5062</v>
      </c>
      <c r="Q90" t="s">
        <v>246</v>
      </c>
      <c r="R90" t="s">
        <v>286</v>
      </c>
      <c r="S90" t="s">
        <v>87</v>
      </c>
      <c r="Y90" t="s">
        <v>9000</v>
      </c>
      <c r="AA90" t="s">
        <v>10085</v>
      </c>
      <c r="AC90" t="s">
        <v>249</v>
      </c>
      <c r="AI90" t="s">
        <v>12513</v>
      </c>
      <c r="AL90" t="s">
        <v>12990</v>
      </c>
      <c r="AT90" t="s">
        <v>366</v>
      </c>
      <c r="AU90" t="s">
        <v>590</v>
      </c>
      <c r="AY90" t="s">
        <v>17863</v>
      </c>
    </row>
    <row r="91" spans="11:51" x14ac:dyDescent="0.25">
      <c r="K91" t="s">
        <v>345</v>
      </c>
      <c r="O91" t="s">
        <v>4407</v>
      </c>
      <c r="P91" t="s">
        <v>100</v>
      </c>
      <c r="Q91" t="s">
        <v>366</v>
      </c>
      <c r="R91" t="s">
        <v>287</v>
      </c>
      <c r="S91" t="s">
        <v>88</v>
      </c>
      <c r="Y91" t="s">
        <v>9009</v>
      </c>
      <c r="AA91" t="s">
        <v>92</v>
      </c>
      <c r="AC91" t="s">
        <v>11191</v>
      </c>
      <c r="AI91" t="s">
        <v>439</v>
      </c>
      <c r="AL91" t="s">
        <v>13520</v>
      </c>
      <c r="AT91" t="s">
        <v>1689</v>
      </c>
      <c r="AU91" t="s">
        <v>591</v>
      </c>
      <c r="AY91" t="s">
        <v>288</v>
      </c>
    </row>
    <row r="92" spans="11:51" x14ac:dyDescent="0.25">
      <c r="K92" t="s">
        <v>74</v>
      </c>
      <c r="O92" t="s">
        <v>4416</v>
      </c>
      <c r="P92" t="s">
        <v>259</v>
      </c>
      <c r="Q92" t="s">
        <v>1689</v>
      </c>
      <c r="R92" t="s">
        <v>6528</v>
      </c>
      <c r="S92" t="s">
        <v>7109</v>
      </c>
      <c r="Y92" t="s">
        <v>5870</v>
      </c>
      <c r="AA92" t="s">
        <v>10101</v>
      </c>
      <c r="AC92" t="s">
        <v>3781</v>
      </c>
      <c r="AI92" t="s">
        <v>366</v>
      </c>
      <c r="AL92" t="s">
        <v>13528</v>
      </c>
      <c r="AT92" t="s">
        <v>258</v>
      </c>
      <c r="AU92" t="s">
        <v>592</v>
      </c>
      <c r="AY92" t="s">
        <v>699</v>
      </c>
    </row>
    <row r="93" spans="11:51" x14ac:dyDescent="0.25">
      <c r="K93" t="s">
        <v>226</v>
      </c>
      <c r="O93" t="s">
        <v>4425</v>
      </c>
      <c r="P93" t="s">
        <v>5084</v>
      </c>
      <c r="Q93" t="s">
        <v>5802</v>
      </c>
      <c r="R93" t="s">
        <v>6537</v>
      </c>
      <c r="S93" t="s">
        <v>7117</v>
      </c>
      <c r="Y93" t="s">
        <v>9024</v>
      </c>
      <c r="AA93" t="s">
        <v>10103</v>
      </c>
      <c r="AC93" t="s">
        <v>100</v>
      </c>
      <c r="AI93" t="s">
        <v>440</v>
      </c>
      <c r="AT93" t="s">
        <v>100</v>
      </c>
      <c r="AU93" t="s">
        <v>593</v>
      </c>
      <c r="AY93" t="s">
        <v>696</v>
      </c>
    </row>
    <row r="94" spans="11:51" x14ac:dyDescent="0.25">
      <c r="K94" t="s">
        <v>227</v>
      </c>
      <c r="O94" t="s">
        <v>366</v>
      </c>
      <c r="P94" t="s">
        <v>140</v>
      </c>
      <c r="Q94" t="s">
        <v>258</v>
      </c>
      <c r="R94" t="s">
        <v>657</v>
      </c>
      <c r="S94" t="s">
        <v>7119</v>
      </c>
      <c r="AA94" t="s">
        <v>4951</v>
      </c>
      <c r="AC94" t="s">
        <v>259</v>
      </c>
      <c r="AI94" t="s">
        <v>441</v>
      </c>
      <c r="AT94" t="s">
        <v>259</v>
      </c>
      <c r="AU94" t="s">
        <v>594</v>
      </c>
      <c r="AY94" t="s">
        <v>697</v>
      </c>
    </row>
    <row r="95" spans="11:51" x14ac:dyDescent="0.25">
      <c r="K95" t="s">
        <v>77</v>
      </c>
      <c r="O95" t="s">
        <v>4435</v>
      </c>
      <c r="P95" t="s">
        <v>5099</v>
      </c>
      <c r="Q95" t="s">
        <v>100</v>
      </c>
      <c r="R95" t="s">
        <v>360</v>
      </c>
      <c r="S95" t="s">
        <v>4890</v>
      </c>
      <c r="AA95" t="s">
        <v>1662</v>
      </c>
      <c r="AC95" t="s">
        <v>260</v>
      </c>
      <c r="AI95" t="s">
        <v>441</v>
      </c>
      <c r="AT95" t="s">
        <v>527</v>
      </c>
      <c r="AU95" t="s">
        <v>16457</v>
      </c>
      <c r="AY95" t="s">
        <v>4425</v>
      </c>
    </row>
    <row r="96" spans="11:51" x14ac:dyDescent="0.25">
      <c r="K96" t="s">
        <v>228</v>
      </c>
      <c r="O96" t="s">
        <v>4443</v>
      </c>
      <c r="Q96" t="s">
        <v>259</v>
      </c>
      <c r="R96" t="s">
        <v>288</v>
      </c>
      <c r="S96" t="s">
        <v>638</v>
      </c>
      <c r="AA96" t="s">
        <v>4389</v>
      </c>
      <c r="AC96" t="s">
        <v>261</v>
      </c>
      <c r="AI96" t="s">
        <v>258</v>
      </c>
      <c r="AT96" t="s">
        <v>140</v>
      </c>
      <c r="AU96" t="s">
        <v>595</v>
      </c>
      <c r="AY96" t="s">
        <v>17897</v>
      </c>
    </row>
    <row r="97" spans="11:51" x14ac:dyDescent="0.25">
      <c r="K97" t="s">
        <v>129</v>
      </c>
      <c r="O97" t="s">
        <v>258</v>
      </c>
      <c r="Q97" t="s">
        <v>260</v>
      </c>
      <c r="R97" t="s">
        <v>6570</v>
      </c>
      <c r="S97" t="s">
        <v>4900</v>
      </c>
      <c r="AA97" t="s">
        <v>437</v>
      </c>
      <c r="AC97" t="s">
        <v>511</v>
      </c>
      <c r="AI97" t="s">
        <v>100</v>
      </c>
      <c r="AT97" t="s">
        <v>678</v>
      </c>
      <c r="AU97" t="s">
        <v>596</v>
      </c>
      <c r="AY97" t="s">
        <v>258</v>
      </c>
    </row>
    <row r="98" spans="11:51" x14ac:dyDescent="0.25">
      <c r="K98" t="s">
        <v>229</v>
      </c>
      <c r="O98" t="s">
        <v>100</v>
      </c>
      <c r="Q98" t="s">
        <v>5711</v>
      </c>
      <c r="R98" t="s">
        <v>289</v>
      </c>
      <c r="S98" t="s">
        <v>7138</v>
      </c>
      <c r="AA98" t="s">
        <v>357</v>
      </c>
      <c r="AI98" t="s">
        <v>12544</v>
      </c>
      <c r="AT98" t="s">
        <v>442</v>
      </c>
      <c r="AU98" t="s">
        <v>70</v>
      </c>
      <c r="AY98" t="s">
        <v>17870</v>
      </c>
    </row>
    <row r="99" spans="11:51" x14ac:dyDescent="0.25">
      <c r="K99" t="s">
        <v>79</v>
      </c>
      <c r="O99" t="s">
        <v>259</v>
      </c>
      <c r="Q99" t="s">
        <v>4479</v>
      </c>
      <c r="R99" t="s">
        <v>290</v>
      </c>
      <c r="S99" t="s">
        <v>7140</v>
      </c>
      <c r="AA99" t="s">
        <v>10166</v>
      </c>
      <c r="AI99" t="s">
        <v>259</v>
      </c>
      <c r="AU99" t="s">
        <v>597</v>
      </c>
      <c r="AY99" t="s">
        <v>14551</v>
      </c>
    </row>
    <row r="100" spans="11:51" x14ac:dyDescent="0.25">
      <c r="K100" t="s">
        <v>3274</v>
      </c>
      <c r="O100" t="s">
        <v>140</v>
      </c>
      <c r="Q100" t="s">
        <v>5845</v>
      </c>
      <c r="R100" t="s">
        <v>249</v>
      </c>
      <c r="S100" t="s">
        <v>89</v>
      </c>
      <c r="AA100" t="s">
        <v>95</v>
      </c>
      <c r="AI100" t="s">
        <v>262</v>
      </c>
      <c r="AU100" t="s">
        <v>169</v>
      </c>
      <c r="AY100" t="s">
        <v>679</v>
      </c>
    </row>
    <row r="101" spans="11:51" x14ac:dyDescent="0.25">
      <c r="K101" t="s">
        <v>80</v>
      </c>
      <c r="O101" t="s">
        <v>4467</v>
      </c>
      <c r="Q101" t="s">
        <v>5854</v>
      </c>
      <c r="R101" t="s">
        <v>6602</v>
      </c>
      <c r="S101" t="s">
        <v>91</v>
      </c>
      <c r="AA101" t="s">
        <v>7476</v>
      </c>
      <c r="AI101" t="s">
        <v>442</v>
      </c>
      <c r="AU101" t="s">
        <v>16492</v>
      </c>
      <c r="AY101" t="s">
        <v>17874</v>
      </c>
    </row>
    <row r="102" spans="11:51" x14ac:dyDescent="0.25">
      <c r="K102" t="s">
        <v>81</v>
      </c>
      <c r="O102" t="s">
        <v>4476</v>
      </c>
      <c r="Q102" t="s">
        <v>264</v>
      </c>
      <c r="R102" t="s">
        <v>6611</v>
      </c>
      <c r="S102" t="s">
        <v>7144</v>
      </c>
      <c r="AA102" t="s">
        <v>94</v>
      </c>
      <c r="AI102" t="s">
        <v>12568</v>
      </c>
      <c r="AU102" t="s">
        <v>518</v>
      </c>
      <c r="AY102" t="s">
        <v>17876</v>
      </c>
    </row>
    <row r="103" spans="11:51" x14ac:dyDescent="0.25">
      <c r="K103" t="s">
        <v>83</v>
      </c>
      <c r="O103" t="s">
        <v>678</v>
      </c>
      <c r="Q103" t="s">
        <v>5870</v>
      </c>
      <c r="R103" t="s">
        <v>6619</v>
      </c>
      <c r="S103" t="s">
        <v>137</v>
      </c>
      <c r="AA103" t="s">
        <v>10127</v>
      </c>
      <c r="AI103" t="s">
        <v>12577</v>
      </c>
      <c r="AU103" t="s">
        <v>519</v>
      </c>
    </row>
    <row r="104" spans="11:51" x14ac:dyDescent="0.25">
      <c r="K104" t="s">
        <v>230</v>
      </c>
      <c r="O104" t="s">
        <v>4479</v>
      </c>
      <c r="R104" t="s">
        <v>100</v>
      </c>
      <c r="S104" t="s">
        <v>649</v>
      </c>
      <c r="AA104" t="s">
        <v>10129</v>
      </c>
      <c r="AU104" t="s">
        <v>598</v>
      </c>
    </row>
    <row r="105" spans="11:51" x14ac:dyDescent="0.25">
      <c r="K105" t="s">
        <v>467</v>
      </c>
      <c r="O105" t="s">
        <v>4481</v>
      </c>
      <c r="R105" t="s">
        <v>675</v>
      </c>
      <c r="S105" t="s">
        <v>7148</v>
      </c>
      <c r="AA105" t="s">
        <v>10131</v>
      </c>
      <c r="AU105" t="s">
        <v>599</v>
      </c>
    </row>
    <row r="106" spans="11:51" x14ac:dyDescent="0.25">
      <c r="K106" t="s">
        <v>3288</v>
      </c>
      <c r="R106" t="s">
        <v>442</v>
      </c>
      <c r="S106" t="s">
        <v>434</v>
      </c>
      <c r="AA106" t="s">
        <v>376</v>
      </c>
      <c r="AU106" t="s">
        <v>600</v>
      </c>
    </row>
    <row r="107" spans="11:51" x14ac:dyDescent="0.25">
      <c r="K107" t="s">
        <v>132</v>
      </c>
      <c r="R107" t="s">
        <v>6650</v>
      </c>
      <c r="S107" t="s">
        <v>93</v>
      </c>
      <c r="AA107" t="s">
        <v>1686</v>
      </c>
      <c r="AU107" t="s">
        <v>278</v>
      </c>
    </row>
    <row r="108" spans="11:51" x14ac:dyDescent="0.25">
      <c r="K108" t="s">
        <v>231</v>
      </c>
      <c r="R108" t="s">
        <v>6652</v>
      </c>
      <c r="S108" t="s">
        <v>357</v>
      </c>
      <c r="AA108" t="s">
        <v>5000</v>
      </c>
      <c r="AU108" t="s">
        <v>601</v>
      </c>
    </row>
    <row r="109" spans="11:51" x14ac:dyDescent="0.25">
      <c r="K109" t="s">
        <v>86</v>
      </c>
      <c r="S109" t="s">
        <v>95</v>
      </c>
      <c r="AA109" t="s">
        <v>10190</v>
      </c>
      <c r="AU109" t="s">
        <v>602</v>
      </c>
    </row>
    <row r="110" spans="11:51" x14ac:dyDescent="0.25">
      <c r="K110" t="s">
        <v>87</v>
      </c>
      <c r="S110" t="s">
        <v>359</v>
      </c>
      <c r="AA110" t="s">
        <v>528</v>
      </c>
      <c r="AU110" t="s">
        <v>521</v>
      </c>
    </row>
    <row r="111" spans="11:51" x14ac:dyDescent="0.25">
      <c r="K111" t="s">
        <v>87</v>
      </c>
      <c r="S111" t="s">
        <v>4980</v>
      </c>
      <c r="AA111" t="s">
        <v>7528</v>
      </c>
      <c r="AU111" t="s">
        <v>384</v>
      </c>
    </row>
    <row r="112" spans="11:51" x14ac:dyDescent="0.25">
      <c r="K112" t="s">
        <v>88</v>
      </c>
      <c r="S112" t="s">
        <v>246</v>
      </c>
      <c r="AA112" t="s">
        <v>258</v>
      </c>
      <c r="AU112" t="s">
        <v>603</v>
      </c>
    </row>
    <row r="113" spans="11:47" x14ac:dyDescent="0.25">
      <c r="K113" t="s">
        <v>3314</v>
      </c>
      <c r="S113" t="s">
        <v>7169</v>
      </c>
      <c r="AA113" t="s">
        <v>100</v>
      </c>
      <c r="AU113" t="s">
        <v>604</v>
      </c>
    </row>
    <row r="114" spans="11:47" x14ac:dyDescent="0.25">
      <c r="K114" t="s">
        <v>3316</v>
      </c>
      <c r="S114" t="s">
        <v>7178</v>
      </c>
      <c r="AA114" t="s">
        <v>259</v>
      </c>
      <c r="AU114" t="s">
        <v>16573</v>
      </c>
    </row>
    <row r="115" spans="11:47" x14ac:dyDescent="0.25">
      <c r="K115" t="s">
        <v>232</v>
      </c>
      <c r="S115" t="s">
        <v>7180</v>
      </c>
      <c r="AA115" t="s">
        <v>260</v>
      </c>
      <c r="AU115" t="s">
        <v>605</v>
      </c>
    </row>
    <row r="116" spans="11:47" x14ac:dyDescent="0.25">
      <c r="K116" t="s">
        <v>233</v>
      </c>
      <c r="S116" t="s">
        <v>366</v>
      </c>
      <c r="AA116" t="s">
        <v>264</v>
      </c>
      <c r="AU116" t="s">
        <v>72</v>
      </c>
    </row>
    <row r="117" spans="11:47" x14ac:dyDescent="0.25">
      <c r="K117" t="s">
        <v>3320</v>
      </c>
      <c r="S117" t="s">
        <v>258</v>
      </c>
      <c r="AA117" t="s">
        <v>5870</v>
      </c>
      <c r="AU117" t="s">
        <v>606</v>
      </c>
    </row>
    <row r="118" spans="11:47" x14ac:dyDescent="0.25">
      <c r="K118" t="s">
        <v>3322</v>
      </c>
      <c r="S118" t="s">
        <v>100</v>
      </c>
      <c r="AU118" t="s">
        <v>607</v>
      </c>
    </row>
    <row r="119" spans="11:47" x14ac:dyDescent="0.25">
      <c r="K119" t="s">
        <v>234</v>
      </c>
      <c r="S119" t="s">
        <v>259</v>
      </c>
      <c r="AU119" t="s">
        <v>608</v>
      </c>
    </row>
    <row r="120" spans="11:47" x14ac:dyDescent="0.25">
      <c r="K120" t="s">
        <v>90</v>
      </c>
      <c r="S120" t="s">
        <v>260</v>
      </c>
      <c r="AU120" t="s">
        <v>15096</v>
      </c>
    </row>
    <row r="121" spans="11:47" x14ac:dyDescent="0.25">
      <c r="K121" t="s">
        <v>235</v>
      </c>
      <c r="S121" t="s">
        <v>5099</v>
      </c>
      <c r="AU121" t="s">
        <v>609</v>
      </c>
    </row>
    <row r="122" spans="11:47" x14ac:dyDescent="0.25">
      <c r="K122" t="s">
        <v>91</v>
      </c>
      <c r="S122" t="s">
        <v>7210</v>
      </c>
      <c r="AU122" t="s">
        <v>610</v>
      </c>
    </row>
    <row r="123" spans="11:47" x14ac:dyDescent="0.25">
      <c r="K123" t="s">
        <v>236</v>
      </c>
      <c r="S123" t="s">
        <v>4481</v>
      </c>
      <c r="AU123" t="s">
        <v>73</v>
      </c>
    </row>
    <row r="124" spans="11:47" x14ac:dyDescent="0.25">
      <c r="K124" t="s">
        <v>137</v>
      </c>
      <c r="AU124" t="s">
        <v>222</v>
      </c>
    </row>
    <row r="125" spans="11:47" x14ac:dyDescent="0.25">
      <c r="K125" t="s">
        <v>175</v>
      </c>
      <c r="AU125" t="s">
        <v>223</v>
      </c>
    </row>
    <row r="126" spans="11:47" x14ac:dyDescent="0.25">
      <c r="K126" t="s">
        <v>237</v>
      </c>
      <c r="AU126" t="s">
        <v>127</v>
      </c>
    </row>
    <row r="127" spans="11:47" x14ac:dyDescent="0.25">
      <c r="K127" t="s">
        <v>3332</v>
      </c>
      <c r="AU127" t="s">
        <v>611</v>
      </c>
    </row>
    <row r="128" spans="11:47" x14ac:dyDescent="0.25">
      <c r="K128" t="s">
        <v>92</v>
      </c>
      <c r="AU128" t="s">
        <v>612</v>
      </c>
    </row>
    <row r="129" spans="11:47" x14ac:dyDescent="0.25">
      <c r="K129" t="s">
        <v>238</v>
      </c>
      <c r="AU129" t="s">
        <v>225</v>
      </c>
    </row>
    <row r="130" spans="11:47" x14ac:dyDescent="0.25">
      <c r="K130" t="s">
        <v>3336</v>
      </c>
      <c r="AU130" t="s">
        <v>345</v>
      </c>
    </row>
    <row r="131" spans="11:47" x14ac:dyDescent="0.25">
      <c r="K131" t="s">
        <v>239</v>
      </c>
      <c r="AU131" t="s">
        <v>613</v>
      </c>
    </row>
    <row r="132" spans="11:47" x14ac:dyDescent="0.25">
      <c r="K132" t="s">
        <v>240</v>
      </c>
      <c r="AU132" t="s">
        <v>614</v>
      </c>
    </row>
    <row r="133" spans="11:47" x14ac:dyDescent="0.25">
      <c r="K133" t="s">
        <v>241</v>
      </c>
      <c r="AU133" t="s">
        <v>4133</v>
      </c>
    </row>
    <row r="134" spans="11:47" x14ac:dyDescent="0.25">
      <c r="K134" t="s">
        <v>242</v>
      </c>
      <c r="AU134" t="s">
        <v>16666</v>
      </c>
    </row>
    <row r="135" spans="11:47" x14ac:dyDescent="0.25">
      <c r="K135" t="s">
        <v>242</v>
      </c>
      <c r="AU135" t="s">
        <v>615</v>
      </c>
    </row>
    <row r="136" spans="11:47" x14ac:dyDescent="0.25">
      <c r="K136" t="s">
        <v>475</v>
      </c>
      <c r="AU136" t="s">
        <v>16682</v>
      </c>
    </row>
    <row r="137" spans="11:47" x14ac:dyDescent="0.25">
      <c r="K137" t="s">
        <v>243</v>
      </c>
      <c r="AU137" t="s">
        <v>16684</v>
      </c>
    </row>
    <row r="138" spans="11:47" x14ac:dyDescent="0.25">
      <c r="K138" t="s">
        <v>96</v>
      </c>
      <c r="AU138" t="s">
        <v>616</v>
      </c>
    </row>
    <row r="139" spans="11:47" x14ac:dyDescent="0.25">
      <c r="K139" t="s">
        <v>244</v>
      </c>
      <c r="AU139" t="s">
        <v>617</v>
      </c>
    </row>
    <row r="140" spans="11:47" x14ac:dyDescent="0.25">
      <c r="K140" t="s">
        <v>3366</v>
      </c>
      <c r="AU140" t="s">
        <v>618</v>
      </c>
    </row>
    <row r="141" spans="11:47" x14ac:dyDescent="0.25">
      <c r="K141" t="s">
        <v>245</v>
      </c>
      <c r="AU141" t="s">
        <v>619</v>
      </c>
    </row>
    <row r="142" spans="11:47" x14ac:dyDescent="0.25">
      <c r="K142" t="s">
        <v>246</v>
      </c>
      <c r="AU142" t="s">
        <v>312</v>
      </c>
    </row>
    <row r="143" spans="11:47" x14ac:dyDescent="0.25">
      <c r="K143" t="s">
        <v>247</v>
      </c>
      <c r="AU143" t="s">
        <v>74</v>
      </c>
    </row>
    <row r="144" spans="11:47" x14ac:dyDescent="0.25">
      <c r="K144" t="s">
        <v>248</v>
      </c>
      <c r="AU144" t="s">
        <v>620</v>
      </c>
    </row>
    <row r="145" spans="11:47" x14ac:dyDescent="0.25">
      <c r="K145" t="s">
        <v>249</v>
      </c>
      <c r="AU145" t="s">
        <v>16724</v>
      </c>
    </row>
    <row r="146" spans="11:47" x14ac:dyDescent="0.25">
      <c r="K146" t="s">
        <v>250</v>
      </c>
      <c r="AU146" t="s">
        <v>621</v>
      </c>
    </row>
    <row r="147" spans="11:47" x14ac:dyDescent="0.25">
      <c r="K147" t="s">
        <v>251</v>
      </c>
      <c r="AU147" t="s">
        <v>77</v>
      </c>
    </row>
    <row r="148" spans="11:47" x14ac:dyDescent="0.25">
      <c r="K148" t="s">
        <v>3403</v>
      </c>
      <c r="AU148" t="s">
        <v>171</v>
      </c>
    </row>
    <row r="149" spans="11:47" x14ac:dyDescent="0.25">
      <c r="K149" t="s">
        <v>252</v>
      </c>
      <c r="AU149" t="s">
        <v>228</v>
      </c>
    </row>
    <row r="150" spans="11:47" x14ac:dyDescent="0.25">
      <c r="K150" t="s">
        <v>252</v>
      </c>
      <c r="AU150" t="s">
        <v>78</v>
      </c>
    </row>
    <row r="151" spans="11:47" x14ac:dyDescent="0.25">
      <c r="K151" t="s">
        <v>3406</v>
      </c>
      <c r="AU151" t="s">
        <v>16739</v>
      </c>
    </row>
    <row r="152" spans="11:47" x14ac:dyDescent="0.25">
      <c r="K152" t="s">
        <v>253</v>
      </c>
      <c r="AU152" t="s">
        <v>622</v>
      </c>
    </row>
    <row r="153" spans="11:47" x14ac:dyDescent="0.25">
      <c r="K153" t="s">
        <v>254</v>
      </c>
      <c r="AU153" t="s">
        <v>16755</v>
      </c>
    </row>
    <row r="154" spans="11:47" x14ac:dyDescent="0.25">
      <c r="K154" t="s">
        <v>366</v>
      </c>
      <c r="AU154" t="s">
        <v>16763</v>
      </c>
    </row>
    <row r="155" spans="11:47" x14ac:dyDescent="0.25">
      <c r="K155" t="s">
        <v>255</v>
      </c>
      <c r="AU155" t="s">
        <v>623</v>
      </c>
    </row>
    <row r="156" spans="11:47" x14ac:dyDescent="0.25">
      <c r="K156" t="s">
        <v>256</v>
      </c>
      <c r="AU156" t="s">
        <v>624</v>
      </c>
    </row>
    <row r="157" spans="11:47" x14ac:dyDescent="0.25">
      <c r="K157" t="s">
        <v>179</v>
      </c>
      <c r="AU157" t="s">
        <v>81</v>
      </c>
    </row>
    <row r="158" spans="11:47" x14ac:dyDescent="0.25">
      <c r="K158" t="s">
        <v>257</v>
      </c>
      <c r="AU158" t="s">
        <v>83</v>
      </c>
    </row>
    <row r="159" spans="11:47" x14ac:dyDescent="0.25">
      <c r="K159" t="s">
        <v>258</v>
      </c>
      <c r="AU159" t="s">
        <v>423</v>
      </c>
    </row>
    <row r="160" spans="11:47" x14ac:dyDescent="0.25">
      <c r="K160" t="s">
        <v>100</v>
      </c>
      <c r="AU160" t="s">
        <v>627</v>
      </c>
    </row>
    <row r="161" spans="11:47" x14ac:dyDescent="0.25">
      <c r="K161" t="s">
        <v>259</v>
      </c>
      <c r="AU161" t="s">
        <v>628</v>
      </c>
    </row>
    <row r="162" spans="11:47" x14ac:dyDescent="0.25">
      <c r="K162" t="s">
        <v>260</v>
      </c>
      <c r="AU162" t="s">
        <v>16821</v>
      </c>
    </row>
    <row r="163" spans="11:47" x14ac:dyDescent="0.25">
      <c r="K163" t="s">
        <v>261</v>
      </c>
      <c r="AU163" t="s">
        <v>625</v>
      </c>
    </row>
    <row r="164" spans="11:47" x14ac:dyDescent="0.25">
      <c r="K164" t="s">
        <v>140</v>
      </c>
      <c r="AU164" t="s">
        <v>626</v>
      </c>
    </row>
    <row r="165" spans="11:47" x14ac:dyDescent="0.25">
      <c r="K165" t="s">
        <v>3428</v>
      </c>
      <c r="AU165" t="s">
        <v>16803</v>
      </c>
    </row>
    <row r="166" spans="11:47" x14ac:dyDescent="0.25">
      <c r="K166" t="s">
        <v>101</v>
      </c>
      <c r="AU166" t="s">
        <v>629</v>
      </c>
    </row>
    <row r="167" spans="11:47" x14ac:dyDescent="0.25">
      <c r="K167" t="s">
        <v>262</v>
      </c>
      <c r="AU167" t="s">
        <v>4258</v>
      </c>
    </row>
    <row r="168" spans="11:47" x14ac:dyDescent="0.25">
      <c r="K168" t="s">
        <v>263</v>
      </c>
      <c r="AU168" t="s">
        <v>630</v>
      </c>
    </row>
    <row r="169" spans="11:47" x14ac:dyDescent="0.25">
      <c r="K169" t="s">
        <v>264</v>
      </c>
      <c r="AU169" t="s">
        <v>631</v>
      </c>
    </row>
    <row r="170" spans="11:47" x14ac:dyDescent="0.25">
      <c r="AU170" t="s">
        <v>632</v>
      </c>
    </row>
    <row r="171" spans="11:47" x14ac:dyDescent="0.25">
      <c r="AU171" t="s">
        <v>231</v>
      </c>
    </row>
    <row r="172" spans="11:47" x14ac:dyDescent="0.25">
      <c r="AU172" t="s">
        <v>633</v>
      </c>
    </row>
    <row r="173" spans="11:47" x14ac:dyDescent="0.25">
      <c r="AU173" t="s">
        <v>87</v>
      </c>
    </row>
    <row r="174" spans="11:47" x14ac:dyDescent="0.25">
      <c r="AU174" t="s">
        <v>424</v>
      </c>
    </row>
    <row r="175" spans="11:47" x14ac:dyDescent="0.25">
      <c r="AU175" t="s">
        <v>6331</v>
      </c>
    </row>
    <row r="176" spans="11:47" x14ac:dyDescent="0.25">
      <c r="AU176" t="s">
        <v>634</v>
      </c>
    </row>
    <row r="177" spans="47:47" x14ac:dyDescent="0.25">
      <c r="AU177" t="s">
        <v>16882</v>
      </c>
    </row>
    <row r="178" spans="47:47" x14ac:dyDescent="0.25">
      <c r="AU178" t="s">
        <v>635</v>
      </c>
    </row>
    <row r="179" spans="47:47" x14ac:dyDescent="0.25">
      <c r="AU179" t="s">
        <v>232</v>
      </c>
    </row>
    <row r="180" spans="47:47" x14ac:dyDescent="0.25">
      <c r="AU180" t="s">
        <v>636</v>
      </c>
    </row>
    <row r="181" spans="47:47" x14ac:dyDescent="0.25">
      <c r="AU181" t="s">
        <v>637</v>
      </c>
    </row>
    <row r="182" spans="47:47" x14ac:dyDescent="0.25">
      <c r="AU182" t="s">
        <v>16909</v>
      </c>
    </row>
    <row r="183" spans="47:47" x14ac:dyDescent="0.25">
      <c r="AU183" t="s">
        <v>638</v>
      </c>
    </row>
    <row r="184" spans="47:47" x14ac:dyDescent="0.25">
      <c r="AU184" t="s">
        <v>1936</v>
      </c>
    </row>
    <row r="185" spans="47:47" x14ac:dyDescent="0.25">
      <c r="AU185" t="s">
        <v>639</v>
      </c>
    </row>
    <row r="186" spans="47:47" x14ac:dyDescent="0.25">
      <c r="AU186" t="s">
        <v>352</v>
      </c>
    </row>
    <row r="187" spans="47:47" x14ac:dyDescent="0.25">
      <c r="AU187" t="s">
        <v>640</v>
      </c>
    </row>
    <row r="188" spans="47:47" x14ac:dyDescent="0.25">
      <c r="AU188" t="s">
        <v>641</v>
      </c>
    </row>
    <row r="189" spans="47:47" x14ac:dyDescent="0.25">
      <c r="AU189" t="s">
        <v>642</v>
      </c>
    </row>
    <row r="190" spans="47:47" x14ac:dyDescent="0.25">
      <c r="AU190" t="s">
        <v>236</v>
      </c>
    </row>
    <row r="191" spans="47:47" x14ac:dyDescent="0.25">
      <c r="AU191" t="s">
        <v>14503</v>
      </c>
    </row>
    <row r="192" spans="47:47" x14ac:dyDescent="0.25">
      <c r="AU192" t="s">
        <v>643</v>
      </c>
    </row>
    <row r="193" spans="47:47" x14ac:dyDescent="0.25">
      <c r="AU193" t="s">
        <v>644</v>
      </c>
    </row>
    <row r="194" spans="47:47" x14ac:dyDescent="0.25">
      <c r="AU194" t="s">
        <v>645</v>
      </c>
    </row>
    <row r="195" spans="47:47" x14ac:dyDescent="0.25">
      <c r="AU195" t="s">
        <v>646</v>
      </c>
    </row>
    <row r="196" spans="47:47" x14ac:dyDescent="0.25">
      <c r="AU196" t="s">
        <v>16976</v>
      </c>
    </row>
    <row r="197" spans="47:47" x14ac:dyDescent="0.25">
      <c r="AU197" t="s">
        <v>318</v>
      </c>
    </row>
    <row r="198" spans="47:47" x14ac:dyDescent="0.25">
      <c r="AU198" t="s">
        <v>647</v>
      </c>
    </row>
    <row r="199" spans="47:47" x14ac:dyDescent="0.25">
      <c r="AU199" t="s">
        <v>648</v>
      </c>
    </row>
    <row r="200" spans="47:47" x14ac:dyDescent="0.25">
      <c r="AU200" t="s">
        <v>15245</v>
      </c>
    </row>
    <row r="201" spans="47:47" x14ac:dyDescent="0.25">
      <c r="AU201" t="s">
        <v>649</v>
      </c>
    </row>
    <row r="202" spans="47:47" x14ac:dyDescent="0.25">
      <c r="AU202" t="s">
        <v>650</v>
      </c>
    </row>
    <row r="203" spans="47:47" x14ac:dyDescent="0.25">
      <c r="AU203" t="s">
        <v>651</v>
      </c>
    </row>
    <row r="204" spans="47:47" x14ac:dyDescent="0.25">
      <c r="AU204" t="s">
        <v>652</v>
      </c>
    </row>
    <row r="205" spans="47:47" x14ac:dyDescent="0.25">
      <c r="AU205" t="s">
        <v>7472</v>
      </c>
    </row>
    <row r="206" spans="47:47" x14ac:dyDescent="0.25">
      <c r="AU206" t="s">
        <v>17004</v>
      </c>
    </row>
    <row r="207" spans="47:47" x14ac:dyDescent="0.25">
      <c r="AU207" t="s">
        <v>17007</v>
      </c>
    </row>
    <row r="208" spans="47:47" x14ac:dyDescent="0.25">
      <c r="AU208" t="s">
        <v>653</v>
      </c>
    </row>
    <row r="209" spans="47:47" x14ac:dyDescent="0.25">
      <c r="AU209" t="s">
        <v>17010</v>
      </c>
    </row>
    <row r="210" spans="47:47" x14ac:dyDescent="0.25">
      <c r="AU210" t="s">
        <v>654</v>
      </c>
    </row>
    <row r="211" spans="47:47" x14ac:dyDescent="0.25">
      <c r="AU211" t="s">
        <v>655</v>
      </c>
    </row>
    <row r="212" spans="47:47" x14ac:dyDescent="0.25">
      <c r="AU212" t="s">
        <v>656</v>
      </c>
    </row>
    <row r="213" spans="47:47" x14ac:dyDescent="0.25">
      <c r="AU213" t="s">
        <v>95</v>
      </c>
    </row>
    <row r="214" spans="47:47" x14ac:dyDescent="0.25">
      <c r="AU214" t="s">
        <v>657</v>
      </c>
    </row>
    <row r="215" spans="47:47" x14ac:dyDescent="0.25">
      <c r="AU215" t="s">
        <v>360</v>
      </c>
    </row>
    <row r="216" spans="47:47" x14ac:dyDescent="0.25">
      <c r="AU216" t="s">
        <v>17043</v>
      </c>
    </row>
    <row r="217" spans="47:47" x14ac:dyDescent="0.25">
      <c r="AU217" t="s">
        <v>658</v>
      </c>
    </row>
    <row r="218" spans="47:47" x14ac:dyDescent="0.25">
      <c r="AU218" t="s">
        <v>475</v>
      </c>
    </row>
    <row r="219" spans="47:47" x14ac:dyDescent="0.25">
      <c r="AU219" t="s">
        <v>17059</v>
      </c>
    </row>
    <row r="220" spans="47:47" x14ac:dyDescent="0.25">
      <c r="AU220" t="s">
        <v>659</v>
      </c>
    </row>
    <row r="221" spans="47:47" x14ac:dyDescent="0.25">
      <c r="AU221" t="s">
        <v>660</v>
      </c>
    </row>
    <row r="222" spans="47:47" x14ac:dyDescent="0.25">
      <c r="AU222" t="s">
        <v>661</v>
      </c>
    </row>
    <row r="223" spans="47:47" x14ac:dyDescent="0.25">
      <c r="AU223" t="s">
        <v>662</v>
      </c>
    </row>
    <row r="224" spans="47:47" x14ac:dyDescent="0.25">
      <c r="AU224" t="s">
        <v>246</v>
      </c>
    </row>
    <row r="225" spans="47:47" x14ac:dyDescent="0.25">
      <c r="AU225" t="s">
        <v>248</v>
      </c>
    </row>
    <row r="226" spans="47:47" x14ac:dyDescent="0.25">
      <c r="AU226" t="s">
        <v>663</v>
      </c>
    </row>
    <row r="227" spans="47:47" x14ac:dyDescent="0.25">
      <c r="AU227" t="s">
        <v>664</v>
      </c>
    </row>
    <row r="228" spans="47:47" x14ac:dyDescent="0.25">
      <c r="AU228" t="s">
        <v>17102</v>
      </c>
    </row>
    <row r="229" spans="47:47" x14ac:dyDescent="0.25">
      <c r="AU229" t="s">
        <v>665</v>
      </c>
    </row>
    <row r="230" spans="47:47" x14ac:dyDescent="0.25">
      <c r="AU230" t="s">
        <v>666</v>
      </c>
    </row>
    <row r="231" spans="47:47" x14ac:dyDescent="0.25">
      <c r="AU231" t="s">
        <v>2027</v>
      </c>
    </row>
    <row r="232" spans="47:47" x14ac:dyDescent="0.25">
      <c r="AU232" t="s">
        <v>17120</v>
      </c>
    </row>
    <row r="233" spans="47:47" x14ac:dyDescent="0.25">
      <c r="AU233" t="s">
        <v>17122</v>
      </c>
    </row>
    <row r="234" spans="47:47" x14ac:dyDescent="0.25">
      <c r="AU234" t="s">
        <v>667</v>
      </c>
    </row>
    <row r="235" spans="47:47" x14ac:dyDescent="0.25">
      <c r="AU235" t="s">
        <v>668</v>
      </c>
    </row>
    <row r="236" spans="47:47" x14ac:dyDescent="0.25">
      <c r="AU236" t="s">
        <v>17126</v>
      </c>
    </row>
    <row r="237" spans="47:47" x14ac:dyDescent="0.25">
      <c r="AU237" t="s">
        <v>669</v>
      </c>
    </row>
    <row r="238" spans="47:47" x14ac:dyDescent="0.25">
      <c r="AU238" t="s">
        <v>670</v>
      </c>
    </row>
    <row r="239" spans="47:47" x14ac:dyDescent="0.25">
      <c r="AU239" t="s">
        <v>256</v>
      </c>
    </row>
    <row r="240" spans="47:47" x14ac:dyDescent="0.25">
      <c r="AU240" t="s">
        <v>671</v>
      </c>
    </row>
    <row r="241" spans="47:47" x14ac:dyDescent="0.25">
      <c r="AU241" t="s">
        <v>672</v>
      </c>
    </row>
    <row r="242" spans="47:47" x14ac:dyDescent="0.25">
      <c r="AU242" t="s">
        <v>100</v>
      </c>
    </row>
    <row r="243" spans="47:47" x14ac:dyDescent="0.25">
      <c r="AU243" t="s">
        <v>673</v>
      </c>
    </row>
    <row r="244" spans="47:47" x14ac:dyDescent="0.25">
      <c r="AU244" t="s">
        <v>674</v>
      </c>
    </row>
    <row r="245" spans="47:47" x14ac:dyDescent="0.25">
      <c r="AU245" t="s">
        <v>261</v>
      </c>
    </row>
    <row r="246" spans="47:47" x14ac:dyDescent="0.25">
      <c r="AU246" t="s">
        <v>675</v>
      </c>
    </row>
    <row r="247" spans="47:47" x14ac:dyDescent="0.25">
      <c r="AU247" t="s">
        <v>676</v>
      </c>
    </row>
    <row r="248" spans="47:47" x14ac:dyDescent="0.25">
      <c r="AU248" t="s">
        <v>677</v>
      </c>
    </row>
    <row r="249" spans="47:47" x14ac:dyDescent="0.25">
      <c r="AU249" t="s">
        <v>678</v>
      </c>
    </row>
    <row r="250" spans="47:47" x14ac:dyDescent="0.25">
      <c r="AU250" t="s">
        <v>442</v>
      </c>
    </row>
    <row r="251" spans="47:47" x14ac:dyDescent="0.25">
      <c r="AU251" t="s">
        <v>17201</v>
      </c>
    </row>
    <row r="252" spans="47:47" x14ac:dyDescent="0.25">
      <c r="AU252" t="s">
        <v>679</v>
      </c>
    </row>
    <row r="253" spans="47:47" x14ac:dyDescent="0.25">
      <c r="AU253" t="s">
        <v>13520</v>
      </c>
    </row>
    <row r="254" spans="47:47" x14ac:dyDescent="0.25">
      <c r="AU254" t="s">
        <v>680</v>
      </c>
    </row>
    <row r="255" spans="47:47" x14ac:dyDescent="0.25">
      <c r="AU255" t="s">
        <v>681</v>
      </c>
    </row>
    <row r="256" spans="47:47" x14ac:dyDescent="0.25">
      <c r="AU256" t="s">
        <v>682</v>
      </c>
    </row>
    <row r="257" spans="47:47" x14ac:dyDescent="0.25">
      <c r="AU257" t="s">
        <v>683</v>
      </c>
    </row>
    <row r="354" spans="46:46" x14ac:dyDescent="0.25">
      <c r="AT354" t="s">
        <v>2512</v>
      </c>
    </row>
  </sheetData>
  <sheetProtection algorithmName="SHA-512" hashValue="XO692nCGklmaaHMYSgX0OA8Hx+/qsNJNAFQ/EWDosEiCeoqanokY9twQzJTsv5gXiBElMvXj1r/l5/tWDeTTCw==" saltValue="kBdp+ixgTOYi/reI2hG7dg=="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A37C-1246-4BFE-AAA4-A76550CF7F39}">
  <sheetPr codeName="Sheet9"/>
  <dimension ref="A1:H16565"/>
  <sheetViews>
    <sheetView workbookViewId="0">
      <selection activeCell="G2" sqref="G2:G16565"/>
    </sheetView>
  </sheetViews>
  <sheetFormatPr defaultRowHeight="15" x14ac:dyDescent="0.25"/>
  <cols>
    <col min="1" max="1" width="23.28515625" customWidth="1"/>
    <col min="5" max="5" width="21.7109375" customWidth="1"/>
  </cols>
  <sheetData>
    <row r="1" spans="1:8" x14ac:dyDescent="0.25">
      <c r="A1" t="s">
        <v>3513</v>
      </c>
      <c r="B1" t="s">
        <v>19344</v>
      </c>
      <c r="C1" t="s">
        <v>19345</v>
      </c>
      <c r="D1" t="s">
        <v>19346</v>
      </c>
      <c r="E1" t="s">
        <v>19347</v>
      </c>
      <c r="F1" t="s">
        <v>19348</v>
      </c>
      <c r="G1" t="s">
        <v>36010</v>
      </c>
    </row>
    <row r="2" spans="1:8" x14ac:dyDescent="0.25">
      <c r="A2" t="s">
        <v>19437</v>
      </c>
      <c r="B2" t="s">
        <v>769</v>
      </c>
      <c r="C2" t="s">
        <v>39</v>
      </c>
      <c r="D2" t="s">
        <v>40</v>
      </c>
      <c r="E2" t="s">
        <v>3</v>
      </c>
      <c r="F2" t="s">
        <v>19349</v>
      </c>
      <c r="G2">
        <v>34.130000000000003</v>
      </c>
      <c r="H2">
        <v>34.130000000000003</v>
      </c>
    </row>
    <row r="3" spans="1:8" x14ac:dyDescent="0.25">
      <c r="A3" t="s">
        <v>19440</v>
      </c>
      <c r="B3" t="s">
        <v>769</v>
      </c>
      <c r="C3" t="s">
        <v>39</v>
      </c>
      <c r="D3" t="s">
        <v>40</v>
      </c>
      <c r="E3" t="s">
        <v>7</v>
      </c>
      <c r="F3" t="s">
        <v>19349</v>
      </c>
      <c r="G3">
        <v>91.7</v>
      </c>
      <c r="H3">
        <v>91.7</v>
      </c>
    </row>
    <row r="4" spans="1:8" x14ac:dyDescent="0.25">
      <c r="A4" t="s">
        <v>19436</v>
      </c>
      <c r="B4" t="s">
        <v>769</v>
      </c>
      <c r="C4" t="s">
        <v>39</v>
      </c>
      <c r="D4" t="s">
        <v>40</v>
      </c>
      <c r="E4" t="s">
        <v>10</v>
      </c>
      <c r="F4" t="s">
        <v>19349</v>
      </c>
      <c r="G4">
        <v>34.049999999999997</v>
      </c>
      <c r="H4">
        <v>34.049999999999997</v>
      </c>
    </row>
    <row r="5" spans="1:8" x14ac:dyDescent="0.25">
      <c r="A5" t="s">
        <v>19438</v>
      </c>
      <c r="B5" t="s">
        <v>769</v>
      </c>
      <c r="C5" t="s">
        <v>39</v>
      </c>
      <c r="D5" t="s">
        <v>40</v>
      </c>
      <c r="E5" t="s">
        <v>14</v>
      </c>
      <c r="F5" t="s">
        <v>19349</v>
      </c>
      <c r="G5">
        <v>37.200000000000003</v>
      </c>
      <c r="H5">
        <v>37.200000000000003</v>
      </c>
    </row>
    <row r="6" spans="1:8" x14ac:dyDescent="0.25">
      <c r="A6" t="s">
        <v>19443</v>
      </c>
      <c r="B6" t="s">
        <v>769</v>
      </c>
      <c r="C6" t="s">
        <v>39</v>
      </c>
      <c r="D6" t="s">
        <v>40</v>
      </c>
      <c r="E6" t="s">
        <v>15</v>
      </c>
      <c r="F6" t="s">
        <v>19350</v>
      </c>
      <c r="G6">
        <v>2356.0500000000002</v>
      </c>
      <c r="H6">
        <v>2356.0500000000002</v>
      </c>
    </row>
    <row r="7" spans="1:8" x14ac:dyDescent="0.25">
      <c r="A7" t="s">
        <v>19442</v>
      </c>
      <c r="B7" t="s">
        <v>769</v>
      </c>
      <c r="C7" t="s">
        <v>39</v>
      </c>
      <c r="D7" t="s">
        <v>40</v>
      </c>
      <c r="E7" t="s">
        <v>36</v>
      </c>
      <c r="F7" t="s">
        <v>19350</v>
      </c>
      <c r="G7">
        <v>668.18</v>
      </c>
      <c r="H7">
        <v>668.18</v>
      </c>
    </row>
    <row r="8" spans="1:8" x14ac:dyDescent="0.25">
      <c r="A8" t="s">
        <v>19441</v>
      </c>
      <c r="B8" t="s">
        <v>769</v>
      </c>
      <c r="C8" t="s">
        <v>39</v>
      </c>
      <c r="D8" t="s">
        <v>40</v>
      </c>
      <c r="E8" t="s">
        <v>20</v>
      </c>
      <c r="F8" t="s">
        <v>19350</v>
      </c>
      <c r="G8">
        <v>384.9</v>
      </c>
      <c r="H8">
        <v>384.9</v>
      </c>
    </row>
    <row r="9" spans="1:8" x14ac:dyDescent="0.25">
      <c r="A9" t="s">
        <v>19435</v>
      </c>
      <c r="B9" t="s">
        <v>769</v>
      </c>
      <c r="C9" t="s">
        <v>39</v>
      </c>
      <c r="D9" t="s">
        <v>40</v>
      </c>
      <c r="E9" t="s">
        <v>21</v>
      </c>
      <c r="F9" t="s">
        <v>19349</v>
      </c>
      <c r="G9">
        <v>29.9</v>
      </c>
      <c r="H9">
        <v>29.9</v>
      </c>
    </row>
    <row r="10" spans="1:8" x14ac:dyDescent="0.25">
      <c r="A10" t="s">
        <v>34449</v>
      </c>
      <c r="B10" t="s">
        <v>769</v>
      </c>
      <c r="C10" t="s">
        <v>39</v>
      </c>
      <c r="D10" t="s">
        <v>40</v>
      </c>
      <c r="E10" t="s">
        <v>22</v>
      </c>
      <c r="F10" t="s">
        <v>19350</v>
      </c>
      <c r="G10">
        <v>868.5</v>
      </c>
      <c r="H10">
        <v>868.5</v>
      </c>
    </row>
    <row r="11" spans="1:8" x14ac:dyDescent="0.25">
      <c r="A11" t="s">
        <v>19439</v>
      </c>
      <c r="B11" t="s">
        <v>769</v>
      </c>
      <c r="C11" t="s">
        <v>39</v>
      </c>
      <c r="D11" t="s">
        <v>40</v>
      </c>
      <c r="E11" t="s">
        <v>23</v>
      </c>
      <c r="F11" t="s">
        <v>19349</v>
      </c>
      <c r="G11">
        <v>38.42</v>
      </c>
      <c r="H11">
        <v>38.42</v>
      </c>
    </row>
    <row r="12" spans="1:8" x14ac:dyDescent="0.25">
      <c r="A12" t="s">
        <v>19446</v>
      </c>
      <c r="B12" t="s">
        <v>777</v>
      </c>
      <c r="C12" t="s">
        <v>39</v>
      </c>
      <c r="D12" t="s">
        <v>41</v>
      </c>
      <c r="E12" t="s">
        <v>10</v>
      </c>
      <c r="F12" t="s">
        <v>19349</v>
      </c>
      <c r="G12">
        <v>33.42</v>
      </c>
      <c r="H12">
        <v>33.42</v>
      </c>
    </row>
    <row r="13" spans="1:8" x14ac:dyDescent="0.25">
      <c r="A13" t="s">
        <v>19447</v>
      </c>
      <c r="B13" t="s">
        <v>777</v>
      </c>
      <c r="C13" t="s">
        <v>39</v>
      </c>
      <c r="D13" t="s">
        <v>41</v>
      </c>
      <c r="E13" t="s">
        <v>14</v>
      </c>
      <c r="F13" t="s">
        <v>19349</v>
      </c>
      <c r="G13">
        <v>43.68</v>
      </c>
      <c r="H13">
        <v>43.68</v>
      </c>
    </row>
    <row r="14" spans="1:8" x14ac:dyDescent="0.25">
      <c r="A14" t="s">
        <v>19449</v>
      </c>
      <c r="B14" t="s">
        <v>777</v>
      </c>
      <c r="C14" t="s">
        <v>39</v>
      </c>
      <c r="D14" t="s">
        <v>41</v>
      </c>
      <c r="E14" t="s">
        <v>15</v>
      </c>
      <c r="F14" t="s">
        <v>19350</v>
      </c>
      <c r="G14">
        <v>3190.83</v>
      </c>
      <c r="H14">
        <v>3190.83</v>
      </c>
    </row>
    <row r="15" spans="1:8" x14ac:dyDescent="0.25">
      <c r="A15" t="s">
        <v>35412</v>
      </c>
      <c r="B15" t="s">
        <v>777</v>
      </c>
      <c r="C15" t="s">
        <v>39</v>
      </c>
      <c r="D15" t="s">
        <v>41</v>
      </c>
      <c r="E15" t="s">
        <v>17</v>
      </c>
      <c r="F15" t="s">
        <v>19350</v>
      </c>
      <c r="G15">
        <v>33.75</v>
      </c>
      <c r="H15">
        <v>33.75</v>
      </c>
    </row>
    <row r="16" spans="1:8" x14ac:dyDescent="0.25">
      <c r="A16" t="s">
        <v>19448</v>
      </c>
      <c r="B16" t="s">
        <v>777</v>
      </c>
      <c r="C16" t="s">
        <v>39</v>
      </c>
      <c r="D16" t="s">
        <v>41</v>
      </c>
      <c r="E16" t="s">
        <v>36</v>
      </c>
      <c r="F16" t="s">
        <v>19350</v>
      </c>
      <c r="G16">
        <v>691.76</v>
      </c>
      <c r="H16">
        <v>691.76</v>
      </c>
    </row>
    <row r="17" spans="1:8" x14ac:dyDescent="0.25">
      <c r="A17" t="s">
        <v>19444</v>
      </c>
      <c r="B17" t="s">
        <v>777</v>
      </c>
      <c r="C17" t="s">
        <v>39</v>
      </c>
      <c r="D17" t="s">
        <v>41</v>
      </c>
      <c r="E17" t="s">
        <v>21</v>
      </c>
      <c r="F17" t="s">
        <v>19349</v>
      </c>
      <c r="G17">
        <v>30.64</v>
      </c>
      <c r="H17">
        <v>30.64</v>
      </c>
    </row>
    <row r="18" spans="1:8" x14ac:dyDescent="0.25">
      <c r="A18" t="s">
        <v>34450</v>
      </c>
      <c r="B18" t="s">
        <v>777</v>
      </c>
      <c r="C18" t="s">
        <v>39</v>
      </c>
      <c r="D18" t="s">
        <v>41</v>
      </c>
      <c r="E18" t="s">
        <v>22</v>
      </c>
      <c r="F18" t="s">
        <v>19350</v>
      </c>
      <c r="G18">
        <v>868.5</v>
      </c>
      <c r="H18">
        <v>868.5</v>
      </c>
    </row>
    <row r="19" spans="1:8" x14ac:dyDescent="0.25">
      <c r="A19" t="s">
        <v>19445</v>
      </c>
      <c r="B19" t="s">
        <v>777</v>
      </c>
      <c r="C19" t="s">
        <v>39</v>
      </c>
      <c r="D19" t="s">
        <v>41</v>
      </c>
      <c r="E19" t="s">
        <v>23</v>
      </c>
      <c r="F19" t="s">
        <v>19349</v>
      </c>
      <c r="G19">
        <v>33.08</v>
      </c>
      <c r="H19">
        <v>33.08</v>
      </c>
    </row>
    <row r="20" spans="1:8" x14ac:dyDescent="0.25">
      <c r="A20" t="s">
        <v>19454</v>
      </c>
      <c r="B20" t="s">
        <v>785</v>
      </c>
      <c r="C20" t="s">
        <v>39</v>
      </c>
      <c r="D20" t="s">
        <v>42</v>
      </c>
      <c r="E20" t="s">
        <v>7</v>
      </c>
      <c r="F20" t="s">
        <v>19349</v>
      </c>
      <c r="G20">
        <v>121.43</v>
      </c>
      <c r="H20">
        <v>121.43</v>
      </c>
    </row>
    <row r="21" spans="1:8" x14ac:dyDescent="0.25">
      <c r="A21" t="s">
        <v>19451</v>
      </c>
      <c r="B21" t="s">
        <v>785</v>
      </c>
      <c r="C21" t="s">
        <v>39</v>
      </c>
      <c r="D21" t="s">
        <v>42</v>
      </c>
      <c r="E21" t="s">
        <v>10</v>
      </c>
      <c r="F21" t="s">
        <v>19349</v>
      </c>
      <c r="G21">
        <v>33.92</v>
      </c>
      <c r="H21">
        <v>33.92</v>
      </c>
    </row>
    <row r="22" spans="1:8" x14ac:dyDescent="0.25">
      <c r="A22" t="s">
        <v>19452</v>
      </c>
      <c r="B22" t="s">
        <v>785</v>
      </c>
      <c r="C22" t="s">
        <v>39</v>
      </c>
      <c r="D22" t="s">
        <v>42</v>
      </c>
      <c r="E22" t="s">
        <v>14</v>
      </c>
      <c r="F22" t="s">
        <v>19349</v>
      </c>
      <c r="G22">
        <v>35.85</v>
      </c>
      <c r="H22">
        <v>35.85</v>
      </c>
    </row>
    <row r="23" spans="1:8" x14ac:dyDescent="0.25">
      <c r="A23" t="s">
        <v>19457</v>
      </c>
      <c r="B23" t="s">
        <v>785</v>
      </c>
      <c r="C23" t="s">
        <v>39</v>
      </c>
      <c r="D23" t="s">
        <v>42</v>
      </c>
      <c r="E23" t="s">
        <v>15</v>
      </c>
      <c r="F23" t="s">
        <v>19350</v>
      </c>
      <c r="G23">
        <v>2475.5100000000002</v>
      </c>
      <c r="H23">
        <v>2475.5100000000002</v>
      </c>
    </row>
    <row r="24" spans="1:8" x14ac:dyDescent="0.25">
      <c r="A24" t="s">
        <v>19456</v>
      </c>
      <c r="B24" t="s">
        <v>785</v>
      </c>
      <c r="C24" t="s">
        <v>39</v>
      </c>
      <c r="D24" t="s">
        <v>42</v>
      </c>
      <c r="E24" t="s">
        <v>36</v>
      </c>
      <c r="F24" t="s">
        <v>19350</v>
      </c>
      <c r="G24">
        <v>662.9</v>
      </c>
      <c r="H24">
        <v>662.9</v>
      </c>
    </row>
    <row r="25" spans="1:8" x14ac:dyDescent="0.25">
      <c r="A25" t="s">
        <v>19455</v>
      </c>
      <c r="B25" t="s">
        <v>785</v>
      </c>
      <c r="C25" t="s">
        <v>39</v>
      </c>
      <c r="D25" t="s">
        <v>42</v>
      </c>
      <c r="E25" t="s">
        <v>20</v>
      </c>
      <c r="F25" t="s">
        <v>19350</v>
      </c>
      <c r="G25">
        <v>395.4</v>
      </c>
      <c r="H25">
        <v>395.4</v>
      </c>
    </row>
    <row r="26" spans="1:8" x14ac:dyDescent="0.25">
      <c r="A26" t="s">
        <v>19450</v>
      </c>
      <c r="B26" t="s">
        <v>785</v>
      </c>
      <c r="C26" t="s">
        <v>39</v>
      </c>
      <c r="D26" t="s">
        <v>42</v>
      </c>
      <c r="E26" t="s">
        <v>21</v>
      </c>
      <c r="F26" t="s">
        <v>19349</v>
      </c>
      <c r="G26">
        <v>29.06</v>
      </c>
      <c r="H26">
        <v>29.06</v>
      </c>
    </row>
    <row r="27" spans="1:8" x14ac:dyDescent="0.25">
      <c r="A27" t="s">
        <v>19453</v>
      </c>
      <c r="B27" t="s">
        <v>785</v>
      </c>
      <c r="C27" t="s">
        <v>39</v>
      </c>
      <c r="D27" t="s">
        <v>42</v>
      </c>
      <c r="E27" t="s">
        <v>23</v>
      </c>
      <c r="F27" t="s">
        <v>19349</v>
      </c>
      <c r="G27">
        <v>42.2</v>
      </c>
      <c r="H27">
        <v>42.2</v>
      </c>
    </row>
    <row r="28" spans="1:8" x14ac:dyDescent="0.25">
      <c r="A28" t="s">
        <v>19458</v>
      </c>
      <c r="B28" t="s">
        <v>793</v>
      </c>
      <c r="C28" t="s">
        <v>39</v>
      </c>
      <c r="D28" t="s">
        <v>43</v>
      </c>
      <c r="E28" t="s">
        <v>36</v>
      </c>
      <c r="F28" t="s">
        <v>19350</v>
      </c>
      <c r="G28">
        <v>651.45000000000005</v>
      </c>
      <c r="H28">
        <v>651.45000000000005</v>
      </c>
    </row>
    <row r="29" spans="1:8" x14ac:dyDescent="0.25">
      <c r="A29" t="s">
        <v>19463</v>
      </c>
      <c r="B29" t="s">
        <v>801</v>
      </c>
      <c r="C29" t="s">
        <v>39</v>
      </c>
      <c r="D29" t="s">
        <v>44</v>
      </c>
      <c r="E29" t="s">
        <v>7</v>
      </c>
      <c r="F29" t="s">
        <v>19349</v>
      </c>
      <c r="G29">
        <v>104.63</v>
      </c>
      <c r="H29">
        <v>104.63</v>
      </c>
    </row>
    <row r="30" spans="1:8" x14ac:dyDescent="0.25">
      <c r="A30" t="s">
        <v>19460</v>
      </c>
      <c r="B30" t="s">
        <v>801</v>
      </c>
      <c r="C30" t="s">
        <v>39</v>
      </c>
      <c r="D30" t="s">
        <v>44</v>
      </c>
      <c r="E30" t="s">
        <v>10</v>
      </c>
      <c r="F30" t="s">
        <v>19349</v>
      </c>
      <c r="G30">
        <v>34.200000000000003</v>
      </c>
      <c r="H30">
        <v>34.200000000000003</v>
      </c>
    </row>
    <row r="31" spans="1:8" x14ac:dyDescent="0.25">
      <c r="A31" t="s">
        <v>19461</v>
      </c>
      <c r="B31" t="s">
        <v>801</v>
      </c>
      <c r="C31" t="s">
        <v>39</v>
      </c>
      <c r="D31" t="s">
        <v>44</v>
      </c>
      <c r="E31" t="s">
        <v>14</v>
      </c>
      <c r="F31" t="s">
        <v>19349</v>
      </c>
      <c r="G31">
        <v>44.25</v>
      </c>
      <c r="H31">
        <v>44.25</v>
      </c>
    </row>
    <row r="32" spans="1:8" x14ac:dyDescent="0.25">
      <c r="A32" t="s">
        <v>19465</v>
      </c>
      <c r="B32" t="s">
        <v>801</v>
      </c>
      <c r="C32" t="s">
        <v>39</v>
      </c>
      <c r="D32" t="s">
        <v>44</v>
      </c>
      <c r="E32" t="s">
        <v>15</v>
      </c>
      <c r="F32" t="s">
        <v>19350</v>
      </c>
      <c r="G32">
        <v>2214.15</v>
      </c>
      <c r="H32">
        <v>2214.15</v>
      </c>
    </row>
    <row r="33" spans="1:8" x14ac:dyDescent="0.25">
      <c r="A33" t="s">
        <v>19464</v>
      </c>
      <c r="B33" t="s">
        <v>801</v>
      </c>
      <c r="C33" t="s">
        <v>39</v>
      </c>
      <c r="D33" t="s">
        <v>44</v>
      </c>
      <c r="E33" t="s">
        <v>36</v>
      </c>
      <c r="F33" t="s">
        <v>19350</v>
      </c>
      <c r="G33">
        <v>831.05</v>
      </c>
      <c r="H33">
        <v>831.05</v>
      </c>
    </row>
    <row r="34" spans="1:8" x14ac:dyDescent="0.25">
      <c r="A34" t="s">
        <v>19459</v>
      </c>
      <c r="B34" t="s">
        <v>801</v>
      </c>
      <c r="C34" t="s">
        <v>39</v>
      </c>
      <c r="D34" t="s">
        <v>44</v>
      </c>
      <c r="E34" t="s">
        <v>21</v>
      </c>
      <c r="F34" t="s">
        <v>19349</v>
      </c>
      <c r="G34">
        <v>31.1</v>
      </c>
      <c r="H34">
        <v>31.1</v>
      </c>
    </row>
    <row r="35" spans="1:8" x14ac:dyDescent="0.25">
      <c r="A35" t="s">
        <v>19462</v>
      </c>
      <c r="B35" t="s">
        <v>801</v>
      </c>
      <c r="C35" t="s">
        <v>39</v>
      </c>
      <c r="D35" t="s">
        <v>44</v>
      </c>
      <c r="E35" t="s">
        <v>23</v>
      </c>
      <c r="F35" t="s">
        <v>19349</v>
      </c>
      <c r="G35">
        <v>47.63</v>
      </c>
      <c r="H35">
        <v>47.63</v>
      </c>
    </row>
    <row r="36" spans="1:8" x14ac:dyDescent="0.25">
      <c r="A36" t="s">
        <v>19470</v>
      </c>
      <c r="B36" t="s">
        <v>809</v>
      </c>
      <c r="C36" t="s">
        <v>39</v>
      </c>
      <c r="D36" t="s">
        <v>45</v>
      </c>
      <c r="E36" t="s">
        <v>7</v>
      </c>
      <c r="F36" t="s">
        <v>19349</v>
      </c>
      <c r="G36">
        <v>92.87</v>
      </c>
      <c r="H36">
        <v>92.87</v>
      </c>
    </row>
    <row r="37" spans="1:8" x14ac:dyDescent="0.25">
      <c r="A37" t="s">
        <v>19467</v>
      </c>
      <c r="B37" t="s">
        <v>809</v>
      </c>
      <c r="C37" t="s">
        <v>39</v>
      </c>
      <c r="D37" t="s">
        <v>45</v>
      </c>
      <c r="E37" t="s">
        <v>10</v>
      </c>
      <c r="F37" t="s">
        <v>19349</v>
      </c>
      <c r="G37">
        <v>33</v>
      </c>
      <c r="H37">
        <v>33</v>
      </c>
    </row>
    <row r="38" spans="1:8" x14ac:dyDescent="0.25">
      <c r="A38" t="s">
        <v>19468</v>
      </c>
      <c r="B38" t="s">
        <v>809</v>
      </c>
      <c r="C38" t="s">
        <v>39</v>
      </c>
      <c r="D38" t="s">
        <v>45</v>
      </c>
      <c r="E38" t="s">
        <v>14</v>
      </c>
      <c r="F38" t="s">
        <v>19349</v>
      </c>
      <c r="G38">
        <v>38.700000000000003</v>
      </c>
      <c r="H38">
        <v>38.700000000000003</v>
      </c>
    </row>
    <row r="39" spans="1:8" x14ac:dyDescent="0.25">
      <c r="A39" t="s">
        <v>35413</v>
      </c>
      <c r="B39" t="s">
        <v>809</v>
      </c>
      <c r="C39" t="s">
        <v>39</v>
      </c>
      <c r="D39" t="s">
        <v>45</v>
      </c>
      <c r="E39" t="s">
        <v>17</v>
      </c>
      <c r="F39" t="s">
        <v>19350</v>
      </c>
      <c r="G39">
        <v>33.75</v>
      </c>
      <c r="H39">
        <v>33.75</v>
      </c>
    </row>
    <row r="40" spans="1:8" x14ac:dyDescent="0.25">
      <c r="A40" t="s">
        <v>19471</v>
      </c>
      <c r="B40" t="s">
        <v>809</v>
      </c>
      <c r="C40" t="s">
        <v>39</v>
      </c>
      <c r="D40" t="s">
        <v>45</v>
      </c>
      <c r="E40" t="s">
        <v>36</v>
      </c>
      <c r="F40" t="s">
        <v>19350</v>
      </c>
      <c r="G40">
        <v>733.34</v>
      </c>
      <c r="H40">
        <v>733.34</v>
      </c>
    </row>
    <row r="41" spans="1:8" x14ac:dyDescent="0.25">
      <c r="A41" t="s">
        <v>19466</v>
      </c>
      <c r="B41" t="s">
        <v>809</v>
      </c>
      <c r="C41" t="s">
        <v>39</v>
      </c>
      <c r="D41" t="s">
        <v>45</v>
      </c>
      <c r="E41" t="s">
        <v>21</v>
      </c>
      <c r="F41" t="s">
        <v>19349</v>
      </c>
      <c r="G41">
        <v>24.12</v>
      </c>
      <c r="H41">
        <v>24.12</v>
      </c>
    </row>
    <row r="42" spans="1:8" x14ac:dyDescent="0.25">
      <c r="A42" t="s">
        <v>19469</v>
      </c>
      <c r="B42" t="s">
        <v>809</v>
      </c>
      <c r="C42" t="s">
        <v>39</v>
      </c>
      <c r="D42" t="s">
        <v>45</v>
      </c>
      <c r="E42" t="s">
        <v>23</v>
      </c>
      <c r="F42" t="s">
        <v>19349</v>
      </c>
      <c r="G42">
        <v>43.65</v>
      </c>
      <c r="H42">
        <v>43.65</v>
      </c>
    </row>
    <row r="43" spans="1:8" x14ac:dyDescent="0.25">
      <c r="A43" t="s">
        <v>19476</v>
      </c>
      <c r="B43" t="s">
        <v>817</v>
      </c>
      <c r="C43" t="s">
        <v>39</v>
      </c>
      <c r="D43" t="s">
        <v>46</v>
      </c>
      <c r="E43" t="s">
        <v>7</v>
      </c>
      <c r="F43" t="s">
        <v>19349</v>
      </c>
      <c r="G43">
        <v>73.41</v>
      </c>
      <c r="H43">
        <v>73.41</v>
      </c>
    </row>
    <row r="44" spans="1:8" x14ac:dyDescent="0.25">
      <c r="A44" t="s">
        <v>19473</v>
      </c>
      <c r="B44" t="s">
        <v>817</v>
      </c>
      <c r="C44" t="s">
        <v>39</v>
      </c>
      <c r="D44" t="s">
        <v>46</v>
      </c>
      <c r="E44" t="s">
        <v>10</v>
      </c>
      <c r="F44" t="s">
        <v>19349</v>
      </c>
      <c r="G44">
        <v>35.85</v>
      </c>
      <c r="H44">
        <v>35.85</v>
      </c>
    </row>
    <row r="45" spans="1:8" x14ac:dyDescent="0.25">
      <c r="A45" t="s">
        <v>19474</v>
      </c>
      <c r="B45" t="s">
        <v>817</v>
      </c>
      <c r="C45" t="s">
        <v>39</v>
      </c>
      <c r="D45" t="s">
        <v>46</v>
      </c>
      <c r="E45" t="s">
        <v>14</v>
      </c>
      <c r="F45" t="s">
        <v>19349</v>
      </c>
      <c r="G45">
        <v>40.5</v>
      </c>
      <c r="H45">
        <v>40.5</v>
      </c>
    </row>
    <row r="46" spans="1:8" x14ac:dyDescent="0.25">
      <c r="A46" t="s">
        <v>19478</v>
      </c>
      <c r="B46" t="s">
        <v>817</v>
      </c>
      <c r="C46" t="s">
        <v>39</v>
      </c>
      <c r="D46" t="s">
        <v>46</v>
      </c>
      <c r="E46" t="s">
        <v>15</v>
      </c>
      <c r="F46" t="s">
        <v>19350</v>
      </c>
      <c r="G46">
        <v>2317.41</v>
      </c>
      <c r="H46">
        <v>2317.41</v>
      </c>
    </row>
    <row r="47" spans="1:8" x14ac:dyDescent="0.25">
      <c r="A47" t="s">
        <v>19477</v>
      </c>
      <c r="B47" t="s">
        <v>817</v>
      </c>
      <c r="C47" t="s">
        <v>39</v>
      </c>
      <c r="D47" t="s">
        <v>46</v>
      </c>
      <c r="E47" t="s">
        <v>36</v>
      </c>
      <c r="F47" t="s">
        <v>19350</v>
      </c>
      <c r="G47">
        <v>629.1</v>
      </c>
      <c r="H47">
        <v>629.1</v>
      </c>
    </row>
    <row r="48" spans="1:8" x14ac:dyDescent="0.25">
      <c r="A48" t="s">
        <v>19472</v>
      </c>
      <c r="B48" t="s">
        <v>817</v>
      </c>
      <c r="C48" t="s">
        <v>39</v>
      </c>
      <c r="D48" t="s">
        <v>46</v>
      </c>
      <c r="E48" t="s">
        <v>21</v>
      </c>
      <c r="F48" t="s">
        <v>19349</v>
      </c>
      <c r="G48">
        <v>24.92</v>
      </c>
      <c r="H48">
        <v>24.92</v>
      </c>
    </row>
    <row r="49" spans="1:8" x14ac:dyDescent="0.25">
      <c r="A49" t="s">
        <v>19475</v>
      </c>
      <c r="B49" t="s">
        <v>817</v>
      </c>
      <c r="C49" t="s">
        <v>39</v>
      </c>
      <c r="D49" t="s">
        <v>46</v>
      </c>
      <c r="E49" t="s">
        <v>23</v>
      </c>
      <c r="F49" t="s">
        <v>19349</v>
      </c>
      <c r="G49">
        <v>42</v>
      </c>
      <c r="H49">
        <v>42</v>
      </c>
    </row>
    <row r="50" spans="1:8" x14ac:dyDescent="0.25">
      <c r="A50" t="s">
        <v>19482</v>
      </c>
      <c r="B50" t="s">
        <v>825</v>
      </c>
      <c r="C50" t="s">
        <v>39</v>
      </c>
      <c r="D50" t="s">
        <v>47</v>
      </c>
      <c r="E50" t="s">
        <v>3</v>
      </c>
      <c r="F50" t="s">
        <v>19349</v>
      </c>
      <c r="G50">
        <v>45.9</v>
      </c>
      <c r="H50">
        <v>45.9</v>
      </c>
    </row>
    <row r="51" spans="1:8" x14ac:dyDescent="0.25">
      <c r="A51" t="s">
        <v>19484</v>
      </c>
      <c r="B51" t="s">
        <v>825</v>
      </c>
      <c r="C51" t="s">
        <v>39</v>
      </c>
      <c r="D51" t="s">
        <v>47</v>
      </c>
      <c r="E51" t="s">
        <v>7</v>
      </c>
      <c r="F51" t="s">
        <v>19349</v>
      </c>
      <c r="G51">
        <v>98.25</v>
      </c>
      <c r="H51">
        <v>98.25</v>
      </c>
    </row>
    <row r="52" spans="1:8" x14ac:dyDescent="0.25">
      <c r="A52" t="s">
        <v>19480</v>
      </c>
      <c r="B52" t="s">
        <v>825</v>
      </c>
      <c r="C52" t="s">
        <v>39</v>
      </c>
      <c r="D52" t="s">
        <v>47</v>
      </c>
      <c r="E52" t="s">
        <v>10</v>
      </c>
      <c r="F52" t="s">
        <v>19349</v>
      </c>
      <c r="G52">
        <v>34.35</v>
      </c>
      <c r="H52">
        <v>34.35</v>
      </c>
    </row>
    <row r="53" spans="1:8" x14ac:dyDescent="0.25">
      <c r="A53" t="s">
        <v>19481</v>
      </c>
      <c r="B53" t="s">
        <v>825</v>
      </c>
      <c r="C53" t="s">
        <v>39</v>
      </c>
      <c r="D53" t="s">
        <v>47</v>
      </c>
      <c r="E53" t="s">
        <v>14</v>
      </c>
      <c r="F53" t="s">
        <v>19349</v>
      </c>
      <c r="G53">
        <v>44.25</v>
      </c>
      <c r="H53">
        <v>44.25</v>
      </c>
    </row>
    <row r="54" spans="1:8" x14ac:dyDescent="0.25">
      <c r="A54" t="s">
        <v>19485</v>
      </c>
      <c r="B54" t="s">
        <v>825</v>
      </c>
      <c r="C54" t="s">
        <v>39</v>
      </c>
      <c r="D54" t="s">
        <v>47</v>
      </c>
      <c r="E54" t="s">
        <v>36</v>
      </c>
      <c r="F54" t="s">
        <v>19350</v>
      </c>
      <c r="G54">
        <v>792.47</v>
      </c>
      <c r="H54">
        <v>792.47</v>
      </c>
    </row>
    <row r="55" spans="1:8" x14ac:dyDescent="0.25">
      <c r="A55" t="s">
        <v>19479</v>
      </c>
      <c r="B55" t="s">
        <v>825</v>
      </c>
      <c r="C55" t="s">
        <v>39</v>
      </c>
      <c r="D55" t="s">
        <v>47</v>
      </c>
      <c r="E55" t="s">
        <v>21</v>
      </c>
      <c r="F55" t="s">
        <v>19349</v>
      </c>
      <c r="G55">
        <v>26.87</v>
      </c>
      <c r="H55">
        <v>26.87</v>
      </c>
    </row>
    <row r="56" spans="1:8" x14ac:dyDescent="0.25">
      <c r="A56" t="s">
        <v>19483</v>
      </c>
      <c r="B56" t="s">
        <v>825</v>
      </c>
      <c r="C56" t="s">
        <v>39</v>
      </c>
      <c r="D56" t="s">
        <v>47</v>
      </c>
      <c r="E56" t="s">
        <v>23</v>
      </c>
      <c r="F56" t="s">
        <v>19349</v>
      </c>
      <c r="G56">
        <v>46.08</v>
      </c>
      <c r="H56">
        <v>46.08</v>
      </c>
    </row>
    <row r="57" spans="1:8" x14ac:dyDescent="0.25">
      <c r="A57" t="s">
        <v>19490</v>
      </c>
      <c r="B57" t="s">
        <v>833</v>
      </c>
      <c r="C57" t="s">
        <v>39</v>
      </c>
      <c r="D57" t="s">
        <v>48</v>
      </c>
      <c r="E57" t="s">
        <v>7</v>
      </c>
      <c r="F57" t="s">
        <v>19349</v>
      </c>
      <c r="G57">
        <v>90.32</v>
      </c>
      <c r="H57">
        <v>90.32</v>
      </c>
    </row>
    <row r="58" spans="1:8" x14ac:dyDescent="0.25">
      <c r="A58" t="s">
        <v>19487</v>
      </c>
      <c r="B58" t="s">
        <v>833</v>
      </c>
      <c r="C58" t="s">
        <v>39</v>
      </c>
      <c r="D58" t="s">
        <v>48</v>
      </c>
      <c r="E58" t="s">
        <v>10</v>
      </c>
      <c r="F58" t="s">
        <v>19349</v>
      </c>
      <c r="G58">
        <v>34.799999999999997</v>
      </c>
      <c r="H58">
        <v>34.799999999999997</v>
      </c>
    </row>
    <row r="59" spans="1:8" x14ac:dyDescent="0.25">
      <c r="A59" t="s">
        <v>19488</v>
      </c>
      <c r="B59" t="s">
        <v>833</v>
      </c>
      <c r="C59" t="s">
        <v>39</v>
      </c>
      <c r="D59" t="s">
        <v>48</v>
      </c>
      <c r="E59" t="s">
        <v>14</v>
      </c>
      <c r="F59" t="s">
        <v>19349</v>
      </c>
      <c r="G59">
        <v>39.15</v>
      </c>
      <c r="H59">
        <v>39.15</v>
      </c>
    </row>
    <row r="60" spans="1:8" x14ac:dyDescent="0.25">
      <c r="A60" t="s">
        <v>19492</v>
      </c>
      <c r="B60" t="s">
        <v>833</v>
      </c>
      <c r="C60" t="s">
        <v>39</v>
      </c>
      <c r="D60" t="s">
        <v>48</v>
      </c>
      <c r="E60" t="s">
        <v>15</v>
      </c>
      <c r="F60" t="s">
        <v>19350</v>
      </c>
      <c r="G60">
        <v>2581.5</v>
      </c>
      <c r="H60">
        <v>2581.5</v>
      </c>
    </row>
    <row r="61" spans="1:8" x14ac:dyDescent="0.25">
      <c r="A61" t="s">
        <v>19491</v>
      </c>
      <c r="B61" t="s">
        <v>833</v>
      </c>
      <c r="C61" t="s">
        <v>39</v>
      </c>
      <c r="D61" t="s">
        <v>48</v>
      </c>
      <c r="E61" t="s">
        <v>36</v>
      </c>
      <c r="F61" t="s">
        <v>19350</v>
      </c>
      <c r="G61">
        <v>606.6</v>
      </c>
      <c r="H61">
        <v>606.6</v>
      </c>
    </row>
    <row r="62" spans="1:8" x14ac:dyDescent="0.25">
      <c r="A62" t="s">
        <v>19486</v>
      </c>
      <c r="B62" t="s">
        <v>833</v>
      </c>
      <c r="C62" t="s">
        <v>39</v>
      </c>
      <c r="D62" t="s">
        <v>48</v>
      </c>
      <c r="E62" t="s">
        <v>21</v>
      </c>
      <c r="F62" t="s">
        <v>19349</v>
      </c>
      <c r="G62">
        <v>27</v>
      </c>
      <c r="H62">
        <v>27</v>
      </c>
    </row>
    <row r="63" spans="1:8" x14ac:dyDescent="0.25">
      <c r="A63" t="s">
        <v>34451</v>
      </c>
      <c r="B63" t="s">
        <v>833</v>
      </c>
      <c r="C63" t="s">
        <v>39</v>
      </c>
      <c r="D63" t="s">
        <v>48</v>
      </c>
      <c r="E63" t="s">
        <v>22</v>
      </c>
      <c r="F63" t="s">
        <v>19350</v>
      </c>
      <c r="G63">
        <v>868.5</v>
      </c>
      <c r="H63">
        <v>868.5</v>
      </c>
    </row>
    <row r="64" spans="1:8" x14ac:dyDescent="0.25">
      <c r="A64" t="s">
        <v>19489</v>
      </c>
      <c r="B64" t="s">
        <v>833</v>
      </c>
      <c r="C64" t="s">
        <v>39</v>
      </c>
      <c r="D64" t="s">
        <v>48</v>
      </c>
      <c r="E64" t="s">
        <v>23</v>
      </c>
      <c r="F64" t="s">
        <v>19349</v>
      </c>
      <c r="G64">
        <v>43.5</v>
      </c>
      <c r="H64">
        <v>43.5</v>
      </c>
    </row>
    <row r="65" spans="1:8" x14ac:dyDescent="0.25">
      <c r="A65" t="s">
        <v>19495</v>
      </c>
      <c r="B65" t="s">
        <v>841</v>
      </c>
      <c r="C65" t="s">
        <v>39</v>
      </c>
      <c r="D65" t="s">
        <v>49</v>
      </c>
      <c r="E65" t="s">
        <v>3</v>
      </c>
      <c r="F65" t="s">
        <v>19349</v>
      </c>
      <c r="G65">
        <v>44.4</v>
      </c>
      <c r="H65">
        <v>44.4</v>
      </c>
    </row>
    <row r="66" spans="1:8" x14ac:dyDescent="0.25">
      <c r="A66" t="s">
        <v>19499</v>
      </c>
      <c r="B66" t="s">
        <v>841</v>
      </c>
      <c r="C66" t="s">
        <v>39</v>
      </c>
      <c r="D66" t="s">
        <v>49</v>
      </c>
      <c r="E66" t="s">
        <v>6</v>
      </c>
      <c r="F66" t="s">
        <v>19350</v>
      </c>
      <c r="G66">
        <v>1183.3499999999999</v>
      </c>
      <c r="H66">
        <v>1183.3499999999999</v>
      </c>
    </row>
    <row r="67" spans="1:8" x14ac:dyDescent="0.25">
      <c r="A67" t="s">
        <v>19498</v>
      </c>
      <c r="B67" t="s">
        <v>841</v>
      </c>
      <c r="C67" t="s">
        <v>39</v>
      </c>
      <c r="D67" t="s">
        <v>49</v>
      </c>
      <c r="E67" t="s">
        <v>7</v>
      </c>
      <c r="F67" t="s">
        <v>19349</v>
      </c>
      <c r="G67">
        <v>96.35</v>
      </c>
      <c r="H67">
        <v>96.35</v>
      </c>
    </row>
    <row r="68" spans="1:8" x14ac:dyDescent="0.25">
      <c r="A68" t="s">
        <v>19494</v>
      </c>
      <c r="B68" t="s">
        <v>841</v>
      </c>
      <c r="C68" t="s">
        <v>39</v>
      </c>
      <c r="D68" t="s">
        <v>49</v>
      </c>
      <c r="E68" t="s">
        <v>10</v>
      </c>
      <c r="F68" t="s">
        <v>19349</v>
      </c>
      <c r="G68">
        <v>34.35</v>
      </c>
      <c r="H68">
        <v>34.35</v>
      </c>
    </row>
    <row r="69" spans="1:8" x14ac:dyDescent="0.25">
      <c r="A69" t="s">
        <v>19496</v>
      </c>
      <c r="B69" t="s">
        <v>841</v>
      </c>
      <c r="C69" t="s">
        <v>39</v>
      </c>
      <c r="D69" t="s">
        <v>49</v>
      </c>
      <c r="E69" t="s">
        <v>14</v>
      </c>
      <c r="F69" t="s">
        <v>19349</v>
      </c>
      <c r="G69">
        <v>45.3</v>
      </c>
      <c r="H69">
        <v>45.3</v>
      </c>
    </row>
    <row r="70" spans="1:8" x14ac:dyDescent="0.25">
      <c r="A70" t="s">
        <v>19500</v>
      </c>
      <c r="B70" t="s">
        <v>841</v>
      </c>
      <c r="C70" t="s">
        <v>39</v>
      </c>
      <c r="D70" t="s">
        <v>49</v>
      </c>
      <c r="E70" t="s">
        <v>36</v>
      </c>
      <c r="F70" t="s">
        <v>19350</v>
      </c>
      <c r="G70">
        <v>698.94</v>
      </c>
      <c r="H70">
        <v>698.94</v>
      </c>
    </row>
    <row r="71" spans="1:8" x14ac:dyDescent="0.25">
      <c r="A71" t="s">
        <v>19493</v>
      </c>
      <c r="B71" t="s">
        <v>841</v>
      </c>
      <c r="C71" t="s">
        <v>39</v>
      </c>
      <c r="D71" t="s">
        <v>49</v>
      </c>
      <c r="E71" t="s">
        <v>21</v>
      </c>
      <c r="F71" t="s">
        <v>19349</v>
      </c>
      <c r="G71">
        <v>26.87</v>
      </c>
      <c r="H71">
        <v>26.87</v>
      </c>
    </row>
    <row r="72" spans="1:8" x14ac:dyDescent="0.25">
      <c r="A72" t="s">
        <v>34452</v>
      </c>
      <c r="B72" t="s">
        <v>841</v>
      </c>
      <c r="C72" t="s">
        <v>39</v>
      </c>
      <c r="D72" t="s">
        <v>49</v>
      </c>
      <c r="E72" t="s">
        <v>22</v>
      </c>
      <c r="F72" t="s">
        <v>19350</v>
      </c>
      <c r="G72">
        <v>823.35</v>
      </c>
      <c r="H72">
        <v>823.35</v>
      </c>
    </row>
    <row r="73" spans="1:8" x14ac:dyDescent="0.25">
      <c r="A73" t="s">
        <v>19497</v>
      </c>
      <c r="B73" t="s">
        <v>841</v>
      </c>
      <c r="C73" t="s">
        <v>39</v>
      </c>
      <c r="D73" t="s">
        <v>49</v>
      </c>
      <c r="E73" t="s">
        <v>23</v>
      </c>
      <c r="F73" t="s">
        <v>19349</v>
      </c>
      <c r="G73">
        <v>46.19</v>
      </c>
      <c r="H73">
        <v>46.19</v>
      </c>
    </row>
    <row r="74" spans="1:8" x14ac:dyDescent="0.25">
      <c r="A74" t="s">
        <v>19505</v>
      </c>
      <c r="B74" t="s">
        <v>849</v>
      </c>
      <c r="C74" t="s">
        <v>39</v>
      </c>
      <c r="D74" t="s">
        <v>50</v>
      </c>
      <c r="E74" t="s">
        <v>7</v>
      </c>
      <c r="F74" t="s">
        <v>19349</v>
      </c>
      <c r="G74">
        <v>79.55</v>
      </c>
      <c r="H74">
        <v>79.55</v>
      </c>
    </row>
    <row r="75" spans="1:8" x14ac:dyDescent="0.25">
      <c r="A75" t="s">
        <v>19502</v>
      </c>
      <c r="B75" t="s">
        <v>849</v>
      </c>
      <c r="C75" t="s">
        <v>39</v>
      </c>
      <c r="D75" t="s">
        <v>50</v>
      </c>
      <c r="E75" t="s">
        <v>10</v>
      </c>
      <c r="F75" t="s">
        <v>19349</v>
      </c>
      <c r="G75">
        <v>33.9</v>
      </c>
      <c r="H75">
        <v>33.9</v>
      </c>
    </row>
    <row r="76" spans="1:8" x14ac:dyDescent="0.25">
      <c r="A76" t="s">
        <v>19504</v>
      </c>
      <c r="B76" t="s">
        <v>849</v>
      </c>
      <c r="C76" t="s">
        <v>39</v>
      </c>
      <c r="D76" t="s">
        <v>50</v>
      </c>
      <c r="E76" t="s">
        <v>14</v>
      </c>
      <c r="F76" t="s">
        <v>19349</v>
      </c>
      <c r="G76">
        <v>37.35</v>
      </c>
      <c r="H76">
        <v>37.35</v>
      </c>
    </row>
    <row r="77" spans="1:8" x14ac:dyDescent="0.25">
      <c r="A77" t="s">
        <v>19506</v>
      </c>
      <c r="B77" t="s">
        <v>849</v>
      </c>
      <c r="C77" t="s">
        <v>39</v>
      </c>
      <c r="D77" t="s">
        <v>50</v>
      </c>
      <c r="E77" t="s">
        <v>36</v>
      </c>
      <c r="F77" t="s">
        <v>19350</v>
      </c>
      <c r="G77">
        <v>662.85</v>
      </c>
      <c r="H77">
        <v>662.85</v>
      </c>
    </row>
    <row r="78" spans="1:8" x14ac:dyDescent="0.25">
      <c r="A78" t="s">
        <v>19501</v>
      </c>
      <c r="B78" t="s">
        <v>849</v>
      </c>
      <c r="C78" t="s">
        <v>39</v>
      </c>
      <c r="D78" t="s">
        <v>50</v>
      </c>
      <c r="E78" t="s">
        <v>21</v>
      </c>
      <c r="F78" t="s">
        <v>19349</v>
      </c>
      <c r="G78">
        <v>24.59</v>
      </c>
      <c r="H78">
        <v>24.59</v>
      </c>
    </row>
    <row r="79" spans="1:8" x14ac:dyDescent="0.25">
      <c r="A79" t="s">
        <v>19503</v>
      </c>
      <c r="B79" t="s">
        <v>849</v>
      </c>
      <c r="C79" t="s">
        <v>39</v>
      </c>
      <c r="D79" t="s">
        <v>50</v>
      </c>
      <c r="E79" t="s">
        <v>23</v>
      </c>
      <c r="F79" t="s">
        <v>19349</v>
      </c>
      <c r="G79">
        <v>35.93</v>
      </c>
      <c r="H79">
        <v>35.93</v>
      </c>
    </row>
    <row r="80" spans="1:8" x14ac:dyDescent="0.25">
      <c r="A80" t="s">
        <v>19507</v>
      </c>
      <c r="B80" t="s">
        <v>850</v>
      </c>
      <c r="C80" t="s">
        <v>39</v>
      </c>
      <c r="D80" t="s">
        <v>51</v>
      </c>
      <c r="E80" t="s">
        <v>7</v>
      </c>
      <c r="F80" t="s">
        <v>19349</v>
      </c>
      <c r="G80">
        <v>86.85</v>
      </c>
      <c r="H80">
        <v>86.85</v>
      </c>
    </row>
    <row r="81" spans="1:8" x14ac:dyDescent="0.25">
      <c r="A81" t="s">
        <v>19508</v>
      </c>
      <c r="B81" t="s">
        <v>850</v>
      </c>
      <c r="C81" t="s">
        <v>39</v>
      </c>
      <c r="D81" t="s">
        <v>51</v>
      </c>
      <c r="E81" t="s">
        <v>36</v>
      </c>
      <c r="F81" t="s">
        <v>19350</v>
      </c>
      <c r="G81">
        <v>560.85</v>
      </c>
      <c r="H81">
        <v>560.85</v>
      </c>
    </row>
    <row r="82" spans="1:8" x14ac:dyDescent="0.25">
      <c r="A82" t="s">
        <v>19512</v>
      </c>
      <c r="B82" t="s">
        <v>858</v>
      </c>
      <c r="C82" t="s">
        <v>39</v>
      </c>
      <c r="D82" t="s">
        <v>52</v>
      </c>
      <c r="E82" t="s">
        <v>7</v>
      </c>
      <c r="F82" t="s">
        <v>19349</v>
      </c>
      <c r="G82">
        <v>86.55</v>
      </c>
      <c r="H82">
        <v>86.55</v>
      </c>
    </row>
    <row r="83" spans="1:8" x14ac:dyDescent="0.25">
      <c r="A83" t="s">
        <v>19509</v>
      </c>
      <c r="B83" t="s">
        <v>858</v>
      </c>
      <c r="C83" t="s">
        <v>39</v>
      </c>
      <c r="D83" t="s">
        <v>52</v>
      </c>
      <c r="E83" t="s">
        <v>10</v>
      </c>
      <c r="F83" t="s">
        <v>19349</v>
      </c>
      <c r="G83">
        <v>32.549999999999997</v>
      </c>
      <c r="H83">
        <v>32.549999999999997</v>
      </c>
    </row>
    <row r="84" spans="1:8" x14ac:dyDescent="0.25">
      <c r="A84" t="s">
        <v>19510</v>
      </c>
      <c r="B84" t="s">
        <v>858</v>
      </c>
      <c r="C84" t="s">
        <v>39</v>
      </c>
      <c r="D84" t="s">
        <v>52</v>
      </c>
      <c r="E84" t="s">
        <v>14</v>
      </c>
      <c r="F84" t="s">
        <v>19349</v>
      </c>
      <c r="G84">
        <v>38.700000000000003</v>
      </c>
      <c r="H84">
        <v>38.700000000000003</v>
      </c>
    </row>
    <row r="85" spans="1:8" x14ac:dyDescent="0.25">
      <c r="A85" t="s">
        <v>19514</v>
      </c>
      <c r="B85" t="s">
        <v>858</v>
      </c>
      <c r="C85" t="s">
        <v>39</v>
      </c>
      <c r="D85" t="s">
        <v>52</v>
      </c>
      <c r="E85" t="s">
        <v>15</v>
      </c>
      <c r="F85" t="s">
        <v>19350</v>
      </c>
      <c r="G85">
        <v>2954.25</v>
      </c>
      <c r="H85">
        <v>2954.25</v>
      </c>
    </row>
    <row r="86" spans="1:8" x14ac:dyDescent="0.25">
      <c r="A86" t="s">
        <v>19513</v>
      </c>
      <c r="B86" t="s">
        <v>858</v>
      </c>
      <c r="C86" t="s">
        <v>39</v>
      </c>
      <c r="D86" t="s">
        <v>52</v>
      </c>
      <c r="E86" t="s">
        <v>36</v>
      </c>
      <c r="F86" t="s">
        <v>19350</v>
      </c>
      <c r="G86">
        <v>552.15</v>
      </c>
      <c r="H86">
        <v>552.15</v>
      </c>
    </row>
    <row r="87" spans="1:8" x14ac:dyDescent="0.25">
      <c r="A87" t="s">
        <v>19511</v>
      </c>
      <c r="B87" t="s">
        <v>858</v>
      </c>
      <c r="C87" t="s">
        <v>39</v>
      </c>
      <c r="D87" t="s">
        <v>52</v>
      </c>
      <c r="E87" t="s">
        <v>23</v>
      </c>
      <c r="F87" t="s">
        <v>19349</v>
      </c>
      <c r="G87">
        <v>42.75</v>
      </c>
      <c r="H87">
        <v>42.75</v>
      </c>
    </row>
    <row r="88" spans="1:8" x14ac:dyDescent="0.25">
      <c r="A88" t="s">
        <v>19519</v>
      </c>
      <c r="B88" t="s">
        <v>866</v>
      </c>
      <c r="C88" t="s">
        <v>39</v>
      </c>
      <c r="D88" t="s">
        <v>53</v>
      </c>
      <c r="E88" t="s">
        <v>7</v>
      </c>
      <c r="F88" t="s">
        <v>19349</v>
      </c>
      <c r="G88">
        <v>91.5</v>
      </c>
      <c r="H88">
        <v>91.5</v>
      </c>
    </row>
    <row r="89" spans="1:8" x14ac:dyDescent="0.25">
      <c r="A89" t="s">
        <v>19516</v>
      </c>
      <c r="B89" t="s">
        <v>866</v>
      </c>
      <c r="C89" t="s">
        <v>39</v>
      </c>
      <c r="D89" t="s">
        <v>53</v>
      </c>
      <c r="E89" t="s">
        <v>10</v>
      </c>
      <c r="F89" t="s">
        <v>19349</v>
      </c>
      <c r="G89">
        <v>34.5</v>
      </c>
      <c r="H89">
        <v>34.5</v>
      </c>
    </row>
    <row r="90" spans="1:8" x14ac:dyDescent="0.25">
      <c r="A90" t="s">
        <v>19517</v>
      </c>
      <c r="B90" t="s">
        <v>866</v>
      </c>
      <c r="C90" t="s">
        <v>39</v>
      </c>
      <c r="D90" t="s">
        <v>53</v>
      </c>
      <c r="E90" t="s">
        <v>14</v>
      </c>
      <c r="F90" t="s">
        <v>19349</v>
      </c>
      <c r="G90">
        <v>43.05</v>
      </c>
      <c r="H90">
        <v>43.05</v>
      </c>
    </row>
    <row r="91" spans="1:8" x14ac:dyDescent="0.25">
      <c r="A91" t="s">
        <v>19520</v>
      </c>
      <c r="B91" t="s">
        <v>866</v>
      </c>
      <c r="C91" t="s">
        <v>39</v>
      </c>
      <c r="D91" t="s">
        <v>53</v>
      </c>
      <c r="E91" t="s">
        <v>36</v>
      </c>
      <c r="F91" t="s">
        <v>19350</v>
      </c>
      <c r="G91">
        <v>738.45</v>
      </c>
      <c r="H91">
        <v>738.45</v>
      </c>
    </row>
    <row r="92" spans="1:8" x14ac:dyDescent="0.25">
      <c r="A92" t="s">
        <v>19515</v>
      </c>
      <c r="B92" t="s">
        <v>866</v>
      </c>
      <c r="C92" t="s">
        <v>39</v>
      </c>
      <c r="D92" t="s">
        <v>53</v>
      </c>
      <c r="E92" t="s">
        <v>21</v>
      </c>
      <c r="F92" t="s">
        <v>19349</v>
      </c>
      <c r="G92">
        <v>27.9</v>
      </c>
      <c r="H92">
        <v>27.9</v>
      </c>
    </row>
    <row r="93" spans="1:8" x14ac:dyDescent="0.25">
      <c r="A93" t="s">
        <v>19518</v>
      </c>
      <c r="B93" t="s">
        <v>866</v>
      </c>
      <c r="C93" t="s">
        <v>39</v>
      </c>
      <c r="D93" t="s">
        <v>53</v>
      </c>
      <c r="E93" t="s">
        <v>23</v>
      </c>
      <c r="F93" t="s">
        <v>19349</v>
      </c>
      <c r="G93">
        <v>44.7</v>
      </c>
      <c r="H93">
        <v>44.7</v>
      </c>
    </row>
    <row r="94" spans="1:8" x14ac:dyDescent="0.25">
      <c r="A94" t="s">
        <v>19525</v>
      </c>
      <c r="B94" t="s">
        <v>874</v>
      </c>
      <c r="C94" t="s">
        <v>39</v>
      </c>
      <c r="D94" t="s">
        <v>118</v>
      </c>
      <c r="E94" t="s">
        <v>7</v>
      </c>
      <c r="F94" t="s">
        <v>19349</v>
      </c>
      <c r="G94">
        <v>96.17</v>
      </c>
      <c r="H94">
        <v>96.17</v>
      </c>
    </row>
    <row r="95" spans="1:8" x14ac:dyDescent="0.25">
      <c r="A95" t="s">
        <v>19522</v>
      </c>
      <c r="B95" t="s">
        <v>874</v>
      </c>
      <c r="C95" t="s">
        <v>39</v>
      </c>
      <c r="D95" t="s">
        <v>118</v>
      </c>
      <c r="E95" t="s">
        <v>10</v>
      </c>
      <c r="F95" t="s">
        <v>19349</v>
      </c>
      <c r="G95">
        <v>34.35</v>
      </c>
      <c r="H95">
        <v>34.35</v>
      </c>
    </row>
    <row r="96" spans="1:8" x14ac:dyDescent="0.25">
      <c r="A96" t="s">
        <v>19523</v>
      </c>
      <c r="B96" t="s">
        <v>874</v>
      </c>
      <c r="C96" t="s">
        <v>39</v>
      </c>
      <c r="D96" t="s">
        <v>118</v>
      </c>
      <c r="E96" t="s">
        <v>14</v>
      </c>
      <c r="F96" t="s">
        <v>19349</v>
      </c>
      <c r="G96">
        <v>45.3</v>
      </c>
      <c r="H96">
        <v>45.3</v>
      </c>
    </row>
    <row r="97" spans="1:8" x14ac:dyDescent="0.25">
      <c r="A97" t="s">
        <v>19521</v>
      </c>
      <c r="B97" t="s">
        <v>874</v>
      </c>
      <c r="C97" t="s">
        <v>39</v>
      </c>
      <c r="D97" t="s">
        <v>118</v>
      </c>
      <c r="E97" t="s">
        <v>21</v>
      </c>
      <c r="F97" t="s">
        <v>19349</v>
      </c>
      <c r="G97">
        <v>25.95</v>
      </c>
      <c r="H97">
        <v>25.95</v>
      </c>
    </row>
    <row r="98" spans="1:8" x14ac:dyDescent="0.25">
      <c r="A98" t="s">
        <v>19524</v>
      </c>
      <c r="B98" t="s">
        <v>874</v>
      </c>
      <c r="C98" t="s">
        <v>39</v>
      </c>
      <c r="D98" t="s">
        <v>118</v>
      </c>
      <c r="E98" t="s">
        <v>23</v>
      </c>
      <c r="F98" t="s">
        <v>19349</v>
      </c>
      <c r="G98">
        <v>45.45</v>
      </c>
      <c r="H98">
        <v>45.45</v>
      </c>
    </row>
    <row r="99" spans="1:8" x14ac:dyDescent="0.25">
      <c r="A99" t="s">
        <v>19531</v>
      </c>
      <c r="B99" t="s">
        <v>875</v>
      </c>
      <c r="C99" t="s">
        <v>39</v>
      </c>
      <c r="D99" t="s">
        <v>54</v>
      </c>
      <c r="E99" t="s">
        <v>6</v>
      </c>
      <c r="F99" t="s">
        <v>19350</v>
      </c>
      <c r="G99">
        <v>1124.55</v>
      </c>
      <c r="H99">
        <v>1124.55</v>
      </c>
    </row>
    <row r="100" spans="1:8" x14ac:dyDescent="0.25">
      <c r="A100" t="s">
        <v>19530</v>
      </c>
      <c r="B100" t="s">
        <v>875</v>
      </c>
      <c r="C100" t="s">
        <v>39</v>
      </c>
      <c r="D100" t="s">
        <v>54</v>
      </c>
      <c r="E100" t="s">
        <v>7</v>
      </c>
      <c r="F100" t="s">
        <v>19349</v>
      </c>
      <c r="G100">
        <v>85.63</v>
      </c>
      <c r="H100">
        <v>85.63</v>
      </c>
    </row>
    <row r="101" spans="1:8" x14ac:dyDescent="0.25">
      <c r="A101" t="s">
        <v>19526</v>
      </c>
      <c r="B101" t="s">
        <v>875</v>
      </c>
      <c r="C101" t="s">
        <v>39</v>
      </c>
      <c r="D101" t="s">
        <v>54</v>
      </c>
      <c r="E101" t="s">
        <v>10</v>
      </c>
      <c r="F101" t="s">
        <v>19349</v>
      </c>
      <c r="G101">
        <v>27.84</v>
      </c>
      <c r="H101">
        <v>27.84</v>
      </c>
    </row>
    <row r="102" spans="1:8" x14ac:dyDescent="0.25">
      <c r="A102" t="s">
        <v>19529</v>
      </c>
      <c r="B102" t="s">
        <v>875</v>
      </c>
      <c r="C102" t="s">
        <v>39</v>
      </c>
      <c r="D102" t="s">
        <v>54</v>
      </c>
      <c r="E102" t="s">
        <v>14</v>
      </c>
      <c r="F102" t="s">
        <v>19349</v>
      </c>
      <c r="G102">
        <v>36.619999999999997</v>
      </c>
      <c r="H102">
        <v>36.619999999999997</v>
      </c>
    </row>
    <row r="103" spans="1:8" x14ac:dyDescent="0.25">
      <c r="A103" t="s">
        <v>19533</v>
      </c>
      <c r="B103" t="s">
        <v>875</v>
      </c>
      <c r="C103" t="s">
        <v>39</v>
      </c>
      <c r="D103" t="s">
        <v>54</v>
      </c>
      <c r="E103" t="s">
        <v>15</v>
      </c>
      <c r="F103" t="s">
        <v>19350</v>
      </c>
      <c r="G103">
        <v>2245.4</v>
      </c>
      <c r="H103">
        <v>2245.4</v>
      </c>
    </row>
    <row r="104" spans="1:8" x14ac:dyDescent="0.25">
      <c r="A104" t="s">
        <v>19532</v>
      </c>
      <c r="B104" t="s">
        <v>875</v>
      </c>
      <c r="C104" t="s">
        <v>39</v>
      </c>
      <c r="D104" t="s">
        <v>54</v>
      </c>
      <c r="E104" t="s">
        <v>36</v>
      </c>
      <c r="F104" t="s">
        <v>19350</v>
      </c>
      <c r="G104">
        <v>562.86</v>
      </c>
      <c r="H104">
        <v>562.86</v>
      </c>
    </row>
    <row r="105" spans="1:8" x14ac:dyDescent="0.25">
      <c r="A105" t="s">
        <v>19528</v>
      </c>
      <c r="B105" t="s">
        <v>875</v>
      </c>
      <c r="C105" t="s">
        <v>39</v>
      </c>
      <c r="D105" t="s">
        <v>54</v>
      </c>
      <c r="E105" t="s">
        <v>21</v>
      </c>
      <c r="F105" t="s">
        <v>19349</v>
      </c>
      <c r="G105">
        <v>28.43</v>
      </c>
      <c r="H105">
        <v>28.43</v>
      </c>
    </row>
    <row r="106" spans="1:8" x14ac:dyDescent="0.25">
      <c r="A106" t="s">
        <v>19527</v>
      </c>
      <c r="B106" t="s">
        <v>875</v>
      </c>
      <c r="C106" t="s">
        <v>39</v>
      </c>
      <c r="D106" t="s">
        <v>54</v>
      </c>
      <c r="E106" t="s">
        <v>23</v>
      </c>
      <c r="F106" t="s">
        <v>19349</v>
      </c>
      <c r="G106">
        <v>27.93</v>
      </c>
      <c r="H106">
        <v>27.93</v>
      </c>
    </row>
    <row r="107" spans="1:8" x14ac:dyDescent="0.25">
      <c r="A107" t="s">
        <v>19540</v>
      </c>
      <c r="B107" t="s">
        <v>883</v>
      </c>
      <c r="C107" t="s">
        <v>39</v>
      </c>
      <c r="D107" t="s">
        <v>55</v>
      </c>
      <c r="E107" t="s">
        <v>6</v>
      </c>
      <c r="F107" t="s">
        <v>19350</v>
      </c>
      <c r="G107">
        <v>1165.8</v>
      </c>
      <c r="H107">
        <v>1165.8</v>
      </c>
    </row>
    <row r="108" spans="1:8" x14ac:dyDescent="0.25">
      <c r="A108" t="s">
        <v>19538</v>
      </c>
      <c r="B108" t="s">
        <v>883</v>
      </c>
      <c r="C108" t="s">
        <v>39</v>
      </c>
      <c r="D108" t="s">
        <v>55</v>
      </c>
      <c r="E108" t="s">
        <v>7</v>
      </c>
      <c r="F108" t="s">
        <v>19349</v>
      </c>
      <c r="G108">
        <v>126.68</v>
      </c>
      <c r="H108">
        <v>126.68</v>
      </c>
    </row>
    <row r="109" spans="1:8" x14ac:dyDescent="0.25">
      <c r="A109" t="s">
        <v>19536</v>
      </c>
      <c r="B109" t="s">
        <v>883</v>
      </c>
      <c r="C109" t="s">
        <v>39</v>
      </c>
      <c r="D109" t="s">
        <v>55</v>
      </c>
      <c r="E109" t="s">
        <v>10</v>
      </c>
      <c r="F109" t="s">
        <v>19349</v>
      </c>
      <c r="G109">
        <v>39.6</v>
      </c>
      <c r="H109">
        <v>39.6</v>
      </c>
    </row>
    <row r="110" spans="1:8" x14ac:dyDescent="0.25">
      <c r="A110" t="s">
        <v>19535</v>
      </c>
      <c r="B110" t="s">
        <v>883</v>
      </c>
      <c r="C110" t="s">
        <v>39</v>
      </c>
      <c r="D110" t="s">
        <v>55</v>
      </c>
      <c r="E110" t="s">
        <v>14</v>
      </c>
      <c r="F110" t="s">
        <v>19349</v>
      </c>
      <c r="G110">
        <v>37.049999999999997</v>
      </c>
      <c r="H110">
        <v>37.049999999999997</v>
      </c>
    </row>
    <row r="111" spans="1:8" x14ac:dyDescent="0.25">
      <c r="A111" t="s">
        <v>19541</v>
      </c>
      <c r="B111" t="s">
        <v>883</v>
      </c>
      <c r="C111" t="s">
        <v>39</v>
      </c>
      <c r="D111" t="s">
        <v>55</v>
      </c>
      <c r="E111" t="s">
        <v>36</v>
      </c>
      <c r="F111" t="s">
        <v>19350</v>
      </c>
      <c r="G111">
        <v>752.44</v>
      </c>
      <c r="H111">
        <v>752.44</v>
      </c>
    </row>
    <row r="112" spans="1:8" x14ac:dyDescent="0.25">
      <c r="A112" t="s">
        <v>19539</v>
      </c>
      <c r="B112" t="s">
        <v>883</v>
      </c>
      <c r="C112" t="s">
        <v>39</v>
      </c>
      <c r="D112" t="s">
        <v>55</v>
      </c>
      <c r="E112" t="s">
        <v>20</v>
      </c>
      <c r="F112" t="s">
        <v>19350</v>
      </c>
      <c r="G112">
        <v>384.9</v>
      </c>
      <c r="H112">
        <v>384.9</v>
      </c>
    </row>
    <row r="113" spans="1:8" x14ac:dyDescent="0.25">
      <c r="A113" t="s">
        <v>19534</v>
      </c>
      <c r="B113" t="s">
        <v>883</v>
      </c>
      <c r="C113" t="s">
        <v>39</v>
      </c>
      <c r="D113" t="s">
        <v>55</v>
      </c>
      <c r="E113" t="s">
        <v>21</v>
      </c>
      <c r="F113" t="s">
        <v>19349</v>
      </c>
      <c r="G113">
        <v>32.909999999999997</v>
      </c>
      <c r="H113">
        <v>32.909999999999997</v>
      </c>
    </row>
    <row r="114" spans="1:8" x14ac:dyDescent="0.25">
      <c r="A114" t="s">
        <v>34453</v>
      </c>
      <c r="B114" t="s">
        <v>883</v>
      </c>
      <c r="C114" t="s">
        <v>39</v>
      </c>
      <c r="D114" t="s">
        <v>55</v>
      </c>
      <c r="E114" t="s">
        <v>22</v>
      </c>
      <c r="F114" t="s">
        <v>19350</v>
      </c>
      <c r="G114">
        <v>863.85</v>
      </c>
      <c r="H114">
        <v>863.85</v>
      </c>
    </row>
    <row r="115" spans="1:8" x14ac:dyDescent="0.25">
      <c r="A115" t="s">
        <v>19537</v>
      </c>
      <c r="B115" t="s">
        <v>883</v>
      </c>
      <c r="C115" t="s">
        <v>39</v>
      </c>
      <c r="D115" t="s">
        <v>55</v>
      </c>
      <c r="E115" t="s">
        <v>23</v>
      </c>
      <c r="F115" t="s">
        <v>19349</v>
      </c>
      <c r="G115">
        <v>60.36</v>
      </c>
      <c r="H115">
        <v>60.36</v>
      </c>
    </row>
    <row r="116" spans="1:8" x14ac:dyDescent="0.25">
      <c r="A116" t="s">
        <v>19547</v>
      </c>
      <c r="B116" t="s">
        <v>891</v>
      </c>
      <c r="C116" t="s">
        <v>39</v>
      </c>
      <c r="D116" t="s">
        <v>56</v>
      </c>
      <c r="E116" t="s">
        <v>6</v>
      </c>
      <c r="F116" t="s">
        <v>19350</v>
      </c>
      <c r="G116">
        <v>1104.9000000000001</v>
      </c>
      <c r="H116">
        <v>1104.9000000000001</v>
      </c>
    </row>
    <row r="117" spans="1:8" x14ac:dyDescent="0.25">
      <c r="A117" t="s">
        <v>19546</v>
      </c>
      <c r="B117" t="s">
        <v>891</v>
      </c>
      <c r="C117" t="s">
        <v>39</v>
      </c>
      <c r="D117" t="s">
        <v>56</v>
      </c>
      <c r="E117" t="s">
        <v>7</v>
      </c>
      <c r="F117" t="s">
        <v>19349</v>
      </c>
      <c r="G117">
        <v>79.94</v>
      </c>
      <c r="H117">
        <v>79.94</v>
      </c>
    </row>
    <row r="118" spans="1:8" x14ac:dyDescent="0.25">
      <c r="A118" t="s">
        <v>19543</v>
      </c>
      <c r="B118" t="s">
        <v>891</v>
      </c>
      <c r="C118" t="s">
        <v>39</v>
      </c>
      <c r="D118" t="s">
        <v>56</v>
      </c>
      <c r="E118" t="s">
        <v>10</v>
      </c>
      <c r="F118" t="s">
        <v>19349</v>
      </c>
      <c r="G118">
        <v>35.700000000000003</v>
      </c>
      <c r="H118">
        <v>35.700000000000003</v>
      </c>
    </row>
    <row r="119" spans="1:8" x14ac:dyDescent="0.25">
      <c r="A119" t="s">
        <v>19544</v>
      </c>
      <c r="B119" t="s">
        <v>891</v>
      </c>
      <c r="C119" t="s">
        <v>39</v>
      </c>
      <c r="D119" t="s">
        <v>56</v>
      </c>
      <c r="E119" t="s">
        <v>14</v>
      </c>
      <c r="F119" t="s">
        <v>19349</v>
      </c>
      <c r="G119">
        <v>38.700000000000003</v>
      </c>
      <c r="H119">
        <v>38.700000000000003</v>
      </c>
    </row>
    <row r="120" spans="1:8" x14ac:dyDescent="0.25">
      <c r="A120" t="s">
        <v>19549</v>
      </c>
      <c r="B120" t="s">
        <v>891</v>
      </c>
      <c r="C120" t="s">
        <v>39</v>
      </c>
      <c r="D120" t="s">
        <v>56</v>
      </c>
      <c r="E120" t="s">
        <v>15</v>
      </c>
      <c r="F120" t="s">
        <v>19350</v>
      </c>
      <c r="G120">
        <v>2356.04</v>
      </c>
      <c r="H120">
        <v>2356.04</v>
      </c>
    </row>
    <row r="121" spans="1:8" x14ac:dyDescent="0.25">
      <c r="A121" t="s">
        <v>19548</v>
      </c>
      <c r="B121" t="s">
        <v>891</v>
      </c>
      <c r="C121" t="s">
        <v>39</v>
      </c>
      <c r="D121" t="s">
        <v>56</v>
      </c>
      <c r="E121" t="s">
        <v>36</v>
      </c>
      <c r="F121" t="s">
        <v>19350</v>
      </c>
      <c r="G121">
        <v>652.30999999999995</v>
      </c>
      <c r="H121">
        <v>652.30999999999995</v>
      </c>
    </row>
    <row r="122" spans="1:8" x14ac:dyDescent="0.25">
      <c r="A122" t="s">
        <v>19542</v>
      </c>
      <c r="B122" t="s">
        <v>891</v>
      </c>
      <c r="C122" t="s">
        <v>39</v>
      </c>
      <c r="D122" t="s">
        <v>56</v>
      </c>
      <c r="E122" t="s">
        <v>21</v>
      </c>
      <c r="F122" t="s">
        <v>19349</v>
      </c>
      <c r="G122">
        <v>24.21</v>
      </c>
      <c r="H122">
        <v>24.21</v>
      </c>
    </row>
    <row r="123" spans="1:8" x14ac:dyDescent="0.25">
      <c r="A123" t="s">
        <v>19545</v>
      </c>
      <c r="B123" t="s">
        <v>891</v>
      </c>
      <c r="C123" t="s">
        <v>39</v>
      </c>
      <c r="D123" t="s">
        <v>56</v>
      </c>
      <c r="E123" t="s">
        <v>23</v>
      </c>
      <c r="F123" t="s">
        <v>19349</v>
      </c>
      <c r="G123">
        <v>41.03</v>
      </c>
      <c r="H123">
        <v>41.03</v>
      </c>
    </row>
    <row r="124" spans="1:8" x14ac:dyDescent="0.25">
      <c r="A124" t="s">
        <v>19554</v>
      </c>
      <c r="B124" t="s">
        <v>908</v>
      </c>
      <c r="C124" t="s">
        <v>39</v>
      </c>
      <c r="D124" t="s">
        <v>57</v>
      </c>
      <c r="E124" t="s">
        <v>7</v>
      </c>
      <c r="F124" t="s">
        <v>19349</v>
      </c>
      <c r="G124">
        <v>77.040000000000006</v>
      </c>
      <c r="H124">
        <v>77.040000000000006</v>
      </c>
    </row>
    <row r="125" spans="1:8" x14ac:dyDescent="0.25">
      <c r="A125" t="s">
        <v>19551</v>
      </c>
      <c r="B125" t="s">
        <v>908</v>
      </c>
      <c r="C125" t="s">
        <v>39</v>
      </c>
      <c r="D125" t="s">
        <v>57</v>
      </c>
      <c r="E125" t="s">
        <v>10</v>
      </c>
      <c r="F125" t="s">
        <v>19349</v>
      </c>
      <c r="G125">
        <v>34.65</v>
      </c>
      <c r="H125">
        <v>34.65</v>
      </c>
    </row>
    <row r="126" spans="1:8" x14ac:dyDescent="0.25">
      <c r="A126" t="s">
        <v>19552</v>
      </c>
      <c r="B126" t="s">
        <v>908</v>
      </c>
      <c r="C126" t="s">
        <v>39</v>
      </c>
      <c r="D126" t="s">
        <v>57</v>
      </c>
      <c r="E126" t="s">
        <v>14</v>
      </c>
      <c r="F126" t="s">
        <v>19349</v>
      </c>
      <c r="G126">
        <v>35.1</v>
      </c>
      <c r="H126">
        <v>35.1</v>
      </c>
    </row>
    <row r="127" spans="1:8" x14ac:dyDescent="0.25">
      <c r="A127" t="s">
        <v>19556</v>
      </c>
      <c r="B127" t="s">
        <v>908</v>
      </c>
      <c r="C127" t="s">
        <v>39</v>
      </c>
      <c r="D127" t="s">
        <v>57</v>
      </c>
      <c r="E127" t="s">
        <v>15</v>
      </c>
      <c r="F127" t="s">
        <v>19350</v>
      </c>
      <c r="G127">
        <v>2359.73</v>
      </c>
      <c r="H127">
        <v>2359.73</v>
      </c>
    </row>
    <row r="128" spans="1:8" x14ac:dyDescent="0.25">
      <c r="A128" t="s">
        <v>19555</v>
      </c>
      <c r="B128" t="s">
        <v>908</v>
      </c>
      <c r="C128" t="s">
        <v>39</v>
      </c>
      <c r="D128" t="s">
        <v>57</v>
      </c>
      <c r="E128" t="s">
        <v>36</v>
      </c>
      <c r="F128" t="s">
        <v>19350</v>
      </c>
      <c r="G128">
        <v>654.65</v>
      </c>
      <c r="H128">
        <v>654.65</v>
      </c>
    </row>
    <row r="129" spans="1:8" x14ac:dyDescent="0.25">
      <c r="A129" t="s">
        <v>19550</v>
      </c>
      <c r="B129" t="s">
        <v>908</v>
      </c>
      <c r="C129" t="s">
        <v>39</v>
      </c>
      <c r="D129" t="s">
        <v>57</v>
      </c>
      <c r="E129" t="s">
        <v>21</v>
      </c>
      <c r="F129" t="s">
        <v>19349</v>
      </c>
      <c r="G129">
        <v>24.77</v>
      </c>
      <c r="H129">
        <v>24.77</v>
      </c>
    </row>
    <row r="130" spans="1:8" x14ac:dyDescent="0.25">
      <c r="A130" t="s">
        <v>19553</v>
      </c>
      <c r="B130" t="s">
        <v>908</v>
      </c>
      <c r="C130" t="s">
        <v>39</v>
      </c>
      <c r="D130" t="s">
        <v>57</v>
      </c>
      <c r="E130" t="s">
        <v>23</v>
      </c>
      <c r="F130" t="s">
        <v>19349</v>
      </c>
      <c r="G130">
        <v>35.54</v>
      </c>
      <c r="H130">
        <v>35.54</v>
      </c>
    </row>
    <row r="131" spans="1:8" x14ac:dyDescent="0.25">
      <c r="A131" t="s">
        <v>19561</v>
      </c>
      <c r="B131" t="s">
        <v>916</v>
      </c>
      <c r="C131" t="s">
        <v>39</v>
      </c>
      <c r="D131" t="s">
        <v>58</v>
      </c>
      <c r="E131" t="s">
        <v>7</v>
      </c>
      <c r="F131" t="s">
        <v>19349</v>
      </c>
      <c r="G131">
        <v>87.5</v>
      </c>
      <c r="H131">
        <v>87.5</v>
      </c>
    </row>
    <row r="132" spans="1:8" x14ac:dyDescent="0.25">
      <c r="A132" t="s">
        <v>19559</v>
      </c>
      <c r="B132" t="s">
        <v>916</v>
      </c>
      <c r="C132" t="s">
        <v>39</v>
      </c>
      <c r="D132" t="s">
        <v>58</v>
      </c>
      <c r="E132" t="s">
        <v>10</v>
      </c>
      <c r="F132" t="s">
        <v>19349</v>
      </c>
      <c r="G132">
        <v>34.049999999999997</v>
      </c>
      <c r="H132">
        <v>34.049999999999997</v>
      </c>
    </row>
    <row r="133" spans="1:8" x14ac:dyDescent="0.25">
      <c r="A133" t="s">
        <v>19560</v>
      </c>
      <c r="B133" t="s">
        <v>916</v>
      </c>
      <c r="C133" t="s">
        <v>39</v>
      </c>
      <c r="D133" t="s">
        <v>58</v>
      </c>
      <c r="E133" t="s">
        <v>14</v>
      </c>
      <c r="F133" t="s">
        <v>19349</v>
      </c>
      <c r="G133">
        <v>40.049999999999997</v>
      </c>
      <c r="H133">
        <v>40.049999999999997</v>
      </c>
    </row>
    <row r="134" spans="1:8" x14ac:dyDescent="0.25">
      <c r="A134" t="s">
        <v>19563</v>
      </c>
      <c r="B134" t="s">
        <v>916</v>
      </c>
      <c r="C134" t="s">
        <v>39</v>
      </c>
      <c r="D134" t="s">
        <v>58</v>
      </c>
      <c r="E134" t="s">
        <v>15</v>
      </c>
      <c r="F134" t="s">
        <v>19350</v>
      </c>
      <c r="G134">
        <v>1746.05</v>
      </c>
      <c r="H134">
        <v>1746.05</v>
      </c>
    </row>
    <row r="135" spans="1:8" x14ac:dyDescent="0.25">
      <c r="A135" t="s">
        <v>19562</v>
      </c>
      <c r="B135" t="s">
        <v>916</v>
      </c>
      <c r="C135" t="s">
        <v>39</v>
      </c>
      <c r="D135" t="s">
        <v>58</v>
      </c>
      <c r="E135" t="s">
        <v>36</v>
      </c>
      <c r="F135" t="s">
        <v>19350</v>
      </c>
      <c r="G135">
        <v>601.58000000000004</v>
      </c>
      <c r="H135">
        <v>601.58000000000004</v>
      </c>
    </row>
    <row r="136" spans="1:8" x14ac:dyDescent="0.25">
      <c r="A136" t="s">
        <v>19557</v>
      </c>
      <c r="B136" t="s">
        <v>916</v>
      </c>
      <c r="C136" t="s">
        <v>39</v>
      </c>
      <c r="D136" t="s">
        <v>58</v>
      </c>
      <c r="E136" t="s">
        <v>21</v>
      </c>
      <c r="F136" t="s">
        <v>19349</v>
      </c>
      <c r="G136">
        <v>22.08</v>
      </c>
      <c r="H136">
        <v>22.08</v>
      </c>
    </row>
    <row r="137" spans="1:8" x14ac:dyDescent="0.25">
      <c r="A137" t="s">
        <v>19558</v>
      </c>
      <c r="B137" t="s">
        <v>916</v>
      </c>
      <c r="C137" t="s">
        <v>39</v>
      </c>
      <c r="D137" t="s">
        <v>58</v>
      </c>
      <c r="E137" t="s">
        <v>23</v>
      </c>
      <c r="F137" t="s">
        <v>19349</v>
      </c>
      <c r="G137">
        <v>32.18</v>
      </c>
      <c r="H137">
        <v>32.18</v>
      </c>
    </row>
    <row r="138" spans="1:8" x14ac:dyDescent="0.25">
      <c r="A138" t="s">
        <v>19566</v>
      </c>
      <c r="B138" t="s">
        <v>924</v>
      </c>
      <c r="C138" t="s">
        <v>39</v>
      </c>
      <c r="D138" t="s">
        <v>59</v>
      </c>
      <c r="E138" t="s">
        <v>3</v>
      </c>
      <c r="F138" t="s">
        <v>19349</v>
      </c>
      <c r="G138">
        <v>38.1</v>
      </c>
      <c r="H138">
        <v>38.1</v>
      </c>
    </row>
    <row r="139" spans="1:8" x14ac:dyDescent="0.25">
      <c r="A139" t="s">
        <v>19569</v>
      </c>
      <c r="B139" t="s">
        <v>924</v>
      </c>
      <c r="C139" t="s">
        <v>39</v>
      </c>
      <c r="D139" t="s">
        <v>59</v>
      </c>
      <c r="E139" t="s">
        <v>7</v>
      </c>
      <c r="F139" t="s">
        <v>19349</v>
      </c>
      <c r="G139">
        <v>110.43</v>
      </c>
      <c r="H139">
        <v>110.43</v>
      </c>
    </row>
    <row r="140" spans="1:8" x14ac:dyDescent="0.25">
      <c r="A140" t="s">
        <v>19564</v>
      </c>
      <c r="B140" t="s">
        <v>924</v>
      </c>
      <c r="C140" t="s">
        <v>39</v>
      </c>
      <c r="D140" t="s">
        <v>59</v>
      </c>
      <c r="E140" t="s">
        <v>10</v>
      </c>
      <c r="F140" t="s">
        <v>19349</v>
      </c>
      <c r="G140">
        <v>34.35</v>
      </c>
      <c r="H140">
        <v>34.35</v>
      </c>
    </row>
    <row r="141" spans="1:8" x14ac:dyDescent="0.25">
      <c r="A141" t="s">
        <v>19567</v>
      </c>
      <c r="B141" t="s">
        <v>924</v>
      </c>
      <c r="C141" t="s">
        <v>39</v>
      </c>
      <c r="D141" t="s">
        <v>59</v>
      </c>
      <c r="E141" t="s">
        <v>14</v>
      </c>
      <c r="F141" t="s">
        <v>19349</v>
      </c>
      <c r="G141">
        <v>45.3</v>
      </c>
      <c r="H141">
        <v>45.3</v>
      </c>
    </row>
    <row r="142" spans="1:8" x14ac:dyDescent="0.25">
      <c r="A142" t="s">
        <v>19570</v>
      </c>
      <c r="B142" t="s">
        <v>924</v>
      </c>
      <c r="C142" t="s">
        <v>39</v>
      </c>
      <c r="D142" t="s">
        <v>59</v>
      </c>
      <c r="E142" t="s">
        <v>36</v>
      </c>
      <c r="F142" t="s">
        <v>19350</v>
      </c>
      <c r="G142">
        <v>820.65</v>
      </c>
      <c r="H142">
        <v>820.65</v>
      </c>
    </row>
    <row r="143" spans="1:8" x14ac:dyDescent="0.25">
      <c r="A143" t="s">
        <v>19565</v>
      </c>
      <c r="B143" t="s">
        <v>924</v>
      </c>
      <c r="C143" t="s">
        <v>39</v>
      </c>
      <c r="D143" t="s">
        <v>59</v>
      </c>
      <c r="E143" t="s">
        <v>21</v>
      </c>
      <c r="F143" t="s">
        <v>19349</v>
      </c>
      <c r="G143">
        <v>34.619999999999997</v>
      </c>
      <c r="H143">
        <v>34.619999999999997</v>
      </c>
    </row>
    <row r="144" spans="1:8" x14ac:dyDescent="0.25">
      <c r="A144" t="s">
        <v>19568</v>
      </c>
      <c r="B144" t="s">
        <v>924</v>
      </c>
      <c r="C144" t="s">
        <v>39</v>
      </c>
      <c r="D144" t="s">
        <v>59</v>
      </c>
      <c r="E144" t="s">
        <v>23</v>
      </c>
      <c r="F144" t="s">
        <v>19349</v>
      </c>
      <c r="G144">
        <v>50.31</v>
      </c>
      <c r="H144">
        <v>50.31</v>
      </c>
    </row>
    <row r="145" spans="1:8" x14ac:dyDescent="0.25">
      <c r="A145" t="s">
        <v>19575</v>
      </c>
      <c r="B145" t="s">
        <v>932</v>
      </c>
      <c r="C145" t="s">
        <v>39</v>
      </c>
      <c r="D145" t="s">
        <v>60</v>
      </c>
      <c r="E145" t="s">
        <v>7</v>
      </c>
      <c r="F145" t="s">
        <v>19349</v>
      </c>
      <c r="G145">
        <v>77.150000000000006</v>
      </c>
      <c r="H145">
        <v>77.150000000000006</v>
      </c>
    </row>
    <row r="146" spans="1:8" x14ac:dyDescent="0.25">
      <c r="A146" t="s">
        <v>19573</v>
      </c>
      <c r="B146" t="s">
        <v>932</v>
      </c>
      <c r="C146" t="s">
        <v>39</v>
      </c>
      <c r="D146" t="s">
        <v>60</v>
      </c>
      <c r="E146" t="s">
        <v>10</v>
      </c>
      <c r="F146" t="s">
        <v>19349</v>
      </c>
      <c r="G146">
        <v>33.299999999999997</v>
      </c>
      <c r="H146">
        <v>33.299999999999997</v>
      </c>
    </row>
    <row r="147" spans="1:8" x14ac:dyDescent="0.25">
      <c r="A147" t="s">
        <v>19574</v>
      </c>
      <c r="B147" t="s">
        <v>932</v>
      </c>
      <c r="C147" t="s">
        <v>39</v>
      </c>
      <c r="D147" t="s">
        <v>60</v>
      </c>
      <c r="E147" t="s">
        <v>14</v>
      </c>
      <c r="F147" t="s">
        <v>19349</v>
      </c>
      <c r="G147">
        <v>35.25</v>
      </c>
      <c r="H147">
        <v>35.25</v>
      </c>
    </row>
    <row r="148" spans="1:8" x14ac:dyDescent="0.25">
      <c r="A148" t="s">
        <v>19577</v>
      </c>
      <c r="B148" t="s">
        <v>932</v>
      </c>
      <c r="C148" t="s">
        <v>39</v>
      </c>
      <c r="D148" t="s">
        <v>60</v>
      </c>
      <c r="E148" t="s">
        <v>15</v>
      </c>
      <c r="F148" t="s">
        <v>19350</v>
      </c>
      <c r="G148">
        <v>2274.84</v>
      </c>
      <c r="H148">
        <v>2274.84</v>
      </c>
    </row>
    <row r="149" spans="1:8" x14ac:dyDescent="0.25">
      <c r="A149" t="s">
        <v>19576</v>
      </c>
      <c r="B149" t="s">
        <v>932</v>
      </c>
      <c r="C149" t="s">
        <v>39</v>
      </c>
      <c r="D149" t="s">
        <v>60</v>
      </c>
      <c r="E149" t="s">
        <v>36</v>
      </c>
      <c r="F149" t="s">
        <v>19350</v>
      </c>
      <c r="G149">
        <v>560.53</v>
      </c>
      <c r="H149">
        <v>560.53</v>
      </c>
    </row>
    <row r="150" spans="1:8" x14ac:dyDescent="0.25">
      <c r="A150" t="s">
        <v>19571</v>
      </c>
      <c r="B150" t="s">
        <v>932</v>
      </c>
      <c r="C150" t="s">
        <v>39</v>
      </c>
      <c r="D150" t="s">
        <v>60</v>
      </c>
      <c r="E150" t="s">
        <v>21</v>
      </c>
      <c r="F150" t="s">
        <v>19349</v>
      </c>
      <c r="G150">
        <v>19.52</v>
      </c>
      <c r="H150">
        <v>19.52</v>
      </c>
    </row>
    <row r="151" spans="1:8" x14ac:dyDescent="0.25">
      <c r="A151" t="s">
        <v>19572</v>
      </c>
      <c r="B151" t="s">
        <v>932</v>
      </c>
      <c r="C151" t="s">
        <v>39</v>
      </c>
      <c r="D151" t="s">
        <v>60</v>
      </c>
      <c r="E151" t="s">
        <v>23</v>
      </c>
      <c r="F151" t="s">
        <v>19349</v>
      </c>
      <c r="G151">
        <v>32.69</v>
      </c>
      <c r="H151">
        <v>32.69</v>
      </c>
    </row>
    <row r="152" spans="1:8" x14ac:dyDescent="0.25">
      <c r="A152" t="s">
        <v>19582</v>
      </c>
      <c r="B152" t="s">
        <v>940</v>
      </c>
      <c r="C152" t="s">
        <v>39</v>
      </c>
      <c r="D152" t="s">
        <v>61</v>
      </c>
      <c r="E152" t="s">
        <v>7</v>
      </c>
      <c r="F152" t="s">
        <v>19349</v>
      </c>
      <c r="G152">
        <v>81.510000000000005</v>
      </c>
      <c r="H152">
        <v>81.510000000000005</v>
      </c>
    </row>
    <row r="153" spans="1:8" x14ac:dyDescent="0.25">
      <c r="A153" t="s">
        <v>19580</v>
      </c>
      <c r="B153" t="s">
        <v>940</v>
      </c>
      <c r="C153" t="s">
        <v>39</v>
      </c>
      <c r="D153" t="s">
        <v>61</v>
      </c>
      <c r="E153" t="s">
        <v>10</v>
      </c>
      <c r="F153" t="s">
        <v>19349</v>
      </c>
      <c r="G153">
        <v>34.049999999999997</v>
      </c>
      <c r="H153">
        <v>34.049999999999997</v>
      </c>
    </row>
    <row r="154" spans="1:8" x14ac:dyDescent="0.25">
      <c r="A154" t="s">
        <v>19581</v>
      </c>
      <c r="B154" t="s">
        <v>940</v>
      </c>
      <c r="C154" t="s">
        <v>39</v>
      </c>
      <c r="D154" t="s">
        <v>61</v>
      </c>
      <c r="E154" t="s">
        <v>14</v>
      </c>
      <c r="F154" t="s">
        <v>19349</v>
      </c>
      <c r="G154">
        <v>37.049999999999997</v>
      </c>
      <c r="H154">
        <v>37.049999999999997</v>
      </c>
    </row>
    <row r="155" spans="1:8" x14ac:dyDescent="0.25">
      <c r="A155" t="s">
        <v>19584</v>
      </c>
      <c r="B155" t="s">
        <v>940</v>
      </c>
      <c r="C155" t="s">
        <v>39</v>
      </c>
      <c r="D155" t="s">
        <v>61</v>
      </c>
      <c r="E155" t="s">
        <v>15</v>
      </c>
      <c r="F155" t="s">
        <v>19350</v>
      </c>
      <c r="G155">
        <v>2539.62</v>
      </c>
      <c r="H155">
        <v>2539.62</v>
      </c>
    </row>
    <row r="156" spans="1:8" x14ac:dyDescent="0.25">
      <c r="A156" t="s">
        <v>19583</v>
      </c>
      <c r="B156" t="s">
        <v>940</v>
      </c>
      <c r="C156" t="s">
        <v>39</v>
      </c>
      <c r="D156" t="s">
        <v>61</v>
      </c>
      <c r="E156" t="s">
        <v>36</v>
      </c>
      <c r="F156" t="s">
        <v>19350</v>
      </c>
      <c r="G156">
        <v>624.42999999999995</v>
      </c>
      <c r="H156">
        <v>624.42999999999995</v>
      </c>
    </row>
    <row r="157" spans="1:8" x14ac:dyDescent="0.25">
      <c r="A157" t="s">
        <v>19578</v>
      </c>
      <c r="B157" t="s">
        <v>940</v>
      </c>
      <c r="C157" t="s">
        <v>39</v>
      </c>
      <c r="D157" t="s">
        <v>61</v>
      </c>
      <c r="E157" t="s">
        <v>21</v>
      </c>
      <c r="F157" t="s">
        <v>19349</v>
      </c>
      <c r="G157">
        <v>23.93</v>
      </c>
      <c r="H157">
        <v>23.93</v>
      </c>
    </row>
    <row r="158" spans="1:8" x14ac:dyDescent="0.25">
      <c r="A158" t="s">
        <v>19579</v>
      </c>
      <c r="B158" t="s">
        <v>940</v>
      </c>
      <c r="C158" t="s">
        <v>39</v>
      </c>
      <c r="D158" t="s">
        <v>61</v>
      </c>
      <c r="E158" t="s">
        <v>23</v>
      </c>
      <c r="F158" t="s">
        <v>19349</v>
      </c>
      <c r="G158">
        <v>31.47</v>
      </c>
      <c r="H158">
        <v>31.47</v>
      </c>
    </row>
    <row r="159" spans="1:8" x14ac:dyDescent="0.25">
      <c r="A159" t="s">
        <v>19587</v>
      </c>
      <c r="B159" t="s">
        <v>948</v>
      </c>
      <c r="C159" t="s">
        <v>39</v>
      </c>
      <c r="D159" t="s">
        <v>19351</v>
      </c>
      <c r="E159" t="s">
        <v>3</v>
      </c>
      <c r="F159" t="s">
        <v>19349</v>
      </c>
      <c r="G159">
        <v>39.6</v>
      </c>
      <c r="H159">
        <v>39.6</v>
      </c>
    </row>
    <row r="160" spans="1:8" x14ac:dyDescent="0.25">
      <c r="A160" t="s">
        <v>19590</v>
      </c>
      <c r="B160" t="s">
        <v>948</v>
      </c>
      <c r="C160" t="s">
        <v>39</v>
      </c>
      <c r="D160" t="s">
        <v>19351</v>
      </c>
      <c r="E160" t="s">
        <v>7</v>
      </c>
      <c r="F160" t="s">
        <v>19349</v>
      </c>
      <c r="G160">
        <v>111.33</v>
      </c>
      <c r="H160">
        <v>111.33</v>
      </c>
    </row>
    <row r="161" spans="1:8" x14ac:dyDescent="0.25">
      <c r="A161" t="s">
        <v>19586</v>
      </c>
      <c r="B161" t="s">
        <v>948</v>
      </c>
      <c r="C161" t="s">
        <v>39</v>
      </c>
      <c r="D161" t="s">
        <v>19351</v>
      </c>
      <c r="E161" t="s">
        <v>10</v>
      </c>
      <c r="F161" t="s">
        <v>19349</v>
      </c>
      <c r="G161">
        <v>34.35</v>
      </c>
      <c r="H161">
        <v>34.35</v>
      </c>
    </row>
    <row r="162" spans="1:8" x14ac:dyDescent="0.25">
      <c r="A162" t="s">
        <v>19588</v>
      </c>
      <c r="B162" t="s">
        <v>948</v>
      </c>
      <c r="C162" t="s">
        <v>39</v>
      </c>
      <c r="D162" t="s">
        <v>19351</v>
      </c>
      <c r="E162" t="s">
        <v>14</v>
      </c>
      <c r="F162" t="s">
        <v>19349</v>
      </c>
      <c r="G162">
        <v>45.3</v>
      </c>
      <c r="H162">
        <v>45.3</v>
      </c>
    </row>
    <row r="163" spans="1:8" x14ac:dyDescent="0.25">
      <c r="A163" t="s">
        <v>19591</v>
      </c>
      <c r="B163" t="s">
        <v>948</v>
      </c>
      <c r="C163" t="s">
        <v>39</v>
      </c>
      <c r="D163" t="s">
        <v>62</v>
      </c>
      <c r="E163" t="s">
        <v>36</v>
      </c>
      <c r="F163" t="s">
        <v>19350</v>
      </c>
      <c r="G163">
        <v>744</v>
      </c>
      <c r="H163">
        <v>744</v>
      </c>
    </row>
    <row r="164" spans="1:8" x14ac:dyDescent="0.25">
      <c r="A164" t="s">
        <v>19585</v>
      </c>
      <c r="B164" t="s">
        <v>948</v>
      </c>
      <c r="C164" t="s">
        <v>39</v>
      </c>
      <c r="D164" t="s">
        <v>19351</v>
      </c>
      <c r="E164" t="s">
        <v>21</v>
      </c>
      <c r="F164" t="s">
        <v>19349</v>
      </c>
      <c r="G164">
        <v>31.85</v>
      </c>
      <c r="H164">
        <v>31.85</v>
      </c>
    </row>
    <row r="165" spans="1:8" x14ac:dyDescent="0.25">
      <c r="A165" t="s">
        <v>19589</v>
      </c>
      <c r="B165" t="s">
        <v>948</v>
      </c>
      <c r="C165" t="s">
        <v>39</v>
      </c>
      <c r="D165" t="s">
        <v>19351</v>
      </c>
      <c r="E165" t="s">
        <v>23</v>
      </c>
      <c r="F165" t="s">
        <v>19349</v>
      </c>
      <c r="G165">
        <v>47.51</v>
      </c>
      <c r="H165">
        <v>47.51</v>
      </c>
    </row>
    <row r="166" spans="1:8" x14ac:dyDescent="0.25">
      <c r="A166" t="s">
        <v>19596</v>
      </c>
      <c r="B166" t="s">
        <v>956</v>
      </c>
      <c r="C166" t="s">
        <v>39</v>
      </c>
      <c r="D166" t="s">
        <v>63</v>
      </c>
      <c r="E166" t="s">
        <v>7</v>
      </c>
      <c r="F166" t="s">
        <v>19349</v>
      </c>
      <c r="G166">
        <v>127.37</v>
      </c>
      <c r="H166">
        <v>127.37</v>
      </c>
    </row>
    <row r="167" spans="1:8" x14ac:dyDescent="0.25">
      <c r="A167" t="s">
        <v>19593</v>
      </c>
      <c r="B167" t="s">
        <v>956</v>
      </c>
      <c r="C167" t="s">
        <v>39</v>
      </c>
      <c r="D167" t="s">
        <v>63</v>
      </c>
      <c r="E167" t="s">
        <v>10</v>
      </c>
      <c r="F167" t="s">
        <v>19349</v>
      </c>
      <c r="G167">
        <v>33.15</v>
      </c>
      <c r="H167">
        <v>33.15</v>
      </c>
    </row>
    <row r="168" spans="1:8" x14ac:dyDescent="0.25">
      <c r="A168" t="s">
        <v>19595</v>
      </c>
      <c r="B168" t="s">
        <v>956</v>
      </c>
      <c r="C168" t="s">
        <v>39</v>
      </c>
      <c r="D168" t="s">
        <v>63</v>
      </c>
      <c r="E168" t="s">
        <v>14</v>
      </c>
      <c r="F168" t="s">
        <v>19349</v>
      </c>
      <c r="G168">
        <v>39</v>
      </c>
      <c r="H168">
        <v>39</v>
      </c>
    </row>
    <row r="169" spans="1:8" x14ac:dyDescent="0.25">
      <c r="A169" t="s">
        <v>19598</v>
      </c>
      <c r="B169" t="s">
        <v>956</v>
      </c>
      <c r="C169" t="s">
        <v>39</v>
      </c>
      <c r="D169" t="s">
        <v>63</v>
      </c>
      <c r="E169" t="s">
        <v>15</v>
      </c>
      <c r="F169" t="s">
        <v>19350</v>
      </c>
      <c r="G169">
        <v>2401.65</v>
      </c>
      <c r="H169">
        <v>2401.65</v>
      </c>
    </row>
    <row r="170" spans="1:8" x14ac:dyDescent="0.25">
      <c r="A170" t="s">
        <v>19597</v>
      </c>
      <c r="B170" t="s">
        <v>956</v>
      </c>
      <c r="C170" t="s">
        <v>39</v>
      </c>
      <c r="D170" t="s">
        <v>63</v>
      </c>
      <c r="E170" t="s">
        <v>36</v>
      </c>
      <c r="F170" t="s">
        <v>19350</v>
      </c>
      <c r="G170">
        <v>639.41999999999996</v>
      </c>
      <c r="H170">
        <v>639.41999999999996</v>
      </c>
    </row>
    <row r="171" spans="1:8" x14ac:dyDescent="0.25">
      <c r="A171" t="s">
        <v>19592</v>
      </c>
      <c r="B171" t="s">
        <v>956</v>
      </c>
      <c r="C171" t="s">
        <v>39</v>
      </c>
      <c r="D171" t="s">
        <v>63</v>
      </c>
      <c r="E171" t="s">
        <v>21</v>
      </c>
      <c r="F171" t="s">
        <v>19349</v>
      </c>
      <c r="G171">
        <v>24.39</v>
      </c>
      <c r="H171">
        <v>24.39</v>
      </c>
    </row>
    <row r="172" spans="1:8" x14ac:dyDescent="0.25">
      <c r="A172" t="s">
        <v>19594</v>
      </c>
      <c r="B172" t="s">
        <v>956</v>
      </c>
      <c r="C172" t="s">
        <v>39</v>
      </c>
      <c r="D172" t="s">
        <v>63</v>
      </c>
      <c r="E172" t="s">
        <v>23</v>
      </c>
      <c r="F172" t="s">
        <v>19349</v>
      </c>
      <c r="G172">
        <v>36.090000000000003</v>
      </c>
      <c r="H172">
        <v>36.090000000000003</v>
      </c>
    </row>
    <row r="173" spans="1:8" x14ac:dyDescent="0.25">
      <c r="A173" t="s">
        <v>19603</v>
      </c>
      <c r="B173" t="s">
        <v>957</v>
      </c>
      <c r="C173" t="s">
        <v>39</v>
      </c>
      <c r="D173" t="s">
        <v>64</v>
      </c>
      <c r="E173" t="s">
        <v>7</v>
      </c>
      <c r="F173" t="s">
        <v>19349</v>
      </c>
      <c r="G173">
        <v>133.31</v>
      </c>
      <c r="H173">
        <v>133.31</v>
      </c>
    </row>
    <row r="174" spans="1:8" x14ac:dyDescent="0.25">
      <c r="A174" t="s">
        <v>19600</v>
      </c>
      <c r="B174" t="s">
        <v>957</v>
      </c>
      <c r="C174" t="s">
        <v>39</v>
      </c>
      <c r="D174" t="s">
        <v>64</v>
      </c>
      <c r="E174" t="s">
        <v>10</v>
      </c>
      <c r="F174" t="s">
        <v>19349</v>
      </c>
      <c r="G174">
        <v>35.700000000000003</v>
      </c>
      <c r="H174">
        <v>35.700000000000003</v>
      </c>
    </row>
    <row r="175" spans="1:8" x14ac:dyDescent="0.25">
      <c r="A175" t="s">
        <v>19602</v>
      </c>
      <c r="B175" t="s">
        <v>957</v>
      </c>
      <c r="C175" t="s">
        <v>39</v>
      </c>
      <c r="D175" t="s">
        <v>64</v>
      </c>
      <c r="E175" t="s">
        <v>14</v>
      </c>
      <c r="F175" t="s">
        <v>19349</v>
      </c>
      <c r="G175">
        <v>38.700000000000003</v>
      </c>
      <c r="H175">
        <v>38.700000000000003</v>
      </c>
    </row>
    <row r="176" spans="1:8" x14ac:dyDescent="0.25">
      <c r="A176" t="s">
        <v>19606</v>
      </c>
      <c r="B176" t="s">
        <v>957</v>
      </c>
      <c r="C176" t="s">
        <v>39</v>
      </c>
      <c r="D176" t="s">
        <v>64</v>
      </c>
      <c r="E176" t="s">
        <v>15</v>
      </c>
      <c r="F176" t="s">
        <v>19350</v>
      </c>
      <c r="G176">
        <v>3180.67</v>
      </c>
      <c r="H176">
        <v>3180.67</v>
      </c>
    </row>
    <row r="177" spans="1:8" x14ac:dyDescent="0.25">
      <c r="A177" t="s">
        <v>19605</v>
      </c>
      <c r="B177" t="s">
        <v>957</v>
      </c>
      <c r="C177" t="s">
        <v>39</v>
      </c>
      <c r="D177" t="s">
        <v>64</v>
      </c>
      <c r="E177" t="s">
        <v>36</v>
      </c>
      <c r="F177" t="s">
        <v>19350</v>
      </c>
      <c r="G177">
        <v>718.19</v>
      </c>
      <c r="H177">
        <v>718.19</v>
      </c>
    </row>
    <row r="178" spans="1:8" x14ac:dyDescent="0.25">
      <c r="A178" t="s">
        <v>19604</v>
      </c>
      <c r="B178" t="s">
        <v>957</v>
      </c>
      <c r="C178" t="s">
        <v>39</v>
      </c>
      <c r="D178" t="s">
        <v>64</v>
      </c>
      <c r="E178" t="s">
        <v>20</v>
      </c>
      <c r="F178" t="s">
        <v>19350</v>
      </c>
      <c r="G178">
        <v>384.9</v>
      </c>
      <c r="H178">
        <v>384.9</v>
      </c>
    </row>
    <row r="179" spans="1:8" x14ac:dyDescent="0.25">
      <c r="A179" t="s">
        <v>19599</v>
      </c>
      <c r="B179" t="s">
        <v>957</v>
      </c>
      <c r="C179" t="s">
        <v>39</v>
      </c>
      <c r="D179" t="s">
        <v>64</v>
      </c>
      <c r="E179" t="s">
        <v>21</v>
      </c>
      <c r="F179" t="s">
        <v>19349</v>
      </c>
      <c r="G179">
        <v>33.36</v>
      </c>
      <c r="H179">
        <v>33.36</v>
      </c>
    </row>
    <row r="180" spans="1:8" x14ac:dyDescent="0.25">
      <c r="A180" t="s">
        <v>34454</v>
      </c>
      <c r="B180" t="s">
        <v>957</v>
      </c>
      <c r="C180" t="s">
        <v>39</v>
      </c>
      <c r="D180" t="s">
        <v>64</v>
      </c>
      <c r="E180" t="s">
        <v>22</v>
      </c>
      <c r="F180" t="s">
        <v>19350</v>
      </c>
      <c r="G180">
        <v>868.5</v>
      </c>
      <c r="H180">
        <v>868.5</v>
      </c>
    </row>
    <row r="181" spans="1:8" x14ac:dyDescent="0.25">
      <c r="A181" t="s">
        <v>19601</v>
      </c>
      <c r="B181" t="s">
        <v>957</v>
      </c>
      <c r="C181" t="s">
        <v>39</v>
      </c>
      <c r="D181" t="s">
        <v>64</v>
      </c>
      <c r="E181" t="s">
        <v>23</v>
      </c>
      <c r="F181" t="s">
        <v>19349</v>
      </c>
      <c r="G181">
        <v>38.39</v>
      </c>
      <c r="H181">
        <v>38.39</v>
      </c>
    </row>
    <row r="182" spans="1:8" x14ac:dyDescent="0.25">
      <c r="A182" t="s">
        <v>19609</v>
      </c>
      <c r="B182" t="s">
        <v>965</v>
      </c>
      <c r="C182" t="s">
        <v>39</v>
      </c>
      <c r="D182" t="s">
        <v>65</v>
      </c>
      <c r="E182" t="s">
        <v>3</v>
      </c>
      <c r="F182" t="s">
        <v>19349</v>
      </c>
      <c r="G182">
        <v>38.25</v>
      </c>
      <c r="H182">
        <v>38.25</v>
      </c>
    </row>
    <row r="183" spans="1:8" x14ac:dyDescent="0.25">
      <c r="A183" t="s">
        <v>19612</v>
      </c>
      <c r="B183" t="s">
        <v>965</v>
      </c>
      <c r="C183" t="s">
        <v>39</v>
      </c>
      <c r="D183" t="s">
        <v>65</v>
      </c>
      <c r="E183" t="s">
        <v>7</v>
      </c>
      <c r="F183" t="s">
        <v>19349</v>
      </c>
      <c r="G183">
        <v>104.87</v>
      </c>
      <c r="H183">
        <v>104.87</v>
      </c>
    </row>
    <row r="184" spans="1:8" x14ac:dyDescent="0.25">
      <c r="A184" t="s">
        <v>19608</v>
      </c>
      <c r="B184" t="s">
        <v>965</v>
      </c>
      <c r="C184" t="s">
        <v>39</v>
      </c>
      <c r="D184" t="s">
        <v>65</v>
      </c>
      <c r="E184" t="s">
        <v>10</v>
      </c>
      <c r="F184" t="s">
        <v>19349</v>
      </c>
      <c r="G184">
        <v>35.700000000000003</v>
      </c>
      <c r="H184">
        <v>35.700000000000003</v>
      </c>
    </row>
    <row r="185" spans="1:8" x14ac:dyDescent="0.25">
      <c r="A185" t="s">
        <v>19610</v>
      </c>
      <c r="B185" t="s">
        <v>965</v>
      </c>
      <c r="C185" t="s">
        <v>39</v>
      </c>
      <c r="D185" t="s">
        <v>65</v>
      </c>
      <c r="E185" t="s">
        <v>14</v>
      </c>
      <c r="F185" t="s">
        <v>19349</v>
      </c>
      <c r="G185">
        <v>43.8</v>
      </c>
      <c r="H185">
        <v>43.8</v>
      </c>
    </row>
    <row r="186" spans="1:8" x14ac:dyDescent="0.25">
      <c r="A186" t="s">
        <v>19613</v>
      </c>
      <c r="B186" t="s">
        <v>965</v>
      </c>
      <c r="C186" t="s">
        <v>39</v>
      </c>
      <c r="D186" t="s">
        <v>65</v>
      </c>
      <c r="E186" t="s">
        <v>36</v>
      </c>
      <c r="F186" t="s">
        <v>19350</v>
      </c>
      <c r="G186">
        <v>740.84</v>
      </c>
      <c r="H186">
        <v>740.84</v>
      </c>
    </row>
    <row r="187" spans="1:8" x14ac:dyDescent="0.25">
      <c r="A187" t="s">
        <v>19607</v>
      </c>
      <c r="B187" t="s">
        <v>965</v>
      </c>
      <c r="C187" t="s">
        <v>39</v>
      </c>
      <c r="D187" t="s">
        <v>65</v>
      </c>
      <c r="E187" t="s">
        <v>21</v>
      </c>
      <c r="F187" t="s">
        <v>19349</v>
      </c>
      <c r="G187">
        <v>29.75</v>
      </c>
      <c r="H187">
        <v>29.75</v>
      </c>
    </row>
    <row r="188" spans="1:8" x14ac:dyDescent="0.25">
      <c r="A188" t="s">
        <v>19611</v>
      </c>
      <c r="B188" t="s">
        <v>965</v>
      </c>
      <c r="C188" t="s">
        <v>39</v>
      </c>
      <c r="D188" t="s">
        <v>65</v>
      </c>
      <c r="E188" t="s">
        <v>23</v>
      </c>
      <c r="F188" t="s">
        <v>19349</v>
      </c>
      <c r="G188">
        <v>43.91</v>
      </c>
      <c r="H188">
        <v>43.91</v>
      </c>
    </row>
    <row r="189" spans="1:8" x14ac:dyDescent="0.25">
      <c r="A189" t="s">
        <v>19618</v>
      </c>
      <c r="B189" t="s">
        <v>973</v>
      </c>
      <c r="C189" t="s">
        <v>39</v>
      </c>
      <c r="D189" t="s">
        <v>66</v>
      </c>
      <c r="E189" t="s">
        <v>7</v>
      </c>
      <c r="F189" t="s">
        <v>19349</v>
      </c>
      <c r="G189">
        <v>89.31</v>
      </c>
      <c r="H189">
        <v>89.31</v>
      </c>
    </row>
    <row r="190" spans="1:8" x14ac:dyDescent="0.25">
      <c r="A190" t="s">
        <v>19615</v>
      </c>
      <c r="B190" t="s">
        <v>973</v>
      </c>
      <c r="C190" t="s">
        <v>39</v>
      </c>
      <c r="D190" t="s">
        <v>66</v>
      </c>
      <c r="E190" t="s">
        <v>10</v>
      </c>
      <c r="F190" t="s">
        <v>19349</v>
      </c>
      <c r="G190">
        <v>35.549999999999997</v>
      </c>
      <c r="H190">
        <v>35.549999999999997</v>
      </c>
    </row>
    <row r="191" spans="1:8" x14ac:dyDescent="0.25">
      <c r="A191" t="s">
        <v>19616</v>
      </c>
      <c r="B191" t="s">
        <v>973</v>
      </c>
      <c r="C191" t="s">
        <v>39</v>
      </c>
      <c r="D191" t="s">
        <v>66</v>
      </c>
      <c r="E191" t="s">
        <v>14</v>
      </c>
      <c r="F191" t="s">
        <v>19349</v>
      </c>
      <c r="G191">
        <v>36.450000000000003</v>
      </c>
      <c r="H191">
        <v>36.450000000000003</v>
      </c>
    </row>
    <row r="192" spans="1:8" x14ac:dyDescent="0.25">
      <c r="A192" t="s">
        <v>19620</v>
      </c>
      <c r="B192" t="s">
        <v>973</v>
      </c>
      <c r="C192" t="s">
        <v>39</v>
      </c>
      <c r="D192" t="s">
        <v>66</v>
      </c>
      <c r="E192" t="s">
        <v>15</v>
      </c>
      <c r="F192" t="s">
        <v>19350</v>
      </c>
      <c r="G192">
        <v>2648.85</v>
      </c>
      <c r="H192">
        <v>2648.85</v>
      </c>
    </row>
    <row r="193" spans="1:8" x14ac:dyDescent="0.25">
      <c r="A193" t="s">
        <v>19619</v>
      </c>
      <c r="B193" t="s">
        <v>973</v>
      </c>
      <c r="C193" t="s">
        <v>39</v>
      </c>
      <c r="D193" t="s">
        <v>66</v>
      </c>
      <c r="E193" t="s">
        <v>36</v>
      </c>
      <c r="F193" t="s">
        <v>19350</v>
      </c>
      <c r="G193">
        <v>684.24</v>
      </c>
      <c r="H193">
        <v>684.24</v>
      </c>
    </row>
    <row r="194" spans="1:8" x14ac:dyDescent="0.25">
      <c r="A194" t="s">
        <v>19614</v>
      </c>
      <c r="B194" t="s">
        <v>973</v>
      </c>
      <c r="C194" t="s">
        <v>39</v>
      </c>
      <c r="D194" t="s">
        <v>66</v>
      </c>
      <c r="E194" t="s">
        <v>21</v>
      </c>
      <c r="F194" t="s">
        <v>19349</v>
      </c>
      <c r="G194">
        <v>18.36</v>
      </c>
      <c r="H194">
        <v>18.36</v>
      </c>
    </row>
    <row r="195" spans="1:8" x14ac:dyDescent="0.25">
      <c r="A195" t="s">
        <v>19617</v>
      </c>
      <c r="B195" t="s">
        <v>973</v>
      </c>
      <c r="C195" t="s">
        <v>39</v>
      </c>
      <c r="D195" t="s">
        <v>66</v>
      </c>
      <c r="E195" t="s">
        <v>23</v>
      </c>
      <c r="F195" t="s">
        <v>19349</v>
      </c>
      <c r="G195">
        <v>45.6</v>
      </c>
      <c r="H195">
        <v>45.6</v>
      </c>
    </row>
    <row r="196" spans="1:8" x14ac:dyDescent="0.25">
      <c r="A196" t="s">
        <v>19622</v>
      </c>
      <c r="B196" t="s">
        <v>981</v>
      </c>
      <c r="C196" t="s">
        <v>39</v>
      </c>
      <c r="D196" t="s">
        <v>67</v>
      </c>
      <c r="E196" t="s">
        <v>3</v>
      </c>
      <c r="F196" t="s">
        <v>19349</v>
      </c>
      <c r="G196">
        <v>38.1</v>
      </c>
      <c r="H196">
        <v>38.1</v>
      </c>
    </row>
    <row r="197" spans="1:8" x14ac:dyDescent="0.25">
      <c r="A197" t="s">
        <v>19626</v>
      </c>
      <c r="B197" t="s">
        <v>981</v>
      </c>
      <c r="C197" t="s">
        <v>39</v>
      </c>
      <c r="D197" t="s">
        <v>67</v>
      </c>
      <c r="E197" t="s">
        <v>7</v>
      </c>
      <c r="F197" t="s">
        <v>19349</v>
      </c>
      <c r="G197">
        <v>100.14</v>
      </c>
      <c r="H197">
        <v>100.14</v>
      </c>
    </row>
    <row r="198" spans="1:8" x14ac:dyDescent="0.25">
      <c r="A198" t="s">
        <v>19624</v>
      </c>
      <c r="B198" t="s">
        <v>981</v>
      </c>
      <c r="C198" t="s">
        <v>39</v>
      </c>
      <c r="D198" t="s">
        <v>67</v>
      </c>
      <c r="E198" t="s">
        <v>10</v>
      </c>
      <c r="F198" t="s">
        <v>19349</v>
      </c>
      <c r="G198">
        <v>42.45</v>
      </c>
      <c r="H198">
        <v>42.45</v>
      </c>
    </row>
    <row r="199" spans="1:8" x14ac:dyDescent="0.25">
      <c r="A199" t="s">
        <v>19623</v>
      </c>
      <c r="B199" t="s">
        <v>981</v>
      </c>
      <c r="C199" t="s">
        <v>39</v>
      </c>
      <c r="D199" t="s">
        <v>67</v>
      </c>
      <c r="E199" t="s">
        <v>14</v>
      </c>
      <c r="F199" t="s">
        <v>19349</v>
      </c>
      <c r="G199">
        <v>38.85</v>
      </c>
      <c r="H199">
        <v>38.85</v>
      </c>
    </row>
    <row r="200" spans="1:8" x14ac:dyDescent="0.25">
      <c r="A200" t="s">
        <v>19628</v>
      </c>
      <c r="B200" t="s">
        <v>981</v>
      </c>
      <c r="C200" t="s">
        <v>39</v>
      </c>
      <c r="D200" t="s">
        <v>67</v>
      </c>
      <c r="E200" t="s">
        <v>15</v>
      </c>
      <c r="F200" t="s">
        <v>19350</v>
      </c>
      <c r="G200">
        <v>2756.55</v>
      </c>
      <c r="H200">
        <v>2756.55</v>
      </c>
    </row>
    <row r="201" spans="1:8" x14ac:dyDescent="0.25">
      <c r="A201" t="s">
        <v>19627</v>
      </c>
      <c r="B201" t="s">
        <v>981</v>
      </c>
      <c r="C201" t="s">
        <v>39</v>
      </c>
      <c r="D201" t="s">
        <v>67</v>
      </c>
      <c r="E201" t="s">
        <v>36</v>
      </c>
      <c r="F201" t="s">
        <v>19350</v>
      </c>
      <c r="G201">
        <v>803.24</v>
      </c>
      <c r="H201">
        <v>803.24</v>
      </c>
    </row>
    <row r="202" spans="1:8" x14ac:dyDescent="0.25">
      <c r="A202" t="s">
        <v>19621</v>
      </c>
      <c r="B202" t="s">
        <v>981</v>
      </c>
      <c r="C202" t="s">
        <v>39</v>
      </c>
      <c r="D202" t="s">
        <v>67</v>
      </c>
      <c r="E202" t="s">
        <v>21</v>
      </c>
      <c r="F202" t="s">
        <v>19349</v>
      </c>
      <c r="G202">
        <v>30.05</v>
      </c>
      <c r="H202">
        <v>30.05</v>
      </c>
    </row>
    <row r="203" spans="1:8" x14ac:dyDescent="0.25">
      <c r="A203" t="s">
        <v>19625</v>
      </c>
      <c r="B203" t="s">
        <v>981</v>
      </c>
      <c r="C203" t="s">
        <v>39</v>
      </c>
      <c r="D203" t="s">
        <v>67</v>
      </c>
      <c r="E203" t="s">
        <v>23</v>
      </c>
      <c r="F203" t="s">
        <v>19349</v>
      </c>
      <c r="G203">
        <v>50.94</v>
      </c>
      <c r="H203">
        <v>50.94</v>
      </c>
    </row>
    <row r="204" spans="1:8" x14ac:dyDescent="0.25">
      <c r="A204" t="s">
        <v>19634</v>
      </c>
      <c r="B204" t="s">
        <v>982</v>
      </c>
      <c r="C204" t="s">
        <v>39</v>
      </c>
      <c r="D204" t="s">
        <v>68</v>
      </c>
      <c r="E204" t="s">
        <v>6</v>
      </c>
      <c r="F204" t="s">
        <v>19350</v>
      </c>
      <c r="G204">
        <v>1124.55</v>
      </c>
      <c r="H204">
        <v>1124.55</v>
      </c>
    </row>
    <row r="205" spans="1:8" x14ac:dyDescent="0.25">
      <c r="A205" t="s">
        <v>19633</v>
      </c>
      <c r="B205" t="s">
        <v>982</v>
      </c>
      <c r="C205" t="s">
        <v>39</v>
      </c>
      <c r="D205" t="s">
        <v>68</v>
      </c>
      <c r="E205" t="s">
        <v>7</v>
      </c>
      <c r="F205" t="s">
        <v>19349</v>
      </c>
      <c r="G205">
        <v>89.13</v>
      </c>
      <c r="H205">
        <v>89.13</v>
      </c>
    </row>
    <row r="206" spans="1:8" x14ac:dyDescent="0.25">
      <c r="A206" t="s">
        <v>19631</v>
      </c>
      <c r="B206" t="s">
        <v>982</v>
      </c>
      <c r="C206" t="s">
        <v>39</v>
      </c>
      <c r="D206" t="s">
        <v>68</v>
      </c>
      <c r="E206" t="s">
        <v>10</v>
      </c>
      <c r="F206" t="s">
        <v>19349</v>
      </c>
      <c r="G206">
        <v>27.59</v>
      </c>
      <c r="H206">
        <v>27.59</v>
      </c>
    </row>
    <row r="207" spans="1:8" x14ac:dyDescent="0.25">
      <c r="A207" t="s">
        <v>19632</v>
      </c>
      <c r="B207" t="s">
        <v>982</v>
      </c>
      <c r="C207" t="s">
        <v>39</v>
      </c>
      <c r="D207" t="s">
        <v>68</v>
      </c>
      <c r="E207" t="s">
        <v>14</v>
      </c>
      <c r="F207" t="s">
        <v>19349</v>
      </c>
      <c r="G207">
        <v>38.51</v>
      </c>
      <c r="H207">
        <v>38.51</v>
      </c>
    </row>
    <row r="208" spans="1:8" x14ac:dyDescent="0.25">
      <c r="A208" t="s">
        <v>19636</v>
      </c>
      <c r="B208" t="s">
        <v>982</v>
      </c>
      <c r="C208" t="s">
        <v>39</v>
      </c>
      <c r="D208" t="s">
        <v>68</v>
      </c>
      <c r="E208" t="s">
        <v>15</v>
      </c>
      <c r="F208" t="s">
        <v>19350</v>
      </c>
      <c r="G208">
        <v>2197.25</v>
      </c>
      <c r="H208">
        <v>2197.25</v>
      </c>
    </row>
    <row r="209" spans="1:8" x14ac:dyDescent="0.25">
      <c r="A209" t="s">
        <v>19635</v>
      </c>
      <c r="B209" t="s">
        <v>982</v>
      </c>
      <c r="C209" t="s">
        <v>39</v>
      </c>
      <c r="D209" t="s">
        <v>68</v>
      </c>
      <c r="E209" t="s">
        <v>36</v>
      </c>
      <c r="F209" t="s">
        <v>19350</v>
      </c>
      <c r="G209">
        <v>519.95000000000005</v>
      </c>
      <c r="H209">
        <v>519.95000000000005</v>
      </c>
    </row>
    <row r="210" spans="1:8" x14ac:dyDescent="0.25">
      <c r="A210" t="s">
        <v>19630</v>
      </c>
      <c r="B210" t="s">
        <v>982</v>
      </c>
      <c r="C210" t="s">
        <v>39</v>
      </c>
      <c r="D210" t="s">
        <v>68</v>
      </c>
      <c r="E210" t="s">
        <v>21</v>
      </c>
      <c r="F210" t="s">
        <v>19349</v>
      </c>
      <c r="G210">
        <v>24.32</v>
      </c>
      <c r="H210">
        <v>24.32</v>
      </c>
    </row>
    <row r="211" spans="1:8" x14ac:dyDescent="0.25">
      <c r="A211" t="s">
        <v>34455</v>
      </c>
      <c r="B211" t="s">
        <v>982</v>
      </c>
      <c r="C211" t="s">
        <v>39</v>
      </c>
      <c r="D211" t="s">
        <v>68</v>
      </c>
      <c r="E211" t="s">
        <v>22</v>
      </c>
      <c r="F211" t="s">
        <v>19350</v>
      </c>
      <c r="G211">
        <v>868.5</v>
      </c>
      <c r="H211">
        <v>868.5</v>
      </c>
    </row>
    <row r="212" spans="1:8" x14ac:dyDescent="0.25">
      <c r="A212" t="s">
        <v>19629</v>
      </c>
      <c r="B212" t="s">
        <v>982</v>
      </c>
      <c r="C212" t="s">
        <v>39</v>
      </c>
      <c r="D212" t="s">
        <v>68</v>
      </c>
      <c r="E212" t="s">
        <v>23</v>
      </c>
      <c r="F212" t="s">
        <v>19349</v>
      </c>
      <c r="G212">
        <v>23.03</v>
      </c>
      <c r="H212">
        <v>23.03</v>
      </c>
    </row>
    <row r="213" spans="1:8" x14ac:dyDescent="0.25">
      <c r="A213" t="s">
        <v>19641</v>
      </c>
      <c r="B213" t="s">
        <v>990</v>
      </c>
      <c r="C213" t="s">
        <v>39</v>
      </c>
      <c r="D213" t="s">
        <v>69</v>
      </c>
      <c r="E213" t="s">
        <v>7</v>
      </c>
      <c r="F213" t="s">
        <v>19349</v>
      </c>
      <c r="G213">
        <v>50.85</v>
      </c>
      <c r="H213">
        <v>50.85</v>
      </c>
    </row>
    <row r="214" spans="1:8" x14ac:dyDescent="0.25">
      <c r="A214" t="s">
        <v>19638</v>
      </c>
      <c r="B214" t="s">
        <v>990</v>
      </c>
      <c r="C214" t="s">
        <v>39</v>
      </c>
      <c r="D214" t="s">
        <v>69</v>
      </c>
      <c r="E214" t="s">
        <v>10</v>
      </c>
      <c r="F214" t="s">
        <v>19349</v>
      </c>
      <c r="G214">
        <v>32.700000000000003</v>
      </c>
      <c r="H214">
        <v>32.700000000000003</v>
      </c>
    </row>
    <row r="215" spans="1:8" x14ac:dyDescent="0.25">
      <c r="A215" t="s">
        <v>19640</v>
      </c>
      <c r="B215" t="s">
        <v>990</v>
      </c>
      <c r="C215" t="s">
        <v>39</v>
      </c>
      <c r="D215" t="s">
        <v>69</v>
      </c>
      <c r="E215" t="s">
        <v>14</v>
      </c>
      <c r="F215" t="s">
        <v>19349</v>
      </c>
      <c r="G215">
        <v>37.799999999999997</v>
      </c>
      <c r="H215">
        <v>37.799999999999997</v>
      </c>
    </row>
    <row r="216" spans="1:8" x14ac:dyDescent="0.25">
      <c r="A216" t="s">
        <v>19643</v>
      </c>
      <c r="B216" t="s">
        <v>990</v>
      </c>
      <c r="C216" t="s">
        <v>39</v>
      </c>
      <c r="D216" t="s">
        <v>69</v>
      </c>
      <c r="E216" t="s">
        <v>15</v>
      </c>
      <c r="F216" t="s">
        <v>19350</v>
      </c>
      <c r="G216">
        <v>2757.75</v>
      </c>
      <c r="H216">
        <v>2757.75</v>
      </c>
    </row>
    <row r="217" spans="1:8" x14ac:dyDescent="0.25">
      <c r="A217" t="s">
        <v>19642</v>
      </c>
      <c r="B217" t="s">
        <v>990</v>
      </c>
      <c r="C217" t="s">
        <v>39</v>
      </c>
      <c r="D217" t="s">
        <v>69</v>
      </c>
      <c r="E217" t="s">
        <v>36</v>
      </c>
      <c r="F217" t="s">
        <v>19350</v>
      </c>
      <c r="G217">
        <v>725.1</v>
      </c>
      <c r="H217">
        <v>725.1</v>
      </c>
    </row>
    <row r="218" spans="1:8" x14ac:dyDescent="0.25">
      <c r="A218" t="s">
        <v>19637</v>
      </c>
      <c r="B218" t="s">
        <v>990</v>
      </c>
      <c r="C218" t="s">
        <v>39</v>
      </c>
      <c r="D218" t="s">
        <v>69</v>
      </c>
      <c r="E218" t="s">
        <v>21</v>
      </c>
      <c r="F218" t="s">
        <v>19349</v>
      </c>
      <c r="G218">
        <v>14.37</v>
      </c>
      <c r="H218">
        <v>14.37</v>
      </c>
    </row>
    <row r="219" spans="1:8" x14ac:dyDescent="0.25">
      <c r="A219" t="s">
        <v>19639</v>
      </c>
      <c r="B219" t="s">
        <v>990</v>
      </c>
      <c r="C219" t="s">
        <v>39</v>
      </c>
      <c r="D219" t="s">
        <v>69</v>
      </c>
      <c r="E219" t="s">
        <v>23</v>
      </c>
      <c r="F219" t="s">
        <v>19349</v>
      </c>
      <c r="G219">
        <v>35.18</v>
      </c>
      <c r="H219">
        <v>35.18</v>
      </c>
    </row>
    <row r="220" spans="1:8" x14ac:dyDescent="0.25">
      <c r="A220" t="s">
        <v>19647</v>
      </c>
      <c r="B220" t="s">
        <v>998</v>
      </c>
      <c r="C220" t="s">
        <v>39</v>
      </c>
      <c r="D220" t="s">
        <v>70</v>
      </c>
      <c r="E220" t="s">
        <v>7</v>
      </c>
      <c r="F220" t="s">
        <v>19349</v>
      </c>
      <c r="G220">
        <v>91.31</v>
      </c>
      <c r="H220">
        <v>91.31</v>
      </c>
    </row>
    <row r="221" spans="1:8" x14ac:dyDescent="0.25">
      <c r="A221" t="s">
        <v>19645</v>
      </c>
      <c r="B221" t="s">
        <v>998</v>
      </c>
      <c r="C221" t="s">
        <v>39</v>
      </c>
      <c r="D221" t="s">
        <v>70</v>
      </c>
      <c r="E221" t="s">
        <v>14</v>
      </c>
      <c r="F221" t="s">
        <v>19349</v>
      </c>
      <c r="G221">
        <v>38.700000000000003</v>
      </c>
      <c r="H221">
        <v>38.700000000000003</v>
      </c>
    </row>
    <row r="222" spans="1:8" x14ac:dyDescent="0.25">
      <c r="A222" t="s">
        <v>35414</v>
      </c>
      <c r="B222" t="s">
        <v>998</v>
      </c>
      <c r="C222" t="s">
        <v>39</v>
      </c>
      <c r="D222" t="s">
        <v>70</v>
      </c>
      <c r="E222" t="s">
        <v>17</v>
      </c>
      <c r="F222" t="s">
        <v>19350</v>
      </c>
      <c r="G222">
        <v>33.75</v>
      </c>
      <c r="H222">
        <v>33.75</v>
      </c>
    </row>
    <row r="223" spans="1:8" x14ac:dyDescent="0.25">
      <c r="A223" t="s">
        <v>19648</v>
      </c>
      <c r="B223" t="s">
        <v>998</v>
      </c>
      <c r="C223" t="s">
        <v>39</v>
      </c>
      <c r="D223" t="s">
        <v>70</v>
      </c>
      <c r="E223" t="s">
        <v>36</v>
      </c>
      <c r="F223" t="s">
        <v>19350</v>
      </c>
      <c r="G223">
        <v>606</v>
      </c>
      <c r="H223">
        <v>606</v>
      </c>
    </row>
    <row r="224" spans="1:8" x14ac:dyDescent="0.25">
      <c r="A224" t="s">
        <v>19644</v>
      </c>
      <c r="B224" t="s">
        <v>998</v>
      </c>
      <c r="C224" t="s">
        <v>39</v>
      </c>
      <c r="D224" t="s">
        <v>70</v>
      </c>
      <c r="E224" t="s">
        <v>21</v>
      </c>
      <c r="F224" t="s">
        <v>19349</v>
      </c>
      <c r="G224">
        <v>25.89</v>
      </c>
      <c r="H224">
        <v>25.89</v>
      </c>
    </row>
    <row r="225" spans="1:8" x14ac:dyDescent="0.25">
      <c r="A225" t="s">
        <v>19646</v>
      </c>
      <c r="B225" t="s">
        <v>998</v>
      </c>
      <c r="C225" t="s">
        <v>39</v>
      </c>
      <c r="D225" t="s">
        <v>70</v>
      </c>
      <c r="E225" t="s">
        <v>23</v>
      </c>
      <c r="F225" t="s">
        <v>19349</v>
      </c>
      <c r="G225">
        <v>40.35</v>
      </c>
      <c r="H225">
        <v>40.35</v>
      </c>
    </row>
    <row r="226" spans="1:8" x14ac:dyDescent="0.25">
      <c r="A226" t="s">
        <v>19654</v>
      </c>
      <c r="B226" t="s">
        <v>1006</v>
      </c>
      <c r="C226" t="s">
        <v>39</v>
      </c>
      <c r="D226" t="s">
        <v>71</v>
      </c>
      <c r="E226" t="s">
        <v>6</v>
      </c>
      <c r="F226" t="s">
        <v>19350</v>
      </c>
      <c r="G226">
        <v>1091.55</v>
      </c>
      <c r="H226">
        <v>1091.55</v>
      </c>
    </row>
    <row r="227" spans="1:8" x14ac:dyDescent="0.25">
      <c r="A227" t="s">
        <v>19653</v>
      </c>
      <c r="B227" t="s">
        <v>1006</v>
      </c>
      <c r="C227" t="s">
        <v>39</v>
      </c>
      <c r="D227" t="s">
        <v>71</v>
      </c>
      <c r="E227" t="s">
        <v>7</v>
      </c>
      <c r="F227" t="s">
        <v>19349</v>
      </c>
      <c r="G227">
        <v>93.87</v>
      </c>
      <c r="H227">
        <v>93.87</v>
      </c>
    </row>
    <row r="228" spans="1:8" x14ac:dyDescent="0.25">
      <c r="A228" t="s">
        <v>19650</v>
      </c>
      <c r="B228" t="s">
        <v>1006</v>
      </c>
      <c r="C228" t="s">
        <v>39</v>
      </c>
      <c r="D228" t="s">
        <v>71</v>
      </c>
      <c r="E228" t="s">
        <v>10</v>
      </c>
      <c r="F228" t="s">
        <v>19349</v>
      </c>
      <c r="G228">
        <v>17.54</v>
      </c>
      <c r="H228">
        <v>17.54</v>
      </c>
    </row>
    <row r="229" spans="1:8" x14ac:dyDescent="0.25">
      <c r="A229" t="s">
        <v>19652</v>
      </c>
      <c r="B229" t="s">
        <v>1006</v>
      </c>
      <c r="C229" t="s">
        <v>39</v>
      </c>
      <c r="D229" t="s">
        <v>71</v>
      </c>
      <c r="E229" t="s">
        <v>14</v>
      </c>
      <c r="F229" t="s">
        <v>19349</v>
      </c>
      <c r="G229">
        <v>35.1</v>
      </c>
      <c r="H229">
        <v>35.1</v>
      </c>
    </row>
    <row r="230" spans="1:8" x14ac:dyDescent="0.25">
      <c r="A230" t="s">
        <v>19656</v>
      </c>
      <c r="B230" t="s">
        <v>1006</v>
      </c>
      <c r="C230" t="s">
        <v>39</v>
      </c>
      <c r="D230" t="s">
        <v>71</v>
      </c>
      <c r="E230" t="s">
        <v>15</v>
      </c>
      <c r="F230" t="s">
        <v>19350</v>
      </c>
      <c r="G230">
        <v>2047.61</v>
      </c>
      <c r="H230">
        <v>2047.61</v>
      </c>
    </row>
    <row r="231" spans="1:8" x14ac:dyDescent="0.25">
      <c r="A231" t="s">
        <v>19655</v>
      </c>
      <c r="B231" t="s">
        <v>1006</v>
      </c>
      <c r="C231" t="s">
        <v>39</v>
      </c>
      <c r="D231" t="s">
        <v>71</v>
      </c>
      <c r="E231" t="s">
        <v>36</v>
      </c>
      <c r="F231" t="s">
        <v>19350</v>
      </c>
      <c r="G231">
        <v>542.15</v>
      </c>
      <c r="H231">
        <v>542.15</v>
      </c>
    </row>
    <row r="232" spans="1:8" x14ac:dyDescent="0.25">
      <c r="A232" t="s">
        <v>19649</v>
      </c>
      <c r="B232" t="s">
        <v>1006</v>
      </c>
      <c r="C232" t="s">
        <v>39</v>
      </c>
      <c r="D232" t="s">
        <v>71</v>
      </c>
      <c r="E232" t="s">
        <v>21</v>
      </c>
      <c r="F232" t="s">
        <v>19349</v>
      </c>
      <c r="G232">
        <v>15.29</v>
      </c>
      <c r="H232">
        <v>15.29</v>
      </c>
    </row>
    <row r="233" spans="1:8" x14ac:dyDescent="0.25">
      <c r="A233" t="s">
        <v>34456</v>
      </c>
      <c r="B233" t="s">
        <v>1006</v>
      </c>
      <c r="C233" t="s">
        <v>39</v>
      </c>
      <c r="D233" t="s">
        <v>71</v>
      </c>
      <c r="E233" t="s">
        <v>22</v>
      </c>
      <c r="F233" t="s">
        <v>19350</v>
      </c>
      <c r="G233">
        <v>894.3</v>
      </c>
      <c r="H233">
        <v>894.3</v>
      </c>
    </row>
    <row r="234" spans="1:8" x14ac:dyDescent="0.25">
      <c r="A234" t="s">
        <v>19651</v>
      </c>
      <c r="B234" t="s">
        <v>1006</v>
      </c>
      <c r="C234" t="s">
        <v>39</v>
      </c>
      <c r="D234" t="s">
        <v>71</v>
      </c>
      <c r="E234" t="s">
        <v>23</v>
      </c>
      <c r="F234" t="s">
        <v>19349</v>
      </c>
      <c r="G234">
        <v>23.48</v>
      </c>
      <c r="H234">
        <v>23.48</v>
      </c>
    </row>
    <row r="235" spans="1:8" x14ac:dyDescent="0.25">
      <c r="A235" t="s">
        <v>19663</v>
      </c>
      <c r="B235" t="s">
        <v>1014</v>
      </c>
      <c r="C235" t="s">
        <v>39</v>
      </c>
      <c r="D235" t="s">
        <v>72</v>
      </c>
      <c r="E235" t="s">
        <v>6</v>
      </c>
      <c r="F235" t="s">
        <v>19350</v>
      </c>
      <c r="G235">
        <v>1091.55</v>
      </c>
      <c r="H235">
        <v>1091.55</v>
      </c>
    </row>
    <row r="236" spans="1:8" x14ac:dyDescent="0.25">
      <c r="A236" t="s">
        <v>19661</v>
      </c>
      <c r="B236" t="s">
        <v>1014</v>
      </c>
      <c r="C236" t="s">
        <v>39</v>
      </c>
      <c r="D236" t="s">
        <v>72</v>
      </c>
      <c r="E236" t="s">
        <v>7</v>
      </c>
      <c r="F236" t="s">
        <v>19349</v>
      </c>
      <c r="G236">
        <v>95.26</v>
      </c>
      <c r="H236">
        <v>95.26</v>
      </c>
    </row>
    <row r="237" spans="1:8" x14ac:dyDescent="0.25">
      <c r="A237" t="s">
        <v>19658</v>
      </c>
      <c r="B237" t="s">
        <v>1014</v>
      </c>
      <c r="C237" t="s">
        <v>39</v>
      </c>
      <c r="D237" t="s">
        <v>72</v>
      </c>
      <c r="E237" t="s">
        <v>10</v>
      </c>
      <c r="F237" t="s">
        <v>19349</v>
      </c>
      <c r="G237">
        <v>28.4</v>
      </c>
      <c r="H237">
        <v>28.4</v>
      </c>
    </row>
    <row r="238" spans="1:8" x14ac:dyDescent="0.25">
      <c r="A238" t="s">
        <v>19660</v>
      </c>
      <c r="B238" t="s">
        <v>1014</v>
      </c>
      <c r="C238" t="s">
        <v>39</v>
      </c>
      <c r="D238" t="s">
        <v>72</v>
      </c>
      <c r="E238" t="s">
        <v>14</v>
      </c>
      <c r="F238" t="s">
        <v>19349</v>
      </c>
      <c r="G238">
        <v>34.56</v>
      </c>
      <c r="H238">
        <v>34.56</v>
      </c>
    </row>
    <row r="239" spans="1:8" x14ac:dyDescent="0.25">
      <c r="A239" t="s">
        <v>19665</v>
      </c>
      <c r="B239" t="s">
        <v>1014</v>
      </c>
      <c r="C239" t="s">
        <v>39</v>
      </c>
      <c r="D239" t="s">
        <v>72</v>
      </c>
      <c r="E239" t="s">
        <v>15</v>
      </c>
      <c r="F239" t="s">
        <v>19350</v>
      </c>
      <c r="G239">
        <v>2059.5700000000002</v>
      </c>
      <c r="H239">
        <v>2059.5700000000002</v>
      </c>
    </row>
    <row r="240" spans="1:8" x14ac:dyDescent="0.25">
      <c r="A240" t="s">
        <v>19664</v>
      </c>
      <c r="B240" t="s">
        <v>1014</v>
      </c>
      <c r="C240" t="s">
        <v>39</v>
      </c>
      <c r="D240" t="s">
        <v>72</v>
      </c>
      <c r="E240" t="s">
        <v>36</v>
      </c>
      <c r="F240" t="s">
        <v>19350</v>
      </c>
      <c r="G240">
        <v>522.30999999999995</v>
      </c>
      <c r="H240">
        <v>522.30999999999995</v>
      </c>
    </row>
    <row r="241" spans="1:8" x14ac:dyDescent="0.25">
      <c r="A241" t="s">
        <v>19662</v>
      </c>
      <c r="B241" t="s">
        <v>1014</v>
      </c>
      <c r="C241" t="s">
        <v>39</v>
      </c>
      <c r="D241" t="s">
        <v>72</v>
      </c>
      <c r="E241" t="s">
        <v>20</v>
      </c>
      <c r="F241" t="s">
        <v>19350</v>
      </c>
      <c r="G241">
        <v>404.25</v>
      </c>
      <c r="H241">
        <v>404.25</v>
      </c>
    </row>
    <row r="242" spans="1:8" x14ac:dyDescent="0.25">
      <c r="A242" t="s">
        <v>19657</v>
      </c>
      <c r="B242" t="s">
        <v>1014</v>
      </c>
      <c r="C242" t="s">
        <v>39</v>
      </c>
      <c r="D242" t="s">
        <v>72</v>
      </c>
      <c r="E242" t="s">
        <v>21</v>
      </c>
      <c r="F242" t="s">
        <v>19349</v>
      </c>
      <c r="G242">
        <v>20.149999999999999</v>
      </c>
      <c r="H242">
        <v>20.149999999999999</v>
      </c>
    </row>
    <row r="243" spans="1:8" x14ac:dyDescent="0.25">
      <c r="A243" t="s">
        <v>34457</v>
      </c>
      <c r="B243" t="s">
        <v>1014</v>
      </c>
      <c r="C243" t="s">
        <v>39</v>
      </c>
      <c r="D243" t="s">
        <v>72</v>
      </c>
      <c r="E243" t="s">
        <v>22</v>
      </c>
      <c r="F243" t="s">
        <v>19350</v>
      </c>
      <c r="G243">
        <v>990</v>
      </c>
      <c r="H243">
        <v>990</v>
      </c>
    </row>
    <row r="244" spans="1:8" x14ac:dyDescent="0.25">
      <c r="A244" t="s">
        <v>19659</v>
      </c>
      <c r="B244" t="s">
        <v>1014</v>
      </c>
      <c r="C244" t="s">
        <v>39</v>
      </c>
      <c r="D244" t="s">
        <v>72</v>
      </c>
      <c r="E244" t="s">
        <v>23</v>
      </c>
      <c r="F244" t="s">
        <v>19349</v>
      </c>
      <c r="G244">
        <v>32.6</v>
      </c>
      <c r="H244">
        <v>32.6</v>
      </c>
    </row>
    <row r="245" spans="1:8" x14ac:dyDescent="0.25">
      <c r="A245" t="s">
        <v>19668</v>
      </c>
      <c r="B245" t="s">
        <v>1022</v>
      </c>
      <c r="C245" t="s">
        <v>39</v>
      </c>
      <c r="D245" t="s">
        <v>73</v>
      </c>
      <c r="E245" t="s">
        <v>3</v>
      </c>
      <c r="F245" t="s">
        <v>19349</v>
      </c>
      <c r="G245">
        <v>38.1</v>
      </c>
      <c r="H245">
        <v>38.1</v>
      </c>
    </row>
    <row r="246" spans="1:8" x14ac:dyDescent="0.25">
      <c r="A246" t="s">
        <v>19671</v>
      </c>
      <c r="B246" t="s">
        <v>1022</v>
      </c>
      <c r="C246" t="s">
        <v>39</v>
      </c>
      <c r="D246" t="s">
        <v>73</v>
      </c>
      <c r="E246" t="s">
        <v>7</v>
      </c>
      <c r="F246" t="s">
        <v>19349</v>
      </c>
      <c r="G246">
        <v>102.09</v>
      </c>
      <c r="H246">
        <v>102.09</v>
      </c>
    </row>
    <row r="247" spans="1:8" x14ac:dyDescent="0.25">
      <c r="A247" t="s">
        <v>19667</v>
      </c>
      <c r="B247" t="s">
        <v>1022</v>
      </c>
      <c r="C247" t="s">
        <v>39</v>
      </c>
      <c r="D247" t="s">
        <v>73</v>
      </c>
      <c r="E247" t="s">
        <v>10</v>
      </c>
      <c r="F247" t="s">
        <v>19349</v>
      </c>
      <c r="G247">
        <v>35.85</v>
      </c>
      <c r="H247">
        <v>35.85</v>
      </c>
    </row>
    <row r="248" spans="1:8" x14ac:dyDescent="0.25">
      <c r="A248" t="s">
        <v>19669</v>
      </c>
      <c r="B248" t="s">
        <v>1022</v>
      </c>
      <c r="C248" t="s">
        <v>39</v>
      </c>
      <c r="D248" t="s">
        <v>73</v>
      </c>
      <c r="E248" t="s">
        <v>14</v>
      </c>
      <c r="F248" t="s">
        <v>19349</v>
      </c>
      <c r="G248">
        <v>45.3</v>
      </c>
      <c r="H248">
        <v>45.3</v>
      </c>
    </row>
    <row r="249" spans="1:8" x14ac:dyDescent="0.25">
      <c r="A249" t="s">
        <v>19672</v>
      </c>
      <c r="B249" t="s">
        <v>1022</v>
      </c>
      <c r="C249" t="s">
        <v>39</v>
      </c>
      <c r="D249" t="s">
        <v>73</v>
      </c>
      <c r="E249" t="s">
        <v>36</v>
      </c>
      <c r="F249" t="s">
        <v>19350</v>
      </c>
      <c r="G249">
        <v>790.37</v>
      </c>
      <c r="H249">
        <v>790.37</v>
      </c>
    </row>
    <row r="250" spans="1:8" x14ac:dyDescent="0.25">
      <c r="A250" t="s">
        <v>19666</v>
      </c>
      <c r="B250" t="s">
        <v>1022</v>
      </c>
      <c r="C250" t="s">
        <v>39</v>
      </c>
      <c r="D250" t="s">
        <v>73</v>
      </c>
      <c r="E250" t="s">
        <v>21</v>
      </c>
      <c r="F250" t="s">
        <v>19349</v>
      </c>
      <c r="G250">
        <v>28.1</v>
      </c>
      <c r="H250">
        <v>28.1</v>
      </c>
    </row>
    <row r="251" spans="1:8" x14ac:dyDescent="0.25">
      <c r="A251" t="s">
        <v>34458</v>
      </c>
      <c r="B251" t="s">
        <v>1022</v>
      </c>
      <c r="C251" t="s">
        <v>39</v>
      </c>
      <c r="D251" t="s">
        <v>73</v>
      </c>
      <c r="E251" t="s">
        <v>22</v>
      </c>
      <c r="F251" t="s">
        <v>19350</v>
      </c>
      <c r="G251">
        <v>924.6</v>
      </c>
      <c r="H251">
        <v>924.6</v>
      </c>
    </row>
    <row r="252" spans="1:8" x14ac:dyDescent="0.25">
      <c r="A252" t="s">
        <v>19670</v>
      </c>
      <c r="B252" t="s">
        <v>1022</v>
      </c>
      <c r="C252" t="s">
        <v>39</v>
      </c>
      <c r="D252" t="s">
        <v>73</v>
      </c>
      <c r="E252" t="s">
        <v>23</v>
      </c>
      <c r="F252" t="s">
        <v>19349</v>
      </c>
      <c r="G252">
        <v>50.75</v>
      </c>
      <c r="H252">
        <v>50.75</v>
      </c>
    </row>
    <row r="253" spans="1:8" x14ac:dyDescent="0.25">
      <c r="A253" t="s">
        <v>19673</v>
      </c>
      <c r="B253" t="s">
        <v>1030</v>
      </c>
      <c r="C253" t="s">
        <v>39</v>
      </c>
      <c r="D253" t="s">
        <v>127</v>
      </c>
      <c r="E253" t="s">
        <v>7</v>
      </c>
      <c r="F253" t="s">
        <v>19349</v>
      </c>
      <c r="G253">
        <v>91.8</v>
      </c>
      <c r="H253">
        <v>91.8</v>
      </c>
    </row>
    <row r="254" spans="1:8" x14ac:dyDescent="0.25">
      <c r="A254" t="s">
        <v>19678</v>
      </c>
      <c r="B254" t="s">
        <v>1031</v>
      </c>
      <c r="C254" t="s">
        <v>39</v>
      </c>
      <c r="D254" t="s">
        <v>74</v>
      </c>
      <c r="E254" t="s">
        <v>7</v>
      </c>
      <c r="F254" t="s">
        <v>19349</v>
      </c>
      <c r="G254">
        <v>85.46</v>
      </c>
      <c r="H254">
        <v>85.46</v>
      </c>
    </row>
    <row r="255" spans="1:8" x14ac:dyDescent="0.25">
      <c r="A255" t="s">
        <v>19675</v>
      </c>
      <c r="B255" t="s">
        <v>1031</v>
      </c>
      <c r="C255" t="s">
        <v>39</v>
      </c>
      <c r="D255" t="s">
        <v>74</v>
      </c>
      <c r="E255" t="s">
        <v>10</v>
      </c>
      <c r="F255" t="s">
        <v>19349</v>
      </c>
      <c r="G255">
        <v>34.5</v>
      </c>
      <c r="H255">
        <v>34.5</v>
      </c>
    </row>
    <row r="256" spans="1:8" x14ac:dyDescent="0.25">
      <c r="A256" t="s">
        <v>19676</v>
      </c>
      <c r="B256" t="s">
        <v>1031</v>
      </c>
      <c r="C256" t="s">
        <v>39</v>
      </c>
      <c r="D256" t="s">
        <v>74</v>
      </c>
      <c r="E256" t="s">
        <v>14</v>
      </c>
      <c r="F256" t="s">
        <v>19349</v>
      </c>
      <c r="G256">
        <v>37.5</v>
      </c>
      <c r="H256">
        <v>37.5</v>
      </c>
    </row>
    <row r="257" spans="1:8" x14ac:dyDescent="0.25">
      <c r="A257" t="s">
        <v>19680</v>
      </c>
      <c r="B257" t="s">
        <v>1031</v>
      </c>
      <c r="C257" t="s">
        <v>39</v>
      </c>
      <c r="D257" t="s">
        <v>74</v>
      </c>
      <c r="E257" t="s">
        <v>15</v>
      </c>
      <c r="F257" t="s">
        <v>19350</v>
      </c>
      <c r="G257">
        <v>2825.25</v>
      </c>
      <c r="H257">
        <v>2825.25</v>
      </c>
    </row>
    <row r="258" spans="1:8" x14ac:dyDescent="0.25">
      <c r="A258" t="s">
        <v>19679</v>
      </c>
      <c r="B258" t="s">
        <v>1031</v>
      </c>
      <c r="C258" t="s">
        <v>39</v>
      </c>
      <c r="D258" t="s">
        <v>74</v>
      </c>
      <c r="E258" t="s">
        <v>36</v>
      </c>
      <c r="F258" t="s">
        <v>19350</v>
      </c>
      <c r="G258">
        <v>775.5</v>
      </c>
      <c r="H258">
        <v>775.5</v>
      </c>
    </row>
    <row r="259" spans="1:8" x14ac:dyDescent="0.25">
      <c r="A259" t="s">
        <v>19674</v>
      </c>
      <c r="B259" t="s">
        <v>1031</v>
      </c>
      <c r="C259" t="s">
        <v>39</v>
      </c>
      <c r="D259" t="s">
        <v>74</v>
      </c>
      <c r="E259" t="s">
        <v>21</v>
      </c>
      <c r="F259" t="s">
        <v>19349</v>
      </c>
      <c r="G259">
        <v>25.32</v>
      </c>
      <c r="H259">
        <v>25.32</v>
      </c>
    </row>
    <row r="260" spans="1:8" x14ac:dyDescent="0.25">
      <c r="A260" t="s">
        <v>19677</v>
      </c>
      <c r="B260" t="s">
        <v>1031</v>
      </c>
      <c r="C260" t="s">
        <v>39</v>
      </c>
      <c r="D260" t="s">
        <v>74</v>
      </c>
      <c r="E260" t="s">
        <v>23</v>
      </c>
      <c r="F260" t="s">
        <v>19349</v>
      </c>
      <c r="G260">
        <v>43.2</v>
      </c>
      <c r="H260">
        <v>43.2</v>
      </c>
    </row>
    <row r="261" spans="1:8" x14ac:dyDescent="0.25">
      <c r="A261" t="s">
        <v>19683</v>
      </c>
      <c r="B261" t="s">
        <v>1032</v>
      </c>
      <c r="C261" t="s">
        <v>39</v>
      </c>
      <c r="D261" t="s">
        <v>75</v>
      </c>
      <c r="E261" t="s">
        <v>3</v>
      </c>
      <c r="F261" t="s">
        <v>19349</v>
      </c>
      <c r="G261">
        <v>42.15</v>
      </c>
      <c r="H261">
        <v>42.15</v>
      </c>
    </row>
    <row r="262" spans="1:8" x14ac:dyDescent="0.25">
      <c r="A262" t="s">
        <v>19686</v>
      </c>
      <c r="B262" t="s">
        <v>1032</v>
      </c>
      <c r="C262" t="s">
        <v>39</v>
      </c>
      <c r="D262" t="s">
        <v>75</v>
      </c>
      <c r="E262" t="s">
        <v>7</v>
      </c>
      <c r="F262" t="s">
        <v>19349</v>
      </c>
      <c r="G262">
        <v>122.13</v>
      </c>
      <c r="H262">
        <v>122.13</v>
      </c>
    </row>
    <row r="263" spans="1:8" x14ac:dyDescent="0.25">
      <c r="A263" t="s">
        <v>19684</v>
      </c>
      <c r="B263" t="s">
        <v>1032</v>
      </c>
      <c r="C263" t="s">
        <v>39</v>
      </c>
      <c r="D263" t="s">
        <v>75</v>
      </c>
      <c r="E263" t="s">
        <v>10</v>
      </c>
      <c r="F263" t="s">
        <v>19349</v>
      </c>
      <c r="G263">
        <v>44.1</v>
      </c>
      <c r="H263">
        <v>44.1</v>
      </c>
    </row>
    <row r="264" spans="1:8" x14ac:dyDescent="0.25">
      <c r="A264" t="s">
        <v>19682</v>
      </c>
      <c r="B264" t="s">
        <v>1032</v>
      </c>
      <c r="C264" t="s">
        <v>39</v>
      </c>
      <c r="D264" t="s">
        <v>75</v>
      </c>
      <c r="E264" t="s">
        <v>14</v>
      </c>
      <c r="F264" t="s">
        <v>19349</v>
      </c>
      <c r="G264">
        <v>36.6</v>
      </c>
      <c r="H264">
        <v>36.6</v>
      </c>
    </row>
    <row r="265" spans="1:8" x14ac:dyDescent="0.25">
      <c r="A265" t="s">
        <v>19687</v>
      </c>
      <c r="B265" t="s">
        <v>1032</v>
      </c>
      <c r="C265" t="s">
        <v>39</v>
      </c>
      <c r="D265" t="s">
        <v>75</v>
      </c>
      <c r="E265" t="s">
        <v>36</v>
      </c>
      <c r="F265" t="s">
        <v>19350</v>
      </c>
      <c r="G265">
        <v>853.11</v>
      </c>
      <c r="H265">
        <v>853.11</v>
      </c>
    </row>
    <row r="266" spans="1:8" x14ac:dyDescent="0.25">
      <c r="A266" t="s">
        <v>19681</v>
      </c>
      <c r="B266" t="s">
        <v>1032</v>
      </c>
      <c r="C266" t="s">
        <v>39</v>
      </c>
      <c r="D266" t="s">
        <v>75</v>
      </c>
      <c r="E266" t="s">
        <v>21</v>
      </c>
      <c r="F266" t="s">
        <v>19349</v>
      </c>
      <c r="G266">
        <v>34.049999999999997</v>
      </c>
      <c r="H266">
        <v>34.049999999999997</v>
      </c>
    </row>
    <row r="267" spans="1:8" x14ac:dyDescent="0.25">
      <c r="A267" t="s">
        <v>34459</v>
      </c>
      <c r="B267" t="s">
        <v>1032</v>
      </c>
      <c r="C267" t="s">
        <v>39</v>
      </c>
      <c r="D267" t="s">
        <v>75</v>
      </c>
      <c r="E267" t="s">
        <v>22</v>
      </c>
      <c r="F267" t="s">
        <v>19350</v>
      </c>
      <c r="G267">
        <v>865.8</v>
      </c>
      <c r="H267">
        <v>865.8</v>
      </c>
    </row>
    <row r="268" spans="1:8" x14ac:dyDescent="0.25">
      <c r="A268" t="s">
        <v>19685</v>
      </c>
      <c r="B268" t="s">
        <v>1032</v>
      </c>
      <c r="C268" t="s">
        <v>39</v>
      </c>
      <c r="D268" t="s">
        <v>75</v>
      </c>
      <c r="E268" t="s">
        <v>23</v>
      </c>
      <c r="F268" t="s">
        <v>19349</v>
      </c>
      <c r="G268">
        <v>59.58</v>
      </c>
      <c r="H268">
        <v>59.58</v>
      </c>
    </row>
    <row r="269" spans="1:8" x14ac:dyDescent="0.25">
      <c r="A269" t="s">
        <v>19690</v>
      </c>
      <c r="B269" t="s">
        <v>1040</v>
      </c>
      <c r="C269" t="s">
        <v>39</v>
      </c>
      <c r="D269" t="s">
        <v>76</v>
      </c>
      <c r="E269" t="s">
        <v>3</v>
      </c>
      <c r="F269" t="s">
        <v>19349</v>
      </c>
      <c r="G269">
        <v>38.1</v>
      </c>
      <c r="H269">
        <v>38.1</v>
      </c>
    </row>
    <row r="270" spans="1:8" x14ac:dyDescent="0.25">
      <c r="A270" t="s">
        <v>19695</v>
      </c>
      <c r="B270" t="s">
        <v>1040</v>
      </c>
      <c r="C270" t="s">
        <v>39</v>
      </c>
      <c r="D270" t="s">
        <v>76</v>
      </c>
      <c r="E270" t="s">
        <v>6</v>
      </c>
      <c r="F270" t="s">
        <v>19350</v>
      </c>
      <c r="G270">
        <v>1165.8</v>
      </c>
      <c r="H270">
        <v>1165.8</v>
      </c>
    </row>
    <row r="271" spans="1:8" x14ac:dyDescent="0.25">
      <c r="A271" t="s">
        <v>19693</v>
      </c>
      <c r="B271" t="s">
        <v>1040</v>
      </c>
      <c r="C271" t="s">
        <v>39</v>
      </c>
      <c r="D271" t="s">
        <v>76</v>
      </c>
      <c r="E271" t="s">
        <v>7</v>
      </c>
      <c r="F271" t="s">
        <v>19349</v>
      </c>
      <c r="G271">
        <v>122.73</v>
      </c>
      <c r="H271">
        <v>122.73</v>
      </c>
    </row>
    <row r="272" spans="1:8" x14ac:dyDescent="0.25">
      <c r="A272" t="s">
        <v>19691</v>
      </c>
      <c r="B272" t="s">
        <v>1040</v>
      </c>
      <c r="C272" t="s">
        <v>39</v>
      </c>
      <c r="D272" t="s">
        <v>76</v>
      </c>
      <c r="E272" t="s">
        <v>10</v>
      </c>
      <c r="F272" t="s">
        <v>19349</v>
      </c>
      <c r="G272">
        <v>38.4</v>
      </c>
      <c r="H272">
        <v>38.4</v>
      </c>
    </row>
    <row r="273" spans="1:8" x14ac:dyDescent="0.25">
      <c r="A273" t="s">
        <v>19689</v>
      </c>
      <c r="B273" t="s">
        <v>1040</v>
      </c>
      <c r="C273" t="s">
        <v>39</v>
      </c>
      <c r="D273" t="s">
        <v>76</v>
      </c>
      <c r="E273" t="s">
        <v>14</v>
      </c>
      <c r="F273" t="s">
        <v>19349</v>
      </c>
      <c r="G273">
        <v>36</v>
      </c>
      <c r="H273">
        <v>36</v>
      </c>
    </row>
    <row r="274" spans="1:8" x14ac:dyDescent="0.25">
      <c r="A274" t="s">
        <v>19697</v>
      </c>
      <c r="B274" t="s">
        <v>1040</v>
      </c>
      <c r="C274" t="s">
        <v>39</v>
      </c>
      <c r="D274" t="s">
        <v>76</v>
      </c>
      <c r="E274" t="s">
        <v>15</v>
      </c>
      <c r="F274" t="s">
        <v>19350</v>
      </c>
      <c r="G274">
        <v>2755.07</v>
      </c>
      <c r="H274">
        <v>2755.07</v>
      </c>
    </row>
    <row r="275" spans="1:8" x14ac:dyDescent="0.25">
      <c r="A275" t="s">
        <v>19696</v>
      </c>
      <c r="B275" t="s">
        <v>1040</v>
      </c>
      <c r="C275" t="s">
        <v>39</v>
      </c>
      <c r="D275" t="s">
        <v>76</v>
      </c>
      <c r="E275" t="s">
        <v>36</v>
      </c>
      <c r="F275" t="s">
        <v>19350</v>
      </c>
      <c r="G275">
        <v>762.18</v>
      </c>
      <c r="H275">
        <v>762.18</v>
      </c>
    </row>
    <row r="276" spans="1:8" x14ac:dyDescent="0.25">
      <c r="A276" t="s">
        <v>19694</v>
      </c>
      <c r="B276" t="s">
        <v>1040</v>
      </c>
      <c r="C276" t="s">
        <v>39</v>
      </c>
      <c r="D276" t="s">
        <v>76</v>
      </c>
      <c r="E276" t="s">
        <v>20</v>
      </c>
      <c r="F276" t="s">
        <v>19350</v>
      </c>
      <c r="G276">
        <v>384.9</v>
      </c>
      <c r="H276">
        <v>384.9</v>
      </c>
    </row>
    <row r="277" spans="1:8" x14ac:dyDescent="0.25">
      <c r="A277" t="s">
        <v>19688</v>
      </c>
      <c r="B277" t="s">
        <v>1040</v>
      </c>
      <c r="C277" t="s">
        <v>39</v>
      </c>
      <c r="D277" t="s">
        <v>76</v>
      </c>
      <c r="E277" t="s">
        <v>21</v>
      </c>
      <c r="F277" t="s">
        <v>19349</v>
      </c>
      <c r="G277">
        <v>32.520000000000003</v>
      </c>
      <c r="H277">
        <v>32.520000000000003</v>
      </c>
    </row>
    <row r="278" spans="1:8" x14ac:dyDescent="0.25">
      <c r="A278" t="s">
        <v>34460</v>
      </c>
      <c r="B278" t="s">
        <v>1040</v>
      </c>
      <c r="C278" t="s">
        <v>39</v>
      </c>
      <c r="D278" t="s">
        <v>76</v>
      </c>
      <c r="E278" t="s">
        <v>22</v>
      </c>
      <c r="F278" t="s">
        <v>19350</v>
      </c>
      <c r="G278">
        <v>868.5</v>
      </c>
      <c r="H278">
        <v>868.5</v>
      </c>
    </row>
    <row r="279" spans="1:8" x14ac:dyDescent="0.25">
      <c r="A279" t="s">
        <v>19692</v>
      </c>
      <c r="B279" t="s">
        <v>1040</v>
      </c>
      <c r="C279" t="s">
        <v>39</v>
      </c>
      <c r="D279" t="s">
        <v>76</v>
      </c>
      <c r="E279" t="s">
        <v>23</v>
      </c>
      <c r="F279" t="s">
        <v>19349</v>
      </c>
      <c r="G279">
        <v>60.06</v>
      </c>
      <c r="H279">
        <v>60.06</v>
      </c>
    </row>
    <row r="280" spans="1:8" x14ac:dyDescent="0.25">
      <c r="A280" t="s">
        <v>19702</v>
      </c>
      <c r="B280" t="s">
        <v>1048</v>
      </c>
      <c r="C280" t="s">
        <v>39</v>
      </c>
      <c r="D280" t="s">
        <v>77</v>
      </c>
      <c r="E280" t="s">
        <v>7</v>
      </c>
      <c r="F280" t="s">
        <v>19349</v>
      </c>
      <c r="G280">
        <v>95.7</v>
      </c>
      <c r="H280">
        <v>95.7</v>
      </c>
    </row>
    <row r="281" spans="1:8" x14ac:dyDescent="0.25">
      <c r="A281" t="s">
        <v>19699</v>
      </c>
      <c r="B281" t="s">
        <v>1048</v>
      </c>
      <c r="C281" t="s">
        <v>39</v>
      </c>
      <c r="D281" t="s">
        <v>77</v>
      </c>
      <c r="E281" t="s">
        <v>10</v>
      </c>
      <c r="F281" t="s">
        <v>19349</v>
      </c>
      <c r="G281">
        <v>35.4</v>
      </c>
      <c r="H281">
        <v>35.4</v>
      </c>
    </row>
    <row r="282" spans="1:8" x14ac:dyDescent="0.25">
      <c r="A282" t="s">
        <v>19701</v>
      </c>
      <c r="B282" t="s">
        <v>1048</v>
      </c>
      <c r="C282" t="s">
        <v>39</v>
      </c>
      <c r="D282" t="s">
        <v>77</v>
      </c>
      <c r="E282" t="s">
        <v>14</v>
      </c>
      <c r="F282" t="s">
        <v>19349</v>
      </c>
      <c r="G282">
        <v>40.799999999999997</v>
      </c>
      <c r="H282">
        <v>40.799999999999997</v>
      </c>
    </row>
    <row r="283" spans="1:8" x14ac:dyDescent="0.25">
      <c r="A283" t="s">
        <v>19704</v>
      </c>
      <c r="B283" t="s">
        <v>1048</v>
      </c>
      <c r="C283" t="s">
        <v>39</v>
      </c>
      <c r="D283" t="s">
        <v>77</v>
      </c>
      <c r="E283" t="s">
        <v>15</v>
      </c>
      <c r="F283" t="s">
        <v>19350</v>
      </c>
      <c r="G283">
        <v>2581.52</v>
      </c>
      <c r="H283">
        <v>2581.52</v>
      </c>
    </row>
    <row r="284" spans="1:8" x14ac:dyDescent="0.25">
      <c r="A284" t="s">
        <v>19703</v>
      </c>
      <c r="B284" t="s">
        <v>1048</v>
      </c>
      <c r="C284" t="s">
        <v>39</v>
      </c>
      <c r="D284" t="s">
        <v>77</v>
      </c>
      <c r="E284" t="s">
        <v>36</v>
      </c>
      <c r="F284" t="s">
        <v>19350</v>
      </c>
      <c r="G284">
        <v>592.29</v>
      </c>
      <c r="H284">
        <v>592.29</v>
      </c>
    </row>
    <row r="285" spans="1:8" x14ac:dyDescent="0.25">
      <c r="A285" t="s">
        <v>19698</v>
      </c>
      <c r="B285" t="s">
        <v>1048</v>
      </c>
      <c r="C285" t="s">
        <v>39</v>
      </c>
      <c r="D285" t="s">
        <v>77</v>
      </c>
      <c r="E285" t="s">
        <v>21</v>
      </c>
      <c r="F285" t="s">
        <v>19349</v>
      </c>
      <c r="G285">
        <v>27.15</v>
      </c>
      <c r="H285">
        <v>27.15</v>
      </c>
    </row>
    <row r="286" spans="1:8" x14ac:dyDescent="0.25">
      <c r="A286" t="s">
        <v>19700</v>
      </c>
      <c r="B286" t="s">
        <v>1048</v>
      </c>
      <c r="C286" t="s">
        <v>39</v>
      </c>
      <c r="D286" t="s">
        <v>77</v>
      </c>
      <c r="E286" t="s">
        <v>23</v>
      </c>
      <c r="F286" t="s">
        <v>19349</v>
      </c>
      <c r="G286">
        <v>40.65</v>
      </c>
      <c r="H286">
        <v>40.65</v>
      </c>
    </row>
    <row r="287" spans="1:8" x14ac:dyDescent="0.25">
      <c r="A287" t="s">
        <v>19707</v>
      </c>
      <c r="B287" t="s">
        <v>1049</v>
      </c>
      <c r="C287" t="s">
        <v>39</v>
      </c>
      <c r="D287" t="s">
        <v>78</v>
      </c>
      <c r="E287" t="s">
        <v>3</v>
      </c>
      <c r="F287" t="s">
        <v>19349</v>
      </c>
      <c r="G287">
        <v>38.1</v>
      </c>
      <c r="H287">
        <v>38.1</v>
      </c>
    </row>
    <row r="288" spans="1:8" x14ac:dyDescent="0.25">
      <c r="A288" t="s">
        <v>19711</v>
      </c>
      <c r="B288" t="s">
        <v>1049</v>
      </c>
      <c r="C288" t="s">
        <v>39</v>
      </c>
      <c r="D288" t="s">
        <v>78</v>
      </c>
      <c r="E288" t="s">
        <v>6</v>
      </c>
      <c r="F288" t="s">
        <v>19350</v>
      </c>
      <c r="G288">
        <v>1725.6</v>
      </c>
      <c r="H288">
        <v>1725.6</v>
      </c>
    </row>
    <row r="289" spans="1:8" x14ac:dyDescent="0.25">
      <c r="A289" t="s">
        <v>19710</v>
      </c>
      <c r="B289" t="s">
        <v>1049</v>
      </c>
      <c r="C289" t="s">
        <v>39</v>
      </c>
      <c r="D289" t="s">
        <v>78</v>
      </c>
      <c r="E289" t="s">
        <v>7</v>
      </c>
      <c r="F289" t="s">
        <v>19349</v>
      </c>
      <c r="G289">
        <v>133.07</v>
      </c>
      <c r="H289">
        <v>133.07</v>
      </c>
    </row>
    <row r="290" spans="1:8" x14ac:dyDescent="0.25">
      <c r="A290" t="s">
        <v>19708</v>
      </c>
      <c r="B290" t="s">
        <v>1049</v>
      </c>
      <c r="C290" t="s">
        <v>39</v>
      </c>
      <c r="D290" t="s">
        <v>78</v>
      </c>
      <c r="E290" t="s">
        <v>10</v>
      </c>
      <c r="F290" t="s">
        <v>19349</v>
      </c>
      <c r="G290">
        <v>43.31</v>
      </c>
      <c r="H290">
        <v>43.31</v>
      </c>
    </row>
    <row r="291" spans="1:8" x14ac:dyDescent="0.25">
      <c r="A291" t="s">
        <v>19706</v>
      </c>
      <c r="B291" t="s">
        <v>1049</v>
      </c>
      <c r="C291" t="s">
        <v>39</v>
      </c>
      <c r="D291" t="s">
        <v>78</v>
      </c>
      <c r="E291" t="s">
        <v>14</v>
      </c>
      <c r="F291" t="s">
        <v>19349</v>
      </c>
      <c r="G291">
        <v>36</v>
      </c>
      <c r="H291">
        <v>36</v>
      </c>
    </row>
    <row r="292" spans="1:8" x14ac:dyDescent="0.25">
      <c r="A292" t="s">
        <v>35415</v>
      </c>
      <c r="B292" t="s">
        <v>1049</v>
      </c>
      <c r="C292" t="s">
        <v>39</v>
      </c>
      <c r="D292" t="s">
        <v>78</v>
      </c>
      <c r="E292" t="s">
        <v>17</v>
      </c>
      <c r="F292" t="s">
        <v>19350</v>
      </c>
      <c r="G292">
        <v>33.75</v>
      </c>
      <c r="H292">
        <v>33.75</v>
      </c>
    </row>
    <row r="293" spans="1:8" x14ac:dyDescent="0.25">
      <c r="A293" t="s">
        <v>19712</v>
      </c>
      <c r="B293" t="s">
        <v>1049</v>
      </c>
      <c r="C293" t="s">
        <v>39</v>
      </c>
      <c r="D293" t="s">
        <v>78</v>
      </c>
      <c r="E293" t="s">
        <v>36</v>
      </c>
      <c r="F293" t="s">
        <v>19350</v>
      </c>
      <c r="G293">
        <v>796.05</v>
      </c>
      <c r="H293">
        <v>796.05</v>
      </c>
    </row>
    <row r="294" spans="1:8" x14ac:dyDescent="0.25">
      <c r="A294" t="s">
        <v>19705</v>
      </c>
      <c r="B294" t="s">
        <v>1049</v>
      </c>
      <c r="C294" t="s">
        <v>39</v>
      </c>
      <c r="D294" t="s">
        <v>78</v>
      </c>
      <c r="E294" t="s">
        <v>21</v>
      </c>
      <c r="F294" t="s">
        <v>19349</v>
      </c>
      <c r="G294">
        <v>33.44</v>
      </c>
      <c r="H294">
        <v>33.44</v>
      </c>
    </row>
    <row r="295" spans="1:8" x14ac:dyDescent="0.25">
      <c r="A295" t="s">
        <v>34461</v>
      </c>
      <c r="B295" t="s">
        <v>1049</v>
      </c>
      <c r="C295" t="s">
        <v>39</v>
      </c>
      <c r="D295" t="s">
        <v>78</v>
      </c>
      <c r="E295" t="s">
        <v>22</v>
      </c>
      <c r="F295" t="s">
        <v>19350</v>
      </c>
      <c r="G295">
        <v>868.5</v>
      </c>
      <c r="H295">
        <v>868.5</v>
      </c>
    </row>
    <row r="296" spans="1:8" x14ac:dyDescent="0.25">
      <c r="A296" t="s">
        <v>19709</v>
      </c>
      <c r="B296" t="s">
        <v>1049</v>
      </c>
      <c r="C296" t="s">
        <v>39</v>
      </c>
      <c r="D296" t="s">
        <v>78</v>
      </c>
      <c r="E296" t="s">
        <v>23</v>
      </c>
      <c r="F296" t="s">
        <v>19349</v>
      </c>
      <c r="G296">
        <v>59.28</v>
      </c>
      <c r="H296">
        <v>59.28</v>
      </c>
    </row>
    <row r="297" spans="1:8" x14ac:dyDescent="0.25">
      <c r="A297" t="s">
        <v>19717</v>
      </c>
      <c r="B297" t="s">
        <v>1057</v>
      </c>
      <c r="C297" t="s">
        <v>39</v>
      </c>
      <c r="D297" t="s">
        <v>79</v>
      </c>
      <c r="E297" t="s">
        <v>7</v>
      </c>
      <c r="F297" t="s">
        <v>19349</v>
      </c>
      <c r="G297">
        <v>96.35</v>
      </c>
      <c r="H297">
        <v>96.35</v>
      </c>
    </row>
    <row r="298" spans="1:8" x14ac:dyDescent="0.25">
      <c r="A298" t="s">
        <v>19714</v>
      </c>
      <c r="B298" t="s">
        <v>1057</v>
      </c>
      <c r="C298" t="s">
        <v>39</v>
      </c>
      <c r="D298" t="s">
        <v>79</v>
      </c>
      <c r="E298" t="s">
        <v>10</v>
      </c>
      <c r="F298" t="s">
        <v>19349</v>
      </c>
      <c r="G298">
        <v>34.200000000000003</v>
      </c>
      <c r="H298">
        <v>34.200000000000003</v>
      </c>
    </row>
    <row r="299" spans="1:8" x14ac:dyDescent="0.25">
      <c r="A299" t="s">
        <v>19715</v>
      </c>
      <c r="B299" t="s">
        <v>1057</v>
      </c>
      <c r="C299" t="s">
        <v>39</v>
      </c>
      <c r="D299" t="s">
        <v>79</v>
      </c>
      <c r="E299" t="s">
        <v>14</v>
      </c>
      <c r="F299" t="s">
        <v>19349</v>
      </c>
      <c r="G299">
        <v>38.1</v>
      </c>
      <c r="H299">
        <v>38.1</v>
      </c>
    </row>
    <row r="300" spans="1:8" x14ac:dyDescent="0.25">
      <c r="A300" t="s">
        <v>19719</v>
      </c>
      <c r="B300" t="s">
        <v>1057</v>
      </c>
      <c r="C300" t="s">
        <v>39</v>
      </c>
      <c r="D300" t="s">
        <v>79</v>
      </c>
      <c r="E300" t="s">
        <v>15</v>
      </c>
      <c r="F300" t="s">
        <v>19350</v>
      </c>
      <c r="G300">
        <v>2472.15</v>
      </c>
      <c r="H300">
        <v>2472.15</v>
      </c>
    </row>
    <row r="301" spans="1:8" x14ac:dyDescent="0.25">
      <c r="A301" t="s">
        <v>19718</v>
      </c>
      <c r="B301" t="s">
        <v>1057</v>
      </c>
      <c r="C301" t="s">
        <v>39</v>
      </c>
      <c r="D301" t="s">
        <v>79</v>
      </c>
      <c r="E301" t="s">
        <v>36</v>
      </c>
      <c r="F301" t="s">
        <v>19350</v>
      </c>
      <c r="G301">
        <v>632.39</v>
      </c>
      <c r="H301">
        <v>632.39</v>
      </c>
    </row>
    <row r="302" spans="1:8" x14ac:dyDescent="0.25">
      <c r="A302" t="s">
        <v>19713</v>
      </c>
      <c r="B302" t="s">
        <v>1057</v>
      </c>
      <c r="C302" t="s">
        <v>39</v>
      </c>
      <c r="D302" t="s">
        <v>79</v>
      </c>
      <c r="E302" t="s">
        <v>21</v>
      </c>
      <c r="F302" t="s">
        <v>19349</v>
      </c>
      <c r="G302">
        <v>22.65</v>
      </c>
      <c r="H302">
        <v>22.65</v>
      </c>
    </row>
    <row r="303" spans="1:8" x14ac:dyDescent="0.25">
      <c r="A303" t="s">
        <v>19716</v>
      </c>
      <c r="B303" t="s">
        <v>1057</v>
      </c>
      <c r="C303" t="s">
        <v>39</v>
      </c>
      <c r="D303" t="s">
        <v>79</v>
      </c>
      <c r="E303" t="s">
        <v>23</v>
      </c>
      <c r="F303" t="s">
        <v>19349</v>
      </c>
      <c r="G303">
        <v>41.25</v>
      </c>
      <c r="H303">
        <v>41.25</v>
      </c>
    </row>
    <row r="304" spans="1:8" x14ac:dyDescent="0.25">
      <c r="A304" t="s">
        <v>19724</v>
      </c>
      <c r="B304" t="s">
        <v>1058</v>
      </c>
      <c r="C304" t="s">
        <v>39</v>
      </c>
      <c r="D304" t="s">
        <v>80</v>
      </c>
      <c r="E304" t="s">
        <v>7</v>
      </c>
      <c r="F304" t="s">
        <v>19349</v>
      </c>
      <c r="G304">
        <v>105.47</v>
      </c>
      <c r="H304">
        <v>105.47</v>
      </c>
    </row>
    <row r="305" spans="1:8" x14ac:dyDescent="0.25">
      <c r="A305" t="s">
        <v>19721</v>
      </c>
      <c r="B305" t="s">
        <v>1058</v>
      </c>
      <c r="C305" t="s">
        <v>39</v>
      </c>
      <c r="D305" t="s">
        <v>80</v>
      </c>
      <c r="E305" t="s">
        <v>10</v>
      </c>
      <c r="F305" t="s">
        <v>19349</v>
      </c>
      <c r="G305">
        <v>33.15</v>
      </c>
      <c r="H305">
        <v>33.15</v>
      </c>
    </row>
    <row r="306" spans="1:8" x14ac:dyDescent="0.25">
      <c r="A306" t="s">
        <v>19723</v>
      </c>
      <c r="B306" t="s">
        <v>1058</v>
      </c>
      <c r="C306" t="s">
        <v>39</v>
      </c>
      <c r="D306" t="s">
        <v>80</v>
      </c>
      <c r="E306" t="s">
        <v>14</v>
      </c>
      <c r="F306" t="s">
        <v>19349</v>
      </c>
      <c r="G306">
        <v>41.55</v>
      </c>
      <c r="H306">
        <v>41.55</v>
      </c>
    </row>
    <row r="307" spans="1:8" x14ac:dyDescent="0.25">
      <c r="A307" t="s">
        <v>19726</v>
      </c>
      <c r="B307" t="s">
        <v>1058</v>
      </c>
      <c r="C307" t="s">
        <v>39</v>
      </c>
      <c r="D307" t="s">
        <v>80</v>
      </c>
      <c r="E307" t="s">
        <v>15</v>
      </c>
      <c r="F307" t="s">
        <v>19350</v>
      </c>
      <c r="G307">
        <v>2454.84</v>
      </c>
      <c r="H307">
        <v>2454.84</v>
      </c>
    </row>
    <row r="308" spans="1:8" x14ac:dyDescent="0.25">
      <c r="A308" t="s">
        <v>19725</v>
      </c>
      <c r="B308" t="s">
        <v>1058</v>
      </c>
      <c r="C308" t="s">
        <v>39</v>
      </c>
      <c r="D308" t="s">
        <v>80</v>
      </c>
      <c r="E308" t="s">
        <v>36</v>
      </c>
      <c r="F308" t="s">
        <v>19350</v>
      </c>
      <c r="G308">
        <v>648.47</v>
      </c>
      <c r="H308">
        <v>648.47</v>
      </c>
    </row>
    <row r="309" spans="1:8" x14ac:dyDescent="0.25">
      <c r="A309" t="s">
        <v>19720</v>
      </c>
      <c r="B309" t="s">
        <v>1058</v>
      </c>
      <c r="C309" t="s">
        <v>39</v>
      </c>
      <c r="D309" t="s">
        <v>80</v>
      </c>
      <c r="E309" t="s">
        <v>21</v>
      </c>
      <c r="F309" t="s">
        <v>19349</v>
      </c>
      <c r="G309">
        <v>24.75</v>
      </c>
      <c r="H309">
        <v>24.75</v>
      </c>
    </row>
    <row r="310" spans="1:8" x14ac:dyDescent="0.25">
      <c r="A310" t="s">
        <v>19722</v>
      </c>
      <c r="B310" t="s">
        <v>1058</v>
      </c>
      <c r="C310" t="s">
        <v>39</v>
      </c>
      <c r="D310" t="s">
        <v>80</v>
      </c>
      <c r="E310" t="s">
        <v>23</v>
      </c>
      <c r="F310" t="s">
        <v>19349</v>
      </c>
      <c r="G310">
        <v>39.450000000000003</v>
      </c>
      <c r="H310">
        <v>39.450000000000003</v>
      </c>
    </row>
    <row r="311" spans="1:8" x14ac:dyDescent="0.25">
      <c r="A311" t="s">
        <v>19730</v>
      </c>
      <c r="B311" t="s">
        <v>1066</v>
      </c>
      <c r="C311" t="s">
        <v>39</v>
      </c>
      <c r="D311" t="s">
        <v>81</v>
      </c>
      <c r="E311" t="s">
        <v>3</v>
      </c>
      <c r="F311" t="s">
        <v>19349</v>
      </c>
      <c r="G311">
        <v>38.1</v>
      </c>
      <c r="H311">
        <v>38.1</v>
      </c>
    </row>
    <row r="312" spans="1:8" x14ac:dyDescent="0.25">
      <c r="A312" t="s">
        <v>19732</v>
      </c>
      <c r="B312" t="s">
        <v>1066</v>
      </c>
      <c r="C312" t="s">
        <v>39</v>
      </c>
      <c r="D312" t="s">
        <v>81</v>
      </c>
      <c r="E312" t="s">
        <v>7</v>
      </c>
      <c r="F312" t="s">
        <v>19349</v>
      </c>
      <c r="G312">
        <v>130.5</v>
      </c>
      <c r="H312">
        <v>130.5</v>
      </c>
    </row>
    <row r="313" spans="1:8" x14ac:dyDescent="0.25">
      <c r="A313" t="s">
        <v>19729</v>
      </c>
      <c r="B313" t="s">
        <v>1066</v>
      </c>
      <c r="C313" t="s">
        <v>39</v>
      </c>
      <c r="D313" t="s">
        <v>81</v>
      </c>
      <c r="E313" t="s">
        <v>10</v>
      </c>
      <c r="F313" t="s">
        <v>19349</v>
      </c>
      <c r="G313">
        <v>37.799999999999997</v>
      </c>
      <c r="H313">
        <v>37.799999999999997</v>
      </c>
    </row>
    <row r="314" spans="1:8" x14ac:dyDescent="0.25">
      <c r="A314" t="s">
        <v>19728</v>
      </c>
      <c r="B314" t="s">
        <v>1066</v>
      </c>
      <c r="C314" t="s">
        <v>39</v>
      </c>
      <c r="D314" t="s">
        <v>81</v>
      </c>
      <c r="E314" t="s">
        <v>14</v>
      </c>
      <c r="F314" t="s">
        <v>19349</v>
      </c>
      <c r="G314">
        <v>36</v>
      </c>
      <c r="H314">
        <v>36</v>
      </c>
    </row>
    <row r="315" spans="1:8" x14ac:dyDescent="0.25">
      <c r="A315" t="s">
        <v>19733</v>
      </c>
      <c r="B315" t="s">
        <v>1066</v>
      </c>
      <c r="C315" t="s">
        <v>39</v>
      </c>
      <c r="D315" t="s">
        <v>81</v>
      </c>
      <c r="E315" t="s">
        <v>36</v>
      </c>
      <c r="F315" t="s">
        <v>19350</v>
      </c>
      <c r="G315">
        <v>795.11</v>
      </c>
      <c r="H315">
        <v>795.11</v>
      </c>
    </row>
    <row r="316" spans="1:8" x14ac:dyDescent="0.25">
      <c r="A316" t="s">
        <v>19727</v>
      </c>
      <c r="B316" t="s">
        <v>1066</v>
      </c>
      <c r="C316" t="s">
        <v>39</v>
      </c>
      <c r="D316" t="s">
        <v>81</v>
      </c>
      <c r="E316" t="s">
        <v>21</v>
      </c>
      <c r="F316" t="s">
        <v>19349</v>
      </c>
      <c r="G316">
        <v>32.340000000000003</v>
      </c>
      <c r="H316">
        <v>32.340000000000003</v>
      </c>
    </row>
    <row r="317" spans="1:8" x14ac:dyDescent="0.25">
      <c r="A317" t="s">
        <v>19731</v>
      </c>
      <c r="B317" t="s">
        <v>1066</v>
      </c>
      <c r="C317" t="s">
        <v>39</v>
      </c>
      <c r="D317" t="s">
        <v>81</v>
      </c>
      <c r="E317" t="s">
        <v>23</v>
      </c>
      <c r="F317" t="s">
        <v>19349</v>
      </c>
      <c r="G317">
        <v>58.65</v>
      </c>
      <c r="H317">
        <v>58.65</v>
      </c>
    </row>
    <row r="318" spans="1:8" x14ac:dyDescent="0.25">
      <c r="A318" t="s">
        <v>19738</v>
      </c>
      <c r="B318" t="s">
        <v>1074</v>
      </c>
      <c r="C318" t="s">
        <v>39</v>
      </c>
      <c r="D318" t="s">
        <v>82</v>
      </c>
      <c r="E318" t="s">
        <v>7</v>
      </c>
      <c r="F318" t="s">
        <v>19349</v>
      </c>
      <c r="G318">
        <v>79.47</v>
      </c>
      <c r="H318">
        <v>79.47</v>
      </c>
    </row>
    <row r="319" spans="1:8" x14ac:dyDescent="0.25">
      <c r="A319" t="s">
        <v>19735</v>
      </c>
      <c r="B319" t="s">
        <v>1074</v>
      </c>
      <c r="C319" t="s">
        <v>39</v>
      </c>
      <c r="D319" t="s">
        <v>82</v>
      </c>
      <c r="E319" t="s">
        <v>10</v>
      </c>
      <c r="F319" t="s">
        <v>19349</v>
      </c>
      <c r="G319">
        <v>32.85</v>
      </c>
      <c r="H319">
        <v>32.85</v>
      </c>
    </row>
    <row r="320" spans="1:8" x14ac:dyDescent="0.25">
      <c r="A320" t="s">
        <v>19737</v>
      </c>
      <c r="B320" t="s">
        <v>1074</v>
      </c>
      <c r="C320" t="s">
        <v>39</v>
      </c>
      <c r="D320" t="s">
        <v>82</v>
      </c>
      <c r="E320" t="s">
        <v>14</v>
      </c>
      <c r="F320" t="s">
        <v>19349</v>
      </c>
      <c r="G320">
        <v>37.950000000000003</v>
      </c>
      <c r="H320">
        <v>37.950000000000003</v>
      </c>
    </row>
    <row r="321" spans="1:8" x14ac:dyDescent="0.25">
      <c r="A321" t="s">
        <v>19739</v>
      </c>
      <c r="B321" t="s">
        <v>1074</v>
      </c>
      <c r="C321" t="s">
        <v>39</v>
      </c>
      <c r="D321" t="s">
        <v>82</v>
      </c>
      <c r="E321" t="s">
        <v>36</v>
      </c>
      <c r="F321" t="s">
        <v>19350</v>
      </c>
      <c r="G321">
        <v>561.23</v>
      </c>
      <c r="H321">
        <v>561.23</v>
      </c>
    </row>
    <row r="322" spans="1:8" x14ac:dyDescent="0.25">
      <c r="A322" t="s">
        <v>19734</v>
      </c>
      <c r="B322" t="s">
        <v>1074</v>
      </c>
      <c r="C322" t="s">
        <v>39</v>
      </c>
      <c r="D322" t="s">
        <v>82</v>
      </c>
      <c r="E322" t="s">
        <v>21</v>
      </c>
      <c r="F322" t="s">
        <v>19349</v>
      </c>
      <c r="G322">
        <v>15.45</v>
      </c>
      <c r="H322">
        <v>15.45</v>
      </c>
    </row>
    <row r="323" spans="1:8" x14ac:dyDescent="0.25">
      <c r="A323" t="s">
        <v>19736</v>
      </c>
      <c r="B323" t="s">
        <v>1074</v>
      </c>
      <c r="C323" t="s">
        <v>39</v>
      </c>
      <c r="D323" t="s">
        <v>82</v>
      </c>
      <c r="E323" t="s">
        <v>23</v>
      </c>
      <c r="F323" t="s">
        <v>19349</v>
      </c>
      <c r="G323">
        <v>33.78</v>
      </c>
      <c r="H323">
        <v>33.78</v>
      </c>
    </row>
    <row r="324" spans="1:8" x14ac:dyDescent="0.25">
      <c r="A324" t="s">
        <v>19744</v>
      </c>
      <c r="B324" t="s">
        <v>1075</v>
      </c>
      <c r="C324" t="s">
        <v>39</v>
      </c>
      <c r="D324" t="s">
        <v>83</v>
      </c>
      <c r="E324" t="s">
        <v>7</v>
      </c>
      <c r="F324" t="s">
        <v>19349</v>
      </c>
      <c r="G324">
        <v>112.88</v>
      </c>
      <c r="H324">
        <v>112.88</v>
      </c>
    </row>
    <row r="325" spans="1:8" x14ac:dyDescent="0.25">
      <c r="A325" t="s">
        <v>19741</v>
      </c>
      <c r="B325" t="s">
        <v>1075</v>
      </c>
      <c r="C325" t="s">
        <v>39</v>
      </c>
      <c r="D325" t="s">
        <v>83</v>
      </c>
      <c r="E325" t="s">
        <v>10</v>
      </c>
      <c r="F325" t="s">
        <v>19349</v>
      </c>
      <c r="G325">
        <v>37.35</v>
      </c>
      <c r="H325">
        <v>37.35</v>
      </c>
    </row>
    <row r="326" spans="1:8" x14ac:dyDescent="0.25">
      <c r="A326" t="s">
        <v>19742</v>
      </c>
      <c r="B326" t="s">
        <v>1075</v>
      </c>
      <c r="C326" t="s">
        <v>39</v>
      </c>
      <c r="D326" t="s">
        <v>83</v>
      </c>
      <c r="E326" t="s">
        <v>14</v>
      </c>
      <c r="F326" t="s">
        <v>19349</v>
      </c>
      <c r="G326">
        <v>39.9</v>
      </c>
      <c r="H326">
        <v>39.9</v>
      </c>
    </row>
    <row r="327" spans="1:8" x14ac:dyDescent="0.25">
      <c r="A327" t="s">
        <v>19746</v>
      </c>
      <c r="B327" t="s">
        <v>1075</v>
      </c>
      <c r="C327" t="s">
        <v>39</v>
      </c>
      <c r="D327" t="s">
        <v>83</v>
      </c>
      <c r="E327" t="s">
        <v>15</v>
      </c>
      <c r="F327" t="s">
        <v>19350</v>
      </c>
      <c r="G327">
        <v>2738.25</v>
      </c>
      <c r="H327">
        <v>2738.25</v>
      </c>
    </row>
    <row r="328" spans="1:8" x14ac:dyDescent="0.25">
      <c r="A328" t="s">
        <v>19745</v>
      </c>
      <c r="B328" t="s">
        <v>1075</v>
      </c>
      <c r="C328" t="s">
        <v>39</v>
      </c>
      <c r="D328" t="s">
        <v>83</v>
      </c>
      <c r="E328" t="s">
        <v>36</v>
      </c>
      <c r="F328" t="s">
        <v>19350</v>
      </c>
      <c r="G328">
        <v>813.32</v>
      </c>
      <c r="H328">
        <v>813.32</v>
      </c>
    </row>
    <row r="329" spans="1:8" x14ac:dyDescent="0.25">
      <c r="A329" t="s">
        <v>19740</v>
      </c>
      <c r="B329" t="s">
        <v>1075</v>
      </c>
      <c r="C329" t="s">
        <v>39</v>
      </c>
      <c r="D329" t="s">
        <v>83</v>
      </c>
      <c r="E329" t="s">
        <v>21</v>
      </c>
      <c r="F329" t="s">
        <v>19349</v>
      </c>
      <c r="G329">
        <v>30.84</v>
      </c>
      <c r="H329">
        <v>30.84</v>
      </c>
    </row>
    <row r="330" spans="1:8" x14ac:dyDescent="0.25">
      <c r="A330" t="s">
        <v>34462</v>
      </c>
      <c r="B330" t="s">
        <v>1075</v>
      </c>
      <c r="C330" t="s">
        <v>39</v>
      </c>
      <c r="D330" t="s">
        <v>83</v>
      </c>
      <c r="E330" t="s">
        <v>22</v>
      </c>
      <c r="F330" t="s">
        <v>19350</v>
      </c>
      <c r="G330">
        <v>868.5</v>
      </c>
      <c r="H330">
        <v>868.5</v>
      </c>
    </row>
    <row r="331" spans="1:8" x14ac:dyDescent="0.25">
      <c r="A331" t="s">
        <v>19743</v>
      </c>
      <c r="B331" t="s">
        <v>1075</v>
      </c>
      <c r="C331" t="s">
        <v>39</v>
      </c>
      <c r="D331" t="s">
        <v>83</v>
      </c>
      <c r="E331" t="s">
        <v>23</v>
      </c>
      <c r="F331" t="s">
        <v>19349</v>
      </c>
      <c r="G331">
        <v>45.75</v>
      </c>
      <c r="H331">
        <v>45.75</v>
      </c>
    </row>
    <row r="332" spans="1:8" x14ac:dyDescent="0.25">
      <c r="A332" t="s">
        <v>19749</v>
      </c>
      <c r="B332" t="s">
        <v>1083</v>
      </c>
      <c r="C332" t="s">
        <v>39</v>
      </c>
      <c r="D332" t="s">
        <v>84</v>
      </c>
      <c r="E332" t="s">
        <v>3</v>
      </c>
      <c r="F332" t="s">
        <v>19349</v>
      </c>
      <c r="G332">
        <v>38.1</v>
      </c>
      <c r="H332">
        <v>38.1</v>
      </c>
    </row>
    <row r="333" spans="1:8" x14ac:dyDescent="0.25">
      <c r="A333" t="s">
        <v>19752</v>
      </c>
      <c r="B333" t="s">
        <v>1083</v>
      </c>
      <c r="C333" t="s">
        <v>39</v>
      </c>
      <c r="D333" t="s">
        <v>84</v>
      </c>
      <c r="E333" t="s">
        <v>7</v>
      </c>
      <c r="F333" t="s">
        <v>19349</v>
      </c>
      <c r="G333">
        <v>114.06</v>
      </c>
      <c r="H333">
        <v>114.06</v>
      </c>
    </row>
    <row r="334" spans="1:8" x14ac:dyDescent="0.25">
      <c r="A334" t="s">
        <v>19748</v>
      </c>
      <c r="B334" t="s">
        <v>1083</v>
      </c>
      <c r="C334" t="s">
        <v>39</v>
      </c>
      <c r="D334" t="s">
        <v>84</v>
      </c>
      <c r="E334" t="s">
        <v>10</v>
      </c>
      <c r="F334" t="s">
        <v>19349</v>
      </c>
      <c r="G334">
        <v>34.35</v>
      </c>
      <c r="H334">
        <v>34.35</v>
      </c>
    </row>
    <row r="335" spans="1:8" x14ac:dyDescent="0.25">
      <c r="A335" t="s">
        <v>19750</v>
      </c>
      <c r="B335" t="s">
        <v>1083</v>
      </c>
      <c r="C335" t="s">
        <v>39</v>
      </c>
      <c r="D335" t="s">
        <v>84</v>
      </c>
      <c r="E335" t="s">
        <v>14</v>
      </c>
      <c r="F335" t="s">
        <v>19349</v>
      </c>
      <c r="G335">
        <v>45.3</v>
      </c>
      <c r="H335">
        <v>45.3</v>
      </c>
    </row>
    <row r="336" spans="1:8" x14ac:dyDescent="0.25">
      <c r="A336" t="s">
        <v>19753</v>
      </c>
      <c r="B336" t="s">
        <v>1083</v>
      </c>
      <c r="C336" t="s">
        <v>39</v>
      </c>
      <c r="D336" t="s">
        <v>84</v>
      </c>
      <c r="E336" t="s">
        <v>36</v>
      </c>
      <c r="F336" t="s">
        <v>19350</v>
      </c>
      <c r="G336">
        <v>788.31</v>
      </c>
      <c r="H336">
        <v>788.31</v>
      </c>
    </row>
    <row r="337" spans="1:8" x14ac:dyDescent="0.25">
      <c r="A337" t="s">
        <v>19747</v>
      </c>
      <c r="B337" t="s">
        <v>1083</v>
      </c>
      <c r="C337" t="s">
        <v>39</v>
      </c>
      <c r="D337" t="s">
        <v>84</v>
      </c>
      <c r="E337" t="s">
        <v>21</v>
      </c>
      <c r="F337" t="s">
        <v>19349</v>
      </c>
      <c r="G337">
        <v>31.92</v>
      </c>
      <c r="H337">
        <v>31.92</v>
      </c>
    </row>
    <row r="338" spans="1:8" x14ac:dyDescent="0.25">
      <c r="A338" t="s">
        <v>19751</v>
      </c>
      <c r="B338" t="s">
        <v>1083</v>
      </c>
      <c r="C338" t="s">
        <v>39</v>
      </c>
      <c r="D338" t="s">
        <v>84</v>
      </c>
      <c r="E338" t="s">
        <v>23</v>
      </c>
      <c r="F338" t="s">
        <v>19349</v>
      </c>
      <c r="G338">
        <v>48.62</v>
      </c>
      <c r="H338">
        <v>48.62</v>
      </c>
    </row>
    <row r="339" spans="1:8" x14ac:dyDescent="0.25">
      <c r="A339" t="s">
        <v>19758</v>
      </c>
      <c r="B339" t="s">
        <v>1091</v>
      </c>
      <c r="C339" t="s">
        <v>39</v>
      </c>
      <c r="D339" t="s">
        <v>85</v>
      </c>
      <c r="E339" t="s">
        <v>7</v>
      </c>
      <c r="F339" t="s">
        <v>19349</v>
      </c>
      <c r="G339">
        <v>97.19</v>
      </c>
      <c r="H339">
        <v>97.19</v>
      </c>
    </row>
    <row r="340" spans="1:8" x14ac:dyDescent="0.25">
      <c r="A340" t="s">
        <v>19755</v>
      </c>
      <c r="B340" t="s">
        <v>1091</v>
      </c>
      <c r="C340" t="s">
        <v>39</v>
      </c>
      <c r="D340" t="s">
        <v>85</v>
      </c>
      <c r="E340" t="s">
        <v>10</v>
      </c>
      <c r="F340" t="s">
        <v>19349</v>
      </c>
      <c r="G340">
        <v>34.950000000000003</v>
      </c>
      <c r="H340">
        <v>34.950000000000003</v>
      </c>
    </row>
    <row r="341" spans="1:8" x14ac:dyDescent="0.25">
      <c r="A341" t="s">
        <v>19757</v>
      </c>
      <c r="B341" t="s">
        <v>1091</v>
      </c>
      <c r="C341" t="s">
        <v>39</v>
      </c>
      <c r="D341" t="s">
        <v>85</v>
      </c>
      <c r="E341" t="s">
        <v>14</v>
      </c>
      <c r="F341" t="s">
        <v>19349</v>
      </c>
      <c r="G341">
        <v>38.549999999999997</v>
      </c>
      <c r="H341">
        <v>38.549999999999997</v>
      </c>
    </row>
    <row r="342" spans="1:8" x14ac:dyDescent="0.25">
      <c r="A342" t="s">
        <v>19760</v>
      </c>
      <c r="B342" t="s">
        <v>1091</v>
      </c>
      <c r="C342" t="s">
        <v>39</v>
      </c>
      <c r="D342" t="s">
        <v>85</v>
      </c>
      <c r="E342" t="s">
        <v>15</v>
      </c>
      <c r="F342" t="s">
        <v>19350</v>
      </c>
      <c r="G342">
        <v>3047.49</v>
      </c>
      <c r="H342">
        <v>3047.49</v>
      </c>
    </row>
    <row r="343" spans="1:8" x14ac:dyDescent="0.25">
      <c r="A343" t="s">
        <v>19759</v>
      </c>
      <c r="B343" t="s">
        <v>1091</v>
      </c>
      <c r="C343" t="s">
        <v>39</v>
      </c>
      <c r="D343" t="s">
        <v>85</v>
      </c>
      <c r="E343" t="s">
        <v>36</v>
      </c>
      <c r="F343" t="s">
        <v>19350</v>
      </c>
      <c r="G343">
        <v>773.76</v>
      </c>
      <c r="H343">
        <v>773.76</v>
      </c>
    </row>
    <row r="344" spans="1:8" x14ac:dyDescent="0.25">
      <c r="A344" t="s">
        <v>19754</v>
      </c>
      <c r="B344" t="s">
        <v>1091</v>
      </c>
      <c r="C344" t="s">
        <v>39</v>
      </c>
      <c r="D344" t="s">
        <v>85</v>
      </c>
      <c r="E344" t="s">
        <v>21</v>
      </c>
      <c r="F344" t="s">
        <v>19349</v>
      </c>
      <c r="G344">
        <v>27.84</v>
      </c>
      <c r="H344">
        <v>27.84</v>
      </c>
    </row>
    <row r="345" spans="1:8" x14ac:dyDescent="0.25">
      <c r="A345" t="s">
        <v>19756</v>
      </c>
      <c r="B345" t="s">
        <v>1091</v>
      </c>
      <c r="C345" t="s">
        <v>39</v>
      </c>
      <c r="D345" t="s">
        <v>85</v>
      </c>
      <c r="E345" t="s">
        <v>23</v>
      </c>
      <c r="F345" t="s">
        <v>19349</v>
      </c>
      <c r="G345">
        <v>37.200000000000003</v>
      </c>
      <c r="H345">
        <v>37.200000000000003</v>
      </c>
    </row>
    <row r="346" spans="1:8" x14ac:dyDescent="0.25">
      <c r="A346" t="s">
        <v>19765</v>
      </c>
      <c r="B346" t="s">
        <v>1099</v>
      </c>
      <c r="C346" t="s">
        <v>39</v>
      </c>
      <c r="D346" t="s">
        <v>86</v>
      </c>
      <c r="E346" t="s">
        <v>7</v>
      </c>
      <c r="F346" t="s">
        <v>19349</v>
      </c>
      <c r="G346">
        <v>95.69</v>
      </c>
      <c r="H346">
        <v>95.69</v>
      </c>
    </row>
    <row r="347" spans="1:8" x14ac:dyDescent="0.25">
      <c r="A347" t="s">
        <v>19762</v>
      </c>
      <c r="B347" t="s">
        <v>1099</v>
      </c>
      <c r="C347" t="s">
        <v>39</v>
      </c>
      <c r="D347" t="s">
        <v>86</v>
      </c>
      <c r="E347" t="s">
        <v>10</v>
      </c>
      <c r="F347" t="s">
        <v>19349</v>
      </c>
      <c r="G347">
        <v>32.549999999999997</v>
      </c>
      <c r="H347">
        <v>32.549999999999997</v>
      </c>
    </row>
    <row r="348" spans="1:8" x14ac:dyDescent="0.25">
      <c r="A348" t="s">
        <v>19764</v>
      </c>
      <c r="B348" t="s">
        <v>1099</v>
      </c>
      <c r="C348" t="s">
        <v>39</v>
      </c>
      <c r="D348" t="s">
        <v>86</v>
      </c>
      <c r="E348" t="s">
        <v>14</v>
      </c>
      <c r="F348" t="s">
        <v>19349</v>
      </c>
      <c r="G348">
        <v>38.85</v>
      </c>
      <c r="H348">
        <v>38.85</v>
      </c>
    </row>
    <row r="349" spans="1:8" x14ac:dyDescent="0.25">
      <c r="A349" t="s">
        <v>19767</v>
      </c>
      <c r="B349" t="s">
        <v>1099</v>
      </c>
      <c r="C349" t="s">
        <v>39</v>
      </c>
      <c r="D349" t="s">
        <v>86</v>
      </c>
      <c r="E349" t="s">
        <v>15</v>
      </c>
      <c r="F349" t="s">
        <v>19350</v>
      </c>
      <c r="G349">
        <v>3256</v>
      </c>
      <c r="H349">
        <v>3256</v>
      </c>
    </row>
    <row r="350" spans="1:8" x14ac:dyDescent="0.25">
      <c r="A350" t="s">
        <v>19766</v>
      </c>
      <c r="B350" t="s">
        <v>1099</v>
      </c>
      <c r="C350" t="s">
        <v>39</v>
      </c>
      <c r="D350" t="s">
        <v>86</v>
      </c>
      <c r="E350" t="s">
        <v>36</v>
      </c>
      <c r="F350" t="s">
        <v>19350</v>
      </c>
      <c r="G350">
        <v>683.69</v>
      </c>
      <c r="H350">
        <v>683.69</v>
      </c>
    </row>
    <row r="351" spans="1:8" x14ac:dyDescent="0.25">
      <c r="A351" t="s">
        <v>19761</v>
      </c>
      <c r="B351" t="s">
        <v>1099</v>
      </c>
      <c r="C351" t="s">
        <v>39</v>
      </c>
      <c r="D351" t="s">
        <v>86</v>
      </c>
      <c r="E351" t="s">
        <v>21</v>
      </c>
      <c r="F351" t="s">
        <v>19349</v>
      </c>
      <c r="G351">
        <v>24.63</v>
      </c>
      <c r="H351">
        <v>24.63</v>
      </c>
    </row>
    <row r="352" spans="1:8" x14ac:dyDescent="0.25">
      <c r="A352" t="s">
        <v>34463</v>
      </c>
      <c r="B352" t="s">
        <v>1099</v>
      </c>
      <c r="C352" t="s">
        <v>39</v>
      </c>
      <c r="D352" t="s">
        <v>86</v>
      </c>
      <c r="E352" t="s">
        <v>22</v>
      </c>
      <c r="F352" t="s">
        <v>19350</v>
      </c>
      <c r="G352">
        <v>868.5</v>
      </c>
      <c r="H352">
        <v>868.5</v>
      </c>
    </row>
    <row r="353" spans="1:8" x14ac:dyDescent="0.25">
      <c r="A353" t="s">
        <v>19763</v>
      </c>
      <c r="B353" t="s">
        <v>1099</v>
      </c>
      <c r="C353" t="s">
        <v>39</v>
      </c>
      <c r="D353" t="s">
        <v>86</v>
      </c>
      <c r="E353" t="s">
        <v>23</v>
      </c>
      <c r="F353" t="s">
        <v>19349</v>
      </c>
      <c r="G353">
        <v>36.65</v>
      </c>
      <c r="H353">
        <v>36.65</v>
      </c>
    </row>
    <row r="354" spans="1:8" x14ac:dyDescent="0.25">
      <c r="A354" t="s">
        <v>19770</v>
      </c>
      <c r="B354" t="s">
        <v>1107</v>
      </c>
      <c r="C354" t="s">
        <v>39</v>
      </c>
      <c r="D354" t="s">
        <v>87</v>
      </c>
      <c r="E354" t="s">
        <v>3</v>
      </c>
      <c r="F354" t="s">
        <v>19349</v>
      </c>
      <c r="G354">
        <v>37.35</v>
      </c>
      <c r="H354">
        <v>37.35</v>
      </c>
    </row>
    <row r="355" spans="1:8" x14ac:dyDescent="0.25">
      <c r="A355" t="s">
        <v>19773</v>
      </c>
      <c r="B355" t="s">
        <v>1107</v>
      </c>
      <c r="C355" t="s">
        <v>39</v>
      </c>
      <c r="D355" t="s">
        <v>87</v>
      </c>
      <c r="E355" t="s">
        <v>7</v>
      </c>
      <c r="F355" t="s">
        <v>19349</v>
      </c>
      <c r="G355">
        <v>104.4</v>
      </c>
      <c r="H355">
        <v>104.4</v>
      </c>
    </row>
    <row r="356" spans="1:8" x14ac:dyDescent="0.25">
      <c r="A356" t="s">
        <v>19769</v>
      </c>
      <c r="B356" t="s">
        <v>1107</v>
      </c>
      <c r="C356" t="s">
        <v>39</v>
      </c>
      <c r="D356" t="s">
        <v>87</v>
      </c>
      <c r="E356" t="s">
        <v>10</v>
      </c>
      <c r="F356" t="s">
        <v>19349</v>
      </c>
      <c r="G356">
        <v>33</v>
      </c>
      <c r="H356">
        <v>33</v>
      </c>
    </row>
    <row r="357" spans="1:8" x14ac:dyDescent="0.25">
      <c r="A357" t="s">
        <v>19771</v>
      </c>
      <c r="B357" t="s">
        <v>1107</v>
      </c>
      <c r="C357" t="s">
        <v>39</v>
      </c>
      <c r="D357" t="s">
        <v>87</v>
      </c>
      <c r="E357" t="s">
        <v>14</v>
      </c>
      <c r="F357" t="s">
        <v>19349</v>
      </c>
      <c r="G357">
        <v>37.799999999999997</v>
      </c>
      <c r="H357">
        <v>37.799999999999997</v>
      </c>
    </row>
    <row r="358" spans="1:8" x14ac:dyDescent="0.25">
      <c r="A358" t="s">
        <v>19775</v>
      </c>
      <c r="B358" t="s">
        <v>1107</v>
      </c>
      <c r="C358" t="s">
        <v>39</v>
      </c>
      <c r="D358" t="s">
        <v>87</v>
      </c>
      <c r="E358" t="s">
        <v>36</v>
      </c>
      <c r="F358" t="s">
        <v>19350</v>
      </c>
      <c r="G358">
        <v>608.42999999999995</v>
      </c>
      <c r="H358">
        <v>608.42999999999995</v>
      </c>
    </row>
    <row r="359" spans="1:8" x14ac:dyDescent="0.25">
      <c r="A359" t="s">
        <v>19774</v>
      </c>
      <c r="B359" t="s">
        <v>1107</v>
      </c>
      <c r="C359" t="s">
        <v>39</v>
      </c>
      <c r="D359" t="s">
        <v>87</v>
      </c>
      <c r="E359" t="s">
        <v>20</v>
      </c>
      <c r="F359" t="s">
        <v>19350</v>
      </c>
      <c r="G359">
        <v>384.9</v>
      </c>
      <c r="H359">
        <v>384.9</v>
      </c>
    </row>
    <row r="360" spans="1:8" x14ac:dyDescent="0.25">
      <c r="A360" t="s">
        <v>19768</v>
      </c>
      <c r="B360" t="s">
        <v>1107</v>
      </c>
      <c r="C360" t="s">
        <v>39</v>
      </c>
      <c r="D360" t="s">
        <v>87</v>
      </c>
      <c r="E360" t="s">
        <v>21</v>
      </c>
      <c r="F360" t="s">
        <v>19349</v>
      </c>
      <c r="G360">
        <v>19.02</v>
      </c>
      <c r="H360">
        <v>19.02</v>
      </c>
    </row>
    <row r="361" spans="1:8" x14ac:dyDescent="0.25">
      <c r="A361" t="s">
        <v>19772</v>
      </c>
      <c r="B361" t="s">
        <v>1107</v>
      </c>
      <c r="C361" t="s">
        <v>39</v>
      </c>
      <c r="D361" t="s">
        <v>87</v>
      </c>
      <c r="E361" t="s">
        <v>23</v>
      </c>
      <c r="F361" t="s">
        <v>19349</v>
      </c>
      <c r="G361">
        <v>38.57</v>
      </c>
      <c r="H361">
        <v>38.57</v>
      </c>
    </row>
    <row r="362" spans="1:8" x14ac:dyDescent="0.25">
      <c r="A362" t="s">
        <v>19779</v>
      </c>
      <c r="B362" t="s">
        <v>1108</v>
      </c>
      <c r="C362" t="s">
        <v>39</v>
      </c>
      <c r="D362" t="s">
        <v>88</v>
      </c>
      <c r="E362" t="s">
        <v>3</v>
      </c>
      <c r="F362" t="s">
        <v>19349</v>
      </c>
      <c r="G362">
        <v>38.1</v>
      </c>
      <c r="H362">
        <v>38.1</v>
      </c>
    </row>
    <row r="363" spans="1:8" x14ac:dyDescent="0.25">
      <c r="A363" t="s">
        <v>19781</v>
      </c>
      <c r="B363" t="s">
        <v>1108</v>
      </c>
      <c r="C363" t="s">
        <v>39</v>
      </c>
      <c r="D363" t="s">
        <v>88</v>
      </c>
      <c r="E363" t="s">
        <v>7</v>
      </c>
      <c r="F363" t="s">
        <v>19349</v>
      </c>
      <c r="G363">
        <v>111.3</v>
      </c>
      <c r="H363">
        <v>111.3</v>
      </c>
    </row>
    <row r="364" spans="1:8" x14ac:dyDescent="0.25">
      <c r="A364" t="s">
        <v>19778</v>
      </c>
      <c r="B364" t="s">
        <v>1108</v>
      </c>
      <c r="C364" t="s">
        <v>39</v>
      </c>
      <c r="D364" t="s">
        <v>88</v>
      </c>
      <c r="E364" t="s">
        <v>10</v>
      </c>
      <c r="F364" t="s">
        <v>19349</v>
      </c>
      <c r="G364">
        <v>36.450000000000003</v>
      </c>
      <c r="H364">
        <v>36.450000000000003</v>
      </c>
    </row>
    <row r="365" spans="1:8" x14ac:dyDescent="0.25">
      <c r="A365" t="s">
        <v>19777</v>
      </c>
      <c r="B365" t="s">
        <v>1108</v>
      </c>
      <c r="C365" t="s">
        <v>39</v>
      </c>
      <c r="D365" t="s">
        <v>88</v>
      </c>
      <c r="E365" t="s">
        <v>14</v>
      </c>
      <c r="F365" t="s">
        <v>19349</v>
      </c>
      <c r="G365">
        <v>36</v>
      </c>
      <c r="H365">
        <v>36</v>
      </c>
    </row>
    <row r="366" spans="1:8" x14ac:dyDescent="0.25">
      <c r="A366" t="s">
        <v>19782</v>
      </c>
      <c r="B366" t="s">
        <v>1108</v>
      </c>
      <c r="C366" t="s">
        <v>39</v>
      </c>
      <c r="D366" t="s">
        <v>88</v>
      </c>
      <c r="E366" t="s">
        <v>36</v>
      </c>
      <c r="F366" t="s">
        <v>19350</v>
      </c>
      <c r="G366">
        <v>769.2</v>
      </c>
      <c r="H366">
        <v>769.2</v>
      </c>
    </row>
    <row r="367" spans="1:8" x14ac:dyDescent="0.25">
      <c r="A367" t="s">
        <v>19776</v>
      </c>
      <c r="B367" t="s">
        <v>1108</v>
      </c>
      <c r="C367" t="s">
        <v>39</v>
      </c>
      <c r="D367" t="s">
        <v>88</v>
      </c>
      <c r="E367" t="s">
        <v>21</v>
      </c>
      <c r="F367" t="s">
        <v>19349</v>
      </c>
      <c r="G367">
        <v>31.43</v>
      </c>
      <c r="H367">
        <v>31.43</v>
      </c>
    </row>
    <row r="368" spans="1:8" x14ac:dyDescent="0.25">
      <c r="A368" t="s">
        <v>34464</v>
      </c>
      <c r="B368" t="s">
        <v>1108</v>
      </c>
      <c r="C368" t="s">
        <v>39</v>
      </c>
      <c r="D368" t="s">
        <v>88</v>
      </c>
      <c r="E368" t="s">
        <v>22</v>
      </c>
      <c r="F368" t="s">
        <v>19350</v>
      </c>
      <c r="G368">
        <v>868.5</v>
      </c>
      <c r="H368">
        <v>868.5</v>
      </c>
    </row>
    <row r="369" spans="1:8" x14ac:dyDescent="0.25">
      <c r="A369" t="s">
        <v>19780</v>
      </c>
      <c r="B369" t="s">
        <v>1108</v>
      </c>
      <c r="C369" t="s">
        <v>39</v>
      </c>
      <c r="D369" t="s">
        <v>88</v>
      </c>
      <c r="E369" t="s">
        <v>23</v>
      </c>
      <c r="F369" t="s">
        <v>19349</v>
      </c>
      <c r="G369">
        <v>54.83</v>
      </c>
      <c r="H369">
        <v>54.83</v>
      </c>
    </row>
    <row r="370" spans="1:8" x14ac:dyDescent="0.25">
      <c r="A370" t="s">
        <v>19787</v>
      </c>
      <c r="B370" t="s">
        <v>1116</v>
      </c>
      <c r="C370" t="s">
        <v>39</v>
      </c>
      <c r="D370" t="s">
        <v>89</v>
      </c>
      <c r="E370" t="s">
        <v>7</v>
      </c>
      <c r="F370" t="s">
        <v>19349</v>
      </c>
      <c r="G370">
        <v>99.24</v>
      </c>
      <c r="H370">
        <v>99.24</v>
      </c>
    </row>
    <row r="371" spans="1:8" x14ac:dyDescent="0.25">
      <c r="A371" t="s">
        <v>19785</v>
      </c>
      <c r="B371" t="s">
        <v>1116</v>
      </c>
      <c r="C371" t="s">
        <v>39</v>
      </c>
      <c r="D371" t="s">
        <v>89</v>
      </c>
      <c r="E371" t="s">
        <v>10</v>
      </c>
      <c r="F371" t="s">
        <v>19349</v>
      </c>
      <c r="G371">
        <v>32.85</v>
      </c>
      <c r="H371">
        <v>32.85</v>
      </c>
    </row>
    <row r="372" spans="1:8" x14ac:dyDescent="0.25">
      <c r="A372" t="s">
        <v>19786</v>
      </c>
      <c r="B372" t="s">
        <v>1116</v>
      </c>
      <c r="C372" t="s">
        <v>39</v>
      </c>
      <c r="D372" t="s">
        <v>89</v>
      </c>
      <c r="E372" t="s">
        <v>14</v>
      </c>
      <c r="F372" t="s">
        <v>19349</v>
      </c>
      <c r="G372">
        <v>38.700000000000003</v>
      </c>
      <c r="H372">
        <v>38.700000000000003</v>
      </c>
    </row>
    <row r="373" spans="1:8" x14ac:dyDescent="0.25">
      <c r="A373" t="s">
        <v>19789</v>
      </c>
      <c r="B373" t="s">
        <v>1116</v>
      </c>
      <c r="C373" t="s">
        <v>39</v>
      </c>
      <c r="D373" t="s">
        <v>89</v>
      </c>
      <c r="E373" t="s">
        <v>15</v>
      </c>
      <c r="F373" t="s">
        <v>19350</v>
      </c>
      <c r="G373">
        <v>2756.1</v>
      </c>
      <c r="H373">
        <v>2756.1</v>
      </c>
    </row>
    <row r="374" spans="1:8" x14ac:dyDescent="0.25">
      <c r="A374" t="s">
        <v>19788</v>
      </c>
      <c r="B374" t="s">
        <v>1116</v>
      </c>
      <c r="C374" t="s">
        <v>39</v>
      </c>
      <c r="D374" t="s">
        <v>89</v>
      </c>
      <c r="E374" t="s">
        <v>36</v>
      </c>
      <c r="F374" t="s">
        <v>19350</v>
      </c>
      <c r="G374">
        <v>567.23</v>
      </c>
      <c r="H374">
        <v>567.23</v>
      </c>
    </row>
    <row r="375" spans="1:8" x14ac:dyDescent="0.25">
      <c r="A375" t="s">
        <v>19783</v>
      </c>
      <c r="B375" t="s">
        <v>1116</v>
      </c>
      <c r="C375" t="s">
        <v>39</v>
      </c>
      <c r="D375" t="s">
        <v>89</v>
      </c>
      <c r="E375" t="s">
        <v>21</v>
      </c>
      <c r="F375" t="s">
        <v>19349</v>
      </c>
      <c r="G375">
        <v>23.64</v>
      </c>
      <c r="H375">
        <v>23.64</v>
      </c>
    </row>
    <row r="376" spans="1:8" x14ac:dyDescent="0.25">
      <c r="A376" t="s">
        <v>19784</v>
      </c>
      <c r="B376" t="s">
        <v>1116</v>
      </c>
      <c r="C376" t="s">
        <v>39</v>
      </c>
      <c r="D376" t="s">
        <v>89</v>
      </c>
      <c r="E376" t="s">
        <v>23</v>
      </c>
      <c r="F376" t="s">
        <v>19349</v>
      </c>
      <c r="G376">
        <v>30.75</v>
      </c>
      <c r="H376">
        <v>30.75</v>
      </c>
    </row>
    <row r="377" spans="1:8" x14ac:dyDescent="0.25">
      <c r="A377" t="s">
        <v>19794</v>
      </c>
      <c r="B377" t="s">
        <v>1117</v>
      </c>
      <c r="C377" t="s">
        <v>39</v>
      </c>
      <c r="D377" t="s">
        <v>90</v>
      </c>
      <c r="E377" t="s">
        <v>7</v>
      </c>
      <c r="F377" t="s">
        <v>19349</v>
      </c>
      <c r="G377">
        <v>126.63</v>
      </c>
      <c r="H377">
        <v>126.63</v>
      </c>
    </row>
    <row r="378" spans="1:8" x14ac:dyDescent="0.25">
      <c r="A378" t="s">
        <v>19790</v>
      </c>
      <c r="B378" t="s">
        <v>1117</v>
      </c>
      <c r="C378" t="s">
        <v>39</v>
      </c>
      <c r="D378" t="s">
        <v>90</v>
      </c>
      <c r="E378" t="s">
        <v>10</v>
      </c>
      <c r="F378" t="s">
        <v>19349</v>
      </c>
      <c r="G378">
        <v>32.85</v>
      </c>
      <c r="H378">
        <v>32.85</v>
      </c>
    </row>
    <row r="379" spans="1:8" x14ac:dyDescent="0.25">
      <c r="A379" t="s">
        <v>19792</v>
      </c>
      <c r="B379" t="s">
        <v>1117</v>
      </c>
      <c r="C379" t="s">
        <v>39</v>
      </c>
      <c r="D379" t="s">
        <v>90</v>
      </c>
      <c r="E379" t="s">
        <v>14</v>
      </c>
      <c r="F379" t="s">
        <v>19349</v>
      </c>
      <c r="G379">
        <v>41.25</v>
      </c>
      <c r="H379">
        <v>41.25</v>
      </c>
    </row>
    <row r="380" spans="1:8" x14ac:dyDescent="0.25">
      <c r="A380" t="s">
        <v>19796</v>
      </c>
      <c r="B380" t="s">
        <v>1117</v>
      </c>
      <c r="C380" t="s">
        <v>39</v>
      </c>
      <c r="D380" t="s">
        <v>90</v>
      </c>
      <c r="E380" t="s">
        <v>15</v>
      </c>
      <c r="F380" t="s">
        <v>19350</v>
      </c>
      <c r="G380">
        <v>2745.3</v>
      </c>
      <c r="H380">
        <v>2745.3</v>
      </c>
    </row>
    <row r="381" spans="1:8" x14ac:dyDescent="0.25">
      <c r="A381" t="s">
        <v>19795</v>
      </c>
      <c r="B381" t="s">
        <v>1117</v>
      </c>
      <c r="C381" t="s">
        <v>39</v>
      </c>
      <c r="D381" t="s">
        <v>90</v>
      </c>
      <c r="E381" t="s">
        <v>36</v>
      </c>
      <c r="F381" t="s">
        <v>19350</v>
      </c>
      <c r="G381">
        <v>759.32</v>
      </c>
      <c r="H381">
        <v>759.32</v>
      </c>
    </row>
    <row r="382" spans="1:8" x14ac:dyDescent="0.25">
      <c r="A382" t="s">
        <v>19791</v>
      </c>
      <c r="B382" t="s">
        <v>1117</v>
      </c>
      <c r="C382" t="s">
        <v>39</v>
      </c>
      <c r="D382" t="s">
        <v>90</v>
      </c>
      <c r="E382" t="s">
        <v>21</v>
      </c>
      <c r="F382" t="s">
        <v>19349</v>
      </c>
      <c r="G382">
        <v>36.53</v>
      </c>
      <c r="H382">
        <v>36.53</v>
      </c>
    </row>
    <row r="383" spans="1:8" x14ac:dyDescent="0.25">
      <c r="A383" t="s">
        <v>34465</v>
      </c>
      <c r="B383" t="s">
        <v>1117</v>
      </c>
      <c r="C383" t="s">
        <v>39</v>
      </c>
      <c r="D383" t="s">
        <v>90</v>
      </c>
      <c r="E383" t="s">
        <v>22</v>
      </c>
      <c r="F383" t="s">
        <v>19350</v>
      </c>
      <c r="G383">
        <v>868.5</v>
      </c>
      <c r="H383">
        <v>868.5</v>
      </c>
    </row>
    <row r="384" spans="1:8" x14ac:dyDescent="0.25">
      <c r="A384" t="s">
        <v>19793</v>
      </c>
      <c r="B384" t="s">
        <v>1117</v>
      </c>
      <c r="C384" t="s">
        <v>39</v>
      </c>
      <c r="D384" t="s">
        <v>90</v>
      </c>
      <c r="E384" t="s">
        <v>23</v>
      </c>
      <c r="F384" t="s">
        <v>19349</v>
      </c>
      <c r="G384">
        <v>43.8</v>
      </c>
      <c r="H384">
        <v>43.8</v>
      </c>
    </row>
    <row r="385" spans="1:8" x14ac:dyDescent="0.25">
      <c r="A385" t="s">
        <v>19801</v>
      </c>
      <c r="B385" t="s">
        <v>1125</v>
      </c>
      <c r="C385" t="s">
        <v>39</v>
      </c>
      <c r="D385" t="s">
        <v>91</v>
      </c>
      <c r="E385" t="s">
        <v>7</v>
      </c>
      <c r="F385" t="s">
        <v>19349</v>
      </c>
      <c r="G385">
        <v>85.77</v>
      </c>
      <c r="H385">
        <v>85.77</v>
      </c>
    </row>
    <row r="386" spans="1:8" x14ac:dyDescent="0.25">
      <c r="A386" t="s">
        <v>19799</v>
      </c>
      <c r="B386" t="s">
        <v>1125</v>
      </c>
      <c r="C386" t="s">
        <v>39</v>
      </c>
      <c r="D386" t="s">
        <v>91</v>
      </c>
      <c r="E386" t="s">
        <v>10</v>
      </c>
      <c r="F386" t="s">
        <v>19349</v>
      </c>
      <c r="G386">
        <v>33.299999999999997</v>
      </c>
      <c r="H386">
        <v>33.299999999999997</v>
      </c>
    </row>
    <row r="387" spans="1:8" x14ac:dyDescent="0.25">
      <c r="A387" t="s">
        <v>19800</v>
      </c>
      <c r="B387" t="s">
        <v>1125</v>
      </c>
      <c r="C387" t="s">
        <v>39</v>
      </c>
      <c r="D387" t="s">
        <v>91</v>
      </c>
      <c r="E387" t="s">
        <v>14</v>
      </c>
      <c r="F387" t="s">
        <v>19349</v>
      </c>
      <c r="G387">
        <v>40.049999999999997</v>
      </c>
      <c r="H387">
        <v>40.049999999999997</v>
      </c>
    </row>
    <row r="388" spans="1:8" x14ac:dyDescent="0.25">
      <c r="A388" t="s">
        <v>19803</v>
      </c>
      <c r="B388" t="s">
        <v>1125</v>
      </c>
      <c r="C388" t="s">
        <v>39</v>
      </c>
      <c r="D388" t="s">
        <v>91</v>
      </c>
      <c r="E388" t="s">
        <v>15</v>
      </c>
      <c r="F388" t="s">
        <v>19350</v>
      </c>
      <c r="G388">
        <v>2112.11</v>
      </c>
      <c r="H388">
        <v>2112.11</v>
      </c>
    </row>
    <row r="389" spans="1:8" x14ac:dyDescent="0.25">
      <c r="A389" t="s">
        <v>19802</v>
      </c>
      <c r="B389" t="s">
        <v>1125</v>
      </c>
      <c r="C389" t="s">
        <v>39</v>
      </c>
      <c r="D389" t="s">
        <v>91</v>
      </c>
      <c r="E389" t="s">
        <v>36</v>
      </c>
      <c r="F389" t="s">
        <v>19350</v>
      </c>
      <c r="G389">
        <v>601.22</v>
      </c>
      <c r="H389">
        <v>601.22</v>
      </c>
    </row>
    <row r="390" spans="1:8" x14ac:dyDescent="0.25">
      <c r="A390" t="s">
        <v>19797</v>
      </c>
      <c r="B390" t="s">
        <v>1125</v>
      </c>
      <c r="C390" t="s">
        <v>39</v>
      </c>
      <c r="D390" t="s">
        <v>91</v>
      </c>
      <c r="E390" t="s">
        <v>21</v>
      </c>
      <c r="F390" t="s">
        <v>19349</v>
      </c>
      <c r="G390">
        <v>20.55</v>
      </c>
      <c r="H390">
        <v>20.55</v>
      </c>
    </row>
    <row r="391" spans="1:8" x14ac:dyDescent="0.25">
      <c r="A391" t="s">
        <v>19798</v>
      </c>
      <c r="B391" t="s">
        <v>1125</v>
      </c>
      <c r="C391" t="s">
        <v>39</v>
      </c>
      <c r="D391" t="s">
        <v>91</v>
      </c>
      <c r="E391" t="s">
        <v>23</v>
      </c>
      <c r="F391" t="s">
        <v>19349</v>
      </c>
      <c r="G391">
        <v>22.35</v>
      </c>
      <c r="H391">
        <v>22.35</v>
      </c>
    </row>
    <row r="392" spans="1:8" x14ac:dyDescent="0.25">
      <c r="A392" t="s">
        <v>19808</v>
      </c>
      <c r="B392" t="s">
        <v>1126</v>
      </c>
      <c r="C392" t="s">
        <v>39</v>
      </c>
      <c r="D392" t="s">
        <v>92</v>
      </c>
      <c r="E392" t="s">
        <v>7</v>
      </c>
      <c r="F392" t="s">
        <v>19349</v>
      </c>
      <c r="G392">
        <v>68.87</v>
      </c>
      <c r="H392">
        <v>68.87</v>
      </c>
    </row>
    <row r="393" spans="1:8" x14ac:dyDescent="0.25">
      <c r="A393" t="s">
        <v>19805</v>
      </c>
      <c r="B393" t="s">
        <v>1126</v>
      </c>
      <c r="C393" t="s">
        <v>39</v>
      </c>
      <c r="D393" t="s">
        <v>92</v>
      </c>
      <c r="E393" t="s">
        <v>10</v>
      </c>
      <c r="F393" t="s">
        <v>19349</v>
      </c>
      <c r="G393">
        <v>36.450000000000003</v>
      </c>
      <c r="H393">
        <v>36.450000000000003</v>
      </c>
    </row>
    <row r="394" spans="1:8" x14ac:dyDescent="0.25">
      <c r="A394" t="s">
        <v>19806</v>
      </c>
      <c r="B394" t="s">
        <v>1126</v>
      </c>
      <c r="C394" t="s">
        <v>39</v>
      </c>
      <c r="D394" t="s">
        <v>92</v>
      </c>
      <c r="E394" t="s">
        <v>14</v>
      </c>
      <c r="F394" t="s">
        <v>19349</v>
      </c>
      <c r="G394">
        <v>40.950000000000003</v>
      </c>
      <c r="H394">
        <v>40.950000000000003</v>
      </c>
    </row>
    <row r="395" spans="1:8" x14ac:dyDescent="0.25">
      <c r="A395" t="s">
        <v>19809</v>
      </c>
      <c r="B395" t="s">
        <v>1126</v>
      </c>
      <c r="C395" t="s">
        <v>39</v>
      </c>
      <c r="D395" t="s">
        <v>92</v>
      </c>
      <c r="E395" t="s">
        <v>36</v>
      </c>
      <c r="F395" t="s">
        <v>19350</v>
      </c>
      <c r="G395">
        <v>691.35</v>
      </c>
      <c r="H395">
        <v>691.35</v>
      </c>
    </row>
    <row r="396" spans="1:8" x14ac:dyDescent="0.25">
      <c r="A396" t="s">
        <v>19804</v>
      </c>
      <c r="B396" t="s">
        <v>1126</v>
      </c>
      <c r="C396" t="s">
        <v>39</v>
      </c>
      <c r="D396" t="s">
        <v>92</v>
      </c>
      <c r="E396" t="s">
        <v>21</v>
      </c>
      <c r="F396" t="s">
        <v>19349</v>
      </c>
      <c r="G396">
        <v>27.9</v>
      </c>
      <c r="H396">
        <v>27.9</v>
      </c>
    </row>
    <row r="397" spans="1:8" x14ac:dyDescent="0.25">
      <c r="A397" t="s">
        <v>19807</v>
      </c>
      <c r="B397" t="s">
        <v>1126</v>
      </c>
      <c r="C397" t="s">
        <v>39</v>
      </c>
      <c r="D397" t="s">
        <v>92</v>
      </c>
      <c r="E397" t="s">
        <v>23</v>
      </c>
      <c r="F397" t="s">
        <v>19349</v>
      </c>
      <c r="G397">
        <v>45.45</v>
      </c>
      <c r="H397">
        <v>45.45</v>
      </c>
    </row>
    <row r="398" spans="1:8" x14ac:dyDescent="0.25">
      <c r="A398" t="s">
        <v>19814</v>
      </c>
      <c r="B398" t="s">
        <v>1127</v>
      </c>
      <c r="C398" t="s">
        <v>39</v>
      </c>
      <c r="D398" t="s">
        <v>93</v>
      </c>
      <c r="E398" t="s">
        <v>7</v>
      </c>
      <c r="F398" t="s">
        <v>19349</v>
      </c>
      <c r="G398">
        <v>84.41</v>
      </c>
      <c r="H398">
        <v>84.41</v>
      </c>
    </row>
    <row r="399" spans="1:8" x14ac:dyDescent="0.25">
      <c r="A399" t="s">
        <v>19811</v>
      </c>
      <c r="B399" t="s">
        <v>1127</v>
      </c>
      <c r="C399" t="s">
        <v>39</v>
      </c>
      <c r="D399" t="s">
        <v>93</v>
      </c>
      <c r="E399" t="s">
        <v>10</v>
      </c>
      <c r="F399" t="s">
        <v>19349</v>
      </c>
      <c r="G399">
        <v>33</v>
      </c>
      <c r="H399">
        <v>33</v>
      </c>
    </row>
    <row r="400" spans="1:8" x14ac:dyDescent="0.25">
      <c r="A400" t="s">
        <v>19813</v>
      </c>
      <c r="B400" t="s">
        <v>1127</v>
      </c>
      <c r="C400" t="s">
        <v>39</v>
      </c>
      <c r="D400" t="s">
        <v>93</v>
      </c>
      <c r="E400" t="s">
        <v>14</v>
      </c>
      <c r="F400" t="s">
        <v>19349</v>
      </c>
      <c r="G400">
        <v>41.55</v>
      </c>
      <c r="H400">
        <v>41.55</v>
      </c>
    </row>
    <row r="401" spans="1:8" x14ac:dyDescent="0.25">
      <c r="A401" t="s">
        <v>19816</v>
      </c>
      <c r="B401" t="s">
        <v>1127</v>
      </c>
      <c r="C401" t="s">
        <v>39</v>
      </c>
      <c r="D401" t="s">
        <v>93</v>
      </c>
      <c r="E401" t="s">
        <v>15</v>
      </c>
      <c r="F401" t="s">
        <v>19350</v>
      </c>
      <c r="G401">
        <v>2451.7800000000002</v>
      </c>
      <c r="H401">
        <v>2451.7800000000002</v>
      </c>
    </row>
    <row r="402" spans="1:8" x14ac:dyDescent="0.25">
      <c r="A402" t="s">
        <v>19815</v>
      </c>
      <c r="B402" t="s">
        <v>1127</v>
      </c>
      <c r="C402" t="s">
        <v>39</v>
      </c>
      <c r="D402" t="s">
        <v>93</v>
      </c>
      <c r="E402" t="s">
        <v>36</v>
      </c>
      <c r="F402" t="s">
        <v>19350</v>
      </c>
      <c r="G402">
        <v>630.09</v>
      </c>
      <c r="H402">
        <v>630.09</v>
      </c>
    </row>
    <row r="403" spans="1:8" x14ac:dyDescent="0.25">
      <c r="A403" t="s">
        <v>19810</v>
      </c>
      <c r="B403" t="s">
        <v>1127</v>
      </c>
      <c r="C403" t="s">
        <v>39</v>
      </c>
      <c r="D403" t="s">
        <v>93</v>
      </c>
      <c r="E403" t="s">
        <v>21</v>
      </c>
      <c r="F403" t="s">
        <v>19349</v>
      </c>
      <c r="G403">
        <v>23.1</v>
      </c>
      <c r="H403">
        <v>23.1</v>
      </c>
    </row>
    <row r="404" spans="1:8" x14ac:dyDescent="0.25">
      <c r="A404" t="s">
        <v>19812</v>
      </c>
      <c r="B404" t="s">
        <v>1127</v>
      </c>
      <c r="C404" t="s">
        <v>39</v>
      </c>
      <c r="D404" t="s">
        <v>93</v>
      </c>
      <c r="E404" t="s">
        <v>23</v>
      </c>
      <c r="F404" t="s">
        <v>19349</v>
      </c>
      <c r="G404">
        <v>40.35</v>
      </c>
      <c r="H404">
        <v>40.35</v>
      </c>
    </row>
    <row r="405" spans="1:8" x14ac:dyDescent="0.25">
      <c r="A405" t="s">
        <v>19817</v>
      </c>
      <c r="B405" t="s">
        <v>1128</v>
      </c>
      <c r="C405" t="s">
        <v>39</v>
      </c>
      <c r="D405" t="s">
        <v>94</v>
      </c>
      <c r="E405" t="s">
        <v>7</v>
      </c>
      <c r="F405" t="s">
        <v>19349</v>
      </c>
      <c r="G405">
        <v>91.95</v>
      </c>
      <c r="H405">
        <v>91.95</v>
      </c>
    </row>
    <row r="406" spans="1:8" x14ac:dyDescent="0.25">
      <c r="A406" t="s">
        <v>19818</v>
      </c>
      <c r="B406" t="s">
        <v>1128</v>
      </c>
      <c r="C406" t="s">
        <v>39</v>
      </c>
      <c r="D406" t="s">
        <v>94</v>
      </c>
      <c r="E406" t="s">
        <v>36</v>
      </c>
      <c r="F406" t="s">
        <v>19350</v>
      </c>
      <c r="G406">
        <v>748.35</v>
      </c>
      <c r="H406">
        <v>748.35</v>
      </c>
    </row>
    <row r="407" spans="1:8" x14ac:dyDescent="0.25">
      <c r="A407" t="s">
        <v>19822</v>
      </c>
      <c r="B407" t="s">
        <v>1129</v>
      </c>
      <c r="C407" t="s">
        <v>39</v>
      </c>
      <c r="D407" t="s">
        <v>95</v>
      </c>
      <c r="E407" t="s">
        <v>7</v>
      </c>
      <c r="F407" t="s">
        <v>19349</v>
      </c>
      <c r="G407">
        <v>94.73</v>
      </c>
      <c r="H407">
        <v>94.73</v>
      </c>
    </row>
    <row r="408" spans="1:8" x14ac:dyDescent="0.25">
      <c r="A408" t="s">
        <v>19820</v>
      </c>
      <c r="B408" t="s">
        <v>1129</v>
      </c>
      <c r="C408" t="s">
        <v>39</v>
      </c>
      <c r="D408" t="s">
        <v>95</v>
      </c>
      <c r="E408" t="s">
        <v>10</v>
      </c>
      <c r="F408" t="s">
        <v>19349</v>
      </c>
      <c r="G408">
        <v>34.35</v>
      </c>
      <c r="H408">
        <v>34.35</v>
      </c>
    </row>
    <row r="409" spans="1:8" x14ac:dyDescent="0.25">
      <c r="A409" t="s">
        <v>19823</v>
      </c>
      <c r="B409" t="s">
        <v>1129</v>
      </c>
      <c r="C409" t="s">
        <v>39</v>
      </c>
      <c r="D409" t="s">
        <v>95</v>
      </c>
      <c r="E409" t="s">
        <v>36</v>
      </c>
      <c r="F409" t="s">
        <v>19350</v>
      </c>
      <c r="G409">
        <v>648.15</v>
      </c>
      <c r="H409">
        <v>648.15</v>
      </c>
    </row>
    <row r="410" spans="1:8" x14ac:dyDescent="0.25">
      <c r="A410" t="s">
        <v>19819</v>
      </c>
      <c r="B410" t="s">
        <v>1129</v>
      </c>
      <c r="C410" t="s">
        <v>39</v>
      </c>
      <c r="D410" t="s">
        <v>95</v>
      </c>
      <c r="E410" t="s">
        <v>21</v>
      </c>
      <c r="F410" t="s">
        <v>19349</v>
      </c>
      <c r="G410">
        <v>23.06</v>
      </c>
      <c r="H410">
        <v>23.06</v>
      </c>
    </row>
    <row r="411" spans="1:8" x14ac:dyDescent="0.25">
      <c r="A411" t="s">
        <v>34466</v>
      </c>
      <c r="B411" t="s">
        <v>1129</v>
      </c>
      <c r="C411" t="s">
        <v>39</v>
      </c>
      <c r="D411" t="s">
        <v>95</v>
      </c>
      <c r="E411" t="s">
        <v>22</v>
      </c>
      <c r="F411" t="s">
        <v>19350</v>
      </c>
      <c r="G411">
        <v>868.5</v>
      </c>
      <c r="H411">
        <v>868.5</v>
      </c>
    </row>
    <row r="412" spans="1:8" x14ac:dyDescent="0.25">
      <c r="A412" t="s">
        <v>19821</v>
      </c>
      <c r="B412" t="s">
        <v>1129</v>
      </c>
      <c r="C412" t="s">
        <v>39</v>
      </c>
      <c r="D412" t="s">
        <v>95</v>
      </c>
      <c r="E412" t="s">
        <v>23</v>
      </c>
      <c r="F412" t="s">
        <v>19349</v>
      </c>
      <c r="G412">
        <v>35.49</v>
      </c>
      <c r="H412">
        <v>35.49</v>
      </c>
    </row>
    <row r="413" spans="1:8" x14ac:dyDescent="0.25">
      <c r="A413" t="s">
        <v>19828</v>
      </c>
      <c r="B413" t="s">
        <v>1137</v>
      </c>
      <c r="C413" t="s">
        <v>39</v>
      </c>
      <c r="D413" t="s">
        <v>96</v>
      </c>
      <c r="E413" t="s">
        <v>7</v>
      </c>
      <c r="F413" t="s">
        <v>19349</v>
      </c>
      <c r="G413">
        <v>94.47</v>
      </c>
      <c r="H413">
        <v>94.47</v>
      </c>
    </row>
    <row r="414" spans="1:8" x14ac:dyDescent="0.25">
      <c r="A414" t="s">
        <v>19825</v>
      </c>
      <c r="B414" t="s">
        <v>1137</v>
      </c>
      <c r="C414" t="s">
        <v>39</v>
      </c>
      <c r="D414" t="s">
        <v>96</v>
      </c>
      <c r="E414" t="s">
        <v>10</v>
      </c>
      <c r="F414" t="s">
        <v>19349</v>
      </c>
      <c r="G414">
        <v>32.85</v>
      </c>
      <c r="H414">
        <v>32.85</v>
      </c>
    </row>
    <row r="415" spans="1:8" x14ac:dyDescent="0.25">
      <c r="A415" t="s">
        <v>19826</v>
      </c>
      <c r="B415" t="s">
        <v>1137</v>
      </c>
      <c r="C415" t="s">
        <v>39</v>
      </c>
      <c r="D415" t="s">
        <v>96</v>
      </c>
      <c r="E415" t="s">
        <v>14</v>
      </c>
      <c r="F415" t="s">
        <v>19349</v>
      </c>
      <c r="G415">
        <v>37.950000000000003</v>
      </c>
      <c r="H415">
        <v>37.950000000000003</v>
      </c>
    </row>
    <row r="416" spans="1:8" x14ac:dyDescent="0.25">
      <c r="A416" t="s">
        <v>19829</v>
      </c>
      <c r="B416" t="s">
        <v>1137</v>
      </c>
      <c r="C416" t="s">
        <v>39</v>
      </c>
      <c r="D416" t="s">
        <v>96</v>
      </c>
      <c r="E416" t="s">
        <v>36</v>
      </c>
      <c r="F416" t="s">
        <v>19350</v>
      </c>
      <c r="G416">
        <v>621.9</v>
      </c>
      <c r="H416">
        <v>621.9</v>
      </c>
    </row>
    <row r="417" spans="1:8" x14ac:dyDescent="0.25">
      <c r="A417" t="s">
        <v>19824</v>
      </c>
      <c r="B417" t="s">
        <v>1137</v>
      </c>
      <c r="C417" t="s">
        <v>39</v>
      </c>
      <c r="D417" t="s">
        <v>96</v>
      </c>
      <c r="E417" t="s">
        <v>21</v>
      </c>
      <c r="F417" t="s">
        <v>19349</v>
      </c>
      <c r="G417">
        <v>18.98</v>
      </c>
      <c r="H417">
        <v>18.98</v>
      </c>
    </row>
    <row r="418" spans="1:8" x14ac:dyDescent="0.25">
      <c r="A418" t="s">
        <v>19827</v>
      </c>
      <c r="B418" t="s">
        <v>1137</v>
      </c>
      <c r="C418" t="s">
        <v>39</v>
      </c>
      <c r="D418" t="s">
        <v>96</v>
      </c>
      <c r="E418" t="s">
        <v>23</v>
      </c>
      <c r="F418" t="s">
        <v>19349</v>
      </c>
      <c r="G418">
        <v>40.65</v>
      </c>
      <c r="H418">
        <v>40.65</v>
      </c>
    </row>
    <row r="419" spans="1:8" x14ac:dyDescent="0.25">
      <c r="A419" t="s">
        <v>19834</v>
      </c>
      <c r="B419" t="s">
        <v>1138</v>
      </c>
      <c r="C419" t="s">
        <v>39</v>
      </c>
      <c r="D419" t="s">
        <v>97</v>
      </c>
      <c r="E419" t="s">
        <v>7</v>
      </c>
      <c r="F419" t="s">
        <v>19349</v>
      </c>
      <c r="G419">
        <v>120.97</v>
      </c>
      <c r="H419">
        <v>120.97</v>
      </c>
    </row>
    <row r="420" spans="1:8" x14ac:dyDescent="0.25">
      <c r="A420" t="s">
        <v>19831</v>
      </c>
      <c r="B420" t="s">
        <v>1138</v>
      </c>
      <c r="C420" t="s">
        <v>39</v>
      </c>
      <c r="D420" t="s">
        <v>97</v>
      </c>
      <c r="E420" t="s">
        <v>10</v>
      </c>
      <c r="F420" t="s">
        <v>19349</v>
      </c>
      <c r="G420">
        <v>34.35</v>
      </c>
      <c r="H420">
        <v>34.35</v>
      </c>
    </row>
    <row r="421" spans="1:8" x14ac:dyDescent="0.25">
      <c r="A421" t="s">
        <v>19833</v>
      </c>
      <c r="B421" t="s">
        <v>1138</v>
      </c>
      <c r="C421" t="s">
        <v>39</v>
      </c>
      <c r="D421" t="s">
        <v>97</v>
      </c>
      <c r="E421" t="s">
        <v>14</v>
      </c>
      <c r="F421" t="s">
        <v>19349</v>
      </c>
      <c r="G421">
        <v>45.45</v>
      </c>
      <c r="H421">
        <v>45.45</v>
      </c>
    </row>
    <row r="422" spans="1:8" x14ac:dyDescent="0.25">
      <c r="A422" t="s">
        <v>19835</v>
      </c>
      <c r="B422" t="s">
        <v>1138</v>
      </c>
      <c r="C422" t="s">
        <v>39</v>
      </c>
      <c r="D422" t="s">
        <v>97</v>
      </c>
      <c r="E422" t="s">
        <v>36</v>
      </c>
      <c r="F422" t="s">
        <v>19350</v>
      </c>
      <c r="G422">
        <v>728.57</v>
      </c>
      <c r="H422">
        <v>728.57</v>
      </c>
    </row>
    <row r="423" spans="1:8" x14ac:dyDescent="0.25">
      <c r="A423" t="s">
        <v>19830</v>
      </c>
      <c r="B423" t="s">
        <v>1138</v>
      </c>
      <c r="C423" t="s">
        <v>39</v>
      </c>
      <c r="D423" t="s">
        <v>97</v>
      </c>
      <c r="E423" t="s">
        <v>21</v>
      </c>
      <c r="F423" t="s">
        <v>19349</v>
      </c>
      <c r="G423">
        <v>29.61</v>
      </c>
      <c r="H423">
        <v>29.61</v>
      </c>
    </row>
    <row r="424" spans="1:8" x14ac:dyDescent="0.25">
      <c r="A424" t="s">
        <v>19832</v>
      </c>
      <c r="B424" t="s">
        <v>1138</v>
      </c>
      <c r="C424" t="s">
        <v>39</v>
      </c>
      <c r="D424" t="s">
        <v>97</v>
      </c>
      <c r="E424" t="s">
        <v>23</v>
      </c>
      <c r="F424" t="s">
        <v>19349</v>
      </c>
      <c r="G424">
        <v>43.02</v>
      </c>
      <c r="H424">
        <v>43.02</v>
      </c>
    </row>
    <row r="425" spans="1:8" x14ac:dyDescent="0.25">
      <c r="A425" t="s">
        <v>19840</v>
      </c>
      <c r="B425" t="s">
        <v>1139</v>
      </c>
      <c r="C425" t="s">
        <v>39</v>
      </c>
      <c r="D425" t="s">
        <v>98</v>
      </c>
      <c r="E425" t="s">
        <v>7</v>
      </c>
      <c r="F425" t="s">
        <v>19349</v>
      </c>
      <c r="G425">
        <v>115.04</v>
      </c>
      <c r="H425">
        <v>115.04</v>
      </c>
    </row>
    <row r="426" spans="1:8" x14ac:dyDescent="0.25">
      <c r="A426" t="s">
        <v>19837</v>
      </c>
      <c r="B426" t="s">
        <v>1139</v>
      </c>
      <c r="C426" t="s">
        <v>39</v>
      </c>
      <c r="D426" t="s">
        <v>98</v>
      </c>
      <c r="E426" t="s">
        <v>10</v>
      </c>
      <c r="F426" t="s">
        <v>19349</v>
      </c>
      <c r="G426">
        <v>35.4</v>
      </c>
      <c r="H426">
        <v>35.4</v>
      </c>
    </row>
    <row r="427" spans="1:8" x14ac:dyDescent="0.25">
      <c r="A427" t="s">
        <v>19838</v>
      </c>
      <c r="B427" t="s">
        <v>1139</v>
      </c>
      <c r="C427" t="s">
        <v>39</v>
      </c>
      <c r="D427" t="s">
        <v>98</v>
      </c>
      <c r="E427" t="s">
        <v>14</v>
      </c>
      <c r="F427" t="s">
        <v>19349</v>
      </c>
      <c r="G427">
        <v>40.799999999999997</v>
      </c>
      <c r="H427">
        <v>40.799999999999997</v>
      </c>
    </row>
    <row r="428" spans="1:8" x14ac:dyDescent="0.25">
      <c r="A428" t="s">
        <v>19841</v>
      </c>
      <c r="B428" t="s">
        <v>1139</v>
      </c>
      <c r="C428" t="s">
        <v>39</v>
      </c>
      <c r="D428" t="s">
        <v>98</v>
      </c>
      <c r="E428" t="s">
        <v>36</v>
      </c>
      <c r="F428" t="s">
        <v>19350</v>
      </c>
      <c r="G428">
        <v>644.1</v>
      </c>
      <c r="H428">
        <v>644.1</v>
      </c>
    </row>
    <row r="429" spans="1:8" x14ac:dyDescent="0.25">
      <c r="A429" t="s">
        <v>19836</v>
      </c>
      <c r="B429" t="s">
        <v>1139</v>
      </c>
      <c r="C429" t="s">
        <v>39</v>
      </c>
      <c r="D429" t="s">
        <v>98</v>
      </c>
      <c r="E429" t="s">
        <v>21</v>
      </c>
      <c r="F429" t="s">
        <v>19349</v>
      </c>
      <c r="G429">
        <v>27.75</v>
      </c>
      <c r="H429">
        <v>27.75</v>
      </c>
    </row>
    <row r="430" spans="1:8" x14ac:dyDescent="0.25">
      <c r="A430" t="s">
        <v>19839</v>
      </c>
      <c r="B430" t="s">
        <v>1139</v>
      </c>
      <c r="C430" t="s">
        <v>39</v>
      </c>
      <c r="D430" t="s">
        <v>98</v>
      </c>
      <c r="E430" t="s">
        <v>23</v>
      </c>
      <c r="F430" t="s">
        <v>19349</v>
      </c>
      <c r="G430">
        <v>41.55</v>
      </c>
      <c r="H430">
        <v>41.55</v>
      </c>
    </row>
    <row r="431" spans="1:8" x14ac:dyDescent="0.25">
      <c r="A431" t="s">
        <v>19846</v>
      </c>
      <c r="B431" t="s">
        <v>1140</v>
      </c>
      <c r="C431" t="s">
        <v>39</v>
      </c>
      <c r="D431" t="s">
        <v>99</v>
      </c>
      <c r="E431" t="s">
        <v>7</v>
      </c>
      <c r="F431" t="s">
        <v>19349</v>
      </c>
      <c r="G431">
        <v>99.03</v>
      </c>
      <c r="H431">
        <v>99.03</v>
      </c>
    </row>
    <row r="432" spans="1:8" x14ac:dyDescent="0.25">
      <c r="A432" t="s">
        <v>19843</v>
      </c>
      <c r="B432" t="s">
        <v>1140</v>
      </c>
      <c r="C432" t="s">
        <v>39</v>
      </c>
      <c r="D432" t="s">
        <v>99</v>
      </c>
      <c r="E432" t="s">
        <v>10</v>
      </c>
      <c r="F432" t="s">
        <v>19349</v>
      </c>
      <c r="G432">
        <v>33.15</v>
      </c>
      <c r="H432">
        <v>33.15</v>
      </c>
    </row>
    <row r="433" spans="1:8" x14ac:dyDescent="0.25">
      <c r="A433" t="s">
        <v>19844</v>
      </c>
      <c r="B433" t="s">
        <v>1140</v>
      </c>
      <c r="C433" t="s">
        <v>39</v>
      </c>
      <c r="D433" t="s">
        <v>99</v>
      </c>
      <c r="E433" t="s">
        <v>14</v>
      </c>
      <c r="F433" t="s">
        <v>19349</v>
      </c>
      <c r="G433">
        <v>37.200000000000003</v>
      </c>
      <c r="H433">
        <v>37.200000000000003</v>
      </c>
    </row>
    <row r="434" spans="1:8" x14ac:dyDescent="0.25">
      <c r="A434" t="s">
        <v>19848</v>
      </c>
      <c r="B434" t="s">
        <v>1140</v>
      </c>
      <c r="C434" t="s">
        <v>39</v>
      </c>
      <c r="D434" t="s">
        <v>99</v>
      </c>
      <c r="E434" t="s">
        <v>36</v>
      </c>
      <c r="F434" t="s">
        <v>19350</v>
      </c>
      <c r="G434">
        <v>675.84</v>
      </c>
      <c r="H434">
        <v>675.84</v>
      </c>
    </row>
    <row r="435" spans="1:8" x14ac:dyDescent="0.25">
      <c r="A435" t="s">
        <v>19847</v>
      </c>
      <c r="B435" t="s">
        <v>1140</v>
      </c>
      <c r="C435" t="s">
        <v>39</v>
      </c>
      <c r="D435" t="s">
        <v>99</v>
      </c>
      <c r="E435" t="s">
        <v>20</v>
      </c>
      <c r="F435" t="s">
        <v>19350</v>
      </c>
      <c r="G435">
        <v>384.9</v>
      </c>
      <c r="H435">
        <v>384.9</v>
      </c>
    </row>
    <row r="436" spans="1:8" x14ac:dyDescent="0.25">
      <c r="A436" t="s">
        <v>19842</v>
      </c>
      <c r="B436" t="s">
        <v>1140</v>
      </c>
      <c r="C436" t="s">
        <v>39</v>
      </c>
      <c r="D436" t="s">
        <v>99</v>
      </c>
      <c r="E436" t="s">
        <v>21</v>
      </c>
      <c r="F436" t="s">
        <v>19349</v>
      </c>
      <c r="G436">
        <v>30.26</v>
      </c>
      <c r="H436">
        <v>30.26</v>
      </c>
    </row>
    <row r="437" spans="1:8" x14ac:dyDescent="0.25">
      <c r="A437" t="s">
        <v>19845</v>
      </c>
      <c r="B437" t="s">
        <v>1140</v>
      </c>
      <c r="C437" t="s">
        <v>39</v>
      </c>
      <c r="D437" t="s">
        <v>99</v>
      </c>
      <c r="E437" t="s">
        <v>23</v>
      </c>
      <c r="F437" t="s">
        <v>19349</v>
      </c>
      <c r="G437">
        <v>41.7</v>
      </c>
      <c r="H437">
        <v>41.7</v>
      </c>
    </row>
    <row r="438" spans="1:8" x14ac:dyDescent="0.25">
      <c r="A438" t="s">
        <v>19851</v>
      </c>
      <c r="B438" t="s">
        <v>1141</v>
      </c>
      <c r="C438" t="s">
        <v>39</v>
      </c>
      <c r="D438" t="s">
        <v>256</v>
      </c>
      <c r="E438" t="s">
        <v>7</v>
      </c>
      <c r="F438" t="s">
        <v>19349</v>
      </c>
      <c r="G438">
        <v>96.98</v>
      </c>
      <c r="H438">
        <v>96.98</v>
      </c>
    </row>
    <row r="439" spans="1:8" x14ac:dyDescent="0.25">
      <c r="A439" t="s">
        <v>19849</v>
      </c>
      <c r="B439" t="s">
        <v>1141</v>
      </c>
      <c r="C439" t="s">
        <v>39</v>
      </c>
      <c r="D439" t="s">
        <v>256</v>
      </c>
      <c r="E439" t="s">
        <v>21</v>
      </c>
      <c r="F439" t="s">
        <v>19349</v>
      </c>
      <c r="G439">
        <v>28.68</v>
      </c>
      <c r="H439">
        <v>28.68</v>
      </c>
    </row>
    <row r="440" spans="1:8" x14ac:dyDescent="0.25">
      <c r="A440" t="s">
        <v>19850</v>
      </c>
      <c r="B440" t="s">
        <v>1141</v>
      </c>
      <c r="C440" t="s">
        <v>39</v>
      </c>
      <c r="D440" t="s">
        <v>256</v>
      </c>
      <c r="E440" t="s">
        <v>23</v>
      </c>
      <c r="F440" t="s">
        <v>19349</v>
      </c>
      <c r="G440">
        <v>44.7</v>
      </c>
      <c r="H440">
        <v>44.7</v>
      </c>
    </row>
    <row r="441" spans="1:8" x14ac:dyDescent="0.25">
      <c r="A441" t="s">
        <v>19856</v>
      </c>
      <c r="B441" t="s">
        <v>1142</v>
      </c>
      <c r="C441" t="s">
        <v>39</v>
      </c>
      <c r="D441" t="s">
        <v>100</v>
      </c>
      <c r="E441" t="s">
        <v>7</v>
      </c>
      <c r="F441" t="s">
        <v>19349</v>
      </c>
      <c r="G441">
        <v>104.93</v>
      </c>
      <c r="H441">
        <v>104.93</v>
      </c>
    </row>
    <row r="442" spans="1:8" x14ac:dyDescent="0.25">
      <c r="A442" t="s">
        <v>19854</v>
      </c>
      <c r="B442" t="s">
        <v>1142</v>
      </c>
      <c r="C442" t="s">
        <v>39</v>
      </c>
      <c r="D442" t="s">
        <v>100</v>
      </c>
      <c r="E442" t="s">
        <v>10</v>
      </c>
      <c r="F442" t="s">
        <v>19349</v>
      </c>
      <c r="G442">
        <v>42.6</v>
      </c>
      <c r="H442">
        <v>42.6</v>
      </c>
    </row>
    <row r="443" spans="1:8" x14ac:dyDescent="0.25">
      <c r="A443" t="s">
        <v>19853</v>
      </c>
      <c r="B443" t="s">
        <v>1142</v>
      </c>
      <c r="C443" t="s">
        <v>39</v>
      </c>
      <c r="D443" t="s">
        <v>100</v>
      </c>
      <c r="E443" t="s">
        <v>14</v>
      </c>
      <c r="F443" t="s">
        <v>19349</v>
      </c>
      <c r="G443">
        <v>38.700000000000003</v>
      </c>
      <c r="H443">
        <v>38.700000000000003</v>
      </c>
    </row>
    <row r="444" spans="1:8" x14ac:dyDescent="0.25">
      <c r="A444" t="s">
        <v>19858</v>
      </c>
      <c r="B444" t="s">
        <v>1142</v>
      </c>
      <c r="C444" t="s">
        <v>39</v>
      </c>
      <c r="D444" t="s">
        <v>100</v>
      </c>
      <c r="E444" t="s">
        <v>15</v>
      </c>
      <c r="F444" t="s">
        <v>19350</v>
      </c>
      <c r="G444">
        <v>2982.74</v>
      </c>
      <c r="H444">
        <v>2982.74</v>
      </c>
    </row>
    <row r="445" spans="1:8" x14ac:dyDescent="0.25">
      <c r="A445" t="s">
        <v>19857</v>
      </c>
      <c r="B445" t="s">
        <v>1142</v>
      </c>
      <c r="C445" t="s">
        <v>39</v>
      </c>
      <c r="D445" t="s">
        <v>100</v>
      </c>
      <c r="E445" t="s">
        <v>36</v>
      </c>
      <c r="F445" t="s">
        <v>19350</v>
      </c>
      <c r="G445">
        <v>779.85</v>
      </c>
      <c r="H445">
        <v>779.85</v>
      </c>
    </row>
    <row r="446" spans="1:8" x14ac:dyDescent="0.25">
      <c r="A446" t="s">
        <v>19852</v>
      </c>
      <c r="B446" t="s">
        <v>1142</v>
      </c>
      <c r="C446" t="s">
        <v>39</v>
      </c>
      <c r="D446" t="s">
        <v>100</v>
      </c>
      <c r="E446" t="s">
        <v>21</v>
      </c>
      <c r="F446" t="s">
        <v>19349</v>
      </c>
      <c r="G446">
        <v>26.25</v>
      </c>
      <c r="H446">
        <v>26.25</v>
      </c>
    </row>
    <row r="447" spans="1:8" x14ac:dyDescent="0.25">
      <c r="A447" t="s">
        <v>19855</v>
      </c>
      <c r="B447" t="s">
        <v>1142</v>
      </c>
      <c r="C447" t="s">
        <v>39</v>
      </c>
      <c r="D447" t="s">
        <v>100</v>
      </c>
      <c r="E447" t="s">
        <v>23</v>
      </c>
      <c r="F447" t="s">
        <v>19349</v>
      </c>
      <c r="G447">
        <v>42.6</v>
      </c>
      <c r="H447">
        <v>42.6</v>
      </c>
    </row>
    <row r="448" spans="1:8" x14ac:dyDescent="0.25">
      <c r="A448" t="s">
        <v>19863</v>
      </c>
      <c r="B448" t="s">
        <v>1143</v>
      </c>
      <c r="C448" t="s">
        <v>39</v>
      </c>
      <c r="D448" t="s">
        <v>101</v>
      </c>
      <c r="E448" t="s">
        <v>7</v>
      </c>
      <c r="F448" t="s">
        <v>19349</v>
      </c>
      <c r="G448">
        <v>74.459999999999994</v>
      </c>
      <c r="H448">
        <v>74.459999999999994</v>
      </c>
    </row>
    <row r="449" spans="1:8" x14ac:dyDescent="0.25">
      <c r="A449" t="s">
        <v>19860</v>
      </c>
      <c r="B449" t="s">
        <v>1143</v>
      </c>
      <c r="C449" t="s">
        <v>39</v>
      </c>
      <c r="D449" t="s">
        <v>101</v>
      </c>
      <c r="E449" t="s">
        <v>10</v>
      </c>
      <c r="F449" t="s">
        <v>19349</v>
      </c>
      <c r="G449">
        <v>34.35</v>
      </c>
      <c r="H449">
        <v>34.35</v>
      </c>
    </row>
    <row r="450" spans="1:8" x14ac:dyDescent="0.25">
      <c r="A450" t="s">
        <v>19861</v>
      </c>
      <c r="B450" t="s">
        <v>1143</v>
      </c>
      <c r="C450" t="s">
        <v>39</v>
      </c>
      <c r="D450" t="s">
        <v>101</v>
      </c>
      <c r="E450" t="s">
        <v>14</v>
      </c>
      <c r="F450" t="s">
        <v>19349</v>
      </c>
      <c r="G450">
        <v>40.35</v>
      </c>
      <c r="H450">
        <v>40.35</v>
      </c>
    </row>
    <row r="451" spans="1:8" x14ac:dyDescent="0.25">
      <c r="A451" t="s">
        <v>19864</v>
      </c>
      <c r="B451" t="s">
        <v>1143</v>
      </c>
      <c r="C451" t="s">
        <v>39</v>
      </c>
      <c r="D451" t="s">
        <v>101</v>
      </c>
      <c r="E451" t="s">
        <v>36</v>
      </c>
      <c r="F451" t="s">
        <v>19350</v>
      </c>
      <c r="G451">
        <v>535.49</v>
      </c>
      <c r="H451">
        <v>535.49</v>
      </c>
    </row>
    <row r="452" spans="1:8" x14ac:dyDescent="0.25">
      <c r="A452" t="s">
        <v>19859</v>
      </c>
      <c r="B452" t="s">
        <v>1143</v>
      </c>
      <c r="C452" t="s">
        <v>39</v>
      </c>
      <c r="D452" t="s">
        <v>101</v>
      </c>
      <c r="E452" t="s">
        <v>21</v>
      </c>
      <c r="F452" t="s">
        <v>19349</v>
      </c>
      <c r="G452">
        <v>17.91</v>
      </c>
      <c r="H452">
        <v>17.91</v>
      </c>
    </row>
    <row r="453" spans="1:8" x14ac:dyDescent="0.25">
      <c r="A453" t="s">
        <v>34467</v>
      </c>
      <c r="B453" t="s">
        <v>1143</v>
      </c>
      <c r="C453" t="s">
        <v>39</v>
      </c>
      <c r="D453" t="s">
        <v>101</v>
      </c>
      <c r="E453" t="s">
        <v>22</v>
      </c>
      <c r="F453" t="s">
        <v>19350</v>
      </c>
      <c r="G453">
        <v>868.5</v>
      </c>
      <c r="H453">
        <v>868.5</v>
      </c>
    </row>
    <row r="454" spans="1:8" x14ac:dyDescent="0.25">
      <c r="A454" t="s">
        <v>19862</v>
      </c>
      <c r="B454" t="s">
        <v>1143</v>
      </c>
      <c r="C454" t="s">
        <v>39</v>
      </c>
      <c r="D454" t="s">
        <v>101</v>
      </c>
      <c r="E454" t="s">
        <v>23</v>
      </c>
      <c r="F454" t="s">
        <v>19349</v>
      </c>
      <c r="G454">
        <v>42</v>
      </c>
      <c r="H454">
        <v>42</v>
      </c>
    </row>
    <row r="455" spans="1:8" x14ac:dyDescent="0.25">
      <c r="A455" t="s">
        <v>19866</v>
      </c>
      <c r="B455" t="s">
        <v>1151</v>
      </c>
      <c r="C455" t="s">
        <v>39</v>
      </c>
      <c r="D455" t="s">
        <v>102</v>
      </c>
      <c r="E455" t="s">
        <v>7</v>
      </c>
      <c r="F455" t="s">
        <v>19349</v>
      </c>
      <c r="G455">
        <v>104.85</v>
      </c>
      <c r="H455">
        <v>104.85</v>
      </c>
    </row>
    <row r="456" spans="1:8" x14ac:dyDescent="0.25">
      <c r="A456" t="s">
        <v>19867</v>
      </c>
      <c r="B456" t="s">
        <v>1151</v>
      </c>
      <c r="C456" t="s">
        <v>39</v>
      </c>
      <c r="D456" t="s">
        <v>102</v>
      </c>
      <c r="E456" t="s">
        <v>36</v>
      </c>
      <c r="F456" t="s">
        <v>19350</v>
      </c>
      <c r="G456">
        <v>745.5</v>
      </c>
      <c r="H456">
        <v>745.5</v>
      </c>
    </row>
    <row r="457" spans="1:8" x14ac:dyDescent="0.25">
      <c r="A457" t="s">
        <v>19865</v>
      </c>
      <c r="B457" t="s">
        <v>1151</v>
      </c>
      <c r="C457" t="s">
        <v>39</v>
      </c>
      <c r="D457" t="s">
        <v>102</v>
      </c>
      <c r="E457" t="s">
        <v>23</v>
      </c>
      <c r="F457" t="s">
        <v>19349</v>
      </c>
      <c r="G457">
        <v>44.55</v>
      </c>
      <c r="H457">
        <v>44.55</v>
      </c>
    </row>
    <row r="458" spans="1:8" x14ac:dyDescent="0.25">
      <c r="A458" t="s">
        <v>19872</v>
      </c>
      <c r="B458" t="s">
        <v>1202</v>
      </c>
      <c r="C458" t="s">
        <v>103</v>
      </c>
      <c r="D458" t="s">
        <v>104</v>
      </c>
      <c r="E458" t="s">
        <v>3</v>
      </c>
      <c r="F458" t="s">
        <v>19349</v>
      </c>
      <c r="G458">
        <v>115.56</v>
      </c>
      <c r="H458">
        <v>115.56</v>
      </c>
    </row>
    <row r="459" spans="1:8" x14ac:dyDescent="0.25">
      <c r="A459" t="s">
        <v>35417</v>
      </c>
      <c r="B459" t="s">
        <v>1202</v>
      </c>
      <c r="C459" t="s">
        <v>103</v>
      </c>
      <c r="D459" t="s">
        <v>104</v>
      </c>
      <c r="E459" t="s">
        <v>4</v>
      </c>
      <c r="F459" t="s">
        <v>19350</v>
      </c>
      <c r="G459">
        <v>1661.1</v>
      </c>
      <c r="H459">
        <v>1661.1</v>
      </c>
    </row>
    <row r="460" spans="1:8" x14ac:dyDescent="0.25">
      <c r="A460" t="s">
        <v>35416</v>
      </c>
      <c r="B460" t="s">
        <v>1202</v>
      </c>
      <c r="C460" t="s">
        <v>103</v>
      </c>
      <c r="D460" t="s">
        <v>104</v>
      </c>
      <c r="E460" t="s">
        <v>5</v>
      </c>
      <c r="F460" t="s">
        <v>19350</v>
      </c>
      <c r="G460">
        <v>1586.4</v>
      </c>
      <c r="H460">
        <v>1586.4</v>
      </c>
    </row>
    <row r="461" spans="1:8" x14ac:dyDescent="0.25">
      <c r="A461" t="s">
        <v>19873</v>
      </c>
      <c r="B461" t="s">
        <v>1202</v>
      </c>
      <c r="C461" t="s">
        <v>103</v>
      </c>
      <c r="D461" t="s">
        <v>104</v>
      </c>
      <c r="E461" t="s">
        <v>7</v>
      </c>
      <c r="F461" t="s">
        <v>19349</v>
      </c>
      <c r="G461">
        <v>174.56</v>
      </c>
      <c r="H461">
        <v>174.56</v>
      </c>
    </row>
    <row r="462" spans="1:8" x14ac:dyDescent="0.25">
      <c r="A462" t="s">
        <v>19871</v>
      </c>
      <c r="B462" t="s">
        <v>1202</v>
      </c>
      <c r="C462" t="s">
        <v>103</v>
      </c>
      <c r="D462" t="s">
        <v>104</v>
      </c>
      <c r="E462" t="s">
        <v>10</v>
      </c>
      <c r="F462" t="s">
        <v>19349</v>
      </c>
      <c r="G462">
        <v>88.73</v>
      </c>
      <c r="H462">
        <v>88.73</v>
      </c>
    </row>
    <row r="463" spans="1:8" x14ac:dyDescent="0.25">
      <c r="A463" t="s">
        <v>19869</v>
      </c>
      <c r="B463" t="s">
        <v>1202</v>
      </c>
      <c r="C463" t="s">
        <v>103</v>
      </c>
      <c r="D463" t="s">
        <v>104</v>
      </c>
      <c r="E463" t="s">
        <v>14</v>
      </c>
      <c r="F463" t="s">
        <v>19349</v>
      </c>
      <c r="G463">
        <v>48.3</v>
      </c>
      <c r="H463">
        <v>48.3</v>
      </c>
    </row>
    <row r="464" spans="1:8" x14ac:dyDescent="0.25">
      <c r="A464" t="s">
        <v>19874</v>
      </c>
      <c r="B464" t="s">
        <v>1202</v>
      </c>
      <c r="C464" t="s">
        <v>103</v>
      </c>
      <c r="D464" t="s">
        <v>104</v>
      </c>
      <c r="E464" t="s">
        <v>15</v>
      </c>
      <c r="F464" t="s">
        <v>19350</v>
      </c>
      <c r="G464">
        <v>2208.4499999999998</v>
      </c>
      <c r="H464">
        <v>2208.4499999999998</v>
      </c>
    </row>
    <row r="465" spans="1:8" x14ac:dyDescent="0.25">
      <c r="A465" t="s">
        <v>19875</v>
      </c>
      <c r="B465" t="s">
        <v>1202</v>
      </c>
      <c r="C465" t="s">
        <v>103</v>
      </c>
      <c r="D465" t="s">
        <v>104</v>
      </c>
      <c r="E465" t="s">
        <v>36</v>
      </c>
      <c r="F465" t="s">
        <v>19350</v>
      </c>
      <c r="G465">
        <v>1070.67</v>
      </c>
      <c r="H465">
        <v>1070.67</v>
      </c>
    </row>
    <row r="466" spans="1:8" x14ac:dyDescent="0.25">
      <c r="A466" t="s">
        <v>19868</v>
      </c>
      <c r="B466" t="s">
        <v>1202</v>
      </c>
      <c r="C466" t="s">
        <v>103</v>
      </c>
      <c r="D466" t="s">
        <v>104</v>
      </c>
      <c r="E466" t="s">
        <v>21</v>
      </c>
      <c r="F466" t="s">
        <v>19349</v>
      </c>
      <c r="G466">
        <v>19.579999999999998</v>
      </c>
      <c r="H466">
        <v>19.579999999999998</v>
      </c>
    </row>
    <row r="467" spans="1:8" x14ac:dyDescent="0.25">
      <c r="A467" t="s">
        <v>19870</v>
      </c>
      <c r="B467" t="s">
        <v>1202</v>
      </c>
      <c r="C467" t="s">
        <v>103</v>
      </c>
      <c r="D467" t="s">
        <v>104</v>
      </c>
      <c r="E467" t="s">
        <v>23</v>
      </c>
      <c r="F467" t="s">
        <v>19349</v>
      </c>
      <c r="G467">
        <v>73.08</v>
      </c>
      <c r="H467">
        <v>73.08</v>
      </c>
    </row>
    <row r="468" spans="1:8" x14ac:dyDescent="0.25">
      <c r="A468" t="s">
        <v>19877</v>
      </c>
      <c r="B468" t="s">
        <v>1228</v>
      </c>
      <c r="C468" t="s">
        <v>103</v>
      </c>
      <c r="D468" t="s">
        <v>105</v>
      </c>
      <c r="E468" t="s">
        <v>3</v>
      </c>
      <c r="F468" t="s">
        <v>19349</v>
      </c>
      <c r="G468">
        <v>132.69</v>
      </c>
      <c r="H468">
        <v>132.69</v>
      </c>
    </row>
    <row r="469" spans="1:8" x14ac:dyDescent="0.25">
      <c r="A469" t="s">
        <v>19878</v>
      </c>
      <c r="B469" t="s">
        <v>1228</v>
      </c>
      <c r="C469" t="s">
        <v>103</v>
      </c>
      <c r="D469" t="s">
        <v>105</v>
      </c>
      <c r="E469" t="s">
        <v>36</v>
      </c>
      <c r="F469" t="s">
        <v>19350</v>
      </c>
      <c r="G469">
        <v>960.05</v>
      </c>
      <c r="H469">
        <v>960.05</v>
      </c>
    </row>
    <row r="470" spans="1:8" x14ac:dyDescent="0.25">
      <c r="A470" t="s">
        <v>19876</v>
      </c>
      <c r="B470" t="s">
        <v>1228</v>
      </c>
      <c r="C470" t="s">
        <v>103</v>
      </c>
      <c r="D470" t="s">
        <v>105</v>
      </c>
      <c r="E470" t="s">
        <v>23</v>
      </c>
      <c r="F470" t="s">
        <v>19349</v>
      </c>
      <c r="G470">
        <v>93.47</v>
      </c>
      <c r="H470">
        <v>93.47</v>
      </c>
    </row>
    <row r="471" spans="1:8" x14ac:dyDescent="0.25">
      <c r="A471" t="s">
        <v>19879</v>
      </c>
      <c r="B471" t="s">
        <v>1236</v>
      </c>
      <c r="C471" t="s">
        <v>103</v>
      </c>
      <c r="D471" t="s">
        <v>106</v>
      </c>
      <c r="E471" t="s">
        <v>36</v>
      </c>
      <c r="F471" t="s">
        <v>19350</v>
      </c>
      <c r="G471">
        <v>1480.2</v>
      </c>
      <c r="H471">
        <v>1480.2</v>
      </c>
    </row>
    <row r="472" spans="1:8" x14ac:dyDescent="0.25">
      <c r="A472" t="s">
        <v>19884</v>
      </c>
      <c r="B472" t="s">
        <v>1237</v>
      </c>
      <c r="C472" t="s">
        <v>103</v>
      </c>
      <c r="D472" t="s">
        <v>107</v>
      </c>
      <c r="E472" t="s">
        <v>3</v>
      </c>
      <c r="F472" t="s">
        <v>19349</v>
      </c>
      <c r="G472">
        <v>95.16</v>
      </c>
      <c r="H472">
        <v>95.16</v>
      </c>
    </row>
    <row r="473" spans="1:8" x14ac:dyDescent="0.25">
      <c r="A473" t="s">
        <v>35418</v>
      </c>
      <c r="B473" t="s">
        <v>1237</v>
      </c>
      <c r="C473" t="s">
        <v>103</v>
      </c>
      <c r="D473" t="s">
        <v>107</v>
      </c>
      <c r="E473" t="s">
        <v>4</v>
      </c>
      <c r="F473" t="s">
        <v>19350</v>
      </c>
      <c r="G473">
        <v>1646.85</v>
      </c>
      <c r="H473">
        <v>1646.85</v>
      </c>
    </row>
    <row r="474" spans="1:8" x14ac:dyDescent="0.25">
      <c r="A474" t="s">
        <v>19885</v>
      </c>
      <c r="B474" t="s">
        <v>1237</v>
      </c>
      <c r="C474" t="s">
        <v>103</v>
      </c>
      <c r="D474" t="s">
        <v>107</v>
      </c>
      <c r="E474" t="s">
        <v>7</v>
      </c>
      <c r="F474" t="s">
        <v>19349</v>
      </c>
      <c r="G474">
        <v>159.44999999999999</v>
      </c>
      <c r="H474">
        <v>159.44999999999999</v>
      </c>
    </row>
    <row r="475" spans="1:8" x14ac:dyDescent="0.25">
      <c r="A475" t="s">
        <v>19882</v>
      </c>
      <c r="B475" t="s">
        <v>1237</v>
      </c>
      <c r="C475" t="s">
        <v>103</v>
      </c>
      <c r="D475" t="s">
        <v>107</v>
      </c>
      <c r="E475" t="s">
        <v>10</v>
      </c>
      <c r="F475" t="s">
        <v>19349</v>
      </c>
      <c r="G475">
        <v>71.849999999999994</v>
      </c>
      <c r="H475">
        <v>71.849999999999994</v>
      </c>
    </row>
    <row r="476" spans="1:8" x14ac:dyDescent="0.25">
      <c r="A476" t="s">
        <v>19881</v>
      </c>
      <c r="B476" t="s">
        <v>1237</v>
      </c>
      <c r="C476" t="s">
        <v>103</v>
      </c>
      <c r="D476" t="s">
        <v>107</v>
      </c>
      <c r="E476" t="s">
        <v>14</v>
      </c>
      <c r="F476" t="s">
        <v>19349</v>
      </c>
      <c r="G476">
        <v>56.85</v>
      </c>
      <c r="H476">
        <v>56.85</v>
      </c>
    </row>
    <row r="477" spans="1:8" x14ac:dyDescent="0.25">
      <c r="A477" t="s">
        <v>19886</v>
      </c>
      <c r="B477" t="s">
        <v>1237</v>
      </c>
      <c r="C477" t="s">
        <v>103</v>
      </c>
      <c r="D477" t="s">
        <v>107</v>
      </c>
      <c r="E477" t="s">
        <v>15</v>
      </c>
      <c r="F477" t="s">
        <v>19350</v>
      </c>
      <c r="G477">
        <v>2232</v>
      </c>
      <c r="H477">
        <v>2232</v>
      </c>
    </row>
    <row r="478" spans="1:8" x14ac:dyDescent="0.25">
      <c r="A478" t="s">
        <v>19887</v>
      </c>
      <c r="B478" t="s">
        <v>1237</v>
      </c>
      <c r="C478" t="s">
        <v>103</v>
      </c>
      <c r="D478" t="s">
        <v>107</v>
      </c>
      <c r="E478" t="s">
        <v>36</v>
      </c>
      <c r="F478" t="s">
        <v>19350</v>
      </c>
      <c r="G478">
        <v>1463.93</v>
      </c>
      <c r="H478">
        <v>1463.93</v>
      </c>
    </row>
    <row r="479" spans="1:8" x14ac:dyDescent="0.25">
      <c r="A479" t="s">
        <v>19880</v>
      </c>
      <c r="B479" t="s">
        <v>1237</v>
      </c>
      <c r="C479" t="s">
        <v>103</v>
      </c>
      <c r="D479" t="s">
        <v>19352</v>
      </c>
      <c r="E479" t="s">
        <v>21</v>
      </c>
      <c r="F479" t="s">
        <v>19349</v>
      </c>
      <c r="G479">
        <v>23.31</v>
      </c>
      <c r="H479">
        <v>23.31</v>
      </c>
    </row>
    <row r="480" spans="1:8" x14ac:dyDescent="0.25">
      <c r="A480" t="s">
        <v>19883</v>
      </c>
      <c r="B480" t="s">
        <v>1237</v>
      </c>
      <c r="C480" t="s">
        <v>103</v>
      </c>
      <c r="D480" t="s">
        <v>107</v>
      </c>
      <c r="E480" t="s">
        <v>23</v>
      </c>
      <c r="F480" t="s">
        <v>19349</v>
      </c>
      <c r="G480">
        <v>78.86</v>
      </c>
      <c r="H480">
        <v>78.86</v>
      </c>
    </row>
    <row r="481" spans="1:8" x14ac:dyDescent="0.25">
      <c r="A481" t="s">
        <v>35419</v>
      </c>
      <c r="B481" t="s">
        <v>1245</v>
      </c>
      <c r="C481" t="s">
        <v>103</v>
      </c>
      <c r="D481" t="s">
        <v>108</v>
      </c>
      <c r="E481" t="s">
        <v>4</v>
      </c>
      <c r="F481" t="s">
        <v>19350</v>
      </c>
      <c r="G481">
        <v>1948.95</v>
      </c>
      <c r="H481">
        <v>1948.95</v>
      </c>
    </row>
    <row r="482" spans="1:8" x14ac:dyDescent="0.25">
      <c r="A482" t="s">
        <v>19891</v>
      </c>
      <c r="B482" t="s">
        <v>1245</v>
      </c>
      <c r="C482" t="s">
        <v>103</v>
      </c>
      <c r="D482" t="s">
        <v>108</v>
      </c>
      <c r="E482" t="s">
        <v>7</v>
      </c>
      <c r="F482" t="s">
        <v>19349</v>
      </c>
      <c r="G482">
        <v>164.1</v>
      </c>
      <c r="H482">
        <v>164.1</v>
      </c>
    </row>
    <row r="483" spans="1:8" x14ac:dyDescent="0.25">
      <c r="A483" t="s">
        <v>19890</v>
      </c>
      <c r="B483" t="s">
        <v>1245</v>
      </c>
      <c r="C483" t="s">
        <v>103</v>
      </c>
      <c r="D483" t="s">
        <v>108</v>
      </c>
      <c r="E483" t="s">
        <v>10</v>
      </c>
      <c r="F483" t="s">
        <v>19349</v>
      </c>
      <c r="G483">
        <v>80.400000000000006</v>
      </c>
      <c r="H483">
        <v>80.400000000000006</v>
      </c>
    </row>
    <row r="484" spans="1:8" x14ac:dyDescent="0.25">
      <c r="A484" t="s">
        <v>19888</v>
      </c>
      <c r="B484" t="s">
        <v>1245</v>
      </c>
      <c r="C484" t="s">
        <v>103</v>
      </c>
      <c r="D484" t="s">
        <v>108</v>
      </c>
      <c r="E484" t="s">
        <v>14</v>
      </c>
      <c r="F484" t="s">
        <v>19349</v>
      </c>
      <c r="G484">
        <v>44.85</v>
      </c>
      <c r="H484">
        <v>44.85</v>
      </c>
    </row>
    <row r="485" spans="1:8" x14ac:dyDescent="0.25">
      <c r="A485" t="s">
        <v>19892</v>
      </c>
      <c r="B485" t="s">
        <v>1245</v>
      </c>
      <c r="C485" t="s">
        <v>103</v>
      </c>
      <c r="D485" t="s">
        <v>108</v>
      </c>
      <c r="E485" t="s">
        <v>19</v>
      </c>
      <c r="F485" t="s">
        <v>19350</v>
      </c>
      <c r="G485">
        <v>1492.5</v>
      </c>
      <c r="H485">
        <v>1492.5</v>
      </c>
    </row>
    <row r="486" spans="1:8" x14ac:dyDescent="0.25">
      <c r="A486" t="s">
        <v>19893</v>
      </c>
      <c r="B486" t="s">
        <v>1245</v>
      </c>
      <c r="C486" t="s">
        <v>103</v>
      </c>
      <c r="D486" t="s">
        <v>108</v>
      </c>
      <c r="E486" t="s">
        <v>36</v>
      </c>
      <c r="F486" t="s">
        <v>19350</v>
      </c>
      <c r="G486">
        <v>1289.27</v>
      </c>
      <c r="H486">
        <v>1289.27</v>
      </c>
    </row>
    <row r="487" spans="1:8" x14ac:dyDescent="0.25">
      <c r="A487" t="s">
        <v>34468</v>
      </c>
      <c r="B487" t="s">
        <v>1245</v>
      </c>
      <c r="C487" t="s">
        <v>103</v>
      </c>
      <c r="D487" t="s">
        <v>108</v>
      </c>
      <c r="E487" t="s">
        <v>22</v>
      </c>
      <c r="F487" t="s">
        <v>19350</v>
      </c>
      <c r="G487">
        <v>770.55</v>
      </c>
      <c r="H487">
        <v>770.55</v>
      </c>
    </row>
    <row r="488" spans="1:8" x14ac:dyDescent="0.25">
      <c r="A488" t="s">
        <v>19889</v>
      </c>
      <c r="B488" t="s">
        <v>1245</v>
      </c>
      <c r="C488" t="s">
        <v>103</v>
      </c>
      <c r="D488" t="s">
        <v>108</v>
      </c>
      <c r="E488" t="s">
        <v>23</v>
      </c>
      <c r="F488" t="s">
        <v>19349</v>
      </c>
      <c r="G488">
        <v>75.56</v>
      </c>
      <c r="H488">
        <v>75.56</v>
      </c>
    </row>
    <row r="489" spans="1:8" x14ac:dyDescent="0.25">
      <c r="A489" t="s">
        <v>19895</v>
      </c>
      <c r="B489" t="s">
        <v>1253</v>
      </c>
      <c r="C489" t="s">
        <v>103</v>
      </c>
      <c r="D489" t="s">
        <v>109</v>
      </c>
      <c r="E489" t="s">
        <v>36</v>
      </c>
      <c r="F489" t="s">
        <v>19350</v>
      </c>
      <c r="G489">
        <v>1398.3</v>
      </c>
      <c r="H489">
        <v>1398.3</v>
      </c>
    </row>
    <row r="490" spans="1:8" x14ac:dyDescent="0.25">
      <c r="A490" t="s">
        <v>19894</v>
      </c>
      <c r="B490" t="s">
        <v>1253</v>
      </c>
      <c r="C490" t="s">
        <v>103</v>
      </c>
      <c r="D490" t="s">
        <v>109</v>
      </c>
      <c r="E490" t="s">
        <v>23</v>
      </c>
      <c r="F490" t="s">
        <v>19349</v>
      </c>
      <c r="G490">
        <v>75.8</v>
      </c>
      <c r="H490">
        <v>75.8</v>
      </c>
    </row>
    <row r="491" spans="1:8" x14ac:dyDescent="0.25">
      <c r="A491" t="s">
        <v>19897</v>
      </c>
      <c r="B491" t="s">
        <v>1256</v>
      </c>
      <c r="C491" t="s">
        <v>103</v>
      </c>
      <c r="D491" t="s">
        <v>110</v>
      </c>
      <c r="E491" t="s">
        <v>3</v>
      </c>
      <c r="F491" t="s">
        <v>19349</v>
      </c>
      <c r="G491">
        <v>109.92</v>
      </c>
      <c r="H491">
        <v>109.92</v>
      </c>
    </row>
    <row r="492" spans="1:8" x14ac:dyDescent="0.25">
      <c r="A492" t="s">
        <v>19898</v>
      </c>
      <c r="B492" t="s">
        <v>1256</v>
      </c>
      <c r="C492" t="s">
        <v>103</v>
      </c>
      <c r="D492" t="s">
        <v>110</v>
      </c>
      <c r="E492" t="s">
        <v>36</v>
      </c>
      <c r="F492" t="s">
        <v>19350</v>
      </c>
      <c r="G492">
        <v>972.35</v>
      </c>
      <c r="H492">
        <v>972.35</v>
      </c>
    </row>
    <row r="493" spans="1:8" x14ac:dyDescent="0.25">
      <c r="A493" t="s">
        <v>19896</v>
      </c>
      <c r="B493" t="s">
        <v>1256</v>
      </c>
      <c r="C493" t="s">
        <v>103</v>
      </c>
      <c r="D493" t="s">
        <v>110</v>
      </c>
      <c r="E493" t="s">
        <v>23</v>
      </c>
      <c r="F493" t="s">
        <v>19349</v>
      </c>
      <c r="G493">
        <v>66.319999999999993</v>
      </c>
      <c r="H493">
        <v>66.319999999999993</v>
      </c>
    </row>
    <row r="494" spans="1:8" x14ac:dyDescent="0.25">
      <c r="A494" t="s">
        <v>19903</v>
      </c>
      <c r="B494" t="s">
        <v>1264</v>
      </c>
      <c r="C494" t="s">
        <v>103</v>
      </c>
      <c r="D494" t="s">
        <v>111</v>
      </c>
      <c r="E494" t="s">
        <v>3</v>
      </c>
      <c r="F494" t="s">
        <v>19349</v>
      </c>
      <c r="G494">
        <v>89.15</v>
      </c>
      <c r="H494">
        <v>89.15</v>
      </c>
    </row>
    <row r="495" spans="1:8" x14ac:dyDescent="0.25">
      <c r="A495" t="s">
        <v>35420</v>
      </c>
      <c r="B495" t="s">
        <v>1264</v>
      </c>
      <c r="C495" t="s">
        <v>103</v>
      </c>
      <c r="D495" t="s">
        <v>111</v>
      </c>
      <c r="E495" t="s">
        <v>4</v>
      </c>
      <c r="F495" t="s">
        <v>19350</v>
      </c>
      <c r="G495">
        <v>1736.55</v>
      </c>
      <c r="H495">
        <v>1736.55</v>
      </c>
    </row>
    <row r="496" spans="1:8" x14ac:dyDescent="0.25">
      <c r="A496" t="s">
        <v>19904</v>
      </c>
      <c r="B496" t="s">
        <v>1264</v>
      </c>
      <c r="C496" t="s">
        <v>103</v>
      </c>
      <c r="D496" t="s">
        <v>111</v>
      </c>
      <c r="E496" t="s">
        <v>7</v>
      </c>
      <c r="F496" t="s">
        <v>19349</v>
      </c>
      <c r="G496">
        <v>162.30000000000001</v>
      </c>
      <c r="H496">
        <v>162.30000000000001</v>
      </c>
    </row>
    <row r="497" spans="1:8" x14ac:dyDescent="0.25">
      <c r="A497" t="s">
        <v>19902</v>
      </c>
      <c r="B497" t="s">
        <v>1264</v>
      </c>
      <c r="C497" t="s">
        <v>103</v>
      </c>
      <c r="D497" t="s">
        <v>111</v>
      </c>
      <c r="E497" t="s">
        <v>10</v>
      </c>
      <c r="F497" t="s">
        <v>19349</v>
      </c>
      <c r="G497">
        <v>80.37</v>
      </c>
      <c r="H497">
        <v>80.37</v>
      </c>
    </row>
    <row r="498" spans="1:8" x14ac:dyDescent="0.25">
      <c r="A498" t="s">
        <v>19900</v>
      </c>
      <c r="B498" t="s">
        <v>1264</v>
      </c>
      <c r="C498" t="s">
        <v>103</v>
      </c>
      <c r="D498" t="s">
        <v>111</v>
      </c>
      <c r="E498" t="s">
        <v>14</v>
      </c>
      <c r="F498" t="s">
        <v>19349</v>
      </c>
      <c r="G498">
        <v>51</v>
      </c>
      <c r="H498">
        <v>51</v>
      </c>
    </row>
    <row r="499" spans="1:8" x14ac:dyDescent="0.25">
      <c r="A499" t="s">
        <v>19905</v>
      </c>
      <c r="B499" t="s">
        <v>1264</v>
      </c>
      <c r="C499" t="s">
        <v>103</v>
      </c>
      <c r="D499" t="s">
        <v>111</v>
      </c>
      <c r="E499" t="s">
        <v>19</v>
      </c>
      <c r="F499" t="s">
        <v>19350</v>
      </c>
      <c r="G499">
        <v>1329.9</v>
      </c>
      <c r="H499">
        <v>1329.9</v>
      </c>
    </row>
    <row r="500" spans="1:8" x14ac:dyDescent="0.25">
      <c r="A500" t="s">
        <v>19906</v>
      </c>
      <c r="B500" t="s">
        <v>1264</v>
      </c>
      <c r="C500" t="s">
        <v>103</v>
      </c>
      <c r="D500" t="s">
        <v>111</v>
      </c>
      <c r="E500" t="s">
        <v>36</v>
      </c>
      <c r="F500" t="s">
        <v>19350</v>
      </c>
      <c r="G500">
        <v>1146.8900000000001</v>
      </c>
      <c r="H500">
        <v>1146.8900000000001</v>
      </c>
    </row>
    <row r="501" spans="1:8" x14ac:dyDescent="0.25">
      <c r="A501" t="s">
        <v>19899</v>
      </c>
      <c r="B501" t="s">
        <v>1264</v>
      </c>
      <c r="C501" t="s">
        <v>103</v>
      </c>
      <c r="D501" t="s">
        <v>111</v>
      </c>
      <c r="E501" t="s">
        <v>21</v>
      </c>
      <c r="F501" t="s">
        <v>19349</v>
      </c>
      <c r="G501">
        <v>28.41</v>
      </c>
      <c r="H501">
        <v>28.41</v>
      </c>
    </row>
    <row r="502" spans="1:8" x14ac:dyDescent="0.25">
      <c r="A502" t="s">
        <v>34469</v>
      </c>
      <c r="B502" t="s">
        <v>1264</v>
      </c>
      <c r="C502" t="s">
        <v>103</v>
      </c>
      <c r="D502" t="s">
        <v>111</v>
      </c>
      <c r="E502" t="s">
        <v>22</v>
      </c>
      <c r="F502" t="s">
        <v>19350</v>
      </c>
      <c r="G502">
        <v>869.4</v>
      </c>
      <c r="H502">
        <v>869.4</v>
      </c>
    </row>
    <row r="503" spans="1:8" x14ac:dyDescent="0.25">
      <c r="A503" t="s">
        <v>19901</v>
      </c>
      <c r="B503" t="s">
        <v>1264</v>
      </c>
      <c r="C503" t="s">
        <v>103</v>
      </c>
      <c r="D503" t="s">
        <v>111</v>
      </c>
      <c r="E503" t="s">
        <v>23</v>
      </c>
      <c r="F503" t="s">
        <v>19349</v>
      </c>
      <c r="G503">
        <v>78.680000000000007</v>
      </c>
      <c r="H503">
        <v>78.680000000000007</v>
      </c>
    </row>
    <row r="504" spans="1:8" x14ac:dyDescent="0.25">
      <c r="A504" t="s">
        <v>19911</v>
      </c>
      <c r="B504" t="s">
        <v>1269</v>
      </c>
      <c r="C504" t="s">
        <v>103</v>
      </c>
      <c r="D504" t="s">
        <v>112</v>
      </c>
      <c r="E504" t="s">
        <v>3</v>
      </c>
      <c r="F504" t="s">
        <v>19349</v>
      </c>
      <c r="G504">
        <v>91.5</v>
      </c>
      <c r="H504">
        <v>91.5</v>
      </c>
    </row>
    <row r="505" spans="1:8" x14ac:dyDescent="0.25">
      <c r="A505" t="s">
        <v>19918</v>
      </c>
      <c r="B505" t="s">
        <v>1269</v>
      </c>
      <c r="C505" t="s">
        <v>103</v>
      </c>
      <c r="D505" t="s">
        <v>112</v>
      </c>
      <c r="E505" t="s">
        <v>6</v>
      </c>
      <c r="F505" t="s">
        <v>19350</v>
      </c>
      <c r="G505">
        <v>1069.95</v>
      </c>
      <c r="H505">
        <v>1069.95</v>
      </c>
    </row>
    <row r="506" spans="1:8" x14ac:dyDescent="0.25">
      <c r="A506" t="s">
        <v>35422</v>
      </c>
      <c r="B506" t="s">
        <v>1269</v>
      </c>
      <c r="C506" t="s">
        <v>103</v>
      </c>
      <c r="D506" t="s">
        <v>112</v>
      </c>
      <c r="E506" t="s">
        <v>4</v>
      </c>
      <c r="F506" t="s">
        <v>19350</v>
      </c>
      <c r="G506">
        <v>1738.65</v>
      </c>
      <c r="H506">
        <v>1738.65</v>
      </c>
    </row>
    <row r="507" spans="1:8" x14ac:dyDescent="0.25">
      <c r="A507" t="s">
        <v>19912</v>
      </c>
      <c r="B507" t="s">
        <v>1269</v>
      </c>
      <c r="C507" t="s">
        <v>103</v>
      </c>
      <c r="D507" t="s">
        <v>112</v>
      </c>
      <c r="E507" t="s">
        <v>7</v>
      </c>
      <c r="F507" t="s">
        <v>19349</v>
      </c>
      <c r="G507">
        <v>146.46</v>
      </c>
      <c r="H507">
        <v>146.46</v>
      </c>
    </row>
    <row r="508" spans="1:8" x14ac:dyDescent="0.25">
      <c r="A508" t="s">
        <v>19909</v>
      </c>
      <c r="B508" t="s">
        <v>1269</v>
      </c>
      <c r="C508" t="s">
        <v>103</v>
      </c>
      <c r="D508" t="s">
        <v>112</v>
      </c>
      <c r="E508" t="s">
        <v>10</v>
      </c>
      <c r="F508" t="s">
        <v>19349</v>
      </c>
      <c r="G508">
        <v>72.3</v>
      </c>
      <c r="H508">
        <v>72.3</v>
      </c>
    </row>
    <row r="509" spans="1:8" x14ac:dyDescent="0.25">
      <c r="A509" t="s">
        <v>19915</v>
      </c>
      <c r="B509" t="s">
        <v>1269</v>
      </c>
      <c r="C509" t="s">
        <v>103</v>
      </c>
      <c r="D509" t="s">
        <v>112</v>
      </c>
      <c r="E509" t="s">
        <v>12</v>
      </c>
      <c r="F509" t="s">
        <v>19350</v>
      </c>
      <c r="G509">
        <v>692.7</v>
      </c>
      <c r="H509">
        <v>692.7</v>
      </c>
    </row>
    <row r="510" spans="1:8" x14ac:dyDescent="0.25">
      <c r="A510" t="s">
        <v>19914</v>
      </c>
      <c r="B510" t="s">
        <v>1269</v>
      </c>
      <c r="C510" t="s">
        <v>103</v>
      </c>
      <c r="D510" t="s">
        <v>112</v>
      </c>
      <c r="E510" t="s">
        <v>13</v>
      </c>
      <c r="F510" t="s">
        <v>19350</v>
      </c>
      <c r="G510">
        <v>610.79999999999995</v>
      </c>
      <c r="H510">
        <v>610.79999999999995</v>
      </c>
    </row>
    <row r="511" spans="1:8" x14ac:dyDescent="0.25">
      <c r="A511" t="s">
        <v>19908</v>
      </c>
      <c r="B511" t="s">
        <v>1269</v>
      </c>
      <c r="C511" t="s">
        <v>103</v>
      </c>
      <c r="D511" t="s">
        <v>112</v>
      </c>
      <c r="E511" t="s">
        <v>14</v>
      </c>
      <c r="F511" t="s">
        <v>19349</v>
      </c>
      <c r="G511">
        <v>56.55</v>
      </c>
      <c r="H511">
        <v>56.55</v>
      </c>
    </row>
    <row r="512" spans="1:8" x14ac:dyDescent="0.25">
      <c r="A512" t="s">
        <v>19919</v>
      </c>
      <c r="B512" t="s">
        <v>1269</v>
      </c>
      <c r="C512" t="s">
        <v>103</v>
      </c>
      <c r="D512" t="s">
        <v>112</v>
      </c>
      <c r="E512" t="s">
        <v>15</v>
      </c>
      <c r="F512" t="s">
        <v>19350</v>
      </c>
      <c r="G512">
        <v>2304.6</v>
      </c>
      <c r="H512">
        <v>2304.6</v>
      </c>
    </row>
    <row r="513" spans="1:8" x14ac:dyDescent="0.25">
      <c r="A513" t="s">
        <v>35421</v>
      </c>
      <c r="B513" t="s">
        <v>1269</v>
      </c>
      <c r="C513" t="s">
        <v>103</v>
      </c>
      <c r="D513" t="s">
        <v>112</v>
      </c>
      <c r="E513" t="s">
        <v>11</v>
      </c>
      <c r="F513" t="s">
        <v>19350</v>
      </c>
      <c r="G513">
        <v>1385.55</v>
      </c>
      <c r="H513">
        <v>1385.55</v>
      </c>
    </row>
    <row r="514" spans="1:8" x14ac:dyDescent="0.25">
      <c r="A514" t="s">
        <v>19916</v>
      </c>
      <c r="B514" t="s">
        <v>1269</v>
      </c>
      <c r="C514" t="s">
        <v>103</v>
      </c>
      <c r="D514" t="s">
        <v>112</v>
      </c>
      <c r="E514" t="s">
        <v>16</v>
      </c>
      <c r="F514" t="s">
        <v>19350</v>
      </c>
      <c r="G514">
        <v>1055.8499999999999</v>
      </c>
      <c r="H514">
        <v>1055.8499999999999</v>
      </c>
    </row>
    <row r="515" spans="1:8" x14ac:dyDescent="0.25">
      <c r="A515" t="s">
        <v>19917</v>
      </c>
      <c r="B515" t="s">
        <v>1269</v>
      </c>
      <c r="C515" t="s">
        <v>103</v>
      </c>
      <c r="D515" t="s">
        <v>112</v>
      </c>
      <c r="E515" t="s">
        <v>19</v>
      </c>
      <c r="F515" t="s">
        <v>19350</v>
      </c>
      <c r="G515">
        <v>1066.8</v>
      </c>
      <c r="H515">
        <v>1066.8</v>
      </c>
    </row>
    <row r="516" spans="1:8" x14ac:dyDescent="0.25">
      <c r="A516" t="s">
        <v>19920</v>
      </c>
      <c r="B516" t="s">
        <v>1269</v>
      </c>
      <c r="C516" t="s">
        <v>103</v>
      </c>
      <c r="D516" t="s">
        <v>112</v>
      </c>
      <c r="E516" t="s">
        <v>36</v>
      </c>
      <c r="F516" t="s">
        <v>19350</v>
      </c>
      <c r="G516">
        <v>1160.49</v>
      </c>
      <c r="H516">
        <v>1160.49</v>
      </c>
    </row>
    <row r="517" spans="1:8" x14ac:dyDescent="0.25">
      <c r="A517" t="s">
        <v>19913</v>
      </c>
      <c r="B517" t="s">
        <v>1269</v>
      </c>
      <c r="C517" t="s">
        <v>103</v>
      </c>
      <c r="D517" t="s">
        <v>112</v>
      </c>
      <c r="E517" t="s">
        <v>20</v>
      </c>
      <c r="F517" t="s">
        <v>19350</v>
      </c>
      <c r="G517">
        <v>451.2</v>
      </c>
      <c r="H517">
        <v>451.2</v>
      </c>
    </row>
    <row r="518" spans="1:8" x14ac:dyDescent="0.25">
      <c r="A518" t="s">
        <v>19907</v>
      </c>
      <c r="B518" t="s">
        <v>1269</v>
      </c>
      <c r="C518" t="s">
        <v>103</v>
      </c>
      <c r="D518" t="s">
        <v>112</v>
      </c>
      <c r="E518" t="s">
        <v>21</v>
      </c>
      <c r="F518" t="s">
        <v>19349</v>
      </c>
      <c r="G518">
        <v>20.85</v>
      </c>
      <c r="H518">
        <v>20.85</v>
      </c>
    </row>
    <row r="519" spans="1:8" x14ac:dyDescent="0.25">
      <c r="A519" t="s">
        <v>19910</v>
      </c>
      <c r="B519" t="s">
        <v>1269</v>
      </c>
      <c r="C519" t="s">
        <v>103</v>
      </c>
      <c r="D519" t="s">
        <v>112</v>
      </c>
      <c r="E519" t="s">
        <v>23</v>
      </c>
      <c r="F519" t="s">
        <v>19349</v>
      </c>
      <c r="G519">
        <v>80.48</v>
      </c>
      <c r="H519">
        <v>80.48</v>
      </c>
    </row>
    <row r="520" spans="1:8" x14ac:dyDescent="0.25">
      <c r="A520" t="s">
        <v>19925</v>
      </c>
      <c r="B520" t="s">
        <v>1279</v>
      </c>
      <c r="C520" t="s">
        <v>113</v>
      </c>
      <c r="D520" t="s">
        <v>113</v>
      </c>
      <c r="E520" t="s">
        <v>7</v>
      </c>
      <c r="F520" t="s">
        <v>19349</v>
      </c>
      <c r="G520">
        <v>143.47999999999999</v>
      </c>
      <c r="H520">
        <v>143.47999999999999</v>
      </c>
    </row>
    <row r="521" spans="1:8" x14ac:dyDescent="0.25">
      <c r="A521" t="s">
        <v>19924</v>
      </c>
      <c r="B521" t="s">
        <v>1279</v>
      </c>
      <c r="C521" t="s">
        <v>113</v>
      </c>
      <c r="D521" t="s">
        <v>113</v>
      </c>
      <c r="E521" t="s">
        <v>10</v>
      </c>
      <c r="F521" t="s">
        <v>19349</v>
      </c>
      <c r="G521">
        <v>65.69</v>
      </c>
      <c r="H521">
        <v>65.69</v>
      </c>
    </row>
    <row r="522" spans="1:8" x14ac:dyDescent="0.25">
      <c r="A522" t="s">
        <v>19923</v>
      </c>
      <c r="B522" t="s">
        <v>1279</v>
      </c>
      <c r="C522" t="s">
        <v>113</v>
      </c>
      <c r="D522" t="s">
        <v>113</v>
      </c>
      <c r="E522" t="s">
        <v>14</v>
      </c>
      <c r="F522" t="s">
        <v>19349</v>
      </c>
      <c r="G522">
        <v>57.15</v>
      </c>
      <c r="H522">
        <v>57.15</v>
      </c>
    </row>
    <row r="523" spans="1:8" x14ac:dyDescent="0.25">
      <c r="A523" t="s">
        <v>35424</v>
      </c>
      <c r="B523" t="s">
        <v>1279</v>
      </c>
      <c r="C523" t="s">
        <v>113</v>
      </c>
      <c r="D523" t="s">
        <v>113</v>
      </c>
      <c r="E523" t="s">
        <v>17</v>
      </c>
      <c r="F523" t="s">
        <v>19350</v>
      </c>
      <c r="G523">
        <v>6020.4</v>
      </c>
      <c r="H523">
        <v>6020.4</v>
      </c>
    </row>
    <row r="524" spans="1:8" x14ac:dyDescent="0.25">
      <c r="A524" t="s">
        <v>35423</v>
      </c>
      <c r="B524" t="s">
        <v>1279</v>
      </c>
      <c r="C524" t="s">
        <v>113</v>
      </c>
      <c r="D524" t="s">
        <v>113</v>
      </c>
      <c r="E524" t="s">
        <v>18</v>
      </c>
      <c r="F524" t="s">
        <v>19350</v>
      </c>
      <c r="G524">
        <v>5494.97</v>
      </c>
      <c r="H524">
        <v>5494.97</v>
      </c>
    </row>
    <row r="525" spans="1:8" x14ac:dyDescent="0.25">
      <c r="A525" t="s">
        <v>19921</v>
      </c>
      <c r="B525" t="s">
        <v>1279</v>
      </c>
      <c r="C525" t="s">
        <v>113</v>
      </c>
      <c r="D525" t="s">
        <v>113</v>
      </c>
      <c r="E525" t="s">
        <v>21</v>
      </c>
      <c r="F525" t="s">
        <v>19349</v>
      </c>
      <c r="G525">
        <v>41.04</v>
      </c>
      <c r="H525">
        <v>41.04</v>
      </c>
    </row>
    <row r="526" spans="1:8" x14ac:dyDescent="0.25">
      <c r="A526" t="s">
        <v>19922</v>
      </c>
      <c r="B526" t="s">
        <v>1279</v>
      </c>
      <c r="C526" t="s">
        <v>113</v>
      </c>
      <c r="D526" t="s">
        <v>113</v>
      </c>
      <c r="E526" t="s">
        <v>23</v>
      </c>
      <c r="F526" t="s">
        <v>19349</v>
      </c>
      <c r="G526">
        <v>52.29</v>
      </c>
      <c r="H526">
        <v>52.29</v>
      </c>
    </row>
    <row r="527" spans="1:8" x14ac:dyDescent="0.25">
      <c r="A527" t="s">
        <v>19929</v>
      </c>
      <c r="B527" t="s">
        <v>1288</v>
      </c>
      <c r="C527" t="s">
        <v>113</v>
      </c>
      <c r="D527" t="s">
        <v>114</v>
      </c>
      <c r="E527" t="s">
        <v>7</v>
      </c>
      <c r="F527" t="s">
        <v>19349</v>
      </c>
      <c r="G527">
        <v>141.86000000000001</v>
      </c>
      <c r="H527">
        <v>141.86000000000001</v>
      </c>
    </row>
    <row r="528" spans="1:8" x14ac:dyDescent="0.25">
      <c r="A528" t="s">
        <v>19928</v>
      </c>
      <c r="B528" t="s">
        <v>1288</v>
      </c>
      <c r="C528" t="s">
        <v>113</v>
      </c>
      <c r="D528" t="s">
        <v>114</v>
      </c>
      <c r="E528" t="s">
        <v>14</v>
      </c>
      <c r="F528" t="s">
        <v>19349</v>
      </c>
      <c r="G528">
        <v>53.45</v>
      </c>
      <c r="H528">
        <v>53.45</v>
      </c>
    </row>
    <row r="529" spans="1:8" x14ac:dyDescent="0.25">
      <c r="A529" t="s">
        <v>35425</v>
      </c>
      <c r="B529" t="s">
        <v>1288</v>
      </c>
      <c r="C529" t="s">
        <v>113</v>
      </c>
      <c r="D529" t="s">
        <v>114</v>
      </c>
      <c r="E529" t="s">
        <v>17</v>
      </c>
      <c r="F529" t="s">
        <v>19350</v>
      </c>
      <c r="G529">
        <v>4956.8</v>
      </c>
      <c r="H529">
        <v>4956.8</v>
      </c>
    </row>
    <row r="530" spans="1:8" x14ac:dyDescent="0.25">
      <c r="A530" t="s">
        <v>35426</v>
      </c>
      <c r="B530" t="s">
        <v>1288</v>
      </c>
      <c r="C530" t="s">
        <v>113</v>
      </c>
      <c r="D530" t="s">
        <v>114</v>
      </c>
      <c r="E530" t="s">
        <v>18</v>
      </c>
      <c r="F530" t="s">
        <v>19350</v>
      </c>
      <c r="G530">
        <v>5392.5</v>
      </c>
      <c r="H530">
        <v>5392.5</v>
      </c>
    </row>
    <row r="531" spans="1:8" x14ac:dyDescent="0.25">
      <c r="A531" t="s">
        <v>19930</v>
      </c>
      <c r="B531" t="s">
        <v>1288</v>
      </c>
      <c r="C531" t="s">
        <v>113</v>
      </c>
      <c r="D531" t="s">
        <v>114</v>
      </c>
      <c r="E531" t="s">
        <v>36</v>
      </c>
      <c r="F531" t="s">
        <v>19350</v>
      </c>
      <c r="G531">
        <v>878.06</v>
      </c>
      <c r="H531">
        <v>878.06</v>
      </c>
    </row>
    <row r="532" spans="1:8" x14ac:dyDescent="0.25">
      <c r="A532" t="s">
        <v>19927</v>
      </c>
      <c r="B532" t="s">
        <v>1288</v>
      </c>
      <c r="C532" t="s">
        <v>113</v>
      </c>
      <c r="D532" t="s">
        <v>114</v>
      </c>
      <c r="E532" t="s">
        <v>21</v>
      </c>
      <c r="F532" t="s">
        <v>19349</v>
      </c>
      <c r="G532">
        <v>40.31</v>
      </c>
      <c r="H532">
        <v>40.31</v>
      </c>
    </row>
    <row r="533" spans="1:8" x14ac:dyDescent="0.25">
      <c r="A533" t="s">
        <v>19926</v>
      </c>
      <c r="B533" t="s">
        <v>1288</v>
      </c>
      <c r="C533" t="s">
        <v>113</v>
      </c>
      <c r="D533" t="s">
        <v>114</v>
      </c>
      <c r="E533" t="s">
        <v>23</v>
      </c>
      <c r="F533" t="s">
        <v>19349</v>
      </c>
      <c r="G533">
        <v>33.99</v>
      </c>
      <c r="H533">
        <v>33.99</v>
      </c>
    </row>
    <row r="534" spans="1:8" x14ac:dyDescent="0.25">
      <c r="A534" t="s">
        <v>19933</v>
      </c>
      <c r="B534" t="s">
        <v>1305</v>
      </c>
      <c r="C534" t="s">
        <v>113</v>
      </c>
      <c r="D534" t="s">
        <v>332</v>
      </c>
      <c r="E534" t="s">
        <v>7</v>
      </c>
      <c r="F534" t="s">
        <v>19349</v>
      </c>
      <c r="G534">
        <v>87.29</v>
      </c>
      <c r="H534">
        <v>87.29</v>
      </c>
    </row>
    <row r="535" spans="1:8" x14ac:dyDescent="0.25">
      <c r="A535" t="s">
        <v>19931</v>
      </c>
      <c r="B535" t="s">
        <v>1305</v>
      </c>
      <c r="C535" t="s">
        <v>113</v>
      </c>
      <c r="D535" t="s">
        <v>332</v>
      </c>
      <c r="E535" t="s">
        <v>21</v>
      </c>
      <c r="F535" t="s">
        <v>19349</v>
      </c>
      <c r="G535">
        <v>19.62</v>
      </c>
      <c r="H535">
        <v>19.62</v>
      </c>
    </row>
    <row r="536" spans="1:8" x14ac:dyDescent="0.25">
      <c r="A536" t="s">
        <v>19932</v>
      </c>
      <c r="B536" t="s">
        <v>1305</v>
      </c>
      <c r="C536" t="s">
        <v>113</v>
      </c>
      <c r="D536" t="s">
        <v>332</v>
      </c>
      <c r="E536" t="s">
        <v>23</v>
      </c>
      <c r="F536" t="s">
        <v>19349</v>
      </c>
      <c r="G536">
        <v>32.369999999999997</v>
      </c>
      <c r="H536">
        <v>32.369999999999997</v>
      </c>
    </row>
    <row r="537" spans="1:8" x14ac:dyDescent="0.25">
      <c r="A537" t="s">
        <v>19936</v>
      </c>
      <c r="B537" t="s">
        <v>1339</v>
      </c>
      <c r="C537" t="s">
        <v>113</v>
      </c>
      <c r="D537" t="s">
        <v>116</v>
      </c>
      <c r="E537" t="s">
        <v>7</v>
      </c>
      <c r="F537" t="s">
        <v>19349</v>
      </c>
      <c r="G537">
        <v>128.06</v>
      </c>
      <c r="H537">
        <v>128.06</v>
      </c>
    </row>
    <row r="538" spans="1:8" x14ac:dyDescent="0.25">
      <c r="A538" t="s">
        <v>19935</v>
      </c>
      <c r="B538" t="s">
        <v>1339</v>
      </c>
      <c r="C538" t="s">
        <v>113</v>
      </c>
      <c r="D538" t="s">
        <v>116</v>
      </c>
      <c r="E538" t="s">
        <v>14</v>
      </c>
      <c r="F538" t="s">
        <v>19349</v>
      </c>
      <c r="G538">
        <v>53.4</v>
      </c>
      <c r="H538">
        <v>53.4</v>
      </c>
    </row>
    <row r="539" spans="1:8" x14ac:dyDescent="0.25">
      <c r="A539" t="s">
        <v>35427</v>
      </c>
      <c r="B539" t="s">
        <v>1339</v>
      </c>
      <c r="C539" t="s">
        <v>113</v>
      </c>
      <c r="D539" t="s">
        <v>116</v>
      </c>
      <c r="E539" t="s">
        <v>17</v>
      </c>
      <c r="F539" t="s">
        <v>19350</v>
      </c>
      <c r="G539">
        <v>5513</v>
      </c>
      <c r="H539">
        <v>5513</v>
      </c>
    </row>
    <row r="540" spans="1:8" x14ac:dyDescent="0.25">
      <c r="A540" t="s">
        <v>19937</v>
      </c>
      <c r="B540" t="s">
        <v>1339</v>
      </c>
      <c r="C540" t="s">
        <v>113</v>
      </c>
      <c r="D540" t="s">
        <v>116</v>
      </c>
      <c r="E540" t="s">
        <v>36</v>
      </c>
      <c r="F540" t="s">
        <v>19350</v>
      </c>
      <c r="G540">
        <v>878.2</v>
      </c>
      <c r="H540">
        <v>878.2</v>
      </c>
    </row>
    <row r="541" spans="1:8" x14ac:dyDescent="0.25">
      <c r="A541" t="s">
        <v>19934</v>
      </c>
      <c r="B541" t="s">
        <v>1339</v>
      </c>
      <c r="C541" t="s">
        <v>113</v>
      </c>
      <c r="D541" t="s">
        <v>116</v>
      </c>
      <c r="E541" t="s">
        <v>21</v>
      </c>
      <c r="F541" t="s">
        <v>19349</v>
      </c>
      <c r="G541">
        <v>40.98</v>
      </c>
      <c r="H541">
        <v>40.98</v>
      </c>
    </row>
    <row r="542" spans="1:8" x14ac:dyDescent="0.25">
      <c r="A542" t="s">
        <v>19941</v>
      </c>
      <c r="B542" t="s">
        <v>1355</v>
      </c>
      <c r="C542" t="s">
        <v>113</v>
      </c>
      <c r="D542" t="s">
        <v>53</v>
      </c>
      <c r="E542" t="s">
        <v>7</v>
      </c>
      <c r="F542" t="s">
        <v>19349</v>
      </c>
      <c r="G542">
        <v>135.65</v>
      </c>
      <c r="H542">
        <v>135.65</v>
      </c>
    </row>
    <row r="543" spans="1:8" x14ac:dyDescent="0.25">
      <c r="A543" t="s">
        <v>19940</v>
      </c>
      <c r="B543" t="s">
        <v>1355</v>
      </c>
      <c r="C543" t="s">
        <v>113</v>
      </c>
      <c r="D543" t="s">
        <v>53</v>
      </c>
      <c r="E543" t="s">
        <v>14</v>
      </c>
      <c r="F543" t="s">
        <v>19349</v>
      </c>
      <c r="G543">
        <v>57.15</v>
      </c>
      <c r="H543">
        <v>57.15</v>
      </c>
    </row>
    <row r="544" spans="1:8" x14ac:dyDescent="0.25">
      <c r="A544" t="s">
        <v>35429</v>
      </c>
      <c r="B544" t="s">
        <v>1355</v>
      </c>
      <c r="C544" t="s">
        <v>113</v>
      </c>
      <c r="D544" t="s">
        <v>53</v>
      </c>
      <c r="E544" t="s">
        <v>17</v>
      </c>
      <c r="F544" t="s">
        <v>19350</v>
      </c>
      <c r="G544">
        <v>5813.91</v>
      </c>
      <c r="H544">
        <v>5813.91</v>
      </c>
    </row>
    <row r="545" spans="1:8" x14ac:dyDescent="0.25">
      <c r="A545" t="s">
        <v>35428</v>
      </c>
      <c r="B545" t="s">
        <v>1355</v>
      </c>
      <c r="C545" t="s">
        <v>113</v>
      </c>
      <c r="D545" t="s">
        <v>53</v>
      </c>
      <c r="E545" t="s">
        <v>18</v>
      </c>
      <c r="F545" t="s">
        <v>19350</v>
      </c>
      <c r="G545">
        <v>5595.09</v>
      </c>
      <c r="H545">
        <v>5595.09</v>
      </c>
    </row>
    <row r="546" spans="1:8" x14ac:dyDescent="0.25">
      <c r="A546" t="s">
        <v>19942</v>
      </c>
      <c r="B546" t="s">
        <v>1355</v>
      </c>
      <c r="C546" t="s">
        <v>113</v>
      </c>
      <c r="D546" t="s">
        <v>53</v>
      </c>
      <c r="E546" t="s">
        <v>36</v>
      </c>
      <c r="F546" t="s">
        <v>19350</v>
      </c>
      <c r="G546">
        <v>888.85</v>
      </c>
      <c r="H546">
        <v>888.85</v>
      </c>
    </row>
    <row r="547" spans="1:8" x14ac:dyDescent="0.25">
      <c r="A547" t="s">
        <v>19938</v>
      </c>
      <c r="B547" t="s">
        <v>1355</v>
      </c>
      <c r="C547" t="s">
        <v>113</v>
      </c>
      <c r="D547" t="s">
        <v>53</v>
      </c>
      <c r="E547" t="s">
        <v>21</v>
      </c>
      <c r="F547" t="s">
        <v>19349</v>
      </c>
      <c r="G547">
        <v>36.08</v>
      </c>
      <c r="H547">
        <v>36.08</v>
      </c>
    </row>
    <row r="548" spans="1:8" x14ac:dyDescent="0.25">
      <c r="A548" t="s">
        <v>19939</v>
      </c>
      <c r="B548" t="s">
        <v>1355</v>
      </c>
      <c r="C548" t="s">
        <v>113</v>
      </c>
      <c r="D548" t="s">
        <v>53</v>
      </c>
      <c r="E548" t="s">
        <v>23</v>
      </c>
      <c r="F548" t="s">
        <v>19349</v>
      </c>
      <c r="G548">
        <v>36.39</v>
      </c>
      <c r="H548">
        <v>36.39</v>
      </c>
    </row>
    <row r="549" spans="1:8" x14ac:dyDescent="0.25">
      <c r="A549" t="s">
        <v>19946</v>
      </c>
      <c r="B549" t="s">
        <v>1386</v>
      </c>
      <c r="C549" t="s">
        <v>113</v>
      </c>
      <c r="D549" t="s">
        <v>1387</v>
      </c>
      <c r="E549" t="s">
        <v>7</v>
      </c>
      <c r="F549" t="s">
        <v>19349</v>
      </c>
      <c r="G549">
        <v>110.48</v>
      </c>
      <c r="H549">
        <v>110.48</v>
      </c>
    </row>
    <row r="550" spans="1:8" x14ac:dyDescent="0.25">
      <c r="A550" t="s">
        <v>19945</v>
      </c>
      <c r="B550" t="s">
        <v>1386</v>
      </c>
      <c r="C550" t="s">
        <v>113</v>
      </c>
      <c r="D550" t="s">
        <v>1387</v>
      </c>
      <c r="E550" t="s">
        <v>10</v>
      </c>
      <c r="F550" t="s">
        <v>19349</v>
      </c>
      <c r="G550">
        <v>58.5</v>
      </c>
      <c r="H550">
        <v>58.5</v>
      </c>
    </row>
    <row r="551" spans="1:8" x14ac:dyDescent="0.25">
      <c r="A551" t="s">
        <v>19943</v>
      </c>
      <c r="B551" t="s">
        <v>1386</v>
      </c>
      <c r="C551" t="s">
        <v>113</v>
      </c>
      <c r="D551" t="s">
        <v>1387</v>
      </c>
      <c r="E551" t="s">
        <v>21</v>
      </c>
      <c r="F551" t="s">
        <v>19349</v>
      </c>
      <c r="G551">
        <v>26.41</v>
      </c>
      <c r="H551">
        <v>26.41</v>
      </c>
    </row>
    <row r="552" spans="1:8" x14ac:dyDescent="0.25">
      <c r="A552" t="s">
        <v>19944</v>
      </c>
      <c r="B552" t="s">
        <v>1386</v>
      </c>
      <c r="C552" t="s">
        <v>113</v>
      </c>
      <c r="D552" t="s">
        <v>1387</v>
      </c>
      <c r="E552" t="s">
        <v>23</v>
      </c>
      <c r="F552" t="s">
        <v>19349</v>
      </c>
      <c r="G552">
        <v>30.54</v>
      </c>
      <c r="H552">
        <v>30.54</v>
      </c>
    </row>
    <row r="553" spans="1:8" x14ac:dyDescent="0.25">
      <c r="A553" t="s">
        <v>19950</v>
      </c>
      <c r="B553" t="s">
        <v>1395</v>
      </c>
      <c r="C553" t="s">
        <v>113</v>
      </c>
      <c r="D553" t="s">
        <v>120</v>
      </c>
      <c r="E553" t="s">
        <v>7</v>
      </c>
      <c r="F553" t="s">
        <v>19349</v>
      </c>
      <c r="G553">
        <v>143.30000000000001</v>
      </c>
      <c r="H553">
        <v>143.30000000000001</v>
      </c>
    </row>
    <row r="554" spans="1:8" x14ac:dyDescent="0.25">
      <c r="A554" t="s">
        <v>19949</v>
      </c>
      <c r="B554" t="s">
        <v>1395</v>
      </c>
      <c r="C554" t="s">
        <v>113</v>
      </c>
      <c r="D554" t="s">
        <v>120</v>
      </c>
      <c r="E554" t="s">
        <v>14</v>
      </c>
      <c r="F554" t="s">
        <v>19349</v>
      </c>
      <c r="G554">
        <v>57.15</v>
      </c>
      <c r="H554">
        <v>57.15</v>
      </c>
    </row>
    <row r="555" spans="1:8" x14ac:dyDescent="0.25">
      <c r="A555" t="s">
        <v>19952</v>
      </c>
      <c r="B555" t="s">
        <v>1395</v>
      </c>
      <c r="C555" t="s">
        <v>113</v>
      </c>
      <c r="D555" t="s">
        <v>120</v>
      </c>
      <c r="E555" t="s">
        <v>15</v>
      </c>
      <c r="F555" t="s">
        <v>19350</v>
      </c>
      <c r="G555">
        <v>3789.47</v>
      </c>
      <c r="H555">
        <v>3789.47</v>
      </c>
    </row>
    <row r="556" spans="1:8" x14ac:dyDescent="0.25">
      <c r="A556" t="s">
        <v>35431</v>
      </c>
      <c r="B556" t="s">
        <v>1395</v>
      </c>
      <c r="C556" t="s">
        <v>113</v>
      </c>
      <c r="D556" t="s">
        <v>120</v>
      </c>
      <c r="E556" t="s">
        <v>17</v>
      </c>
      <c r="F556" t="s">
        <v>19350</v>
      </c>
      <c r="G556">
        <v>5454.5</v>
      </c>
      <c r="H556">
        <v>5454.5</v>
      </c>
    </row>
    <row r="557" spans="1:8" x14ac:dyDescent="0.25">
      <c r="A557" t="s">
        <v>35430</v>
      </c>
      <c r="B557" t="s">
        <v>1395</v>
      </c>
      <c r="C557" t="s">
        <v>113</v>
      </c>
      <c r="D557" t="s">
        <v>120</v>
      </c>
      <c r="E557" t="s">
        <v>18</v>
      </c>
      <c r="F557" t="s">
        <v>19350</v>
      </c>
      <c r="G557">
        <v>5236.01</v>
      </c>
      <c r="H557">
        <v>5236.01</v>
      </c>
    </row>
    <row r="558" spans="1:8" x14ac:dyDescent="0.25">
      <c r="A558" t="s">
        <v>19951</v>
      </c>
      <c r="B558" t="s">
        <v>1395</v>
      </c>
      <c r="C558" t="s">
        <v>113</v>
      </c>
      <c r="D558" t="s">
        <v>120</v>
      </c>
      <c r="E558" t="s">
        <v>36</v>
      </c>
      <c r="F558" t="s">
        <v>19350</v>
      </c>
      <c r="G558">
        <v>869.37</v>
      </c>
      <c r="H558">
        <v>869.37</v>
      </c>
    </row>
    <row r="559" spans="1:8" x14ac:dyDescent="0.25">
      <c r="A559" t="s">
        <v>19947</v>
      </c>
      <c r="B559" t="s">
        <v>1395</v>
      </c>
      <c r="C559" t="s">
        <v>113</v>
      </c>
      <c r="D559" t="s">
        <v>120</v>
      </c>
      <c r="E559" t="s">
        <v>21</v>
      </c>
      <c r="F559" t="s">
        <v>19349</v>
      </c>
      <c r="G559">
        <v>38.06</v>
      </c>
      <c r="H559">
        <v>38.06</v>
      </c>
    </row>
    <row r="560" spans="1:8" x14ac:dyDescent="0.25">
      <c r="A560" t="s">
        <v>19948</v>
      </c>
      <c r="B560" t="s">
        <v>1395</v>
      </c>
      <c r="C560" t="s">
        <v>113</v>
      </c>
      <c r="D560" t="s">
        <v>120</v>
      </c>
      <c r="E560" t="s">
        <v>23</v>
      </c>
      <c r="F560" t="s">
        <v>19349</v>
      </c>
      <c r="G560">
        <v>42.44</v>
      </c>
      <c r="H560">
        <v>42.44</v>
      </c>
    </row>
    <row r="561" spans="1:8" x14ac:dyDescent="0.25">
      <c r="A561" t="s">
        <v>19956</v>
      </c>
      <c r="B561" t="s">
        <v>1403</v>
      </c>
      <c r="C561" t="s">
        <v>113</v>
      </c>
      <c r="D561" t="s">
        <v>203</v>
      </c>
      <c r="E561" t="s">
        <v>7</v>
      </c>
      <c r="F561" t="s">
        <v>19349</v>
      </c>
      <c r="G561">
        <v>79.25</v>
      </c>
      <c r="H561">
        <v>79.25</v>
      </c>
    </row>
    <row r="562" spans="1:8" x14ac:dyDescent="0.25">
      <c r="A562" t="s">
        <v>19955</v>
      </c>
      <c r="B562" t="s">
        <v>1403</v>
      </c>
      <c r="C562" t="s">
        <v>113</v>
      </c>
      <c r="D562" t="s">
        <v>203</v>
      </c>
      <c r="E562" t="s">
        <v>10</v>
      </c>
      <c r="F562" t="s">
        <v>19349</v>
      </c>
      <c r="G562">
        <v>48.03</v>
      </c>
      <c r="H562">
        <v>48.03</v>
      </c>
    </row>
    <row r="563" spans="1:8" x14ac:dyDescent="0.25">
      <c r="A563" t="s">
        <v>35432</v>
      </c>
      <c r="B563" t="s">
        <v>1403</v>
      </c>
      <c r="C563" t="s">
        <v>113</v>
      </c>
      <c r="D563" t="s">
        <v>203</v>
      </c>
      <c r="E563" t="s">
        <v>17</v>
      </c>
      <c r="F563" t="s">
        <v>19350</v>
      </c>
      <c r="G563">
        <v>5544</v>
      </c>
      <c r="H563">
        <v>5544</v>
      </c>
    </row>
    <row r="564" spans="1:8" x14ac:dyDescent="0.25">
      <c r="A564" t="s">
        <v>19953</v>
      </c>
      <c r="B564" t="s">
        <v>1403</v>
      </c>
      <c r="C564" t="s">
        <v>113</v>
      </c>
      <c r="D564" t="s">
        <v>203</v>
      </c>
      <c r="E564" t="s">
        <v>21</v>
      </c>
      <c r="F564" t="s">
        <v>19349</v>
      </c>
      <c r="G564">
        <v>19.63</v>
      </c>
      <c r="H564">
        <v>19.63</v>
      </c>
    </row>
    <row r="565" spans="1:8" x14ac:dyDescent="0.25">
      <c r="A565" t="s">
        <v>34470</v>
      </c>
      <c r="B565" t="s">
        <v>1403</v>
      </c>
      <c r="C565" t="s">
        <v>113</v>
      </c>
      <c r="D565" t="s">
        <v>203</v>
      </c>
      <c r="E565" t="s">
        <v>22</v>
      </c>
      <c r="F565" t="s">
        <v>19350</v>
      </c>
      <c r="G565">
        <v>974.1</v>
      </c>
      <c r="H565">
        <v>974.1</v>
      </c>
    </row>
    <row r="566" spans="1:8" x14ac:dyDescent="0.25">
      <c r="A566" t="s">
        <v>19954</v>
      </c>
      <c r="B566" t="s">
        <v>1403</v>
      </c>
      <c r="C566" t="s">
        <v>113</v>
      </c>
      <c r="D566" t="s">
        <v>203</v>
      </c>
      <c r="E566" t="s">
        <v>23</v>
      </c>
      <c r="F566" t="s">
        <v>19349</v>
      </c>
      <c r="G566">
        <v>28.28</v>
      </c>
      <c r="H566">
        <v>28.28</v>
      </c>
    </row>
    <row r="567" spans="1:8" x14ac:dyDescent="0.25">
      <c r="A567" t="s">
        <v>19959</v>
      </c>
      <c r="B567" t="s">
        <v>1411</v>
      </c>
      <c r="C567" t="s">
        <v>113</v>
      </c>
      <c r="D567" t="s">
        <v>121</v>
      </c>
      <c r="E567" t="s">
        <v>7</v>
      </c>
      <c r="F567" t="s">
        <v>19349</v>
      </c>
      <c r="G567">
        <v>126.57</v>
      </c>
      <c r="H567">
        <v>126.57</v>
      </c>
    </row>
    <row r="568" spans="1:8" x14ac:dyDescent="0.25">
      <c r="A568" t="s">
        <v>35434</v>
      </c>
      <c r="B568" t="s">
        <v>1411</v>
      </c>
      <c r="C568" t="s">
        <v>113</v>
      </c>
      <c r="D568" t="s">
        <v>121</v>
      </c>
      <c r="E568" t="s">
        <v>17</v>
      </c>
      <c r="F568" t="s">
        <v>19350</v>
      </c>
      <c r="G568">
        <v>5736.08</v>
      </c>
      <c r="H568">
        <v>5736.08</v>
      </c>
    </row>
    <row r="569" spans="1:8" x14ac:dyDescent="0.25">
      <c r="A569" t="s">
        <v>35433</v>
      </c>
      <c r="B569" t="s">
        <v>1411</v>
      </c>
      <c r="C569" t="s">
        <v>113</v>
      </c>
      <c r="D569" t="s">
        <v>121</v>
      </c>
      <c r="E569" t="s">
        <v>18</v>
      </c>
      <c r="F569" t="s">
        <v>19350</v>
      </c>
      <c r="G569">
        <v>5329.98</v>
      </c>
      <c r="H569">
        <v>5329.98</v>
      </c>
    </row>
    <row r="570" spans="1:8" x14ac:dyDescent="0.25">
      <c r="A570" t="s">
        <v>19960</v>
      </c>
      <c r="B570" t="s">
        <v>1411</v>
      </c>
      <c r="C570" t="s">
        <v>113</v>
      </c>
      <c r="D570" t="s">
        <v>121</v>
      </c>
      <c r="E570" t="s">
        <v>36</v>
      </c>
      <c r="F570" t="s">
        <v>19350</v>
      </c>
      <c r="G570">
        <v>802.01</v>
      </c>
      <c r="H570">
        <v>802.01</v>
      </c>
    </row>
    <row r="571" spans="1:8" x14ac:dyDescent="0.25">
      <c r="A571" t="s">
        <v>19957</v>
      </c>
      <c r="B571" t="s">
        <v>1411</v>
      </c>
      <c r="C571" t="s">
        <v>113</v>
      </c>
      <c r="D571" t="s">
        <v>121</v>
      </c>
      <c r="E571" t="s">
        <v>21</v>
      </c>
      <c r="F571" t="s">
        <v>19349</v>
      </c>
      <c r="G571">
        <v>34.200000000000003</v>
      </c>
      <c r="H571">
        <v>34.200000000000003</v>
      </c>
    </row>
    <row r="572" spans="1:8" x14ac:dyDescent="0.25">
      <c r="A572" t="s">
        <v>19958</v>
      </c>
      <c r="B572" t="s">
        <v>1411</v>
      </c>
      <c r="C572" t="s">
        <v>113</v>
      </c>
      <c r="D572" t="s">
        <v>121</v>
      </c>
      <c r="E572" t="s">
        <v>23</v>
      </c>
      <c r="F572" t="s">
        <v>19349</v>
      </c>
      <c r="G572">
        <v>43.67</v>
      </c>
      <c r="H572">
        <v>43.67</v>
      </c>
    </row>
    <row r="573" spans="1:8" x14ac:dyDescent="0.25">
      <c r="A573" t="s">
        <v>19965</v>
      </c>
      <c r="B573" t="s">
        <v>1418</v>
      </c>
      <c r="C573" t="s">
        <v>113</v>
      </c>
      <c r="D573" t="s">
        <v>122</v>
      </c>
      <c r="E573" t="s">
        <v>7</v>
      </c>
      <c r="F573" t="s">
        <v>19349</v>
      </c>
      <c r="G573">
        <v>143.24</v>
      </c>
      <c r="H573">
        <v>143.24</v>
      </c>
    </row>
    <row r="574" spans="1:8" x14ac:dyDescent="0.25">
      <c r="A574" t="s">
        <v>19964</v>
      </c>
      <c r="B574" t="s">
        <v>1418</v>
      </c>
      <c r="C574" t="s">
        <v>113</v>
      </c>
      <c r="D574" t="s">
        <v>122</v>
      </c>
      <c r="E574" t="s">
        <v>10</v>
      </c>
      <c r="F574" t="s">
        <v>19349</v>
      </c>
      <c r="G574">
        <v>81.17</v>
      </c>
      <c r="H574">
        <v>81.17</v>
      </c>
    </row>
    <row r="575" spans="1:8" x14ac:dyDescent="0.25">
      <c r="A575" t="s">
        <v>19963</v>
      </c>
      <c r="B575" t="s">
        <v>1418</v>
      </c>
      <c r="C575" t="s">
        <v>113</v>
      </c>
      <c r="D575" t="s">
        <v>122</v>
      </c>
      <c r="E575" t="s">
        <v>14</v>
      </c>
      <c r="F575" t="s">
        <v>19349</v>
      </c>
      <c r="G575">
        <v>57.15</v>
      </c>
      <c r="H575">
        <v>57.15</v>
      </c>
    </row>
    <row r="576" spans="1:8" x14ac:dyDescent="0.25">
      <c r="A576" t="s">
        <v>35435</v>
      </c>
      <c r="B576" t="s">
        <v>1418</v>
      </c>
      <c r="C576" t="s">
        <v>113</v>
      </c>
      <c r="D576" t="s">
        <v>122</v>
      </c>
      <c r="E576" t="s">
        <v>17</v>
      </c>
      <c r="F576" t="s">
        <v>19350</v>
      </c>
      <c r="G576">
        <v>5441.18</v>
      </c>
      <c r="H576">
        <v>5441.18</v>
      </c>
    </row>
    <row r="577" spans="1:8" x14ac:dyDescent="0.25">
      <c r="A577" t="s">
        <v>35436</v>
      </c>
      <c r="B577" t="s">
        <v>1418</v>
      </c>
      <c r="C577" t="s">
        <v>113</v>
      </c>
      <c r="D577" t="s">
        <v>122</v>
      </c>
      <c r="E577" t="s">
        <v>18</v>
      </c>
      <c r="F577" t="s">
        <v>19350</v>
      </c>
      <c r="G577">
        <v>5450.21</v>
      </c>
      <c r="H577">
        <v>5450.21</v>
      </c>
    </row>
    <row r="578" spans="1:8" x14ac:dyDescent="0.25">
      <c r="A578" t="s">
        <v>19961</v>
      </c>
      <c r="B578" t="s">
        <v>1418</v>
      </c>
      <c r="C578" t="s">
        <v>113</v>
      </c>
      <c r="D578" t="s">
        <v>122</v>
      </c>
      <c r="E578" t="s">
        <v>21</v>
      </c>
      <c r="F578" t="s">
        <v>19349</v>
      </c>
      <c r="G578">
        <v>35.74</v>
      </c>
      <c r="H578">
        <v>35.74</v>
      </c>
    </row>
    <row r="579" spans="1:8" x14ac:dyDescent="0.25">
      <c r="A579" t="s">
        <v>34471</v>
      </c>
      <c r="B579" t="s">
        <v>1418</v>
      </c>
      <c r="C579" t="s">
        <v>113</v>
      </c>
      <c r="D579" t="s">
        <v>122</v>
      </c>
      <c r="E579" t="s">
        <v>22</v>
      </c>
      <c r="F579" t="s">
        <v>19350</v>
      </c>
      <c r="G579">
        <v>974.1</v>
      </c>
      <c r="H579">
        <v>974.1</v>
      </c>
    </row>
    <row r="580" spans="1:8" x14ac:dyDescent="0.25">
      <c r="A580" t="s">
        <v>19962</v>
      </c>
      <c r="B580" t="s">
        <v>1418</v>
      </c>
      <c r="C580" t="s">
        <v>113</v>
      </c>
      <c r="D580" t="s">
        <v>122</v>
      </c>
      <c r="E580" t="s">
        <v>23</v>
      </c>
      <c r="F580" t="s">
        <v>19349</v>
      </c>
      <c r="G580">
        <v>40.74</v>
      </c>
      <c r="H580">
        <v>40.74</v>
      </c>
    </row>
    <row r="581" spans="1:8" x14ac:dyDescent="0.25">
      <c r="A581" t="s">
        <v>19969</v>
      </c>
      <c r="B581" t="s">
        <v>1427</v>
      </c>
      <c r="C581" t="s">
        <v>113</v>
      </c>
      <c r="D581" t="s">
        <v>123</v>
      </c>
      <c r="E581" t="s">
        <v>7</v>
      </c>
      <c r="F581" t="s">
        <v>19349</v>
      </c>
      <c r="G581">
        <v>146.79</v>
      </c>
      <c r="H581">
        <v>146.79</v>
      </c>
    </row>
    <row r="582" spans="1:8" x14ac:dyDescent="0.25">
      <c r="A582" t="s">
        <v>19968</v>
      </c>
      <c r="B582" t="s">
        <v>1427</v>
      </c>
      <c r="C582" t="s">
        <v>113</v>
      </c>
      <c r="D582" t="s">
        <v>123</v>
      </c>
      <c r="E582" t="s">
        <v>14</v>
      </c>
      <c r="F582" t="s">
        <v>19349</v>
      </c>
      <c r="G582">
        <v>57.15</v>
      </c>
      <c r="H582">
        <v>57.15</v>
      </c>
    </row>
    <row r="583" spans="1:8" x14ac:dyDescent="0.25">
      <c r="A583" t="s">
        <v>35438</v>
      </c>
      <c r="B583" t="s">
        <v>1427</v>
      </c>
      <c r="C583" t="s">
        <v>113</v>
      </c>
      <c r="D583" t="s">
        <v>123</v>
      </c>
      <c r="E583" t="s">
        <v>17</v>
      </c>
      <c r="F583" t="s">
        <v>19350</v>
      </c>
      <c r="G583">
        <v>5538.05</v>
      </c>
      <c r="H583">
        <v>5538.05</v>
      </c>
    </row>
    <row r="584" spans="1:8" x14ac:dyDescent="0.25">
      <c r="A584" t="s">
        <v>35437</v>
      </c>
      <c r="B584" t="s">
        <v>1427</v>
      </c>
      <c r="C584" t="s">
        <v>113</v>
      </c>
      <c r="D584" t="s">
        <v>123</v>
      </c>
      <c r="E584" t="s">
        <v>18</v>
      </c>
      <c r="F584" t="s">
        <v>19350</v>
      </c>
      <c r="G584">
        <v>5432.73</v>
      </c>
      <c r="H584">
        <v>5432.73</v>
      </c>
    </row>
    <row r="585" spans="1:8" x14ac:dyDescent="0.25">
      <c r="A585" t="s">
        <v>19970</v>
      </c>
      <c r="B585" t="s">
        <v>1427</v>
      </c>
      <c r="C585" t="s">
        <v>113</v>
      </c>
      <c r="D585" t="s">
        <v>123</v>
      </c>
      <c r="E585" t="s">
        <v>36</v>
      </c>
      <c r="F585" t="s">
        <v>19350</v>
      </c>
      <c r="G585">
        <v>968.21</v>
      </c>
      <c r="H585">
        <v>968.21</v>
      </c>
    </row>
    <row r="586" spans="1:8" x14ac:dyDescent="0.25">
      <c r="A586" t="s">
        <v>19967</v>
      </c>
      <c r="B586" t="s">
        <v>1427</v>
      </c>
      <c r="C586" t="s">
        <v>113</v>
      </c>
      <c r="D586" t="s">
        <v>123</v>
      </c>
      <c r="E586" t="s">
        <v>21</v>
      </c>
      <c r="F586" t="s">
        <v>19349</v>
      </c>
      <c r="G586">
        <v>43.37</v>
      </c>
      <c r="H586">
        <v>43.37</v>
      </c>
    </row>
    <row r="587" spans="1:8" x14ac:dyDescent="0.25">
      <c r="A587" t="s">
        <v>19966</v>
      </c>
      <c r="B587" t="s">
        <v>1427</v>
      </c>
      <c r="C587" t="s">
        <v>113</v>
      </c>
      <c r="D587" t="s">
        <v>123</v>
      </c>
      <c r="E587" t="s">
        <v>23</v>
      </c>
      <c r="F587" t="s">
        <v>19349</v>
      </c>
      <c r="G587">
        <v>40.200000000000003</v>
      </c>
      <c r="H587">
        <v>40.200000000000003</v>
      </c>
    </row>
    <row r="588" spans="1:8" x14ac:dyDescent="0.25">
      <c r="A588" t="s">
        <v>19975</v>
      </c>
      <c r="B588" t="s">
        <v>1435</v>
      </c>
      <c r="C588" t="s">
        <v>113</v>
      </c>
      <c r="D588" t="s">
        <v>124</v>
      </c>
      <c r="E588" t="s">
        <v>7</v>
      </c>
      <c r="F588" t="s">
        <v>19349</v>
      </c>
      <c r="G588">
        <v>145.02000000000001</v>
      </c>
      <c r="H588">
        <v>145.02000000000001</v>
      </c>
    </row>
    <row r="589" spans="1:8" x14ac:dyDescent="0.25">
      <c r="A589" t="s">
        <v>19974</v>
      </c>
      <c r="B589" t="s">
        <v>1435</v>
      </c>
      <c r="C589" t="s">
        <v>113</v>
      </c>
      <c r="D589" t="s">
        <v>124</v>
      </c>
      <c r="E589" t="s">
        <v>10</v>
      </c>
      <c r="F589" t="s">
        <v>19349</v>
      </c>
      <c r="G589">
        <v>62.33</v>
      </c>
      <c r="H589">
        <v>62.33</v>
      </c>
    </row>
    <row r="590" spans="1:8" x14ac:dyDescent="0.25">
      <c r="A590" t="s">
        <v>19973</v>
      </c>
      <c r="B590" t="s">
        <v>1435</v>
      </c>
      <c r="C590" t="s">
        <v>113</v>
      </c>
      <c r="D590" t="s">
        <v>124</v>
      </c>
      <c r="E590" t="s">
        <v>14</v>
      </c>
      <c r="F590" t="s">
        <v>19349</v>
      </c>
      <c r="G590">
        <v>53.4</v>
      </c>
      <c r="H590">
        <v>53.4</v>
      </c>
    </row>
    <row r="591" spans="1:8" x14ac:dyDescent="0.25">
      <c r="A591" t="s">
        <v>35440</v>
      </c>
      <c r="B591" t="s">
        <v>1435</v>
      </c>
      <c r="C591" t="s">
        <v>113</v>
      </c>
      <c r="D591" t="s">
        <v>124</v>
      </c>
      <c r="E591" t="s">
        <v>17</v>
      </c>
      <c r="F591" t="s">
        <v>19350</v>
      </c>
      <c r="G591">
        <v>5629.22</v>
      </c>
      <c r="H591">
        <v>5629.22</v>
      </c>
    </row>
    <row r="592" spans="1:8" x14ac:dyDescent="0.25">
      <c r="A592" t="s">
        <v>35439</v>
      </c>
      <c r="B592" t="s">
        <v>1435</v>
      </c>
      <c r="C592" t="s">
        <v>113</v>
      </c>
      <c r="D592" t="s">
        <v>124</v>
      </c>
      <c r="E592" t="s">
        <v>18</v>
      </c>
      <c r="F592" t="s">
        <v>19350</v>
      </c>
      <c r="G592">
        <v>5319.09</v>
      </c>
      <c r="H592">
        <v>5319.09</v>
      </c>
    </row>
    <row r="593" spans="1:8" x14ac:dyDescent="0.25">
      <c r="A593" t="s">
        <v>19976</v>
      </c>
      <c r="B593" t="s">
        <v>1435</v>
      </c>
      <c r="C593" t="s">
        <v>113</v>
      </c>
      <c r="D593" t="s">
        <v>124</v>
      </c>
      <c r="E593" t="s">
        <v>36</v>
      </c>
      <c r="F593" t="s">
        <v>19350</v>
      </c>
      <c r="G593">
        <v>942.51</v>
      </c>
      <c r="H593">
        <v>942.51</v>
      </c>
    </row>
    <row r="594" spans="1:8" x14ac:dyDescent="0.25">
      <c r="A594" t="s">
        <v>19972</v>
      </c>
      <c r="B594" t="s">
        <v>1435</v>
      </c>
      <c r="C594" t="s">
        <v>113</v>
      </c>
      <c r="D594" t="s">
        <v>124</v>
      </c>
      <c r="E594" t="s">
        <v>21</v>
      </c>
      <c r="F594" t="s">
        <v>19349</v>
      </c>
      <c r="G594">
        <v>41.11</v>
      </c>
      <c r="H594">
        <v>41.11</v>
      </c>
    </row>
    <row r="595" spans="1:8" x14ac:dyDescent="0.25">
      <c r="A595" t="s">
        <v>19971</v>
      </c>
      <c r="B595" t="s">
        <v>1435</v>
      </c>
      <c r="C595" t="s">
        <v>113</v>
      </c>
      <c r="D595" t="s">
        <v>124</v>
      </c>
      <c r="E595" t="s">
        <v>23</v>
      </c>
      <c r="F595" t="s">
        <v>19349</v>
      </c>
      <c r="G595">
        <v>32.93</v>
      </c>
      <c r="H595">
        <v>32.93</v>
      </c>
    </row>
    <row r="596" spans="1:8" x14ac:dyDescent="0.25">
      <c r="A596" t="s">
        <v>19979</v>
      </c>
      <c r="B596" t="s">
        <v>1436</v>
      </c>
      <c r="C596" t="s">
        <v>113</v>
      </c>
      <c r="D596" t="s">
        <v>1437</v>
      </c>
      <c r="E596" t="s">
        <v>10</v>
      </c>
      <c r="F596" t="s">
        <v>19349</v>
      </c>
      <c r="G596">
        <v>58.05</v>
      </c>
      <c r="H596">
        <v>58.05</v>
      </c>
    </row>
    <row r="597" spans="1:8" x14ac:dyDescent="0.25">
      <c r="A597" t="s">
        <v>35441</v>
      </c>
      <c r="B597" t="s">
        <v>1436</v>
      </c>
      <c r="C597" t="s">
        <v>113</v>
      </c>
      <c r="D597" t="s">
        <v>1437</v>
      </c>
      <c r="E597" t="s">
        <v>17</v>
      </c>
      <c r="F597" t="s">
        <v>19350</v>
      </c>
      <c r="G597">
        <v>4406.79</v>
      </c>
      <c r="H597">
        <v>4406.79</v>
      </c>
    </row>
    <row r="598" spans="1:8" x14ac:dyDescent="0.25">
      <c r="A598" t="s">
        <v>19977</v>
      </c>
      <c r="B598" t="s">
        <v>1436</v>
      </c>
      <c r="C598" t="s">
        <v>113</v>
      </c>
      <c r="D598" t="s">
        <v>1437</v>
      </c>
      <c r="E598" t="s">
        <v>21</v>
      </c>
      <c r="F598" t="s">
        <v>19349</v>
      </c>
      <c r="G598">
        <v>22.25</v>
      </c>
      <c r="H598">
        <v>22.25</v>
      </c>
    </row>
    <row r="599" spans="1:8" x14ac:dyDescent="0.25">
      <c r="A599" t="s">
        <v>19978</v>
      </c>
      <c r="B599" t="s">
        <v>1436</v>
      </c>
      <c r="C599" t="s">
        <v>113</v>
      </c>
      <c r="D599" t="s">
        <v>1437</v>
      </c>
      <c r="E599" t="s">
        <v>23</v>
      </c>
      <c r="F599" t="s">
        <v>19349</v>
      </c>
      <c r="G599">
        <v>32.340000000000003</v>
      </c>
      <c r="H599">
        <v>32.340000000000003</v>
      </c>
    </row>
    <row r="600" spans="1:8" x14ac:dyDescent="0.25">
      <c r="A600" t="s">
        <v>19983</v>
      </c>
      <c r="B600" t="s">
        <v>1438</v>
      </c>
      <c r="C600" t="s">
        <v>113</v>
      </c>
      <c r="D600" t="s">
        <v>67</v>
      </c>
      <c r="E600" t="s">
        <v>7</v>
      </c>
      <c r="F600" t="s">
        <v>19349</v>
      </c>
      <c r="G600">
        <v>78.959999999999994</v>
      </c>
      <c r="H600">
        <v>78.959999999999994</v>
      </c>
    </row>
    <row r="601" spans="1:8" x14ac:dyDescent="0.25">
      <c r="A601" t="s">
        <v>19982</v>
      </c>
      <c r="B601" t="s">
        <v>1438</v>
      </c>
      <c r="C601" t="s">
        <v>113</v>
      </c>
      <c r="D601" t="s">
        <v>67</v>
      </c>
      <c r="E601" t="s">
        <v>10</v>
      </c>
      <c r="F601" t="s">
        <v>19349</v>
      </c>
      <c r="G601">
        <v>54.15</v>
      </c>
      <c r="H601">
        <v>54.15</v>
      </c>
    </row>
    <row r="602" spans="1:8" x14ac:dyDescent="0.25">
      <c r="A602" t="s">
        <v>19980</v>
      </c>
      <c r="B602" t="s">
        <v>1438</v>
      </c>
      <c r="C602" t="s">
        <v>113</v>
      </c>
      <c r="D602" t="s">
        <v>67</v>
      </c>
      <c r="E602" t="s">
        <v>21</v>
      </c>
      <c r="F602" t="s">
        <v>19349</v>
      </c>
      <c r="G602">
        <v>23.79</v>
      </c>
      <c r="H602">
        <v>23.79</v>
      </c>
    </row>
    <row r="603" spans="1:8" x14ac:dyDescent="0.25">
      <c r="A603" t="s">
        <v>19981</v>
      </c>
      <c r="B603" t="s">
        <v>1438</v>
      </c>
      <c r="C603" t="s">
        <v>113</v>
      </c>
      <c r="D603" t="s">
        <v>67</v>
      </c>
      <c r="E603" t="s">
        <v>23</v>
      </c>
      <c r="F603" t="s">
        <v>19349</v>
      </c>
      <c r="G603">
        <v>35.18</v>
      </c>
      <c r="H603">
        <v>35.18</v>
      </c>
    </row>
    <row r="604" spans="1:8" x14ac:dyDescent="0.25">
      <c r="A604" t="s">
        <v>19987</v>
      </c>
      <c r="B604" t="s">
        <v>1463</v>
      </c>
      <c r="C604" t="s">
        <v>113</v>
      </c>
      <c r="D604" t="s">
        <v>69</v>
      </c>
      <c r="E604" t="s">
        <v>7</v>
      </c>
      <c r="F604" t="s">
        <v>19349</v>
      </c>
      <c r="G604">
        <v>140.41</v>
      </c>
      <c r="H604">
        <v>140.41</v>
      </c>
    </row>
    <row r="605" spans="1:8" x14ac:dyDescent="0.25">
      <c r="A605" t="s">
        <v>19986</v>
      </c>
      <c r="B605" t="s">
        <v>1463</v>
      </c>
      <c r="C605" t="s">
        <v>113</v>
      </c>
      <c r="D605" t="s">
        <v>69</v>
      </c>
      <c r="E605" t="s">
        <v>14</v>
      </c>
      <c r="F605" t="s">
        <v>19349</v>
      </c>
      <c r="G605">
        <v>57.15</v>
      </c>
      <c r="H605">
        <v>57.15</v>
      </c>
    </row>
    <row r="606" spans="1:8" x14ac:dyDescent="0.25">
      <c r="A606" t="s">
        <v>35443</v>
      </c>
      <c r="B606" t="s">
        <v>1463</v>
      </c>
      <c r="C606" t="s">
        <v>113</v>
      </c>
      <c r="D606" t="s">
        <v>69</v>
      </c>
      <c r="E606" t="s">
        <v>17</v>
      </c>
      <c r="F606" t="s">
        <v>19350</v>
      </c>
      <c r="G606">
        <v>5637.54</v>
      </c>
      <c r="H606">
        <v>5637.54</v>
      </c>
    </row>
    <row r="607" spans="1:8" x14ac:dyDescent="0.25">
      <c r="A607" t="s">
        <v>35442</v>
      </c>
      <c r="B607" t="s">
        <v>1463</v>
      </c>
      <c r="C607" t="s">
        <v>113</v>
      </c>
      <c r="D607" t="s">
        <v>69</v>
      </c>
      <c r="E607" t="s">
        <v>18</v>
      </c>
      <c r="F607" t="s">
        <v>19350</v>
      </c>
      <c r="G607">
        <v>5442.15</v>
      </c>
      <c r="H607">
        <v>5442.15</v>
      </c>
    </row>
    <row r="608" spans="1:8" x14ac:dyDescent="0.25">
      <c r="A608" t="s">
        <v>19988</v>
      </c>
      <c r="B608" t="s">
        <v>1463</v>
      </c>
      <c r="C608" t="s">
        <v>113</v>
      </c>
      <c r="D608" t="s">
        <v>69</v>
      </c>
      <c r="E608" t="s">
        <v>36</v>
      </c>
      <c r="F608" t="s">
        <v>19350</v>
      </c>
      <c r="G608">
        <v>790.32</v>
      </c>
      <c r="H608">
        <v>790.32</v>
      </c>
    </row>
    <row r="609" spans="1:8" x14ac:dyDescent="0.25">
      <c r="A609" t="s">
        <v>19984</v>
      </c>
      <c r="B609" t="s">
        <v>1463</v>
      </c>
      <c r="C609" t="s">
        <v>113</v>
      </c>
      <c r="D609" t="s">
        <v>69</v>
      </c>
      <c r="E609" t="s">
        <v>21</v>
      </c>
      <c r="F609" t="s">
        <v>19349</v>
      </c>
      <c r="G609">
        <v>32.93</v>
      </c>
      <c r="H609">
        <v>32.93</v>
      </c>
    </row>
    <row r="610" spans="1:8" x14ac:dyDescent="0.25">
      <c r="A610" t="s">
        <v>19985</v>
      </c>
      <c r="B610" t="s">
        <v>1463</v>
      </c>
      <c r="C610" t="s">
        <v>113</v>
      </c>
      <c r="D610" t="s">
        <v>69</v>
      </c>
      <c r="E610" t="s">
        <v>23</v>
      </c>
      <c r="F610" t="s">
        <v>19349</v>
      </c>
      <c r="G610">
        <v>41.36</v>
      </c>
      <c r="H610">
        <v>41.36</v>
      </c>
    </row>
    <row r="611" spans="1:8" x14ac:dyDescent="0.25">
      <c r="A611" t="s">
        <v>19992</v>
      </c>
      <c r="B611" t="s">
        <v>1470</v>
      </c>
      <c r="C611" t="s">
        <v>113</v>
      </c>
      <c r="D611" t="s">
        <v>125</v>
      </c>
      <c r="E611" t="s">
        <v>7</v>
      </c>
      <c r="F611" t="s">
        <v>19349</v>
      </c>
      <c r="G611">
        <v>93.45</v>
      </c>
      <c r="H611">
        <v>93.45</v>
      </c>
    </row>
    <row r="612" spans="1:8" x14ac:dyDescent="0.25">
      <c r="A612" t="s">
        <v>19991</v>
      </c>
      <c r="B612" t="s">
        <v>1470</v>
      </c>
      <c r="C612" t="s">
        <v>113</v>
      </c>
      <c r="D612" t="s">
        <v>125</v>
      </c>
      <c r="E612" t="s">
        <v>10</v>
      </c>
      <c r="F612" t="s">
        <v>19349</v>
      </c>
      <c r="G612">
        <v>55.2</v>
      </c>
      <c r="H612">
        <v>55.2</v>
      </c>
    </row>
    <row r="613" spans="1:8" x14ac:dyDescent="0.25">
      <c r="A613" t="s">
        <v>19989</v>
      </c>
      <c r="B613" t="s">
        <v>1470</v>
      </c>
      <c r="C613" t="s">
        <v>113</v>
      </c>
      <c r="D613" t="s">
        <v>125</v>
      </c>
      <c r="E613" t="s">
        <v>21</v>
      </c>
      <c r="F613" t="s">
        <v>19349</v>
      </c>
      <c r="G613">
        <v>22.5</v>
      </c>
      <c r="H613">
        <v>22.5</v>
      </c>
    </row>
    <row r="614" spans="1:8" x14ac:dyDescent="0.25">
      <c r="A614" t="s">
        <v>19990</v>
      </c>
      <c r="B614" t="s">
        <v>1470</v>
      </c>
      <c r="C614" t="s">
        <v>113</v>
      </c>
      <c r="D614" t="s">
        <v>125</v>
      </c>
      <c r="E614" t="s">
        <v>23</v>
      </c>
      <c r="F614" t="s">
        <v>19349</v>
      </c>
      <c r="G614">
        <v>26.85</v>
      </c>
      <c r="H614">
        <v>26.85</v>
      </c>
    </row>
    <row r="615" spans="1:8" x14ac:dyDescent="0.25">
      <c r="A615" t="s">
        <v>19995</v>
      </c>
      <c r="B615" t="s">
        <v>1480</v>
      </c>
      <c r="C615" t="s">
        <v>113</v>
      </c>
      <c r="D615" t="s">
        <v>606</v>
      </c>
      <c r="E615" t="s">
        <v>7</v>
      </c>
      <c r="F615" t="s">
        <v>19349</v>
      </c>
      <c r="G615">
        <v>102.45</v>
      </c>
      <c r="H615">
        <v>102.45</v>
      </c>
    </row>
    <row r="616" spans="1:8" x14ac:dyDescent="0.25">
      <c r="A616" t="s">
        <v>19994</v>
      </c>
      <c r="B616" t="s">
        <v>1480</v>
      </c>
      <c r="C616" t="s">
        <v>113</v>
      </c>
      <c r="D616" t="s">
        <v>606</v>
      </c>
      <c r="E616" t="s">
        <v>10</v>
      </c>
      <c r="F616" t="s">
        <v>19349</v>
      </c>
      <c r="G616">
        <v>55.2</v>
      </c>
      <c r="H616">
        <v>55.2</v>
      </c>
    </row>
    <row r="617" spans="1:8" x14ac:dyDescent="0.25">
      <c r="A617" t="s">
        <v>19993</v>
      </c>
      <c r="B617" t="s">
        <v>1480</v>
      </c>
      <c r="C617" t="s">
        <v>113</v>
      </c>
      <c r="D617" t="s">
        <v>606</v>
      </c>
      <c r="E617" t="s">
        <v>23</v>
      </c>
      <c r="F617" t="s">
        <v>19349</v>
      </c>
      <c r="G617">
        <v>29.1</v>
      </c>
      <c r="H617">
        <v>29.1</v>
      </c>
    </row>
    <row r="618" spans="1:8" x14ac:dyDescent="0.25">
      <c r="A618" t="s">
        <v>19999</v>
      </c>
      <c r="B618" t="s">
        <v>1488</v>
      </c>
      <c r="C618" t="s">
        <v>113</v>
      </c>
      <c r="D618" t="s">
        <v>126</v>
      </c>
      <c r="E618" t="s">
        <v>7</v>
      </c>
      <c r="F618" t="s">
        <v>19349</v>
      </c>
      <c r="G618">
        <v>106.52</v>
      </c>
      <c r="H618">
        <v>106.52</v>
      </c>
    </row>
    <row r="619" spans="1:8" x14ac:dyDescent="0.25">
      <c r="A619" t="s">
        <v>19998</v>
      </c>
      <c r="B619" t="s">
        <v>1488</v>
      </c>
      <c r="C619" t="s">
        <v>113</v>
      </c>
      <c r="D619" t="s">
        <v>126</v>
      </c>
      <c r="E619" t="s">
        <v>10</v>
      </c>
      <c r="F619" t="s">
        <v>19349</v>
      </c>
      <c r="G619">
        <v>51.89</v>
      </c>
      <c r="H619">
        <v>51.89</v>
      </c>
    </row>
    <row r="620" spans="1:8" x14ac:dyDescent="0.25">
      <c r="A620" t="s">
        <v>35444</v>
      </c>
      <c r="B620" t="s">
        <v>1488</v>
      </c>
      <c r="C620" t="s">
        <v>113</v>
      </c>
      <c r="D620" t="s">
        <v>126</v>
      </c>
      <c r="E620" t="s">
        <v>17</v>
      </c>
      <c r="F620" t="s">
        <v>19350</v>
      </c>
      <c r="G620">
        <v>5202.5600000000004</v>
      </c>
      <c r="H620">
        <v>5202.5600000000004</v>
      </c>
    </row>
    <row r="621" spans="1:8" x14ac:dyDescent="0.25">
      <c r="A621" t="s">
        <v>19996</v>
      </c>
      <c r="B621" t="s">
        <v>1488</v>
      </c>
      <c r="C621" t="s">
        <v>113</v>
      </c>
      <c r="D621" t="s">
        <v>126</v>
      </c>
      <c r="E621" t="s">
        <v>21</v>
      </c>
      <c r="F621" t="s">
        <v>19349</v>
      </c>
      <c r="G621">
        <v>27.68</v>
      </c>
      <c r="H621">
        <v>27.68</v>
      </c>
    </row>
    <row r="622" spans="1:8" x14ac:dyDescent="0.25">
      <c r="A622" t="s">
        <v>19997</v>
      </c>
      <c r="B622" t="s">
        <v>1488</v>
      </c>
      <c r="C622" t="s">
        <v>113</v>
      </c>
      <c r="D622" t="s">
        <v>126</v>
      </c>
      <c r="E622" t="s">
        <v>23</v>
      </c>
      <c r="F622" t="s">
        <v>19349</v>
      </c>
      <c r="G622">
        <v>30.26</v>
      </c>
      <c r="H622">
        <v>30.26</v>
      </c>
    </row>
    <row r="623" spans="1:8" x14ac:dyDescent="0.25">
      <c r="A623" t="s">
        <v>20004</v>
      </c>
      <c r="B623" t="s">
        <v>1505</v>
      </c>
      <c r="C623" t="s">
        <v>113</v>
      </c>
      <c r="D623" t="s">
        <v>73</v>
      </c>
      <c r="E623" t="s">
        <v>7</v>
      </c>
      <c r="F623" t="s">
        <v>19349</v>
      </c>
      <c r="G623">
        <v>106.16</v>
      </c>
      <c r="H623">
        <v>106.16</v>
      </c>
    </row>
    <row r="624" spans="1:8" x14ac:dyDescent="0.25">
      <c r="A624" t="s">
        <v>20003</v>
      </c>
      <c r="B624" t="s">
        <v>1505</v>
      </c>
      <c r="C624" t="s">
        <v>113</v>
      </c>
      <c r="D624" t="s">
        <v>73</v>
      </c>
      <c r="E624" t="s">
        <v>10</v>
      </c>
      <c r="F624" t="s">
        <v>19349</v>
      </c>
      <c r="G624">
        <v>57.7</v>
      </c>
      <c r="H624">
        <v>57.7</v>
      </c>
    </row>
    <row r="625" spans="1:8" x14ac:dyDescent="0.25">
      <c r="A625" t="s">
        <v>20002</v>
      </c>
      <c r="B625" t="s">
        <v>1505</v>
      </c>
      <c r="C625" t="s">
        <v>113</v>
      </c>
      <c r="D625" t="s">
        <v>73</v>
      </c>
      <c r="E625" t="s">
        <v>14</v>
      </c>
      <c r="F625" t="s">
        <v>19349</v>
      </c>
      <c r="G625">
        <v>57.15</v>
      </c>
      <c r="H625">
        <v>57.15</v>
      </c>
    </row>
    <row r="626" spans="1:8" x14ac:dyDescent="0.25">
      <c r="A626" t="s">
        <v>20005</v>
      </c>
      <c r="B626" t="s">
        <v>1505</v>
      </c>
      <c r="C626" t="s">
        <v>113</v>
      </c>
      <c r="D626" t="s">
        <v>73</v>
      </c>
      <c r="E626" t="s">
        <v>15</v>
      </c>
      <c r="F626" t="s">
        <v>19350</v>
      </c>
      <c r="G626">
        <v>3573.75</v>
      </c>
      <c r="H626">
        <v>3573.75</v>
      </c>
    </row>
    <row r="627" spans="1:8" x14ac:dyDescent="0.25">
      <c r="A627" t="s">
        <v>35446</v>
      </c>
      <c r="B627" t="s">
        <v>1505</v>
      </c>
      <c r="C627" t="s">
        <v>113</v>
      </c>
      <c r="D627" t="s">
        <v>73</v>
      </c>
      <c r="E627" t="s">
        <v>17</v>
      </c>
      <c r="F627" t="s">
        <v>19350</v>
      </c>
      <c r="G627">
        <v>5098.2</v>
      </c>
      <c r="H627">
        <v>5098.2</v>
      </c>
    </row>
    <row r="628" spans="1:8" x14ac:dyDescent="0.25">
      <c r="A628" t="s">
        <v>35445</v>
      </c>
      <c r="B628" t="s">
        <v>1505</v>
      </c>
      <c r="C628" t="s">
        <v>113</v>
      </c>
      <c r="D628" t="s">
        <v>73</v>
      </c>
      <c r="E628" t="s">
        <v>18</v>
      </c>
      <c r="F628" t="s">
        <v>19350</v>
      </c>
      <c r="G628">
        <v>5024.88</v>
      </c>
      <c r="H628">
        <v>5024.88</v>
      </c>
    </row>
    <row r="629" spans="1:8" x14ac:dyDescent="0.25">
      <c r="A629" t="s">
        <v>20000</v>
      </c>
      <c r="B629" t="s">
        <v>1505</v>
      </c>
      <c r="C629" t="s">
        <v>113</v>
      </c>
      <c r="D629" t="s">
        <v>73</v>
      </c>
      <c r="E629" t="s">
        <v>21</v>
      </c>
      <c r="F629" t="s">
        <v>19349</v>
      </c>
      <c r="G629">
        <v>27.75</v>
      </c>
      <c r="H629">
        <v>27.75</v>
      </c>
    </row>
    <row r="630" spans="1:8" x14ac:dyDescent="0.25">
      <c r="A630" t="s">
        <v>20001</v>
      </c>
      <c r="B630" t="s">
        <v>1505</v>
      </c>
      <c r="C630" t="s">
        <v>113</v>
      </c>
      <c r="D630" t="s">
        <v>73</v>
      </c>
      <c r="E630" t="s">
        <v>23</v>
      </c>
      <c r="F630" t="s">
        <v>19349</v>
      </c>
      <c r="G630">
        <v>41.21</v>
      </c>
      <c r="H630">
        <v>41.21</v>
      </c>
    </row>
    <row r="631" spans="1:8" x14ac:dyDescent="0.25">
      <c r="A631" t="s">
        <v>20008</v>
      </c>
      <c r="B631" t="s">
        <v>1512</v>
      </c>
      <c r="C631" t="s">
        <v>113</v>
      </c>
      <c r="D631" t="s">
        <v>127</v>
      </c>
      <c r="E631" t="s">
        <v>7</v>
      </c>
      <c r="F631" t="s">
        <v>19349</v>
      </c>
      <c r="G631">
        <v>132.38999999999999</v>
      </c>
      <c r="H631">
        <v>132.38999999999999</v>
      </c>
    </row>
    <row r="632" spans="1:8" x14ac:dyDescent="0.25">
      <c r="A632" t="s">
        <v>35447</v>
      </c>
      <c r="B632" t="s">
        <v>1512</v>
      </c>
      <c r="C632" t="s">
        <v>113</v>
      </c>
      <c r="D632" t="s">
        <v>127</v>
      </c>
      <c r="E632" t="s">
        <v>17</v>
      </c>
      <c r="F632" t="s">
        <v>19350</v>
      </c>
      <c r="G632">
        <v>5534.27</v>
      </c>
      <c r="H632">
        <v>5534.27</v>
      </c>
    </row>
    <row r="633" spans="1:8" x14ac:dyDescent="0.25">
      <c r="A633" t="s">
        <v>35448</v>
      </c>
      <c r="B633" t="s">
        <v>1512</v>
      </c>
      <c r="C633" t="s">
        <v>113</v>
      </c>
      <c r="D633" t="s">
        <v>127</v>
      </c>
      <c r="E633" t="s">
        <v>18</v>
      </c>
      <c r="F633" t="s">
        <v>19350</v>
      </c>
      <c r="G633">
        <v>5658.95</v>
      </c>
      <c r="H633">
        <v>5658.95</v>
      </c>
    </row>
    <row r="634" spans="1:8" x14ac:dyDescent="0.25">
      <c r="A634" t="s">
        <v>20009</v>
      </c>
      <c r="B634" t="s">
        <v>1512</v>
      </c>
      <c r="C634" t="s">
        <v>113</v>
      </c>
      <c r="D634" t="s">
        <v>127</v>
      </c>
      <c r="E634" t="s">
        <v>36</v>
      </c>
      <c r="F634" t="s">
        <v>19350</v>
      </c>
      <c r="G634">
        <v>803.76</v>
      </c>
      <c r="H634">
        <v>803.76</v>
      </c>
    </row>
    <row r="635" spans="1:8" x14ac:dyDescent="0.25">
      <c r="A635" t="s">
        <v>20007</v>
      </c>
      <c r="B635" t="s">
        <v>1512</v>
      </c>
      <c r="C635" t="s">
        <v>113</v>
      </c>
      <c r="D635" t="s">
        <v>127</v>
      </c>
      <c r="E635" t="s">
        <v>21</v>
      </c>
      <c r="F635" t="s">
        <v>19349</v>
      </c>
      <c r="G635">
        <v>36</v>
      </c>
      <c r="H635">
        <v>36</v>
      </c>
    </row>
    <row r="636" spans="1:8" x14ac:dyDescent="0.25">
      <c r="A636" t="s">
        <v>20006</v>
      </c>
      <c r="B636" t="s">
        <v>1512</v>
      </c>
      <c r="C636" t="s">
        <v>113</v>
      </c>
      <c r="D636" t="s">
        <v>127</v>
      </c>
      <c r="E636" t="s">
        <v>23</v>
      </c>
      <c r="F636" t="s">
        <v>19349</v>
      </c>
      <c r="G636">
        <v>35.28</v>
      </c>
      <c r="H636">
        <v>35.28</v>
      </c>
    </row>
    <row r="637" spans="1:8" x14ac:dyDescent="0.25">
      <c r="A637" t="s">
        <v>20012</v>
      </c>
      <c r="B637" t="s">
        <v>1520</v>
      </c>
      <c r="C637" t="s">
        <v>113</v>
      </c>
      <c r="D637" t="s">
        <v>225</v>
      </c>
      <c r="E637" t="s">
        <v>7</v>
      </c>
      <c r="F637" t="s">
        <v>19349</v>
      </c>
      <c r="G637">
        <v>86.25</v>
      </c>
      <c r="H637">
        <v>86.25</v>
      </c>
    </row>
    <row r="638" spans="1:8" x14ac:dyDescent="0.25">
      <c r="A638" t="s">
        <v>20010</v>
      </c>
      <c r="B638" t="s">
        <v>1520</v>
      </c>
      <c r="C638" t="s">
        <v>113</v>
      </c>
      <c r="D638" t="s">
        <v>225</v>
      </c>
      <c r="E638" t="s">
        <v>21</v>
      </c>
      <c r="F638" t="s">
        <v>19349</v>
      </c>
      <c r="G638">
        <v>21.71</v>
      </c>
      <c r="H638">
        <v>21.71</v>
      </c>
    </row>
    <row r="639" spans="1:8" x14ac:dyDescent="0.25">
      <c r="A639" t="s">
        <v>20011</v>
      </c>
      <c r="B639" t="s">
        <v>1520</v>
      </c>
      <c r="C639" t="s">
        <v>113</v>
      </c>
      <c r="D639" t="s">
        <v>225</v>
      </c>
      <c r="E639" t="s">
        <v>23</v>
      </c>
      <c r="F639" t="s">
        <v>19349</v>
      </c>
      <c r="G639">
        <v>36.33</v>
      </c>
      <c r="H639">
        <v>36.33</v>
      </c>
    </row>
    <row r="640" spans="1:8" x14ac:dyDescent="0.25">
      <c r="A640" t="s">
        <v>20016</v>
      </c>
      <c r="B640" t="s">
        <v>1521</v>
      </c>
      <c r="C640" t="s">
        <v>113</v>
      </c>
      <c r="D640" t="s">
        <v>128</v>
      </c>
      <c r="E640" t="s">
        <v>7</v>
      </c>
      <c r="F640" t="s">
        <v>19349</v>
      </c>
      <c r="G640">
        <v>116.14</v>
      </c>
      <c r="H640">
        <v>116.14</v>
      </c>
    </row>
    <row r="641" spans="1:8" x14ac:dyDescent="0.25">
      <c r="A641" t="s">
        <v>20014</v>
      </c>
      <c r="B641" t="s">
        <v>1521</v>
      </c>
      <c r="C641" t="s">
        <v>113</v>
      </c>
      <c r="D641" t="s">
        <v>128</v>
      </c>
      <c r="E641" t="s">
        <v>10</v>
      </c>
      <c r="F641" t="s">
        <v>19349</v>
      </c>
      <c r="G641">
        <v>55.2</v>
      </c>
      <c r="H641">
        <v>55.2</v>
      </c>
    </row>
    <row r="642" spans="1:8" x14ac:dyDescent="0.25">
      <c r="A642" t="s">
        <v>20015</v>
      </c>
      <c r="B642" t="s">
        <v>1521</v>
      </c>
      <c r="C642" t="s">
        <v>113</v>
      </c>
      <c r="D642" t="s">
        <v>128</v>
      </c>
      <c r="E642" t="s">
        <v>14</v>
      </c>
      <c r="F642" t="s">
        <v>19349</v>
      </c>
      <c r="G642">
        <v>57.15</v>
      </c>
      <c r="H642">
        <v>57.15</v>
      </c>
    </row>
    <row r="643" spans="1:8" x14ac:dyDescent="0.25">
      <c r="A643" t="s">
        <v>35449</v>
      </c>
      <c r="B643" t="s">
        <v>1521</v>
      </c>
      <c r="C643" t="s">
        <v>113</v>
      </c>
      <c r="D643" t="s">
        <v>128</v>
      </c>
      <c r="E643" t="s">
        <v>17</v>
      </c>
      <c r="F643" t="s">
        <v>19350</v>
      </c>
      <c r="G643">
        <v>4203.17</v>
      </c>
      <c r="H643">
        <v>4203.17</v>
      </c>
    </row>
    <row r="644" spans="1:8" x14ac:dyDescent="0.25">
      <c r="A644" t="s">
        <v>20013</v>
      </c>
      <c r="B644" t="s">
        <v>1521</v>
      </c>
      <c r="C644" t="s">
        <v>113</v>
      </c>
      <c r="D644" t="s">
        <v>128</v>
      </c>
      <c r="E644" t="s">
        <v>21</v>
      </c>
      <c r="F644" t="s">
        <v>19349</v>
      </c>
      <c r="G644">
        <v>31</v>
      </c>
      <c r="H644">
        <v>31</v>
      </c>
    </row>
    <row r="645" spans="1:8" x14ac:dyDescent="0.25">
      <c r="A645" t="s">
        <v>34472</v>
      </c>
      <c r="B645" t="s">
        <v>1521</v>
      </c>
      <c r="C645" t="s">
        <v>113</v>
      </c>
      <c r="D645" t="s">
        <v>128</v>
      </c>
      <c r="E645" t="s">
        <v>22</v>
      </c>
      <c r="F645" t="s">
        <v>19350</v>
      </c>
      <c r="G645">
        <v>974.1</v>
      </c>
      <c r="H645">
        <v>974.1</v>
      </c>
    </row>
    <row r="646" spans="1:8" x14ac:dyDescent="0.25">
      <c r="A646" t="s">
        <v>20021</v>
      </c>
      <c r="B646" t="s">
        <v>1522</v>
      </c>
      <c r="C646" t="s">
        <v>113</v>
      </c>
      <c r="D646" t="s">
        <v>76</v>
      </c>
      <c r="E646" t="s">
        <v>7</v>
      </c>
      <c r="F646" t="s">
        <v>19349</v>
      </c>
      <c r="G646">
        <v>128.06</v>
      </c>
      <c r="H646">
        <v>128.06</v>
      </c>
    </row>
    <row r="647" spans="1:8" x14ac:dyDescent="0.25">
      <c r="A647" t="s">
        <v>20019</v>
      </c>
      <c r="B647" t="s">
        <v>1522</v>
      </c>
      <c r="C647" t="s">
        <v>113</v>
      </c>
      <c r="D647" t="s">
        <v>76</v>
      </c>
      <c r="E647" t="s">
        <v>10</v>
      </c>
      <c r="F647" t="s">
        <v>19349</v>
      </c>
      <c r="G647">
        <v>48.62</v>
      </c>
      <c r="H647">
        <v>48.62</v>
      </c>
    </row>
    <row r="648" spans="1:8" x14ac:dyDescent="0.25">
      <c r="A648" t="s">
        <v>20020</v>
      </c>
      <c r="B648" t="s">
        <v>1522</v>
      </c>
      <c r="C648" t="s">
        <v>113</v>
      </c>
      <c r="D648" t="s">
        <v>76</v>
      </c>
      <c r="E648" t="s">
        <v>14</v>
      </c>
      <c r="F648" t="s">
        <v>19349</v>
      </c>
      <c r="G648">
        <v>57.15</v>
      </c>
      <c r="H648">
        <v>57.15</v>
      </c>
    </row>
    <row r="649" spans="1:8" x14ac:dyDescent="0.25">
      <c r="A649" t="s">
        <v>20022</v>
      </c>
      <c r="B649" t="s">
        <v>1522</v>
      </c>
      <c r="C649" t="s">
        <v>113</v>
      </c>
      <c r="D649" t="s">
        <v>76</v>
      </c>
      <c r="E649" t="s">
        <v>15</v>
      </c>
      <c r="F649" t="s">
        <v>19350</v>
      </c>
      <c r="G649">
        <v>3352.8</v>
      </c>
      <c r="H649">
        <v>3352.8</v>
      </c>
    </row>
    <row r="650" spans="1:8" x14ac:dyDescent="0.25">
      <c r="A650" t="s">
        <v>35450</v>
      </c>
      <c r="B650" t="s">
        <v>1522</v>
      </c>
      <c r="C650" t="s">
        <v>113</v>
      </c>
      <c r="D650" t="s">
        <v>76</v>
      </c>
      <c r="E650" t="s">
        <v>17</v>
      </c>
      <c r="F650" t="s">
        <v>19350</v>
      </c>
      <c r="G650">
        <v>5507.43</v>
      </c>
      <c r="H650">
        <v>5507.43</v>
      </c>
    </row>
    <row r="651" spans="1:8" x14ac:dyDescent="0.25">
      <c r="A651" t="s">
        <v>35451</v>
      </c>
      <c r="B651" t="s">
        <v>1522</v>
      </c>
      <c r="C651" t="s">
        <v>113</v>
      </c>
      <c r="D651" t="s">
        <v>76</v>
      </c>
      <c r="E651" t="s">
        <v>18</v>
      </c>
      <c r="F651" t="s">
        <v>19350</v>
      </c>
      <c r="G651">
        <v>5648.06</v>
      </c>
      <c r="H651">
        <v>5648.06</v>
      </c>
    </row>
    <row r="652" spans="1:8" x14ac:dyDescent="0.25">
      <c r="A652" t="s">
        <v>20017</v>
      </c>
      <c r="B652" t="s">
        <v>1522</v>
      </c>
      <c r="C652" t="s">
        <v>113</v>
      </c>
      <c r="D652" t="s">
        <v>76</v>
      </c>
      <c r="E652" t="s">
        <v>21</v>
      </c>
      <c r="F652" t="s">
        <v>19349</v>
      </c>
      <c r="G652">
        <v>29.84</v>
      </c>
      <c r="H652">
        <v>29.84</v>
      </c>
    </row>
    <row r="653" spans="1:8" x14ac:dyDescent="0.25">
      <c r="A653" t="s">
        <v>20018</v>
      </c>
      <c r="B653" t="s">
        <v>1522</v>
      </c>
      <c r="C653" t="s">
        <v>113</v>
      </c>
      <c r="D653" t="s">
        <v>76</v>
      </c>
      <c r="E653" t="s">
        <v>23</v>
      </c>
      <c r="F653" t="s">
        <v>19349</v>
      </c>
      <c r="G653">
        <v>32.15</v>
      </c>
      <c r="H653">
        <v>32.15</v>
      </c>
    </row>
    <row r="654" spans="1:8" x14ac:dyDescent="0.25">
      <c r="A654" t="s">
        <v>20026</v>
      </c>
      <c r="B654" t="s">
        <v>1529</v>
      </c>
      <c r="C654" t="s">
        <v>113</v>
      </c>
      <c r="D654" t="s">
        <v>77</v>
      </c>
      <c r="E654" t="s">
        <v>7</v>
      </c>
      <c r="F654" t="s">
        <v>19349</v>
      </c>
      <c r="G654">
        <v>129.91999999999999</v>
      </c>
      <c r="H654">
        <v>129.91999999999999</v>
      </c>
    </row>
    <row r="655" spans="1:8" x14ac:dyDescent="0.25">
      <c r="A655" t="s">
        <v>20025</v>
      </c>
      <c r="B655" t="s">
        <v>1529</v>
      </c>
      <c r="C655" t="s">
        <v>113</v>
      </c>
      <c r="D655" t="s">
        <v>77</v>
      </c>
      <c r="E655" t="s">
        <v>14</v>
      </c>
      <c r="F655" t="s">
        <v>19349</v>
      </c>
      <c r="G655">
        <v>57.15</v>
      </c>
      <c r="H655">
        <v>57.15</v>
      </c>
    </row>
    <row r="656" spans="1:8" x14ac:dyDescent="0.25">
      <c r="A656" t="s">
        <v>35453</v>
      </c>
      <c r="B656" t="s">
        <v>1529</v>
      </c>
      <c r="C656" t="s">
        <v>113</v>
      </c>
      <c r="D656" t="s">
        <v>77</v>
      </c>
      <c r="E656" t="s">
        <v>17</v>
      </c>
      <c r="F656" t="s">
        <v>19350</v>
      </c>
      <c r="G656">
        <v>5372.16</v>
      </c>
      <c r="H656">
        <v>5372.16</v>
      </c>
    </row>
    <row r="657" spans="1:8" x14ac:dyDescent="0.25">
      <c r="A657" t="s">
        <v>35452</v>
      </c>
      <c r="B657" t="s">
        <v>1529</v>
      </c>
      <c r="C657" t="s">
        <v>113</v>
      </c>
      <c r="D657" t="s">
        <v>77</v>
      </c>
      <c r="E657" t="s">
        <v>18</v>
      </c>
      <c r="F657" t="s">
        <v>19350</v>
      </c>
      <c r="G657">
        <v>5267.25</v>
      </c>
      <c r="H657">
        <v>5267.25</v>
      </c>
    </row>
    <row r="658" spans="1:8" x14ac:dyDescent="0.25">
      <c r="A658" t="s">
        <v>20027</v>
      </c>
      <c r="B658" t="s">
        <v>1529</v>
      </c>
      <c r="C658" t="s">
        <v>113</v>
      </c>
      <c r="D658" t="s">
        <v>77</v>
      </c>
      <c r="E658" t="s">
        <v>36</v>
      </c>
      <c r="F658" t="s">
        <v>19350</v>
      </c>
      <c r="G658">
        <v>882.04</v>
      </c>
      <c r="H658">
        <v>882.04</v>
      </c>
    </row>
    <row r="659" spans="1:8" x14ac:dyDescent="0.25">
      <c r="A659" t="s">
        <v>20023</v>
      </c>
      <c r="B659" t="s">
        <v>1529</v>
      </c>
      <c r="C659" t="s">
        <v>113</v>
      </c>
      <c r="D659" t="s">
        <v>77</v>
      </c>
      <c r="E659" t="s">
        <v>21</v>
      </c>
      <c r="F659" t="s">
        <v>19349</v>
      </c>
      <c r="G659">
        <v>34.229999999999997</v>
      </c>
      <c r="H659">
        <v>34.229999999999997</v>
      </c>
    </row>
    <row r="660" spans="1:8" x14ac:dyDescent="0.25">
      <c r="A660" t="s">
        <v>34473</v>
      </c>
      <c r="B660" t="s">
        <v>1529</v>
      </c>
      <c r="C660" t="s">
        <v>113</v>
      </c>
      <c r="D660" t="s">
        <v>77</v>
      </c>
      <c r="E660" t="s">
        <v>22</v>
      </c>
      <c r="F660" t="s">
        <v>19350</v>
      </c>
      <c r="G660">
        <v>974.1</v>
      </c>
      <c r="H660">
        <v>974.1</v>
      </c>
    </row>
    <row r="661" spans="1:8" x14ac:dyDescent="0.25">
      <c r="A661" t="s">
        <v>20024</v>
      </c>
      <c r="B661" t="s">
        <v>1529</v>
      </c>
      <c r="C661" t="s">
        <v>113</v>
      </c>
      <c r="D661" t="s">
        <v>77</v>
      </c>
      <c r="E661" t="s">
        <v>23</v>
      </c>
      <c r="F661" t="s">
        <v>19349</v>
      </c>
      <c r="G661">
        <v>40.200000000000003</v>
      </c>
      <c r="H661">
        <v>40.200000000000003</v>
      </c>
    </row>
    <row r="662" spans="1:8" x14ac:dyDescent="0.25">
      <c r="A662" t="s">
        <v>20030</v>
      </c>
      <c r="B662" t="s">
        <v>1536</v>
      </c>
      <c r="C662" t="s">
        <v>113</v>
      </c>
      <c r="D662" t="s">
        <v>129</v>
      </c>
      <c r="E662" t="s">
        <v>7</v>
      </c>
      <c r="F662" t="s">
        <v>19349</v>
      </c>
      <c r="G662">
        <v>137.30000000000001</v>
      </c>
      <c r="H662">
        <v>137.30000000000001</v>
      </c>
    </row>
    <row r="663" spans="1:8" x14ac:dyDescent="0.25">
      <c r="A663" t="s">
        <v>35454</v>
      </c>
      <c r="B663" t="s">
        <v>1536</v>
      </c>
      <c r="C663" t="s">
        <v>113</v>
      </c>
      <c r="D663" t="s">
        <v>129</v>
      </c>
      <c r="E663" t="s">
        <v>17</v>
      </c>
      <c r="F663" t="s">
        <v>19350</v>
      </c>
      <c r="G663">
        <v>5355.89</v>
      </c>
      <c r="H663">
        <v>5355.89</v>
      </c>
    </row>
    <row r="664" spans="1:8" x14ac:dyDescent="0.25">
      <c r="A664" t="s">
        <v>35455</v>
      </c>
      <c r="B664" t="s">
        <v>1536</v>
      </c>
      <c r="C664" t="s">
        <v>113</v>
      </c>
      <c r="D664" t="s">
        <v>129</v>
      </c>
      <c r="E664" t="s">
        <v>18</v>
      </c>
      <c r="F664" t="s">
        <v>19350</v>
      </c>
      <c r="G664">
        <v>5488.77</v>
      </c>
      <c r="H664">
        <v>5488.77</v>
      </c>
    </row>
    <row r="665" spans="1:8" x14ac:dyDescent="0.25">
      <c r="A665" t="s">
        <v>20031</v>
      </c>
      <c r="B665" t="s">
        <v>1536</v>
      </c>
      <c r="C665" t="s">
        <v>113</v>
      </c>
      <c r="D665" t="s">
        <v>129</v>
      </c>
      <c r="E665" t="s">
        <v>36</v>
      </c>
      <c r="F665" t="s">
        <v>19350</v>
      </c>
      <c r="G665">
        <v>910.07</v>
      </c>
      <c r="H665">
        <v>910.07</v>
      </c>
    </row>
    <row r="666" spans="1:8" x14ac:dyDescent="0.25">
      <c r="A666" t="s">
        <v>20029</v>
      </c>
      <c r="B666" t="s">
        <v>1536</v>
      </c>
      <c r="C666" t="s">
        <v>113</v>
      </c>
      <c r="D666" t="s">
        <v>129</v>
      </c>
      <c r="E666" t="s">
        <v>21</v>
      </c>
      <c r="F666" t="s">
        <v>19349</v>
      </c>
      <c r="G666">
        <v>41.27</v>
      </c>
      <c r="H666">
        <v>41.27</v>
      </c>
    </row>
    <row r="667" spans="1:8" x14ac:dyDescent="0.25">
      <c r="A667" t="s">
        <v>20028</v>
      </c>
      <c r="B667" t="s">
        <v>1536</v>
      </c>
      <c r="C667" t="s">
        <v>113</v>
      </c>
      <c r="D667" t="s">
        <v>129</v>
      </c>
      <c r="E667" t="s">
        <v>23</v>
      </c>
      <c r="F667" t="s">
        <v>19349</v>
      </c>
      <c r="G667">
        <v>34.200000000000003</v>
      </c>
      <c r="H667">
        <v>34.200000000000003</v>
      </c>
    </row>
    <row r="668" spans="1:8" x14ac:dyDescent="0.25">
      <c r="A668" t="s">
        <v>20036</v>
      </c>
      <c r="B668" t="s">
        <v>1544</v>
      </c>
      <c r="C668" t="s">
        <v>113</v>
      </c>
      <c r="D668" t="s">
        <v>130</v>
      </c>
      <c r="E668" t="s">
        <v>7</v>
      </c>
      <c r="F668" t="s">
        <v>19349</v>
      </c>
      <c r="G668">
        <v>82.51</v>
      </c>
      <c r="H668">
        <v>82.51</v>
      </c>
    </row>
    <row r="669" spans="1:8" x14ac:dyDescent="0.25">
      <c r="A669" t="s">
        <v>20034</v>
      </c>
      <c r="B669" t="s">
        <v>1544</v>
      </c>
      <c r="C669" t="s">
        <v>113</v>
      </c>
      <c r="D669" t="s">
        <v>130</v>
      </c>
      <c r="E669" t="s">
        <v>10</v>
      </c>
      <c r="F669" t="s">
        <v>19349</v>
      </c>
      <c r="G669">
        <v>55.2</v>
      </c>
      <c r="H669">
        <v>55.2</v>
      </c>
    </row>
    <row r="670" spans="1:8" x14ac:dyDescent="0.25">
      <c r="A670" t="s">
        <v>20035</v>
      </c>
      <c r="B670" t="s">
        <v>1544</v>
      </c>
      <c r="C670" t="s">
        <v>113</v>
      </c>
      <c r="D670" t="s">
        <v>130</v>
      </c>
      <c r="E670" t="s">
        <v>14</v>
      </c>
      <c r="F670" t="s">
        <v>19349</v>
      </c>
      <c r="G670">
        <v>57.15</v>
      </c>
      <c r="H670">
        <v>57.15</v>
      </c>
    </row>
    <row r="671" spans="1:8" x14ac:dyDescent="0.25">
      <c r="A671" t="s">
        <v>20032</v>
      </c>
      <c r="B671" t="s">
        <v>1544</v>
      </c>
      <c r="C671" t="s">
        <v>113</v>
      </c>
      <c r="D671" t="s">
        <v>130</v>
      </c>
      <c r="E671" t="s">
        <v>21</v>
      </c>
      <c r="F671" t="s">
        <v>19349</v>
      </c>
      <c r="G671">
        <v>22.07</v>
      </c>
      <c r="H671">
        <v>22.07</v>
      </c>
    </row>
    <row r="672" spans="1:8" x14ac:dyDescent="0.25">
      <c r="A672" t="s">
        <v>20033</v>
      </c>
      <c r="B672" t="s">
        <v>1544</v>
      </c>
      <c r="C672" t="s">
        <v>113</v>
      </c>
      <c r="D672" t="s">
        <v>130</v>
      </c>
      <c r="E672" t="s">
        <v>23</v>
      </c>
      <c r="F672" t="s">
        <v>19349</v>
      </c>
      <c r="G672">
        <v>26.57</v>
      </c>
      <c r="H672">
        <v>26.57</v>
      </c>
    </row>
    <row r="673" spans="1:8" x14ac:dyDescent="0.25">
      <c r="A673" t="s">
        <v>20040</v>
      </c>
      <c r="B673" t="s">
        <v>1552</v>
      </c>
      <c r="C673" t="s">
        <v>113</v>
      </c>
      <c r="D673" t="s">
        <v>463</v>
      </c>
      <c r="E673" t="s">
        <v>7</v>
      </c>
      <c r="F673" t="s">
        <v>19349</v>
      </c>
      <c r="G673">
        <v>75.319999999999993</v>
      </c>
      <c r="H673">
        <v>75.319999999999993</v>
      </c>
    </row>
    <row r="674" spans="1:8" x14ac:dyDescent="0.25">
      <c r="A674" t="s">
        <v>20039</v>
      </c>
      <c r="B674" t="s">
        <v>1552</v>
      </c>
      <c r="C674" t="s">
        <v>113</v>
      </c>
      <c r="D674" t="s">
        <v>463</v>
      </c>
      <c r="E674" t="s">
        <v>14</v>
      </c>
      <c r="F674" t="s">
        <v>19349</v>
      </c>
      <c r="G674">
        <v>57.15</v>
      </c>
      <c r="H674">
        <v>57.15</v>
      </c>
    </row>
    <row r="675" spans="1:8" x14ac:dyDescent="0.25">
      <c r="A675" t="s">
        <v>20037</v>
      </c>
      <c r="B675" t="s">
        <v>1552</v>
      </c>
      <c r="C675" t="s">
        <v>113</v>
      </c>
      <c r="D675" t="s">
        <v>463</v>
      </c>
      <c r="E675" t="s">
        <v>21</v>
      </c>
      <c r="F675" t="s">
        <v>19349</v>
      </c>
      <c r="G675">
        <v>27.08</v>
      </c>
      <c r="H675">
        <v>27.08</v>
      </c>
    </row>
    <row r="676" spans="1:8" x14ac:dyDescent="0.25">
      <c r="A676" t="s">
        <v>20038</v>
      </c>
      <c r="B676" t="s">
        <v>1552</v>
      </c>
      <c r="C676" t="s">
        <v>113</v>
      </c>
      <c r="D676" t="s">
        <v>463</v>
      </c>
      <c r="E676" t="s">
        <v>23</v>
      </c>
      <c r="F676" t="s">
        <v>19349</v>
      </c>
      <c r="G676">
        <v>37.56</v>
      </c>
      <c r="H676">
        <v>37.56</v>
      </c>
    </row>
    <row r="677" spans="1:8" x14ac:dyDescent="0.25">
      <c r="A677" t="s">
        <v>20045</v>
      </c>
      <c r="B677" t="s">
        <v>1553</v>
      </c>
      <c r="C677" t="s">
        <v>113</v>
      </c>
      <c r="D677" t="s">
        <v>131</v>
      </c>
      <c r="E677" t="s">
        <v>7</v>
      </c>
      <c r="F677" t="s">
        <v>19349</v>
      </c>
      <c r="G677">
        <v>137.66</v>
      </c>
      <c r="H677">
        <v>137.66</v>
      </c>
    </row>
    <row r="678" spans="1:8" x14ac:dyDescent="0.25">
      <c r="A678" t="s">
        <v>20043</v>
      </c>
      <c r="B678" t="s">
        <v>1553</v>
      </c>
      <c r="C678" t="s">
        <v>113</v>
      </c>
      <c r="D678" t="s">
        <v>131</v>
      </c>
      <c r="E678" t="s">
        <v>10</v>
      </c>
      <c r="F678" t="s">
        <v>19349</v>
      </c>
      <c r="G678">
        <v>49.28</v>
      </c>
      <c r="H678">
        <v>49.28</v>
      </c>
    </row>
    <row r="679" spans="1:8" x14ac:dyDescent="0.25">
      <c r="A679" t="s">
        <v>20044</v>
      </c>
      <c r="B679" t="s">
        <v>1553</v>
      </c>
      <c r="C679" t="s">
        <v>113</v>
      </c>
      <c r="D679" t="s">
        <v>131</v>
      </c>
      <c r="E679" t="s">
        <v>14</v>
      </c>
      <c r="F679" t="s">
        <v>19349</v>
      </c>
      <c r="G679">
        <v>57.15</v>
      </c>
      <c r="H679">
        <v>57.15</v>
      </c>
    </row>
    <row r="680" spans="1:8" x14ac:dyDescent="0.25">
      <c r="A680" t="s">
        <v>35456</v>
      </c>
      <c r="B680" t="s">
        <v>1553</v>
      </c>
      <c r="C680" t="s">
        <v>113</v>
      </c>
      <c r="D680" t="s">
        <v>131</v>
      </c>
      <c r="E680" t="s">
        <v>17</v>
      </c>
      <c r="F680" t="s">
        <v>19350</v>
      </c>
      <c r="G680">
        <v>5623.11</v>
      </c>
      <c r="H680">
        <v>5623.11</v>
      </c>
    </row>
    <row r="681" spans="1:8" x14ac:dyDescent="0.25">
      <c r="A681" t="s">
        <v>35457</v>
      </c>
      <c r="B681" t="s">
        <v>1553</v>
      </c>
      <c r="C681" t="s">
        <v>113</v>
      </c>
      <c r="D681" t="s">
        <v>131</v>
      </c>
      <c r="E681" t="s">
        <v>18</v>
      </c>
      <c r="F681" t="s">
        <v>19350</v>
      </c>
      <c r="G681">
        <v>5725.98</v>
      </c>
      <c r="H681">
        <v>5725.98</v>
      </c>
    </row>
    <row r="682" spans="1:8" x14ac:dyDescent="0.25">
      <c r="A682" t="s">
        <v>20046</v>
      </c>
      <c r="B682" t="s">
        <v>1553</v>
      </c>
      <c r="C682" t="s">
        <v>113</v>
      </c>
      <c r="D682" t="s">
        <v>131</v>
      </c>
      <c r="E682" t="s">
        <v>36</v>
      </c>
      <c r="F682" t="s">
        <v>19350</v>
      </c>
      <c r="G682">
        <v>877.77</v>
      </c>
      <c r="H682">
        <v>877.77</v>
      </c>
    </row>
    <row r="683" spans="1:8" x14ac:dyDescent="0.25">
      <c r="A683" t="s">
        <v>20041</v>
      </c>
      <c r="B683" t="s">
        <v>1553</v>
      </c>
      <c r="C683" t="s">
        <v>113</v>
      </c>
      <c r="D683" t="s">
        <v>131</v>
      </c>
      <c r="E683" t="s">
        <v>21</v>
      </c>
      <c r="F683" t="s">
        <v>19349</v>
      </c>
      <c r="G683">
        <v>33.119999999999997</v>
      </c>
      <c r="H683">
        <v>33.119999999999997</v>
      </c>
    </row>
    <row r="684" spans="1:8" x14ac:dyDescent="0.25">
      <c r="A684" t="s">
        <v>34474</v>
      </c>
      <c r="B684" t="s">
        <v>1553</v>
      </c>
      <c r="C684" t="s">
        <v>113</v>
      </c>
      <c r="D684" t="s">
        <v>131</v>
      </c>
      <c r="E684" t="s">
        <v>22</v>
      </c>
      <c r="F684" t="s">
        <v>19350</v>
      </c>
      <c r="G684">
        <v>974.1</v>
      </c>
      <c r="H684">
        <v>974.1</v>
      </c>
    </row>
    <row r="685" spans="1:8" x14ac:dyDescent="0.25">
      <c r="A685" t="s">
        <v>20042</v>
      </c>
      <c r="B685" t="s">
        <v>1553</v>
      </c>
      <c r="C685" t="s">
        <v>113</v>
      </c>
      <c r="D685" t="s">
        <v>131</v>
      </c>
      <c r="E685" t="s">
        <v>23</v>
      </c>
      <c r="F685" t="s">
        <v>19349</v>
      </c>
      <c r="G685">
        <v>35.4</v>
      </c>
      <c r="H685">
        <v>35.4</v>
      </c>
    </row>
    <row r="686" spans="1:8" x14ac:dyDescent="0.25">
      <c r="A686" t="s">
        <v>20050</v>
      </c>
      <c r="B686" t="s">
        <v>1568</v>
      </c>
      <c r="C686" t="s">
        <v>113</v>
      </c>
      <c r="D686" t="s">
        <v>132</v>
      </c>
      <c r="E686" t="s">
        <v>7</v>
      </c>
      <c r="F686" t="s">
        <v>19349</v>
      </c>
      <c r="G686">
        <v>82.32</v>
      </c>
      <c r="H686">
        <v>82.32</v>
      </c>
    </row>
    <row r="687" spans="1:8" x14ac:dyDescent="0.25">
      <c r="A687" t="s">
        <v>20048</v>
      </c>
      <c r="B687" t="s">
        <v>1568</v>
      </c>
      <c r="C687" t="s">
        <v>113</v>
      </c>
      <c r="D687" t="s">
        <v>132</v>
      </c>
      <c r="E687" t="s">
        <v>10</v>
      </c>
      <c r="F687" t="s">
        <v>19349</v>
      </c>
      <c r="G687">
        <v>55.2</v>
      </c>
      <c r="H687">
        <v>55.2</v>
      </c>
    </row>
    <row r="688" spans="1:8" x14ac:dyDescent="0.25">
      <c r="A688" t="s">
        <v>20049</v>
      </c>
      <c r="B688" t="s">
        <v>1568</v>
      </c>
      <c r="C688" t="s">
        <v>113</v>
      </c>
      <c r="D688" t="s">
        <v>132</v>
      </c>
      <c r="E688" t="s">
        <v>14</v>
      </c>
      <c r="F688" t="s">
        <v>19349</v>
      </c>
      <c r="G688">
        <v>57.15</v>
      </c>
      <c r="H688">
        <v>57.15</v>
      </c>
    </row>
    <row r="689" spans="1:8" x14ac:dyDescent="0.25">
      <c r="A689" t="s">
        <v>20047</v>
      </c>
      <c r="B689" t="s">
        <v>1568</v>
      </c>
      <c r="C689" t="s">
        <v>113</v>
      </c>
      <c r="D689" t="s">
        <v>132</v>
      </c>
      <c r="E689" t="s">
        <v>23</v>
      </c>
      <c r="F689" t="s">
        <v>19349</v>
      </c>
      <c r="G689">
        <v>24.71</v>
      </c>
      <c r="H689">
        <v>24.71</v>
      </c>
    </row>
    <row r="690" spans="1:8" x14ac:dyDescent="0.25">
      <c r="A690" t="s">
        <v>20054</v>
      </c>
      <c r="B690" t="s">
        <v>1576</v>
      </c>
      <c r="C690" t="s">
        <v>113</v>
      </c>
      <c r="D690" t="s">
        <v>133</v>
      </c>
      <c r="E690" t="s">
        <v>7</v>
      </c>
      <c r="F690" t="s">
        <v>19349</v>
      </c>
      <c r="G690">
        <v>132.80000000000001</v>
      </c>
      <c r="H690">
        <v>132.80000000000001</v>
      </c>
    </row>
    <row r="691" spans="1:8" x14ac:dyDescent="0.25">
      <c r="A691" t="s">
        <v>20053</v>
      </c>
      <c r="B691" t="s">
        <v>1576</v>
      </c>
      <c r="C691" t="s">
        <v>113</v>
      </c>
      <c r="D691" t="s">
        <v>133</v>
      </c>
      <c r="E691" t="s">
        <v>10</v>
      </c>
      <c r="F691" t="s">
        <v>19349</v>
      </c>
      <c r="G691">
        <v>70.06</v>
      </c>
      <c r="H691">
        <v>70.06</v>
      </c>
    </row>
    <row r="692" spans="1:8" x14ac:dyDescent="0.25">
      <c r="A692" t="s">
        <v>35458</v>
      </c>
      <c r="B692" t="s">
        <v>1576</v>
      </c>
      <c r="C692" t="s">
        <v>113</v>
      </c>
      <c r="D692" t="s">
        <v>133</v>
      </c>
      <c r="E692" t="s">
        <v>17</v>
      </c>
      <c r="F692" t="s">
        <v>19350</v>
      </c>
      <c r="G692">
        <v>5845.01</v>
      </c>
      <c r="H692">
        <v>5845.01</v>
      </c>
    </row>
    <row r="693" spans="1:8" x14ac:dyDescent="0.25">
      <c r="A693" t="s">
        <v>20055</v>
      </c>
      <c r="B693" t="s">
        <v>1576</v>
      </c>
      <c r="C693" t="s">
        <v>113</v>
      </c>
      <c r="D693" t="s">
        <v>133</v>
      </c>
      <c r="E693" t="s">
        <v>36</v>
      </c>
      <c r="F693" t="s">
        <v>19350</v>
      </c>
      <c r="G693">
        <v>795.49</v>
      </c>
      <c r="H693">
        <v>795.49</v>
      </c>
    </row>
    <row r="694" spans="1:8" x14ac:dyDescent="0.25">
      <c r="A694" t="s">
        <v>20051</v>
      </c>
      <c r="B694" t="s">
        <v>1576</v>
      </c>
      <c r="C694" t="s">
        <v>113</v>
      </c>
      <c r="D694" t="s">
        <v>133</v>
      </c>
      <c r="E694" t="s">
        <v>21</v>
      </c>
      <c r="F694" t="s">
        <v>19349</v>
      </c>
      <c r="G694">
        <v>38.380000000000003</v>
      </c>
      <c r="H694">
        <v>38.380000000000003</v>
      </c>
    </row>
    <row r="695" spans="1:8" x14ac:dyDescent="0.25">
      <c r="A695" t="s">
        <v>34475</v>
      </c>
      <c r="B695" t="s">
        <v>1576</v>
      </c>
      <c r="C695" t="s">
        <v>113</v>
      </c>
      <c r="D695" t="s">
        <v>133</v>
      </c>
      <c r="E695" t="s">
        <v>22</v>
      </c>
      <c r="F695" t="s">
        <v>19350</v>
      </c>
      <c r="G695">
        <v>974.1</v>
      </c>
      <c r="H695">
        <v>974.1</v>
      </c>
    </row>
    <row r="696" spans="1:8" x14ac:dyDescent="0.25">
      <c r="A696" t="s">
        <v>20052</v>
      </c>
      <c r="B696" t="s">
        <v>1576</v>
      </c>
      <c r="C696" t="s">
        <v>113</v>
      </c>
      <c r="D696" t="s">
        <v>133</v>
      </c>
      <c r="E696" t="s">
        <v>23</v>
      </c>
      <c r="F696" t="s">
        <v>19349</v>
      </c>
      <c r="G696">
        <v>49.64</v>
      </c>
      <c r="H696">
        <v>49.64</v>
      </c>
    </row>
    <row r="697" spans="1:8" x14ac:dyDescent="0.25">
      <c r="A697" t="s">
        <v>20059</v>
      </c>
      <c r="B697" t="s">
        <v>1584</v>
      </c>
      <c r="C697" t="s">
        <v>113</v>
      </c>
      <c r="D697" t="s">
        <v>86</v>
      </c>
      <c r="E697" t="s">
        <v>7</v>
      </c>
      <c r="F697" t="s">
        <v>19349</v>
      </c>
      <c r="G697">
        <v>131.63999999999999</v>
      </c>
      <c r="H697">
        <v>131.63999999999999</v>
      </c>
    </row>
    <row r="698" spans="1:8" x14ac:dyDescent="0.25">
      <c r="A698" t="s">
        <v>20058</v>
      </c>
      <c r="B698" t="s">
        <v>1584</v>
      </c>
      <c r="C698" t="s">
        <v>113</v>
      </c>
      <c r="D698" t="s">
        <v>86</v>
      </c>
      <c r="E698" t="s">
        <v>14</v>
      </c>
      <c r="F698" t="s">
        <v>19349</v>
      </c>
      <c r="G698">
        <v>57.15</v>
      </c>
      <c r="H698">
        <v>57.15</v>
      </c>
    </row>
    <row r="699" spans="1:8" x14ac:dyDescent="0.25">
      <c r="A699" t="s">
        <v>35459</v>
      </c>
      <c r="B699" t="s">
        <v>1584</v>
      </c>
      <c r="C699" t="s">
        <v>113</v>
      </c>
      <c r="D699" t="s">
        <v>86</v>
      </c>
      <c r="E699" t="s">
        <v>17</v>
      </c>
      <c r="F699" t="s">
        <v>19350</v>
      </c>
      <c r="G699">
        <v>5104.8500000000004</v>
      </c>
      <c r="H699">
        <v>5104.8500000000004</v>
      </c>
    </row>
    <row r="700" spans="1:8" x14ac:dyDescent="0.25">
      <c r="A700" t="s">
        <v>35460</v>
      </c>
      <c r="B700" t="s">
        <v>1584</v>
      </c>
      <c r="C700" t="s">
        <v>113</v>
      </c>
      <c r="D700" t="s">
        <v>86</v>
      </c>
      <c r="E700" t="s">
        <v>18</v>
      </c>
      <c r="F700" t="s">
        <v>19350</v>
      </c>
      <c r="G700">
        <v>5299.4</v>
      </c>
      <c r="H700">
        <v>5299.4</v>
      </c>
    </row>
    <row r="701" spans="1:8" x14ac:dyDescent="0.25">
      <c r="A701" t="s">
        <v>20056</v>
      </c>
      <c r="B701" t="s">
        <v>1584</v>
      </c>
      <c r="C701" t="s">
        <v>113</v>
      </c>
      <c r="D701" t="s">
        <v>86</v>
      </c>
      <c r="E701" t="s">
        <v>21</v>
      </c>
      <c r="F701" t="s">
        <v>19349</v>
      </c>
      <c r="G701">
        <v>31.43</v>
      </c>
      <c r="H701">
        <v>31.43</v>
      </c>
    </row>
    <row r="702" spans="1:8" x14ac:dyDescent="0.25">
      <c r="A702" t="s">
        <v>34476</v>
      </c>
      <c r="B702" t="s">
        <v>1584</v>
      </c>
      <c r="C702" t="s">
        <v>113</v>
      </c>
      <c r="D702" t="s">
        <v>86</v>
      </c>
      <c r="E702" t="s">
        <v>22</v>
      </c>
      <c r="F702" t="s">
        <v>19350</v>
      </c>
      <c r="G702">
        <v>974.1</v>
      </c>
      <c r="H702">
        <v>974.1</v>
      </c>
    </row>
    <row r="703" spans="1:8" x14ac:dyDescent="0.25">
      <c r="A703" t="s">
        <v>20057</v>
      </c>
      <c r="B703" t="s">
        <v>1584</v>
      </c>
      <c r="C703" t="s">
        <v>113</v>
      </c>
      <c r="D703" t="s">
        <v>86</v>
      </c>
      <c r="E703" t="s">
        <v>23</v>
      </c>
      <c r="F703" t="s">
        <v>19349</v>
      </c>
      <c r="G703">
        <v>44.72</v>
      </c>
      <c r="H703">
        <v>44.72</v>
      </c>
    </row>
    <row r="704" spans="1:8" x14ac:dyDescent="0.25">
      <c r="A704" t="s">
        <v>20060</v>
      </c>
      <c r="B704" t="s">
        <v>1599</v>
      </c>
      <c r="C704" t="s">
        <v>113</v>
      </c>
      <c r="D704" t="s">
        <v>1600</v>
      </c>
      <c r="E704" t="s">
        <v>7</v>
      </c>
      <c r="F704" t="s">
        <v>19349</v>
      </c>
      <c r="G704">
        <v>115.95</v>
      </c>
      <c r="H704">
        <v>115.95</v>
      </c>
    </row>
    <row r="705" spans="1:8" x14ac:dyDescent="0.25">
      <c r="A705" t="s">
        <v>20064</v>
      </c>
      <c r="B705" t="s">
        <v>1609</v>
      </c>
      <c r="C705" t="s">
        <v>113</v>
      </c>
      <c r="D705" t="s">
        <v>89</v>
      </c>
      <c r="E705" t="s">
        <v>7</v>
      </c>
      <c r="F705" t="s">
        <v>19349</v>
      </c>
      <c r="G705">
        <v>94.76</v>
      </c>
      <c r="H705">
        <v>94.76</v>
      </c>
    </row>
    <row r="706" spans="1:8" x14ac:dyDescent="0.25">
      <c r="A706" t="s">
        <v>20063</v>
      </c>
      <c r="B706" t="s">
        <v>1609</v>
      </c>
      <c r="C706" t="s">
        <v>113</v>
      </c>
      <c r="D706" t="s">
        <v>89</v>
      </c>
      <c r="E706" t="s">
        <v>10</v>
      </c>
      <c r="F706" t="s">
        <v>19349</v>
      </c>
      <c r="G706">
        <v>58.5</v>
      </c>
      <c r="H706">
        <v>58.5</v>
      </c>
    </row>
    <row r="707" spans="1:8" x14ac:dyDescent="0.25">
      <c r="A707" t="s">
        <v>35461</v>
      </c>
      <c r="B707" t="s">
        <v>1609</v>
      </c>
      <c r="C707" t="s">
        <v>113</v>
      </c>
      <c r="D707" t="s">
        <v>89</v>
      </c>
      <c r="E707" t="s">
        <v>17</v>
      </c>
      <c r="F707" t="s">
        <v>19350</v>
      </c>
      <c r="G707">
        <v>4169.7</v>
      </c>
      <c r="H707">
        <v>4169.7</v>
      </c>
    </row>
    <row r="708" spans="1:8" x14ac:dyDescent="0.25">
      <c r="A708" t="s">
        <v>20061</v>
      </c>
      <c r="B708" t="s">
        <v>1609</v>
      </c>
      <c r="C708" t="s">
        <v>113</v>
      </c>
      <c r="D708" t="s">
        <v>89</v>
      </c>
      <c r="E708" t="s">
        <v>21</v>
      </c>
      <c r="F708" t="s">
        <v>19349</v>
      </c>
      <c r="G708">
        <v>24.24</v>
      </c>
      <c r="H708">
        <v>24.24</v>
      </c>
    </row>
    <row r="709" spans="1:8" x14ac:dyDescent="0.25">
      <c r="A709" t="s">
        <v>20062</v>
      </c>
      <c r="B709" t="s">
        <v>1609</v>
      </c>
      <c r="C709" t="s">
        <v>113</v>
      </c>
      <c r="D709" t="s">
        <v>89</v>
      </c>
      <c r="E709" t="s">
        <v>23</v>
      </c>
      <c r="F709" t="s">
        <v>19349</v>
      </c>
      <c r="G709">
        <v>29.4</v>
      </c>
      <c r="H709">
        <v>29.4</v>
      </c>
    </row>
    <row r="710" spans="1:8" x14ac:dyDescent="0.25">
      <c r="A710" t="s">
        <v>20068</v>
      </c>
      <c r="B710" t="s">
        <v>1610</v>
      </c>
      <c r="C710" t="s">
        <v>113</v>
      </c>
      <c r="D710" t="s">
        <v>134</v>
      </c>
      <c r="E710" t="s">
        <v>7</v>
      </c>
      <c r="F710" t="s">
        <v>19349</v>
      </c>
      <c r="G710">
        <v>122.83</v>
      </c>
      <c r="H710">
        <v>122.83</v>
      </c>
    </row>
    <row r="711" spans="1:8" x14ac:dyDescent="0.25">
      <c r="A711" t="s">
        <v>20067</v>
      </c>
      <c r="B711" t="s">
        <v>1610</v>
      </c>
      <c r="C711" t="s">
        <v>113</v>
      </c>
      <c r="D711" t="s">
        <v>134</v>
      </c>
      <c r="E711" t="s">
        <v>14</v>
      </c>
      <c r="F711" t="s">
        <v>19349</v>
      </c>
      <c r="G711">
        <v>57.15</v>
      </c>
      <c r="H711">
        <v>57.15</v>
      </c>
    </row>
    <row r="712" spans="1:8" x14ac:dyDescent="0.25">
      <c r="A712" t="s">
        <v>35463</v>
      </c>
      <c r="B712" t="s">
        <v>1610</v>
      </c>
      <c r="C712" t="s">
        <v>113</v>
      </c>
      <c r="D712" t="s">
        <v>134</v>
      </c>
      <c r="E712" t="s">
        <v>17</v>
      </c>
      <c r="F712" t="s">
        <v>19350</v>
      </c>
      <c r="G712">
        <v>5282.12</v>
      </c>
      <c r="H712">
        <v>5282.12</v>
      </c>
    </row>
    <row r="713" spans="1:8" x14ac:dyDescent="0.25">
      <c r="A713" t="s">
        <v>35462</v>
      </c>
      <c r="B713" t="s">
        <v>1610</v>
      </c>
      <c r="C713" t="s">
        <v>113</v>
      </c>
      <c r="D713" t="s">
        <v>134</v>
      </c>
      <c r="E713" t="s">
        <v>18</v>
      </c>
      <c r="F713" t="s">
        <v>19350</v>
      </c>
      <c r="G713">
        <v>5193.8999999999996</v>
      </c>
      <c r="H713">
        <v>5193.8999999999996</v>
      </c>
    </row>
    <row r="714" spans="1:8" x14ac:dyDescent="0.25">
      <c r="A714" t="s">
        <v>20065</v>
      </c>
      <c r="B714" t="s">
        <v>1610</v>
      </c>
      <c r="C714" t="s">
        <v>113</v>
      </c>
      <c r="D714" t="s">
        <v>134</v>
      </c>
      <c r="E714" t="s">
        <v>21</v>
      </c>
      <c r="F714" t="s">
        <v>19349</v>
      </c>
      <c r="G714">
        <v>35.700000000000003</v>
      </c>
      <c r="H714">
        <v>35.700000000000003</v>
      </c>
    </row>
    <row r="715" spans="1:8" x14ac:dyDescent="0.25">
      <c r="A715" t="s">
        <v>20066</v>
      </c>
      <c r="B715" t="s">
        <v>1610</v>
      </c>
      <c r="C715" t="s">
        <v>113</v>
      </c>
      <c r="D715" t="s">
        <v>134</v>
      </c>
      <c r="E715" t="s">
        <v>23</v>
      </c>
      <c r="F715" t="s">
        <v>19349</v>
      </c>
      <c r="G715">
        <v>41.13</v>
      </c>
      <c r="H715">
        <v>41.13</v>
      </c>
    </row>
    <row r="716" spans="1:8" x14ac:dyDescent="0.25">
      <c r="A716" t="s">
        <v>20072</v>
      </c>
      <c r="B716" t="s">
        <v>1618</v>
      </c>
      <c r="C716" t="s">
        <v>113</v>
      </c>
      <c r="D716" t="s">
        <v>91</v>
      </c>
      <c r="E716" t="s">
        <v>7</v>
      </c>
      <c r="F716" t="s">
        <v>19349</v>
      </c>
      <c r="G716">
        <v>102.45</v>
      </c>
      <c r="H716">
        <v>102.45</v>
      </c>
    </row>
    <row r="717" spans="1:8" x14ac:dyDescent="0.25">
      <c r="A717" t="s">
        <v>20071</v>
      </c>
      <c r="B717" t="s">
        <v>1618</v>
      </c>
      <c r="C717" t="s">
        <v>113</v>
      </c>
      <c r="D717" t="s">
        <v>91</v>
      </c>
      <c r="E717" t="s">
        <v>10</v>
      </c>
      <c r="F717" t="s">
        <v>19349</v>
      </c>
      <c r="G717">
        <v>55.2</v>
      </c>
      <c r="H717">
        <v>55.2</v>
      </c>
    </row>
    <row r="718" spans="1:8" x14ac:dyDescent="0.25">
      <c r="A718" t="s">
        <v>20069</v>
      </c>
      <c r="B718" t="s">
        <v>1618</v>
      </c>
      <c r="C718" t="s">
        <v>113</v>
      </c>
      <c r="D718" t="s">
        <v>91</v>
      </c>
      <c r="E718" t="s">
        <v>21</v>
      </c>
      <c r="F718" t="s">
        <v>19349</v>
      </c>
      <c r="G718">
        <v>25.5</v>
      </c>
      <c r="H718">
        <v>25.5</v>
      </c>
    </row>
    <row r="719" spans="1:8" x14ac:dyDescent="0.25">
      <c r="A719" t="s">
        <v>20070</v>
      </c>
      <c r="B719" t="s">
        <v>1618</v>
      </c>
      <c r="C719" t="s">
        <v>113</v>
      </c>
      <c r="D719" t="s">
        <v>91</v>
      </c>
      <c r="E719" t="s">
        <v>23</v>
      </c>
      <c r="F719" t="s">
        <v>19349</v>
      </c>
      <c r="G719">
        <v>34.200000000000003</v>
      </c>
      <c r="H719">
        <v>34.200000000000003</v>
      </c>
    </row>
    <row r="720" spans="1:8" x14ac:dyDescent="0.25">
      <c r="A720" t="s">
        <v>20077</v>
      </c>
      <c r="B720" t="s">
        <v>1619</v>
      </c>
      <c r="C720" t="s">
        <v>113</v>
      </c>
      <c r="D720" t="s">
        <v>135</v>
      </c>
      <c r="E720" t="s">
        <v>7</v>
      </c>
      <c r="F720" t="s">
        <v>19349</v>
      </c>
      <c r="G720">
        <v>137.84</v>
      </c>
      <c r="H720">
        <v>137.84</v>
      </c>
    </row>
    <row r="721" spans="1:8" x14ac:dyDescent="0.25">
      <c r="A721" t="s">
        <v>20076</v>
      </c>
      <c r="B721" t="s">
        <v>1619</v>
      </c>
      <c r="C721" t="s">
        <v>113</v>
      </c>
      <c r="D721" t="s">
        <v>135</v>
      </c>
      <c r="E721" t="s">
        <v>10</v>
      </c>
      <c r="F721" t="s">
        <v>19349</v>
      </c>
      <c r="G721">
        <v>64.86</v>
      </c>
      <c r="H721">
        <v>64.86</v>
      </c>
    </row>
    <row r="722" spans="1:8" x14ac:dyDescent="0.25">
      <c r="A722" t="s">
        <v>20075</v>
      </c>
      <c r="B722" t="s">
        <v>1619</v>
      </c>
      <c r="C722" t="s">
        <v>113</v>
      </c>
      <c r="D722" t="s">
        <v>135</v>
      </c>
      <c r="E722" t="s">
        <v>14</v>
      </c>
      <c r="F722" t="s">
        <v>19349</v>
      </c>
      <c r="G722">
        <v>57.15</v>
      </c>
      <c r="H722">
        <v>57.15</v>
      </c>
    </row>
    <row r="723" spans="1:8" x14ac:dyDescent="0.25">
      <c r="A723" t="s">
        <v>35465</v>
      </c>
      <c r="B723" t="s">
        <v>1619</v>
      </c>
      <c r="C723" t="s">
        <v>113</v>
      </c>
      <c r="D723" t="s">
        <v>135</v>
      </c>
      <c r="E723" t="s">
        <v>17</v>
      </c>
      <c r="F723" t="s">
        <v>19350</v>
      </c>
      <c r="G723">
        <v>5630.52</v>
      </c>
      <c r="H723">
        <v>5630.52</v>
      </c>
    </row>
    <row r="724" spans="1:8" x14ac:dyDescent="0.25">
      <c r="A724" t="s">
        <v>35464</v>
      </c>
      <c r="B724" t="s">
        <v>1619</v>
      </c>
      <c r="C724" t="s">
        <v>113</v>
      </c>
      <c r="D724" t="s">
        <v>135</v>
      </c>
      <c r="E724" t="s">
        <v>18</v>
      </c>
      <c r="F724" t="s">
        <v>19350</v>
      </c>
      <c r="G724">
        <v>5595.2</v>
      </c>
      <c r="H724">
        <v>5595.2</v>
      </c>
    </row>
    <row r="725" spans="1:8" x14ac:dyDescent="0.25">
      <c r="A725" t="s">
        <v>20078</v>
      </c>
      <c r="B725" t="s">
        <v>1619</v>
      </c>
      <c r="C725" t="s">
        <v>113</v>
      </c>
      <c r="D725" t="s">
        <v>135</v>
      </c>
      <c r="E725" t="s">
        <v>36</v>
      </c>
      <c r="F725" t="s">
        <v>19350</v>
      </c>
      <c r="G725">
        <v>844.71</v>
      </c>
      <c r="H725">
        <v>844.71</v>
      </c>
    </row>
    <row r="726" spans="1:8" x14ac:dyDescent="0.25">
      <c r="A726" t="s">
        <v>20073</v>
      </c>
      <c r="B726" t="s">
        <v>1619</v>
      </c>
      <c r="C726" t="s">
        <v>113</v>
      </c>
      <c r="D726" t="s">
        <v>135</v>
      </c>
      <c r="E726" t="s">
        <v>21</v>
      </c>
      <c r="F726" t="s">
        <v>19349</v>
      </c>
      <c r="G726">
        <v>37.78</v>
      </c>
      <c r="H726">
        <v>37.78</v>
      </c>
    </row>
    <row r="727" spans="1:8" x14ac:dyDescent="0.25">
      <c r="A727" t="s">
        <v>34477</v>
      </c>
      <c r="B727" t="s">
        <v>1619</v>
      </c>
      <c r="C727" t="s">
        <v>113</v>
      </c>
      <c r="D727" t="s">
        <v>135</v>
      </c>
      <c r="E727" t="s">
        <v>22</v>
      </c>
      <c r="F727" t="s">
        <v>19350</v>
      </c>
      <c r="G727">
        <v>974.1</v>
      </c>
      <c r="H727">
        <v>974.1</v>
      </c>
    </row>
    <row r="728" spans="1:8" x14ac:dyDescent="0.25">
      <c r="A728" t="s">
        <v>20074</v>
      </c>
      <c r="B728" t="s">
        <v>1619</v>
      </c>
      <c r="C728" t="s">
        <v>113</v>
      </c>
      <c r="D728" t="s">
        <v>135</v>
      </c>
      <c r="E728" t="s">
        <v>23</v>
      </c>
      <c r="F728" t="s">
        <v>19349</v>
      </c>
      <c r="G728">
        <v>43.59</v>
      </c>
      <c r="H728">
        <v>43.59</v>
      </c>
    </row>
    <row r="729" spans="1:8" x14ac:dyDescent="0.25">
      <c r="A729" t="s">
        <v>20081</v>
      </c>
      <c r="B729" t="s">
        <v>1628</v>
      </c>
      <c r="C729" t="s">
        <v>113</v>
      </c>
      <c r="D729" t="s">
        <v>1629</v>
      </c>
      <c r="E729" t="s">
        <v>10</v>
      </c>
      <c r="F729" t="s">
        <v>19349</v>
      </c>
      <c r="G729">
        <v>58.5</v>
      </c>
      <c r="H729">
        <v>58.5</v>
      </c>
    </row>
    <row r="730" spans="1:8" x14ac:dyDescent="0.25">
      <c r="A730" t="s">
        <v>20079</v>
      </c>
      <c r="B730" t="s">
        <v>1628</v>
      </c>
      <c r="C730" t="s">
        <v>113</v>
      </c>
      <c r="D730" t="s">
        <v>1629</v>
      </c>
      <c r="E730" t="s">
        <v>21</v>
      </c>
      <c r="F730" t="s">
        <v>19349</v>
      </c>
      <c r="G730">
        <v>25.25</v>
      </c>
      <c r="H730">
        <v>25.25</v>
      </c>
    </row>
    <row r="731" spans="1:8" x14ac:dyDescent="0.25">
      <c r="A731" t="s">
        <v>20080</v>
      </c>
      <c r="B731" t="s">
        <v>1628</v>
      </c>
      <c r="C731" t="s">
        <v>113</v>
      </c>
      <c r="D731" t="s">
        <v>1629</v>
      </c>
      <c r="E731" t="s">
        <v>23</v>
      </c>
      <c r="F731" t="s">
        <v>19349</v>
      </c>
      <c r="G731">
        <v>28.05</v>
      </c>
      <c r="H731">
        <v>28.05</v>
      </c>
    </row>
    <row r="732" spans="1:8" x14ac:dyDescent="0.25">
      <c r="A732" t="s">
        <v>20085</v>
      </c>
      <c r="B732" t="s">
        <v>1637</v>
      </c>
      <c r="C732" t="s">
        <v>113</v>
      </c>
      <c r="D732" t="s">
        <v>136</v>
      </c>
      <c r="E732" t="s">
        <v>7</v>
      </c>
      <c r="F732" t="s">
        <v>19349</v>
      </c>
      <c r="G732">
        <v>134.72</v>
      </c>
      <c r="H732">
        <v>134.72</v>
      </c>
    </row>
    <row r="733" spans="1:8" x14ac:dyDescent="0.25">
      <c r="A733" t="s">
        <v>20084</v>
      </c>
      <c r="B733" t="s">
        <v>1637</v>
      </c>
      <c r="C733" t="s">
        <v>113</v>
      </c>
      <c r="D733" t="s">
        <v>136</v>
      </c>
      <c r="E733" t="s">
        <v>14</v>
      </c>
      <c r="F733" t="s">
        <v>19349</v>
      </c>
      <c r="G733">
        <v>57.15</v>
      </c>
      <c r="H733">
        <v>57.15</v>
      </c>
    </row>
    <row r="734" spans="1:8" x14ac:dyDescent="0.25">
      <c r="A734" t="s">
        <v>35467</v>
      </c>
      <c r="B734" t="s">
        <v>1637</v>
      </c>
      <c r="C734" t="s">
        <v>113</v>
      </c>
      <c r="D734" t="s">
        <v>136</v>
      </c>
      <c r="E734" t="s">
        <v>17</v>
      </c>
      <c r="F734" t="s">
        <v>19350</v>
      </c>
      <c r="G734">
        <v>5652.62</v>
      </c>
      <c r="H734">
        <v>5652.62</v>
      </c>
    </row>
    <row r="735" spans="1:8" x14ac:dyDescent="0.25">
      <c r="A735" t="s">
        <v>35466</v>
      </c>
      <c r="B735" t="s">
        <v>1637</v>
      </c>
      <c r="C735" t="s">
        <v>113</v>
      </c>
      <c r="D735" t="s">
        <v>136</v>
      </c>
      <c r="E735" t="s">
        <v>18</v>
      </c>
      <c r="F735" t="s">
        <v>19350</v>
      </c>
      <c r="G735">
        <v>4548.87</v>
      </c>
      <c r="H735">
        <v>4548.87</v>
      </c>
    </row>
    <row r="736" spans="1:8" x14ac:dyDescent="0.25">
      <c r="A736" t="s">
        <v>20082</v>
      </c>
      <c r="B736" t="s">
        <v>1637</v>
      </c>
      <c r="C736" t="s">
        <v>113</v>
      </c>
      <c r="D736" t="s">
        <v>136</v>
      </c>
      <c r="E736" t="s">
        <v>21</v>
      </c>
      <c r="F736" t="s">
        <v>19349</v>
      </c>
      <c r="G736">
        <v>30.66</v>
      </c>
      <c r="H736">
        <v>30.66</v>
      </c>
    </row>
    <row r="737" spans="1:8" x14ac:dyDescent="0.25">
      <c r="A737" t="s">
        <v>20083</v>
      </c>
      <c r="B737" t="s">
        <v>1637</v>
      </c>
      <c r="C737" t="s">
        <v>113</v>
      </c>
      <c r="D737" t="s">
        <v>136</v>
      </c>
      <c r="E737" t="s">
        <v>23</v>
      </c>
      <c r="F737" t="s">
        <v>19349</v>
      </c>
      <c r="G737">
        <v>39.39</v>
      </c>
      <c r="H737">
        <v>39.39</v>
      </c>
    </row>
    <row r="738" spans="1:8" x14ac:dyDescent="0.25">
      <c r="A738" t="s">
        <v>20089</v>
      </c>
      <c r="B738" t="s">
        <v>1645</v>
      </c>
      <c r="C738" t="s">
        <v>113</v>
      </c>
      <c r="D738" t="s">
        <v>137</v>
      </c>
      <c r="E738" t="s">
        <v>7</v>
      </c>
      <c r="F738" t="s">
        <v>19349</v>
      </c>
      <c r="G738">
        <v>127.56</v>
      </c>
      <c r="H738">
        <v>127.56</v>
      </c>
    </row>
    <row r="739" spans="1:8" x14ac:dyDescent="0.25">
      <c r="A739" t="s">
        <v>20088</v>
      </c>
      <c r="B739" t="s">
        <v>1645</v>
      </c>
      <c r="C739" t="s">
        <v>113</v>
      </c>
      <c r="D739" t="s">
        <v>137</v>
      </c>
      <c r="E739" t="s">
        <v>14</v>
      </c>
      <c r="F739" t="s">
        <v>19349</v>
      </c>
      <c r="G739">
        <v>57.15</v>
      </c>
      <c r="H739">
        <v>57.15</v>
      </c>
    </row>
    <row r="740" spans="1:8" x14ac:dyDescent="0.25">
      <c r="A740" t="s">
        <v>35468</v>
      </c>
      <c r="B740" t="s">
        <v>1645</v>
      </c>
      <c r="C740" t="s">
        <v>113</v>
      </c>
      <c r="D740" t="s">
        <v>137</v>
      </c>
      <c r="E740" t="s">
        <v>17</v>
      </c>
      <c r="F740" t="s">
        <v>19350</v>
      </c>
      <c r="G740">
        <v>5545.11</v>
      </c>
      <c r="H740">
        <v>5545.11</v>
      </c>
    </row>
    <row r="741" spans="1:8" x14ac:dyDescent="0.25">
      <c r="A741" t="s">
        <v>35469</v>
      </c>
      <c r="B741" t="s">
        <v>1645</v>
      </c>
      <c r="C741" t="s">
        <v>113</v>
      </c>
      <c r="D741" t="s">
        <v>137</v>
      </c>
      <c r="E741" t="s">
        <v>18</v>
      </c>
      <c r="F741" t="s">
        <v>19350</v>
      </c>
      <c r="G741">
        <v>5664.3</v>
      </c>
      <c r="H741">
        <v>5664.3</v>
      </c>
    </row>
    <row r="742" spans="1:8" x14ac:dyDescent="0.25">
      <c r="A742" t="s">
        <v>20086</v>
      </c>
      <c r="B742" t="s">
        <v>1645</v>
      </c>
      <c r="C742" t="s">
        <v>113</v>
      </c>
      <c r="D742" t="s">
        <v>137</v>
      </c>
      <c r="E742" t="s">
        <v>21</v>
      </c>
      <c r="F742" t="s">
        <v>19349</v>
      </c>
      <c r="G742">
        <v>29.28</v>
      </c>
      <c r="H742">
        <v>29.28</v>
      </c>
    </row>
    <row r="743" spans="1:8" x14ac:dyDescent="0.25">
      <c r="A743" t="s">
        <v>20087</v>
      </c>
      <c r="B743" t="s">
        <v>1645</v>
      </c>
      <c r="C743" t="s">
        <v>113</v>
      </c>
      <c r="D743" t="s">
        <v>137</v>
      </c>
      <c r="E743" t="s">
        <v>23</v>
      </c>
      <c r="F743" t="s">
        <v>19349</v>
      </c>
      <c r="G743">
        <v>33.26</v>
      </c>
      <c r="H743">
        <v>33.26</v>
      </c>
    </row>
    <row r="744" spans="1:8" x14ac:dyDescent="0.25">
      <c r="A744" t="s">
        <v>20093</v>
      </c>
      <c r="B744" t="s">
        <v>1646</v>
      </c>
      <c r="C744" t="s">
        <v>113</v>
      </c>
      <c r="D744" t="s">
        <v>92</v>
      </c>
      <c r="E744" t="s">
        <v>7</v>
      </c>
      <c r="F744" t="s">
        <v>19349</v>
      </c>
      <c r="G744">
        <v>125.67</v>
      </c>
      <c r="H744">
        <v>125.67</v>
      </c>
    </row>
    <row r="745" spans="1:8" x14ac:dyDescent="0.25">
      <c r="A745" t="s">
        <v>20092</v>
      </c>
      <c r="B745" t="s">
        <v>1646</v>
      </c>
      <c r="C745" t="s">
        <v>113</v>
      </c>
      <c r="D745" t="s">
        <v>92</v>
      </c>
      <c r="E745" t="s">
        <v>14</v>
      </c>
      <c r="F745" t="s">
        <v>19349</v>
      </c>
      <c r="G745">
        <v>57.15</v>
      </c>
      <c r="H745">
        <v>57.15</v>
      </c>
    </row>
    <row r="746" spans="1:8" x14ac:dyDescent="0.25">
      <c r="A746" t="s">
        <v>20094</v>
      </c>
      <c r="B746" t="s">
        <v>1646</v>
      </c>
      <c r="C746" t="s">
        <v>113</v>
      </c>
      <c r="D746" t="s">
        <v>92</v>
      </c>
      <c r="E746" t="s">
        <v>15</v>
      </c>
      <c r="F746" t="s">
        <v>19350</v>
      </c>
      <c r="G746">
        <v>3037.1</v>
      </c>
      <c r="H746">
        <v>3037.1</v>
      </c>
    </row>
    <row r="747" spans="1:8" x14ac:dyDescent="0.25">
      <c r="A747" t="s">
        <v>35470</v>
      </c>
      <c r="B747" t="s">
        <v>1646</v>
      </c>
      <c r="C747" t="s">
        <v>113</v>
      </c>
      <c r="D747" t="s">
        <v>92</v>
      </c>
      <c r="E747" t="s">
        <v>17</v>
      </c>
      <c r="F747" t="s">
        <v>19350</v>
      </c>
      <c r="G747">
        <v>5391.53</v>
      </c>
      <c r="H747">
        <v>5391.53</v>
      </c>
    </row>
    <row r="748" spans="1:8" x14ac:dyDescent="0.25">
      <c r="A748" t="s">
        <v>20090</v>
      </c>
      <c r="B748" t="s">
        <v>1646</v>
      </c>
      <c r="C748" t="s">
        <v>113</v>
      </c>
      <c r="D748" t="s">
        <v>92</v>
      </c>
      <c r="E748" t="s">
        <v>21</v>
      </c>
      <c r="F748" t="s">
        <v>19349</v>
      </c>
      <c r="G748">
        <v>33.229999999999997</v>
      </c>
      <c r="H748">
        <v>33.229999999999997</v>
      </c>
    </row>
    <row r="749" spans="1:8" x14ac:dyDescent="0.25">
      <c r="A749" t="s">
        <v>20091</v>
      </c>
      <c r="B749" t="s">
        <v>1646</v>
      </c>
      <c r="C749" t="s">
        <v>113</v>
      </c>
      <c r="D749" t="s">
        <v>92</v>
      </c>
      <c r="E749" t="s">
        <v>23</v>
      </c>
      <c r="F749" t="s">
        <v>19349</v>
      </c>
      <c r="G749">
        <v>36.24</v>
      </c>
      <c r="H749">
        <v>36.24</v>
      </c>
    </row>
    <row r="750" spans="1:8" x14ac:dyDescent="0.25">
      <c r="A750" t="s">
        <v>20098</v>
      </c>
      <c r="B750" t="s">
        <v>1653</v>
      </c>
      <c r="C750" t="s">
        <v>113</v>
      </c>
      <c r="D750" t="s">
        <v>138</v>
      </c>
      <c r="E750" t="s">
        <v>7</v>
      </c>
      <c r="F750" t="s">
        <v>19349</v>
      </c>
      <c r="G750">
        <v>138.56</v>
      </c>
      <c r="H750">
        <v>138.56</v>
      </c>
    </row>
    <row r="751" spans="1:8" x14ac:dyDescent="0.25">
      <c r="A751" t="s">
        <v>20097</v>
      </c>
      <c r="B751" t="s">
        <v>1653</v>
      </c>
      <c r="C751" t="s">
        <v>113</v>
      </c>
      <c r="D751" t="s">
        <v>138</v>
      </c>
      <c r="E751" t="s">
        <v>14</v>
      </c>
      <c r="F751" t="s">
        <v>19349</v>
      </c>
      <c r="G751">
        <v>57.15</v>
      </c>
      <c r="H751">
        <v>57.15</v>
      </c>
    </row>
    <row r="752" spans="1:8" x14ac:dyDescent="0.25">
      <c r="A752" t="s">
        <v>20100</v>
      </c>
      <c r="B752" t="s">
        <v>1653</v>
      </c>
      <c r="C752" t="s">
        <v>113</v>
      </c>
      <c r="D752" t="s">
        <v>138</v>
      </c>
      <c r="E752" t="s">
        <v>15</v>
      </c>
      <c r="F752" t="s">
        <v>19350</v>
      </c>
      <c r="G752">
        <v>3420</v>
      </c>
      <c r="H752">
        <v>3420</v>
      </c>
    </row>
    <row r="753" spans="1:8" x14ac:dyDescent="0.25">
      <c r="A753" t="s">
        <v>35472</v>
      </c>
      <c r="B753" t="s">
        <v>1653</v>
      </c>
      <c r="C753" t="s">
        <v>113</v>
      </c>
      <c r="D753" t="s">
        <v>138</v>
      </c>
      <c r="E753" t="s">
        <v>17</v>
      </c>
      <c r="F753" t="s">
        <v>19350</v>
      </c>
      <c r="G753">
        <v>5410.64</v>
      </c>
      <c r="H753">
        <v>5410.64</v>
      </c>
    </row>
    <row r="754" spans="1:8" x14ac:dyDescent="0.25">
      <c r="A754" t="s">
        <v>35471</v>
      </c>
      <c r="B754" t="s">
        <v>1653</v>
      </c>
      <c r="C754" t="s">
        <v>113</v>
      </c>
      <c r="D754" t="s">
        <v>138</v>
      </c>
      <c r="E754" t="s">
        <v>18</v>
      </c>
      <c r="F754" t="s">
        <v>19350</v>
      </c>
      <c r="G754">
        <v>5089.43</v>
      </c>
      <c r="H754">
        <v>5089.43</v>
      </c>
    </row>
    <row r="755" spans="1:8" x14ac:dyDescent="0.25">
      <c r="A755" t="s">
        <v>20099</v>
      </c>
      <c r="B755" t="s">
        <v>1653</v>
      </c>
      <c r="C755" t="s">
        <v>113</v>
      </c>
      <c r="D755" t="s">
        <v>138</v>
      </c>
      <c r="E755" t="s">
        <v>36</v>
      </c>
      <c r="F755" t="s">
        <v>19350</v>
      </c>
      <c r="G755">
        <v>915.72</v>
      </c>
      <c r="H755">
        <v>915.72</v>
      </c>
    </row>
    <row r="756" spans="1:8" x14ac:dyDescent="0.25">
      <c r="A756" t="s">
        <v>20095</v>
      </c>
      <c r="B756" t="s">
        <v>1653</v>
      </c>
      <c r="C756" t="s">
        <v>113</v>
      </c>
      <c r="D756" t="s">
        <v>138</v>
      </c>
      <c r="E756" t="s">
        <v>21</v>
      </c>
      <c r="F756" t="s">
        <v>19349</v>
      </c>
      <c r="G756">
        <v>33.369999999999997</v>
      </c>
      <c r="H756">
        <v>33.369999999999997</v>
      </c>
    </row>
    <row r="757" spans="1:8" x14ac:dyDescent="0.25">
      <c r="A757" t="s">
        <v>20096</v>
      </c>
      <c r="B757" t="s">
        <v>1653</v>
      </c>
      <c r="C757" t="s">
        <v>113</v>
      </c>
      <c r="D757" t="s">
        <v>138</v>
      </c>
      <c r="E757" t="s">
        <v>23</v>
      </c>
      <c r="F757" t="s">
        <v>19349</v>
      </c>
      <c r="G757">
        <v>39.29</v>
      </c>
      <c r="H757">
        <v>39.29</v>
      </c>
    </row>
    <row r="758" spans="1:8" x14ac:dyDescent="0.25">
      <c r="A758" t="s">
        <v>20103</v>
      </c>
      <c r="B758" t="s">
        <v>1673</v>
      </c>
      <c r="C758" t="s">
        <v>113</v>
      </c>
      <c r="D758" t="s">
        <v>1674</v>
      </c>
      <c r="E758" t="s">
        <v>7</v>
      </c>
      <c r="F758" t="s">
        <v>19349</v>
      </c>
      <c r="G758">
        <v>90.18</v>
      </c>
      <c r="H758">
        <v>90.18</v>
      </c>
    </row>
    <row r="759" spans="1:8" x14ac:dyDescent="0.25">
      <c r="A759" t="s">
        <v>20101</v>
      </c>
      <c r="B759" t="s">
        <v>1673</v>
      </c>
      <c r="C759" t="s">
        <v>113</v>
      </c>
      <c r="D759" t="s">
        <v>1674</v>
      </c>
      <c r="E759" t="s">
        <v>21</v>
      </c>
      <c r="F759" t="s">
        <v>19349</v>
      </c>
      <c r="G759">
        <v>24.84</v>
      </c>
      <c r="H759">
        <v>24.84</v>
      </c>
    </row>
    <row r="760" spans="1:8" x14ac:dyDescent="0.25">
      <c r="A760" t="s">
        <v>20102</v>
      </c>
      <c r="B760" t="s">
        <v>1673</v>
      </c>
      <c r="C760" t="s">
        <v>113</v>
      </c>
      <c r="D760" t="s">
        <v>1674</v>
      </c>
      <c r="E760" t="s">
        <v>23</v>
      </c>
      <c r="F760" t="s">
        <v>19349</v>
      </c>
      <c r="G760">
        <v>36.96</v>
      </c>
      <c r="H760">
        <v>36.96</v>
      </c>
    </row>
    <row r="761" spans="1:8" x14ac:dyDescent="0.25">
      <c r="A761" t="s">
        <v>20106</v>
      </c>
      <c r="B761" t="s">
        <v>1675</v>
      </c>
      <c r="C761" t="s">
        <v>113</v>
      </c>
      <c r="D761" t="s">
        <v>1676</v>
      </c>
      <c r="E761" t="s">
        <v>7</v>
      </c>
      <c r="F761" t="s">
        <v>19349</v>
      </c>
      <c r="G761">
        <v>102.45</v>
      </c>
      <c r="H761">
        <v>102.45</v>
      </c>
    </row>
    <row r="762" spans="1:8" x14ac:dyDescent="0.25">
      <c r="A762" t="s">
        <v>20105</v>
      </c>
      <c r="B762" t="s">
        <v>1675</v>
      </c>
      <c r="C762" t="s">
        <v>113</v>
      </c>
      <c r="D762" t="s">
        <v>1676</v>
      </c>
      <c r="E762" t="s">
        <v>10</v>
      </c>
      <c r="F762" t="s">
        <v>19349</v>
      </c>
      <c r="G762">
        <v>55.2</v>
      </c>
      <c r="H762">
        <v>55.2</v>
      </c>
    </row>
    <row r="763" spans="1:8" x14ac:dyDescent="0.25">
      <c r="A763" t="s">
        <v>20104</v>
      </c>
      <c r="B763" t="s">
        <v>1675</v>
      </c>
      <c r="C763" t="s">
        <v>113</v>
      </c>
      <c r="D763" t="s">
        <v>1676</v>
      </c>
      <c r="E763" t="s">
        <v>21</v>
      </c>
      <c r="F763" t="s">
        <v>19349</v>
      </c>
      <c r="G763">
        <v>24.15</v>
      </c>
      <c r="H763">
        <v>24.15</v>
      </c>
    </row>
    <row r="764" spans="1:8" x14ac:dyDescent="0.25">
      <c r="A764" t="s">
        <v>20107</v>
      </c>
      <c r="B764" t="s">
        <v>1684</v>
      </c>
      <c r="C764" t="s">
        <v>113</v>
      </c>
      <c r="D764" t="s">
        <v>139</v>
      </c>
      <c r="E764" t="s">
        <v>21</v>
      </c>
      <c r="F764" t="s">
        <v>19349</v>
      </c>
      <c r="G764">
        <v>28.35</v>
      </c>
      <c r="H764">
        <v>28.35</v>
      </c>
    </row>
    <row r="765" spans="1:8" x14ac:dyDescent="0.25">
      <c r="A765" t="s">
        <v>20108</v>
      </c>
      <c r="B765" t="s">
        <v>1685</v>
      </c>
      <c r="C765" t="s">
        <v>113</v>
      </c>
      <c r="D765" t="s">
        <v>1686</v>
      </c>
      <c r="E765" t="s">
        <v>21</v>
      </c>
      <c r="F765" t="s">
        <v>19349</v>
      </c>
      <c r="G765">
        <v>31.95</v>
      </c>
      <c r="H765">
        <v>31.95</v>
      </c>
    </row>
    <row r="766" spans="1:8" x14ac:dyDescent="0.25">
      <c r="A766" t="s">
        <v>20113</v>
      </c>
      <c r="B766" t="s">
        <v>1698</v>
      </c>
      <c r="C766" t="s">
        <v>113</v>
      </c>
      <c r="D766" t="s">
        <v>140</v>
      </c>
      <c r="E766" t="s">
        <v>7</v>
      </c>
      <c r="F766" t="s">
        <v>19349</v>
      </c>
      <c r="G766">
        <v>118.41</v>
      </c>
      <c r="H766">
        <v>118.41</v>
      </c>
    </row>
    <row r="767" spans="1:8" x14ac:dyDescent="0.25">
      <c r="A767" t="s">
        <v>20111</v>
      </c>
      <c r="B767" t="s">
        <v>1698</v>
      </c>
      <c r="C767" t="s">
        <v>113</v>
      </c>
      <c r="D767" t="s">
        <v>140</v>
      </c>
      <c r="E767" t="s">
        <v>10</v>
      </c>
      <c r="F767" t="s">
        <v>19349</v>
      </c>
      <c r="G767">
        <v>56.66</v>
      </c>
      <c r="H767">
        <v>56.66</v>
      </c>
    </row>
    <row r="768" spans="1:8" x14ac:dyDescent="0.25">
      <c r="A768" t="s">
        <v>20112</v>
      </c>
      <c r="B768" t="s">
        <v>1698</v>
      </c>
      <c r="C768" t="s">
        <v>113</v>
      </c>
      <c r="D768" t="s">
        <v>140</v>
      </c>
      <c r="E768" t="s">
        <v>14</v>
      </c>
      <c r="F768" t="s">
        <v>19349</v>
      </c>
      <c r="G768">
        <v>57.15</v>
      </c>
      <c r="H768">
        <v>57.15</v>
      </c>
    </row>
    <row r="769" spans="1:8" x14ac:dyDescent="0.25">
      <c r="A769" t="s">
        <v>35473</v>
      </c>
      <c r="B769" t="s">
        <v>1698</v>
      </c>
      <c r="C769" t="s">
        <v>113</v>
      </c>
      <c r="D769" t="s">
        <v>140</v>
      </c>
      <c r="E769" t="s">
        <v>17</v>
      </c>
      <c r="F769" t="s">
        <v>19350</v>
      </c>
      <c r="G769">
        <v>4523.91</v>
      </c>
      <c r="H769">
        <v>4523.91</v>
      </c>
    </row>
    <row r="770" spans="1:8" x14ac:dyDescent="0.25">
      <c r="A770" t="s">
        <v>35474</v>
      </c>
      <c r="B770" t="s">
        <v>1698</v>
      </c>
      <c r="C770" t="s">
        <v>113</v>
      </c>
      <c r="D770" t="s">
        <v>140</v>
      </c>
      <c r="E770" t="s">
        <v>18</v>
      </c>
      <c r="F770" t="s">
        <v>19350</v>
      </c>
      <c r="G770">
        <v>4875.24</v>
      </c>
      <c r="H770">
        <v>4875.24</v>
      </c>
    </row>
    <row r="771" spans="1:8" x14ac:dyDescent="0.25">
      <c r="A771" t="s">
        <v>20109</v>
      </c>
      <c r="B771" t="s">
        <v>1698</v>
      </c>
      <c r="C771" t="s">
        <v>113</v>
      </c>
      <c r="D771" t="s">
        <v>140</v>
      </c>
      <c r="E771" t="s">
        <v>21</v>
      </c>
      <c r="F771" t="s">
        <v>19349</v>
      </c>
      <c r="G771">
        <v>24.75</v>
      </c>
      <c r="H771">
        <v>24.75</v>
      </c>
    </row>
    <row r="772" spans="1:8" x14ac:dyDescent="0.25">
      <c r="A772" t="s">
        <v>20110</v>
      </c>
      <c r="B772" t="s">
        <v>1698</v>
      </c>
      <c r="C772" t="s">
        <v>113</v>
      </c>
      <c r="D772" t="s">
        <v>140</v>
      </c>
      <c r="E772" t="s">
        <v>23</v>
      </c>
      <c r="F772" t="s">
        <v>19349</v>
      </c>
      <c r="G772">
        <v>29.72</v>
      </c>
      <c r="H772">
        <v>29.72</v>
      </c>
    </row>
    <row r="773" spans="1:8" x14ac:dyDescent="0.25">
      <c r="A773" t="s">
        <v>20116</v>
      </c>
      <c r="B773" t="s">
        <v>1706</v>
      </c>
      <c r="C773" t="s">
        <v>113</v>
      </c>
      <c r="D773" t="s">
        <v>141</v>
      </c>
      <c r="E773" t="s">
        <v>7</v>
      </c>
      <c r="F773" t="s">
        <v>19349</v>
      </c>
      <c r="G773">
        <v>125.87</v>
      </c>
      <c r="H773">
        <v>125.87</v>
      </c>
    </row>
    <row r="774" spans="1:8" x14ac:dyDescent="0.25">
      <c r="A774" t="s">
        <v>20115</v>
      </c>
      <c r="B774" t="s">
        <v>1706</v>
      </c>
      <c r="C774" t="s">
        <v>113</v>
      </c>
      <c r="D774" t="s">
        <v>141</v>
      </c>
      <c r="E774" t="s">
        <v>14</v>
      </c>
      <c r="F774" t="s">
        <v>19349</v>
      </c>
      <c r="G774">
        <v>57.15</v>
      </c>
      <c r="H774">
        <v>57.15</v>
      </c>
    </row>
    <row r="775" spans="1:8" x14ac:dyDescent="0.25">
      <c r="A775" t="s">
        <v>35476</v>
      </c>
      <c r="B775" t="s">
        <v>1706</v>
      </c>
      <c r="C775" t="s">
        <v>113</v>
      </c>
      <c r="D775" t="s">
        <v>141</v>
      </c>
      <c r="E775" t="s">
        <v>17</v>
      </c>
      <c r="F775" t="s">
        <v>19350</v>
      </c>
      <c r="G775">
        <v>5274.65</v>
      </c>
      <c r="H775">
        <v>5274.65</v>
      </c>
    </row>
    <row r="776" spans="1:8" x14ac:dyDescent="0.25">
      <c r="A776" t="s">
        <v>35475</v>
      </c>
      <c r="B776" t="s">
        <v>1706</v>
      </c>
      <c r="C776" t="s">
        <v>113</v>
      </c>
      <c r="D776" t="s">
        <v>141</v>
      </c>
      <c r="E776" t="s">
        <v>18</v>
      </c>
      <c r="F776" t="s">
        <v>19350</v>
      </c>
      <c r="G776">
        <v>5215.82</v>
      </c>
      <c r="H776">
        <v>5215.82</v>
      </c>
    </row>
    <row r="777" spans="1:8" x14ac:dyDescent="0.25">
      <c r="A777" t="s">
        <v>20117</v>
      </c>
      <c r="B777" t="s">
        <v>1706</v>
      </c>
      <c r="C777" t="s">
        <v>113</v>
      </c>
      <c r="D777" t="s">
        <v>141</v>
      </c>
      <c r="E777" t="s">
        <v>36</v>
      </c>
      <c r="F777" t="s">
        <v>19350</v>
      </c>
      <c r="G777">
        <v>1040.6099999999999</v>
      </c>
      <c r="H777">
        <v>1040.6099999999999</v>
      </c>
    </row>
    <row r="778" spans="1:8" x14ac:dyDescent="0.25">
      <c r="A778" t="s">
        <v>20114</v>
      </c>
      <c r="B778" t="s">
        <v>1706</v>
      </c>
      <c r="C778" t="s">
        <v>113</v>
      </c>
      <c r="D778" t="s">
        <v>141</v>
      </c>
      <c r="E778" t="s">
        <v>21</v>
      </c>
      <c r="F778" t="s">
        <v>19349</v>
      </c>
      <c r="G778">
        <v>26.89</v>
      </c>
      <c r="H778">
        <v>26.89</v>
      </c>
    </row>
    <row r="779" spans="1:8" x14ac:dyDescent="0.25">
      <c r="A779" t="s">
        <v>20122</v>
      </c>
      <c r="B779" t="s">
        <v>1714</v>
      </c>
      <c r="C779" t="s">
        <v>113</v>
      </c>
      <c r="D779" t="s">
        <v>142</v>
      </c>
      <c r="E779" t="s">
        <v>7</v>
      </c>
      <c r="F779" t="s">
        <v>19349</v>
      </c>
      <c r="G779">
        <v>92.07</v>
      </c>
      <c r="H779">
        <v>92.07</v>
      </c>
    </row>
    <row r="780" spans="1:8" x14ac:dyDescent="0.25">
      <c r="A780" t="s">
        <v>20121</v>
      </c>
      <c r="B780" t="s">
        <v>1714</v>
      </c>
      <c r="C780" t="s">
        <v>113</v>
      </c>
      <c r="D780" t="s">
        <v>142</v>
      </c>
      <c r="E780" t="s">
        <v>10</v>
      </c>
      <c r="F780" t="s">
        <v>19349</v>
      </c>
      <c r="G780">
        <v>58.5</v>
      </c>
      <c r="H780">
        <v>58.5</v>
      </c>
    </row>
    <row r="781" spans="1:8" x14ac:dyDescent="0.25">
      <c r="A781" t="s">
        <v>20120</v>
      </c>
      <c r="B781" t="s">
        <v>1714</v>
      </c>
      <c r="C781" t="s">
        <v>113</v>
      </c>
      <c r="D781" t="s">
        <v>142</v>
      </c>
      <c r="E781" t="s">
        <v>14</v>
      </c>
      <c r="F781" t="s">
        <v>19349</v>
      </c>
      <c r="G781">
        <v>57.15</v>
      </c>
      <c r="H781">
        <v>57.15</v>
      </c>
    </row>
    <row r="782" spans="1:8" x14ac:dyDescent="0.25">
      <c r="A782" t="s">
        <v>20118</v>
      </c>
      <c r="B782" t="s">
        <v>1714</v>
      </c>
      <c r="C782" t="s">
        <v>113</v>
      </c>
      <c r="D782" t="s">
        <v>142</v>
      </c>
      <c r="E782" t="s">
        <v>21</v>
      </c>
      <c r="F782" t="s">
        <v>19349</v>
      </c>
      <c r="G782">
        <v>21.66</v>
      </c>
      <c r="H782">
        <v>21.66</v>
      </c>
    </row>
    <row r="783" spans="1:8" x14ac:dyDescent="0.25">
      <c r="A783" t="s">
        <v>20119</v>
      </c>
      <c r="B783" t="s">
        <v>1714</v>
      </c>
      <c r="C783" t="s">
        <v>113</v>
      </c>
      <c r="D783" t="s">
        <v>142</v>
      </c>
      <c r="E783" t="s">
        <v>23</v>
      </c>
      <c r="F783" t="s">
        <v>19349</v>
      </c>
      <c r="G783">
        <v>31.05</v>
      </c>
      <c r="H783">
        <v>31.05</v>
      </c>
    </row>
    <row r="784" spans="1:8" x14ac:dyDescent="0.25">
      <c r="A784" t="s">
        <v>20123</v>
      </c>
      <c r="B784" t="s">
        <v>1732</v>
      </c>
      <c r="C784" t="s">
        <v>143</v>
      </c>
      <c r="D784" t="s">
        <v>1733</v>
      </c>
      <c r="E784" t="s">
        <v>3</v>
      </c>
      <c r="F784" t="s">
        <v>19349</v>
      </c>
      <c r="G784">
        <v>45</v>
      </c>
      <c r="H784">
        <v>45</v>
      </c>
    </row>
    <row r="785" spans="1:8" x14ac:dyDescent="0.25">
      <c r="A785" t="s">
        <v>20126</v>
      </c>
      <c r="B785" t="s">
        <v>1732</v>
      </c>
      <c r="C785" t="s">
        <v>143</v>
      </c>
      <c r="D785" t="s">
        <v>1733</v>
      </c>
      <c r="E785" t="s">
        <v>7</v>
      </c>
      <c r="F785" t="s">
        <v>19349</v>
      </c>
      <c r="G785">
        <v>128.1</v>
      </c>
      <c r="H785">
        <v>128.1</v>
      </c>
    </row>
    <row r="786" spans="1:8" x14ac:dyDescent="0.25">
      <c r="A786" t="s">
        <v>20125</v>
      </c>
      <c r="B786" t="s">
        <v>1732</v>
      </c>
      <c r="C786" t="s">
        <v>143</v>
      </c>
      <c r="D786" t="s">
        <v>1733</v>
      </c>
      <c r="E786" t="s">
        <v>14</v>
      </c>
      <c r="F786" t="s">
        <v>19349</v>
      </c>
      <c r="G786">
        <v>60</v>
      </c>
      <c r="H786">
        <v>60</v>
      </c>
    </row>
    <row r="787" spans="1:8" x14ac:dyDescent="0.25">
      <c r="A787" t="s">
        <v>20124</v>
      </c>
      <c r="B787" t="s">
        <v>1732</v>
      </c>
      <c r="C787" t="s">
        <v>143</v>
      </c>
      <c r="D787" t="s">
        <v>1733</v>
      </c>
      <c r="E787" t="s">
        <v>23</v>
      </c>
      <c r="F787" t="s">
        <v>19349</v>
      </c>
      <c r="G787">
        <v>57.45</v>
      </c>
      <c r="H787">
        <v>57.45</v>
      </c>
    </row>
    <row r="788" spans="1:8" x14ac:dyDescent="0.25">
      <c r="A788" t="s">
        <v>20127</v>
      </c>
      <c r="B788" t="s">
        <v>1759</v>
      </c>
      <c r="C788" t="s">
        <v>143</v>
      </c>
      <c r="D788" t="s">
        <v>1760</v>
      </c>
      <c r="E788" t="s">
        <v>3</v>
      </c>
      <c r="F788" t="s">
        <v>19349</v>
      </c>
      <c r="G788">
        <v>38.25</v>
      </c>
      <c r="H788">
        <v>38.25</v>
      </c>
    </row>
    <row r="789" spans="1:8" x14ac:dyDescent="0.25">
      <c r="A789" t="s">
        <v>20130</v>
      </c>
      <c r="B789" t="s">
        <v>1759</v>
      </c>
      <c r="C789" t="s">
        <v>143</v>
      </c>
      <c r="D789" t="s">
        <v>1760</v>
      </c>
      <c r="E789" t="s">
        <v>7</v>
      </c>
      <c r="F789" t="s">
        <v>19349</v>
      </c>
      <c r="G789">
        <v>133.65</v>
      </c>
      <c r="H789">
        <v>133.65</v>
      </c>
    </row>
    <row r="790" spans="1:8" x14ac:dyDescent="0.25">
      <c r="A790" t="s">
        <v>20129</v>
      </c>
      <c r="B790" t="s">
        <v>1759</v>
      </c>
      <c r="C790" t="s">
        <v>143</v>
      </c>
      <c r="D790" t="s">
        <v>1760</v>
      </c>
      <c r="E790" t="s">
        <v>14</v>
      </c>
      <c r="F790" t="s">
        <v>19349</v>
      </c>
      <c r="G790">
        <v>52.35</v>
      </c>
      <c r="H790">
        <v>52.35</v>
      </c>
    </row>
    <row r="791" spans="1:8" x14ac:dyDescent="0.25">
      <c r="A791" t="s">
        <v>20128</v>
      </c>
      <c r="B791" t="s">
        <v>1759</v>
      </c>
      <c r="C791" t="s">
        <v>143</v>
      </c>
      <c r="D791" t="s">
        <v>1760</v>
      </c>
      <c r="E791" t="s">
        <v>23</v>
      </c>
      <c r="F791" t="s">
        <v>19349</v>
      </c>
      <c r="G791">
        <v>47.7</v>
      </c>
      <c r="H791">
        <v>47.7</v>
      </c>
    </row>
    <row r="792" spans="1:8" x14ac:dyDescent="0.25">
      <c r="A792" t="s">
        <v>20132</v>
      </c>
      <c r="B792" t="s">
        <v>1768</v>
      </c>
      <c r="C792" t="s">
        <v>143</v>
      </c>
      <c r="D792" t="s">
        <v>144</v>
      </c>
      <c r="E792" t="s">
        <v>14</v>
      </c>
      <c r="F792" t="s">
        <v>19349</v>
      </c>
      <c r="G792">
        <v>76.8</v>
      </c>
      <c r="H792">
        <v>76.8</v>
      </c>
    </row>
    <row r="793" spans="1:8" x14ac:dyDescent="0.25">
      <c r="A793" t="s">
        <v>35477</v>
      </c>
      <c r="B793" t="s">
        <v>1768</v>
      </c>
      <c r="C793" t="s">
        <v>143</v>
      </c>
      <c r="D793" t="s">
        <v>144</v>
      </c>
      <c r="E793" t="s">
        <v>17</v>
      </c>
      <c r="F793" t="s">
        <v>19350</v>
      </c>
      <c r="G793">
        <v>4793.22</v>
      </c>
      <c r="H793">
        <v>4793.22</v>
      </c>
    </row>
    <row r="794" spans="1:8" x14ac:dyDescent="0.25">
      <c r="A794" t="s">
        <v>35478</v>
      </c>
      <c r="B794" t="s">
        <v>1768</v>
      </c>
      <c r="C794" t="s">
        <v>143</v>
      </c>
      <c r="D794" t="s">
        <v>144</v>
      </c>
      <c r="E794" t="s">
        <v>35411</v>
      </c>
      <c r="F794" t="s">
        <v>19350</v>
      </c>
      <c r="G794">
        <v>6819.3</v>
      </c>
      <c r="H794">
        <v>6819.3</v>
      </c>
    </row>
    <row r="795" spans="1:8" x14ac:dyDescent="0.25">
      <c r="A795" t="s">
        <v>20133</v>
      </c>
      <c r="B795" t="s">
        <v>1768</v>
      </c>
      <c r="C795" t="s">
        <v>143</v>
      </c>
      <c r="D795" t="s">
        <v>144</v>
      </c>
      <c r="E795" t="s">
        <v>19</v>
      </c>
      <c r="F795" t="s">
        <v>19350</v>
      </c>
      <c r="G795">
        <v>1522.95</v>
      </c>
      <c r="H795">
        <v>1522.95</v>
      </c>
    </row>
    <row r="796" spans="1:8" x14ac:dyDescent="0.25">
      <c r="A796" t="s">
        <v>20134</v>
      </c>
      <c r="B796" t="s">
        <v>1768</v>
      </c>
      <c r="C796" t="s">
        <v>143</v>
      </c>
      <c r="D796" t="s">
        <v>144</v>
      </c>
      <c r="E796" t="s">
        <v>36</v>
      </c>
      <c r="F796" t="s">
        <v>19350</v>
      </c>
      <c r="G796">
        <v>1478.25</v>
      </c>
      <c r="H796">
        <v>1478.25</v>
      </c>
    </row>
    <row r="797" spans="1:8" x14ac:dyDescent="0.25">
      <c r="A797" t="s">
        <v>20131</v>
      </c>
      <c r="B797" t="s">
        <v>1768</v>
      </c>
      <c r="C797" t="s">
        <v>143</v>
      </c>
      <c r="D797" t="s">
        <v>144</v>
      </c>
      <c r="E797" t="s">
        <v>23</v>
      </c>
      <c r="F797" t="s">
        <v>19349</v>
      </c>
      <c r="G797">
        <v>40.520000000000003</v>
      </c>
      <c r="H797">
        <v>40.520000000000003</v>
      </c>
    </row>
    <row r="798" spans="1:8" x14ac:dyDescent="0.25">
      <c r="A798" t="s">
        <v>20135</v>
      </c>
      <c r="B798" t="s">
        <v>1778</v>
      </c>
      <c r="C798" t="s">
        <v>143</v>
      </c>
      <c r="D798" t="s">
        <v>145</v>
      </c>
      <c r="E798" t="s">
        <v>3</v>
      </c>
      <c r="F798" t="s">
        <v>19349</v>
      </c>
      <c r="G798">
        <v>43.95</v>
      </c>
      <c r="H798">
        <v>43.95</v>
      </c>
    </row>
    <row r="799" spans="1:8" x14ac:dyDescent="0.25">
      <c r="A799" t="s">
        <v>35479</v>
      </c>
      <c r="B799" t="s">
        <v>1778</v>
      </c>
      <c r="C799" t="s">
        <v>143</v>
      </c>
      <c r="D799" t="s">
        <v>145</v>
      </c>
      <c r="E799" t="s">
        <v>4</v>
      </c>
      <c r="F799" t="s">
        <v>19350</v>
      </c>
      <c r="G799">
        <v>1407.45</v>
      </c>
      <c r="H799">
        <v>1407.45</v>
      </c>
    </row>
    <row r="800" spans="1:8" x14ac:dyDescent="0.25">
      <c r="A800" t="s">
        <v>20139</v>
      </c>
      <c r="B800" t="s">
        <v>1778</v>
      </c>
      <c r="C800" t="s">
        <v>143</v>
      </c>
      <c r="D800" t="s">
        <v>145</v>
      </c>
      <c r="E800" t="s">
        <v>7</v>
      </c>
      <c r="F800" t="s">
        <v>19349</v>
      </c>
      <c r="G800">
        <v>146.72999999999999</v>
      </c>
      <c r="H800">
        <v>146.72999999999999</v>
      </c>
    </row>
    <row r="801" spans="1:8" x14ac:dyDescent="0.25">
      <c r="A801" t="s">
        <v>20138</v>
      </c>
      <c r="B801" t="s">
        <v>1778</v>
      </c>
      <c r="C801" t="s">
        <v>143</v>
      </c>
      <c r="D801" t="s">
        <v>145</v>
      </c>
      <c r="E801" t="s">
        <v>10</v>
      </c>
      <c r="F801" t="s">
        <v>19349</v>
      </c>
      <c r="G801">
        <v>77.25</v>
      </c>
      <c r="H801">
        <v>77.25</v>
      </c>
    </row>
    <row r="802" spans="1:8" x14ac:dyDescent="0.25">
      <c r="A802" t="s">
        <v>20137</v>
      </c>
      <c r="B802" t="s">
        <v>1778</v>
      </c>
      <c r="C802" t="s">
        <v>143</v>
      </c>
      <c r="D802" t="s">
        <v>145</v>
      </c>
      <c r="E802" t="s">
        <v>14</v>
      </c>
      <c r="F802" t="s">
        <v>19349</v>
      </c>
      <c r="G802">
        <v>65.55</v>
      </c>
      <c r="H802">
        <v>65.55</v>
      </c>
    </row>
    <row r="803" spans="1:8" x14ac:dyDescent="0.25">
      <c r="A803" t="s">
        <v>35480</v>
      </c>
      <c r="B803" t="s">
        <v>1778</v>
      </c>
      <c r="C803" t="s">
        <v>143</v>
      </c>
      <c r="D803" t="s">
        <v>145</v>
      </c>
      <c r="E803" t="s">
        <v>17</v>
      </c>
      <c r="F803" t="s">
        <v>19350</v>
      </c>
      <c r="G803">
        <v>5064.45</v>
      </c>
      <c r="H803">
        <v>5064.45</v>
      </c>
    </row>
    <row r="804" spans="1:8" x14ac:dyDescent="0.25">
      <c r="A804" t="s">
        <v>35481</v>
      </c>
      <c r="B804" t="s">
        <v>1778</v>
      </c>
      <c r="C804" t="s">
        <v>143</v>
      </c>
      <c r="D804" t="s">
        <v>145</v>
      </c>
      <c r="E804" t="s">
        <v>35411</v>
      </c>
      <c r="F804" t="s">
        <v>19350</v>
      </c>
      <c r="G804">
        <v>6693.75</v>
      </c>
      <c r="H804">
        <v>6693.75</v>
      </c>
    </row>
    <row r="805" spans="1:8" x14ac:dyDescent="0.25">
      <c r="A805" t="s">
        <v>20140</v>
      </c>
      <c r="B805" t="s">
        <v>1778</v>
      </c>
      <c r="C805" t="s">
        <v>143</v>
      </c>
      <c r="D805" t="s">
        <v>145</v>
      </c>
      <c r="E805" t="s">
        <v>19</v>
      </c>
      <c r="F805" t="s">
        <v>19350</v>
      </c>
      <c r="G805">
        <v>1469.36</v>
      </c>
      <c r="H805">
        <v>1469.36</v>
      </c>
    </row>
    <row r="806" spans="1:8" x14ac:dyDescent="0.25">
      <c r="A806" t="s">
        <v>20141</v>
      </c>
      <c r="B806" t="s">
        <v>1778</v>
      </c>
      <c r="C806" t="s">
        <v>143</v>
      </c>
      <c r="D806" t="s">
        <v>145</v>
      </c>
      <c r="E806" t="s">
        <v>36</v>
      </c>
      <c r="F806" t="s">
        <v>19350</v>
      </c>
      <c r="G806">
        <v>1487.1</v>
      </c>
      <c r="H806">
        <v>1487.1</v>
      </c>
    </row>
    <row r="807" spans="1:8" x14ac:dyDescent="0.25">
      <c r="A807" t="s">
        <v>34478</v>
      </c>
      <c r="B807" t="s">
        <v>1778</v>
      </c>
      <c r="C807" t="s">
        <v>143</v>
      </c>
      <c r="D807" t="s">
        <v>145</v>
      </c>
      <c r="E807" t="s">
        <v>22</v>
      </c>
      <c r="F807" t="s">
        <v>19350</v>
      </c>
      <c r="G807">
        <v>965.78</v>
      </c>
      <c r="H807">
        <v>965.78</v>
      </c>
    </row>
    <row r="808" spans="1:8" x14ac:dyDescent="0.25">
      <c r="A808" t="s">
        <v>20136</v>
      </c>
      <c r="B808" t="s">
        <v>1778</v>
      </c>
      <c r="C808" t="s">
        <v>143</v>
      </c>
      <c r="D808" t="s">
        <v>145</v>
      </c>
      <c r="E808" t="s">
        <v>23</v>
      </c>
      <c r="F808" t="s">
        <v>19349</v>
      </c>
      <c r="G808">
        <v>63.52</v>
      </c>
      <c r="H808">
        <v>63.52</v>
      </c>
    </row>
    <row r="809" spans="1:8" x14ac:dyDescent="0.25">
      <c r="A809" t="s">
        <v>20142</v>
      </c>
      <c r="B809" t="s">
        <v>1786</v>
      </c>
      <c r="C809" t="s">
        <v>143</v>
      </c>
      <c r="D809" t="s">
        <v>1787</v>
      </c>
      <c r="E809" t="s">
        <v>3</v>
      </c>
      <c r="F809" t="s">
        <v>19349</v>
      </c>
      <c r="G809">
        <v>35.85</v>
      </c>
      <c r="H809">
        <v>35.85</v>
      </c>
    </row>
    <row r="810" spans="1:8" x14ac:dyDescent="0.25">
      <c r="A810" t="s">
        <v>20146</v>
      </c>
      <c r="B810" t="s">
        <v>1786</v>
      </c>
      <c r="C810" t="s">
        <v>143</v>
      </c>
      <c r="D810" t="s">
        <v>1787</v>
      </c>
      <c r="E810" t="s">
        <v>7</v>
      </c>
      <c r="F810" t="s">
        <v>19349</v>
      </c>
      <c r="G810">
        <v>119.28</v>
      </c>
      <c r="H810">
        <v>119.28</v>
      </c>
    </row>
    <row r="811" spans="1:8" x14ac:dyDescent="0.25">
      <c r="A811" t="s">
        <v>20145</v>
      </c>
      <c r="B811" t="s">
        <v>1786</v>
      </c>
      <c r="C811" t="s">
        <v>143</v>
      </c>
      <c r="D811" t="s">
        <v>1787</v>
      </c>
      <c r="E811" t="s">
        <v>10</v>
      </c>
      <c r="F811" t="s">
        <v>19349</v>
      </c>
      <c r="G811">
        <v>68.7</v>
      </c>
      <c r="H811">
        <v>68.7</v>
      </c>
    </row>
    <row r="812" spans="1:8" x14ac:dyDescent="0.25">
      <c r="A812" t="s">
        <v>20144</v>
      </c>
      <c r="B812" t="s">
        <v>1786</v>
      </c>
      <c r="C812" t="s">
        <v>143</v>
      </c>
      <c r="D812" t="s">
        <v>1787</v>
      </c>
      <c r="E812" t="s">
        <v>14</v>
      </c>
      <c r="F812" t="s">
        <v>19349</v>
      </c>
      <c r="G812">
        <v>66.3</v>
      </c>
      <c r="H812">
        <v>66.3</v>
      </c>
    </row>
    <row r="813" spans="1:8" x14ac:dyDescent="0.25">
      <c r="A813" t="s">
        <v>20147</v>
      </c>
      <c r="B813" t="s">
        <v>1786</v>
      </c>
      <c r="C813" t="s">
        <v>143</v>
      </c>
      <c r="D813" t="s">
        <v>1787</v>
      </c>
      <c r="E813" t="s">
        <v>19</v>
      </c>
      <c r="F813" t="s">
        <v>19350</v>
      </c>
      <c r="G813">
        <v>1602.3</v>
      </c>
      <c r="H813">
        <v>1602.3</v>
      </c>
    </row>
    <row r="814" spans="1:8" x14ac:dyDescent="0.25">
      <c r="A814" t="s">
        <v>20143</v>
      </c>
      <c r="B814" t="s">
        <v>1786</v>
      </c>
      <c r="C814" t="s">
        <v>143</v>
      </c>
      <c r="D814" t="s">
        <v>1787</v>
      </c>
      <c r="E814" t="s">
        <v>23</v>
      </c>
      <c r="F814" t="s">
        <v>19349</v>
      </c>
      <c r="G814">
        <v>54.6</v>
      </c>
      <c r="H814">
        <v>54.6</v>
      </c>
    </row>
    <row r="815" spans="1:8" x14ac:dyDescent="0.25">
      <c r="A815" t="s">
        <v>35483</v>
      </c>
      <c r="B815" t="s">
        <v>1799</v>
      </c>
      <c r="C815" t="s">
        <v>143</v>
      </c>
      <c r="D815" t="s">
        <v>146</v>
      </c>
      <c r="E815" t="s">
        <v>4</v>
      </c>
      <c r="F815" t="s">
        <v>19350</v>
      </c>
      <c r="G815">
        <v>1872.45</v>
      </c>
      <c r="H815">
        <v>1872.45</v>
      </c>
    </row>
    <row r="816" spans="1:8" x14ac:dyDescent="0.25">
      <c r="A816" t="s">
        <v>35482</v>
      </c>
      <c r="B816" t="s">
        <v>1799</v>
      </c>
      <c r="C816" t="s">
        <v>143</v>
      </c>
      <c r="D816" t="s">
        <v>146</v>
      </c>
      <c r="E816" t="s">
        <v>5</v>
      </c>
      <c r="F816" t="s">
        <v>19350</v>
      </c>
      <c r="G816">
        <v>1432.5</v>
      </c>
      <c r="H816">
        <v>1432.5</v>
      </c>
    </row>
    <row r="817" spans="1:8" x14ac:dyDescent="0.25">
      <c r="A817" t="s">
        <v>20150</v>
      </c>
      <c r="B817" t="s">
        <v>1799</v>
      </c>
      <c r="C817" t="s">
        <v>143</v>
      </c>
      <c r="D817" t="s">
        <v>146</v>
      </c>
      <c r="E817" t="s">
        <v>7</v>
      </c>
      <c r="F817" t="s">
        <v>19349</v>
      </c>
      <c r="G817">
        <v>94.05</v>
      </c>
      <c r="H817">
        <v>94.05</v>
      </c>
    </row>
    <row r="818" spans="1:8" x14ac:dyDescent="0.25">
      <c r="A818" t="s">
        <v>20149</v>
      </c>
      <c r="B818" t="s">
        <v>1799</v>
      </c>
      <c r="C818" t="s">
        <v>143</v>
      </c>
      <c r="D818" t="s">
        <v>146</v>
      </c>
      <c r="E818" t="s">
        <v>10</v>
      </c>
      <c r="F818" t="s">
        <v>19349</v>
      </c>
      <c r="G818">
        <v>70.05</v>
      </c>
      <c r="H818">
        <v>70.05</v>
      </c>
    </row>
    <row r="819" spans="1:8" x14ac:dyDescent="0.25">
      <c r="A819" t="s">
        <v>20148</v>
      </c>
      <c r="B819" t="s">
        <v>1799</v>
      </c>
      <c r="C819" t="s">
        <v>143</v>
      </c>
      <c r="D819" t="s">
        <v>146</v>
      </c>
      <c r="E819" t="s">
        <v>14</v>
      </c>
      <c r="F819" t="s">
        <v>19349</v>
      </c>
      <c r="G819">
        <v>48.75</v>
      </c>
      <c r="H819">
        <v>48.75</v>
      </c>
    </row>
    <row r="820" spans="1:8" x14ac:dyDescent="0.25">
      <c r="A820" t="s">
        <v>35484</v>
      </c>
      <c r="B820" t="s">
        <v>1799</v>
      </c>
      <c r="C820" t="s">
        <v>143</v>
      </c>
      <c r="D820" t="s">
        <v>146</v>
      </c>
      <c r="E820" t="s">
        <v>17</v>
      </c>
      <c r="F820" t="s">
        <v>19350</v>
      </c>
      <c r="G820">
        <v>4573.6499999999996</v>
      </c>
      <c r="H820">
        <v>4573.6499999999996</v>
      </c>
    </row>
    <row r="821" spans="1:8" x14ac:dyDescent="0.25">
      <c r="A821" t="s">
        <v>35485</v>
      </c>
      <c r="B821" t="s">
        <v>1799</v>
      </c>
      <c r="C821" t="s">
        <v>143</v>
      </c>
      <c r="D821" t="s">
        <v>146</v>
      </c>
      <c r="E821" t="s">
        <v>35411</v>
      </c>
      <c r="F821" t="s">
        <v>19350</v>
      </c>
      <c r="G821">
        <v>5496.45</v>
      </c>
      <c r="H821">
        <v>5496.45</v>
      </c>
    </row>
    <row r="822" spans="1:8" x14ac:dyDescent="0.25">
      <c r="A822" t="s">
        <v>20151</v>
      </c>
      <c r="B822" t="s">
        <v>1799</v>
      </c>
      <c r="C822" t="s">
        <v>143</v>
      </c>
      <c r="D822" t="s">
        <v>146</v>
      </c>
      <c r="E822" t="s">
        <v>19</v>
      </c>
      <c r="F822" t="s">
        <v>19350</v>
      </c>
      <c r="G822">
        <v>1570.8</v>
      </c>
      <c r="H822">
        <v>1570.8</v>
      </c>
    </row>
    <row r="823" spans="1:8" x14ac:dyDescent="0.25">
      <c r="A823" t="s">
        <v>20152</v>
      </c>
      <c r="B823" t="s">
        <v>1799</v>
      </c>
      <c r="C823" t="s">
        <v>143</v>
      </c>
      <c r="D823" t="s">
        <v>146</v>
      </c>
      <c r="E823" t="s">
        <v>36</v>
      </c>
      <c r="F823" t="s">
        <v>19350</v>
      </c>
      <c r="G823">
        <v>993.78</v>
      </c>
      <c r="H823">
        <v>993.78</v>
      </c>
    </row>
    <row r="824" spans="1:8" x14ac:dyDescent="0.25">
      <c r="A824" t="s">
        <v>34479</v>
      </c>
      <c r="B824" t="s">
        <v>1799</v>
      </c>
      <c r="C824" t="s">
        <v>143</v>
      </c>
      <c r="D824" t="s">
        <v>146</v>
      </c>
      <c r="E824" t="s">
        <v>22</v>
      </c>
      <c r="F824" t="s">
        <v>19350</v>
      </c>
      <c r="G824">
        <v>970.8</v>
      </c>
      <c r="H824">
        <v>970.8</v>
      </c>
    </row>
    <row r="825" spans="1:8" x14ac:dyDescent="0.25">
      <c r="A825" t="s">
        <v>20153</v>
      </c>
      <c r="B825" t="s">
        <v>1807</v>
      </c>
      <c r="C825" t="s">
        <v>143</v>
      </c>
      <c r="D825" t="s">
        <v>147</v>
      </c>
      <c r="E825" t="s">
        <v>3</v>
      </c>
      <c r="F825" t="s">
        <v>19349</v>
      </c>
      <c r="G825">
        <v>45.75</v>
      </c>
      <c r="H825">
        <v>45.75</v>
      </c>
    </row>
    <row r="826" spans="1:8" x14ac:dyDescent="0.25">
      <c r="A826" t="s">
        <v>20156</v>
      </c>
      <c r="B826" t="s">
        <v>1807</v>
      </c>
      <c r="C826" t="s">
        <v>143</v>
      </c>
      <c r="D826" t="s">
        <v>147</v>
      </c>
      <c r="E826" t="s">
        <v>7</v>
      </c>
      <c r="F826" t="s">
        <v>19349</v>
      </c>
      <c r="G826">
        <v>156.59</v>
      </c>
      <c r="H826">
        <v>156.59</v>
      </c>
    </row>
    <row r="827" spans="1:8" x14ac:dyDescent="0.25">
      <c r="A827" t="s">
        <v>20154</v>
      </c>
      <c r="B827" t="s">
        <v>1807</v>
      </c>
      <c r="C827" t="s">
        <v>143</v>
      </c>
      <c r="D827" t="s">
        <v>147</v>
      </c>
      <c r="E827" t="s">
        <v>10</v>
      </c>
      <c r="F827" t="s">
        <v>19349</v>
      </c>
      <c r="G827">
        <v>78.3</v>
      </c>
      <c r="H827">
        <v>78.3</v>
      </c>
    </row>
    <row r="828" spans="1:8" x14ac:dyDescent="0.25">
      <c r="A828" t="s">
        <v>20157</v>
      </c>
      <c r="B828" t="s">
        <v>1807</v>
      </c>
      <c r="C828" t="s">
        <v>143</v>
      </c>
      <c r="D828" t="s">
        <v>147</v>
      </c>
      <c r="E828" t="s">
        <v>13</v>
      </c>
      <c r="F828" t="s">
        <v>19350</v>
      </c>
      <c r="G828">
        <v>707.4</v>
      </c>
      <c r="H828">
        <v>707.4</v>
      </c>
    </row>
    <row r="829" spans="1:8" x14ac:dyDescent="0.25">
      <c r="A829" t="s">
        <v>20155</v>
      </c>
      <c r="B829" t="s">
        <v>1807</v>
      </c>
      <c r="C829" t="s">
        <v>143</v>
      </c>
      <c r="D829" t="s">
        <v>147</v>
      </c>
      <c r="E829" t="s">
        <v>14</v>
      </c>
      <c r="F829" t="s">
        <v>19349</v>
      </c>
      <c r="G829">
        <v>87</v>
      </c>
      <c r="H829">
        <v>87</v>
      </c>
    </row>
    <row r="830" spans="1:8" x14ac:dyDescent="0.25">
      <c r="A830" t="s">
        <v>35486</v>
      </c>
      <c r="B830" t="s">
        <v>1807</v>
      </c>
      <c r="C830" t="s">
        <v>143</v>
      </c>
      <c r="D830" t="s">
        <v>147</v>
      </c>
      <c r="E830" t="s">
        <v>17</v>
      </c>
      <c r="F830" t="s">
        <v>19350</v>
      </c>
      <c r="G830">
        <v>5130.99</v>
      </c>
      <c r="H830">
        <v>5130.99</v>
      </c>
    </row>
    <row r="831" spans="1:8" x14ac:dyDescent="0.25">
      <c r="A831" t="s">
        <v>35487</v>
      </c>
      <c r="B831" t="s">
        <v>1807</v>
      </c>
      <c r="C831" t="s">
        <v>143</v>
      </c>
      <c r="D831" t="s">
        <v>147</v>
      </c>
      <c r="E831" t="s">
        <v>35411</v>
      </c>
      <c r="F831" t="s">
        <v>19350</v>
      </c>
      <c r="G831">
        <v>6648.3</v>
      </c>
      <c r="H831">
        <v>6648.3</v>
      </c>
    </row>
    <row r="832" spans="1:8" x14ac:dyDescent="0.25">
      <c r="A832" t="s">
        <v>20158</v>
      </c>
      <c r="B832" t="s">
        <v>1807</v>
      </c>
      <c r="C832" t="s">
        <v>143</v>
      </c>
      <c r="D832" t="s">
        <v>147</v>
      </c>
      <c r="E832" t="s">
        <v>19</v>
      </c>
      <c r="F832" t="s">
        <v>19350</v>
      </c>
      <c r="G832">
        <v>1489.65</v>
      </c>
      <c r="H832">
        <v>1489.65</v>
      </c>
    </row>
    <row r="833" spans="1:8" x14ac:dyDescent="0.25">
      <c r="A833" t="s">
        <v>20159</v>
      </c>
      <c r="B833" t="s">
        <v>1807</v>
      </c>
      <c r="C833" t="s">
        <v>143</v>
      </c>
      <c r="D833" t="s">
        <v>147</v>
      </c>
      <c r="E833" t="s">
        <v>36</v>
      </c>
      <c r="F833" t="s">
        <v>19350</v>
      </c>
      <c r="G833">
        <v>1129.2</v>
      </c>
      <c r="H833">
        <v>1129.2</v>
      </c>
    </row>
    <row r="834" spans="1:8" x14ac:dyDescent="0.25">
      <c r="A834" t="s">
        <v>34480</v>
      </c>
      <c r="B834" t="s">
        <v>1807</v>
      </c>
      <c r="C834" t="s">
        <v>143</v>
      </c>
      <c r="D834" t="s">
        <v>147</v>
      </c>
      <c r="E834" t="s">
        <v>22</v>
      </c>
      <c r="F834" t="s">
        <v>19350</v>
      </c>
      <c r="G834">
        <v>932.69</v>
      </c>
      <c r="H834">
        <v>932.69</v>
      </c>
    </row>
    <row r="835" spans="1:8" x14ac:dyDescent="0.25">
      <c r="A835" t="s">
        <v>20160</v>
      </c>
      <c r="B835" t="s">
        <v>1817</v>
      </c>
      <c r="C835" t="s">
        <v>143</v>
      </c>
      <c r="D835" t="s">
        <v>148</v>
      </c>
      <c r="E835" t="s">
        <v>3</v>
      </c>
      <c r="F835" t="s">
        <v>19349</v>
      </c>
      <c r="G835">
        <v>21.9</v>
      </c>
      <c r="H835">
        <v>21.9</v>
      </c>
    </row>
    <row r="836" spans="1:8" x14ac:dyDescent="0.25">
      <c r="A836" t="s">
        <v>20165</v>
      </c>
      <c r="B836" t="s">
        <v>1817</v>
      </c>
      <c r="C836" t="s">
        <v>143</v>
      </c>
      <c r="D836" t="s">
        <v>148</v>
      </c>
      <c r="E836" t="s">
        <v>6</v>
      </c>
      <c r="F836" t="s">
        <v>19350</v>
      </c>
      <c r="G836">
        <v>742.5</v>
      </c>
      <c r="H836">
        <v>742.5</v>
      </c>
    </row>
    <row r="837" spans="1:8" x14ac:dyDescent="0.25">
      <c r="A837" t="s">
        <v>35488</v>
      </c>
      <c r="B837" t="s">
        <v>1817</v>
      </c>
      <c r="C837" t="s">
        <v>143</v>
      </c>
      <c r="D837" t="s">
        <v>148</v>
      </c>
      <c r="E837" t="s">
        <v>4</v>
      </c>
      <c r="F837" t="s">
        <v>19350</v>
      </c>
      <c r="G837">
        <v>1856.1</v>
      </c>
      <c r="H837">
        <v>1856.1</v>
      </c>
    </row>
    <row r="838" spans="1:8" x14ac:dyDescent="0.25">
      <c r="A838" t="s">
        <v>20164</v>
      </c>
      <c r="B838" t="s">
        <v>1817</v>
      </c>
      <c r="C838" t="s">
        <v>143</v>
      </c>
      <c r="D838" t="s">
        <v>148</v>
      </c>
      <c r="E838" t="s">
        <v>7</v>
      </c>
      <c r="F838" t="s">
        <v>19349</v>
      </c>
      <c r="G838">
        <v>350.85</v>
      </c>
      <c r="H838">
        <v>350.85</v>
      </c>
    </row>
    <row r="839" spans="1:8" x14ac:dyDescent="0.25">
      <c r="A839" t="s">
        <v>20162</v>
      </c>
      <c r="B839" t="s">
        <v>1817</v>
      </c>
      <c r="C839" t="s">
        <v>143</v>
      </c>
      <c r="D839" t="s">
        <v>148</v>
      </c>
      <c r="E839" t="s">
        <v>10</v>
      </c>
      <c r="F839" t="s">
        <v>19349</v>
      </c>
      <c r="G839">
        <v>73.05</v>
      </c>
      <c r="H839">
        <v>73.05</v>
      </c>
    </row>
    <row r="840" spans="1:8" x14ac:dyDescent="0.25">
      <c r="A840" t="s">
        <v>20161</v>
      </c>
      <c r="B840" t="s">
        <v>1817</v>
      </c>
      <c r="C840" t="s">
        <v>143</v>
      </c>
      <c r="D840" t="s">
        <v>148</v>
      </c>
      <c r="E840" t="s">
        <v>14</v>
      </c>
      <c r="F840" t="s">
        <v>19349</v>
      </c>
      <c r="G840">
        <v>46.35</v>
      </c>
      <c r="H840">
        <v>46.35</v>
      </c>
    </row>
    <row r="841" spans="1:8" x14ac:dyDescent="0.25">
      <c r="A841" t="s">
        <v>20166</v>
      </c>
      <c r="B841" t="s">
        <v>1817</v>
      </c>
      <c r="C841" t="s">
        <v>143</v>
      </c>
      <c r="D841" t="s">
        <v>148</v>
      </c>
      <c r="E841" t="s">
        <v>19</v>
      </c>
      <c r="F841" t="s">
        <v>19350</v>
      </c>
      <c r="G841">
        <v>1565.1</v>
      </c>
      <c r="H841">
        <v>1565.1</v>
      </c>
    </row>
    <row r="842" spans="1:8" x14ac:dyDescent="0.25">
      <c r="A842" t="s">
        <v>20167</v>
      </c>
      <c r="B842" t="s">
        <v>1817</v>
      </c>
      <c r="C842" t="s">
        <v>143</v>
      </c>
      <c r="D842" t="s">
        <v>148</v>
      </c>
      <c r="E842" t="s">
        <v>36</v>
      </c>
      <c r="F842" t="s">
        <v>19350</v>
      </c>
      <c r="G842">
        <v>1913.4</v>
      </c>
      <c r="H842">
        <v>1913.4</v>
      </c>
    </row>
    <row r="843" spans="1:8" x14ac:dyDescent="0.25">
      <c r="A843" t="s">
        <v>20163</v>
      </c>
      <c r="B843" t="s">
        <v>1817</v>
      </c>
      <c r="C843" t="s">
        <v>143</v>
      </c>
      <c r="D843" t="s">
        <v>148</v>
      </c>
      <c r="E843" t="s">
        <v>23</v>
      </c>
      <c r="F843" t="s">
        <v>19349</v>
      </c>
      <c r="G843">
        <v>74.849999999999994</v>
      </c>
      <c r="H843">
        <v>74.849999999999994</v>
      </c>
    </row>
    <row r="844" spans="1:8" x14ac:dyDescent="0.25">
      <c r="A844" t="s">
        <v>20168</v>
      </c>
      <c r="B844" t="s">
        <v>1827</v>
      </c>
      <c r="C844" t="s">
        <v>143</v>
      </c>
      <c r="D844" t="s">
        <v>149</v>
      </c>
      <c r="E844" t="s">
        <v>3</v>
      </c>
      <c r="F844" t="s">
        <v>19349</v>
      </c>
      <c r="G844">
        <v>22.7</v>
      </c>
      <c r="H844">
        <v>22.7</v>
      </c>
    </row>
    <row r="845" spans="1:8" x14ac:dyDescent="0.25">
      <c r="A845" t="s">
        <v>35489</v>
      </c>
      <c r="B845" t="s">
        <v>1827</v>
      </c>
      <c r="C845" t="s">
        <v>143</v>
      </c>
      <c r="D845" t="s">
        <v>149</v>
      </c>
      <c r="E845" t="s">
        <v>4</v>
      </c>
      <c r="F845" t="s">
        <v>19350</v>
      </c>
      <c r="G845">
        <v>2019.9</v>
      </c>
      <c r="H845">
        <v>2019.9</v>
      </c>
    </row>
    <row r="846" spans="1:8" x14ac:dyDescent="0.25">
      <c r="A846" t="s">
        <v>20172</v>
      </c>
      <c r="B846" t="s">
        <v>1827</v>
      </c>
      <c r="C846" t="s">
        <v>143</v>
      </c>
      <c r="D846" t="s">
        <v>149</v>
      </c>
      <c r="E846" t="s">
        <v>7</v>
      </c>
      <c r="F846" t="s">
        <v>19349</v>
      </c>
      <c r="G846">
        <v>120.6</v>
      </c>
      <c r="H846">
        <v>120.6</v>
      </c>
    </row>
    <row r="847" spans="1:8" x14ac:dyDescent="0.25">
      <c r="A847" t="s">
        <v>20171</v>
      </c>
      <c r="B847" t="s">
        <v>1827</v>
      </c>
      <c r="C847" t="s">
        <v>143</v>
      </c>
      <c r="D847" t="s">
        <v>149</v>
      </c>
      <c r="E847" t="s">
        <v>10</v>
      </c>
      <c r="F847" t="s">
        <v>19349</v>
      </c>
      <c r="G847">
        <v>69.900000000000006</v>
      </c>
      <c r="H847">
        <v>69.900000000000006</v>
      </c>
    </row>
    <row r="848" spans="1:8" x14ac:dyDescent="0.25">
      <c r="A848" t="s">
        <v>20169</v>
      </c>
      <c r="B848" t="s">
        <v>1827</v>
      </c>
      <c r="C848" t="s">
        <v>143</v>
      </c>
      <c r="D848" t="s">
        <v>149</v>
      </c>
      <c r="E848" t="s">
        <v>14</v>
      </c>
      <c r="F848" t="s">
        <v>19349</v>
      </c>
      <c r="G848">
        <v>38.25</v>
      </c>
      <c r="H848">
        <v>38.25</v>
      </c>
    </row>
    <row r="849" spans="1:8" x14ac:dyDescent="0.25">
      <c r="A849" t="s">
        <v>35490</v>
      </c>
      <c r="B849" t="s">
        <v>1827</v>
      </c>
      <c r="C849" t="s">
        <v>143</v>
      </c>
      <c r="D849" t="s">
        <v>149</v>
      </c>
      <c r="E849" t="s">
        <v>17</v>
      </c>
      <c r="F849" t="s">
        <v>19350</v>
      </c>
      <c r="G849">
        <v>3695.85</v>
      </c>
      <c r="H849">
        <v>3695.85</v>
      </c>
    </row>
    <row r="850" spans="1:8" x14ac:dyDescent="0.25">
      <c r="A850" t="s">
        <v>35491</v>
      </c>
      <c r="B850" t="s">
        <v>1827</v>
      </c>
      <c r="C850" t="s">
        <v>143</v>
      </c>
      <c r="D850" t="s">
        <v>149</v>
      </c>
      <c r="E850" t="s">
        <v>35411</v>
      </c>
      <c r="F850" t="s">
        <v>19350</v>
      </c>
      <c r="G850">
        <v>5439.75</v>
      </c>
      <c r="H850">
        <v>5439.75</v>
      </c>
    </row>
    <row r="851" spans="1:8" x14ac:dyDescent="0.25">
      <c r="A851" t="s">
        <v>20173</v>
      </c>
      <c r="B851" t="s">
        <v>1827</v>
      </c>
      <c r="C851" t="s">
        <v>143</v>
      </c>
      <c r="D851" t="s">
        <v>149</v>
      </c>
      <c r="E851" t="s">
        <v>19</v>
      </c>
      <c r="F851" t="s">
        <v>19350</v>
      </c>
      <c r="G851">
        <v>1667.7</v>
      </c>
      <c r="H851">
        <v>1667.7</v>
      </c>
    </row>
    <row r="852" spans="1:8" x14ac:dyDescent="0.25">
      <c r="A852" t="s">
        <v>20174</v>
      </c>
      <c r="B852" t="s">
        <v>1827</v>
      </c>
      <c r="C852" t="s">
        <v>143</v>
      </c>
      <c r="D852" t="s">
        <v>149</v>
      </c>
      <c r="E852" t="s">
        <v>36</v>
      </c>
      <c r="F852" t="s">
        <v>19350</v>
      </c>
      <c r="G852">
        <v>1370.99</v>
      </c>
      <c r="H852">
        <v>1370.99</v>
      </c>
    </row>
    <row r="853" spans="1:8" x14ac:dyDescent="0.25">
      <c r="A853" t="s">
        <v>20170</v>
      </c>
      <c r="B853" t="s">
        <v>1827</v>
      </c>
      <c r="C853" t="s">
        <v>143</v>
      </c>
      <c r="D853" t="s">
        <v>149</v>
      </c>
      <c r="E853" t="s">
        <v>23</v>
      </c>
      <c r="F853" t="s">
        <v>19349</v>
      </c>
      <c r="G853">
        <v>48.09</v>
      </c>
      <c r="H853">
        <v>48.09</v>
      </c>
    </row>
    <row r="854" spans="1:8" x14ac:dyDescent="0.25">
      <c r="A854" t="s">
        <v>35493</v>
      </c>
      <c r="B854" t="s">
        <v>1835</v>
      </c>
      <c r="C854" t="s">
        <v>143</v>
      </c>
      <c r="D854" t="s">
        <v>150</v>
      </c>
      <c r="E854" t="s">
        <v>4</v>
      </c>
      <c r="F854" t="s">
        <v>19350</v>
      </c>
      <c r="G854">
        <v>1533</v>
      </c>
      <c r="H854">
        <v>1533</v>
      </c>
    </row>
    <row r="855" spans="1:8" x14ac:dyDescent="0.25">
      <c r="A855" t="s">
        <v>35492</v>
      </c>
      <c r="B855" t="s">
        <v>1835</v>
      </c>
      <c r="C855" t="s">
        <v>143</v>
      </c>
      <c r="D855" t="s">
        <v>150</v>
      </c>
      <c r="E855" t="s">
        <v>5</v>
      </c>
      <c r="F855" t="s">
        <v>19350</v>
      </c>
      <c r="G855">
        <v>1432.5</v>
      </c>
      <c r="H855">
        <v>1432.5</v>
      </c>
    </row>
    <row r="856" spans="1:8" x14ac:dyDescent="0.25">
      <c r="A856" t="s">
        <v>20177</v>
      </c>
      <c r="B856" t="s">
        <v>1835</v>
      </c>
      <c r="C856" t="s">
        <v>143</v>
      </c>
      <c r="D856" t="s">
        <v>150</v>
      </c>
      <c r="E856" t="s">
        <v>7</v>
      </c>
      <c r="F856" t="s">
        <v>19349</v>
      </c>
      <c r="G856">
        <v>129.6</v>
      </c>
      <c r="H856">
        <v>129.6</v>
      </c>
    </row>
    <row r="857" spans="1:8" x14ac:dyDescent="0.25">
      <c r="A857" t="s">
        <v>20176</v>
      </c>
      <c r="B857" t="s">
        <v>1835</v>
      </c>
      <c r="C857" t="s">
        <v>143</v>
      </c>
      <c r="D857" t="s">
        <v>150</v>
      </c>
      <c r="E857" t="s">
        <v>10</v>
      </c>
      <c r="F857" t="s">
        <v>19349</v>
      </c>
      <c r="G857">
        <v>67.95</v>
      </c>
      <c r="H857">
        <v>67.95</v>
      </c>
    </row>
    <row r="858" spans="1:8" x14ac:dyDescent="0.25">
      <c r="A858" t="s">
        <v>20175</v>
      </c>
      <c r="B858" t="s">
        <v>1835</v>
      </c>
      <c r="C858" t="s">
        <v>143</v>
      </c>
      <c r="D858" t="s">
        <v>150</v>
      </c>
      <c r="E858" t="s">
        <v>14</v>
      </c>
      <c r="F858" t="s">
        <v>19349</v>
      </c>
      <c r="G858">
        <v>30.75</v>
      </c>
      <c r="H858">
        <v>30.75</v>
      </c>
    </row>
    <row r="859" spans="1:8" x14ac:dyDescent="0.25">
      <c r="A859" t="s">
        <v>20180</v>
      </c>
      <c r="B859" t="s">
        <v>1835</v>
      </c>
      <c r="C859" t="s">
        <v>143</v>
      </c>
      <c r="D859" t="s">
        <v>150</v>
      </c>
      <c r="E859" t="s">
        <v>15</v>
      </c>
      <c r="F859" t="s">
        <v>19350</v>
      </c>
      <c r="G859">
        <v>3017.7</v>
      </c>
      <c r="H859">
        <v>3017.7</v>
      </c>
    </row>
    <row r="860" spans="1:8" x14ac:dyDescent="0.25">
      <c r="A860" t="s">
        <v>35494</v>
      </c>
      <c r="B860" t="s">
        <v>1835</v>
      </c>
      <c r="C860" t="s">
        <v>143</v>
      </c>
      <c r="D860" t="s">
        <v>150</v>
      </c>
      <c r="E860" t="s">
        <v>35411</v>
      </c>
      <c r="F860" t="s">
        <v>19350</v>
      </c>
      <c r="G860">
        <v>5048.25</v>
      </c>
      <c r="H860">
        <v>5048.25</v>
      </c>
    </row>
    <row r="861" spans="1:8" x14ac:dyDescent="0.25">
      <c r="A861" t="s">
        <v>20178</v>
      </c>
      <c r="B861" t="s">
        <v>1835</v>
      </c>
      <c r="C861" t="s">
        <v>143</v>
      </c>
      <c r="D861" t="s">
        <v>150</v>
      </c>
      <c r="E861" t="s">
        <v>19</v>
      </c>
      <c r="F861" t="s">
        <v>19350</v>
      </c>
      <c r="G861">
        <v>1701.98</v>
      </c>
      <c r="H861">
        <v>1701.98</v>
      </c>
    </row>
    <row r="862" spans="1:8" x14ac:dyDescent="0.25">
      <c r="A862" t="s">
        <v>20179</v>
      </c>
      <c r="B862" t="s">
        <v>1835</v>
      </c>
      <c r="C862" t="s">
        <v>143</v>
      </c>
      <c r="D862" t="s">
        <v>150</v>
      </c>
      <c r="E862" t="s">
        <v>36</v>
      </c>
      <c r="F862" t="s">
        <v>19350</v>
      </c>
      <c r="G862">
        <v>1169.3399999999999</v>
      </c>
      <c r="H862">
        <v>1169.3399999999999</v>
      </c>
    </row>
    <row r="863" spans="1:8" x14ac:dyDescent="0.25">
      <c r="A863" t="s">
        <v>34481</v>
      </c>
      <c r="B863" t="s">
        <v>1835</v>
      </c>
      <c r="C863" t="s">
        <v>143</v>
      </c>
      <c r="D863" t="s">
        <v>150</v>
      </c>
      <c r="E863" t="s">
        <v>22</v>
      </c>
      <c r="F863" t="s">
        <v>19350</v>
      </c>
      <c r="G863">
        <v>970.8</v>
      </c>
      <c r="H863">
        <v>970.8</v>
      </c>
    </row>
    <row r="864" spans="1:8" x14ac:dyDescent="0.25">
      <c r="A864" t="s">
        <v>20181</v>
      </c>
      <c r="B864" t="s">
        <v>1843</v>
      </c>
      <c r="C864" t="s">
        <v>143</v>
      </c>
      <c r="D864" t="s">
        <v>522</v>
      </c>
      <c r="E864" t="s">
        <v>14</v>
      </c>
      <c r="F864" t="s">
        <v>19349</v>
      </c>
      <c r="G864">
        <v>44.55</v>
      </c>
      <c r="H864">
        <v>44.55</v>
      </c>
    </row>
    <row r="865" spans="1:8" x14ac:dyDescent="0.25">
      <c r="A865" t="s">
        <v>20182</v>
      </c>
      <c r="B865" t="s">
        <v>1851</v>
      </c>
      <c r="C865" t="s">
        <v>143</v>
      </c>
      <c r="D865" t="s">
        <v>1852</v>
      </c>
      <c r="E865" t="s">
        <v>3</v>
      </c>
      <c r="F865" t="s">
        <v>19349</v>
      </c>
      <c r="G865">
        <v>50.36</v>
      </c>
      <c r="H865">
        <v>50.36</v>
      </c>
    </row>
    <row r="866" spans="1:8" x14ac:dyDescent="0.25">
      <c r="A866" t="s">
        <v>20183</v>
      </c>
      <c r="B866" t="s">
        <v>1851</v>
      </c>
      <c r="C866" t="s">
        <v>143</v>
      </c>
      <c r="D866" t="s">
        <v>1852</v>
      </c>
      <c r="E866" t="s">
        <v>23</v>
      </c>
      <c r="F866" t="s">
        <v>19349</v>
      </c>
      <c r="G866">
        <v>57.45</v>
      </c>
      <c r="H866">
        <v>57.45</v>
      </c>
    </row>
    <row r="867" spans="1:8" x14ac:dyDescent="0.25">
      <c r="A867" t="s">
        <v>20184</v>
      </c>
      <c r="B867" t="s">
        <v>1869</v>
      </c>
      <c r="C867" t="s">
        <v>143</v>
      </c>
      <c r="D867" t="s">
        <v>151</v>
      </c>
      <c r="E867" t="s">
        <v>36</v>
      </c>
      <c r="F867" t="s">
        <v>19350</v>
      </c>
      <c r="G867">
        <v>1188.45</v>
      </c>
      <c r="H867">
        <v>1188.45</v>
      </c>
    </row>
    <row r="868" spans="1:8" x14ac:dyDescent="0.25">
      <c r="A868" t="s">
        <v>20185</v>
      </c>
      <c r="B868" t="s">
        <v>1877</v>
      </c>
      <c r="C868" t="s">
        <v>143</v>
      </c>
      <c r="D868" t="s">
        <v>1878</v>
      </c>
      <c r="E868" t="s">
        <v>14</v>
      </c>
      <c r="F868" t="s">
        <v>19349</v>
      </c>
      <c r="G868">
        <v>46.65</v>
      </c>
      <c r="H868">
        <v>46.65</v>
      </c>
    </row>
    <row r="869" spans="1:8" x14ac:dyDescent="0.25">
      <c r="A869" t="s">
        <v>20186</v>
      </c>
      <c r="B869" t="s">
        <v>1897</v>
      </c>
      <c r="C869" t="s">
        <v>143</v>
      </c>
      <c r="D869" t="s">
        <v>152</v>
      </c>
      <c r="E869" t="s">
        <v>3</v>
      </c>
      <c r="F869" t="s">
        <v>19349</v>
      </c>
      <c r="G869">
        <v>47.19</v>
      </c>
      <c r="H869">
        <v>47.19</v>
      </c>
    </row>
    <row r="870" spans="1:8" x14ac:dyDescent="0.25">
      <c r="A870" t="s">
        <v>35495</v>
      </c>
      <c r="B870" t="s">
        <v>1897</v>
      </c>
      <c r="C870" t="s">
        <v>143</v>
      </c>
      <c r="D870" t="s">
        <v>152</v>
      </c>
      <c r="E870" t="s">
        <v>5</v>
      </c>
      <c r="F870" t="s">
        <v>19350</v>
      </c>
      <c r="G870">
        <v>1432.5</v>
      </c>
      <c r="H870">
        <v>1432.5</v>
      </c>
    </row>
    <row r="871" spans="1:8" x14ac:dyDescent="0.25">
      <c r="A871" t="s">
        <v>20190</v>
      </c>
      <c r="B871" t="s">
        <v>1897</v>
      </c>
      <c r="C871" t="s">
        <v>143</v>
      </c>
      <c r="D871" t="s">
        <v>152</v>
      </c>
      <c r="E871" t="s">
        <v>7</v>
      </c>
      <c r="F871" t="s">
        <v>19349</v>
      </c>
      <c r="G871">
        <v>116.06</v>
      </c>
      <c r="H871">
        <v>116.06</v>
      </c>
    </row>
    <row r="872" spans="1:8" x14ac:dyDescent="0.25">
      <c r="A872" t="s">
        <v>20189</v>
      </c>
      <c r="B872" t="s">
        <v>1897</v>
      </c>
      <c r="C872" t="s">
        <v>143</v>
      </c>
      <c r="D872" t="s">
        <v>152</v>
      </c>
      <c r="E872" t="s">
        <v>10</v>
      </c>
      <c r="F872" t="s">
        <v>19349</v>
      </c>
      <c r="G872">
        <v>70.05</v>
      </c>
      <c r="H872">
        <v>70.05</v>
      </c>
    </row>
    <row r="873" spans="1:8" x14ac:dyDescent="0.25">
      <c r="A873" t="s">
        <v>20188</v>
      </c>
      <c r="B873" t="s">
        <v>1897</v>
      </c>
      <c r="C873" t="s">
        <v>143</v>
      </c>
      <c r="D873" t="s">
        <v>152</v>
      </c>
      <c r="E873" t="s">
        <v>14</v>
      </c>
      <c r="F873" t="s">
        <v>19349</v>
      </c>
      <c r="G873">
        <v>64.95</v>
      </c>
      <c r="H873">
        <v>64.95</v>
      </c>
    </row>
    <row r="874" spans="1:8" x14ac:dyDescent="0.25">
      <c r="A874" t="s">
        <v>35496</v>
      </c>
      <c r="B874" t="s">
        <v>1897</v>
      </c>
      <c r="C874" t="s">
        <v>143</v>
      </c>
      <c r="D874" t="s">
        <v>152</v>
      </c>
      <c r="E874" t="s">
        <v>35411</v>
      </c>
      <c r="F874" t="s">
        <v>19350</v>
      </c>
      <c r="G874">
        <v>5585.7</v>
      </c>
      <c r="H874">
        <v>5585.7</v>
      </c>
    </row>
    <row r="875" spans="1:8" x14ac:dyDescent="0.25">
      <c r="A875" t="s">
        <v>20191</v>
      </c>
      <c r="B875" t="s">
        <v>1897</v>
      </c>
      <c r="C875" t="s">
        <v>143</v>
      </c>
      <c r="D875" t="s">
        <v>152</v>
      </c>
      <c r="E875" t="s">
        <v>19</v>
      </c>
      <c r="F875" t="s">
        <v>19350</v>
      </c>
      <c r="G875">
        <v>1602.3</v>
      </c>
      <c r="H875">
        <v>1602.3</v>
      </c>
    </row>
    <row r="876" spans="1:8" x14ac:dyDescent="0.25">
      <c r="A876" t="s">
        <v>20192</v>
      </c>
      <c r="B876" t="s">
        <v>1897</v>
      </c>
      <c r="C876" t="s">
        <v>143</v>
      </c>
      <c r="D876" t="s">
        <v>152</v>
      </c>
      <c r="E876" t="s">
        <v>36</v>
      </c>
      <c r="F876" t="s">
        <v>19350</v>
      </c>
      <c r="G876">
        <v>1209.6300000000001</v>
      </c>
      <c r="H876">
        <v>1209.6300000000001</v>
      </c>
    </row>
    <row r="877" spans="1:8" x14ac:dyDescent="0.25">
      <c r="A877" t="s">
        <v>20187</v>
      </c>
      <c r="B877" t="s">
        <v>1897</v>
      </c>
      <c r="C877" t="s">
        <v>143</v>
      </c>
      <c r="D877" t="s">
        <v>152</v>
      </c>
      <c r="E877" t="s">
        <v>23</v>
      </c>
      <c r="F877" t="s">
        <v>19349</v>
      </c>
      <c r="G877">
        <v>59.06</v>
      </c>
      <c r="H877">
        <v>59.06</v>
      </c>
    </row>
    <row r="878" spans="1:8" x14ac:dyDescent="0.25">
      <c r="A878" t="s">
        <v>20194</v>
      </c>
      <c r="B878" t="s">
        <v>1898</v>
      </c>
      <c r="C878" t="s">
        <v>143</v>
      </c>
      <c r="D878" t="s">
        <v>1899</v>
      </c>
      <c r="E878" t="s">
        <v>3</v>
      </c>
      <c r="F878" t="s">
        <v>19349</v>
      </c>
      <c r="G878">
        <v>75.69</v>
      </c>
      <c r="H878">
        <v>75.69</v>
      </c>
    </row>
    <row r="879" spans="1:8" x14ac:dyDescent="0.25">
      <c r="A879" t="s">
        <v>20195</v>
      </c>
      <c r="B879" t="s">
        <v>1898</v>
      </c>
      <c r="C879" t="s">
        <v>143</v>
      </c>
      <c r="D879" t="s">
        <v>1899</v>
      </c>
      <c r="E879" t="s">
        <v>14</v>
      </c>
      <c r="F879" t="s">
        <v>19349</v>
      </c>
      <c r="G879">
        <v>85.5</v>
      </c>
      <c r="H879">
        <v>85.5</v>
      </c>
    </row>
    <row r="880" spans="1:8" x14ac:dyDescent="0.25">
      <c r="A880" t="s">
        <v>20193</v>
      </c>
      <c r="B880" t="s">
        <v>1898</v>
      </c>
      <c r="C880" t="s">
        <v>143</v>
      </c>
      <c r="D880" t="s">
        <v>1899</v>
      </c>
      <c r="E880" t="s">
        <v>23</v>
      </c>
      <c r="F880" t="s">
        <v>19349</v>
      </c>
      <c r="G880">
        <v>68.209999999999994</v>
      </c>
      <c r="H880">
        <v>68.209999999999994</v>
      </c>
    </row>
    <row r="881" spans="1:8" x14ac:dyDescent="0.25">
      <c r="A881" t="s">
        <v>20196</v>
      </c>
      <c r="B881" t="s">
        <v>1909</v>
      </c>
      <c r="C881" t="s">
        <v>143</v>
      </c>
      <c r="D881" t="s">
        <v>1910</v>
      </c>
      <c r="E881" t="s">
        <v>3</v>
      </c>
      <c r="F881" t="s">
        <v>19349</v>
      </c>
      <c r="G881">
        <v>21.92</v>
      </c>
      <c r="H881">
        <v>21.92</v>
      </c>
    </row>
    <row r="882" spans="1:8" x14ac:dyDescent="0.25">
      <c r="A882" t="s">
        <v>20197</v>
      </c>
      <c r="B882" t="s">
        <v>1909</v>
      </c>
      <c r="C882" t="s">
        <v>143</v>
      </c>
      <c r="D882" t="s">
        <v>1910</v>
      </c>
      <c r="E882" t="s">
        <v>14</v>
      </c>
      <c r="F882" t="s">
        <v>19349</v>
      </c>
      <c r="G882">
        <v>30.15</v>
      </c>
      <c r="H882">
        <v>30.15</v>
      </c>
    </row>
    <row r="883" spans="1:8" x14ac:dyDescent="0.25">
      <c r="A883" t="s">
        <v>20198</v>
      </c>
      <c r="B883" t="s">
        <v>1909</v>
      </c>
      <c r="C883" t="s">
        <v>143</v>
      </c>
      <c r="D883" t="s">
        <v>1910</v>
      </c>
      <c r="E883" t="s">
        <v>23</v>
      </c>
      <c r="F883" t="s">
        <v>19349</v>
      </c>
      <c r="G883">
        <v>45.75</v>
      </c>
      <c r="H883">
        <v>45.75</v>
      </c>
    </row>
    <row r="884" spans="1:8" x14ac:dyDescent="0.25">
      <c r="A884" t="s">
        <v>20201</v>
      </c>
      <c r="B884" t="s">
        <v>1937</v>
      </c>
      <c r="C884" t="s">
        <v>143</v>
      </c>
      <c r="D884" t="s">
        <v>1938</v>
      </c>
      <c r="E884" t="s">
        <v>7</v>
      </c>
      <c r="F884" t="s">
        <v>19349</v>
      </c>
      <c r="G884">
        <v>120</v>
      </c>
      <c r="H884">
        <v>120</v>
      </c>
    </row>
    <row r="885" spans="1:8" x14ac:dyDescent="0.25">
      <c r="A885" t="s">
        <v>20200</v>
      </c>
      <c r="B885" t="s">
        <v>1937</v>
      </c>
      <c r="C885" t="s">
        <v>143</v>
      </c>
      <c r="D885" t="s">
        <v>1938</v>
      </c>
      <c r="E885" t="s">
        <v>14</v>
      </c>
      <c r="F885" t="s">
        <v>19349</v>
      </c>
      <c r="G885">
        <v>61.35</v>
      </c>
      <c r="H885">
        <v>61.35</v>
      </c>
    </row>
    <row r="886" spans="1:8" x14ac:dyDescent="0.25">
      <c r="A886" t="s">
        <v>35497</v>
      </c>
      <c r="B886" t="s">
        <v>1937</v>
      </c>
      <c r="C886" t="s">
        <v>143</v>
      </c>
      <c r="D886" t="s">
        <v>1938</v>
      </c>
      <c r="E886" t="s">
        <v>35411</v>
      </c>
      <c r="F886" t="s">
        <v>19350</v>
      </c>
      <c r="G886">
        <v>5892.3</v>
      </c>
      <c r="H886">
        <v>5892.3</v>
      </c>
    </row>
    <row r="887" spans="1:8" x14ac:dyDescent="0.25">
      <c r="A887" t="s">
        <v>20199</v>
      </c>
      <c r="B887" t="s">
        <v>1937</v>
      </c>
      <c r="C887" t="s">
        <v>143</v>
      </c>
      <c r="D887" t="s">
        <v>1938</v>
      </c>
      <c r="E887" t="s">
        <v>23</v>
      </c>
      <c r="F887" t="s">
        <v>19349</v>
      </c>
      <c r="G887">
        <v>53.1</v>
      </c>
      <c r="H887">
        <v>53.1</v>
      </c>
    </row>
    <row r="888" spans="1:8" x14ac:dyDescent="0.25">
      <c r="A888" t="s">
        <v>20203</v>
      </c>
      <c r="B888" t="s">
        <v>1941</v>
      </c>
      <c r="C888" t="s">
        <v>143</v>
      </c>
      <c r="D888" t="s">
        <v>153</v>
      </c>
      <c r="E888" t="s">
        <v>3</v>
      </c>
      <c r="F888" t="s">
        <v>19349</v>
      </c>
      <c r="G888">
        <v>26.1</v>
      </c>
      <c r="H888">
        <v>26.1</v>
      </c>
    </row>
    <row r="889" spans="1:8" x14ac:dyDescent="0.25">
      <c r="A889" t="s">
        <v>20206</v>
      </c>
      <c r="B889" t="s">
        <v>1941</v>
      </c>
      <c r="C889" t="s">
        <v>143</v>
      </c>
      <c r="D889" t="s">
        <v>153</v>
      </c>
      <c r="E889" t="s">
        <v>7</v>
      </c>
      <c r="F889" t="s">
        <v>19349</v>
      </c>
      <c r="G889">
        <v>117.75</v>
      </c>
      <c r="H889">
        <v>117.75</v>
      </c>
    </row>
    <row r="890" spans="1:8" x14ac:dyDescent="0.25">
      <c r="A890" t="s">
        <v>20205</v>
      </c>
      <c r="B890" t="s">
        <v>1941</v>
      </c>
      <c r="C890" t="s">
        <v>143</v>
      </c>
      <c r="D890" t="s">
        <v>153</v>
      </c>
      <c r="E890" t="s">
        <v>10</v>
      </c>
      <c r="F890" t="s">
        <v>19349</v>
      </c>
      <c r="G890">
        <v>67.2</v>
      </c>
      <c r="H890">
        <v>67.2</v>
      </c>
    </row>
    <row r="891" spans="1:8" x14ac:dyDescent="0.25">
      <c r="A891" t="s">
        <v>20204</v>
      </c>
      <c r="B891" t="s">
        <v>1941</v>
      </c>
      <c r="C891" t="s">
        <v>143</v>
      </c>
      <c r="D891" t="s">
        <v>153</v>
      </c>
      <c r="E891" t="s">
        <v>14</v>
      </c>
      <c r="F891" t="s">
        <v>19349</v>
      </c>
      <c r="G891">
        <v>31.2</v>
      </c>
      <c r="H891">
        <v>31.2</v>
      </c>
    </row>
    <row r="892" spans="1:8" x14ac:dyDescent="0.25">
      <c r="A892" t="s">
        <v>20208</v>
      </c>
      <c r="B892" t="s">
        <v>1941</v>
      </c>
      <c r="C892" t="s">
        <v>143</v>
      </c>
      <c r="D892" t="s">
        <v>153</v>
      </c>
      <c r="E892" t="s">
        <v>15</v>
      </c>
      <c r="F892" t="s">
        <v>19350</v>
      </c>
      <c r="G892">
        <v>3017.7</v>
      </c>
      <c r="H892">
        <v>3017.7</v>
      </c>
    </row>
    <row r="893" spans="1:8" x14ac:dyDescent="0.25">
      <c r="A893" t="s">
        <v>20207</v>
      </c>
      <c r="B893" t="s">
        <v>1941</v>
      </c>
      <c r="C893" t="s">
        <v>143</v>
      </c>
      <c r="D893" t="s">
        <v>153</v>
      </c>
      <c r="E893" t="s">
        <v>19</v>
      </c>
      <c r="F893" t="s">
        <v>19350</v>
      </c>
      <c r="G893">
        <v>1437</v>
      </c>
      <c r="H893">
        <v>1437</v>
      </c>
    </row>
    <row r="894" spans="1:8" x14ac:dyDescent="0.25">
      <c r="A894" t="s">
        <v>20209</v>
      </c>
      <c r="B894" t="s">
        <v>1941</v>
      </c>
      <c r="C894" t="s">
        <v>143</v>
      </c>
      <c r="D894" t="s">
        <v>153</v>
      </c>
      <c r="E894" t="s">
        <v>36</v>
      </c>
      <c r="F894" t="s">
        <v>19350</v>
      </c>
      <c r="G894">
        <v>2059.65</v>
      </c>
      <c r="H894">
        <v>2059.65</v>
      </c>
    </row>
    <row r="895" spans="1:8" x14ac:dyDescent="0.25">
      <c r="A895" t="s">
        <v>20202</v>
      </c>
      <c r="B895" t="s">
        <v>1941</v>
      </c>
      <c r="C895" t="s">
        <v>143</v>
      </c>
      <c r="D895" t="s">
        <v>153</v>
      </c>
      <c r="E895" t="s">
        <v>23</v>
      </c>
      <c r="F895" t="s">
        <v>19349</v>
      </c>
      <c r="G895">
        <v>12.02</v>
      </c>
      <c r="H895">
        <v>12.02</v>
      </c>
    </row>
    <row r="896" spans="1:8" x14ac:dyDescent="0.25">
      <c r="A896" t="s">
        <v>20210</v>
      </c>
      <c r="B896" t="s">
        <v>1949</v>
      </c>
      <c r="C896" t="s">
        <v>143</v>
      </c>
      <c r="D896" t="s">
        <v>1950</v>
      </c>
      <c r="E896" t="s">
        <v>3</v>
      </c>
      <c r="F896" t="s">
        <v>19349</v>
      </c>
      <c r="G896">
        <v>43.95</v>
      </c>
      <c r="H896">
        <v>43.95</v>
      </c>
    </row>
    <row r="897" spans="1:8" x14ac:dyDescent="0.25">
      <c r="A897" t="s">
        <v>35498</v>
      </c>
      <c r="B897" t="s">
        <v>1949</v>
      </c>
      <c r="C897" t="s">
        <v>143</v>
      </c>
      <c r="D897" t="s">
        <v>1950</v>
      </c>
      <c r="E897" t="s">
        <v>4</v>
      </c>
      <c r="F897" t="s">
        <v>19350</v>
      </c>
      <c r="G897">
        <v>1427.55</v>
      </c>
      <c r="H897">
        <v>1427.55</v>
      </c>
    </row>
    <row r="898" spans="1:8" x14ac:dyDescent="0.25">
      <c r="A898" t="s">
        <v>20211</v>
      </c>
      <c r="B898" t="s">
        <v>1949</v>
      </c>
      <c r="C898" t="s">
        <v>143</v>
      </c>
      <c r="D898" t="s">
        <v>1950</v>
      </c>
      <c r="E898" t="s">
        <v>10</v>
      </c>
      <c r="F898" t="s">
        <v>19349</v>
      </c>
      <c r="G898">
        <v>66.540000000000006</v>
      </c>
      <c r="H898">
        <v>66.540000000000006</v>
      </c>
    </row>
    <row r="899" spans="1:8" x14ac:dyDescent="0.25">
      <c r="A899" t="s">
        <v>20212</v>
      </c>
      <c r="B899" t="s">
        <v>1949</v>
      </c>
      <c r="C899" t="s">
        <v>143</v>
      </c>
      <c r="D899" t="s">
        <v>1950</v>
      </c>
      <c r="E899" t="s">
        <v>14</v>
      </c>
      <c r="F899" t="s">
        <v>19349</v>
      </c>
      <c r="G899">
        <v>127.05</v>
      </c>
      <c r="H899">
        <v>127.05</v>
      </c>
    </row>
    <row r="900" spans="1:8" x14ac:dyDescent="0.25">
      <c r="A900" t="s">
        <v>35499</v>
      </c>
      <c r="B900" t="s">
        <v>1949</v>
      </c>
      <c r="C900" t="s">
        <v>143</v>
      </c>
      <c r="D900" t="s">
        <v>1950</v>
      </c>
      <c r="E900" t="s">
        <v>35411</v>
      </c>
      <c r="F900" t="s">
        <v>19350</v>
      </c>
      <c r="G900">
        <v>6182.25</v>
      </c>
      <c r="H900">
        <v>6182.25</v>
      </c>
    </row>
    <row r="901" spans="1:8" x14ac:dyDescent="0.25">
      <c r="A901" t="s">
        <v>20213</v>
      </c>
      <c r="B901" t="s">
        <v>1949</v>
      </c>
      <c r="C901" t="s">
        <v>143</v>
      </c>
      <c r="D901" t="s">
        <v>1950</v>
      </c>
      <c r="E901" t="s">
        <v>19</v>
      </c>
      <c r="F901" t="s">
        <v>19350</v>
      </c>
      <c r="G901">
        <v>1381.62</v>
      </c>
      <c r="H901">
        <v>1381.62</v>
      </c>
    </row>
    <row r="902" spans="1:8" x14ac:dyDescent="0.25">
      <c r="A902" t="s">
        <v>34482</v>
      </c>
      <c r="B902" t="s">
        <v>1949</v>
      </c>
      <c r="C902" t="s">
        <v>143</v>
      </c>
      <c r="D902" t="s">
        <v>1950</v>
      </c>
      <c r="E902" t="s">
        <v>22</v>
      </c>
      <c r="F902" t="s">
        <v>19350</v>
      </c>
      <c r="G902">
        <v>1179.3</v>
      </c>
      <c r="H902">
        <v>1179.3</v>
      </c>
    </row>
    <row r="903" spans="1:8" x14ac:dyDescent="0.25">
      <c r="A903" t="s">
        <v>20214</v>
      </c>
      <c r="B903" t="s">
        <v>1951</v>
      </c>
      <c r="C903" t="s">
        <v>143</v>
      </c>
      <c r="D903" t="s">
        <v>154</v>
      </c>
      <c r="E903" t="s">
        <v>3</v>
      </c>
      <c r="F903" t="s">
        <v>19349</v>
      </c>
      <c r="G903">
        <v>32.549999999999997</v>
      </c>
      <c r="H903">
        <v>32.549999999999997</v>
      </c>
    </row>
    <row r="904" spans="1:8" x14ac:dyDescent="0.25">
      <c r="A904" t="s">
        <v>20217</v>
      </c>
      <c r="B904" t="s">
        <v>1951</v>
      </c>
      <c r="C904" t="s">
        <v>143</v>
      </c>
      <c r="D904" t="s">
        <v>154</v>
      </c>
      <c r="E904" t="s">
        <v>7</v>
      </c>
      <c r="F904" t="s">
        <v>19349</v>
      </c>
      <c r="G904">
        <v>125.7</v>
      </c>
      <c r="H904">
        <v>125.7</v>
      </c>
    </row>
    <row r="905" spans="1:8" x14ac:dyDescent="0.25">
      <c r="A905" t="s">
        <v>20215</v>
      </c>
      <c r="B905" t="s">
        <v>1951</v>
      </c>
      <c r="C905" t="s">
        <v>143</v>
      </c>
      <c r="D905" t="s">
        <v>154</v>
      </c>
      <c r="E905" t="s">
        <v>14</v>
      </c>
      <c r="F905" t="s">
        <v>19349</v>
      </c>
      <c r="G905">
        <v>38.25</v>
      </c>
      <c r="H905">
        <v>38.25</v>
      </c>
    </row>
    <row r="906" spans="1:8" x14ac:dyDescent="0.25">
      <c r="A906" t="s">
        <v>20218</v>
      </c>
      <c r="B906" t="s">
        <v>1951</v>
      </c>
      <c r="C906" t="s">
        <v>143</v>
      </c>
      <c r="D906" t="s">
        <v>154</v>
      </c>
      <c r="E906" t="s">
        <v>19</v>
      </c>
      <c r="F906" t="s">
        <v>19350</v>
      </c>
      <c r="G906">
        <v>1459.65</v>
      </c>
      <c r="H906">
        <v>1459.65</v>
      </c>
    </row>
    <row r="907" spans="1:8" x14ac:dyDescent="0.25">
      <c r="A907" t="s">
        <v>20219</v>
      </c>
      <c r="B907" t="s">
        <v>1951</v>
      </c>
      <c r="C907" t="s">
        <v>143</v>
      </c>
      <c r="D907" t="s">
        <v>154</v>
      </c>
      <c r="E907" t="s">
        <v>36</v>
      </c>
      <c r="F907" t="s">
        <v>19350</v>
      </c>
      <c r="G907">
        <v>1282.95</v>
      </c>
      <c r="H907">
        <v>1282.95</v>
      </c>
    </row>
    <row r="908" spans="1:8" x14ac:dyDescent="0.25">
      <c r="A908" t="s">
        <v>20216</v>
      </c>
      <c r="B908" t="s">
        <v>1951</v>
      </c>
      <c r="C908" t="s">
        <v>143</v>
      </c>
      <c r="D908" t="s">
        <v>154</v>
      </c>
      <c r="E908" t="s">
        <v>23</v>
      </c>
      <c r="F908" t="s">
        <v>19349</v>
      </c>
      <c r="G908">
        <v>48.9</v>
      </c>
      <c r="H908">
        <v>48.9</v>
      </c>
    </row>
    <row r="909" spans="1:8" x14ac:dyDescent="0.25">
      <c r="A909" t="s">
        <v>20220</v>
      </c>
      <c r="B909" t="s">
        <v>1959</v>
      </c>
      <c r="C909" t="s">
        <v>143</v>
      </c>
      <c r="D909" t="s">
        <v>155</v>
      </c>
      <c r="E909" t="s">
        <v>36</v>
      </c>
      <c r="F909" t="s">
        <v>19350</v>
      </c>
      <c r="G909">
        <v>1816.65</v>
      </c>
      <c r="H909">
        <v>1816.65</v>
      </c>
    </row>
    <row r="910" spans="1:8" x14ac:dyDescent="0.25">
      <c r="A910" t="s">
        <v>20221</v>
      </c>
      <c r="B910" t="s">
        <v>1962</v>
      </c>
      <c r="C910" t="s">
        <v>143</v>
      </c>
      <c r="D910" t="s">
        <v>156</v>
      </c>
      <c r="E910" t="s">
        <v>3</v>
      </c>
      <c r="F910" t="s">
        <v>19349</v>
      </c>
      <c r="G910">
        <v>49.65</v>
      </c>
      <c r="H910">
        <v>49.65</v>
      </c>
    </row>
    <row r="911" spans="1:8" x14ac:dyDescent="0.25">
      <c r="A911" t="s">
        <v>35500</v>
      </c>
      <c r="B911" t="s">
        <v>1962</v>
      </c>
      <c r="C911" t="s">
        <v>143</v>
      </c>
      <c r="D911" t="s">
        <v>156</v>
      </c>
      <c r="E911" t="s">
        <v>4</v>
      </c>
      <c r="F911" t="s">
        <v>19350</v>
      </c>
      <c r="G911">
        <v>1427.55</v>
      </c>
      <c r="H911">
        <v>1427.55</v>
      </c>
    </row>
    <row r="912" spans="1:8" x14ac:dyDescent="0.25">
      <c r="A912" t="s">
        <v>20225</v>
      </c>
      <c r="B912" t="s">
        <v>1962</v>
      </c>
      <c r="C912" t="s">
        <v>143</v>
      </c>
      <c r="D912" t="s">
        <v>156</v>
      </c>
      <c r="E912" t="s">
        <v>7</v>
      </c>
      <c r="F912" t="s">
        <v>19349</v>
      </c>
      <c r="G912">
        <v>123.99</v>
      </c>
      <c r="H912">
        <v>123.99</v>
      </c>
    </row>
    <row r="913" spans="1:8" x14ac:dyDescent="0.25">
      <c r="A913" t="s">
        <v>20222</v>
      </c>
      <c r="B913" t="s">
        <v>1962</v>
      </c>
      <c r="C913" t="s">
        <v>143</v>
      </c>
      <c r="D913" t="s">
        <v>156</v>
      </c>
      <c r="E913" t="s">
        <v>10</v>
      </c>
      <c r="F913" t="s">
        <v>19349</v>
      </c>
      <c r="G913">
        <v>68.7</v>
      </c>
      <c r="H913">
        <v>68.7</v>
      </c>
    </row>
    <row r="914" spans="1:8" x14ac:dyDescent="0.25">
      <c r="A914" t="s">
        <v>20224</v>
      </c>
      <c r="B914" t="s">
        <v>1962</v>
      </c>
      <c r="C914" t="s">
        <v>143</v>
      </c>
      <c r="D914" t="s">
        <v>156</v>
      </c>
      <c r="E914" t="s">
        <v>14</v>
      </c>
      <c r="F914" t="s">
        <v>19349</v>
      </c>
      <c r="G914">
        <v>74.849999999999994</v>
      </c>
      <c r="H914">
        <v>74.849999999999994</v>
      </c>
    </row>
    <row r="915" spans="1:8" x14ac:dyDescent="0.25">
      <c r="A915" t="s">
        <v>35501</v>
      </c>
      <c r="B915" t="s">
        <v>1962</v>
      </c>
      <c r="C915" t="s">
        <v>143</v>
      </c>
      <c r="D915" t="s">
        <v>156</v>
      </c>
      <c r="E915" t="s">
        <v>17</v>
      </c>
      <c r="F915" t="s">
        <v>19350</v>
      </c>
      <c r="G915">
        <v>4597.8</v>
      </c>
      <c r="H915">
        <v>4597.8</v>
      </c>
    </row>
    <row r="916" spans="1:8" x14ac:dyDescent="0.25">
      <c r="A916" t="s">
        <v>35502</v>
      </c>
      <c r="B916" t="s">
        <v>1962</v>
      </c>
      <c r="C916" t="s">
        <v>143</v>
      </c>
      <c r="D916" t="s">
        <v>156</v>
      </c>
      <c r="E916" t="s">
        <v>35411</v>
      </c>
      <c r="F916" t="s">
        <v>19350</v>
      </c>
      <c r="G916">
        <v>6449.1</v>
      </c>
      <c r="H916">
        <v>6449.1</v>
      </c>
    </row>
    <row r="917" spans="1:8" x14ac:dyDescent="0.25">
      <c r="A917" t="s">
        <v>20226</v>
      </c>
      <c r="B917" t="s">
        <v>1962</v>
      </c>
      <c r="C917" t="s">
        <v>143</v>
      </c>
      <c r="D917" t="s">
        <v>156</v>
      </c>
      <c r="E917" t="s">
        <v>19</v>
      </c>
      <c r="F917" t="s">
        <v>19350</v>
      </c>
      <c r="G917">
        <v>1631.91</v>
      </c>
      <c r="H917">
        <v>1631.91</v>
      </c>
    </row>
    <row r="918" spans="1:8" x14ac:dyDescent="0.25">
      <c r="A918" t="s">
        <v>20227</v>
      </c>
      <c r="B918" t="s">
        <v>1962</v>
      </c>
      <c r="C918" t="s">
        <v>143</v>
      </c>
      <c r="D918" t="s">
        <v>156</v>
      </c>
      <c r="E918" t="s">
        <v>36</v>
      </c>
      <c r="F918" t="s">
        <v>19350</v>
      </c>
      <c r="G918">
        <v>1322.4</v>
      </c>
      <c r="H918">
        <v>1322.4</v>
      </c>
    </row>
    <row r="919" spans="1:8" x14ac:dyDescent="0.25">
      <c r="A919" t="s">
        <v>34483</v>
      </c>
      <c r="B919" t="s">
        <v>1962</v>
      </c>
      <c r="C919" t="s">
        <v>143</v>
      </c>
      <c r="D919" t="s">
        <v>156</v>
      </c>
      <c r="E919" t="s">
        <v>22</v>
      </c>
      <c r="F919" t="s">
        <v>19350</v>
      </c>
      <c r="G919">
        <v>970.8</v>
      </c>
      <c r="H919">
        <v>970.8</v>
      </c>
    </row>
    <row r="920" spans="1:8" x14ac:dyDescent="0.25">
      <c r="A920" t="s">
        <v>20223</v>
      </c>
      <c r="B920" t="s">
        <v>1962</v>
      </c>
      <c r="C920" t="s">
        <v>143</v>
      </c>
      <c r="D920" t="s">
        <v>156</v>
      </c>
      <c r="E920" t="s">
        <v>23</v>
      </c>
      <c r="F920" t="s">
        <v>19349</v>
      </c>
      <c r="G920">
        <v>73.22</v>
      </c>
      <c r="H920">
        <v>73.22</v>
      </c>
    </row>
    <row r="921" spans="1:8" x14ac:dyDescent="0.25">
      <c r="A921" t="s">
        <v>20228</v>
      </c>
      <c r="B921" t="s">
        <v>1963</v>
      </c>
      <c r="C921" t="s">
        <v>143</v>
      </c>
      <c r="D921" t="s">
        <v>1964</v>
      </c>
      <c r="E921" t="s">
        <v>3</v>
      </c>
      <c r="F921" t="s">
        <v>19349</v>
      </c>
      <c r="G921">
        <v>16.41</v>
      </c>
      <c r="H921">
        <v>16.41</v>
      </c>
    </row>
    <row r="922" spans="1:8" x14ac:dyDescent="0.25">
      <c r="A922" t="s">
        <v>20230</v>
      </c>
      <c r="B922" t="s">
        <v>1963</v>
      </c>
      <c r="C922" t="s">
        <v>143</v>
      </c>
      <c r="D922" t="s">
        <v>1964</v>
      </c>
      <c r="E922" t="s">
        <v>14</v>
      </c>
      <c r="F922" t="s">
        <v>19349</v>
      </c>
      <c r="G922">
        <v>42.5</v>
      </c>
      <c r="H922">
        <v>42.5</v>
      </c>
    </row>
    <row r="923" spans="1:8" x14ac:dyDescent="0.25">
      <c r="A923" t="s">
        <v>20231</v>
      </c>
      <c r="B923" t="s">
        <v>1963</v>
      </c>
      <c r="C923" t="s">
        <v>143</v>
      </c>
      <c r="D923" t="s">
        <v>1964</v>
      </c>
      <c r="E923" t="s">
        <v>19</v>
      </c>
      <c r="F923" t="s">
        <v>19350</v>
      </c>
      <c r="G923">
        <v>1587.75</v>
      </c>
      <c r="H923">
        <v>1587.75</v>
      </c>
    </row>
    <row r="924" spans="1:8" x14ac:dyDescent="0.25">
      <c r="A924" t="s">
        <v>20229</v>
      </c>
      <c r="B924" t="s">
        <v>1963</v>
      </c>
      <c r="C924" t="s">
        <v>143</v>
      </c>
      <c r="D924" t="s">
        <v>1964</v>
      </c>
      <c r="E924" t="s">
        <v>23</v>
      </c>
      <c r="F924" t="s">
        <v>19349</v>
      </c>
      <c r="G924">
        <v>42.21</v>
      </c>
      <c r="H924">
        <v>42.21</v>
      </c>
    </row>
    <row r="925" spans="1:8" x14ac:dyDescent="0.25">
      <c r="A925" t="s">
        <v>20232</v>
      </c>
      <c r="B925" t="s">
        <v>1974</v>
      </c>
      <c r="C925" t="s">
        <v>143</v>
      </c>
      <c r="D925" t="s">
        <v>1975</v>
      </c>
      <c r="E925" t="s">
        <v>23</v>
      </c>
      <c r="F925" t="s">
        <v>19349</v>
      </c>
      <c r="G925">
        <v>54.15</v>
      </c>
      <c r="H925">
        <v>54.15</v>
      </c>
    </row>
    <row r="926" spans="1:8" x14ac:dyDescent="0.25">
      <c r="A926" t="s">
        <v>20233</v>
      </c>
      <c r="B926" t="s">
        <v>1983</v>
      </c>
      <c r="C926" t="s">
        <v>143</v>
      </c>
      <c r="D926" t="s">
        <v>1984</v>
      </c>
      <c r="E926" t="s">
        <v>23</v>
      </c>
      <c r="F926" t="s">
        <v>19349</v>
      </c>
      <c r="G926">
        <v>48</v>
      </c>
      <c r="H926">
        <v>48</v>
      </c>
    </row>
    <row r="927" spans="1:8" x14ac:dyDescent="0.25">
      <c r="A927" t="s">
        <v>20234</v>
      </c>
      <c r="B927" t="s">
        <v>1986</v>
      </c>
      <c r="C927" t="s">
        <v>143</v>
      </c>
      <c r="D927" t="s">
        <v>1987</v>
      </c>
      <c r="E927" t="s">
        <v>3</v>
      </c>
      <c r="F927" t="s">
        <v>19349</v>
      </c>
      <c r="G927">
        <v>51.3</v>
      </c>
      <c r="H927">
        <v>51.3</v>
      </c>
    </row>
    <row r="928" spans="1:8" x14ac:dyDescent="0.25">
      <c r="A928" t="s">
        <v>20236</v>
      </c>
      <c r="B928" t="s">
        <v>1986</v>
      </c>
      <c r="C928" t="s">
        <v>143</v>
      </c>
      <c r="D928" t="s">
        <v>1987</v>
      </c>
      <c r="E928" t="s">
        <v>14</v>
      </c>
      <c r="F928" t="s">
        <v>19349</v>
      </c>
      <c r="G928">
        <v>64.05</v>
      </c>
      <c r="H928">
        <v>64.05</v>
      </c>
    </row>
    <row r="929" spans="1:8" x14ac:dyDescent="0.25">
      <c r="A929" t="s">
        <v>20235</v>
      </c>
      <c r="B929" t="s">
        <v>1986</v>
      </c>
      <c r="C929" t="s">
        <v>143</v>
      </c>
      <c r="D929" t="s">
        <v>1987</v>
      </c>
      <c r="E929" t="s">
        <v>23</v>
      </c>
      <c r="F929" t="s">
        <v>19349</v>
      </c>
      <c r="G929">
        <v>53.55</v>
      </c>
      <c r="H929">
        <v>53.55</v>
      </c>
    </row>
    <row r="930" spans="1:8" x14ac:dyDescent="0.25">
      <c r="A930" t="s">
        <v>20237</v>
      </c>
      <c r="B930" t="s">
        <v>1996</v>
      </c>
      <c r="C930" t="s">
        <v>143</v>
      </c>
      <c r="D930" t="s">
        <v>1997</v>
      </c>
      <c r="E930" t="s">
        <v>3</v>
      </c>
      <c r="F930" t="s">
        <v>19349</v>
      </c>
      <c r="G930">
        <v>57.69</v>
      </c>
      <c r="H930">
        <v>57.69</v>
      </c>
    </row>
    <row r="931" spans="1:8" x14ac:dyDescent="0.25">
      <c r="A931" t="s">
        <v>20238</v>
      </c>
      <c r="B931" t="s">
        <v>1996</v>
      </c>
      <c r="C931" t="s">
        <v>143</v>
      </c>
      <c r="D931" t="s">
        <v>1997</v>
      </c>
      <c r="E931" t="s">
        <v>14</v>
      </c>
      <c r="F931" t="s">
        <v>19349</v>
      </c>
      <c r="G931">
        <v>79.95</v>
      </c>
      <c r="H931">
        <v>79.95</v>
      </c>
    </row>
    <row r="932" spans="1:8" x14ac:dyDescent="0.25">
      <c r="A932" t="s">
        <v>20239</v>
      </c>
      <c r="B932" t="s">
        <v>2005</v>
      </c>
      <c r="C932" t="s">
        <v>143</v>
      </c>
      <c r="D932" t="s">
        <v>2006</v>
      </c>
      <c r="E932" t="s">
        <v>3</v>
      </c>
      <c r="F932" t="s">
        <v>19349</v>
      </c>
      <c r="G932">
        <v>45.06</v>
      </c>
      <c r="H932">
        <v>45.06</v>
      </c>
    </row>
    <row r="933" spans="1:8" x14ac:dyDescent="0.25">
      <c r="A933" t="s">
        <v>20243</v>
      </c>
      <c r="B933" t="s">
        <v>2005</v>
      </c>
      <c r="C933" t="s">
        <v>143</v>
      </c>
      <c r="D933" t="s">
        <v>2006</v>
      </c>
      <c r="E933" t="s">
        <v>7</v>
      </c>
      <c r="F933" t="s">
        <v>19349</v>
      </c>
      <c r="G933">
        <v>130.62</v>
      </c>
      <c r="H933">
        <v>130.62</v>
      </c>
    </row>
    <row r="934" spans="1:8" x14ac:dyDescent="0.25">
      <c r="A934" t="s">
        <v>20241</v>
      </c>
      <c r="B934" t="s">
        <v>2005</v>
      </c>
      <c r="C934" t="s">
        <v>143</v>
      </c>
      <c r="D934" t="s">
        <v>2006</v>
      </c>
      <c r="E934" t="s">
        <v>10</v>
      </c>
      <c r="F934" t="s">
        <v>19349</v>
      </c>
      <c r="G934">
        <v>65.55</v>
      </c>
      <c r="H934">
        <v>65.55</v>
      </c>
    </row>
    <row r="935" spans="1:8" x14ac:dyDescent="0.25">
      <c r="A935" t="s">
        <v>20242</v>
      </c>
      <c r="B935" t="s">
        <v>2005</v>
      </c>
      <c r="C935" t="s">
        <v>143</v>
      </c>
      <c r="D935" t="s">
        <v>2006</v>
      </c>
      <c r="E935" t="s">
        <v>14</v>
      </c>
      <c r="F935" t="s">
        <v>19349</v>
      </c>
      <c r="G935">
        <v>93.15</v>
      </c>
      <c r="H935">
        <v>93.15</v>
      </c>
    </row>
    <row r="936" spans="1:8" x14ac:dyDescent="0.25">
      <c r="A936" t="s">
        <v>35503</v>
      </c>
      <c r="B936" t="s">
        <v>2005</v>
      </c>
      <c r="C936" t="s">
        <v>143</v>
      </c>
      <c r="D936" t="s">
        <v>2006</v>
      </c>
      <c r="E936" t="s">
        <v>17</v>
      </c>
      <c r="F936" t="s">
        <v>19350</v>
      </c>
      <c r="G936">
        <v>4586.7</v>
      </c>
      <c r="H936">
        <v>4586.7</v>
      </c>
    </row>
    <row r="937" spans="1:8" x14ac:dyDescent="0.25">
      <c r="A937" t="s">
        <v>35504</v>
      </c>
      <c r="B937" t="s">
        <v>2005</v>
      </c>
      <c r="C937" t="s">
        <v>143</v>
      </c>
      <c r="D937" t="s">
        <v>2006</v>
      </c>
      <c r="E937" t="s">
        <v>35411</v>
      </c>
      <c r="F937" t="s">
        <v>19350</v>
      </c>
      <c r="G937">
        <v>6103.2</v>
      </c>
      <c r="H937">
        <v>6103.2</v>
      </c>
    </row>
    <row r="938" spans="1:8" x14ac:dyDescent="0.25">
      <c r="A938" t="s">
        <v>20244</v>
      </c>
      <c r="B938" t="s">
        <v>2005</v>
      </c>
      <c r="C938" t="s">
        <v>143</v>
      </c>
      <c r="D938" t="s">
        <v>2006</v>
      </c>
      <c r="E938" t="s">
        <v>19</v>
      </c>
      <c r="F938" t="s">
        <v>19350</v>
      </c>
      <c r="G938">
        <v>1522.8</v>
      </c>
      <c r="H938">
        <v>1522.8</v>
      </c>
    </row>
    <row r="939" spans="1:8" x14ac:dyDescent="0.25">
      <c r="A939" t="s">
        <v>34484</v>
      </c>
      <c r="B939" t="s">
        <v>2005</v>
      </c>
      <c r="C939" t="s">
        <v>143</v>
      </c>
      <c r="D939" t="s">
        <v>2006</v>
      </c>
      <c r="E939" t="s">
        <v>22</v>
      </c>
      <c r="F939" t="s">
        <v>19350</v>
      </c>
      <c r="G939">
        <v>954.3</v>
      </c>
      <c r="H939">
        <v>954.3</v>
      </c>
    </row>
    <row r="940" spans="1:8" x14ac:dyDescent="0.25">
      <c r="A940" t="s">
        <v>20240</v>
      </c>
      <c r="B940" t="s">
        <v>2005</v>
      </c>
      <c r="C940" t="s">
        <v>143</v>
      </c>
      <c r="D940" t="s">
        <v>2006</v>
      </c>
      <c r="E940" t="s">
        <v>23</v>
      </c>
      <c r="F940" t="s">
        <v>19349</v>
      </c>
      <c r="G940">
        <v>49.9</v>
      </c>
      <c r="H940">
        <v>49.9</v>
      </c>
    </row>
    <row r="941" spans="1:8" x14ac:dyDescent="0.25">
      <c r="A941" t="s">
        <v>20246</v>
      </c>
      <c r="B941" t="s">
        <v>2007</v>
      </c>
      <c r="C941" t="s">
        <v>143</v>
      </c>
      <c r="D941" t="s">
        <v>2008</v>
      </c>
      <c r="E941" t="s">
        <v>7</v>
      </c>
      <c r="F941" t="s">
        <v>19349</v>
      </c>
      <c r="G941">
        <v>138.6</v>
      </c>
      <c r="H941">
        <v>138.6</v>
      </c>
    </row>
    <row r="942" spans="1:8" x14ac:dyDescent="0.25">
      <c r="A942" t="s">
        <v>20245</v>
      </c>
      <c r="B942" t="s">
        <v>2007</v>
      </c>
      <c r="C942" t="s">
        <v>143</v>
      </c>
      <c r="D942" t="s">
        <v>2008</v>
      </c>
      <c r="E942" t="s">
        <v>23</v>
      </c>
      <c r="F942" t="s">
        <v>19349</v>
      </c>
      <c r="G942">
        <v>54.6</v>
      </c>
      <c r="H942">
        <v>54.6</v>
      </c>
    </row>
    <row r="943" spans="1:8" x14ac:dyDescent="0.25">
      <c r="A943" t="s">
        <v>20247</v>
      </c>
      <c r="B943" t="s">
        <v>2009</v>
      </c>
      <c r="C943" t="s">
        <v>143</v>
      </c>
      <c r="D943" t="s">
        <v>157</v>
      </c>
      <c r="E943" t="s">
        <v>3</v>
      </c>
      <c r="F943" t="s">
        <v>19349</v>
      </c>
      <c r="G943">
        <v>41.1</v>
      </c>
      <c r="H943">
        <v>41.1</v>
      </c>
    </row>
    <row r="944" spans="1:8" x14ac:dyDescent="0.25">
      <c r="A944" t="s">
        <v>20250</v>
      </c>
      <c r="B944" t="s">
        <v>2009</v>
      </c>
      <c r="C944" t="s">
        <v>143</v>
      </c>
      <c r="D944" t="s">
        <v>157</v>
      </c>
      <c r="E944" t="s">
        <v>7</v>
      </c>
      <c r="F944" t="s">
        <v>19349</v>
      </c>
      <c r="G944">
        <v>125.7</v>
      </c>
      <c r="H944">
        <v>125.7</v>
      </c>
    </row>
    <row r="945" spans="1:8" x14ac:dyDescent="0.25">
      <c r="A945" t="s">
        <v>20249</v>
      </c>
      <c r="B945" t="s">
        <v>2009</v>
      </c>
      <c r="C945" t="s">
        <v>143</v>
      </c>
      <c r="D945" t="s">
        <v>157</v>
      </c>
      <c r="E945" t="s">
        <v>14</v>
      </c>
      <c r="F945" t="s">
        <v>19349</v>
      </c>
      <c r="G945">
        <v>66.75</v>
      </c>
      <c r="H945">
        <v>66.75</v>
      </c>
    </row>
    <row r="946" spans="1:8" x14ac:dyDescent="0.25">
      <c r="A946" t="s">
        <v>35505</v>
      </c>
      <c r="B946" t="s">
        <v>2009</v>
      </c>
      <c r="C946" t="s">
        <v>143</v>
      </c>
      <c r="D946" t="s">
        <v>157</v>
      </c>
      <c r="E946" t="s">
        <v>35411</v>
      </c>
      <c r="F946" t="s">
        <v>19350</v>
      </c>
      <c r="G946">
        <v>5698.8</v>
      </c>
      <c r="H946">
        <v>5698.8</v>
      </c>
    </row>
    <row r="947" spans="1:8" x14ac:dyDescent="0.25">
      <c r="A947" t="s">
        <v>20251</v>
      </c>
      <c r="B947" t="s">
        <v>2009</v>
      </c>
      <c r="C947" t="s">
        <v>143</v>
      </c>
      <c r="D947" t="s">
        <v>157</v>
      </c>
      <c r="E947" t="s">
        <v>36</v>
      </c>
      <c r="F947" t="s">
        <v>19350</v>
      </c>
      <c r="G947">
        <v>1326.15</v>
      </c>
      <c r="H947">
        <v>1326.15</v>
      </c>
    </row>
    <row r="948" spans="1:8" x14ac:dyDescent="0.25">
      <c r="A948" t="s">
        <v>20248</v>
      </c>
      <c r="B948" t="s">
        <v>2009</v>
      </c>
      <c r="C948" t="s">
        <v>143</v>
      </c>
      <c r="D948" t="s">
        <v>157</v>
      </c>
      <c r="E948" t="s">
        <v>23</v>
      </c>
      <c r="F948" t="s">
        <v>19349</v>
      </c>
      <c r="G948">
        <v>53.24</v>
      </c>
      <c r="H948">
        <v>53.24</v>
      </c>
    </row>
    <row r="949" spans="1:8" x14ac:dyDescent="0.25">
      <c r="A949" t="s">
        <v>20252</v>
      </c>
      <c r="B949" t="s">
        <v>2017</v>
      </c>
      <c r="C949" t="s">
        <v>143</v>
      </c>
      <c r="D949" t="s">
        <v>158</v>
      </c>
      <c r="E949" t="s">
        <v>3</v>
      </c>
      <c r="F949" t="s">
        <v>19349</v>
      </c>
      <c r="G949">
        <v>43.95</v>
      </c>
      <c r="H949">
        <v>43.95</v>
      </c>
    </row>
    <row r="950" spans="1:8" x14ac:dyDescent="0.25">
      <c r="A950" t="s">
        <v>35508</v>
      </c>
      <c r="B950" t="s">
        <v>2017</v>
      </c>
      <c r="C950" t="s">
        <v>143</v>
      </c>
      <c r="D950" t="s">
        <v>158</v>
      </c>
      <c r="E950" t="s">
        <v>4</v>
      </c>
      <c r="F950" t="s">
        <v>19350</v>
      </c>
      <c r="G950">
        <v>1515.45</v>
      </c>
      <c r="H950">
        <v>1515.45</v>
      </c>
    </row>
    <row r="951" spans="1:8" x14ac:dyDescent="0.25">
      <c r="A951" t="s">
        <v>35507</v>
      </c>
      <c r="B951" t="s">
        <v>2017</v>
      </c>
      <c r="C951" t="s">
        <v>143</v>
      </c>
      <c r="D951" t="s">
        <v>158</v>
      </c>
      <c r="E951" t="s">
        <v>5</v>
      </c>
      <c r="F951" t="s">
        <v>19350</v>
      </c>
      <c r="G951">
        <v>1425</v>
      </c>
      <c r="H951">
        <v>1425</v>
      </c>
    </row>
    <row r="952" spans="1:8" x14ac:dyDescent="0.25">
      <c r="A952" t="s">
        <v>20256</v>
      </c>
      <c r="B952" t="s">
        <v>2017</v>
      </c>
      <c r="C952" t="s">
        <v>143</v>
      </c>
      <c r="D952" t="s">
        <v>158</v>
      </c>
      <c r="E952" t="s">
        <v>7</v>
      </c>
      <c r="F952" t="s">
        <v>19349</v>
      </c>
      <c r="G952">
        <v>163.83000000000001</v>
      </c>
      <c r="H952">
        <v>163.83000000000001</v>
      </c>
    </row>
    <row r="953" spans="1:8" x14ac:dyDescent="0.25">
      <c r="A953" t="s">
        <v>20254</v>
      </c>
      <c r="B953" t="s">
        <v>2017</v>
      </c>
      <c r="C953" t="s">
        <v>143</v>
      </c>
      <c r="D953" t="s">
        <v>158</v>
      </c>
      <c r="E953" t="s">
        <v>10</v>
      </c>
      <c r="F953" t="s">
        <v>19349</v>
      </c>
      <c r="G953">
        <v>68.7</v>
      </c>
      <c r="H953">
        <v>68.7</v>
      </c>
    </row>
    <row r="954" spans="1:8" x14ac:dyDescent="0.25">
      <c r="A954" t="s">
        <v>20255</v>
      </c>
      <c r="B954" t="s">
        <v>2017</v>
      </c>
      <c r="C954" t="s">
        <v>143</v>
      </c>
      <c r="D954" t="s">
        <v>158</v>
      </c>
      <c r="E954" t="s">
        <v>14</v>
      </c>
      <c r="F954" t="s">
        <v>19349</v>
      </c>
      <c r="G954">
        <v>78.150000000000006</v>
      </c>
      <c r="H954">
        <v>78.150000000000006</v>
      </c>
    </row>
    <row r="955" spans="1:8" x14ac:dyDescent="0.25">
      <c r="A955" t="s">
        <v>35506</v>
      </c>
      <c r="B955" t="s">
        <v>2017</v>
      </c>
      <c r="C955" t="s">
        <v>143</v>
      </c>
      <c r="D955" t="s">
        <v>158</v>
      </c>
      <c r="E955" t="s">
        <v>11</v>
      </c>
      <c r="F955" t="s">
        <v>19350</v>
      </c>
      <c r="G955">
        <v>888</v>
      </c>
      <c r="H955">
        <v>888</v>
      </c>
    </row>
    <row r="956" spans="1:8" x14ac:dyDescent="0.25">
      <c r="A956" t="s">
        <v>35509</v>
      </c>
      <c r="B956" t="s">
        <v>2017</v>
      </c>
      <c r="C956" t="s">
        <v>143</v>
      </c>
      <c r="D956" t="s">
        <v>158</v>
      </c>
      <c r="E956" t="s">
        <v>17</v>
      </c>
      <c r="F956" t="s">
        <v>19350</v>
      </c>
      <c r="G956">
        <v>4759.05</v>
      </c>
      <c r="H956">
        <v>4759.05</v>
      </c>
    </row>
    <row r="957" spans="1:8" x14ac:dyDescent="0.25">
      <c r="A957" t="s">
        <v>35510</v>
      </c>
      <c r="B957" t="s">
        <v>2017</v>
      </c>
      <c r="C957" t="s">
        <v>143</v>
      </c>
      <c r="D957" t="s">
        <v>158</v>
      </c>
      <c r="E957" t="s">
        <v>35411</v>
      </c>
      <c r="F957" t="s">
        <v>19350</v>
      </c>
      <c r="G957">
        <v>6574.65</v>
      </c>
      <c r="H957">
        <v>6574.65</v>
      </c>
    </row>
    <row r="958" spans="1:8" x14ac:dyDescent="0.25">
      <c r="A958" t="s">
        <v>20257</v>
      </c>
      <c r="B958" t="s">
        <v>2017</v>
      </c>
      <c r="C958" t="s">
        <v>143</v>
      </c>
      <c r="D958" t="s">
        <v>158</v>
      </c>
      <c r="E958" t="s">
        <v>19</v>
      </c>
      <c r="F958" t="s">
        <v>19350</v>
      </c>
      <c r="G958">
        <v>1614.6</v>
      </c>
      <c r="H958">
        <v>1614.6</v>
      </c>
    </row>
    <row r="959" spans="1:8" x14ac:dyDescent="0.25">
      <c r="A959" t="s">
        <v>20258</v>
      </c>
      <c r="B959" t="s">
        <v>2017</v>
      </c>
      <c r="C959" t="s">
        <v>143</v>
      </c>
      <c r="D959" t="s">
        <v>158</v>
      </c>
      <c r="E959" t="s">
        <v>36</v>
      </c>
      <c r="F959" t="s">
        <v>19350</v>
      </c>
      <c r="G959">
        <v>1479</v>
      </c>
      <c r="H959">
        <v>1479</v>
      </c>
    </row>
    <row r="960" spans="1:8" x14ac:dyDescent="0.25">
      <c r="A960" t="s">
        <v>34485</v>
      </c>
      <c r="B960" t="s">
        <v>2017</v>
      </c>
      <c r="C960" t="s">
        <v>143</v>
      </c>
      <c r="D960" t="s">
        <v>158</v>
      </c>
      <c r="E960" t="s">
        <v>22</v>
      </c>
      <c r="F960" t="s">
        <v>19350</v>
      </c>
      <c r="G960">
        <v>1013.55</v>
      </c>
      <c r="H960">
        <v>1013.55</v>
      </c>
    </row>
    <row r="961" spans="1:8" x14ac:dyDescent="0.25">
      <c r="A961" t="s">
        <v>20253</v>
      </c>
      <c r="B961" t="s">
        <v>2017</v>
      </c>
      <c r="C961" t="s">
        <v>143</v>
      </c>
      <c r="D961" t="s">
        <v>158</v>
      </c>
      <c r="E961" t="s">
        <v>23</v>
      </c>
      <c r="F961" t="s">
        <v>19349</v>
      </c>
      <c r="G961">
        <v>57.29</v>
      </c>
      <c r="H961">
        <v>57.29</v>
      </c>
    </row>
    <row r="962" spans="1:8" x14ac:dyDescent="0.25">
      <c r="A962" t="s">
        <v>20259</v>
      </c>
      <c r="B962" t="s">
        <v>2018</v>
      </c>
      <c r="C962" t="s">
        <v>143</v>
      </c>
      <c r="D962" t="s">
        <v>159</v>
      </c>
      <c r="E962" t="s">
        <v>3</v>
      </c>
      <c r="F962" t="s">
        <v>19349</v>
      </c>
      <c r="G962">
        <v>43.95</v>
      </c>
      <c r="H962">
        <v>43.95</v>
      </c>
    </row>
    <row r="963" spans="1:8" x14ac:dyDescent="0.25">
      <c r="A963" t="s">
        <v>20263</v>
      </c>
      <c r="B963" t="s">
        <v>2018</v>
      </c>
      <c r="C963" t="s">
        <v>143</v>
      </c>
      <c r="D963" t="s">
        <v>159</v>
      </c>
      <c r="E963" t="s">
        <v>7</v>
      </c>
      <c r="F963" t="s">
        <v>19349</v>
      </c>
      <c r="G963">
        <v>136.35</v>
      </c>
      <c r="H963">
        <v>136.35</v>
      </c>
    </row>
    <row r="964" spans="1:8" x14ac:dyDescent="0.25">
      <c r="A964" t="s">
        <v>20261</v>
      </c>
      <c r="B964" t="s">
        <v>2018</v>
      </c>
      <c r="C964" t="s">
        <v>143</v>
      </c>
      <c r="D964" t="s">
        <v>159</v>
      </c>
      <c r="E964" t="s">
        <v>10</v>
      </c>
      <c r="F964" t="s">
        <v>19349</v>
      </c>
      <c r="G964">
        <v>63.75</v>
      </c>
      <c r="H964">
        <v>63.75</v>
      </c>
    </row>
    <row r="965" spans="1:8" x14ac:dyDescent="0.25">
      <c r="A965" t="s">
        <v>20262</v>
      </c>
      <c r="B965" t="s">
        <v>2018</v>
      </c>
      <c r="C965" t="s">
        <v>143</v>
      </c>
      <c r="D965" t="s">
        <v>159</v>
      </c>
      <c r="E965" t="s">
        <v>14</v>
      </c>
      <c r="F965" t="s">
        <v>19349</v>
      </c>
      <c r="G965">
        <v>89.1</v>
      </c>
      <c r="H965">
        <v>89.1</v>
      </c>
    </row>
    <row r="966" spans="1:8" x14ac:dyDescent="0.25">
      <c r="A966" t="s">
        <v>35511</v>
      </c>
      <c r="B966" t="s">
        <v>2018</v>
      </c>
      <c r="C966" t="s">
        <v>143</v>
      </c>
      <c r="D966" t="s">
        <v>159</v>
      </c>
      <c r="E966" t="s">
        <v>35411</v>
      </c>
      <c r="F966" t="s">
        <v>19350</v>
      </c>
      <c r="G966">
        <v>5656.65</v>
      </c>
      <c r="H966">
        <v>5656.65</v>
      </c>
    </row>
    <row r="967" spans="1:8" x14ac:dyDescent="0.25">
      <c r="A967" t="s">
        <v>20264</v>
      </c>
      <c r="B967" t="s">
        <v>2018</v>
      </c>
      <c r="C967" t="s">
        <v>143</v>
      </c>
      <c r="D967" t="s">
        <v>159</v>
      </c>
      <c r="E967" t="s">
        <v>36</v>
      </c>
      <c r="F967" t="s">
        <v>19350</v>
      </c>
      <c r="G967">
        <v>1479</v>
      </c>
      <c r="H967">
        <v>1479</v>
      </c>
    </row>
    <row r="968" spans="1:8" x14ac:dyDescent="0.25">
      <c r="A968" t="s">
        <v>20260</v>
      </c>
      <c r="B968" t="s">
        <v>2018</v>
      </c>
      <c r="C968" t="s">
        <v>143</v>
      </c>
      <c r="D968" t="s">
        <v>159</v>
      </c>
      <c r="E968" t="s">
        <v>23</v>
      </c>
      <c r="F968" t="s">
        <v>19349</v>
      </c>
      <c r="G968">
        <v>61.95</v>
      </c>
      <c r="H968">
        <v>61.95</v>
      </c>
    </row>
    <row r="969" spans="1:8" x14ac:dyDescent="0.25">
      <c r="A969" t="s">
        <v>20267</v>
      </c>
      <c r="B969" t="s">
        <v>2028</v>
      </c>
      <c r="C969" t="s">
        <v>143</v>
      </c>
      <c r="D969" t="s">
        <v>160</v>
      </c>
      <c r="E969" t="s">
        <v>7</v>
      </c>
      <c r="F969" t="s">
        <v>19349</v>
      </c>
      <c r="G969">
        <v>151.65</v>
      </c>
      <c r="H969">
        <v>151.65</v>
      </c>
    </row>
    <row r="970" spans="1:8" x14ac:dyDescent="0.25">
      <c r="A970" t="s">
        <v>20266</v>
      </c>
      <c r="B970" t="s">
        <v>2028</v>
      </c>
      <c r="C970" t="s">
        <v>143</v>
      </c>
      <c r="D970" t="s">
        <v>160</v>
      </c>
      <c r="E970" t="s">
        <v>10</v>
      </c>
      <c r="F970" t="s">
        <v>19349</v>
      </c>
      <c r="G970">
        <v>74.099999999999994</v>
      </c>
      <c r="H970">
        <v>74.099999999999994</v>
      </c>
    </row>
    <row r="971" spans="1:8" x14ac:dyDescent="0.25">
      <c r="A971" t="s">
        <v>35512</v>
      </c>
      <c r="B971" t="s">
        <v>2028</v>
      </c>
      <c r="C971" t="s">
        <v>143</v>
      </c>
      <c r="D971" t="s">
        <v>160</v>
      </c>
      <c r="E971" t="s">
        <v>17</v>
      </c>
      <c r="F971" t="s">
        <v>19350</v>
      </c>
      <c r="G971">
        <v>4145.8500000000004</v>
      </c>
      <c r="H971">
        <v>4145.8500000000004</v>
      </c>
    </row>
    <row r="972" spans="1:8" x14ac:dyDescent="0.25">
      <c r="A972" t="s">
        <v>35513</v>
      </c>
      <c r="B972" t="s">
        <v>2028</v>
      </c>
      <c r="C972" t="s">
        <v>143</v>
      </c>
      <c r="D972" t="s">
        <v>160</v>
      </c>
      <c r="E972" t="s">
        <v>35411</v>
      </c>
      <c r="F972" t="s">
        <v>19350</v>
      </c>
      <c r="G972">
        <v>5432.85</v>
      </c>
      <c r="H972">
        <v>5432.85</v>
      </c>
    </row>
    <row r="973" spans="1:8" x14ac:dyDescent="0.25">
      <c r="A973" t="s">
        <v>20268</v>
      </c>
      <c r="B973" t="s">
        <v>2028</v>
      </c>
      <c r="C973" t="s">
        <v>143</v>
      </c>
      <c r="D973" t="s">
        <v>160</v>
      </c>
      <c r="E973" t="s">
        <v>19</v>
      </c>
      <c r="F973" t="s">
        <v>19350</v>
      </c>
      <c r="G973">
        <v>1333.65</v>
      </c>
      <c r="H973">
        <v>1333.65</v>
      </c>
    </row>
    <row r="974" spans="1:8" x14ac:dyDescent="0.25">
      <c r="A974" t="s">
        <v>20269</v>
      </c>
      <c r="B974" t="s">
        <v>2028</v>
      </c>
      <c r="C974" t="s">
        <v>143</v>
      </c>
      <c r="D974" t="s">
        <v>160</v>
      </c>
      <c r="E974" t="s">
        <v>36</v>
      </c>
      <c r="F974" t="s">
        <v>19350</v>
      </c>
      <c r="G974">
        <v>1227.1400000000001</v>
      </c>
      <c r="H974">
        <v>1227.1400000000001</v>
      </c>
    </row>
    <row r="975" spans="1:8" x14ac:dyDescent="0.25">
      <c r="A975" t="s">
        <v>34486</v>
      </c>
      <c r="B975" t="s">
        <v>2028</v>
      </c>
      <c r="C975" t="s">
        <v>143</v>
      </c>
      <c r="D975" t="s">
        <v>160</v>
      </c>
      <c r="E975" t="s">
        <v>22</v>
      </c>
      <c r="F975" t="s">
        <v>19350</v>
      </c>
      <c r="G975">
        <v>970.8</v>
      </c>
      <c r="H975">
        <v>970.8</v>
      </c>
    </row>
    <row r="976" spans="1:8" x14ac:dyDescent="0.25">
      <c r="A976" t="s">
        <v>20265</v>
      </c>
      <c r="B976" t="s">
        <v>2028</v>
      </c>
      <c r="C976" t="s">
        <v>143</v>
      </c>
      <c r="D976" t="s">
        <v>160</v>
      </c>
      <c r="E976" t="s">
        <v>23</v>
      </c>
      <c r="F976" t="s">
        <v>19349</v>
      </c>
      <c r="G976">
        <v>48.69</v>
      </c>
      <c r="H976">
        <v>48.69</v>
      </c>
    </row>
    <row r="977" spans="1:8" x14ac:dyDescent="0.25">
      <c r="A977" t="s">
        <v>20271</v>
      </c>
      <c r="B977" t="s">
        <v>2040</v>
      </c>
      <c r="C977" t="s">
        <v>143</v>
      </c>
      <c r="D977" t="s">
        <v>161</v>
      </c>
      <c r="E977" t="s">
        <v>3</v>
      </c>
      <c r="F977" t="s">
        <v>19349</v>
      </c>
      <c r="G977">
        <v>45.86</v>
      </c>
      <c r="H977">
        <v>45.86</v>
      </c>
    </row>
    <row r="978" spans="1:8" x14ac:dyDescent="0.25">
      <c r="A978" t="s">
        <v>20277</v>
      </c>
      <c r="B978" t="s">
        <v>2040</v>
      </c>
      <c r="C978" t="s">
        <v>143</v>
      </c>
      <c r="D978" t="s">
        <v>161</v>
      </c>
      <c r="E978" t="s">
        <v>6</v>
      </c>
      <c r="F978" t="s">
        <v>19350</v>
      </c>
      <c r="G978">
        <v>748.2</v>
      </c>
      <c r="H978">
        <v>748.2</v>
      </c>
    </row>
    <row r="979" spans="1:8" x14ac:dyDescent="0.25">
      <c r="A979" t="s">
        <v>35515</v>
      </c>
      <c r="B979" t="s">
        <v>2040</v>
      </c>
      <c r="C979" t="s">
        <v>143</v>
      </c>
      <c r="D979" t="s">
        <v>161</v>
      </c>
      <c r="E979" t="s">
        <v>4</v>
      </c>
      <c r="F979" t="s">
        <v>19350</v>
      </c>
      <c r="G979">
        <v>1515.45</v>
      </c>
      <c r="H979">
        <v>1515.45</v>
      </c>
    </row>
    <row r="980" spans="1:8" x14ac:dyDescent="0.25">
      <c r="A980" t="s">
        <v>35514</v>
      </c>
      <c r="B980" t="s">
        <v>2040</v>
      </c>
      <c r="C980" t="s">
        <v>143</v>
      </c>
      <c r="D980" t="s">
        <v>161</v>
      </c>
      <c r="E980" t="s">
        <v>5</v>
      </c>
      <c r="F980" t="s">
        <v>19350</v>
      </c>
      <c r="G980">
        <v>1432.5</v>
      </c>
      <c r="H980">
        <v>1432.5</v>
      </c>
    </row>
    <row r="981" spans="1:8" x14ac:dyDescent="0.25">
      <c r="A981" t="s">
        <v>20275</v>
      </c>
      <c r="B981" t="s">
        <v>2040</v>
      </c>
      <c r="C981" t="s">
        <v>143</v>
      </c>
      <c r="D981" t="s">
        <v>161</v>
      </c>
      <c r="E981" t="s">
        <v>7</v>
      </c>
      <c r="F981" t="s">
        <v>19349</v>
      </c>
      <c r="G981">
        <v>126.78</v>
      </c>
      <c r="H981">
        <v>126.78</v>
      </c>
    </row>
    <row r="982" spans="1:8" x14ac:dyDescent="0.25">
      <c r="A982" t="s">
        <v>20274</v>
      </c>
      <c r="B982" t="s">
        <v>2040</v>
      </c>
      <c r="C982" t="s">
        <v>143</v>
      </c>
      <c r="D982" t="s">
        <v>161</v>
      </c>
      <c r="E982" t="s">
        <v>10</v>
      </c>
      <c r="F982" t="s">
        <v>19349</v>
      </c>
      <c r="G982">
        <v>68.7</v>
      </c>
      <c r="H982">
        <v>68.7</v>
      </c>
    </row>
    <row r="983" spans="1:8" x14ac:dyDescent="0.25">
      <c r="A983" t="s">
        <v>20276</v>
      </c>
      <c r="B983" t="s">
        <v>2040</v>
      </c>
      <c r="C983" t="s">
        <v>143</v>
      </c>
      <c r="D983" t="s">
        <v>161</v>
      </c>
      <c r="E983" t="s">
        <v>13</v>
      </c>
      <c r="F983" t="s">
        <v>19350</v>
      </c>
      <c r="G983">
        <v>727.5</v>
      </c>
      <c r="H983">
        <v>727.5</v>
      </c>
    </row>
    <row r="984" spans="1:8" x14ac:dyDescent="0.25">
      <c r="A984" t="s">
        <v>20273</v>
      </c>
      <c r="B984" t="s">
        <v>2040</v>
      </c>
      <c r="C984" t="s">
        <v>143</v>
      </c>
      <c r="D984" t="s">
        <v>161</v>
      </c>
      <c r="E984" t="s">
        <v>14</v>
      </c>
      <c r="F984" t="s">
        <v>19349</v>
      </c>
      <c r="G984">
        <v>67.8</v>
      </c>
      <c r="H984">
        <v>67.8</v>
      </c>
    </row>
    <row r="985" spans="1:8" x14ac:dyDescent="0.25">
      <c r="A985" t="s">
        <v>35516</v>
      </c>
      <c r="B985" t="s">
        <v>2040</v>
      </c>
      <c r="C985" t="s">
        <v>143</v>
      </c>
      <c r="D985" t="s">
        <v>161</v>
      </c>
      <c r="E985" t="s">
        <v>35411</v>
      </c>
      <c r="F985" t="s">
        <v>19350</v>
      </c>
      <c r="G985">
        <v>6059.4</v>
      </c>
      <c r="H985">
        <v>6059.4</v>
      </c>
    </row>
    <row r="986" spans="1:8" x14ac:dyDescent="0.25">
      <c r="A986" t="s">
        <v>20278</v>
      </c>
      <c r="B986" t="s">
        <v>2040</v>
      </c>
      <c r="C986" t="s">
        <v>143</v>
      </c>
      <c r="D986" t="s">
        <v>161</v>
      </c>
      <c r="E986" t="s">
        <v>19</v>
      </c>
      <c r="F986" t="s">
        <v>19350</v>
      </c>
      <c r="G986">
        <v>1577.46</v>
      </c>
      <c r="H986">
        <v>1577.46</v>
      </c>
    </row>
    <row r="987" spans="1:8" x14ac:dyDescent="0.25">
      <c r="A987" t="s">
        <v>20279</v>
      </c>
      <c r="B987" t="s">
        <v>2040</v>
      </c>
      <c r="C987" t="s">
        <v>143</v>
      </c>
      <c r="D987" t="s">
        <v>161</v>
      </c>
      <c r="E987" t="s">
        <v>36</v>
      </c>
      <c r="F987" t="s">
        <v>19350</v>
      </c>
      <c r="G987">
        <v>1488.3</v>
      </c>
      <c r="H987">
        <v>1488.3</v>
      </c>
    </row>
    <row r="988" spans="1:8" x14ac:dyDescent="0.25">
      <c r="A988" t="s">
        <v>20270</v>
      </c>
      <c r="B988" t="s">
        <v>2040</v>
      </c>
      <c r="C988" t="s">
        <v>143</v>
      </c>
      <c r="D988" t="s">
        <v>161</v>
      </c>
      <c r="E988" t="s">
        <v>21</v>
      </c>
      <c r="F988" t="s">
        <v>19349</v>
      </c>
      <c r="G988">
        <v>31.05</v>
      </c>
      <c r="H988">
        <v>31.05</v>
      </c>
    </row>
    <row r="989" spans="1:8" x14ac:dyDescent="0.25">
      <c r="A989" t="s">
        <v>34487</v>
      </c>
      <c r="B989" t="s">
        <v>2040</v>
      </c>
      <c r="C989" t="s">
        <v>143</v>
      </c>
      <c r="D989" t="s">
        <v>161</v>
      </c>
      <c r="E989" t="s">
        <v>22</v>
      </c>
      <c r="F989" t="s">
        <v>19350</v>
      </c>
      <c r="G989">
        <v>975.3</v>
      </c>
      <c r="H989">
        <v>975.3</v>
      </c>
    </row>
    <row r="990" spans="1:8" x14ac:dyDescent="0.25">
      <c r="A990" t="s">
        <v>20272</v>
      </c>
      <c r="B990" t="s">
        <v>2040</v>
      </c>
      <c r="C990" t="s">
        <v>143</v>
      </c>
      <c r="D990" t="s">
        <v>161</v>
      </c>
      <c r="E990" t="s">
        <v>23</v>
      </c>
      <c r="F990" t="s">
        <v>19349</v>
      </c>
      <c r="G990">
        <v>59.18</v>
      </c>
      <c r="H990">
        <v>59.18</v>
      </c>
    </row>
    <row r="991" spans="1:8" x14ac:dyDescent="0.25">
      <c r="A991" t="s">
        <v>20280</v>
      </c>
      <c r="B991" t="s">
        <v>2048</v>
      </c>
      <c r="C991" t="s">
        <v>143</v>
      </c>
      <c r="D991" t="s">
        <v>2049</v>
      </c>
      <c r="E991" t="s">
        <v>3</v>
      </c>
      <c r="F991" t="s">
        <v>19349</v>
      </c>
      <c r="G991">
        <v>43.95</v>
      </c>
      <c r="H991">
        <v>43.95</v>
      </c>
    </row>
    <row r="992" spans="1:8" x14ac:dyDescent="0.25">
      <c r="A992" t="s">
        <v>20283</v>
      </c>
      <c r="B992" t="s">
        <v>2048</v>
      </c>
      <c r="C992" t="s">
        <v>143</v>
      </c>
      <c r="D992" t="s">
        <v>2049</v>
      </c>
      <c r="E992" t="s">
        <v>7</v>
      </c>
      <c r="F992" t="s">
        <v>19349</v>
      </c>
      <c r="G992">
        <v>139.5</v>
      </c>
      <c r="H992">
        <v>139.5</v>
      </c>
    </row>
    <row r="993" spans="1:8" x14ac:dyDescent="0.25">
      <c r="A993" t="s">
        <v>20282</v>
      </c>
      <c r="B993" t="s">
        <v>2048</v>
      </c>
      <c r="C993" t="s">
        <v>143</v>
      </c>
      <c r="D993" t="s">
        <v>2049</v>
      </c>
      <c r="E993" t="s">
        <v>14</v>
      </c>
      <c r="F993" t="s">
        <v>19349</v>
      </c>
      <c r="G993">
        <v>83.55</v>
      </c>
      <c r="H993">
        <v>83.55</v>
      </c>
    </row>
    <row r="994" spans="1:8" x14ac:dyDescent="0.25">
      <c r="A994" t="s">
        <v>35517</v>
      </c>
      <c r="B994" t="s">
        <v>2048</v>
      </c>
      <c r="C994" t="s">
        <v>143</v>
      </c>
      <c r="D994" t="s">
        <v>2049</v>
      </c>
      <c r="E994" t="s">
        <v>35411</v>
      </c>
      <c r="F994" t="s">
        <v>19350</v>
      </c>
      <c r="G994">
        <v>6222</v>
      </c>
      <c r="H994">
        <v>6222</v>
      </c>
    </row>
    <row r="995" spans="1:8" x14ac:dyDescent="0.25">
      <c r="A995" t="s">
        <v>20284</v>
      </c>
      <c r="B995" t="s">
        <v>2048</v>
      </c>
      <c r="C995" t="s">
        <v>143</v>
      </c>
      <c r="D995" t="s">
        <v>2049</v>
      </c>
      <c r="E995" t="s">
        <v>19</v>
      </c>
      <c r="F995" t="s">
        <v>19350</v>
      </c>
      <c r="G995">
        <v>1615.35</v>
      </c>
      <c r="H995">
        <v>1615.35</v>
      </c>
    </row>
    <row r="996" spans="1:8" x14ac:dyDescent="0.25">
      <c r="A996" t="s">
        <v>34488</v>
      </c>
      <c r="B996" t="s">
        <v>2048</v>
      </c>
      <c r="C996" t="s">
        <v>143</v>
      </c>
      <c r="D996" t="s">
        <v>2049</v>
      </c>
      <c r="E996" t="s">
        <v>22</v>
      </c>
      <c r="F996" t="s">
        <v>19350</v>
      </c>
      <c r="G996">
        <v>984.3</v>
      </c>
      <c r="H996">
        <v>984.3</v>
      </c>
    </row>
    <row r="997" spans="1:8" x14ac:dyDescent="0.25">
      <c r="A997" t="s">
        <v>20281</v>
      </c>
      <c r="B997" t="s">
        <v>2048</v>
      </c>
      <c r="C997" t="s">
        <v>143</v>
      </c>
      <c r="D997" t="s">
        <v>2049</v>
      </c>
      <c r="E997" t="s">
        <v>23</v>
      </c>
      <c r="F997" t="s">
        <v>19349</v>
      </c>
      <c r="G997">
        <v>56.4</v>
      </c>
      <c r="H997">
        <v>56.4</v>
      </c>
    </row>
    <row r="998" spans="1:8" x14ac:dyDescent="0.25">
      <c r="A998" t="s">
        <v>20287</v>
      </c>
      <c r="B998" t="s">
        <v>2060</v>
      </c>
      <c r="C998" t="s">
        <v>560</v>
      </c>
      <c r="D998" t="s">
        <v>328</v>
      </c>
      <c r="E998" t="s">
        <v>3</v>
      </c>
      <c r="F998" t="s">
        <v>19349</v>
      </c>
      <c r="G998">
        <v>42.41</v>
      </c>
      <c r="H998">
        <v>42.41</v>
      </c>
    </row>
    <row r="999" spans="1:8" x14ac:dyDescent="0.25">
      <c r="A999" t="s">
        <v>20289</v>
      </c>
      <c r="B999" t="s">
        <v>2060</v>
      </c>
      <c r="C999" t="s">
        <v>560</v>
      </c>
      <c r="D999" t="s">
        <v>328</v>
      </c>
      <c r="E999" t="s">
        <v>7</v>
      </c>
      <c r="F999" t="s">
        <v>19349</v>
      </c>
      <c r="G999">
        <v>70.22</v>
      </c>
      <c r="H999">
        <v>70.22</v>
      </c>
    </row>
    <row r="1000" spans="1:8" x14ac:dyDescent="0.25">
      <c r="A1000" t="s">
        <v>20286</v>
      </c>
      <c r="B1000" t="s">
        <v>2060</v>
      </c>
      <c r="C1000" t="s">
        <v>560</v>
      </c>
      <c r="D1000" t="s">
        <v>328</v>
      </c>
      <c r="E1000" t="s">
        <v>10</v>
      </c>
      <c r="F1000" t="s">
        <v>19349</v>
      </c>
      <c r="G1000">
        <v>27.06</v>
      </c>
      <c r="H1000">
        <v>27.06</v>
      </c>
    </row>
    <row r="1001" spans="1:8" x14ac:dyDescent="0.25">
      <c r="A1001" t="s">
        <v>20288</v>
      </c>
      <c r="B1001" t="s">
        <v>2060</v>
      </c>
      <c r="C1001" t="s">
        <v>560</v>
      </c>
      <c r="D1001" t="s">
        <v>328</v>
      </c>
      <c r="E1001" t="s">
        <v>14</v>
      </c>
      <c r="F1001" t="s">
        <v>19349</v>
      </c>
      <c r="G1001">
        <v>50.25</v>
      </c>
      <c r="H1001">
        <v>50.25</v>
      </c>
    </row>
    <row r="1002" spans="1:8" x14ac:dyDescent="0.25">
      <c r="A1002" t="s">
        <v>34489</v>
      </c>
      <c r="B1002" t="s">
        <v>2060</v>
      </c>
      <c r="C1002" t="s">
        <v>560</v>
      </c>
      <c r="D1002" t="s">
        <v>328</v>
      </c>
      <c r="E1002" t="s">
        <v>22</v>
      </c>
      <c r="F1002" t="s">
        <v>19350</v>
      </c>
      <c r="G1002">
        <v>720.97</v>
      </c>
      <c r="H1002">
        <v>720.97</v>
      </c>
    </row>
    <row r="1003" spans="1:8" x14ac:dyDescent="0.25">
      <c r="A1003" t="s">
        <v>20285</v>
      </c>
      <c r="B1003" t="s">
        <v>2060</v>
      </c>
      <c r="C1003" t="s">
        <v>560</v>
      </c>
      <c r="D1003" t="s">
        <v>328</v>
      </c>
      <c r="E1003" t="s">
        <v>23</v>
      </c>
      <c r="F1003" t="s">
        <v>19349</v>
      </c>
      <c r="G1003">
        <v>26.96</v>
      </c>
      <c r="H1003">
        <v>26.96</v>
      </c>
    </row>
    <row r="1004" spans="1:8" x14ac:dyDescent="0.25">
      <c r="A1004" t="s">
        <v>20292</v>
      </c>
      <c r="B1004" t="s">
        <v>2068</v>
      </c>
      <c r="C1004" t="s">
        <v>560</v>
      </c>
      <c r="D1004" t="s">
        <v>2069</v>
      </c>
      <c r="E1004" t="s">
        <v>3</v>
      </c>
      <c r="F1004" t="s">
        <v>19349</v>
      </c>
      <c r="G1004">
        <v>105.68</v>
      </c>
      <c r="H1004">
        <v>105.68</v>
      </c>
    </row>
    <row r="1005" spans="1:8" x14ac:dyDescent="0.25">
      <c r="A1005" t="s">
        <v>20294</v>
      </c>
      <c r="B1005" t="s">
        <v>2068</v>
      </c>
      <c r="C1005" t="s">
        <v>560</v>
      </c>
      <c r="D1005" t="s">
        <v>2069</v>
      </c>
      <c r="E1005" t="s">
        <v>6</v>
      </c>
      <c r="F1005" t="s">
        <v>19350</v>
      </c>
      <c r="G1005">
        <v>757.65</v>
      </c>
      <c r="H1005">
        <v>757.65</v>
      </c>
    </row>
    <row r="1006" spans="1:8" x14ac:dyDescent="0.25">
      <c r="A1006" t="s">
        <v>20293</v>
      </c>
      <c r="B1006" t="s">
        <v>2068</v>
      </c>
      <c r="C1006" t="s">
        <v>560</v>
      </c>
      <c r="D1006" t="s">
        <v>2069</v>
      </c>
      <c r="E1006" t="s">
        <v>7</v>
      </c>
      <c r="F1006" t="s">
        <v>19349</v>
      </c>
      <c r="G1006">
        <v>112.05</v>
      </c>
      <c r="H1006">
        <v>112.05</v>
      </c>
    </row>
    <row r="1007" spans="1:8" x14ac:dyDescent="0.25">
      <c r="A1007" t="s">
        <v>20290</v>
      </c>
      <c r="B1007" t="s">
        <v>2068</v>
      </c>
      <c r="C1007" t="s">
        <v>560</v>
      </c>
      <c r="D1007" t="s">
        <v>2069</v>
      </c>
      <c r="E1007" t="s">
        <v>14</v>
      </c>
      <c r="F1007" t="s">
        <v>19349</v>
      </c>
      <c r="G1007">
        <v>61.82</v>
      </c>
      <c r="H1007">
        <v>61.82</v>
      </c>
    </row>
    <row r="1008" spans="1:8" x14ac:dyDescent="0.25">
      <c r="A1008" t="s">
        <v>20291</v>
      </c>
      <c r="B1008" t="s">
        <v>2068</v>
      </c>
      <c r="C1008" t="s">
        <v>560</v>
      </c>
      <c r="D1008" t="s">
        <v>2069</v>
      </c>
      <c r="E1008" t="s">
        <v>23</v>
      </c>
      <c r="F1008" t="s">
        <v>19349</v>
      </c>
      <c r="G1008">
        <v>67.53</v>
      </c>
      <c r="H1008">
        <v>67.53</v>
      </c>
    </row>
    <row r="1009" spans="1:8" x14ac:dyDescent="0.25">
      <c r="A1009" t="s">
        <v>20298</v>
      </c>
      <c r="B1009" t="s">
        <v>2077</v>
      </c>
      <c r="C1009" t="s">
        <v>560</v>
      </c>
      <c r="D1009" t="s">
        <v>2078</v>
      </c>
      <c r="E1009" t="s">
        <v>3</v>
      </c>
      <c r="F1009" t="s">
        <v>19349</v>
      </c>
      <c r="G1009">
        <v>41.55</v>
      </c>
      <c r="H1009">
        <v>41.55</v>
      </c>
    </row>
    <row r="1010" spans="1:8" x14ac:dyDescent="0.25">
      <c r="A1010" t="s">
        <v>20297</v>
      </c>
      <c r="B1010" t="s">
        <v>2077</v>
      </c>
      <c r="C1010" t="s">
        <v>560</v>
      </c>
      <c r="D1010" t="s">
        <v>2078</v>
      </c>
      <c r="E1010" t="s">
        <v>7</v>
      </c>
      <c r="F1010" t="s">
        <v>19349</v>
      </c>
      <c r="G1010">
        <v>37.549999999999997</v>
      </c>
      <c r="H1010">
        <v>37.549999999999997</v>
      </c>
    </row>
    <row r="1011" spans="1:8" x14ac:dyDescent="0.25">
      <c r="A1011" t="s">
        <v>20296</v>
      </c>
      <c r="B1011" t="s">
        <v>2077</v>
      </c>
      <c r="C1011" t="s">
        <v>560</v>
      </c>
      <c r="D1011" t="s">
        <v>2078</v>
      </c>
      <c r="E1011" t="s">
        <v>10</v>
      </c>
      <c r="F1011" t="s">
        <v>19349</v>
      </c>
      <c r="G1011">
        <v>28.05</v>
      </c>
      <c r="H1011">
        <v>28.05</v>
      </c>
    </row>
    <row r="1012" spans="1:8" x14ac:dyDescent="0.25">
      <c r="A1012" t="s">
        <v>20299</v>
      </c>
      <c r="B1012" t="s">
        <v>2077</v>
      </c>
      <c r="C1012" t="s">
        <v>560</v>
      </c>
      <c r="D1012" t="s">
        <v>2078</v>
      </c>
      <c r="E1012" t="s">
        <v>14</v>
      </c>
      <c r="F1012" t="s">
        <v>19349</v>
      </c>
      <c r="G1012">
        <v>50.25</v>
      </c>
      <c r="H1012">
        <v>50.25</v>
      </c>
    </row>
    <row r="1013" spans="1:8" x14ac:dyDescent="0.25">
      <c r="A1013" t="s">
        <v>20300</v>
      </c>
      <c r="B1013" t="s">
        <v>2077</v>
      </c>
      <c r="C1013" t="s">
        <v>560</v>
      </c>
      <c r="D1013" t="s">
        <v>2078</v>
      </c>
      <c r="E1013" t="s">
        <v>19</v>
      </c>
      <c r="F1013" t="s">
        <v>19350</v>
      </c>
      <c r="G1013">
        <v>542.4</v>
      </c>
      <c r="H1013">
        <v>542.4</v>
      </c>
    </row>
    <row r="1014" spans="1:8" x14ac:dyDescent="0.25">
      <c r="A1014" t="s">
        <v>34490</v>
      </c>
      <c r="B1014" t="s">
        <v>2077</v>
      </c>
      <c r="C1014" t="s">
        <v>560</v>
      </c>
      <c r="D1014" t="s">
        <v>2078</v>
      </c>
      <c r="E1014" t="s">
        <v>22</v>
      </c>
      <c r="F1014" t="s">
        <v>19350</v>
      </c>
      <c r="G1014">
        <v>716.4</v>
      </c>
      <c r="H1014">
        <v>716.4</v>
      </c>
    </row>
    <row r="1015" spans="1:8" x14ac:dyDescent="0.25">
      <c r="A1015" t="s">
        <v>20295</v>
      </c>
      <c r="B1015" t="s">
        <v>2077</v>
      </c>
      <c r="C1015" t="s">
        <v>560</v>
      </c>
      <c r="D1015" t="s">
        <v>2078</v>
      </c>
      <c r="E1015" t="s">
        <v>23</v>
      </c>
      <c r="F1015" t="s">
        <v>19349</v>
      </c>
      <c r="G1015">
        <v>18.12</v>
      </c>
      <c r="H1015">
        <v>18.12</v>
      </c>
    </row>
    <row r="1016" spans="1:8" x14ac:dyDescent="0.25">
      <c r="A1016" t="s">
        <v>20304</v>
      </c>
      <c r="B1016" t="s">
        <v>2095</v>
      </c>
      <c r="C1016" t="s">
        <v>560</v>
      </c>
      <c r="D1016" t="s">
        <v>2096</v>
      </c>
      <c r="E1016" t="s">
        <v>3</v>
      </c>
      <c r="F1016" t="s">
        <v>19349</v>
      </c>
      <c r="G1016">
        <v>42.45</v>
      </c>
      <c r="H1016">
        <v>42.45</v>
      </c>
    </row>
    <row r="1017" spans="1:8" x14ac:dyDescent="0.25">
      <c r="A1017" t="s">
        <v>20305</v>
      </c>
      <c r="B1017" t="s">
        <v>2095</v>
      </c>
      <c r="C1017" t="s">
        <v>560</v>
      </c>
      <c r="D1017" t="s">
        <v>2096</v>
      </c>
      <c r="E1017" t="s">
        <v>7</v>
      </c>
      <c r="F1017" t="s">
        <v>19349</v>
      </c>
      <c r="G1017">
        <v>99.65</v>
      </c>
      <c r="H1017">
        <v>99.65</v>
      </c>
    </row>
    <row r="1018" spans="1:8" x14ac:dyDescent="0.25">
      <c r="A1018" t="s">
        <v>20302</v>
      </c>
      <c r="B1018" t="s">
        <v>2095</v>
      </c>
      <c r="C1018" t="s">
        <v>560</v>
      </c>
      <c r="D1018" t="s">
        <v>2096</v>
      </c>
      <c r="E1018" t="s">
        <v>10</v>
      </c>
      <c r="F1018" t="s">
        <v>19349</v>
      </c>
      <c r="G1018">
        <v>26.83</v>
      </c>
      <c r="H1018">
        <v>26.83</v>
      </c>
    </row>
    <row r="1019" spans="1:8" x14ac:dyDescent="0.25">
      <c r="A1019" t="s">
        <v>20303</v>
      </c>
      <c r="B1019" t="s">
        <v>2095</v>
      </c>
      <c r="C1019" t="s">
        <v>560</v>
      </c>
      <c r="D1019" t="s">
        <v>2096</v>
      </c>
      <c r="E1019" t="s">
        <v>21</v>
      </c>
      <c r="F1019" t="s">
        <v>19349</v>
      </c>
      <c r="G1019">
        <v>35.4</v>
      </c>
      <c r="H1019">
        <v>35.4</v>
      </c>
    </row>
    <row r="1020" spans="1:8" x14ac:dyDescent="0.25">
      <c r="A1020" t="s">
        <v>34491</v>
      </c>
      <c r="B1020" t="s">
        <v>2095</v>
      </c>
      <c r="C1020" t="s">
        <v>560</v>
      </c>
      <c r="D1020" t="s">
        <v>2096</v>
      </c>
      <c r="E1020" t="s">
        <v>22</v>
      </c>
      <c r="F1020" t="s">
        <v>19350</v>
      </c>
      <c r="G1020">
        <v>759.01</v>
      </c>
      <c r="H1020">
        <v>759.01</v>
      </c>
    </row>
    <row r="1021" spans="1:8" x14ac:dyDescent="0.25">
      <c r="A1021" t="s">
        <v>20301</v>
      </c>
      <c r="B1021" t="s">
        <v>2095</v>
      </c>
      <c r="C1021" t="s">
        <v>560</v>
      </c>
      <c r="D1021" t="s">
        <v>2096</v>
      </c>
      <c r="E1021" t="s">
        <v>23</v>
      </c>
      <c r="F1021" t="s">
        <v>19349</v>
      </c>
      <c r="G1021">
        <v>13.22</v>
      </c>
      <c r="H1021">
        <v>13.22</v>
      </c>
    </row>
    <row r="1022" spans="1:8" x14ac:dyDescent="0.25">
      <c r="A1022" t="s">
        <v>20309</v>
      </c>
      <c r="B1022" t="s">
        <v>2104</v>
      </c>
      <c r="C1022" t="s">
        <v>560</v>
      </c>
      <c r="D1022" t="s">
        <v>2105</v>
      </c>
      <c r="E1022" t="s">
        <v>3</v>
      </c>
      <c r="F1022" t="s">
        <v>19349</v>
      </c>
      <c r="G1022">
        <v>50.1</v>
      </c>
      <c r="H1022">
        <v>50.1</v>
      </c>
    </row>
    <row r="1023" spans="1:8" x14ac:dyDescent="0.25">
      <c r="A1023" t="s">
        <v>20311</v>
      </c>
      <c r="B1023" t="s">
        <v>2104</v>
      </c>
      <c r="C1023" t="s">
        <v>560</v>
      </c>
      <c r="D1023" t="s">
        <v>2105</v>
      </c>
      <c r="E1023" t="s">
        <v>7</v>
      </c>
      <c r="F1023" t="s">
        <v>19349</v>
      </c>
      <c r="G1023">
        <v>111.21</v>
      </c>
      <c r="H1023">
        <v>111.21</v>
      </c>
    </row>
    <row r="1024" spans="1:8" x14ac:dyDescent="0.25">
      <c r="A1024" t="s">
        <v>20307</v>
      </c>
      <c r="B1024" t="s">
        <v>2104</v>
      </c>
      <c r="C1024" t="s">
        <v>560</v>
      </c>
      <c r="D1024" t="s">
        <v>2105</v>
      </c>
      <c r="E1024" t="s">
        <v>10</v>
      </c>
      <c r="F1024" t="s">
        <v>19349</v>
      </c>
      <c r="G1024">
        <v>29.36</v>
      </c>
      <c r="H1024">
        <v>29.36</v>
      </c>
    </row>
    <row r="1025" spans="1:8" x14ac:dyDescent="0.25">
      <c r="A1025" t="s">
        <v>20310</v>
      </c>
      <c r="B1025" t="s">
        <v>2104</v>
      </c>
      <c r="C1025" t="s">
        <v>560</v>
      </c>
      <c r="D1025" t="s">
        <v>2105</v>
      </c>
      <c r="E1025" t="s">
        <v>14</v>
      </c>
      <c r="F1025" t="s">
        <v>19349</v>
      </c>
      <c r="G1025">
        <v>50.25</v>
      </c>
      <c r="H1025">
        <v>50.25</v>
      </c>
    </row>
    <row r="1026" spans="1:8" x14ac:dyDescent="0.25">
      <c r="A1026" t="s">
        <v>20308</v>
      </c>
      <c r="B1026" t="s">
        <v>2104</v>
      </c>
      <c r="C1026" t="s">
        <v>560</v>
      </c>
      <c r="D1026" t="s">
        <v>2105</v>
      </c>
      <c r="E1026" t="s">
        <v>21</v>
      </c>
      <c r="F1026" t="s">
        <v>19349</v>
      </c>
      <c r="G1026">
        <v>34.950000000000003</v>
      </c>
      <c r="H1026">
        <v>34.950000000000003</v>
      </c>
    </row>
    <row r="1027" spans="1:8" x14ac:dyDescent="0.25">
      <c r="A1027" t="s">
        <v>34492</v>
      </c>
      <c r="B1027" t="s">
        <v>2104</v>
      </c>
      <c r="C1027" t="s">
        <v>560</v>
      </c>
      <c r="D1027" t="s">
        <v>2105</v>
      </c>
      <c r="E1027" t="s">
        <v>22</v>
      </c>
      <c r="F1027" t="s">
        <v>19350</v>
      </c>
      <c r="G1027">
        <v>670.5</v>
      </c>
      <c r="H1027">
        <v>670.5</v>
      </c>
    </row>
    <row r="1028" spans="1:8" x14ac:dyDescent="0.25">
      <c r="A1028" t="s">
        <v>20306</v>
      </c>
      <c r="B1028" t="s">
        <v>2104</v>
      </c>
      <c r="C1028" t="s">
        <v>560</v>
      </c>
      <c r="D1028" t="s">
        <v>2105</v>
      </c>
      <c r="E1028" t="s">
        <v>23</v>
      </c>
      <c r="F1028" t="s">
        <v>19349</v>
      </c>
      <c r="G1028">
        <v>18.21</v>
      </c>
      <c r="H1028">
        <v>18.21</v>
      </c>
    </row>
    <row r="1029" spans="1:8" x14ac:dyDescent="0.25">
      <c r="A1029" t="s">
        <v>20314</v>
      </c>
      <c r="B1029" t="s">
        <v>2113</v>
      </c>
      <c r="C1029" t="s">
        <v>560</v>
      </c>
      <c r="D1029" t="s">
        <v>2114</v>
      </c>
      <c r="E1029" t="s">
        <v>3</v>
      </c>
      <c r="F1029" t="s">
        <v>19349</v>
      </c>
      <c r="G1029">
        <v>75.17</v>
      </c>
      <c r="H1029">
        <v>75.17</v>
      </c>
    </row>
    <row r="1030" spans="1:8" x14ac:dyDescent="0.25">
      <c r="A1030" t="s">
        <v>20315</v>
      </c>
      <c r="B1030" t="s">
        <v>2113</v>
      </c>
      <c r="C1030" t="s">
        <v>560</v>
      </c>
      <c r="D1030" t="s">
        <v>2114</v>
      </c>
      <c r="E1030" t="s">
        <v>7</v>
      </c>
      <c r="F1030" t="s">
        <v>19349</v>
      </c>
      <c r="G1030">
        <v>126.71</v>
      </c>
      <c r="H1030">
        <v>126.71</v>
      </c>
    </row>
    <row r="1031" spans="1:8" x14ac:dyDescent="0.25">
      <c r="A1031" t="s">
        <v>20313</v>
      </c>
      <c r="B1031" t="s">
        <v>2113</v>
      </c>
      <c r="C1031" t="s">
        <v>560</v>
      </c>
      <c r="D1031" t="s">
        <v>2114</v>
      </c>
      <c r="E1031" t="s">
        <v>14</v>
      </c>
      <c r="F1031" t="s">
        <v>19349</v>
      </c>
      <c r="G1031">
        <v>40.200000000000003</v>
      </c>
      <c r="H1031">
        <v>40.200000000000003</v>
      </c>
    </row>
    <row r="1032" spans="1:8" x14ac:dyDescent="0.25">
      <c r="A1032" t="s">
        <v>34493</v>
      </c>
      <c r="B1032" t="s">
        <v>2113</v>
      </c>
      <c r="C1032" t="s">
        <v>560</v>
      </c>
      <c r="D1032" t="s">
        <v>2114</v>
      </c>
      <c r="E1032" t="s">
        <v>22</v>
      </c>
      <c r="F1032" t="s">
        <v>19350</v>
      </c>
      <c r="G1032">
        <v>709.8</v>
      </c>
      <c r="H1032">
        <v>709.8</v>
      </c>
    </row>
    <row r="1033" spans="1:8" x14ac:dyDescent="0.25">
      <c r="A1033" t="s">
        <v>20312</v>
      </c>
      <c r="B1033" t="s">
        <v>2113</v>
      </c>
      <c r="C1033" t="s">
        <v>560</v>
      </c>
      <c r="D1033" t="s">
        <v>2114</v>
      </c>
      <c r="E1033" t="s">
        <v>23</v>
      </c>
      <c r="F1033" t="s">
        <v>19349</v>
      </c>
      <c r="G1033">
        <v>31.88</v>
      </c>
      <c r="H1033">
        <v>31.88</v>
      </c>
    </row>
    <row r="1034" spans="1:8" x14ac:dyDescent="0.25">
      <c r="A1034" t="s">
        <v>20319</v>
      </c>
      <c r="B1034" t="s">
        <v>2133</v>
      </c>
      <c r="C1034" t="s">
        <v>560</v>
      </c>
      <c r="D1034" t="s">
        <v>2134</v>
      </c>
      <c r="E1034" t="s">
        <v>3</v>
      </c>
      <c r="F1034" t="s">
        <v>19349</v>
      </c>
      <c r="G1034">
        <v>43.73</v>
      </c>
      <c r="H1034">
        <v>43.73</v>
      </c>
    </row>
    <row r="1035" spans="1:8" x14ac:dyDescent="0.25">
      <c r="A1035" t="s">
        <v>20321</v>
      </c>
      <c r="B1035" t="s">
        <v>2133</v>
      </c>
      <c r="C1035" t="s">
        <v>560</v>
      </c>
      <c r="D1035" t="s">
        <v>2134</v>
      </c>
      <c r="E1035" t="s">
        <v>7</v>
      </c>
      <c r="F1035" t="s">
        <v>19349</v>
      </c>
      <c r="G1035">
        <v>72.7</v>
      </c>
      <c r="H1035">
        <v>72.7</v>
      </c>
    </row>
    <row r="1036" spans="1:8" x14ac:dyDescent="0.25">
      <c r="A1036" t="s">
        <v>20317</v>
      </c>
      <c r="B1036" t="s">
        <v>2133</v>
      </c>
      <c r="C1036" t="s">
        <v>560</v>
      </c>
      <c r="D1036" t="s">
        <v>2134</v>
      </c>
      <c r="E1036" t="s">
        <v>10</v>
      </c>
      <c r="F1036" t="s">
        <v>19349</v>
      </c>
      <c r="G1036">
        <v>28.8</v>
      </c>
      <c r="H1036">
        <v>28.8</v>
      </c>
    </row>
    <row r="1037" spans="1:8" x14ac:dyDescent="0.25">
      <c r="A1037" t="s">
        <v>20320</v>
      </c>
      <c r="B1037" t="s">
        <v>2133</v>
      </c>
      <c r="C1037" t="s">
        <v>560</v>
      </c>
      <c r="D1037" t="s">
        <v>2134</v>
      </c>
      <c r="E1037" t="s">
        <v>14</v>
      </c>
      <c r="F1037" t="s">
        <v>19349</v>
      </c>
      <c r="G1037">
        <v>50.25</v>
      </c>
      <c r="H1037">
        <v>50.25</v>
      </c>
    </row>
    <row r="1038" spans="1:8" x14ac:dyDescent="0.25">
      <c r="A1038" t="s">
        <v>35518</v>
      </c>
      <c r="B1038" t="s">
        <v>2133</v>
      </c>
      <c r="C1038" t="s">
        <v>560</v>
      </c>
      <c r="D1038" t="s">
        <v>2134</v>
      </c>
      <c r="E1038" t="s">
        <v>11</v>
      </c>
      <c r="F1038" t="s">
        <v>19350</v>
      </c>
      <c r="G1038">
        <v>808.65</v>
      </c>
      <c r="H1038">
        <v>808.65</v>
      </c>
    </row>
    <row r="1039" spans="1:8" x14ac:dyDescent="0.25">
      <c r="A1039" t="s">
        <v>20318</v>
      </c>
      <c r="B1039" t="s">
        <v>2133</v>
      </c>
      <c r="C1039" t="s">
        <v>560</v>
      </c>
      <c r="D1039" t="s">
        <v>2134</v>
      </c>
      <c r="E1039" t="s">
        <v>21</v>
      </c>
      <c r="F1039" t="s">
        <v>19349</v>
      </c>
      <c r="G1039">
        <v>36.630000000000003</v>
      </c>
      <c r="H1039">
        <v>36.630000000000003</v>
      </c>
    </row>
    <row r="1040" spans="1:8" x14ac:dyDescent="0.25">
      <c r="A1040" t="s">
        <v>34494</v>
      </c>
      <c r="B1040" t="s">
        <v>2133</v>
      </c>
      <c r="C1040" t="s">
        <v>560</v>
      </c>
      <c r="D1040" t="s">
        <v>2134</v>
      </c>
      <c r="E1040" t="s">
        <v>22</v>
      </c>
      <c r="F1040" t="s">
        <v>19350</v>
      </c>
      <c r="G1040">
        <v>682.37</v>
      </c>
      <c r="H1040">
        <v>682.37</v>
      </c>
    </row>
    <row r="1041" spans="1:8" x14ac:dyDescent="0.25">
      <c r="A1041" t="s">
        <v>20316</v>
      </c>
      <c r="B1041" t="s">
        <v>2133</v>
      </c>
      <c r="C1041" t="s">
        <v>560</v>
      </c>
      <c r="D1041" t="s">
        <v>2134</v>
      </c>
      <c r="E1041" t="s">
        <v>23</v>
      </c>
      <c r="F1041" t="s">
        <v>19349</v>
      </c>
      <c r="G1041">
        <v>19.39</v>
      </c>
      <c r="H1041">
        <v>19.39</v>
      </c>
    </row>
    <row r="1042" spans="1:8" x14ac:dyDescent="0.25">
      <c r="A1042" t="s">
        <v>20324</v>
      </c>
      <c r="B1042" t="s">
        <v>2142</v>
      </c>
      <c r="C1042" t="s">
        <v>560</v>
      </c>
      <c r="D1042" t="s">
        <v>2143</v>
      </c>
      <c r="E1042" t="s">
        <v>3</v>
      </c>
      <c r="F1042" t="s">
        <v>19349</v>
      </c>
      <c r="G1042">
        <v>91.05</v>
      </c>
      <c r="H1042">
        <v>91.05</v>
      </c>
    </row>
    <row r="1043" spans="1:8" x14ac:dyDescent="0.25">
      <c r="A1043" t="s">
        <v>20325</v>
      </c>
      <c r="B1043" t="s">
        <v>2142</v>
      </c>
      <c r="C1043" t="s">
        <v>560</v>
      </c>
      <c r="D1043" t="s">
        <v>2143</v>
      </c>
      <c r="E1043" t="s">
        <v>7</v>
      </c>
      <c r="F1043" t="s">
        <v>19349</v>
      </c>
      <c r="G1043">
        <v>110.25</v>
      </c>
      <c r="H1043">
        <v>110.25</v>
      </c>
    </row>
    <row r="1044" spans="1:8" x14ac:dyDescent="0.25">
      <c r="A1044" t="s">
        <v>20322</v>
      </c>
      <c r="B1044" t="s">
        <v>2142</v>
      </c>
      <c r="C1044" t="s">
        <v>560</v>
      </c>
      <c r="D1044" t="s">
        <v>2143</v>
      </c>
      <c r="E1044" t="s">
        <v>14</v>
      </c>
      <c r="F1044" t="s">
        <v>19349</v>
      </c>
      <c r="G1044">
        <v>50.25</v>
      </c>
      <c r="H1044">
        <v>50.25</v>
      </c>
    </row>
    <row r="1045" spans="1:8" x14ac:dyDescent="0.25">
      <c r="A1045" t="s">
        <v>20323</v>
      </c>
      <c r="B1045" t="s">
        <v>2142</v>
      </c>
      <c r="C1045" t="s">
        <v>560</v>
      </c>
      <c r="D1045" t="s">
        <v>2143</v>
      </c>
      <c r="E1045" t="s">
        <v>23</v>
      </c>
      <c r="F1045" t="s">
        <v>19349</v>
      </c>
      <c r="G1045">
        <v>64.099999999999994</v>
      </c>
      <c r="H1045">
        <v>64.099999999999994</v>
      </c>
    </row>
    <row r="1046" spans="1:8" x14ac:dyDescent="0.25">
      <c r="A1046" t="s">
        <v>20328</v>
      </c>
      <c r="B1046" t="s">
        <v>2148</v>
      </c>
      <c r="C1046" t="s">
        <v>560</v>
      </c>
      <c r="D1046" t="s">
        <v>2149</v>
      </c>
      <c r="E1046" t="s">
        <v>3</v>
      </c>
      <c r="F1046" t="s">
        <v>19349</v>
      </c>
      <c r="G1046">
        <v>95</v>
      </c>
      <c r="H1046">
        <v>95</v>
      </c>
    </row>
    <row r="1047" spans="1:8" x14ac:dyDescent="0.25">
      <c r="A1047" t="s">
        <v>20326</v>
      </c>
      <c r="B1047" t="s">
        <v>2148</v>
      </c>
      <c r="C1047" t="s">
        <v>560</v>
      </c>
      <c r="D1047" t="s">
        <v>2149</v>
      </c>
      <c r="E1047" t="s">
        <v>14</v>
      </c>
      <c r="F1047" t="s">
        <v>19349</v>
      </c>
      <c r="G1047">
        <v>50.25</v>
      </c>
      <c r="H1047">
        <v>50.25</v>
      </c>
    </row>
    <row r="1048" spans="1:8" x14ac:dyDescent="0.25">
      <c r="A1048" t="s">
        <v>20327</v>
      </c>
      <c r="B1048" t="s">
        <v>2148</v>
      </c>
      <c r="C1048" t="s">
        <v>560</v>
      </c>
      <c r="D1048" t="s">
        <v>2149</v>
      </c>
      <c r="E1048" t="s">
        <v>23</v>
      </c>
      <c r="F1048" t="s">
        <v>19349</v>
      </c>
      <c r="G1048">
        <v>64.650000000000006</v>
      </c>
      <c r="H1048">
        <v>64.650000000000006</v>
      </c>
    </row>
    <row r="1049" spans="1:8" x14ac:dyDescent="0.25">
      <c r="A1049" t="s">
        <v>20331</v>
      </c>
      <c r="B1049" t="s">
        <v>2150</v>
      </c>
      <c r="C1049" t="s">
        <v>560</v>
      </c>
      <c r="D1049" t="s">
        <v>2151</v>
      </c>
      <c r="E1049" t="s">
        <v>3</v>
      </c>
      <c r="F1049" t="s">
        <v>19349</v>
      </c>
      <c r="G1049">
        <v>46.88</v>
      </c>
      <c r="H1049">
        <v>46.88</v>
      </c>
    </row>
    <row r="1050" spans="1:8" x14ac:dyDescent="0.25">
      <c r="A1050" t="s">
        <v>20333</v>
      </c>
      <c r="B1050" t="s">
        <v>2150</v>
      </c>
      <c r="C1050" t="s">
        <v>560</v>
      </c>
      <c r="D1050" t="s">
        <v>2151</v>
      </c>
      <c r="E1050" t="s">
        <v>7</v>
      </c>
      <c r="F1050" t="s">
        <v>19349</v>
      </c>
      <c r="G1050">
        <v>102.08</v>
      </c>
      <c r="H1050">
        <v>102.08</v>
      </c>
    </row>
    <row r="1051" spans="1:8" x14ac:dyDescent="0.25">
      <c r="A1051" t="s">
        <v>20329</v>
      </c>
      <c r="B1051" t="s">
        <v>2150</v>
      </c>
      <c r="C1051" t="s">
        <v>560</v>
      </c>
      <c r="D1051" t="s">
        <v>2151</v>
      </c>
      <c r="E1051" t="s">
        <v>10</v>
      </c>
      <c r="F1051" t="s">
        <v>19349</v>
      </c>
      <c r="G1051">
        <v>24.42</v>
      </c>
      <c r="H1051">
        <v>24.42</v>
      </c>
    </row>
    <row r="1052" spans="1:8" x14ac:dyDescent="0.25">
      <c r="A1052" t="s">
        <v>20332</v>
      </c>
      <c r="B1052" t="s">
        <v>2150</v>
      </c>
      <c r="C1052" t="s">
        <v>560</v>
      </c>
      <c r="D1052" t="s">
        <v>2151</v>
      </c>
      <c r="E1052" t="s">
        <v>14</v>
      </c>
      <c r="F1052" t="s">
        <v>19349</v>
      </c>
      <c r="G1052">
        <v>50.25</v>
      </c>
      <c r="H1052">
        <v>50.25</v>
      </c>
    </row>
    <row r="1053" spans="1:8" x14ac:dyDescent="0.25">
      <c r="A1053" t="s">
        <v>34495</v>
      </c>
      <c r="B1053" t="s">
        <v>2150</v>
      </c>
      <c r="C1053" t="s">
        <v>560</v>
      </c>
      <c r="D1053" t="s">
        <v>2151</v>
      </c>
      <c r="E1053" t="s">
        <v>22</v>
      </c>
      <c r="F1053" t="s">
        <v>19350</v>
      </c>
      <c r="G1053">
        <v>694.8</v>
      </c>
      <c r="H1053">
        <v>694.8</v>
      </c>
    </row>
    <row r="1054" spans="1:8" x14ac:dyDescent="0.25">
      <c r="A1054" t="s">
        <v>20330</v>
      </c>
      <c r="B1054" t="s">
        <v>2150</v>
      </c>
      <c r="C1054" t="s">
        <v>560</v>
      </c>
      <c r="D1054" t="s">
        <v>2151</v>
      </c>
      <c r="E1054" t="s">
        <v>23</v>
      </c>
      <c r="F1054" t="s">
        <v>19349</v>
      </c>
      <c r="G1054">
        <v>26.41</v>
      </c>
      <c r="H1054">
        <v>26.41</v>
      </c>
    </row>
    <row r="1055" spans="1:8" x14ac:dyDescent="0.25">
      <c r="A1055" t="s">
        <v>20335</v>
      </c>
      <c r="B1055" t="s">
        <v>2159</v>
      </c>
      <c r="C1055" t="s">
        <v>560</v>
      </c>
      <c r="D1055" t="s">
        <v>454</v>
      </c>
      <c r="E1055" t="s">
        <v>3</v>
      </c>
      <c r="F1055" t="s">
        <v>19349</v>
      </c>
      <c r="G1055">
        <v>46.05</v>
      </c>
      <c r="H1055">
        <v>46.05</v>
      </c>
    </row>
    <row r="1056" spans="1:8" x14ac:dyDescent="0.25">
      <c r="A1056" t="s">
        <v>20336</v>
      </c>
      <c r="B1056" t="s">
        <v>2159</v>
      </c>
      <c r="C1056" t="s">
        <v>560</v>
      </c>
      <c r="D1056" t="s">
        <v>454</v>
      </c>
      <c r="E1056" t="s">
        <v>14</v>
      </c>
      <c r="F1056" t="s">
        <v>19349</v>
      </c>
      <c r="G1056">
        <v>51.9</v>
      </c>
      <c r="H1056">
        <v>51.9</v>
      </c>
    </row>
    <row r="1057" spans="1:8" x14ac:dyDescent="0.25">
      <c r="A1057" t="s">
        <v>20334</v>
      </c>
      <c r="B1057" t="s">
        <v>2159</v>
      </c>
      <c r="C1057" t="s">
        <v>560</v>
      </c>
      <c r="D1057" t="s">
        <v>454</v>
      </c>
      <c r="E1057" t="s">
        <v>23</v>
      </c>
      <c r="F1057" t="s">
        <v>19349</v>
      </c>
      <c r="G1057">
        <v>16.5</v>
      </c>
      <c r="H1057">
        <v>16.5</v>
      </c>
    </row>
    <row r="1058" spans="1:8" x14ac:dyDescent="0.25">
      <c r="A1058" t="s">
        <v>20339</v>
      </c>
      <c r="B1058" t="s">
        <v>2160</v>
      </c>
      <c r="C1058" t="s">
        <v>560</v>
      </c>
      <c r="D1058" t="s">
        <v>570</v>
      </c>
      <c r="E1058" t="s">
        <v>3</v>
      </c>
      <c r="F1058" t="s">
        <v>19349</v>
      </c>
      <c r="G1058">
        <v>67.349999999999994</v>
      </c>
      <c r="H1058">
        <v>67.349999999999994</v>
      </c>
    </row>
    <row r="1059" spans="1:8" x14ac:dyDescent="0.25">
      <c r="A1059" t="s">
        <v>20341</v>
      </c>
      <c r="B1059" t="s">
        <v>2160</v>
      </c>
      <c r="C1059" t="s">
        <v>560</v>
      </c>
      <c r="D1059" t="s">
        <v>570</v>
      </c>
      <c r="E1059" t="s">
        <v>7</v>
      </c>
      <c r="F1059" t="s">
        <v>19349</v>
      </c>
      <c r="G1059">
        <v>153.77000000000001</v>
      </c>
      <c r="H1059">
        <v>153.77000000000001</v>
      </c>
    </row>
    <row r="1060" spans="1:8" x14ac:dyDescent="0.25">
      <c r="A1060" t="s">
        <v>20337</v>
      </c>
      <c r="B1060" t="s">
        <v>2160</v>
      </c>
      <c r="C1060" t="s">
        <v>560</v>
      </c>
      <c r="D1060" t="s">
        <v>570</v>
      </c>
      <c r="E1060" t="s">
        <v>10</v>
      </c>
      <c r="F1060" t="s">
        <v>19349</v>
      </c>
      <c r="G1060">
        <v>28.65</v>
      </c>
      <c r="H1060">
        <v>28.65</v>
      </c>
    </row>
    <row r="1061" spans="1:8" x14ac:dyDescent="0.25">
      <c r="A1061" t="s">
        <v>20338</v>
      </c>
      <c r="B1061" t="s">
        <v>2160</v>
      </c>
      <c r="C1061" t="s">
        <v>560</v>
      </c>
      <c r="D1061" t="s">
        <v>570</v>
      </c>
      <c r="E1061" t="s">
        <v>14</v>
      </c>
      <c r="F1061" t="s">
        <v>19349</v>
      </c>
      <c r="G1061">
        <v>57.3</v>
      </c>
      <c r="H1061">
        <v>57.3</v>
      </c>
    </row>
    <row r="1062" spans="1:8" x14ac:dyDescent="0.25">
      <c r="A1062" t="s">
        <v>20340</v>
      </c>
      <c r="B1062" t="s">
        <v>2160</v>
      </c>
      <c r="C1062" t="s">
        <v>560</v>
      </c>
      <c r="D1062" t="s">
        <v>570</v>
      </c>
      <c r="E1062" t="s">
        <v>23</v>
      </c>
      <c r="F1062" t="s">
        <v>19349</v>
      </c>
      <c r="G1062">
        <v>87.83</v>
      </c>
      <c r="H1062">
        <v>87.83</v>
      </c>
    </row>
    <row r="1063" spans="1:8" x14ac:dyDescent="0.25">
      <c r="A1063" t="s">
        <v>20343</v>
      </c>
      <c r="B1063" t="s">
        <v>2168</v>
      </c>
      <c r="C1063" t="s">
        <v>560</v>
      </c>
      <c r="D1063" t="s">
        <v>2169</v>
      </c>
      <c r="E1063" t="s">
        <v>7</v>
      </c>
      <c r="F1063" t="s">
        <v>19349</v>
      </c>
      <c r="G1063">
        <v>97.2</v>
      </c>
      <c r="H1063">
        <v>97.2</v>
      </c>
    </row>
    <row r="1064" spans="1:8" x14ac:dyDescent="0.25">
      <c r="A1064" t="s">
        <v>34496</v>
      </c>
      <c r="B1064" t="s">
        <v>2168</v>
      </c>
      <c r="C1064" t="s">
        <v>560</v>
      </c>
      <c r="D1064" t="s">
        <v>2169</v>
      </c>
      <c r="E1064" t="s">
        <v>22</v>
      </c>
      <c r="F1064" t="s">
        <v>19350</v>
      </c>
      <c r="G1064">
        <v>716.4</v>
      </c>
      <c r="H1064">
        <v>716.4</v>
      </c>
    </row>
    <row r="1065" spans="1:8" x14ac:dyDescent="0.25">
      <c r="A1065" t="s">
        <v>20342</v>
      </c>
      <c r="B1065" t="s">
        <v>2168</v>
      </c>
      <c r="C1065" t="s">
        <v>560</v>
      </c>
      <c r="D1065" t="s">
        <v>2169</v>
      </c>
      <c r="E1065" t="s">
        <v>23</v>
      </c>
      <c r="F1065" t="s">
        <v>19349</v>
      </c>
      <c r="G1065">
        <v>26.21</v>
      </c>
      <c r="H1065">
        <v>26.21</v>
      </c>
    </row>
    <row r="1066" spans="1:8" x14ac:dyDescent="0.25">
      <c r="A1066" t="s">
        <v>20347</v>
      </c>
      <c r="B1066" t="s">
        <v>2170</v>
      </c>
      <c r="C1066" t="s">
        <v>560</v>
      </c>
      <c r="D1066" t="s">
        <v>2171</v>
      </c>
      <c r="E1066" t="s">
        <v>3</v>
      </c>
      <c r="F1066" t="s">
        <v>19349</v>
      </c>
      <c r="G1066">
        <v>65.400000000000006</v>
      </c>
      <c r="H1066">
        <v>65.400000000000006</v>
      </c>
    </row>
    <row r="1067" spans="1:8" x14ac:dyDescent="0.25">
      <c r="A1067" t="s">
        <v>20348</v>
      </c>
      <c r="B1067" t="s">
        <v>2170</v>
      </c>
      <c r="C1067" t="s">
        <v>560</v>
      </c>
      <c r="D1067" t="s">
        <v>2171</v>
      </c>
      <c r="E1067" t="s">
        <v>7</v>
      </c>
      <c r="F1067" t="s">
        <v>19349</v>
      </c>
      <c r="G1067">
        <v>117.45</v>
      </c>
      <c r="H1067">
        <v>117.45</v>
      </c>
    </row>
    <row r="1068" spans="1:8" x14ac:dyDescent="0.25">
      <c r="A1068" t="s">
        <v>20345</v>
      </c>
      <c r="B1068" t="s">
        <v>2170</v>
      </c>
      <c r="C1068" t="s">
        <v>560</v>
      </c>
      <c r="D1068" t="s">
        <v>2171</v>
      </c>
      <c r="E1068" t="s">
        <v>10</v>
      </c>
      <c r="F1068" t="s">
        <v>19349</v>
      </c>
      <c r="G1068">
        <v>28.65</v>
      </c>
      <c r="H1068">
        <v>28.65</v>
      </c>
    </row>
    <row r="1069" spans="1:8" x14ac:dyDescent="0.25">
      <c r="A1069" t="s">
        <v>20346</v>
      </c>
      <c r="B1069" t="s">
        <v>2170</v>
      </c>
      <c r="C1069" t="s">
        <v>560</v>
      </c>
      <c r="D1069" t="s">
        <v>2171</v>
      </c>
      <c r="E1069" t="s">
        <v>14</v>
      </c>
      <c r="F1069" t="s">
        <v>19349</v>
      </c>
      <c r="G1069">
        <v>42</v>
      </c>
      <c r="H1069">
        <v>42</v>
      </c>
    </row>
    <row r="1070" spans="1:8" x14ac:dyDescent="0.25">
      <c r="A1070" t="s">
        <v>20349</v>
      </c>
      <c r="B1070" t="s">
        <v>2170</v>
      </c>
      <c r="C1070" t="s">
        <v>560</v>
      </c>
      <c r="D1070" t="s">
        <v>2171</v>
      </c>
      <c r="E1070" t="s">
        <v>19</v>
      </c>
      <c r="F1070" t="s">
        <v>19350</v>
      </c>
      <c r="G1070">
        <v>555</v>
      </c>
      <c r="H1070">
        <v>555</v>
      </c>
    </row>
    <row r="1071" spans="1:8" x14ac:dyDescent="0.25">
      <c r="A1071" t="s">
        <v>34497</v>
      </c>
      <c r="B1071" t="s">
        <v>2170</v>
      </c>
      <c r="C1071" t="s">
        <v>560</v>
      </c>
      <c r="D1071" t="s">
        <v>2171</v>
      </c>
      <c r="E1071" t="s">
        <v>22</v>
      </c>
      <c r="F1071" t="s">
        <v>19350</v>
      </c>
      <c r="G1071">
        <v>625.35</v>
      </c>
      <c r="H1071">
        <v>625.35</v>
      </c>
    </row>
    <row r="1072" spans="1:8" x14ac:dyDescent="0.25">
      <c r="A1072" t="s">
        <v>20344</v>
      </c>
      <c r="B1072" t="s">
        <v>2170</v>
      </c>
      <c r="C1072" t="s">
        <v>560</v>
      </c>
      <c r="D1072" t="s">
        <v>2171</v>
      </c>
      <c r="E1072" t="s">
        <v>23</v>
      </c>
      <c r="F1072" t="s">
        <v>19349</v>
      </c>
      <c r="G1072">
        <v>13.8</v>
      </c>
      <c r="H1072">
        <v>13.8</v>
      </c>
    </row>
    <row r="1073" spans="1:8" x14ac:dyDescent="0.25">
      <c r="A1073" t="s">
        <v>20351</v>
      </c>
      <c r="B1073" t="s">
        <v>2179</v>
      </c>
      <c r="C1073" t="s">
        <v>560</v>
      </c>
      <c r="D1073" t="s">
        <v>2180</v>
      </c>
      <c r="E1073" t="s">
        <v>3</v>
      </c>
      <c r="F1073" t="s">
        <v>19349</v>
      </c>
      <c r="G1073">
        <v>40.200000000000003</v>
      </c>
      <c r="H1073">
        <v>40.200000000000003</v>
      </c>
    </row>
    <row r="1074" spans="1:8" x14ac:dyDescent="0.25">
      <c r="A1074" t="s">
        <v>20352</v>
      </c>
      <c r="B1074" t="s">
        <v>2179</v>
      </c>
      <c r="C1074" t="s">
        <v>560</v>
      </c>
      <c r="D1074" t="s">
        <v>2180</v>
      </c>
      <c r="E1074" t="s">
        <v>14</v>
      </c>
      <c r="F1074" t="s">
        <v>19349</v>
      </c>
      <c r="G1074">
        <v>50.25</v>
      </c>
      <c r="H1074">
        <v>50.25</v>
      </c>
    </row>
    <row r="1075" spans="1:8" x14ac:dyDescent="0.25">
      <c r="A1075" t="s">
        <v>20350</v>
      </c>
      <c r="B1075" t="s">
        <v>2179</v>
      </c>
      <c r="C1075" t="s">
        <v>560</v>
      </c>
      <c r="D1075" t="s">
        <v>2180</v>
      </c>
      <c r="E1075" t="s">
        <v>23</v>
      </c>
      <c r="F1075" t="s">
        <v>19349</v>
      </c>
      <c r="G1075">
        <v>27.74</v>
      </c>
      <c r="H1075">
        <v>27.74</v>
      </c>
    </row>
    <row r="1076" spans="1:8" x14ac:dyDescent="0.25">
      <c r="A1076" t="s">
        <v>20356</v>
      </c>
      <c r="B1076" t="s">
        <v>2197</v>
      </c>
      <c r="C1076" t="s">
        <v>560</v>
      </c>
      <c r="D1076" t="s">
        <v>212</v>
      </c>
      <c r="E1076" t="s">
        <v>3</v>
      </c>
      <c r="F1076" t="s">
        <v>19349</v>
      </c>
      <c r="G1076">
        <v>46.65</v>
      </c>
      <c r="H1076">
        <v>46.65</v>
      </c>
    </row>
    <row r="1077" spans="1:8" x14ac:dyDescent="0.25">
      <c r="A1077" t="s">
        <v>20355</v>
      </c>
      <c r="B1077" t="s">
        <v>2197</v>
      </c>
      <c r="C1077" t="s">
        <v>560</v>
      </c>
      <c r="D1077" t="s">
        <v>212</v>
      </c>
      <c r="E1077" t="s">
        <v>7</v>
      </c>
      <c r="F1077" t="s">
        <v>19349</v>
      </c>
      <c r="G1077">
        <v>34.97</v>
      </c>
      <c r="H1077">
        <v>34.97</v>
      </c>
    </row>
    <row r="1078" spans="1:8" x14ac:dyDescent="0.25">
      <c r="A1078" t="s">
        <v>20354</v>
      </c>
      <c r="B1078" t="s">
        <v>2197</v>
      </c>
      <c r="C1078" t="s">
        <v>560</v>
      </c>
      <c r="D1078" t="s">
        <v>212</v>
      </c>
      <c r="E1078" t="s">
        <v>10</v>
      </c>
      <c r="F1078" t="s">
        <v>19349</v>
      </c>
      <c r="G1078">
        <v>28.05</v>
      </c>
      <c r="H1078">
        <v>28.05</v>
      </c>
    </row>
    <row r="1079" spans="1:8" x14ac:dyDescent="0.25">
      <c r="A1079" t="s">
        <v>20357</v>
      </c>
      <c r="B1079" t="s">
        <v>2197</v>
      </c>
      <c r="C1079" t="s">
        <v>560</v>
      </c>
      <c r="D1079" t="s">
        <v>212</v>
      </c>
      <c r="E1079" t="s">
        <v>14</v>
      </c>
      <c r="F1079" t="s">
        <v>19349</v>
      </c>
      <c r="G1079">
        <v>50.25</v>
      </c>
      <c r="H1079">
        <v>50.25</v>
      </c>
    </row>
    <row r="1080" spans="1:8" x14ac:dyDescent="0.25">
      <c r="A1080" t="s">
        <v>34498</v>
      </c>
      <c r="B1080" t="s">
        <v>2197</v>
      </c>
      <c r="C1080" t="s">
        <v>560</v>
      </c>
      <c r="D1080" t="s">
        <v>212</v>
      </c>
      <c r="E1080" t="s">
        <v>22</v>
      </c>
      <c r="F1080" t="s">
        <v>19350</v>
      </c>
      <c r="G1080">
        <v>620.66999999999996</v>
      </c>
      <c r="H1080">
        <v>620.66999999999996</v>
      </c>
    </row>
    <row r="1081" spans="1:8" x14ac:dyDescent="0.25">
      <c r="A1081" t="s">
        <v>20353</v>
      </c>
      <c r="B1081" t="s">
        <v>2197</v>
      </c>
      <c r="C1081" t="s">
        <v>560</v>
      </c>
      <c r="D1081" t="s">
        <v>212</v>
      </c>
      <c r="E1081" t="s">
        <v>23</v>
      </c>
      <c r="F1081" t="s">
        <v>19349</v>
      </c>
      <c r="G1081">
        <v>22.05</v>
      </c>
      <c r="H1081">
        <v>22.05</v>
      </c>
    </row>
    <row r="1082" spans="1:8" x14ac:dyDescent="0.25">
      <c r="A1082" t="s">
        <v>20361</v>
      </c>
      <c r="B1082" t="s">
        <v>2198</v>
      </c>
      <c r="C1082" t="s">
        <v>560</v>
      </c>
      <c r="D1082" t="s">
        <v>579</v>
      </c>
      <c r="E1082" t="s">
        <v>7</v>
      </c>
      <c r="F1082" t="s">
        <v>19349</v>
      </c>
      <c r="G1082">
        <v>97.2</v>
      </c>
      <c r="H1082">
        <v>97.2</v>
      </c>
    </row>
    <row r="1083" spans="1:8" x14ac:dyDescent="0.25">
      <c r="A1083" t="s">
        <v>20359</v>
      </c>
      <c r="B1083" t="s">
        <v>2198</v>
      </c>
      <c r="C1083" t="s">
        <v>560</v>
      </c>
      <c r="D1083" t="s">
        <v>579</v>
      </c>
      <c r="E1083" t="s">
        <v>10</v>
      </c>
      <c r="F1083" t="s">
        <v>19349</v>
      </c>
      <c r="G1083">
        <v>28.05</v>
      </c>
      <c r="H1083">
        <v>28.05</v>
      </c>
    </row>
    <row r="1084" spans="1:8" x14ac:dyDescent="0.25">
      <c r="A1084" t="s">
        <v>20360</v>
      </c>
      <c r="B1084" t="s">
        <v>2198</v>
      </c>
      <c r="C1084" t="s">
        <v>560</v>
      </c>
      <c r="D1084" t="s">
        <v>579</v>
      </c>
      <c r="E1084" t="s">
        <v>14</v>
      </c>
      <c r="F1084" t="s">
        <v>19349</v>
      </c>
      <c r="G1084">
        <v>40.200000000000003</v>
      </c>
      <c r="H1084">
        <v>40.200000000000003</v>
      </c>
    </row>
    <row r="1085" spans="1:8" x14ac:dyDescent="0.25">
      <c r="A1085" t="s">
        <v>20358</v>
      </c>
      <c r="B1085" t="s">
        <v>2198</v>
      </c>
      <c r="C1085" t="s">
        <v>560</v>
      </c>
      <c r="D1085" t="s">
        <v>579</v>
      </c>
      <c r="E1085" t="s">
        <v>23</v>
      </c>
      <c r="F1085" t="s">
        <v>19349</v>
      </c>
      <c r="G1085">
        <v>22.1</v>
      </c>
      <c r="H1085">
        <v>22.1</v>
      </c>
    </row>
    <row r="1086" spans="1:8" x14ac:dyDescent="0.25">
      <c r="A1086" t="s">
        <v>20365</v>
      </c>
      <c r="B1086" t="s">
        <v>2208</v>
      </c>
      <c r="C1086" t="s">
        <v>560</v>
      </c>
      <c r="D1086" t="s">
        <v>456</v>
      </c>
      <c r="E1086" t="s">
        <v>3</v>
      </c>
      <c r="F1086" t="s">
        <v>19349</v>
      </c>
      <c r="G1086">
        <v>73.5</v>
      </c>
      <c r="H1086">
        <v>73.5</v>
      </c>
    </row>
    <row r="1087" spans="1:8" x14ac:dyDescent="0.25">
      <c r="A1087" t="s">
        <v>20366</v>
      </c>
      <c r="B1087" t="s">
        <v>2208</v>
      </c>
      <c r="C1087" t="s">
        <v>560</v>
      </c>
      <c r="D1087" t="s">
        <v>456</v>
      </c>
      <c r="E1087" t="s">
        <v>7</v>
      </c>
      <c r="F1087" t="s">
        <v>19349</v>
      </c>
      <c r="G1087">
        <v>121.95</v>
      </c>
      <c r="H1087">
        <v>121.95</v>
      </c>
    </row>
    <row r="1088" spans="1:8" x14ac:dyDescent="0.25">
      <c r="A1088" t="s">
        <v>20363</v>
      </c>
      <c r="B1088" t="s">
        <v>2208</v>
      </c>
      <c r="C1088" t="s">
        <v>560</v>
      </c>
      <c r="D1088" t="s">
        <v>456</v>
      </c>
      <c r="E1088" t="s">
        <v>10</v>
      </c>
      <c r="F1088" t="s">
        <v>19349</v>
      </c>
      <c r="G1088">
        <v>28.65</v>
      </c>
      <c r="H1088">
        <v>28.65</v>
      </c>
    </row>
    <row r="1089" spans="1:8" x14ac:dyDescent="0.25">
      <c r="A1089" t="s">
        <v>20364</v>
      </c>
      <c r="B1089" t="s">
        <v>2208</v>
      </c>
      <c r="C1089" t="s">
        <v>560</v>
      </c>
      <c r="D1089" t="s">
        <v>456</v>
      </c>
      <c r="E1089" t="s">
        <v>14</v>
      </c>
      <c r="F1089" t="s">
        <v>19349</v>
      </c>
      <c r="G1089">
        <v>57.3</v>
      </c>
      <c r="H1089">
        <v>57.3</v>
      </c>
    </row>
    <row r="1090" spans="1:8" x14ac:dyDescent="0.25">
      <c r="A1090" t="s">
        <v>20362</v>
      </c>
      <c r="B1090" t="s">
        <v>2208</v>
      </c>
      <c r="C1090" t="s">
        <v>560</v>
      </c>
      <c r="D1090" t="s">
        <v>456</v>
      </c>
      <c r="E1090" t="s">
        <v>23</v>
      </c>
      <c r="F1090" t="s">
        <v>19349</v>
      </c>
      <c r="G1090">
        <v>25.35</v>
      </c>
      <c r="H1090">
        <v>25.35</v>
      </c>
    </row>
    <row r="1091" spans="1:8" x14ac:dyDescent="0.25">
      <c r="A1091" t="s">
        <v>20368</v>
      </c>
      <c r="B1091" t="s">
        <v>2236</v>
      </c>
      <c r="C1091" t="s">
        <v>560</v>
      </c>
      <c r="D1091" t="s">
        <v>2237</v>
      </c>
      <c r="E1091" t="s">
        <v>3</v>
      </c>
      <c r="F1091" t="s">
        <v>19349</v>
      </c>
      <c r="G1091">
        <v>50.1</v>
      </c>
      <c r="H1091">
        <v>50.1</v>
      </c>
    </row>
    <row r="1092" spans="1:8" x14ac:dyDescent="0.25">
      <c r="A1092" t="s">
        <v>20369</v>
      </c>
      <c r="B1092" t="s">
        <v>2236</v>
      </c>
      <c r="C1092" t="s">
        <v>560</v>
      </c>
      <c r="D1092" t="s">
        <v>2237</v>
      </c>
      <c r="E1092" t="s">
        <v>7</v>
      </c>
      <c r="F1092" t="s">
        <v>19349</v>
      </c>
      <c r="G1092">
        <v>108.75</v>
      </c>
      <c r="H1092">
        <v>108.75</v>
      </c>
    </row>
    <row r="1093" spans="1:8" x14ac:dyDescent="0.25">
      <c r="A1093" t="s">
        <v>20367</v>
      </c>
      <c r="B1093" t="s">
        <v>2236</v>
      </c>
      <c r="C1093" t="s">
        <v>560</v>
      </c>
      <c r="D1093" t="s">
        <v>2237</v>
      </c>
      <c r="E1093" t="s">
        <v>23</v>
      </c>
      <c r="F1093" t="s">
        <v>19349</v>
      </c>
      <c r="G1093">
        <v>16.5</v>
      </c>
      <c r="H1093">
        <v>16.5</v>
      </c>
    </row>
    <row r="1094" spans="1:8" x14ac:dyDescent="0.25">
      <c r="A1094" t="s">
        <v>20374</v>
      </c>
      <c r="B1094" t="s">
        <v>2247</v>
      </c>
      <c r="C1094" t="s">
        <v>560</v>
      </c>
      <c r="D1094" t="s">
        <v>280</v>
      </c>
      <c r="E1094" t="s">
        <v>3</v>
      </c>
      <c r="F1094" t="s">
        <v>19349</v>
      </c>
      <c r="G1094">
        <v>43.65</v>
      </c>
      <c r="H1094">
        <v>43.65</v>
      </c>
    </row>
    <row r="1095" spans="1:8" x14ac:dyDescent="0.25">
      <c r="A1095" t="s">
        <v>20372</v>
      </c>
      <c r="B1095" t="s">
        <v>2247</v>
      </c>
      <c r="C1095" t="s">
        <v>560</v>
      </c>
      <c r="D1095" t="s">
        <v>280</v>
      </c>
      <c r="E1095" t="s">
        <v>7</v>
      </c>
      <c r="F1095" t="s">
        <v>19349</v>
      </c>
      <c r="G1095">
        <v>31.95</v>
      </c>
      <c r="H1095">
        <v>31.95</v>
      </c>
    </row>
    <row r="1096" spans="1:8" x14ac:dyDescent="0.25">
      <c r="A1096" t="s">
        <v>20371</v>
      </c>
      <c r="B1096" t="s">
        <v>2247</v>
      </c>
      <c r="C1096" t="s">
        <v>560</v>
      </c>
      <c r="D1096" t="s">
        <v>280</v>
      </c>
      <c r="E1096" t="s">
        <v>10</v>
      </c>
      <c r="F1096" t="s">
        <v>19349</v>
      </c>
      <c r="G1096">
        <v>21.98</v>
      </c>
      <c r="H1096">
        <v>21.98</v>
      </c>
    </row>
    <row r="1097" spans="1:8" x14ac:dyDescent="0.25">
      <c r="A1097" t="s">
        <v>20375</v>
      </c>
      <c r="B1097" t="s">
        <v>2247</v>
      </c>
      <c r="C1097" t="s">
        <v>560</v>
      </c>
      <c r="D1097" t="s">
        <v>280</v>
      </c>
      <c r="E1097" t="s">
        <v>14</v>
      </c>
      <c r="F1097" t="s">
        <v>19349</v>
      </c>
      <c r="G1097">
        <v>50.25</v>
      </c>
      <c r="H1097">
        <v>50.25</v>
      </c>
    </row>
    <row r="1098" spans="1:8" x14ac:dyDescent="0.25">
      <c r="A1098" t="s">
        <v>20373</v>
      </c>
      <c r="B1098" t="s">
        <v>2247</v>
      </c>
      <c r="C1098" t="s">
        <v>560</v>
      </c>
      <c r="D1098" t="s">
        <v>280</v>
      </c>
      <c r="E1098" t="s">
        <v>21</v>
      </c>
      <c r="F1098" t="s">
        <v>19349</v>
      </c>
      <c r="G1098">
        <v>36.450000000000003</v>
      </c>
      <c r="H1098">
        <v>36.450000000000003</v>
      </c>
    </row>
    <row r="1099" spans="1:8" x14ac:dyDescent="0.25">
      <c r="A1099" t="s">
        <v>34499</v>
      </c>
      <c r="B1099" t="s">
        <v>2247</v>
      </c>
      <c r="C1099" t="s">
        <v>560</v>
      </c>
      <c r="D1099" t="s">
        <v>280</v>
      </c>
      <c r="E1099" t="s">
        <v>22</v>
      </c>
      <c r="F1099" t="s">
        <v>19350</v>
      </c>
      <c r="G1099">
        <v>610.32000000000005</v>
      </c>
      <c r="H1099">
        <v>610.32000000000005</v>
      </c>
    </row>
    <row r="1100" spans="1:8" x14ac:dyDescent="0.25">
      <c r="A1100" t="s">
        <v>20370</v>
      </c>
      <c r="B1100" t="s">
        <v>2247</v>
      </c>
      <c r="C1100" t="s">
        <v>560</v>
      </c>
      <c r="D1100" t="s">
        <v>280</v>
      </c>
      <c r="E1100" t="s">
        <v>23</v>
      </c>
      <c r="F1100" t="s">
        <v>19349</v>
      </c>
      <c r="G1100">
        <v>15.23</v>
      </c>
      <c r="H1100">
        <v>15.23</v>
      </c>
    </row>
    <row r="1101" spans="1:8" x14ac:dyDescent="0.25">
      <c r="A1101" t="s">
        <v>20379</v>
      </c>
      <c r="B1101" t="s">
        <v>2255</v>
      </c>
      <c r="C1101" t="s">
        <v>560</v>
      </c>
      <c r="D1101" t="s">
        <v>2256</v>
      </c>
      <c r="E1101" t="s">
        <v>3</v>
      </c>
      <c r="F1101" t="s">
        <v>19349</v>
      </c>
      <c r="G1101">
        <v>43.8</v>
      </c>
      <c r="H1101">
        <v>43.8</v>
      </c>
    </row>
    <row r="1102" spans="1:8" x14ac:dyDescent="0.25">
      <c r="A1102" t="s">
        <v>20383</v>
      </c>
      <c r="B1102" t="s">
        <v>2255</v>
      </c>
      <c r="C1102" t="s">
        <v>560</v>
      </c>
      <c r="D1102" t="s">
        <v>2256</v>
      </c>
      <c r="E1102" t="s">
        <v>6</v>
      </c>
      <c r="F1102" t="s">
        <v>19350</v>
      </c>
      <c r="G1102">
        <v>759</v>
      </c>
      <c r="H1102">
        <v>759</v>
      </c>
    </row>
    <row r="1103" spans="1:8" x14ac:dyDescent="0.25">
      <c r="A1103" t="s">
        <v>20381</v>
      </c>
      <c r="B1103" t="s">
        <v>2255</v>
      </c>
      <c r="C1103" t="s">
        <v>560</v>
      </c>
      <c r="D1103" t="s">
        <v>2256</v>
      </c>
      <c r="E1103" t="s">
        <v>7</v>
      </c>
      <c r="F1103" t="s">
        <v>19349</v>
      </c>
      <c r="G1103">
        <v>91.97</v>
      </c>
      <c r="H1103">
        <v>91.97</v>
      </c>
    </row>
    <row r="1104" spans="1:8" x14ac:dyDescent="0.25">
      <c r="A1104" t="s">
        <v>20377</v>
      </c>
      <c r="B1104" t="s">
        <v>2255</v>
      </c>
      <c r="C1104" t="s">
        <v>560</v>
      </c>
      <c r="D1104" t="s">
        <v>2256</v>
      </c>
      <c r="E1104" t="s">
        <v>10</v>
      </c>
      <c r="F1104" t="s">
        <v>19349</v>
      </c>
      <c r="G1104">
        <v>36.11</v>
      </c>
      <c r="H1104">
        <v>36.11</v>
      </c>
    </row>
    <row r="1105" spans="1:8" x14ac:dyDescent="0.25">
      <c r="A1105" t="s">
        <v>20380</v>
      </c>
      <c r="B1105" t="s">
        <v>2255</v>
      </c>
      <c r="C1105" t="s">
        <v>560</v>
      </c>
      <c r="D1105" t="s">
        <v>2256</v>
      </c>
      <c r="E1105" t="s">
        <v>14</v>
      </c>
      <c r="F1105" t="s">
        <v>19349</v>
      </c>
      <c r="G1105">
        <v>47.4</v>
      </c>
      <c r="H1105">
        <v>47.4</v>
      </c>
    </row>
    <row r="1106" spans="1:8" x14ac:dyDescent="0.25">
      <c r="A1106" t="s">
        <v>20382</v>
      </c>
      <c r="B1106" t="s">
        <v>2255</v>
      </c>
      <c r="C1106" t="s">
        <v>560</v>
      </c>
      <c r="D1106" t="s">
        <v>2256</v>
      </c>
      <c r="E1106" t="s">
        <v>19</v>
      </c>
      <c r="F1106" t="s">
        <v>19350</v>
      </c>
      <c r="G1106">
        <v>555</v>
      </c>
      <c r="H1106">
        <v>555</v>
      </c>
    </row>
    <row r="1107" spans="1:8" x14ac:dyDescent="0.25">
      <c r="A1107" t="s">
        <v>20378</v>
      </c>
      <c r="B1107" t="s">
        <v>2255</v>
      </c>
      <c r="C1107" t="s">
        <v>560</v>
      </c>
      <c r="D1107" t="s">
        <v>2256</v>
      </c>
      <c r="E1107" t="s">
        <v>21</v>
      </c>
      <c r="F1107" t="s">
        <v>19349</v>
      </c>
      <c r="G1107">
        <v>37.85</v>
      </c>
      <c r="H1107">
        <v>37.85</v>
      </c>
    </row>
    <row r="1108" spans="1:8" x14ac:dyDescent="0.25">
      <c r="A1108" t="s">
        <v>34500</v>
      </c>
      <c r="B1108" t="s">
        <v>2255</v>
      </c>
      <c r="C1108" t="s">
        <v>560</v>
      </c>
      <c r="D1108" t="s">
        <v>2256</v>
      </c>
      <c r="E1108" t="s">
        <v>22</v>
      </c>
      <c r="F1108" t="s">
        <v>19350</v>
      </c>
      <c r="G1108">
        <v>975.67</v>
      </c>
      <c r="H1108">
        <v>975.67</v>
      </c>
    </row>
    <row r="1109" spans="1:8" x14ac:dyDescent="0.25">
      <c r="A1109" t="s">
        <v>20376</v>
      </c>
      <c r="B1109" t="s">
        <v>2255</v>
      </c>
      <c r="C1109" t="s">
        <v>560</v>
      </c>
      <c r="D1109" t="s">
        <v>2256</v>
      </c>
      <c r="E1109" t="s">
        <v>23</v>
      </c>
      <c r="F1109" t="s">
        <v>19349</v>
      </c>
      <c r="G1109">
        <v>29.38</v>
      </c>
      <c r="H1109">
        <v>29.38</v>
      </c>
    </row>
    <row r="1110" spans="1:8" x14ac:dyDescent="0.25">
      <c r="A1110" t="s">
        <v>20386</v>
      </c>
      <c r="B1110" t="s">
        <v>2265</v>
      </c>
      <c r="C1110" t="s">
        <v>560</v>
      </c>
      <c r="D1110" t="s">
        <v>2266</v>
      </c>
      <c r="E1110" t="s">
        <v>3</v>
      </c>
      <c r="F1110" t="s">
        <v>19349</v>
      </c>
      <c r="G1110">
        <v>65.400000000000006</v>
      </c>
      <c r="H1110">
        <v>65.400000000000006</v>
      </c>
    </row>
    <row r="1111" spans="1:8" x14ac:dyDescent="0.25">
      <c r="A1111" t="s">
        <v>20387</v>
      </c>
      <c r="B1111" t="s">
        <v>2265</v>
      </c>
      <c r="C1111" t="s">
        <v>560</v>
      </c>
      <c r="D1111" t="s">
        <v>2266</v>
      </c>
      <c r="E1111" t="s">
        <v>7</v>
      </c>
      <c r="F1111" t="s">
        <v>19349</v>
      </c>
      <c r="G1111">
        <v>117.45</v>
      </c>
      <c r="H1111">
        <v>117.45</v>
      </c>
    </row>
    <row r="1112" spans="1:8" x14ac:dyDescent="0.25">
      <c r="A1112" t="s">
        <v>20385</v>
      </c>
      <c r="B1112" t="s">
        <v>2265</v>
      </c>
      <c r="C1112" t="s">
        <v>560</v>
      </c>
      <c r="D1112" t="s">
        <v>2266</v>
      </c>
      <c r="E1112" t="s">
        <v>14</v>
      </c>
      <c r="F1112" t="s">
        <v>19349</v>
      </c>
      <c r="G1112">
        <v>40.35</v>
      </c>
      <c r="H1112">
        <v>40.35</v>
      </c>
    </row>
    <row r="1113" spans="1:8" x14ac:dyDescent="0.25">
      <c r="A1113" t="s">
        <v>20388</v>
      </c>
      <c r="B1113" t="s">
        <v>2265</v>
      </c>
      <c r="C1113" t="s">
        <v>560</v>
      </c>
      <c r="D1113" t="s">
        <v>2266</v>
      </c>
      <c r="E1113" t="s">
        <v>19</v>
      </c>
      <c r="F1113" t="s">
        <v>19350</v>
      </c>
      <c r="G1113">
        <v>602.4</v>
      </c>
      <c r="H1113">
        <v>602.4</v>
      </c>
    </row>
    <row r="1114" spans="1:8" x14ac:dyDescent="0.25">
      <c r="A1114" t="s">
        <v>20384</v>
      </c>
      <c r="B1114" t="s">
        <v>2265</v>
      </c>
      <c r="C1114" t="s">
        <v>560</v>
      </c>
      <c r="D1114" t="s">
        <v>2266</v>
      </c>
      <c r="E1114" t="s">
        <v>23</v>
      </c>
      <c r="F1114" t="s">
        <v>19349</v>
      </c>
      <c r="G1114">
        <v>9.89</v>
      </c>
      <c r="H1114">
        <v>9.89</v>
      </c>
    </row>
    <row r="1115" spans="1:8" x14ac:dyDescent="0.25">
      <c r="A1115" t="s">
        <v>20392</v>
      </c>
      <c r="B1115" t="s">
        <v>2267</v>
      </c>
      <c r="C1115" t="s">
        <v>560</v>
      </c>
      <c r="D1115" t="s">
        <v>2268</v>
      </c>
      <c r="E1115" t="s">
        <v>3</v>
      </c>
      <c r="F1115" t="s">
        <v>19349</v>
      </c>
      <c r="G1115">
        <v>68.75</v>
      </c>
      <c r="H1115">
        <v>68.75</v>
      </c>
    </row>
    <row r="1116" spans="1:8" x14ac:dyDescent="0.25">
      <c r="A1116" t="s">
        <v>20393</v>
      </c>
      <c r="B1116" t="s">
        <v>2267</v>
      </c>
      <c r="C1116" t="s">
        <v>560</v>
      </c>
      <c r="D1116" t="s">
        <v>2268</v>
      </c>
      <c r="E1116" t="s">
        <v>7</v>
      </c>
      <c r="F1116" t="s">
        <v>19349</v>
      </c>
      <c r="G1116">
        <v>119.55</v>
      </c>
      <c r="H1116">
        <v>119.55</v>
      </c>
    </row>
    <row r="1117" spans="1:8" x14ac:dyDescent="0.25">
      <c r="A1117" t="s">
        <v>20390</v>
      </c>
      <c r="B1117" t="s">
        <v>2267</v>
      </c>
      <c r="C1117" t="s">
        <v>560</v>
      </c>
      <c r="D1117" t="s">
        <v>2268</v>
      </c>
      <c r="E1117" t="s">
        <v>10</v>
      </c>
      <c r="F1117" t="s">
        <v>19349</v>
      </c>
      <c r="G1117">
        <v>32.700000000000003</v>
      </c>
      <c r="H1117">
        <v>32.700000000000003</v>
      </c>
    </row>
    <row r="1118" spans="1:8" x14ac:dyDescent="0.25">
      <c r="A1118" t="s">
        <v>20391</v>
      </c>
      <c r="B1118" t="s">
        <v>2267</v>
      </c>
      <c r="C1118" t="s">
        <v>560</v>
      </c>
      <c r="D1118" t="s">
        <v>2268</v>
      </c>
      <c r="E1118" t="s">
        <v>14</v>
      </c>
      <c r="F1118" t="s">
        <v>19349</v>
      </c>
      <c r="G1118">
        <v>50.25</v>
      </c>
      <c r="H1118">
        <v>50.25</v>
      </c>
    </row>
    <row r="1119" spans="1:8" x14ac:dyDescent="0.25">
      <c r="A1119" t="s">
        <v>20394</v>
      </c>
      <c r="B1119" t="s">
        <v>2267</v>
      </c>
      <c r="C1119" t="s">
        <v>560</v>
      </c>
      <c r="D1119" t="s">
        <v>2268</v>
      </c>
      <c r="E1119" t="s">
        <v>19</v>
      </c>
      <c r="F1119" t="s">
        <v>19350</v>
      </c>
      <c r="G1119">
        <v>627.29999999999995</v>
      </c>
      <c r="H1119">
        <v>627.29999999999995</v>
      </c>
    </row>
    <row r="1120" spans="1:8" x14ac:dyDescent="0.25">
      <c r="A1120" t="s">
        <v>34501</v>
      </c>
      <c r="B1120" t="s">
        <v>2267</v>
      </c>
      <c r="C1120" t="s">
        <v>560</v>
      </c>
      <c r="D1120" t="s">
        <v>2268</v>
      </c>
      <c r="E1120" t="s">
        <v>22</v>
      </c>
      <c r="F1120" t="s">
        <v>19350</v>
      </c>
      <c r="G1120">
        <v>845.1</v>
      </c>
      <c r="H1120">
        <v>845.1</v>
      </c>
    </row>
    <row r="1121" spans="1:8" x14ac:dyDescent="0.25">
      <c r="A1121" t="s">
        <v>20389</v>
      </c>
      <c r="B1121" t="s">
        <v>2267</v>
      </c>
      <c r="C1121" t="s">
        <v>560</v>
      </c>
      <c r="D1121" t="s">
        <v>2268</v>
      </c>
      <c r="E1121" t="s">
        <v>23</v>
      </c>
      <c r="F1121" t="s">
        <v>19349</v>
      </c>
      <c r="G1121">
        <v>32.22</v>
      </c>
      <c r="H1121">
        <v>32.22</v>
      </c>
    </row>
    <row r="1122" spans="1:8" x14ac:dyDescent="0.25">
      <c r="A1122" t="s">
        <v>20397</v>
      </c>
      <c r="B1122" t="s">
        <v>2276</v>
      </c>
      <c r="C1122" t="s">
        <v>560</v>
      </c>
      <c r="D1122" t="s">
        <v>2277</v>
      </c>
      <c r="E1122" t="s">
        <v>3</v>
      </c>
      <c r="F1122" t="s">
        <v>19349</v>
      </c>
      <c r="G1122">
        <v>50.1</v>
      </c>
      <c r="H1122">
        <v>50.1</v>
      </c>
    </row>
    <row r="1123" spans="1:8" x14ac:dyDescent="0.25">
      <c r="A1123" t="s">
        <v>20399</v>
      </c>
      <c r="B1123" t="s">
        <v>2276</v>
      </c>
      <c r="C1123" t="s">
        <v>560</v>
      </c>
      <c r="D1123" t="s">
        <v>2277</v>
      </c>
      <c r="E1123" t="s">
        <v>7</v>
      </c>
      <c r="F1123" t="s">
        <v>19349</v>
      </c>
      <c r="G1123">
        <v>108.75</v>
      </c>
      <c r="H1123">
        <v>108.75</v>
      </c>
    </row>
    <row r="1124" spans="1:8" x14ac:dyDescent="0.25">
      <c r="A1124" t="s">
        <v>20396</v>
      </c>
      <c r="B1124" t="s">
        <v>2276</v>
      </c>
      <c r="C1124" t="s">
        <v>560</v>
      </c>
      <c r="D1124" t="s">
        <v>2277</v>
      </c>
      <c r="E1124" t="s">
        <v>10</v>
      </c>
      <c r="F1124" t="s">
        <v>19349</v>
      </c>
      <c r="G1124">
        <v>28.35</v>
      </c>
      <c r="H1124">
        <v>28.35</v>
      </c>
    </row>
    <row r="1125" spans="1:8" x14ac:dyDescent="0.25">
      <c r="A1125" t="s">
        <v>20398</v>
      </c>
      <c r="B1125" t="s">
        <v>2276</v>
      </c>
      <c r="C1125" t="s">
        <v>560</v>
      </c>
      <c r="D1125" t="s">
        <v>2277</v>
      </c>
      <c r="E1125" t="s">
        <v>14</v>
      </c>
      <c r="F1125" t="s">
        <v>19349</v>
      </c>
      <c r="G1125">
        <v>50.25</v>
      </c>
      <c r="H1125">
        <v>50.25</v>
      </c>
    </row>
    <row r="1126" spans="1:8" x14ac:dyDescent="0.25">
      <c r="A1126" t="s">
        <v>20395</v>
      </c>
      <c r="B1126" t="s">
        <v>2276</v>
      </c>
      <c r="C1126" t="s">
        <v>560</v>
      </c>
      <c r="D1126" t="s">
        <v>2277</v>
      </c>
      <c r="E1126" t="s">
        <v>23</v>
      </c>
      <c r="F1126" t="s">
        <v>19349</v>
      </c>
      <c r="G1126">
        <v>17.489999999999998</v>
      </c>
      <c r="H1126">
        <v>17.489999999999998</v>
      </c>
    </row>
    <row r="1127" spans="1:8" x14ac:dyDescent="0.25">
      <c r="A1127" t="s">
        <v>20403</v>
      </c>
      <c r="B1127" t="s">
        <v>2278</v>
      </c>
      <c r="C1127" t="s">
        <v>560</v>
      </c>
      <c r="D1127" t="s">
        <v>129</v>
      </c>
      <c r="E1127" t="s">
        <v>3</v>
      </c>
      <c r="F1127" t="s">
        <v>19349</v>
      </c>
      <c r="G1127">
        <v>43.8</v>
      </c>
      <c r="H1127">
        <v>43.8</v>
      </c>
    </row>
    <row r="1128" spans="1:8" x14ac:dyDescent="0.25">
      <c r="A1128" t="s">
        <v>20402</v>
      </c>
      <c r="B1128" t="s">
        <v>2278</v>
      </c>
      <c r="C1128" t="s">
        <v>560</v>
      </c>
      <c r="D1128" t="s">
        <v>129</v>
      </c>
      <c r="E1128" t="s">
        <v>7</v>
      </c>
      <c r="F1128" t="s">
        <v>19349</v>
      </c>
      <c r="G1128">
        <v>41.84</v>
      </c>
      <c r="H1128">
        <v>41.84</v>
      </c>
    </row>
    <row r="1129" spans="1:8" x14ac:dyDescent="0.25">
      <c r="A1129" t="s">
        <v>20400</v>
      </c>
      <c r="B1129" t="s">
        <v>2278</v>
      </c>
      <c r="C1129" t="s">
        <v>560</v>
      </c>
      <c r="D1129" t="s">
        <v>129</v>
      </c>
      <c r="E1129" t="s">
        <v>10</v>
      </c>
      <c r="F1129" t="s">
        <v>19349</v>
      </c>
      <c r="G1129">
        <v>17.239999999999998</v>
      </c>
      <c r="H1129">
        <v>17.239999999999998</v>
      </c>
    </row>
    <row r="1130" spans="1:8" x14ac:dyDescent="0.25">
      <c r="A1130" t="s">
        <v>20404</v>
      </c>
      <c r="B1130" t="s">
        <v>2278</v>
      </c>
      <c r="C1130" t="s">
        <v>560</v>
      </c>
      <c r="D1130" t="s">
        <v>129</v>
      </c>
      <c r="E1130" t="s">
        <v>14</v>
      </c>
      <c r="F1130" t="s">
        <v>19349</v>
      </c>
      <c r="G1130">
        <v>48.45</v>
      </c>
      <c r="H1130">
        <v>48.45</v>
      </c>
    </row>
    <row r="1131" spans="1:8" x14ac:dyDescent="0.25">
      <c r="A1131" t="s">
        <v>34502</v>
      </c>
      <c r="B1131" t="s">
        <v>2278</v>
      </c>
      <c r="C1131" t="s">
        <v>560</v>
      </c>
      <c r="D1131" t="s">
        <v>129</v>
      </c>
      <c r="E1131" t="s">
        <v>22</v>
      </c>
      <c r="F1131" t="s">
        <v>19350</v>
      </c>
      <c r="G1131">
        <v>799.08</v>
      </c>
      <c r="H1131">
        <v>799.08</v>
      </c>
    </row>
    <row r="1132" spans="1:8" x14ac:dyDescent="0.25">
      <c r="A1132" t="s">
        <v>20401</v>
      </c>
      <c r="B1132" t="s">
        <v>2278</v>
      </c>
      <c r="C1132" t="s">
        <v>560</v>
      </c>
      <c r="D1132" t="s">
        <v>129</v>
      </c>
      <c r="E1132" t="s">
        <v>23</v>
      </c>
      <c r="F1132" t="s">
        <v>19349</v>
      </c>
      <c r="G1132">
        <v>20.78</v>
      </c>
      <c r="H1132">
        <v>20.78</v>
      </c>
    </row>
    <row r="1133" spans="1:8" x14ac:dyDescent="0.25">
      <c r="A1133" t="s">
        <v>20409</v>
      </c>
      <c r="B1133" t="s">
        <v>2285</v>
      </c>
      <c r="C1133" t="s">
        <v>560</v>
      </c>
      <c r="D1133" t="s">
        <v>463</v>
      </c>
      <c r="E1133" t="s">
        <v>3</v>
      </c>
      <c r="F1133" t="s">
        <v>19349</v>
      </c>
      <c r="G1133">
        <v>57.3</v>
      </c>
      <c r="H1133">
        <v>57.3</v>
      </c>
    </row>
    <row r="1134" spans="1:8" x14ac:dyDescent="0.25">
      <c r="A1134" t="s">
        <v>20410</v>
      </c>
      <c r="B1134" t="s">
        <v>2285</v>
      </c>
      <c r="C1134" t="s">
        <v>560</v>
      </c>
      <c r="D1134" t="s">
        <v>463</v>
      </c>
      <c r="E1134" t="s">
        <v>7</v>
      </c>
      <c r="F1134" t="s">
        <v>19349</v>
      </c>
      <c r="G1134">
        <v>113.98</v>
      </c>
      <c r="H1134">
        <v>113.98</v>
      </c>
    </row>
    <row r="1135" spans="1:8" x14ac:dyDescent="0.25">
      <c r="A1135" t="s">
        <v>20406</v>
      </c>
      <c r="B1135" t="s">
        <v>2285</v>
      </c>
      <c r="C1135" t="s">
        <v>560</v>
      </c>
      <c r="D1135" t="s">
        <v>463</v>
      </c>
      <c r="E1135" t="s">
        <v>10</v>
      </c>
      <c r="F1135" t="s">
        <v>19349</v>
      </c>
      <c r="G1135">
        <v>31.65</v>
      </c>
      <c r="H1135">
        <v>31.65</v>
      </c>
    </row>
    <row r="1136" spans="1:8" x14ac:dyDescent="0.25">
      <c r="A1136" t="s">
        <v>20408</v>
      </c>
      <c r="B1136" t="s">
        <v>2285</v>
      </c>
      <c r="C1136" t="s">
        <v>560</v>
      </c>
      <c r="D1136" t="s">
        <v>463</v>
      </c>
      <c r="E1136" t="s">
        <v>14</v>
      </c>
      <c r="F1136" t="s">
        <v>19349</v>
      </c>
      <c r="G1136">
        <v>47.7</v>
      </c>
      <c r="H1136">
        <v>47.7</v>
      </c>
    </row>
    <row r="1137" spans="1:8" x14ac:dyDescent="0.25">
      <c r="A1137" t="s">
        <v>20411</v>
      </c>
      <c r="B1137" t="s">
        <v>2285</v>
      </c>
      <c r="C1137" t="s">
        <v>560</v>
      </c>
      <c r="D1137" t="s">
        <v>463</v>
      </c>
      <c r="E1137" t="s">
        <v>19</v>
      </c>
      <c r="F1137" t="s">
        <v>19350</v>
      </c>
      <c r="G1137">
        <v>555</v>
      </c>
      <c r="H1137">
        <v>555</v>
      </c>
    </row>
    <row r="1138" spans="1:8" x14ac:dyDescent="0.25">
      <c r="A1138" t="s">
        <v>20407</v>
      </c>
      <c r="B1138" t="s">
        <v>2285</v>
      </c>
      <c r="C1138" t="s">
        <v>560</v>
      </c>
      <c r="D1138" t="s">
        <v>463</v>
      </c>
      <c r="E1138" t="s">
        <v>21</v>
      </c>
      <c r="F1138" t="s">
        <v>19349</v>
      </c>
      <c r="G1138">
        <v>38.61</v>
      </c>
      <c r="H1138">
        <v>38.61</v>
      </c>
    </row>
    <row r="1139" spans="1:8" x14ac:dyDescent="0.25">
      <c r="A1139" t="s">
        <v>34503</v>
      </c>
      <c r="B1139" t="s">
        <v>2285</v>
      </c>
      <c r="C1139" t="s">
        <v>560</v>
      </c>
      <c r="D1139" t="s">
        <v>463</v>
      </c>
      <c r="E1139" t="s">
        <v>22</v>
      </c>
      <c r="F1139" t="s">
        <v>19350</v>
      </c>
      <c r="G1139">
        <v>847.49</v>
      </c>
      <c r="H1139">
        <v>847.49</v>
      </c>
    </row>
    <row r="1140" spans="1:8" x14ac:dyDescent="0.25">
      <c r="A1140" t="s">
        <v>20405</v>
      </c>
      <c r="B1140" t="s">
        <v>2285</v>
      </c>
      <c r="C1140" t="s">
        <v>560</v>
      </c>
      <c r="D1140" t="s">
        <v>463</v>
      </c>
      <c r="E1140" t="s">
        <v>23</v>
      </c>
      <c r="F1140" t="s">
        <v>19349</v>
      </c>
      <c r="G1140">
        <v>29.24</v>
      </c>
      <c r="H1140">
        <v>29.24</v>
      </c>
    </row>
    <row r="1141" spans="1:8" x14ac:dyDescent="0.25">
      <c r="A1141" t="s">
        <v>20415</v>
      </c>
      <c r="B1141" t="s">
        <v>2293</v>
      </c>
      <c r="C1141" t="s">
        <v>560</v>
      </c>
      <c r="D1141" t="s">
        <v>2294</v>
      </c>
      <c r="E1141" t="s">
        <v>3</v>
      </c>
      <c r="F1141" t="s">
        <v>19349</v>
      </c>
      <c r="G1141">
        <v>73.5</v>
      </c>
      <c r="H1141">
        <v>73.5</v>
      </c>
    </row>
    <row r="1142" spans="1:8" x14ac:dyDescent="0.25">
      <c r="A1142" t="s">
        <v>20417</v>
      </c>
      <c r="B1142" t="s">
        <v>2293</v>
      </c>
      <c r="C1142" t="s">
        <v>560</v>
      </c>
      <c r="D1142" t="s">
        <v>2294</v>
      </c>
      <c r="E1142" t="s">
        <v>7</v>
      </c>
      <c r="F1142" t="s">
        <v>19349</v>
      </c>
      <c r="G1142">
        <v>137.09</v>
      </c>
      <c r="H1142">
        <v>137.09</v>
      </c>
    </row>
    <row r="1143" spans="1:8" x14ac:dyDescent="0.25">
      <c r="A1143" t="s">
        <v>20412</v>
      </c>
      <c r="B1143" t="s">
        <v>2293</v>
      </c>
      <c r="C1143" t="s">
        <v>560</v>
      </c>
      <c r="D1143" t="s">
        <v>2294</v>
      </c>
      <c r="E1143" t="s">
        <v>10</v>
      </c>
      <c r="F1143" t="s">
        <v>19349</v>
      </c>
      <c r="G1143">
        <v>28.65</v>
      </c>
      <c r="H1143">
        <v>28.65</v>
      </c>
    </row>
    <row r="1144" spans="1:8" x14ac:dyDescent="0.25">
      <c r="A1144" t="s">
        <v>20414</v>
      </c>
      <c r="B1144" t="s">
        <v>2293</v>
      </c>
      <c r="C1144" t="s">
        <v>560</v>
      </c>
      <c r="D1144" t="s">
        <v>2294</v>
      </c>
      <c r="E1144" t="s">
        <v>14</v>
      </c>
      <c r="F1144" t="s">
        <v>19349</v>
      </c>
      <c r="G1144">
        <v>57.3</v>
      </c>
      <c r="H1144">
        <v>57.3</v>
      </c>
    </row>
    <row r="1145" spans="1:8" x14ac:dyDescent="0.25">
      <c r="A1145" t="s">
        <v>20413</v>
      </c>
      <c r="B1145" t="s">
        <v>2293</v>
      </c>
      <c r="C1145" t="s">
        <v>560</v>
      </c>
      <c r="D1145" t="s">
        <v>2294</v>
      </c>
      <c r="E1145" t="s">
        <v>21</v>
      </c>
      <c r="F1145" t="s">
        <v>19349</v>
      </c>
      <c r="G1145">
        <v>35.1</v>
      </c>
      <c r="H1145">
        <v>35.1</v>
      </c>
    </row>
    <row r="1146" spans="1:8" x14ac:dyDescent="0.25">
      <c r="A1146" t="s">
        <v>20416</v>
      </c>
      <c r="B1146" t="s">
        <v>2293</v>
      </c>
      <c r="C1146" t="s">
        <v>560</v>
      </c>
      <c r="D1146" t="s">
        <v>2294</v>
      </c>
      <c r="E1146" t="s">
        <v>23</v>
      </c>
      <c r="F1146" t="s">
        <v>19349</v>
      </c>
      <c r="G1146">
        <v>91.73</v>
      </c>
      <c r="H1146">
        <v>91.73</v>
      </c>
    </row>
    <row r="1147" spans="1:8" x14ac:dyDescent="0.25">
      <c r="A1147" t="s">
        <v>20420</v>
      </c>
      <c r="B1147" t="s">
        <v>2304</v>
      </c>
      <c r="C1147" t="s">
        <v>560</v>
      </c>
      <c r="D1147" t="s">
        <v>2305</v>
      </c>
      <c r="E1147" t="s">
        <v>3</v>
      </c>
      <c r="F1147" t="s">
        <v>19349</v>
      </c>
      <c r="G1147">
        <v>52.8</v>
      </c>
      <c r="H1147">
        <v>52.8</v>
      </c>
    </row>
    <row r="1148" spans="1:8" x14ac:dyDescent="0.25">
      <c r="A1148" t="s">
        <v>20419</v>
      </c>
      <c r="B1148" t="s">
        <v>2304</v>
      </c>
      <c r="C1148" t="s">
        <v>560</v>
      </c>
      <c r="D1148" t="s">
        <v>2305</v>
      </c>
      <c r="E1148" t="s">
        <v>14</v>
      </c>
      <c r="F1148" t="s">
        <v>19349</v>
      </c>
      <c r="G1148">
        <v>50.25</v>
      </c>
      <c r="H1148">
        <v>50.25</v>
      </c>
    </row>
    <row r="1149" spans="1:8" x14ac:dyDescent="0.25">
      <c r="A1149" t="s">
        <v>20418</v>
      </c>
      <c r="B1149" t="s">
        <v>2304</v>
      </c>
      <c r="C1149" t="s">
        <v>560</v>
      </c>
      <c r="D1149" t="s">
        <v>2305</v>
      </c>
      <c r="E1149" t="s">
        <v>23</v>
      </c>
      <c r="F1149" t="s">
        <v>19349</v>
      </c>
      <c r="G1149">
        <v>19.489999999999998</v>
      </c>
      <c r="H1149">
        <v>19.489999999999998</v>
      </c>
    </row>
    <row r="1150" spans="1:8" x14ac:dyDescent="0.25">
      <c r="A1150" t="s">
        <v>20422</v>
      </c>
      <c r="B1150" t="s">
        <v>2313</v>
      </c>
      <c r="C1150" t="s">
        <v>560</v>
      </c>
      <c r="D1150" t="s">
        <v>2314</v>
      </c>
      <c r="E1150" t="s">
        <v>3</v>
      </c>
      <c r="F1150" t="s">
        <v>19349</v>
      </c>
      <c r="G1150">
        <v>65.400000000000006</v>
      </c>
      <c r="H1150">
        <v>65.400000000000006</v>
      </c>
    </row>
    <row r="1151" spans="1:8" x14ac:dyDescent="0.25">
      <c r="A1151" t="s">
        <v>20423</v>
      </c>
      <c r="B1151" t="s">
        <v>2313</v>
      </c>
      <c r="C1151" t="s">
        <v>560</v>
      </c>
      <c r="D1151" t="s">
        <v>2314</v>
      </c>
      <c r="E1151" t="s">
        <v>7</v>
      </c>
      <c r="F1151" t="s">
        <v>19349</v>
      </c>
      <c r="G1151">
        <v>114.23</v>
      </c>
      <c r="H1151">
        <v>114.23</v>
      </c>
    </row>
    <row r="1152" spans="1:8" x14ac:dyDescent="0.25">
      <c r="A1152" t="s">
        <v>20421</v>
      </c>
      <c r="B1152" t="s">
        <v>2313</v>
      </c>
      <c r="C1152" t="s">
        <v>560</v>
      </c>
      <c r="D1152" t="s">
        <v>2314</v>
      </c>
      <c r="E1152" t="s">
        <v>14</v>
      </c>
      <c r="F1152" t="s">
        <v>19349</v>
      </c>
      <c r="G1152">
        <v>50.25</v>
      </c>
      <c r="H1152">
        <v>50.25</v>
      </c>
    </row>
    <row r="1153" spans="1:8" x14ac:dyDescent="0.25">
      <c r="A1153" t="s">
        <v>34504</v>
      </c>
      <c r="B1153" t="s">
        <v>2313</v>
      </c>
      <c r="C1153" t="s">
        <v>560</v>
      </c>
      <c r="D1153" t="s">
        <v>2314</v>
      </c>
      <c r="E1153" t="s">
        <v>22</v>
      </c>
      <c r="F1153" t="s">
        <v>19350</v>
      </c>
      <c r="G1153">
        <v>636.75</v>
      </c>
      <c r="H1153">
        <v>636.75</v>
      </c>
    </row>
    <row r="1154" spans="1:8" x14ac:dyDescent="0.25">
      <c r="A1154" t="s">
        <v>20425</v>
      </c>
      <c r="B1154" t="s">
        <v>2322</v>
      </c>
      <c r="C1154" t="s">
        <v>560</v>
      </c>
      <c r="D1154" t="s">
        <v>2323</v>
      </c>
      <c r="E1154" t="s">
        <v>3</v>
      </c>
      <c r="F1154" t="s">
        <v>19349</v>
      </c>
      <c r="G1154">
        <v>73.5</v>
      </c>
      <c r="H1154">
        <v>73.5</v>
      </c>
    </row>
    <row r="1155" spans="1:8" x14ac:dyDescent="0.25">
      <c r="A1155" t="s">
        <v>20427</v>
      </c>
      <c r="B1155" t="s">
        <v>2322</v>
      </c>
      <c r="C1155" t="s">
        <v>560</v>
      </c>
      <c r="D1155" t="s">
        <v>2323</v>
      </c>
      <c r="E1155" t="s">
        <v>7</v>
      </c>
      <c r="F1155" t="s">
        <v>19349</v>
      </c>
      <c r="G1155">
        <v>144.96</v>
      </c>
      <c r="H1155">
        <v>144.96</v>
      </c>
    </row>
    <row r="1156" spans="1:8" x14ac:dyDescent="0.25">
      <c r="A1156" t="s">
        <v>20424</v>
      </c>
      <c r="B1156" t="s">
        <v>2322</v>
      </c>
      <c r="C1156" t="s">
        <v>560</v>
      </c>
      <c r="D1156" t="s">
        <v>2323</v>
      </c>
      <c r="E1156" t="s">
        <v>14</v>
      </c>
      <c r="F1156" t="s">
        <v>19349</v>
      </c>
      <c r="G1156">
        <v>57.3</v>
      </c>
      <c r="H1156">
        <v>57.3</v>
      </c>
    </row>
    <row r="1157" spans="1:8" x14ac:dyDescent="0.25">
      <c r="A1157" t="s">
        <v>20426</v>
      </c>
      <c r="B1157" t="s">
        <v>2322</v>
      </c>
      <c r="C1157" t="s">
        <v>560</v>
      </c>
      <c r="D1157" t="s">
        <v>2323</v>
      </c>
      <c r="E1157" t="s">
        <v>23</v>
      </c>
      <c r="F1157" t="s">
        <v>19349</v>
      </c>
      <c r="G1157">
        <v>87.83</v>
      </c>
      <c r="H1157">
        <v>87.83</v>
      </c>
    </row>
    <row r="1158" spans="1:8" x14ac:dyDescent="0.25">
      <c r="A1158" t="s">
        <v>20432</v>
      </c>
      <c r="B1158" t="s">
        <v>2324</v>
      </c>
      <c r="C1158" t="s">
        <v>560</v>
      </c>
      <c r="D1158" t="s">
        <v>88</v>
      </c>
      <c r="E1158" t="s">
        <v>3</v>
      </c>
      <c r="F1158" t="s">
        <v>19349</v>
      </c>
      <c r="G1158">
        <v>65.61</v>
      </c>
      <c r="H1158">
        <v>65.61</v>
      </c>
    </row>
    <row r="1159" spans="1:8" x14ac:dyDescent="0.25">
      <c r="A1159" t="s">
        <v>20433</v>
      </c>
      <c r="B1159" t="s">
        <v>2324</v>
      </c>
      <c r="C1159" t="s">
        <v>560</v>
      </c>
      <c r="D1159" t="s">
        <v>88</v>
      </c>
      <c r="E1159" t="s">
        <v>7</v>
      </c>
      <c r="F1159" t="s">
        <v>19349</v>
      </c>
      <c r="G1159">
        <v>138.47</v>
      </c>
      <c r="H1159">
        <v>138.47</v>
      </c>
    </row>
    <row r="1160" spans="1:8" x14ac:dyDescent="0.25">
      <c r="A1160" t="s">
        <v>20428</v>
      </c>
      <c r="B1160" t="s">
        <v>2324</v>
      </c>
      <c r="C1160" t="s">
        <v>560</v>
      </c>
      <c r="D1160" t="s">
        <v>88</v>
      </c>
      <c r="E1160" t="s">
        <v>10</v>
      </c>
      <c r="F1160" t="s">
        <v>19349</v>
      </c>
      <c r="G1160">
        <v>25.82</v>
      </c>
      <c r="H1160">
        <v>25.82</v>
      </c>
    </row>
    <row r="1161" spans="1:8" x14ac:dyDescent="0.25">
      <c r="A1161" t="s">
        <v>20431</v>
      </c>
      <c r="B1161" t="s">
        <v>2324</v>
      </c>
      <c r="C1161" t="s">
        <v>560</v>
      </c>
      <c r="D1161" t="s">
        <v>88</v>
      </c>
      <c r="E1161" t="s">
        <v>14</v>
      </c>
      <c r="F1161" t="s">
        <v>19349</v>
      </c>
      <c r="G1161">
        <v>47.4</v>
      </c>
      <c r="H1161">
        <v>47.4</v>
      </c>
    </row>
    <row r="1162" spans="1:8" x14ac:dyDescent="0.25">
      <c r="A1162" t="s">
        <v>20430</v>
      </c>
      <c r="B1162" t="s">
        <v>2324</v>
      </c>
      <c r="C1162" t="s">
        <v>560</v>
      </c>
      <c r="D1162" t="s">
        <v>88</v>
      </c>
      <c r="E1162" t="s">
        <v>21</v>
      </c>
      <c r="F1162" t="s">
        <v>19349</v>
      </c>
      <c r="G1162">
        <v>38.549999999999997</v>
      </c>
      <c r="H1162">
        <v>38.549999999999997</v>
      </c>
    </row>
    <row r="1163" spans="1:8" x14ac:dyDescent="0.25">
      <c r="A1163" t="s">
        <v>34505</v>
      </c>
      <c r="B1163" t="s">
        <v>2324</v>
      </c>
      <c r="C1163" t="s">
        <v>560</v>
      </c>
      <c r="D1163" t="s">
        <v>88</v>
      </c>
      <c r="E1163" t="s">
        <v>22</v>
      </c>
      <c r="F1163" t="s">
        <v>19350</v>
      </c>
      <c r="G1163">
        <v>866.1</v>
      </c>
      <c r="H1163">
        <v>866.1</v>
      </c>
    </row>
    <row r="1164" spans="1:8" x14ac:dyDescent="0.25">
      <c r="A1164" t="s">
        <v>20429</v>
      </c>
      <c r="B1164" t="s">
        <v>2324</v>
      </c>
      <c r="C1164" t="s">
        <v>560</v>
      </c>
      <c r="D1164" t="s">
        <v>88</v>
      </c>
      <c r="E1164" t="s">
        <v>23</v>
      </c>
      <c r="F1164" t="s">
        <v>19349</v>
      </c>
      <c r="G1164">
        <v>37.270000000000003</v>
      </c>
      <c r="H1164">
        <v>37.270000000000003</v>
      </c>
    </row>
    <row r="1165" spans="1:8" x14ac:dyDescent="0.25">
      <c r="A1165" t="s">
        <v>20437</v>
      </c>
      <c r="B1165" t="s">
        <v>2331</v>
      </c>
      <c r="C1165" t="s">
        <v>560</v>
      </c>
      <c r="D1165" t="s">
        <v>387</v>
      </c>
      <c r="E1165" t="s">
        <v>3</v>
      </c>
      <c r="F1165" t="s">
        <v>19349</v>
      </c>
      <c r="G1165">
        <v>50.1</v>
      </c>
      <c r="H1165">
        <v>50.1</v>
      </c>
    </row>
    <row r="1166" spans="1:8" x14ac:dyDescent="0.25">
      <c r="A1166" t="s">
        <v>20440</v>
      </c>
      <c r="B1166" t="s">
        <v>2331</v>
      </c>
      <c r="C1166" t="s">
        <v>560</v>
      </c>
      <c r="D1166" t="s">
        <v>387</v>
      </c>
      <c r="E1166" t="s">
        <v>6</v>
      </c>
      <c r="F1166" t="s">
        <v>19350</v>
      </c>
      <c r="G1166">
        <v>759</v>
      </c>
      <c r="H1166">
        <v>759</v>
      </c>
    </row>
    <row r="1167" spans="1:8" x14ac:dyDescent="0.25">
      <c r="A1167" t="s">
        <v>20439</v>
      </c>
      <c r="B1167" t="s">
        <v>2331</v>
      </c>
      <c r="C1167" t="s">
        <v>560</v>
      </c>
      <c r="D1167" t="s">
        <v>387</v>
      </c>
      <c r="E1167" t="s">
        <v>7</v>
      </c>
      <c r="F1167" t="s">
        <v>19349</v>
      </c>
      <c r="G1167">
        <v>134.61000000000001</v>
      </c>
      <c r="H1167">
        <v>134.61000000000001</v>
      </c>
    </row>
    <row r="1168" spans="1:8" x14ac:dyDescent="0.25">
      <c r="A1168" t="s">
        <v>20434</v>
      </c>
      <c r="B1168" t="s">
        <v>2331</v>
      </c>
      <c r="C1168" t="s">
        <v>560</v>
      </c>
      <c r="D1168" t="s">
        <v>387</v>
      </c>
      <c r="E1168" t="s">
        <v>10</v>
      </c>
      <c r="F1168" t="s">
        <v>19349</v>
      </c>
      <c r="G1168">
        <v>29.04</v>
      </c>
      <c r="H1168">
        <v>29.04</v>
      </c>
    </row>
    <row r="1169" spans="1:8" x14ac:dyDescent="0.25">
      <c r="A1169" t="s">
        <v>20438</v>
      </c>
      <c r="B1169" t="s">
        <v>2331</v>
      </c>
      <c r="C1169" t="s">
        <v>560</v>
      </c>
      <c r="D1169" t="s">
        <v>387</v>
      </c>
      <c r="E1169" t="s">
        <v>14</v>
      </c>
      <c r="F1169" t="s">
        <v>19349</v>
      </c>
      <c r="G1169">
        <v>50.25</v>
      </c>
      <c r="H1169">
        <v>50.25</v>
      </c>
    </row>
    <row r="1170" spans="1:8" x14ac:dyDescent="0.25">
      <c r="A1170" t="s">
        <v>20435</v>
      </c>
      <c r="B1170" t="s">
        <v>2331</v>
      </c>
      <c r="C1170" t="s">
        <v>560</v>
      </c>
      <c r="D1170" t="s">
        <v>387</v>
      </c>
      <c r="E1170" t="s">
        <v>21</v>
      </c>
      <c r="F1170" t="s">
        <v>19349</v>
      </c>
      <c r="G1170">
        <v>36.450000000000003</v>
      </c>
      <c r="H1170">
        <v>36.450000000000003</v>
      </c>
    </row>
    <row r="1171" spans="1:8" x14ac:dyDescent="0.25">
      <c r="A1171" t="s">
        <v>20436</v>
      </c>
      <c r="B1171" t="s">
        <v>2331</v>
      </c>
      <c r="C1171" t="s">
        <v>560</v>
      </c>
      <c r="D1171" t="s">
        <v>387</v>
      </c>
      <c r="E1171" t="s">
        <v>23</v>
      </c>
      <c r="F1171" t="s">
        <v>19349</v>
      </c>
      <c r="G1171">
        <v>40.619999999999997</v>
      </c>
      <c r="H1171">
        <v>40.619999999999997</v>
      </c>
    </row>
    <row r="1172" spans="1:8" x14ac:dyDescent="0.25">
      <c r="A1172" t="s">
        <v>20444</v>
      </c>
      <c r="B1172" t="s">
        <v>2336</v>
      </c>
      <c r="C1172" t="s">
        <v>560</v>
      </c>
      <c r="D1172" t="s">
        <v>134</v>
      </c>
      <c r="E1172" t="s">
        <v>3</v>
      </c>
      <c r="F1172" t="s">
        <v>19349</v>
      </c>
      <c r="G1172">
        <v>45.3</v>
      </c>
      <c r="H1172">
        <v>45.3</v>
      </c>
    </row>
    <row r="1173" spans="1:8" x14ac:dyDescent="0.25">
      <c r="A1173" t="s">
        <v>20446</v>
      </c>
      <c r="B1173" t="s">
        <v>2336</v>
      </c>
      <c r="C1173" t="s">
        <v>560</v>
      </c>
      <c r="D1173" t="s">
        <v>134</v>
      </c>
      <c r="E1173" t="s">
        <v>7</v>
      </c>
      <c r="F1173" t="s">
        <v>19349</v>
      </c>
      <c r="G1173">
        <v>106.48</v>
      </c>
      <c r="H1173">
        <v>106.48</v>
      </c>
    </row>
    <row r="1174" spans="1:8" x14ac:dyDescent="0.25">
      <c r="A1174" t="s">
        <v>20442</v>
      </c>
      <c r="B1174" t="s">
        <v>2336</v>
      </c>
      <c r="C1174" t="s">
        <v>560</v>
      </c>
      <c r="D1174" t="s">
        <v>134</v>
      </c>
      <c r="E1174" t="s">
        <v>10</v>
      </c>
      <c r="F1174" t="s">
        <v>19349</v>
      </c>
      <c r="G1174">
        <v>39.08</v>
      </c>
      <c r="H1174">
        <v>39.08</v>
      </c>
    </row>
    <row r="1175" spans="1:8" x14ac:dyDescent="0.25">
      <c r="A1175" t="s">
        <v>20445</v>
      </c>
      <c r="B1175" t="s">
        <v>2336</v>
      </c>
      <c r="C1175" t="s">
        <v>560</v>
      </c>
      <c r="D1175" t="s">
        <v>134</v>
      </c>
      <c r="E1175" t="s">
        <v>14</v>
      </c>
      <c r="F1175" t="s">
        <v>19349</v>
      </c>
      <c r="G1175">
        <v>50.25</v>
      </c>
      <c r="H1175">
        <v>50.25</v>
      </c>
    </row>
    <row r="1176" spans="1:8" x14ac:dyDescent="0.25">
      <c r="A1176" t="s">
        <v>35519</v>
      </c>
      <c r="B1176" t="s">
        <v>2336</v>
      </c>
      <c r="C1176" t="s">
        <v>560</v>
      </c>
      <c r="D1176" t="s">
        <v>134</v>
      </c>
      <c r="E1176" t="s">
        <v>11</v>
      </c>
      <c r="F1176" t="s">
        <v>19350</v>
      </c>
      <c r="G1176">
        <v>800.61</v>
      </c>
      <c r="H1176">
        <v>800.61</v>
      </c>
    </row>
    <row r="1177" spans="1:8" x14ac:dyDescent="0.25">
      <c r="A1177" t="s">
        <v>20443</v>
      </c>
      <c r="B1177" t="s">
        <v>2336</v>
      </c>
      <c r="C1177" t="s">
        <v>560</v>
      </c>
      <c r="D1177" t="s">
        <v>134</v>
      </c>
      <c r="E1177" t="s">
        <v>21</v>
      </c>
      <c r="F1177" t="s">
        <v>19349</v>
      </c>
      <c r="G1177">
        <v>39.93</v>
      </c>
      <c r="H1177">
        <v>39.93</v>
      </c>
    </row>
    <row r="1178" spans="1:8" x14ac:dyDescent="0.25">
      <c r="A1178" t="s">
        <v>34506</v>
      </c>
      <c r="B1178" t="s">
        <v>2336</v>
      </c>
      <c r="C1178" t="s">
        <v>560</v>
      </c>
      <c r="D1178" t="s">
        <v>134</v>
      </c>
      <c r="E1178" t="s">
        <v>22</v>
      </c>
      <c r="F1178" t="s">
        <v>19350</v>
      </c>
      <c r="G1178">
        <v>1221.9000000000001</v>
      </c>
      <c r="H1178">
        <v>1221.9000000000001</v>
      </c>
    </row>
    <row r="1179" spans="1:8" x14ac:dyDescent="0.25">
      <c r="A1179" t="s">
        <v>20441</v>
      </c>
      <c r="B1179" t="s">
        <v>2336</v>
      </c>
      <c r="C1179" t="s">
        <v>560</v>
      </c>
      <c r="D1179" t="s">
        <v>134</v>
      </c>
      <c r="E1179" t="s">
        <v>23</v>
      </c>
      <c r="F1179" t="s">
        <v>19349</v>
      </c>
      <c r="G1179">
        <v>34.159999999999997</v>
      </c>
      <c r="H1179">
        <v>34.159999999999997</v>
      </c>
    </row>
    <row r="1180" spans="1:8" x14ac:dyDescent="0.25">
      <c r="A1180" t="s">
        <v>20447</v>
      </c>
      <c r="B1180" t="s">
        <v>2343</v>
      </c>
      <c r="C1180" t="s">
        <v>560</v>
      </c>
      <c r="D1180" t="s">
        <v>2344</v>
      </c>
      <c r="E1180" t="s">
        <v>23</v>
      </c>
      <c r="F1180" t="s">
        <v>19349</v>
      </c>
      <c r="G1180">
        <v>24.6</v>
      </c>
      <c r="H1180">
        <v>24.6</v>
      </c>
    </row>
    <row r="1181" spans="1:8" x14ac:dyDescent="0.25">
      <c r="A1181" t="s">
        <v>20451</v>
      </c>
      <c r="B1181" t="s">
        <v>2345</v>
      </c>
      <c r="C1181" t="s">
        <v>560</v>
      </c>
      <c r="D1181" t="s">
        <v>2346</v>
      </c>
      <c r="E1181" t="s">
        <v>3</v>
      </c>
      <c r="F1181" t="s">
        <v>19349</v>
      </c>
      <c r="G1181">
        <v>50.1</v>
      </c>
      <c r="H1181">
        <v>50.1</v>
      </c>
    </row>
    <row r="1182" spans="1:8" x14ac:dyDescent="0.25">
      <c r="A1182" t="s">
        <v>20453</v>
      </c>
      <c r="B1182" t="s">
        <v>2345</v>
      </c>
      <c r="C1182" t="s">
        <v>560</v>
      </c>
      <c r="D1182" t="s">
        <v>2346</v>
      </c>
      <c r="E1182" t="s">
        <v>7</v>
      </c>
      <c r="F1182" t="s">
        <v>19349</v>
      </c>
      <c r="G1182">
        <v>106.8</v>
      </c>
      <c r="H1182">
        <v>106.8</v>
      </c>
    </row>
    <row r="1183" spans="1:8" x14ac:dyDescent="0.25">
      <c r="A1183" t="s">
        <v>20449</v>
      </c>
      <c r="B1183" t="s">
        <v>2345</v>
      </c>
      <c r="C1183" t="s">
        <v>560</v>
      </c>
      <c r="D1183" t="s">
        <v>2346</v>
      </c>
      <c r="E1183" t="s">
        <v>10</v>
      </c>
      <c r="F1183" t="s">
        <v>19349</v>
      </c>
      <c r="G1183">
        <v>30.57</v>
      </c>
      <c r="H1183">
        <v>30.57</v>
      </c>
    </row>
    <row r="1184" spans="1:8" x14ac:dyDescent="0.25">
      <c r="A1184" t="s">
        <v>20452</v>
      </c>
      <c r="B1184" t="s">
        <v>2345</v>
      </c>
      <c r="C1184" t="s">
        <v>560</v>
      </c>
      <c r="D1184" t="s">
        <v>2346</v>
      </c>
      <c r="E1184" t="s">
        <v>14</v>
      </c>
      <c r="F1184" t="s">
        <v>19349</v>
      </c>
      <c r="G1184">
        <v>50.25</v>
      </c>
      <c r="H1184">
        <v>50.25</v>
      </c>
    </row>
    <row r="1185" spans="1:8" x14ac:dyDescent="0.25">
      <c r="A1185" t="s">
        <v>20450</v>
      </c>
      <c r="B1185" t="s">
        <v>2345</v>
      </c>
      <c r="C1185" t="s">
        <v>560</v>
      </c>
      <c r="D1185" t="s">
        <v>2346</v>
      </c>
      <c r="E1185" t="s">
        <v>21</v>
      </c>
      <c r="F1185" t="s">
        <v>19349</v>
      </c>
      <c r="G1185">
        <v>34.799999999999997</v>
      </c>
      <c r="H1185">
        <v>34.799999999999997</v>
      </c>
    </row>
    <row r="1186" spans="1:8" x14ac:dyDescent="0.25">
      <c r="A1186" t="s">
        <v>34507</v>
      </c>
      <c r="B1186" t="s">
        <v>2345</v>
      </c>
      <c r="C1186" t="s">
        <v>560</v>
      </c>
      <c r="D1186" t="s">
        <v>2346</v>
      </c>
      <c r="E1186" t="s">
        <v>22</v>
      </c>
      <c r="F1186" t="s">
        <v>19350</v>
      </c>
      <c r="G1186">
        <v>577.74</v>
      </c>
      <c r="H1186">
        <v>577.74</v>
      </c>
    </row>
    <row r="1187" spans="1:8" x14ac:dyDescent="0.25">
      <c r="A1187" t="s">
        <v>20448</v>
      </c>
      <c r="B1187" t="s">
        <v>2345</v>
      </c>
      <c r="C1187" t="s">
        <v>560</v>
      </c>
      <c r="D1187" t="s">
        <v>2346</v>
      </c>
      <c r="E1187" t="s">
        <v>23</v>
      </c>
      <c r="F1187" t="s">
        <v>19349</v>
      </c>
      <c r="G1187">
        <v>17.63</v>
      </c>
      <c r="H1187">
        <v>17.63</v>
      </c>
    </row>
    <row r="1188" spans="1:8" x14ac:dyDescent="0.25">
      <c r="A1188" t="s">
        <v>20457</v>
      </c>
      <c r="B1188" t="s">
        <v>2354</v>
      </c>
      <c r="C1188" t="s">
        <v>560</v>
      </c>
      <c r="D1188" t="s">
        <v>2355</v>
      </c>
      <c r="E1188" t="s">
        <v>3</v>
      </c>
      <c r="F1188" t="s">
        <v>19349</v>
      </c>
      <c r="G1188">
        <v>50.1</v>
      </c>
      <c r="H1188">
        <v>50.1</v>
      </c>
    </row>
    <row r="1189" spans="1:8" x14ac:dyDescent="0.25">
      <c r="A1189" t="s">
        <v>20458</v>
      </c>
      <c r="B1189" t="s">
        <v>2354</v>
      </c>
      <c r="C1189" t="s">
        <v>560</v>
      </c>
      <c r="D1189" t="s">
        <v>2355</v>
      </c>
      <c r="E1189" t="s">
        <v>7</v>
      </c>
      <c r="F1189" t="s">
        <v>19349</v>
      </c>
      <c r="G1189">
        <v>173.24</v>
      </c>
      <c r="H1189">
        <v>173.24</v>
      </c>
    </row>
    <row r="1190" spans="1:8" x14ac:dyDescent="0.25">
      <c r="A1190" t="s">
        <v>20455</v>
      </c>
      <c r="B1190" t="s">
        <v>2354</v>
      </c>
      <c r="C1190" t="s">
        <v>560</v>
      </c>
      <c r="D1190" t="s">
        <v>2355</v>
      </c>
      <c r="E1190" t="s">
        <v>10</v>
      </c>
      <c r="F1190" t="s">
        <v>19349</v>
      </c>
      <c r="G1190">
        <v>29.85</v>
      </c>
      <c r="H1190">
        <v>29.85</v>
      </c>
    </row>
    <row r="1191" spans="1:8" x14ac:dyDescent="0.25">
      <c r="A1191" t="s">
        <v>20456</v>
      </c>
      <c r="B1191" t="s">
        <v>2354</v>
      </c>
      <c r="C1191" t="s">
        <v>560</v>
      </c>
      <c r="D1191" t="s">
        <v>2355</v>
      </c>
      <c r="E1191" t="s">
        <v>14</v>
      </c>
      <c r="F1191" t="s">
        <v>19349</v>
      </c>
      <c r="G1191">
        <v>48.6</v>
      </c>
      <c r="H1191">
        <v>48.6</v>
      </c>
    </row>
    <row r="1192" spans="1:8" x14ac:dyDescent="0.25">
      <c r="A1192" t="s">
        <v>20454</v>
      </c>
      <c r="B1192" t="s">
        <v>2354</v>
      </c>
      <c r="C1192" t="s">
        <v>560</v>
      </c>
      <c r="D1192" t="s">
        <v>2355</v>
      </c>
      <c r="E1192" t="s">
        <v>23</v>
      </c>
      <c r="F1192" t="s">
        <v>19349</v>
      </c>
      <c r="G1192">
        <v>13.95</v>
      </c>
      <c r="H1192">
        <v>13.95</v>
      </c>
    </row>
    <row r="1193" spans="1:8" x14ac:dyDescent="0.25">
      <c r="A1193" t="s">
        <v>20461</v>
      </c>
      <c r="B1193" t="s">
        <v>2363</v>
      </c>
      <c r="C1193" t="s">
        <v>560</v>
      </c>
      <c r="D1193" t="s">
        <v>2364</v>
      </c>
      <c r="E1193" t="s">
        <v>3</v>
      </c>
      <c r="F1193" t="s">
        <v>19349</v>
      </c>
      <c r="G1193">
        <v>53.1</v>
      </c>
      <c r="H1193">
        <v>53.1</v>
      </c>
    </row>
    <row r="1194" spans="1:8" x14ac:dyDescent="0.25">
      <c r="A1194" t="s">
        <v>20460</v>
      </c>
      <c r="B1194" t="s">
        <v>2363</v>
      </c>
      <c r="C1194" t="s">
        <v>560</v>
      </c>
      <c r="D1194" t="s">
        <v>2364</v>
      </c>
      <c r="E1194" t="s">
        <v>14</v>
      </c>
      <c r="F1194" t="s">
        <v>19349</v>
      </c>
      <c r="G1194">
        <v>50.25</v>
      </c>
      <c r="H1194">
        <v>50.25</v>
      </c>
    </row>
    <row r="1195" spans="1:8" x14ac:dyDescent="0.25">
      <c r="A1195" t="s">
        <v>20459</v>
      </c>
      <c r="B1195" t="s">
        <v>2363</v>
      </c>
      <c r="C1195" t="s">
        <v>560</v>
      </c>
      <c r="D1195" t="s">
        <v>2364</v>
      </c>
      <c r="E1195" t="s">
        <v>23</v>
      </c>
      <c r="F1195" t="s">
        <v>19349</v>
      </c>
      <c r="G1195">
        <v>19.95</v>
      </c>
      <c r="H1195">
        <v>19.95</v>
      </c>
    </row>
    <row r="1196" spans="1:8" x14ac:dyDescent="0.25">
      <c r="A1196" t="s">
        <v>20464</v>
      </c>
      <c r="B1196" t="s">
        <v>2371</v>
      </c>
      <c r="C1196" t="s">
        <v>560</v>
      </c>
      <c r="D1196" t="s">
        <v>2372</v>
      </c>
      <c r="E1196" t="s">
        <v>3</v>
      </c>
      <c r="F1196" t="s">
        <v>19349</v>
      </c>
      <c r="G1196">
        <v>112.19</v>
      </c>
      <c r="H1196">
        <v>112.19</v>
      </c>
    </row>
    <row r="1197" spans="1:8" x14ac:dyDescent="0.25">
      <c r="A1197" t="s">
        <v>20465</v>
      </c>
      <c r="B1197" t="s">
        <v>2371</v>
      </c>
      <c r="C1197" t="s">
        <v>560</v>
      </c>
      <c r="D1197" t="s">
        <v>2372</v>
      </c>
      <c r="E1197" t="s">
        <v>7</v>
      </c>
      <c r="F1197" t="s">
        <v>19349</v>
      </c>
      <c r="G1197">
        <v>114.45</v>
      </c>
      <c r="H1197">
        <v>114.45</v>
      </c>
    </row>
    <row r="1198" spans="1:8" x14ac:dyDescent="0.25">
      <c r="A1198" t="s">
        <v>20462</v>
      </c>
      <c r="B1198" t="s">
        <v>2371</v>
      </c>
      <c r="C1198" t="s">
        <v>560</v>
      </c>
      <c r="D1198" t="s">
        <v>2372</v>
      </c>
      <c r="E1198" t="s">
        <v>14</v>
      </c>
      <c r="F1198" t="s">
        <v>19349</v>
      </c>
      <c r="G1198">
        <v>50.25</v>
      </c>
      <c r="H1198">
        <v>50.25</v>
      </c>
    </row>
    <row r="1199" spans="1:8" x14ac:dyDescent="0.25">
      <c r="A1199" t="s">
        <v>20463</v>
      </c>
      <c r="B1199" t="s">
        <v>2371</v>
      </c>
      <c r="C1199" t="s">
        <v>560</v>
      </c>
      <c r="D1199" t="s">
        <v>2372</v>
      </c>
      <c r="E1199" t="s">
        <v>23</v>
      </c>
      <c r="F1199" t="s">
        <v>19349</v>
      </c>
      <c r="G1199">
        <v>81.23</v>
      </c>
      <c r="H1199">
        <v>81.23</v>
      </c>
    </row>
    <row r="1200" spans="1:8" x14ac:dyDescent="0.25">
      <c r="A1200" t="s">
        <v>20468</v>
      </c>
      <c r="B1200" t="s">
        <v>2373</v>
      </c>
      <c r="C1200" t="s">
        <v>560</v>
      </c>
      <c r="D1200" t="s">
        <v>2374</v>
      </c>
      <c r="E1200" t="s">
        <v>3</v>
      </c>
      <c r="F1200" t="s">
        <v>19349</v>
      </c>
      <c r="G1200">
        <v>53.1</v>
      </c>
      <c r="H1200">
        <v>53.1</v>
      </c>
    </row>
    <row r="1201" spans="1:8" x14ac:dyDescent="0.25">
      <c r="A1201" t="s">
        <v>20467</v>
      </c>
      <c r="B1201" t="s">
        <v>2373</v>
      </c>
      <c r="C1201" t="s">
        <v>560</v>
      </c>
      <c r="D1201" t="s">
        <v>2374</v>
      </c>
      <c r="E1201" t="s">
        <v>14</v>
      </c>
      <c r="F1201" t="s">
        <v>19349</v>
      </c>
      <c r="G1201">
        <v>50.25</v>
      </c>
      <c r="H1201">
        <v>50.25</v>
      </c>
    </row>
    <row r="1202" spans="1:8" x14ac:dyDescent="0.25">
      <c r="A1202" t="s">
        <v>20466</v>
      </c>
      <c r="B1202" t="s">
        <v>2373</v>
      </c>
      <c r="C1202" t="s">
        <v>560</v>
      </c>
      <c r="D1202" t="s">
        <v>2374</v>
      </c>
      <c r="E1202" t="s">
        <v>23</v>
      </c>
      <c r="F1202" t="s">
        <v>19349</v>
      </c>
      <c r="G1202">
        <v>19.95</v>
      </c>
      <c r="H1202">
        <v>19.95</v>
      </c>
    </row>
    <row r="1203" spans="1:8" x14ac:dyDescent="0.25">
      <c r="A1203" t="s">
        <v>20471</v>
      </c>
      <c r="B1203" t="s">
        <v>2375</v>
      </c>
      <c r="C1203" t="s">
        <v>560</v>
      </c>
      <c r="D1203" t="s">
        <v>2376</v>
      </c>
      <c r="E1203" t="s">
        <v>3</v>
      </c>
      <c r="F1203" t="s">
        <v>19349</v>
      </c>
      <c r="G1203">
        <v>99.06</v>
      </c>
      <c r="H1203">
        <v>99.06</v>
      </c>
    </row>
    <row r="1204" spans="1:8" x14ac:dyDescent="0.25">
      <c r="A1204" t="s">
        <v>20472</v>
      </c>
      <c r="B1204" t="s">
        <v>2375</v>
      </c>
      <c r="C1204" t="s">
        <v>560</v>
      </c>
      <c r="D1204" t="s">
        <v>2376</v>
      </c>
      <c r="E1204" t="s">
        <v>7</v>
      </c>
      <c r="F1204" t="s">
        <v>19349</v>
      </c>
      <c r="G1204">
        <v>121.2</v>
      </c>
      <c r="H1204">
        <v>121.2</v>
      </c>
    </row>
    <row r="1205" spans="1:8" x14ac:dyDescent="0.25">
      <c r="A1205" t="s">
        <v>20469</v>
      </c>
      <c r="B1205" t="s">
        <v>2375</v>
      </c>
      <c r="C1205" t="s">
        <v>560</v>
      </c>
      <c r="D1205" t="s">
        <v>2376</v>
      </c>
      <c r="E1205" t="s">
        <v>14</v>
      </c>
      <c r="F1205" t="s">
        <v>19349</v>
      </c>
      <c r="G1205">
        <v>50.25</v>
      </c>
      <c r="H1205">
        <v>50.25</v>
      </c>
    </row>
    <row r="1206" spans="1:8" x14ac:dyDescent="0.25">
      <c r="A1206" t="s">
        <v>20470</v>
      </c>
      <c r="B1206" t="s">
        <v>2375</v>
      </c>
      <c r="C1206" t="s">
        <v>560</v>
      </c>
      <c r="D1206" t="s">
        <v>2376</v>
      </c>
      <c r="E1206" t="s">
        <v>23</v>
      </c>
      <c r="F1206" t="s">
        <v>19349</v>
      </c>
      <c r="G1206">
        <v>72.59</v>
      </c>
      <c r="H1206">
        <v>72.59</v>
      </c>
    </row>
    <row r="1207" spans="1:8" x14ac:dyDescent="0.25">
      <c r="A1207" t="s">
        <v>20473</v>
      </c>
      <c r="B1207" t="s">
        <v>2377</v>
      </c>
      <c r="C1207" t="s">
        <v>560</v>
      </c>
      <c r="D1207" t="s">
        <v>2378</v>
      </c>
      <c r="E1207" t="s">
        <v>23</v>
      </c>
      <c r="F1207" t="s">
        <v>19349</v>
      </c>
      <c r="G1207">
        <v>19.2</v>
      </c>
      <c r="H1207">
        <v>19.2</v>
      </c>
    </row>
    <row r="1208" spans="1:8" x14ac:dyDescent="0.25">
      <c r="A1208" t="s">
        <v>20478</v>
      </c>
      <c r="B1208" t="s">
        <v>2379</v>
      </c>
      <c r="C1208" t="s">
        <v>560</v>
      </c>
      <c r="D1208" t="s">
        <v>286</v>
      </c>
      <c r="E1208" t="s">
        <v>3</v>
      </c>
      <c r="F1208" t="s">
        <v>19349</v>
      </c>
      <c r="G1208">
        <v>57.3</v>
      </c>
      <c r="H1208">
        <v>57.3</v>
      </c>
    </row>
    <row r="1209" spans="1:8" x14ac:dyDescent="0.25">
      <c r="A1209" t="s">
        <v>20479</v>
      </c>
      <c r="B1209" t="s">
        <v>2379</v>
      </c>
      <c r="C1209" t="s">
        <v>560</v>
      </c>
      <c r="D1209" t="s">
        <v>286</v>
      </c>
      <c r="E1209" t="s">
        <v>7</v>
      </c>
      <c r="F1209" t="s">
        <v>19349</v>
      </c>
      <c r="G1209">
        <v>99.74</v>
      </c>
      <c r="H1209">
        <v>99.74</v>
      </c>
    </row>
    <row r="1210" spans="1:8" x14ac:dyDescent="0.25">
      <c r="A1210" t="s">
        <v>20476</v>
      </c>
      <c r="B1210" t="s">
        <v>2379</v>
      </c>
      <c r="C1210" t="s">
        <v>560</v>
      </c>
      <c r="D1210" t="s">
        <v>286</v>
      </c>
      <c r="E1210" t="s">
        <v>10</v>
      </c>
      <c r="F1210" t="s">
        <v>19349</v>
      </c>
      <c r="G1210">
        <v>34.85</v>
      </c>
      <c r="H1210">
        <v>34.85</v>
      </c>
    </row>
    <row r="1211" spans="1:8" x14ac:dyDescent="0.25">
      <c r="A1211" t="s">
        <v>20477</v>
      </c>
      <c r="B1211" t="s">
        <v>2379</v>
      </c>
      <c r="C1211" t="s">
        <v>560</v>
      </c>
      <c r="D1211" t="s">
        <v>286</v>
      </c>
      <c r="E1211" t="s">
        <v>14</v>
      </c>
      <c r="F1211" t="s">
        <v>19349</v>
      </c>
      <c r="G1211">
        <v>47.55</v>
      </c>
      <c r="H1211">
        <v>47.55</v>
      </c>
    </row>
    <row r="1212" spans="1:8" x14ac:dyDescent="0.25">
      <c r="A1212" t="s">
        <v>35520</v>
      </c>
      <c r="B1212" t="s">
        <v>2379</v>
      </c>
      <c r="C1212" t="s">
        <v>560</v>
      </c>
      <c r="D1212" t="s">
        <v>286</v>
      </c>
      <c r="E1212" t="s">
        <v>11</v>
      </c>
      <c r="F1212" t="s">
        <v>19350</v>
      </c>
      <c r="G1212">
        <v>767.69</v>
      </c>
      <c r="H1212">
        <v>767.69</v>
      </c>
    </row>
    <row r="1213" spans="1:8" x14ac:dyDescent="0.25">
      <c r="A1213" t="s">
        <v>20475</v>
      </c>
      <c r="B1213" t="s">
        <v>2379</v>
      </c>
      <c r="C1213" t="s">
        <v>560</v>
      </c>
      <c r="D1213" t="s">
        <v>286</v>
      </c>
      <c r="E1213" t="s">
        <v>21</v>
      </c>
      <c r="F1213" t="s">
        <v>19349</v>
      </c>
      <c r="G1213">
        <v>33.72</v>
      </c>
      <c r="H1213">
        <v>33.72</v>
      </c>
    </row>
    <row r="1214" spans="1:8" x14ac:dyDescent="0.25">
      <c r="A1214" t="s">
        <v>34508</v>
      </c>
      <c r="B1214" t="s">
        <v>2379</v>
      </c>
      <c r="C1214" t="s">
        <v>560</v>
      </c>
      <c r="D1214" t="s">
        <v>286</v>
      </c>
      <c r="E1214" t="s">
        <v>22</v>
      </c>
      <c r="F1214" t="s">
        <v>19350</v>
      </c>
      <c r="G1214">
        <v>969.44</v>
      </c>
      <c r="H1214">
        <v>969.44</v>
      </c>
    </row>
    <row r="1215" spans="1:8" x14ac:dyDescent="0.25">
      <c r="A1215" t="s">
        <v>20474</v>
      </c>
      <c r="B1215" t="s">
        <v>2379</v>
      </c>
      <c r="C1215" t="s">
        <v>560</v>
      </c>
      <c r="D1215" t="s">
        <v>286</v>
      </c>
      <c r="E1215" t="s">
        <v>23</v>
      </c>
      <c r="F1215" t="s">
        <v>19349</v>
      </c>
      <c r="G1215">
        <v>30.51</v>
      </c>
      <c r="H1215">
        <v>30.51</v>
      </c>
    </row>
    <row r="1216" spans="1:8" x14ac:dyDescent="0.25">
      <c r="A1216" t="s">
        <v>20483</v>
      </c>
      <c r="B1216" t="s">
        <v>2391</v>
      </c>
      <c r="C1216" t="s">
        <v>560</v>
      </c>
      <c r="D1216" t="s">
        <v>100</v>
      </c>
      <c r="E1216" t="s">
        <v>3</v>
      </c>
      <c r="F1216" t="s">
        <v>19349</v>
      </c>
      <c r="G1216">
        <v>35.700000000000003</v>
      </c>
      <c r="H1216">
        <v>35.700000000000003</v>
      </c>
    </row>
    <row r="1217" spans="1:8" x14ac:dyDescent="0.25">
      <c r="A1217" t="s">
        <v>20485</v>
      </c>
      <c r="B1217" t="s">
        <v>2391</v>
      </c>
      <c r="C1217" t="s">
        <v>560</v>
      </c>
      <c r="D1217" t="s">
        <v>100</v>
      </c>
      <c r="E1217" t="s">
        <v>7</v>
      </c>
      <c r="F1217" t="s">
        <v>19349</v>
      </c>
      <c r="G1217">
        <v>77.22</v>
      </c>
      <c r="H1217">
        <v>77.22</v>
      </c>
    </row>
    <row r="1218" spans="1:8" x14ac:dyDescent="0.25">
      <c r="A1218" t="s">
        <v>20481</v>
      </c>
      <c r="B1218" t="s">
        <v>2391</v>
      </c>
      <c r="C1218" t="s">
        <v>560</v>
      </c>
      <c r="D1218" t="s">
        <v>100</v>
      </c>
      <c r="E1218" t="s">
        <v>10</v>
      </c>
      <c r="F1218" t="s">
        <v>19349</v>
      </c>
      <c r="G1218">
        <v>31.98</v>
      </c>
      <c r="H1218">
        <v>31.98</v>
      </c>
    </row>
    <row r="1219" spans="1:8" x14ac:dyDescent="0.25">
      <c r="A1219" t="s">
        <v>20484</v>
      </c>
      <c r="B1219" t="s">
        <v>2391</v>
      </c>
      <c r="C1219" t="s">
        <v>560</v>
      </c>
      <c r="D1219" t="s">
        <v>100</v>
      </c>
      <c r="E1219" t="s">
        <v>14</v>
      </c>
      <c r="F1219" t="s">
        <v>19349</v>
      </c>
      <c r="G1219">
        <v>50.25</v>
      </c>
      <c r="H1219">
        <v>50.25</v>
      </c>
    </row>
    <row r="1220" spans="1:8" x14ac:dyDescent="0.25">
      <c r="A1220" t="s">
        <v>35521</v>
      </c>
      <c r="B1220" t="s">
        <v>2391</v>
      </c>
      <c r="C1220" t="s">
        <v>560</v>
      </c>
      <c r="D1220" t="s">
        <v>100</v>
      </c>
      <c r="E1220" t="s">
        <v>11</v>
      </c>
      <c r="F1220" t="s">
        <v>19350</v>
      </c>
      <c r="G1220">
        <v>787.05</v>
      </c>
      <c r="H1220">
        <v>787.05</v>
      </c>
    </row>
    <row r="1221" spans="1:8" x14ac:dyDescent="0.25">
      <c r="A1221" t="s">
        <v>20482</v>
      </c>
      <c r="B1221" t="s">
        <v>2391</v>
      </c>
      <c r="C1221" t="s">
        <v>560</v>
      </c>
      <c r="D1221" t="s">
        <v>100</v>
      </c>
      <c r="E1221" t="s">
        <v>21</v>
      </c>
      <c r="F1221" t="s">
        <v>19349</v>
      </c>
      <c r="G1221">
        <v>35.69</v>
      </c>
      <c r="H1221">
        <v>35.69</v>
      </c>
    </row>
    <row r="1222" spans="1:8" x14ac:dyDescent="0.25">
      <c r="A1222" t="s">
        <v>34509</v>
      </c>
      <c r="B1222" t="s">
        <v>2391</v>
      </c>
      <c r="C1222" t="s">
        <v>560</v>
      </c>
      <c r="D1222" t="s">
        <v>100</v>
      </c>
      <c r="E1222" t="s">
        <v>22</v>
      </c>
      <c r="F1222" t="s">
        <v>19350</v>
      </c>
      <c r="G1222">
        <v>873.32</v>
      </c>
      <c r="H1222">
        <v>873.32</v>
      </c>
    </row>
    <row r="1223" spans="1:8" x14ac:dyDescent="0.25">
      <c r="A1223" t="s">
        <v>20480</v>
      </c>
      <c r="B1223" t="s">
        <v>2391</v>
      </c>
      <c r="C1223" t="s">
        <v>560</v>
      </c>
      <c r="D1223" t="s">
        <v>100</v>
      </c>
      <c r="E1223" t="s">
        <v>23</v>
      </c>
      <c r="F1223" t="s">
        <v>19349</v>
      </c>
      <c r="G1223">
        <v>27.69</v>
      </c>
      <c r="H1223">
        <v>27.69</v>
      </c>
    </row>
    <row r="1224" spans="1:8" x14ac:dyDescent="0.25">
      <c r="A1224" t="s">
        <v>20490</v>
      </c>
      <c r="B1224" t="s">
        <v>2398</v>
      </c>
      <c r="C1224" t="s">
        <v>560</v>
      </c>
      <c r="D1224" t="s">
        <v>2399</v>
      </c>
      <c r="E1224" t="s">
        <v>3</v>
      </c>
      <c r="F1224" t="s">
        <v>19349</v>
      </c>
      <c r="G1224">
        <v>73.98</v>
      </c>
      <c r="H1224">
        <v>73.98</v>
      </c>
    </row>
    <row r="1225" spans="1:8" x14ac:dyDescent="0.25">
      <c r="A1225" t="s">
        <v>20491</v>
      </c>
      <c r="B1225" t="s">
        <v>2398</v>
      </c>
      <c r="C1225" t="s">
        <v>560</v>
      </c>
      <c r="D1225" t="s">
        <v>2399</v>
      </c>
      <c r="E1225" t="s">
        <v>7</v>
      </c>
      <c r="F1225" t="s">
        <v>19349</v>
      </c>
      <c r="G1225">
        <v>124.43</v>
      </c>
      <c r="H1225">
        <v>124.43</v>
      </c>
    </row>
    <row r="1226" spans="1:8" x14ac:dyDescent="0.25">
      <c r="A1226" t="s">
        <v>20487</v>
      </c>
      <c r="B1226" t="s">
        <v>2398</v>
      </c>
      <c r="C1226" t="s">
        <v>560</v>
      </c>
      <c r="D1226" t="s">
        <v>2399</v>
      </c>
      <c r="E1226" t="s">
        <v>10</v>
      </c>
      <c r="F1226" t="s">
        <v>19349</v>
      </c>
      <c r="G1226">
        <v>33</v>
      </c>
      <c r="H1226">
        <v>33</v>
      </c>
    </row>
    <row r="1227" spans="1:8" x14ac:dyDescent="0.25">
      <c r="A1227" t="s">
        <v>20489</v>
      </c>
      <c r="B1227" t="s">
        <v>2398</v>
      </c>
      <c r="C1227" t="s">
        <v>560</v>
      </c>
      <c r="D1227" t="s">
        <v>2399</v>
      </c>
      <c r="E1227" t="s">
        <v>14</v>
      </c>
      <c r="F1227" t="s">
        <v>19349</v>
      </c>
      <c r="G1227">
        <v>50.25</v>
      </c>
      <c r="H1227">
        <v>50.25</v>
      </c>
    </row>
    <row r="1228" spans="1:8" x14ac:dyDescent="0.25">
      <c r="A1228" t="s">
        <v>20488</v>
      </c>
      <c r="B1228" t="s">
        <v>2398</v>
      </c>
      <c r="C1228" t="s">
        <v>560</v>
      </c>
      <c r="D1228" t="s">
        <v>2399</v>
      </c>
      <c r="E1228" t="s">
        <v>21</v>
      </c>
      <c r="F1228" t="s">
        <v>19349</v>
      </c>
      <c r="G1228">
        <v>34.049999999999997</v>
      </c>
      <c r="H1228">
        <v>34.049999999999997</v>
      </c>
    </row>
    <row r="1229" spans="1:8" x14ac:dyDescent="0.25">
      <c r="A1229" t="s">
        <v>34510</v>
      </c>
      <c r="B1229" t="s">
        <v>2398</v>
      </c>
      <c r="C1229" t="s">
        <v>560</v>
      </c>
      <c r="D1229" t="s">
        <v>2399</v>
      </c>
      <c r="E1229" t="s">
        <v>22</v>
      </c>
      <c r="F1229" t="s">
        <v>19350</v>
      </c>
      <c r="G1229">
        <v>990.49</v>
      </c>
      <c r="H1229">
        <v>990.49</v>
      </c>
    </row>
    <row r="1230" spans="1:8" x14ac:dyDescent="0.25">
      <c r="A1230" t="s">
        <v>20486</v>
      </c>
      <c r="B1230" t="s">
        <v>2398</v>
      </c>
      <c r="C1230" t="s">
        <v>560</v>
      </c>
      <c r="D1230" t="s">
        <v>2399</v>
      </c>
      <c r="E1230" t="s">
        <v>23</v>
      </c>
      <c r="F1230" t="s">
        <v>19349</v>
      </c>
      <c r="G1230">
        <v>30.1</v>
      </c>
      <c r="H1230">
        <v>30.1</v>
      </c>
    </row>
    <row r="1231" spans="1:8" x14ac:dyDescent="0.25">
      <c r="A1231" t="s">
        <v>20495</v>
      </c>
      <c r="B1231" t="s">
        <v>2407</v>
      </c>
      <c r="C1231" t="s">
        <v>560</v>
      </c>
      <c r="D1231" t="s">
        <v>112</v>
      </c>
      <c r="E1231" t="s">
        <v>3</v>
      </c>
      <c r="F1231" t="s">
        <v>19349</v>
      </c>
      <c r="G1231">
        <v>45.75</v>
      </c>
      <c r="H1231">
        <v>45.75</v>
      </c>
    </row>
    <row r="1232" spans="1:8" x14ac:dyDescent="0.25">
      <c r="A1232" t="s">
        <v>20496</v>
      </c>
      <c r="B1232" t="s">
        <v>2407</v>
      </c>
      <c r="C1232" t="s">
        <v>560</v>
      </c>
      <c r="D1232" t="s">
        <v>112</v>
      </c>
      <c r="E1232" t="s">
        <v>7</v>
      </c>
      <c r="F1232" t="s">
        <v>19349</v>
      </c>
      <c r="G1232">
        <v>151.52000000000001</v>
      </c>
      <c r="H1232">
        <v>151.52000000000001</v>
      </c>
    </row>
    <row r="1233" spans="1:8" x14ac:dyDescent="0.25">
      <c r="A1233" t="s">
        <v>20493</v>
      </c>
      <c r="B1233" t="s">
        <v>2407</v>
      </c>
      <c r="C1233" t="s">
        <v>560</v>
      </c>
      <c r="D1233" t="s">
        <v>112</v>
      </c>
      <c r="E1233" t="s">
        <v>14</v>
      </c>
      <c r="F1233" t="s">
        <v>19349</v>
      </c>
      <c r="G1233">
        <v>40.200000000000003</v>
      </c>
      <c r="H1233">
        <v>40.200000000000003</v>
      </c>
    </row>
    <row r="1234" spans="1:8" x14ac:dyDescent="0.25">
      <c r="A1234" t="s">
        <v>35522</v>
      </c>
      <c r="B1234" t="s">
        <v>2407</v>
      </c>
      <c r="C1234" t="s">
        <v>560</v>
      </c>
      <c r="D1234" t="s">
        <v>112</v>
      </c>
      <c r="E1234" t="s">
        <v>11</v>
      </c>
      <c r="F1234" t="s">
        <v>19350</v>
      </c>
      <c r="G1234">
        <v>787.05</v>
      </c>
      <c r="H1234">
        <v>787.05</v>
      </c>
    </row>
    <row r="1235" spans="1:8" x14ac:dyDescent="0.25">
      <c r="A1235" t="s">
        <v>20494</v>
      </c>
      <c r="B1235" t="s">
        <v>2407</v>
      </c>
      <c r="C1235" t="s">
        <v>560</v>
      </c>
      <c r="D1235" t="s">
        <v>112</v>
      </c>
      <c r="E1235" t="s">
        <v>21</v>
      </c>
      <c r="F1235" t="s">
        <v>19349</v>
      </c>
      <c r="G1235">
        <v>43.37</v>
      </c>
      <c r="H1235">
        <v>43.37</v>
      </c>
    </row>
    <row r="1236" spans="1:8" x14ac:dyDescent="0.25">
      <c r="A1236" t="s">
        <v>34511</v>
      </c>
      <c r="B1236" t="s">
        <v>2407</v>
      </c>
      <c r="C1236" t="s">
        <v>560</v>
      </c>
      <c r="D1236" t="s">
        <v>112</v>
      </c>
      <c r="E1236" t="s">
        <v>22</v>
      </c>
      <c r="F1236" t="s">
        <v>19350</v>
      </c>
      <c r="G1236">
        <v>1566.03</v>
      </c>
      <c r="H1236">
        <v>1566.03</v>
      </c>
    </row>
    <row r="1237" spans="1:8" x14ac:dyDescent="0.25">
      <c r="A1237" t="s">
        <v>20492</v>
      </c>
      <c r="B1237" t="s">
        <v>2407</v>
      </c>
      <c r="C1237" t="s">
        <v>560</v>
      </c>
      <c r="D1237" t="s">
        <v>112</v>
      </c>
      <c r="E1237" t="s">
        <v>23</v>
      </c>
      <c r="F1237" t="s">
        <v>19349</v>
      </c>
      <c r="G1237">
        <v>36.28</v>
      </c>
      <c r="H1237">
        <v>36.28</v>
      </c>
    </row>
    <row r="1238" spans="1:8" x14ac:dyDescent="0.25">
      <c r="A1238" t="s">
        <v>20497</v>
      </c>
      <c r="B1238" t="s">
        <v>2426</v>
      </c>
      <c r="C1238" t="s">
        <v>2416</v>
      </c>
      <c r="D1238" t="s">
        <v>2427</v>
      </c>
      <c r="E1238" t="s">
        <v>7</v>
      </c>
      <c r="F1238" t="s">
        <v>19349</v>
      </c>
      <c r="G1238">
        <v>108.8</v>
      </c>
      <c r="H1238">
        <v>108.8</v>
      </c>
    </row>
    <row r="1239" spans="1:8" x14ac:dyDescent="0.25">
      <c r="A1239" t="s">
        <v>20499</v>
      </c>
      <c r="B1239" t="s">
        <v>2435</v>
      </c>
      <c r="C1239" t="s">
        <v>2416</v>
      </c>
      <c r="D1239" t="s">
        <v>2436</v>
      </c>
      <c r="E1239" t="s">
        <v>7</v>
      </c>
      <c r="F1239" t="s">
        <v>19349</v>
      </c>
      <c r="G1239">
        <v>100.29</v>
      </c>
      <c r="H1239">
        <v>100.29</v>
      </c>
    </row>
    <row r="1240" spans="1:8" x14ac:dyDescent="0.25">
      <c r="A1240" t="s">
        <v>20498</v>
      </c>
      <c r="B1240" t="s">
        <v>2435</v>
      </c>
      <c r="C1240" t="s">
        <v>2416</v>
      </c>
      <c r="D1240" t="s">
        <v>2436</v>
      </c>
      <c r="E1240" t="s">
        <v>21</v>
      </c>
      <c r="F1240" t="s">
        <v>19349</v>
      </c>
      <c r="G1240">
        <v>37.549999999999997</v>
      </c>
      <c r="H1240">
        <v>37.549999999999997</v>
      </c>
    </row>
    <row r="1241" spans="1:8" x14ac:dyDescent="0.25">
      <c r="A1241" t="s">
        <v>20501</v>
      </c>
      <c r="B1241" t="s">
        <v>2444</v>
      </c>
      <c r="C1241" t="s">
        <v>2416</v>
      </c>
      <c r="D1241" t="s">
        <v>2445</v>
      </c>
      <c r="E1241" t="s">
        <v>3</v>
      </c>
      <c r="F1241" t="s">
        <v>19349</v>
      </c>
      <c r="G1241">
        <v>48.11</v>
      </c>
      <c r="H1241">
        <v>48.11</v>
      </c>
    </row>
    <row r="1242" spans="1:8" x14ac:dyDescent="0.25">
      <c r="A1242" t="s">
        <v>20504</v>
      </c>
      <c r="B1242" t="s">
        <v>2444</v>
      </c>
      <c r="C1242" t="s">
        <v>2416</v>
      </c>
      <c r="D1242" t="s">
        <v>2445</v>
      </c>
      <c r="E1242" t="s">
        <v>7</v>
      </c>
      <c r="F1242" t="s">
        <v>19349</v>
      </c>
      <c r="G1242">
        <v>108.8</v>
      </c>
      <c r="H1242">
        <v>108.8</v>
      </c>
    </row>
    <row r="1243" spans="1:8" x14ac:dyDescent="0.25">
      <c r="A1243" t="s">
        <v>20503</v>
      </c>
      <c r="B1243" t="s">
        <v>2444</v>
      </c>
      <c r="C1243" t="s">
        <v>2416</v>
      </c>
      <c r="D1243" t="s">
        <v>2445</v>
      </c>
      <c r="E1243" t="s">
        <v>10</v>
      </c>
      <c r="F1243" t="s">
        <v>19349</v>
      </c>
      <c r="G1243">
        <v>50.25</v>
      </c>
      <c r="H1243">
        <v>50.25</v>
      </c>
    </row>
    <row r="1244" spans="1:8" x14ac:dyDescent="0.25">
      <c r="A1244" t="s">
        <v>20502</v>
      </c>
      <c r="B1244" t="s">
        <v>2444</v>
      </c>
      <c r="C1244" t="s">
        <v>2416</v>
      </c>
      <c r="D1244" t="s">
        <v>2445</v>
      </c>
      <c r="E1244" t="s">
        <v>14</v>
      </c>
      <c r="F1244" t="s">
        <v>19349</v>
      </c>
      <c r="G1244">
        <v>48.15</v>
      </c>
      <c r="H1244">
        <v>48.15</v>
      </c>
    </row>
    <row r="1245" spans="1:8" x14ac:dyDescent="0.25">
      <c r="A1245" t="s">
        <v>20500</v>
      </c>
      <c r="B1245" t="s">
        <v>2444</v>
      </c>
      <c r="C1245" t="s">
        <v>2416</v>
      </c>
      <c r="D1245" t="s">
        <v>2445</v>
      </c>
      <c r="E1245" t="s">
        <v>23</v>
      </c>
      <c r="F1245" t="s">
        <v>19349</v>
      </c>
      <c r="G1245">
        <v>46.79</v>
      </c>
      <c r="H1245">
        <v>46.79</v>
      </c>
    </row>
    <row r="1246" spans="1:8" x14ac:dyDescent="0.25">
      <c r="A1246" t="s">
        <v>20505</v>
      </c>
      <c r="B1246" t="s">
        <v>2446</v>
      </c>
      <c r="C1246" t="s">
        <v>2416</v>
      </c>
      <c r="D1246" t="s">
        <v>2447</v>
      </c>
      <c r="E1246" t="s">
        <v>7</v>
      </c>
      <c r="F1246" t="s">
        <v>19349</v>
      </c>
      <c r="G1246">
        <v>113.9</v>
      </c>
      <c r="H1246">
        <v>113.9</v>
      </c>
    </row>
    <row r="1247" spans="1:8" x14ac:dyDescent="0.25">
      <c r="A1247" t="s">
        <v>20508</v>
      </c>
      <c r="B1247" t="s">
        <v>2455</v>
      </c>
      <c r="C1247" t="s">
        <v>2416</v>
      </c>
      <c r="D1247" t="s">
        <v>2456</v>
      </c>
      <c r="E1247" t="s">
        <v>7</v>
      </c>
      <c r="F1247" t="s">
        <v>19349</v>
      </c>
      <c r="G1247">
        <v>111.65</v>
      </c>
      <c r="H1247">
        <v>111.65</v>
      </c>
    </row>
    <row r="1248" spans="1:8" x14ac:dyDescent="0.25">
      <c r="A1248" t="s">
        <v>20507</v>
      </c>
      <c r="B1248" t="s">
        <v>2455</v>
      </c>
      <c r="C1248" t="s">
        <v>2416</v>
      </c>
      <c r="D1248" t="s">
        <v>2456</v>
      </c>
      <c r="E1248" t="s">
        <v>14</v>
      </c>
      <c r="F1248" t="s">
        <v>19349</v>
      </c>
      <c r="G1248">
        <v>49.2</v>
      </c>
      <c r="H1248">
        <v>49.2</v>
      </c>
    </row>
    <row r="1249" spans="1:8" x14ac:dyDescent="0.25">
      <c r="A1249" t="s">
        <v>20506</v>
      </c>
      <c r="B1249" t="s">
        <v>2455</v>
      </c>
      <c r="C1249" t="s">
        <v>2416</v>
      </c>
      <c r="D1249" t="s">
        <v>2456</v>
      </c>
      <c r="E1249" t="s">
        <v>23</v>
      </c>
      <c r="F1249" t="s">
        <v>19349</v>
      </c>
      <c r="G1249">
        <v>48.89</v>
      </c>
      <c r="H1249">
        <v>48.89</v>
      </c>
    </row>
    <row r="1250" spans="1:8" x14ac:dyDescent="0.25">
      <c r="A1250" t="s">
        <v>20509</v>
      </c>
      <c r="B1250" t="s">
        <v>2457</v>
      </c>
      <c r="C1250" t="s">
        <v>2416</v>
      </c>
      <c r="D1250" t="s">
        <v>2458</v>
      </c>
      <c r="E1250" t="s">
        <v>7</v>
      </c>
      <c r="F1250" t="s">
        <v>19349</v>
      </c>
      <c r="G1250">
        <v>102.48</v>
      </c>
      <c r="H1250">
        <v>102.48</v>
      </c>
    </row>
    <row r="1251" spans="1:8" x14ac:dyDescent="0.25">
      <c r="A1251" t="s">
        <v>20510</v>
      </c>
      <c r="B1251" t="s">
        <v>2466</v>
      </c>
      <c r="C1251" t="s">
        <v>2416</v>
      </c>
      <c r="D1251" t="s">
        <v>2467</v>
      </c>
      <c r="E1251" t="s">
        <v>7</v>
      </c>
      <c r="F1251" t="s">
        <v>19349</v>
      </c>
      <c r="G1251">
        <v>111.35</v>
      </c>
      <c r="H1251">
        <v>111.35</v>
      </c>
    </row>
    <row r="1252" spans="1:8" x14ac:dyDescent="0.25">
      <c r="A1252" t="s">
        <v>20511</v>
      </c>
      <c r="B1252" t="s">
        <v>2468</v>
      </c>
      <c r="C1252" t="s">
        <v>2416</v>
      </c>
      <c r="D1252" t="s">
        <v>2469</v>
      </c>
      <c r="E1252" t="s">
        <v>7</v>
      </c>
      <c r="F1252" t="s">
        <v>19349</v>
      </c>
      <c r="G1252">
        <v>109.23</v>
      </c>
      <c r="H1252">
        <v>109.23</v>
      </c>
    </row>
    <row r="1253" spans="1:8" x14ac:dyDescent="0.25">
      <c r="A1253" t="s">
        <v>20515</v>
      </c>
      <c r="B1253" t="s">
        <v>2488</v>
      </c>
      <c r="C1253" t="s">
        <v>2478</v>
      </c>
      <c r="D1253" t="s">
        <v>615</v>
      </c>
      <c r="E1253" t="s">
        <v>3</v>
      </c>
      <c r="F1253" t="s">
        <v>19349</v>
      </c>
      <c r="G1253">
        <v>59.9</v>
      </c>
      <c r="H1253">
        <v>59.9</v>
      </c>
    </row>
    <row r="1254" spans="1:8" x14ac:dyDescent="0.25">
      <c r="A1254" t="s">
        <v>20517</v>
      </c>
      <c r="B1254" t="s">
        <v>2488</v>
      </c>
      <c r="C1254" t="s">
        <v>2478</v>
      </c>
      <c r="D1254" t="s">
        <v>615</v>
      </c>
      <c r="E1254" t="s">
        <v>7</v>
      </c>
      <c r="F1254" t="s">
        <v>19349</v>
      </c>
      <c r="G1254">
        <v>138.09</v>
      </c>
      <c r="H1254">
        <v>138.09</v>
      </c>
    </row>
    <row r="1255" spans="1:8" x14ac:dyDescent="0.25">
      <c r="A1255" t="s">
        <v>20516</v>
      </c>
      <c r="B1255" t="s">
        <v>2488</v>
      </c>
      <c r="C1255" t="s">
        <v>2478</v>
      </c>
      <c r="D1255" t="s">
        <v>615</v>
      </c>
      <c r="E1255" t="s">
        <v>10</v>
      </c>
      <c r="F1255" t="s">
        <v>19349</v>
      </c>
      <c r="G1255">
        <v>81.89</v>
      </c>
      <c r="H1255">
        <v>81.89</v>
      </c>
    </row>
    <row r="1256" spans="1:8" x14ac:dyDescent="0.25">
      <c r="A1256" t="s">
        <v>20513</v>
      </c>
      <c r="B1256" t="s">
        <v>2488</v>
      </c>
      <c r="C1256" t="s">
        <v>2478</v>
      </c>
      <c r="D1256" t="s">
        <v>615</v>
      </c>
      <c r="E1256" t="s">
        <v>14</v>
      </c>
      <c r="F1256" t="s">
        <v>19349</v>
      </c>
      <c r="G1256">
        <v>48.3</v>
      </c>
      <c r="H1256">
        <v>48.3</v>
      </c>
    </row>
    <row r="1257" spans="1:8" x14ac:dyDescent="0.25">
      <c r="A1257" t="s">
        <v>20512</v>
      </c>
      <c r="B1257" t="s">
        <v>2488</v>
      </c>
      <c r="C1257" t="s">
        <v>2478</v>
      </c>
      <c r="D1257" t="s">
        <v>615</v>
      </c>
      <c r="E1257" t="s">
        <v>21</v>
      </c>
      <c r="F1257" t="s">
        <v>19349</v>
      </c>
      <c r="G1257">
        <v>32.93</v>
      </c>
      <c r="H1257">
        <v>32.93</v>
      </c>
    </row>
    <row r="1258" spans="1:8" x14ac:dyDescent="0.25">
      <c r="A1258" t="s">
        <v>34512</v>
      </c>
      <c r="B1258" t="s">
        <v>2488</v>
      </c>
      <c r="C1258" t="s">
        <v>2478</v>
      </c>
      <c r="D1258" t="s">
        <v>615</v>
      </c>
      <c r="E1258" t="s">
        <v>22</v>
      </c>
      <c r="F1258" t="s">
        <v>19350</v>
      </c>
      <c r="G1258">
        <v>1086</v>
      </c>
      <c r="H1258">
        <v>1086</v>
      </c>
    </row>
    <row r="1259" spans="1:8" x14ac:dyDescent="0.25">
      <c r="A1259" t="s">
        <v>20514</v>
      </c>
      <c r="B1259" t="s">
        <v>2488</v>
      </c>
      <c r="C1259" t="s">
        <v>2478</v>
      </c>
      <c r="D1259" t="s">
        <v>615</v>
      </c>
      <c r="E1259" t="s">
        <v>23</v>
      </c>
      <c r="F1259" t="s">
        <v>19349</v>
      </c>
      <c r="G1259">
        <v>51.83</v>
      </c>
      <c r="H1259">
        <v>51.83</v>
      </c>
    </row>
    <row r="1260" spans="1:8" x14ac:dyDescent="0.25">
      <c r="A1260" t="s">
        <v>20521</v>
      </c>
      <c r="B1260" t="s">
        <v>2495</v>
      </c>
      <c r="C1260" t="s">
        <v>2478</v>
      </c>
      <c r="D1260" t="s">
        <v>2496</v>
      </c>
      <c r="E1260" t="s">
        <v>3</v>
      </c>
      <c r="F1260" t="s">
        <v>19349</v>
      </c>
      <c r="G1260">
        <v>73.28</v>
      </c>
      <c r="H1260">
        <v>73.28</v>
      </c>
    </row>
    <row r="1261" spans="1:8" x14ac:dyDescent="0.25">
      <c r="A1261" t="s">
        <v>20522</v>
      </c>
      <c r="B1261" t="s">
        <v>2495</v>
      </c>
      <c r="C1261" t="s">
        <v>2478</v>
      </c>
      <c r="D1261" t="s">
        <v>2496</v>
      </c>
      <c r="E1261" t="s">
        <v>7</v>
      </c>
      <c r="F1261" t="s">
        <v>19349</v>
      </c>
      <c r="G1261">
        <v>133.84</v>
      </c>
      <c r="H1261">
        <v>133.84</v>
      </c>
    </row>
    <row r="1262" spans="1:8" x14ac:dyDescent="0.25">
      <c r="A1262" t="s">
        <v>20519</v>
      </c>
      <c r="B1262" t="s">
        <v>2495</v>
      </c>
      <c r="C1262" t="s">
        <v>2478</v>
      </c>
      <c r="D1262" t="s">
        <v>2496</v>
      </c>
      <c r="E1262" t="s">
        <v>14</v>
      </c>
      <c r="F1262" t="s">
        <v>19349</v>
      </c>
      <c r="G1262">
        <v>48.3</v>
      </c>
      <c r="H1262">
        <v>48.3</v>
      </c>
    </row>
    <row r="1263" spans="1:8" x14ac:dyDescent="0.25">
      <c r="A1263" t="s">
        <v>20518</v>
      </c>
      <c r="B1263" t="s">
        <v>2495</v>
      </c>
      <c r="C1263" t="s">
        <v>2478</v>
      </c>
      <c r="D1263" t="s">
        <v>2496</v>
      </c>
      <c r="E1263" t="s">
        <v>21</v>
      </c>
      <c r="F1263" t="s">
        <v>19349</v>
      </c>
      <c r="G1263">
        <v>36.36</v>
      </c>
      <c r="H1263">
        <v>36.36</v>
      </c>
    </row>
    <row r="1264" spans="1:8" x14ac:dyDescent="0.25">
      <c r="A1264" t="s">
        <v>20520</v>
      </c>
      <c r="B1264" t="s">
        <v>2495</v>
      </c>
      <c r="C1264" t="s">
        <v>2478</v>
      </c>
      <c r="D1264" t="s">
        <v>2496</v>
      </c>
      <c r="E1264" t="s">
        <v>23</v>
      </c>
      <c r="F1264" t="s">
        <v>19349</v>
      </c>
      <c r="G1264">
        <v>52.37</v>
      </c>
      <c r="H1264">
        <v>52.37</v>
      </c>
    </row>
    <row r="1265" spans="1:8" x14ac:dyDescent="0.25">
      <c r="A1265" t="s">
        <v>20527</v>
      </c>
      <c r="B1265" t="s">
        <v>2504</v>
      </c>
      <c r="C1265" t="s">
        <v>2478</v>
      </c>
      <c r="D1265" t="s">
        <v>697</v>
      </c>
      <c r="E1265" t="s">
        <v>3</v>
      </c>
      <c r="F1265" t="s">
        <v>19349</v>
      </c>
      <c r="G1265">
        <v>57.15</v>
      </c>
      <c r="H1265">
        <v>57.15</v>
      </c>
    </row>
    <row r="1266" spans="1:8" x14ac:dyDescent="0.25">
      <c r="A1266" t="s">
        <v>20528</v>
      </c>
      <c r="B1266" t="s">
        <v>2504</v>
      </c>
      <c r="C1266" t="s">
        <v>2478</v>
      </c>
      <c r="D1266" t="s">
        <v>697</v>
      </c>
      <c r="E1266" t="s">
        <v>7</v>
      </c>
      <c r="F1266" t="s">
        <v>19349</v>
      </c>
      <c r="G1266">
        <v>132.83000000000001</v>
      </c>
      <c r="H1266">
        <v>132.83000000000001</v>
      </c>
    </row>
    <row r="1267" spans="1:8" x14ac:dyDescent="0.25">
      <c r="A1267" t="s">
        <v>20525</v>
      </c>
      <c r="B1267" t="s">
        <v>2504</v>
      </c>
      <c r="C1267" t="s">
        <v>2478</v>
      </c>
      <c r="D1267" t="s">
        <v>697</v>
      </c>
      <c r="E1267" t="s">
        <v>10</v>
      </c>
      <c r="F1267" t="s">
        <v>19349</v>
      </c>
      <c r="G1267">
        <v>49.1</v>
      </c>
      <c r="H1267">
        <v>49.1</v>
      </c>
    </row>
    <row r="1268" spans="1:8" x14ac:dyDescent="0.25">
      <c r="A1268" t="s">
        <v>20526</v>
      </c>
      <c r="B1268" t="s">
        <v>2504</v>
      </c>
      <c r="C1268" t="s">
        <v>2478</v>
      </c>
      <c r="D1268" t="s">
        <v>697</v>
      </c>
      <c r="E1268" t="s">
        <v>14</v>
      </c>
      <c r="F1268" t="s">
        <v>19349</v>
      </c>
      <c r="G1268">
        <v>50.25</v>
      </c>
      <c r="H1268">
        <v>50.25</v>
      </c>
    </row>
    <row r="1269" spans="1:8" x14ac:dyDescent="0.25">
      <c r="A1269" t="s">
        <v>20523</v>
      </c>
      <c r="B1269" t="s">
        <v>2504</v>
      </c>
      <c r="C1269" t="s">
        <v>2478</v>
      </c>
      <c r="D1269" t="s">
        <v>697</v>
      </c>
      <c r="E1269" t="s">
        <v>21</v>
      </c>
      <c r="F1269" t="s">
        <v>19349</v>
      </c>
      <c r="G1269">
        <v>31.2</v>
      </c>
      <c r="H1269">
        <v>31.2</v>
      </c>
    </row>
    <row r="1270" spans="1:8" x14ac:dyDescent="0.25">
      <c r="A1270" t="s">
        <v>34513</v>
      </c>
      <c r="B1270" t="s">
        <v>2504</v>
      </c>
      <c r="C1270" t="s">
        <v>2478</v>
      </c>
      <c r="D1270" t="s">
        <v>697</v>
      </c>
      <c r="E1270" t="s">
        <v>22</v>
      </c>
      <c r="F1270" t="s">
        <v>19350</v>
      </c>
      <c r="G1270">
        <v>1086</v>
      </c>
      <c r="H1270">
        <v>1086</v>
      </c>
    </row>
    <row r="1271" spans="1:8" x14ac:dyDescent="0.25">
      <c r="A1271" t="s">
        <v>20524</v>
      </c>
      <c r="B1271" t="s">
        <v>2504</v>
      </c>
      <c r="C1271" t="s">
        <v>2478</v>
      </c>
      <c r="D1271" t="s">
        <v>697</v>
      </c>
      <c r="E1271" t="s">
        <v>23</v>
      </c>
      <c r="F1271" t="s">
        <v>19349</v>
      </c>
      <c r="G1271">
        <v>48.55</v>
      </c>
      <c r="H1271">
        <v>48.55</v>
      </c>
    </row>
    <row r="1272" spans="1:8" x14ac:dyDescent="0.25">
      <c r="A1272" t="s">
        <v>20533</v>
      </c>
      <c r="B1272" t="s">
        <v>2534</v>
      </c>
      <c r="C1272" t="s">
        <v>162</v>
      </c>
      <c r="D1272" t="s">
        <v>163</v>
      </c>
      <c r="E1272" t="s">
        <v>7</v>
      </c>
      <c r="F1272" t="s">
        <v>19349</v>
      </c>
      <c r="G1272">
        <v>116.21</v>
      </c>
      <c r="H1272">
        <v>116.21</v>
      </c>
    </row>
    <row r="1273" spans="1:8" x14ac:dyDescent="0.25">
      <c r="A1273" t="s">
        <v>20531</v>
      </c>
      <c r="B1273" t="s">
        <v>2534</v>
      </c>
      <c r="C1273" t="s">
        <v>162</v>
      </c>
      <c r="D1273" t="s">
        <v>163</v>
      </c>
      <c r="E1273" t="s">
        <v>10</v>
      </c>
      <c r="F1273" t="s">
        <v>19349</v>
      </c>
      <c r="G1273">
        <v>33.75</v>
      </c>
      <c r="H1273">
        <v>33.75</v>
      </c>
    </row>
    <row r="1274" spans="1:8" x14ac:dyDescent="0.25">
      <c r="A1274" t="s">
        <v>20532</v>
      </c>
      <c r="B1274" t="s">
        <v>2534</v>
      </c>
      <c r="C1274" t="s">
        <v>162</v>
      </c>
      <c r="D1274" t="s">
        <v>163</v>
      </c>
      <c r="E1274" t="s">
        <v>14</v>
      </c>
      <c r="F1274" t="s">
        <v>19349</v>
      </c>
      <c r="G1274">
        <v>43.05</v>
      </c>
      <c r="H1274">
        <v>43.05</v>
      </c>
    </row>
    <row r="1275" spans="1:8" x14ac:dyDescent="0.25">
      <c r="A1275" t="s">
        <v>20535</v>
      </c>
      <c r="B1275" t="s">
        <v>2534</v>
      </c>
      <c r="C1275" t="s">
        <v>162</v>
      </c>
      <c r="D1275" t="s">
        <v>163</v>
      </c>
      <c r="E1275" t="s">
        <v>15</v>
      </c>
      <c r="F1275" t="s">
        <v>19350</v>
      </c>
      <c r="G1275">
        <v>2420.6</v>
      </c>
      <c r="H1275">
        <v>2420.6</v>
      </c>
    </row>
    <row r="1276" spans="1:8" x14ac:dyDescent="0.25">
      <c r="A1276" t="s">
        <v>20534</v>
      </c>
      <c r="B1276" t="s">
        <v>2534</v>
      </c>
      <c r="C1276" t="s">
        <v>162</v>
      </c>
      <c r="D1276" t="s">
        <v>163</v>
      </c>
      <c r="E1276" t="s">
        <v>36</v>
      </c>
      <c r="F1276" t="s">
        <v>19350</v>
      </c>
      <c r="G1276">
        <v>647.66</v>
      </c>
      <c r="H1276">
        <v>647.66</v>
      </c>
    </row>
    <row r="1277" spans="1:8" x14ac:dyDescent="0.25">
      <c r="A1277" t="s">
        <v>20529</v>
      </c>
      <c r="B1277" t="s">
        <v>2534</v>
      </c>
      <c r="C1277" t="s">
        <v>162</v>
      </c>
      <c r="D1277" t="s">
        <v>163</v>
      </c>
      <c r="E1277" t="s">
        <v>21</v>
      </c>
      <c r="F1277" t="s">
        <v>19349</v>
      </c>
      <c r="G1277">
        <v>24.32</v>
      </c>
      <c r="H1277">
        <v>24.32</v>
      </c>
    </row>
    <row r="1278" spans="1:8" x14ac:dyDescent="0.25">
      <c r="A1278" t="s">
        <v>34514</v>
      </c>
      <c r="B1278" t="s">
        <v>2534</v>
      </c>
      <c r="C1278" t="s">
        <v>162</v>
      </c>
      <c r="D1278" t="s">
        <v>163</v>
      </c>
      <c r="E1278" t="s">
        <v>22</v>
      </c>
      <c r="F1278" t="s">
        <v>19350</v>
      </c>
      <c r="G1278">
        <v>1127.55</v>
      </c>
      <c r="H1278">
        <v>1127.55</v>
      </c>
    </row>
    <row r="1279" spans="1:8" x14ac:dyDescent="0.25">
      <c r="A1279" t="s">
        <v>20530</v>
      </c>
      <c r="B1279" t="s">
        <v>2534</v>
      </c>
      <c r="C1279" t="s">
        <v>162</v>
      </c>
      <c r="D1279" t="s">
        <v>163</v>
      </c>
      <c r="E1279" t="s">
        <v>23</v>
      </c>
      <c r="F1279" t="s">
        <v>19349</v>
      </c>
      <c r="G1279">
        <v>28.95</v>
      </c>
      <c r="H1279">
        <v>28.95</v>
      </c>
    </row>
    <row r="1280" spans="1:8" x14ac:dyDescent="0.25">
      <c r="A1280" t="s">
        <v>20538</v>
      </c>
      <c r="B1280" t="s">
        <v>2541</v>
      </c>
      <c r="C1280" t="s">
        <v>162</v>
      </c>
      <c r="D1280" t="s">
        <v>184</v>
      </c>
      <c r="E1280" t="s">
        <v>7</v>
      </c>
      <c r="F1280" t="s">
        <v>19349</v>
      </c>
      <c r="G1280">
        <v>95.55</v>
      </c>
      <c r="H1280">
        <v>95.55</v>
      </c>
    </row>
    <row r="1281" spans="1:8" x14ac:dyDescent="0.25">
      <c r="A1281" t="s">
        <v>20537</v>
      </c>
      <c r="B1281" t="s">
        <v>2541</v>
      </c>
      <c r="C1281" t="s">
        <v>162</v>
      </c>
      <c r="D1281" t="s">
        <v>184</v>
      </c>
      <c r="E1281" t="s">
        <v>10</v>
      </c>
      <c r="F1281" t="s">
        <v>19349</v>
      </c>
      <c r="G1281">
        <v>39.450000000000003</v>
      </c>
      <c r="H1281">
        <v>39.450000000000003</v>
      </c>
    </row>
    <row r="1282" spans="1:8" x14ac:dyDescent="0.25">
      <c r="A1282" t="s">
        <v>20536</v>
      </c>
      <c r="B1282" t="s">
        <v>2541</v>
      </c>
      <c r="C1282" t="s">
        <v>162</v>
      </c>
      <c r="D1282" t="s">
        <v>184</v>
      </c>
      <c r="E1282" t="s">
        <v>23</v>
      </c>
      <c r="F1282" t="s">
        <v>19349</v>
      </c>
      <c r="G1282">
        <v>33.9</v>
      </c>
      <c r="H1282">
        <v>33.9</v>
      </c>
    </row>
    <row r="1283" spans="1:8" x14ac:dyDescent="0.25">
      <c r="A1283" t="s">
        <v>20539</v>
      </c>
      <c r="B1283" t="s">
        <v>2558</v>
      </c>
      <c r="C1283" t="s">
        <v>162</v>
      </c>
      <c r="D1283" t="s">
        <v>2559</v>
      </c>
      <c r="E1283" t="s">
        <v>7</v>
      </c>
      <c r="F1283" t="s">
        <v>19349</v>
      </c>
      <c r="G1283">
        <v>115.5</v>
      </c>
      <c r="H1283">
        <v>115.5</v>
      </c>
    </row>
    <row r="1284" spans="1:8" x14ac:dyDescent="0.25">
      <c r="A1284" t="s">
        <v>20543</v>
      </c>
      <c r="B1284" t="s">
        <v>2578</v>
      </c>
      <c r="C1284" t="s">
        <v>162</v>
      </c>
      <c r="D1284" t="s">
        <v>47</v>
      </c>
      <c r="E1284" t="s">
        <v>7</v>
      </c>
      <c r="F1284" t="s">
        <v>19349</v>
      </c>
      <c r="G1284">
        <v>47.9</v>
      </c>
      <c r="H1284">
        <v>47.9</v>
      </c>
    </row>
    <row r="1285" spans="1:8" x14ac:dyDescent="0.25">
      <c r="A1285" t="s">
        <v>20542</v>
      </c>
      <c r="B1285" t="s">
        <v>2578</v>
      </c>
      <c r="C1285" t="s">
        <v>162</v>
      </c>
      <c r="D1285" t="s">
        <v>47</v>
      </c>
      <c r="E1285" t="s">
        <v>10</v>
      </c>
      <c r="F1285" t="s">
        <v>19349</v>
      </c>
      <c r="G1285">
        <v>32.700000000000003</v>
      </c>
      <c r="H1285">
        <v>32.700000000000003</v>
      </c>
    </row>
    <row r="1286" spans="1:8" x14ac:dyDescent="0.25">
      <c r="A1286" t="s">
        <v>20544</v>
      </c>
      <c r="B1286" t="s">
        <v>2578</v>
      </c>
      <c r="C1286" t="s">
        <v>162</v>
      </c>
      <c r="D1286" t="s">
        <v>47</v>
      </c>
      <c r="E1286" t="s">
        <v>14</v>
      </c>
      <c r="F1286" t="s">
        <v>19349</v>
      </c>
      <c r="G1286">
        <v>48.15</v>
      </c>
      <c r="H1286">
        <v>48.15</v>
      </c>
    </row>
    <row r="1287" spans="1:8" x14ac:dyDescent="0.25">
      <c r="A1287" t="s">
        <v>20546</v>
      </c>
      <c r="B1287" t="s">
        <v>2578</v>
      </c>
      <c r="C1287" t="s">
        <v>162</v>
      </c>
      <c r="D1287" t="s">
        <v>47</v>
      </c>
      <c r="E1287" t="s">
        <v>15</v>
      </c>
      <c r="F1287" t="s">
        <v>19350</v>
      </c>
      <c r="G1287">
        <v>2869.44</v>
      </c>
      <c r="H1287">
        <v>2869.44</v>
      </c>
    </row>
    <row r="1288" spans="1:8" x14ac:dyDescent="0.25">
      <c r="A1288" t="s">
        <v>20545</v>
      </c>
      <c r="B1288" t="s">
        <v>2578</v>
      </c>
      <c r="C1288" t="s">
        <v>162</v>
      </c>
      <c r="D1288" t="s">
        <v>47</v>
      </c>
      <c r="E1288" t="s">
        <v>36</v>
      </c>
      <c r="F1288" t="s">
        <v>19350</v>
      </c>
      <c r="G1288">
        <v>508.91</v>
      </c>
      <c r="H1288">
        <v>508.91</v>
      </c>
    </row>
    <row r="1289" spans="1:8" x14ac:dyDescent="0.25">
      <c r="A1289" t="s">
        <v>20540</v>
      </c>
      <c r="B1289" t="s">
        <v>2578</v>
      </c>
      <c r="C1289" t="s">
        <v>162</v>
      </c>
      <c r="D1289" t="s">
        <v>47</v>
      </c>
      <c r="E1289" t="s">
        <v>21</v>
      </c>
      <c r="F1289" t="s">
        <v>19349</v>
      </c>
      <c r="G1289">
        <v>26.55</v>
      </c>
      <c r="H1289">
        <v>26.55</v>
      </c>
    </row>
    <row r="1290" spans="1:8" x14ac:dyDescent="0.25">
      <c r="A1290" t="s">
        <v>20541</v>
      </c>
      <c r="B1290" t="s">
        <v>2578</v>
      </c>
      <c r="C1290" t="s">
        <v>162</v>
      </c>
      <c r="D1290" t="s">
        <v>47</v>
      </c>
      <c r="E1290" t="s">
        <v>23</v>
      </c>
      <c r="F1290" t="s">
        <v>19349</v>
      </c>
      <c r="G1290">
        <v>32.06</v>
      </c>
      <c r="H1290">
        <v>32.06</v>
      </c>
    </row>
    <row r="1291" spans="1:8" x14ac:dyDescent="0.25">
      <c r="A1291" t="s">
        <v>20551</v>
      </c>
      <c r="B1291" t="s">
        <v>2612</v>
      </c>
      <c r="C1291" t="s">
        <v>162</v>
      </c>
      <c r="D1291" t="s">
        <v>164</v>
      </c>
      <c r="E1291" t="s">
        <v>7</v>
      </c>
      <c r="F1291" t="s">
        <v>19349</v>
      </c>
      <c r="G1291">
        <v>117.24</v>
      </c>
      <c r="H1291">
        <v>117.24</v>
      </c>
    </row>
    <row r="1292" spans="1:8" x14ac:dyDescent="0.25">
      <c r="A1292" t="s">
        <v>20550</v>
      </c>
      <c r="B1292" t="s">
        <v>2612</v>
      </c>
      <c r="C1292" t="s">
        <v>162</v>
      </c>
      <c r="D1292" t="s">
        <v>164</v>
      </c>
      <c r="E1292" t="s">
        <v>10</v>
      </c>
      <c r="F1292" t="s">
        <v>19349</v>
      </c>
      <c r="G1292">
        <v>38.25</v>
      </c>
      <c r="H1292">
        <v>38.25</v>
      </c>
    </row>
    <row r="1293" spans="1:8" x14ac:dyDescent="0.25">
      <c r="A1293" t="s">
        <v>20549</v>
      </c>
      <c r="B1293" t="s">
        <v>2612</v>
      </c>
      <c r="C1293" t="s">
        <v>162</v>
      </c>
      <c r="D1293" t="s">
        <v>164</v>
      </c>
      <c r="E1293" t="s">
        <v>14</v>
      </c>
      <c r="F1293" t="s">
        <v>19349</v>
      </c>
      <c r="G1293">
        <v>38.1</v>
      </c>
      <c r="H1293">
        <v>38.1</v>
      </c>
    </row>
    <row r="1294" spans="1:8" x14ac:dyDescent="0.25">
      <c r="A1294" t="s">
        <v>20553</v>
      </c>
      <c r="B1294" t="s">
        <v>2612</v>
      </c>
      <c r="C1294" t="s">
        <v>162</v>
      </c>
      <c r="D1294" t="s">
        <v>164</v>
      </c>
      <c r="E1294" t="s">
        <v>15</v>
      </c>
      <c r="F1294" t="s">
        <v>19350</v>
      </c>
      <c r="G1294">
        <v>1750.93</v>
      </c>
      <c r="H1294">
        <v>1750.93</v>
      </c>
    </row>
    <row r="1295" spans="1:8" x14ac:dyDescent="0.25">
      <c r="A1295" t="s">
        <v>20552</v>
      </c>
      <c r="B1295" t="s">
        <v>2612</v>
      </c>
      <c r="C1295" t="s">
        <v>162</v>
      </c>
      <c r="D1295" t="s">
        <v>164</v>
      </c>
      <c r="E1295" t="s">
        <v>36</v>
      </c>
      <c r="F1295" t="s">
        <v>19350</v>
      </c>
      <c r="G1295">
        <v>585</v>
      </c>
      <c r="H1295">
        <v>585</v>
      </c>
    </row>
    <row r="1296" spans="1:8" x14ac:dyDescent="0.25">
      <c r="A1296" t="s">
        <v>20547</v>
      </c>
      <c r="B1296" t="s">
        <v>2612</v>
      </c>
      <c r="C1296" t="s">
        <v>162</v>
      </c>
      <c r="D1296" t="s">
        <v>164</v>
      </c>
      <c r="E1296" t="s">
        <v>21</v>
      </c>
      <c r="F1296" t="s">
        <v>19349</v>
      </c>
      <c r="G1296">
        <v>28.35</v>
      </c>
      <c r="H1296">
        <v>28.35</v>
      </c>
    </row>
    <row r="1297" spans="1:8" x14ac:dyDescent="0.25">
      <c r="A1297" t="s">
        <v>20548</v>
      </c>
      <c r="B1297" t="s">
        <v>2612</v>
      </c>
      <c r="C1297" t="s">
        <v>162</v>
      </c>
      <c r="D1297" t="s">
        <v>164</v>
      </c>
      <c r="E1297" t="s">
        <v>23</v>
      </c>
      <c r="F1297" t="s">
        <v>19349</v>
      </c>
      <c r="G1297">
        <v>34.200000000000003</v>
      </c>
      <c r="H1297">
        <v>34.200000000000003</v>
      </c>
    </row>
    <row r="1298" spans="1:8" x14ac:dyDescent="0.25">
      <c r="A1298" t="s">
        <v>20555</v>
      </c>
      <c r="B1298" t="s">
        <v>2637</v>
      </c>
      <c r="C1298" t="s">
        <v>162</v>
      </c>
      <c r="D1298" t="s">
        <v>165</v>
      </c>
      <c r="E1298" t="s">
        <v>7</v>
      </c>
      <c r="F1298" t="s">
        <v>19349</v>
      </c>
      <c r="G1298">
        <v>121.8</v>
      </c>
      <c r="H1298">
        <v>121.8</v>
      </c>
    </row>
    <row r="1299" spans="1:8" x14ac:dyDescent="0.25">
      <c r="A1299" t="s">
        <v>20554</v>
      </c>
      <c r="B1299" t="s">
        <v>2637</v>
      </c>
      <c r="C1299" t="s">
        <v>162</v>
      </c>
      <c r="D1299" t="s">
        <v>165</v>
      </c>
      <c r="E1299" t="s">
        <v>10</v>
      </c>
      <c r="F1299" t="s">
        <v>19349</v>
      </c>
      <c r="G1299">
        <v>33.75</v>
      </c>
      <c r="H1299">
        <v>33.75</v>
      </c>
    </row>
    <row r="1300" spans="1:8" x14ac:dyDescent="0.25">
      <c r="A1300" t="s">
        <v>20556</v>
      </c>
      <c r="B1300" t="s">
        <v>2637</v>
      </c>
      <c r="C1300" t="s">
        <v>162</v>
      </c>
      <c r="D1300" t="s">
        <v>165</v>
      </c>
      <c r="E1300" t="s">
        <v>36</v>
      </c>
      <c r="F1300" t="s">
        <v>19350</v>
      </c>
      <c r="G1300">
        <v>813.3</v>
      </c>
      <c r="H1300">
        <v>813.3</v>
      </c>
    </row>
    <row r="1301" spans="1:8" x14ac:dyDescent="0.25">
      <c r="A1301" t="s">
        <v>20561</v>
      </c>
      <c r="B1301" t="s">
        <v>2646</v>
      </c>
      <c r="C1301" t="s">
        <v>162</v>
      </c>
      <c r="D1301" t="s">
        <v>64</v>
      </c>
      <c r="E1301" t="s">
        <v>7</v>
      </c>
      <c r="F1301" t="s">
        <v>19349</v>
      </c>
      <c r="G1301">
        <v>129.77000000000001</v>
      </c>
      <c r="H1301">
        <v>129.77000000000001</v>
      </c>
    </row>
    <row r="1302" spans="1:8" x14ac:dyDescent="0.25">
      <c r="A1302" t="s">
        <v>20559</v>
      </c>
      <c r="B1302" t="s">
        <v>2646</v>
      </c>
      <c r="C1302" t="s">
        <v>162</v>
      </c>
      <c r="D1302" t="s">
        <v>64</v>
      </c>
      <c r="E1302" t="s">
        <v>10</v>
      </c>
      <c r="F1302" t="s">
        <v>19349</v>
      </c>
      <c r="G1302">
        <v>29.4</v>
      </c>
      <c r="H1302">
        <v>29.4</v>
      </c>
    </row>
    <row r="1303" spans="1:8" x14ac:dyDescent="0.25">
      <c r="A1303" t="s">
        <v>20560</v>
      </c>
      <c r="B1303" t="s">
        <v>2646</v>
      </c>
      <c r="C1303" t="s">
        <v>162</v>
      </c>
      <c r="D1303" t="s">
        <v>64</v>
      </c>
      <c r="E1303" t="s">
        <v>14</v>
      </c>
      <c r="F1303" t="s">
        <v>19349</v>
      </c>
      <c r="G1303">
        <v>42</v>
      </c>
      <c r="H1303">
        <v>42</v>
      </c>
    </row>
    <row r="1304" spans="1:8" x14ac:dyDescent="0.25">
      <c r="A1304" t="s">
        <v>20563</v>
      </c>
      <c r="B1304" t="s">
        <v>2646</v>
      </c>
      <c r="C1304" t="s">
        <v>162</v>
      </c>
      <c r="D1304" t="s">
        <v>64</v>
      </c>
      <c r="E1304" t="s">
        <v>15</v>
      </c>
      <c r="F1304" t="s">
        <v>19350</v>
      </c>
      <c r="G1304">
        <v>3287.39</v>
      </c>
      <c r="H1304">
        <v>3287.39</v>
      </c>
    </row>
    <row r="1305" spans="1:8" x14ac:dyDescent="0.25">
      <c r="A1305" t="s">
        <v>20562</v>
      </c>
      <c r="B1305" t="s">
        <v>2646</v>
      </c>
      <c r="C1305" t="s">
        <v>162</v>
      </c>
      <c r="D1305" t="s">
        <v>64</v>
      </c>
      <c r="E1305" t="s">
        <v>36</v>
      </c>
      <c r="F1305" t="s">
        <v>19350</v>
      </c>
      <c r="G1305">
        <v>764.02</v>
      </c>
      <c r="H1305">
        <v>764.02</v>
      </c>
    </row>
    <row r="1306" spans="1:8" x14ac:dyDescent="0.25">
      <c r="A1306" t="s">
        <v>20557</v>
      </c>
      <c r="B1306" t="s">
        <v>2646</v>
      </c>
      <c r="C1306" t="s">
        <v>162</v>
      </c>
      <c r="D1306" t="s">
        <v>64</v>
      </c>
      <c r="E1306" t="s">
        <v>21</v>
      </c>
      <c r="F1306" t="s">
        <v>19349</v>
      </c>
      <c r="G1306">
        <v>23.6</v>
      </c>
      <c r="H1306">
        <v>23.6</v>
      </c>
    </row>
    <row r="1307" spans="1:8" x14ac:dyDescent="0.25">
      <c r="A1307" t="s">
        <v>20558</v>
      </c>
      <c r="B1307" t="s">
        <v>2646</v>
      </c>
      <c r="C1307" t="s">
        <v>162</v>
      </c>
      <c r="D1307" t="s">
        <v>64</v>
      </c>
      <c r="E1307" t="s">
        <v>23</v>
      </c>
      <c r="F1307" t="s">
        <v>19349</v>
      </c>
      <c r="G1307">
        <v>28.65</v>
      </c>
      <c r="H1307">
        <v>28.65</v>
      </c>
    </row>
    <row r="1308" spans="1:8" x14ac:dyDescent="0.25">
      <c r="A1308" t="s">
        <v>20564</v>
      </c>
      <c r="B1308" t="s">
        <v>2654</v>
      </c>
      <c r="C1308" t="s">
        <v>162</v>
      </c>
      <c r="D1308" t="s">
        <v>2655</v>
      </c>
      <c r="E1308" t="s">
        <v>7</v>
      </c>
      <c r="F1308" t="s">
        <v>19349</v>
      </c>
      <c r="G1308">
        <v>93.9</v>
      </c>
      <c r="H1308">
        <v>93.9</v>
      </c>
    </row>
    <row r="1309" spans="1:8" x14ac:dyDescent="0.25">
      <c r="A1309" t="s">
        <v>20567</v>
      </c>
      <c r="B1309" t="s">
        <v>2657</v>
      </c>
      <c r="C1309" t="s">
        <v>162</v>
      </c>
      <c r="D1309" t="s">
        <v>166</v>
      </c>
      <c r="E1309" t="s">
        <v>7</v>
      </c>
      <c r="F1309" t="s">
        <v>19349</v>
      </c>
      <c r="G1309">
        <v>36.6</v>
      </c>
      <c r="H1309">
        <v>36.6</v>
      </c>
    </row>
    <row r="1310" spans="1:8" x14ac:dyDescent="0.25">
      <c r="A1310" t="s">
        <v>20568</v>
      </c>
      <c r="B1310" t="s">
        <v>2657</v>
      </c>
      <c r="C1310" t="s">
        <v>162</v>
      </c>
      <c r="D1310" t="s">
        <v>166</v>
      </c>
      <c r="E1310" t="s">
        <v>14</v>
      </c>
      <c r="F1310" t="s">
        <v>19349</v>
      </c>
      <c r="G1310">
        <v>46.5</v>
      </c>
      <c r="H1310">
        <v>46.5</v>
      </c>
    </row>
    <row r="1311" spans="1:8" x14ac:dyDescent="0.25">
      <c r="A1311" t="s">
        <v>20569</v>
      </c>
      <c r="B1311" t="s">
        <v>2657</v>
      </c>
      <c r="C1311" t="s">
        <v>162</v>
      </c>
      <c r="D1311" t="s">
        <v>166</v>
      </c>
      <c r="E1311" t="s">
        <v>15</v>
      </c>
      <c r="F1311" t="s">
        <v>19350</v>
      </c>
      <c r="G1311">
        <v>1516.19</v>
      </c>
      <c r="H1311">
        <v>1516.19</v>
      </c>
    </row>
    <row r="1312" spans="1:8" x14ac:dyDescent="0.25">
      <c r="A1312" t="s">
        <v>20565</v>
      </c>
      <c r="B1312" t="s">
        <v>2657</v>
      </c>
      <c r="C1312" t="s">
        <v>162</v>
      </c>
      <c r="D1312" t="s">
        <v>166</v>
      </c>
      <c r="E1312" t="s">
        <v>21</v>
      </c>
      <c r="F1312" t="s">
        <v>19349</v>
      </c>
      <c r="G1312">
        <v>26.1</v>
      </c>
      <c r="H1312">
        <v>26.1</v>
      </c>
    </row>
    <row r="1313" spans="1:8" x14ac:dyDescent="0.25">
      <c r="A1313" t="s">
        <v>20566</v>
      </c>
      <c r="B1313" t="s">
        <v>2657</v>
      </c>
      <c r="C1313" t="s">
        <v>162</v>
      </c>
      <c r="D1313" t="s">
        <v>166</v>
      </c>
      <c r="E1313" t="s">
        <v>23</v>
      </c>
      <c r="F1313" t="s">
        <v>19349</v>
      </c>
      <c r="G1313">
        <v>27.9</v>
      </c>
      <c r="H1313">
        <v>27.9</v>
      </c>
    </row>
    <row r="1314" spans="1:8" x14ac:dyDescent="0.25">
      <c r="A1314" t="s">
        <v>20573</v>
      </c>
      <c r="B1314" t="s">
        <v>2665</v>
      </c>
      <c r="C1314" t="s">
        <v>162</v>
      </c>
      <c r="D1314" t="s">
        <v>167</v>
      </c>
      <c r="E1314" t="s">
        <v>7</v>
      </c>
      <c r="F1314" t="s">
        <v>19349</v>
      </c>
      <c r="G1314">
        <v>130.91</v>
      </c>
      <c r="H1314">
        <v>130.91</v>
      </c>
    </row>
    <row r="1315" spans="1:8" x14ac:dyDescent="0.25">
      <c r="A1315" t="s">
        <v>20571</v>
      </c>
      <c r="B1315" t="s">
        <v>2665</v>
      </c>
      <c r="C1315" t="s">
        <v>162</v>
      </c>
      <c r="D1315" t="s">
        <v>167</v>
      </c>
      <c r="E1315" t="s">
        <v>10</v>
      </c>
      <c r="F1315" t="s">
        <v>19349</v>
      </c>
      <c r="G1315">
        <v>33.75</v>
      </c>
      <c r="H1315">
        <v>33.75</v>
      </c>
    </row>
    <row r="1316" spans="1:8" x14ac:dyDescent="0.25">
      <c r="A1316" t="s">
        <v>20572</v>
      </c>
      <c r="B1316" t="s">
        <v>2665</v>
      </c>
      <c r="C1316" t="s">
        <v>162</v>
      </c>
      <c r="D1316" t="s">
        <v>167</v>
      </c>
      <c r="E1316" t="s">
        <v>14</v>
      </c>
      <c r="F1316" t="s">
        <v>19349</v>
      </c>
      <c r="G1316">
        <v>46.35</v>
      </c>
      <c r="H1316">
        <v>46.35</v>
      </c>
    </row>
    <row r="1317" spans="1:8" x14ac:dyDescent="0.25">
      <c r="A1317" t="s">
        <v>20575</v>
      </c>
      <c r="B1317" t="s">
        <v>2665</v>
      </c>
      <c r="C1317" t="s">
        <v>162</v>
      </c>
      <c r="D1317" t="s">
        <v>167</v>
      </c>
      <c r="E1317" t="s">
        <v>15</v>
      </c>
      <c r="F1317" t="s">
        <v>19350</v>
      </c>
      <c r="G1317">
        <v>3315.61</v>
      </c>
      <c r="H1317">
        <v>3315.61</v>
      </c>
    </row>
    <row r="1318" spans="1:8" x14ac:dyDescent="0.25">
      <c r="A1318" t="s">
        <v>20574</v>
      </c>
      <c r="B1318" t="s">
        <v>2665</v>
      </c>
      <c r="C1318" t="s">
        <v>162</v>
      </c>
      <c r="D1318" t="s">
        <v>167</v>
      </c>
      <c r="E1318" t="s">
        <v>36</v>
      </c>
      <c r="F1318" t="s">
        <v>19350</v>
      </c>
      <c r="G1318">
        <v>813.3</v>
      </c>
      <c r="H1318">
        <v>813.3</v>
      </c>
    </row>
    <row r="1319" spans="1:8" x14ac:dyDescent="0.25">
      <c r="A1319" t="s">
        <v>20570</v>
      </c>
      <c r="B1319" t="s">
        <v>2665</v>
      </c>
      <c r="C1319" t="s">
        <v>162</v>
      </c>
      <c r="D1319" t="s">
        <v>167</v>
      </c>
      <c r="E1319" t="s">
        <v>23</v>
      </c>
      <c r="F1319" t="s">
        <v>19349</v>
      </c>
      <c r="G1319">
        <v>31.35</v>
      </c>
      <c r="H1319">
        <v>31.35</v>
      </c>
    </row>
    <row r="1320" spans="1:8" x14ac:dyDescent="0.25">
      <c r="A1320" t="s">
        <v>20580</v>
      </c>
      <c r="B1320" t="s">
        <v>2676</v>
      </c>
      <c r="C1320" t="s">
        <v>162</v>
      </c>
      <c r="D1320" t="s">
        <v>169</v>
      </c>
      <c r="E1320" t="s">
        <v>3</v>
      </c>
      <c r="F1320" t="s">
        <v>19349</v>
      </c>
      <c r="G1320">
        <v>52.5</v>
      </c>
      <c r="H1320">
        <v>52.5</v>
      </c>
    </row>
    <row r="1321" spans="1:8" x14ac:dyDescent="0.25">
      <c r="A1321" t="s">
        <v>20581</v>
      </c>
      <c r="B1321" t="s">
        <v>2676</v>
      </c>
      <c r="C1321" t="s">
        <v>162</v>
      </c>
      <c r="D1321" t="s">
        <v>169</v>
      </c>
      <c r="E1321" t="s">
        <v>7</v>
      </c>
      <c r="F1321" t="s">
        <v>19349</v>
      </c>
      <c r="G1321">
        <v>132.6</v>
      </c>
      <c r="H1321">
        <v>132.6</v>
      </c>
    </row>
    <row r="1322" spans="1:8" x14ac:dyDescent="0.25">
      <c r="A1322" t="s">
        <v>20578</v>
      </c>
      <c r="B1322" t="s">
        <v>2676</v>
      </c>
      <c r="C1322" t="s">
        <v>162</v>
      </c>
      <c r="D1322" t="s">
        <v>169</v>
      </c>
      <c r="E1322" t="s">
        <v>10</v>
      </c>
      <c r="F1322" t="s">
        <v>19349</v>
      </c>
      <c r="G1322">
        <v>38.25</v>
      </c>
      <c r="H1322">
        <v>38.25</v>
      </c>
    </row>
    <row r="1323" spans="1:8" x14ac:dyDescent="0.25">
      <c r="A1323" t="s">
        <v>20579</v>
      </c>
      <c r="B1323" t="s">
        <v>2676</v>
      </c>
      <c r="C1323" t="s">
        <v>162</v>
      </c>
      <c r="D1323" t="s">
        <v>169</v>
      </c>
      <c r="E1323" t="s">
        <v>14</v>
      </c>
      <c r="F1323" t="s">
        <v>19349</v>
      </c>
      <c r="G1323">
        <v>40.950000000000003</v>
      </c>
      <c r="H1323">
        <v>40.950000000000003</v>
      </c>
    </row>
    <row r="1324" spans="1:8" x14ac:dyDescent="0.25">
      <c r="A1324" t="s">
        <v>20583</v>
      </c>
      <c r="B1324" t="s">
        <v>2676</v>
      </c>
      <c r="C1324" t="s">
        <v>162</v>
      </c>
      <c r="D1324" t="s">
        <v>169</v>
      </c>
      <c r="E1324" t="s">
        <v>15</v>
      </c>
      <c r="F1324" t="s">
        <v>19350</v>
      </c>
      <c r="G1324">
        <v>3192.56</v>
      </c>
      <c r="H1324">
        <v>3192.56</v>
      </c>
    </row>
    <row r="1325" spans="1:8" x14ac:dyDescent="0.25">
      <c r="A1325" t="s">
        <v>20582</v>
      </c>
      <c r="B1325" t="s">
        <v>2676</v>
      </c>
      <c r="C1325" t="s">
        <v>162</v>
      </c>
      <c r="D1325" t="s">
        <v>169</v>
      </c>
      <c r="E1325" t="s">
        <v>36</v>
      </c>
      <c r="F1325" t="s">
        <v>19350</v>
      </c>
      <c r="G1325">
        <v>675</v>
      </c>
      <c r="H1325">
        <v>675</v>
      </c>
    </row>
    <row r="1326" spans="1:8" x14ac:dyDescent="0.25">
      <c r="A1326" t="s">
        <v>20576</v>
      </c>
      <c r="B1326" t="s">
        <v>2676</v>
      </c>
      <c r="C1326" t="s">
        <v>162</v>
      </c>
      <c r="D1326" t="s">
        <v>169</v>
      </c>
      <c r="E1326" t="s">
        <v>21</v>
      </c>
      <c r="F1326" t="s">
        <v>19349</v>
      </c>
      <c r="G1326">
        <v>29.78</v>
      </c>
      <c r="H1326">
        <v>29.78</v>
      </c>
    </row>
    <row r="1327" spans="1:8" x14ac:dyDescent="0.25">
      <c r="A1327" t="s">
        <v>20577</v>
      </c>
      <c r="B1327" t="s">
        <v>2676</v>
      </c>
      <c r="C1327" t="s">
        <v>162</v>
      </c>
      <c r="D1327" t="s">
        <v>169</v>
      </c>
      <c r="E1327" t="s">
        <v>23</v>
      </c>
      <c r="F1327" t="s">
        <v>19349</v>
      </c>
      <c r="G1327">
        <v>34.200000000000003</v>
      </c>
      <c r="H1327">
        <v>34.200000000000003</v>
      </c>
    </row>
    <row r="1328" spans="1:8" x14ac:dyDescent="0.25">
      <c r="A1328" t="s">
        <v>20588</v>
      </c>
      <c r="B1328" t="s">
        <v>2715</v>
      </c>
      <c r="C1328" t="s">
        <v>162</v>
      </c>
      <c r="D1328" t="s">
        <v>170</v>
      </c>
      <c r="E1328" t="s">
        <v>7</v>
      </c>
      <c r="F1328" t="s">
        <v>19349</v>
      </c>
      <c r="G1328">
        <v>72.47</v>
      </c>
      <c r="H1328">
        <v>72.47</v>
      </c>
    </row>
    <row r="1329" spans="1:8" x14ac:dyDescent="0.25">
      <c r="A1329" t="s">
        <v>20586</v>
      </c>
      <c r="B1329" t="s">
        <v>2715</v>
      </c>
      <c r="C1329" t="s">
        <v>162</v>
      </c>
      <c r="D1329" t="s">
        <v>170</v>
      </c>
      <c r="E1329" t="s">
        <v>10</v>
      </c>
      <c r="F1329" t="s">
        <v>19349</v>
      </c>
      <c r="G1329">
        <v>33.9</v>
      </c>
      <c r="H1329">
        <v>33.9</v>
      </c>
    </row>
    <row r="1330" spans="1:8" x14ac:dyDescent="0.25">
      <c r="A1330" t="s">
        <v>20587</v>
      </c>
      <c r="B1330" t="s">
        <v>2715</v>
      </c>
      <c r="C1330" t="s">
        <v>162</v>
      </c>
      <c r="D1330" t="s">
        <v>170</v>
      </c>
      <c r="E1330" t="s">
        <v>14</v>
      </c>
      <c r="F1330" t="s">
        <v>19349</v>
      </c>
      <c r="G1330">
        <v>44.7</v>
      </c>
      <c r="H1330">
        <v>44.7</v>
      </c>
    </row>
    <row r="1331" spans="1:8" x14ac:dyDescent="0.25">
      <c r="A1331" t="s">
        <v>20590</v>
      </c>
      <c r="B1331" t="s">
        <v>2715</v>
      </c>
      <c r="C1331" t="s">
        <v>162</v>
      </c>
      <c r="D1331" t="s">
        <v>170</v>
      </c>
      <c r="E1331" t="s">
        <v>15</v>
      </c>
      <c r="F1331" t="s">
        <v>19350</v>
      </c>
      <c r="G1331">
        <v>1884.92</v>
      </c>
      <c r="H1331">
        <v>1884.92</v>
      </c>
    </row>
    <row r="1332" spans="1:8" x14ac:dyDescent="0.25">
      <c r="A1332" t="s">
        <v>20589</v>
      </c>
      <c r="B1332" t="s">
        <v>2715</v>
      </c>
      <c r="C1332" t="s">
        <v>162</v>
      </c>
      <c r="D1332" t="s">
        <v>170</v>
      </c>
      <c r="E1332" t="s">
        <v>36</v>
      </c>
      <c r="F1332" t="s">
        <v>19350</v>
      </c>
      <c r="G1332">
        <v>407.15</v>
      </c>
      <c r="H1332">
        <v>407.15</v>
      </c>
    </row>
    <row r="1333" spans="1:8" x14ac:dyDescent="0.25">
      <c r="A1333" t="s">
        <v>20584</v>
      </c>
      <c r="B1333" t="s">
        <v>2715</v>
      </c>
      <c r="C1333" t="s">
        <v>162</v>
      </c>
      <c r="D1333" t="s">
        <v>170</v>
      </c>
      <c r="E1333" t="s">
        <v>21</v>
      </c>
      <c r="F1333" t="s">
        <v>19349</v>
      </c>
      <c r="G1333">
        <v>19.22</v>
      </c>
      <c r="H1333">
        <v>19.22</v>
      </c>
    </row>
    <row r="1334" spans="1:8" x14ac:dyDescent="0.25">
      <c r="A1334" t="s">
        <v>34515</v>
      </c>
      <c r="B1334" t="s">
        <v>2715</v>
      </c>
      <c r="C1334" t="s">
        <v>162</v>
      </c>
      <c r="D1334" t="s">
        <v>170</v>
      </c>
      <c r="E1334" t="s">
        <v>22</v>
      </c>
      <c r="F1334" t="s">
        <v>19350</v>
      </c>
      <c r="G1334">
        <v>1249.8</v>
      </c>
      <c r="H1334">
        <v>1249.8</v>
      </c>
    </row>
    <row r="1335" spans="1:8" x14ac:dyDescent="0.25">
      <c r="A1335" t="s">
        <v>20585</v>
      </c>
      <c r="B1335" t="s">
        <v>2715</v>
      </c>
      <c r="C1335" t="s">
        <v>162</v>
      </c>
      <c r="D1335" t="s">
        <v>170</v>
      </c>
      <c r="E1335" t="s">
        <v>23</v>
      </c>
      <c r="F1335" t="s">
        <v>19349</v>
      </c>
      <c r="G1335">
        <v>30.26</v>
      </c>
      <c r="H1335">
        <v>30.26</v>
      </c>
    </row>
    <row r="1336" spans="1:8" x14ac:dyDescent="0.25">
      <c r="A1336" t="s">
        <v>20595</v>
      </c>
      <c r="B1336" t="s">
        <v>2725</v>
      </c>
      <c r="C1336" t="s">
        <v>162</v>
      </c>
      <c r="D1336" t="s">
        <v>73</v>
      </c>
      <c r="E1336" t="s">
        <v>7</v>
      </c>
      <c r="F1336" t="s">
        <v>19349</v>
      </c>
      <c r="G1336">
        <v>120.02</v>
      </c>
      <c r="H1336">
        <v>120.02</v>
      </c>
    </row>
    <row r="1337" spans="1:8" x14ac:dyDescent="0.25">
      <c r="A1337" t="s">
        <v>20593</v>
      </c>
      <c r="B1337" t="s">
        <v>2725</v>
      </c>
      <c r="C1337" t="s">
        <v>162</v>
      </c>
      <c r="D1337" t="s">
        <v>73</v>
      </c>
      <c r="E1337" t="s">
        <v>10</v>
      </c>
      <c r="F1337" t="s">
        <v>19349</v>
      </c>
      <c r="G1337">
        <v>33.9</v>
      </c>
      <c r="H1337">
        <v>33.9</v>
      </c>
    </row>
    <row r="1338" spans="1:8" x14ac:dyDescent="0.25">
      <c r="A1338" t="s">
        <v>20594</v>
      </c>
      <c r="B1338" t="s">
        <v>2725</v>
      </c>
      <c r="C1338" t="s">
        <v>162</v>
      </c>
      <c r="D1338" t="s">
        <v>73</v>
      </c>
      <c r="E1338" t="s">
        <v>14</v>
      </c>
      <c r="F1338" t="s">
        <v>19349</v>
      </c>
      <c r="G1338">
        <v>44.7</v>
      </c>
      <c r="H1338">
        <v>44.7</v>
      </c>
    </row>
    <row r="1339" spans="1:8" x14ac:dyDescent="0.25">
      <c r="A1339" t="s">
        <v>20597</v>
      </c>
      <c r="B1339" t="s">
        <v>2725</v>
      </c>
      <c r="C1339" t="s">
        <v>162</v>
      </c>
      <c r="D1339" t="s">
        <v>73</v>
      </c>
      <c r="E1339" t="s">
        <v>15</v>
      </c>
      <c r="F1339" t="s">
        <v>19350</v>
      </c>
      <c r="G1339">
        <v>2361.08</v>
      </c>
      <c r="H1339">
        <v>2361.08</v>
      </c>
    </row>
    <row r="1340" spans="1:8" x14ac:dyDescent="0.25">
      <c r="A1340" t="s">
        <v>20596</v>
      </c>
      <c r="B1340" t="s">
        <v>2725</v>
      </c>
      <c r="C1340" t="s">
        <v>162</v>
      </c>
      <c r="D1340" t="s">
        <v>73</v>
      </c>
      <c r="E1340" t="s">
        <v>36</v>
      </c>
      <c r="F1340" t="s">
        <v>19350</v>
      </c>
      <c r="G1340">
        <v>577.07000000000005</v>
      </c>
      <c r="H1340">
        <v>577.07000000000005</v>
      </c>
    </row>
    <row r="1341" spans="1:8" x14ac:dyDescent="0.25">
      <c r="A1341" t="s">
        <v>20591</v>
      </c>
      <c r="B1341" t="s">
        <v>2725</v>
      </c>
      <c r="C1341" t="s">
        <v>162</v>
      </c>
      <c r="D1341" t="s">
        <v>73</v>
      </c>
      <c r="E1341" t="s">
        <v>21</v>
      </c>
      <c r="F1341" t="s">
        <v>19349</v>
      </c>
      <c r="G1341">
        <v>24.59</v>
      </c>
      <c r="H1341">
        <v>24.59</v>
      </c>
    </row>
    <row r="1342" spans="1:8" x14ac:dyDescent="0.25">
      <c r="A1342" t="s">
        <v>34516</v>
      </c>
      <c r="B1342" t="s">
        <v>2725</v>
      </c>
      <c r="C1342" t="s">
        <v>162</v>
      </c>
      <c r="D1342" t="s">
        <v>73</v>
      </c>
      <c r="E1342" t="s">
        <v>22</v>
      </c>
      <c r="F1342" t="s">
        <v>19350</v>
      </c>
      <c r="G1342">
        <v>1249.8</v>
      </c>
      <c r="H1342">
        <v>1249.8</v>
      </c>
    </row>
    <row r="1343" spans="1:8" x14ac:dyDescent="0.25">
      <c r="A1343" t="s">
        <v>20592</v>
      </c>
      <c r="B1343" t="s">
        <v>2725</v>
      </c>
      <c r="C1343" t="s">
        <v>162</v>
      </c>
      <c r="D1343" t="s">
        <v>73</v>
      </c>
      <c r="E1343" t="s">
        <v>23</v>
      </c>
      <c r="F1343" t="s">
        <v>19349</v>
      </c>
      <c r="G1343">
        <v>30.17</v>
      </c>
      <c r="H1343">
        <v>30.17</v>
      </c>
    </row>
    <row r="1344" spans="1:8" x14ac:dyDescent="0.25">
      <c r="A1344" t="s">
        <v>20602</v>
      </c>
      <c r="B1344" t="s">
        <v>2731</v>
      </c>
      <c r="C1344" t="s">
        <v>162</v>
      </c>
      <c r="D1344" t="s">
        <v>127</v>
      </c>
      <c r="E1344" t="s">
        <v>7</v>
      </c>
      <c r="F1344" t="s">
        <v>19349</v>
      </c>
      <c r="G1344">
        <v>116.85</v>
      </c>
      <c r="H1344">
        <v>116.85</v>
      </c>
    </row>
    <row r="1345" spans="1:8" x14ac:dyDescent="0.25">
      <c r="A1345" t="s">
        <v>20600</v>
      </c>
      <c r="B1345" t="s">
        <v>2731</v>
      </c>
      <c r="C1345" t="s">
        <v>162</v>
      </c>
      <c r="D1345" t="s">
        <v>127</v>
      </c>
      <c r="E1345" t="s">
        <v>10</v>
      </c>
      <c r="F1345" t="s">
        <v>19349</v>
      </c>
      <c r="G1345">
        <v>39.75</v>
      </c>
      <c r="H1345">
        <v>39.75</v>
      </c>
    </row>
    <row r="1346" spans="1:8" x14ac:dyDescent="0.25">
      <c r="A1346" t="s">
        <v>20601</v>
      </c>
      <c r="B1346" t="s">
        <v>2731</v>
      </c>
      <c r="C1346" t="s">
        <v>162</v>
      </c>
      <c r="D1346" t="s">
        <v>127</v>
      </c>
      <c r="E1346" t="s">
        <v>14</v>
      </c>
      <c r="F1346" t="s">
        <v>19349</v>
      </c>
      <c r="G1346">
        <v>45.15</v>
      </c>
      <c r="H1346">
        <v>45.15</v>
      </c>
    </row>
    <row r="1347" spans="1:8" x14ac:dyDescent="0.25">
      <c r="A1347" t="s">
        <v>20604</v>
      </c>
      <c r="B1347" t="s">
        <v>2731</v>
      </c>
      <c r="C1347" t="s">
        <v>162</v>
      </c>
      <c r="D1347" t="s">
        <v>127</v>
      </c>
      <c r="E1347" t="s">
        <v>15</v>
      </c>
      <c r="F1347" t="s">
        <v>19350</v>
      </c>
      <c r="G1347">
        <v>3086.99</v>
      </c>
      <c r="H1347">
        <v>3086.99</v>
      </c>
    </row>
    <row r="1348" spans="1:8" x14ac:dyDescent="0.25">
      <c r="A1348" t="s">
        <v>20603</v>
      </c>
      <c r="B1348" t="s">
        <v>2731</v>
      </c>
      <c r="C1348" t="s">
        <v>162</v>
      </c>
      <c r="D1348" t="s">
        <v>127</v>
      </c>
      <c r="E1348" t="s">
        <v>20</v>
      </c>
      <c r="F1348" t="s">
        <v>19350</v>
      </c>
      <c r="G1348">
        <v>417</v>
      </c>
      <c r="H1348">
        <v>417</v>
      </c>
    </row>
    <row r="1349" spans="1:8" x14ac:dyDescent="0.25">
      <c r="A1349" t="s">
        <v>20598</v>
      </c>
      <c r="B1349" t="s">
        <v>2731</v>
      </c>
      <c r="C1349" t="s">
        <v>162</v>
      </c>
      <c r="D1349" t="s">
        <v>127</v>
      </c>
      <c r="E1349" t="s">
        <v>21</v>
      </c>
      <c r="F1349" t="s">
        <v>19349</v>
      </c>
      <c r="G1349">
        <v>30.45</v>
      </c>
      <c r="H1349">
        <v>30.45</v>
      </c>
    </row>
    <row r="1350" spans="1:8" x14ac:dyDescent="0.25">
      <c r="A1350" t="s">
        <v>20599</v>
      </c>
      <c r="B1350" t="s">
        <v>2731</v>
      </c>
      <c r="C1350" t="s">
        <v>162</v>
      </c>
      <c r="D1350" t="s">
        <v>127</v>
      </c>
      <c r="E1350" t="s">
        <v>23</v>
      </c>
      <c r="F1350" t="s">
        <v>19349</v>
      </c>
      <c r="G1350">
        <v>33.15</v>
      </c>
      <c r="H1350">
        <v>33.15</v>
      </c>
    </row>
    <row r="1351" spans="1:8" x14ac:dyDescent="0.25">
      <c r="A1351" t="s">
        <v>20609</v>
      </c>
      <c r="B1351" t="s">
        <v>2737</v>
      </c>
      <c r="C1351" t="s">
        <v>162</v>
      </c>
      <c r="D1351" t="s">
        <v>128</v>
      </c>
      <c r="E1351" t="s">
        <v>7</v>
      </c>
      <c r="F1351" t="s">
        <v>19349</v>
      </c>
      <c r="G1351">
        <v>121.68</v>
      </c>
      <c r="H1351">
        <v>121.68</v>
      </c>
    </row>
    <row r="1352" spans="1:8" x14ac:dyDescent="0.25">
      <c r="A1352" t="s">
        <v>20607</v>
      </c>
      <c r="B1352" t="s">
        <v>2737</v>
      </c>
      <c r="C1352" t="s">
        <v>162</v>
      </c>
      <c r="D1352" t="s">
        <v>128</v>
      </c>
      <c r="E1352" t="s">
        <v>10</v>
      </c>
      <c r="F1352" t="s">
        <v>19349</v>
      </c>
      <c r="G1352">
        <v>38.25</v>
      </c>
      <c r="H1352">
        <v>38.25</v>
      </c>
    </row>
    <row r="1353" spans="1:8" x14ac:dyDescent="0.25">
      <c r="A1353" t="s">
        <v>20608</v>
      </c>
      <c r="B1353" t="s">
        <v>2737</v>
      </c>
      <c r="C1353" t="s">
        <v>162</v>
      </c>
      <c r="D1353" t="s">
        <v>128</v>
      </c>
      <c r="E1353" t="s">
        <v>14</v>
      </c>
      <c r="F1353" t="s">
        <v>19349</v>
      </c>
      <c r="G1353">
        <v>41.7</v>
      </c>
      <c r="H1353">
        <v>41.7</v>
      </c>
    </row>
    <row r="1354" spans="1:8" x14ac:dyDescent="0.25">
      <c r="A1354" t="s">
        <v>20611</v>
      </c>
      <c r="B1354" t="s">
        <v>2737</v>
      </c>
      <c r="C1354" t="s">
        <v>162</v>
      </c>
      <c r="D1354" t="s">
        <v>128</v>
      </c>
      <c r="E1354" t="s">
        <v>15</v>
      </c>
      <c r="F1354" t="s">
        <v>19350</v>
      </c>
      <c r="G1354">
        <v>3362.6</v>
      </c>
      <c r="H1354">
        <v>3362.6</v>
      </c>
    </row>
    <row r="1355" spans="1:8" x14ac:dyDescent="0.25">
      <c r="A1355" t="s">
        <v>20610</v>
      </c>
      <c r="B1355" t="s">
        <v>2737</v>
      </c>
      <c r="C1355" t="s">
        <v>162</v>
      </c>
      <c r="D1355" t="s">
        <v>128</v>
      </c>
      <c r="E1355" t="s">
        <v>36</v>
      </c>
      <c r="F1355" t="s">
        <v>19350</v>
      </c>
      <c r="G1355">
        <v>675</v>
      </c>
      <c r="H1355">
        <v>675</v>
      </c>
    </row>
    <row r="1356" spans="1:8" x14ac:dyDescent="0.25">
      <c r="A1356" t="s">
        <v>20605</v>
      </c>
      <c r="B1356" t="s">
        <v>2737</v>
      </c>
      <c r="C1356" t="s">
        <v>162</v>
      </c>
      <c r="D1356" t="s">
        <v>128</v>
      </c>
      <c r="E1356" t="s">
        <v>21</v>
      </c>
      <c r="F1356" t="s">
        <v>19349</v>
      </c>
      <c r="G1356">
        <v>28.95</v>
      </c>
      <c r="H1356">
        <v>28.95</v>
      </c>
    </row>
    <row r="1357" spans="1:8" x14ac:dyDescent="0.25">
      <c r="A1357" t="s">
        <v>20606</v>
      </c>
      <c r="B1357" t="s">
        <v>2737</v>
      </c>
      <c r="C1357" t="s">
        <v>162</v>
      </c>
      <c r="D1357" t="s">
        <v>128</v>
      </c>
      <c r="E1357" t="s">
        <v>23</v>
      </c>
      <c r="F1357" t="s">
        <v>19349</v>
      </c>
      <c r="G1357">
        <v>34.200000000000003</v>
      </c>
      <c r="H1357">
        <v>34.200000000000003</v>
      </c>
    </row>
    <row r="1358" spans="1:8" x14ac:dyDescent="0.25">
      <c r="A1358" t="s">
        <v>20616</v>
      </c>
      <c r="B1358" t="s">
        <v>2747</v>
      </c>
      <c r="C1358" t="s">
        <v>162</v>
      </c>
      <c r="D1358" t="s">
        <v>171</v>
      </c>
      <c r="E1358" t="s">
        <v>7</v>
      </c>
      <c r="F1358" t="s">
        <v>19349</v>
      </c>
      <c r="G1358">
        <v>113</v>
      </c>
      <c r="H1358">
        <v>113</v>
      </c>
    </row>
    <row r="1359" spans="1:8" x14ac:dyDescent="0.25">
      <c r="A1359" t="s">
        <v>20614</v>
      </c>
      <c r="B1359" t="s">
        <v>2747</v>
      </c>
      <c r="C1359" t="s">
        <v>162</v>
      </c>
      <c r="D1359" t="s">
        <v>171</v>
      </c>
      <c r="E1359" t="s">
        <v>10</v>
      </c>
      <c r="F1359" t="s">
        <v>19349</v>
      </c>
      <c r="G1359">
        <v>39.75</v>
      </c>
      <c r="H1359">
        <v>39.75</v>
      </c>
    </row>
    <row r="1360" spans="1:8" x14ac:dyDescent="0.25">
      <c r="A1360" t="s">
        <v>20615</v>
      </c>
      <c r="B1360" t="s">
        <v>2747</v>
      </c>
      <c r="C1360" t="s">
        <v>162</v>
      </c>
      <c r="D1360" t="s">
        <v>171</v>
      </c>
      <c r="E1360" t="s">
        <v>14</v>
      </c>
      <c r="F1360" t="s">
        <v>19349</v>
      </c>
      <c r="G1360">
        <v>45.15</v>
      </c>
      <c r="H1360">
        <v>45.15</v>
      </c>
    </row>
    <row r="1361" spans="1:8" x14ac:dyDescent="0.25">
      <c r="A1361" t="s">
        <v>20612</v>
      </c>
      <c r="B1361" t="s">
        <v>2747</v>
      </c>
      <c r="C1361" t="s">
        <v>162</v>
      </c>
      <c r="D1361" t="s">
        <v>171</v>
      </c>
      <c r="E1361" t="s">
        <v>21</v>
      </c>
      <c r="F1361" t="s">
        <v>19349</v>
      </c>
      <c r="G1361">
        <v>30.45</v>
      </c>
      <c r="H1361">
        <v>30.45</v>
      </c>
    </row>
    <row r="1362" spans="1:8" x14ac:dyDescent="0.25">
      <c r="A1362" t="s">
        <v>20613</v>
      </c>
      <c r="B1362" t="s">
        <v>2747</v>
      </c>
      <c r="C1362" t="s">
        <v>162</v>
      </c>
      <c r="D1362" t="s">
        <v>171</v>
      </c>
      <c r="E1362" t="s">
        <v>23</v>
      </c>
      <c r="F1362" t="s">
        <v>19349</v>
      </c>
      <c r="G1362">
        <v>32.4</v>
      </c>
      <c r="H1362">
        <v>32.4</v>
      </c>
    </row>
    <row r="1363" spans="1:8" x14ac:dyDescent="0.25">
      <c r="A1363" t="s">
        <v>20620</v>
      </c>
      <c r="B1363" t="s">
        <v>2748</v>
      </c>
      <c r="C1363" t="s">
        <v>162</v>
      </c>
      <c r="D1363" t="s">
        <v>172</v>
      </c>
      <c r="E1363" t="s">
        <v>7</v>
      </c>
      <c r="F1363" t="s">
        <v>19349</v>
      </c>
      <c r="G1363">
        <v>144.15</v>
      </c>
      <c r="H1363">
        <v>144.15</v>
      </c>
    </row>
    <row r="1364" spans="1:8" x14ac:dyDescent="0.25">
      <c r="A1364" t="s">
        <v>20618</v>
      </c>
      <c r="B1364" t="s">
        <v>2748</v>
      </c>
      <c r="C1364" t="s">
        <v>162</v>
      </c>
      <c r="D1364" t="s">
        <v>172</v>
      </c>
      <c r="E1364" t="s">
        <v>10</v>
      </c>
      <c r="F1364" t="s">
        <v>19349</v>
      </c>
      <c r="G1364">
        <v>33.75</v>
      </c>
      <c r="H1364">
        <v>33.75</v>
      </c>
    </row>
    <row r="1365" spans="1:8" x14ac:dyDescent="0.25">
      <c r="A1365" t="s">
        <v>20619</v>
      </c>
      <c r="B1365" t="s">
        <v>2748</v>
      </c>
      <c r="C1365" t="s">
        <v>162</v>
      </c>
      <c r="D1365" t="s">
        <v>172</v>
      </c>
      <c r="E1365" t="s">
        <v>14</v>
      </c>
      <c r="F1365" t="s">
        <v>19349</v>
      </c>
      <c r="G1365">
        <v>46.35</v>
      </c>
      <c r="H1365">
        <v>46.35</v>
      </c>
    </row>
    <row r="1366" spans="1:8" x14ac:dyDescent="0.25">
      <c r="A1366" t="s">
        <v>20622</v>
      </c>
      <c r="B1366" t="s">
        <v>2748</v>
      </c>
      <c r="C1366" t="s">
        <v>162</v>
      </c>
      <c r="D1366" t="s">
        <v>172</v>
      </c>
      <c r="E1366" t="s">
        <v>15</v>
      </c>
      <c r="F1366" t="s">
        <v>19350</v>
      </c>
      <c r="G1366">
        <v>2898.79</v>
      </c>
      <c r="H1366">
        <v>2898.79</v>
      </c>
    </row>
    <row r="1367" spans="1:8" x14ac:dyDescent="0.25">
      <c r="A1367" t="s">
        <v>20621</v>
      </c>
      <c r="B1367" t="s">
        <v>2748</v>
      </c>
      <c r="C1367" t="s">
        <v>162</v>
      </c>
      <c r="D1367" t="s">
        <v>172</v>
      </c>
      <c r="E1367" t="s">
        <v>36</v>
      </c>
      <c r="F1367" t="s">
        <v>19350</v>
      </c>
      <c r="G1367">
        <v>813.3</v>
      </c>
      <c r="H1367">
        <v>813.3</v>
      </c>
    </row>
    <row r="1368" spans="1:8" x14ac:dyDescent="0.25">
      <c r="A1368" t="s">
        <v>20617</v>
      </c>
      <c r="B1368" t="s">
        <v>2748</v>
      </c>
      <c r="C1368" t="s">
        <v>162</v>
      </c>
      <c r="D1368" t="s">
        <v>172</v>
      </c>
      <c r="E1368" t="s">
        <v>23</v>
      </c>
      <c r="F1368" t="s">
        <v>19349</v>
      </c>
      <c r="G1368">
        <v>31.35</v>
      </c>
      <c r="H1368">
        <v>31.35</v>
      </c>
    </row>
    <row r="1369" spans="1:8" x14ac:dyDescent="0.25">
      <c r="A1369" t="s">
        <v>20627</v>
      </c>
      <c r="B1369" t="s">
        <v>2750</v>
      </c>
      <c r="C1369" t="s">
        <v>162</v>
      </c>
      <c r="D1369" t="s">
        <v>81</v>
      </c>
      <c r="E1369" t="s">
        <v>7</v>
      </c>
      <c r="F1369" t="s">
        <v>19349</v>
      </c>
      <c r="G1369">
        <v>143.94</v>
      </c>
      <c r="H1369">
        <v>143.94</v>
      </c>
    </row>
    <row r="1370" spans="1:8" x14ac:dyDescent="0.25">
      <c r="A1370" t="s">
        <v>20625</v>
      </c>
      <c r="B1370" t="s">
        <v>2750</v>
      </c>
      <c r="C1370" t="s">
        <v>162</v>
      </c>
      <c r="D1370" t="s">
        <v>81</v>
      </c>
      <c r="E1370" t="s">
        <v>10</v>
      </c>
      <c r="F1370" t="s">
        <v>19349</v>
      </c>
      <c r="G1370">
        <v>40.65</v>
      </c>
      <c r="H1370">
        <v>40.65</v>
      </c>
    </row>
    <row r="1371" spans="1:8" x14ac:dyDescent="0.25">
      <c r="A1371" t="s">
        <v>20626</v>
      </c>
      <c r="B1371" t="s">
        <v>2750</v>
      </c>
      <c r="C1371" t="s">
        <v>162</v>
      </c>
      <c r="D1371" t="s">
        <v>81</v>
      </c>
      <c r="E1371" t="s">
        <v>14</v>
      </c>
      <c r="F1371" t="s">
        <v>19349</v>
      </c>
      <c r="G1371">
        <v>45.15</v>
      </c>
      <c r="H1371">
        <v>45.15</v>
      </c>
    </row>
    <row r="1372" spans="1:8" x14ac:dyDescent="0.25">
      <c r="A1372" t="s">
        <v>20628</v>
      </c>
      <c r="B1372" t="s">
        <v>2750</v>
      </c>
      <c r="C1372" t="s">
        <v>162</v>
      </c>
      <c r="D1372" t="s">
        <v>81</v>
      </c>
      <c r="E1372" t="s">
        <v>15</v>
      </c>
      <c r="F1372" t="s">
        <v>19350</v>
      </c>
      <c r="G1372">
        <v>3694.63</v>
      </c>
      <c r="H1372">
        <v>3694.63</v>
      </c>
    </row>
    <row r="1373" spans="1:8" x14ac:dyDescent="0.25">
      <c r="A1373" t="s">
        <v>20623</v>
      </c>
      <c r="B1373" t="s">
        <v>2750</v>
      </c>
      <c r="C1373" t="s">
        <v>162</v>
      </c>
      <c r="D1373" t="s">
        <v>81</v>
      </c>
      <c r="E1373" t="s">
        <v>21</v>
      </c>
      <c r="F1373" t="s">
        <v>19349</v>
      </c>
      <c r="G1373">
        <v>23.19</v>
      </c>
      <c r="H1373">
        <v>23.19</v>
      </c>
    </row>
    <row r="1374" spans="1:8" x14ac:dyDescent="0.25">
      <c r="A1374" t="s">
        <v>20624</v>
      </c>
      <c r="B1374" t="s">
        <v>2750</v>
      </c>
      <c r="C1374" t="s">
        <v>162</v>
      </c>
      <c r="D1374" t="s">
        <v>81</v>
      </c>
      <c r="E1374" t="s">
        <v>23</v>
      </c>
      <c r="F1374" t="s">
        <v>19349</v>
      </c>
      <c r="G1374">
        <v>33.299999999999997</v>
      </c>
      <c r="H1374">
        <v>33.299999999999997</v>
      </c>
    </row>
    <row r="1375" spans="1:8" x14ac:dyDescent="0.25">
      <c r="A1375" t="s">
        <v>20630</v>
      </c>
      <c r="B1375" t="s">
        <v>2759</v>
      </c>
      <c r="C1375" t="s">
        <v>162</v>
      </c>
      <c r="D1375" t="s">
        <v>83</v>
      </c>
      <c r="E1375" t="s">
        <v>15</v>
      </c>
      <c r="F1375" t="s">
        <v>19350</v>
      </c>
      <c r="G1375">
        <v>2326.09</v>
      </c>
      <c r="H1375">
        <v>2326.09</v>
      </c>
    </row>
    <row r="1376" spans="1:8" x14ac:dyDescent="0.25">
      <c r="A1376" t="s">
        <v>20629</v>
      </c>
      <c r="B1376" t="s">
        <v>2759</v>
      </c>
      <c r="C1376" t="s">
        <v>162</v>
      </c>
      <c r="D1376" t="s">
        <v>83</v>
      </c>
      <c r="E1376" t="s">
        <v>36</v>
      </c>
      <c r="F1376" t="s">
        <v>19350</v>
      </c>
      <c r="G1376">
        <v>813.3</v>
      </c>
      <c r="H1376">
        <v>813.3</v>
      </c>
    </row>
    <row r="1377" spans="1:8" x14ac:dyDescent="0.25">
      <c r="A1377" t="s">
        <v>20632</v>
      </c>
      <c r="B1377" t="s">
        <v>2767</v>
      </c>
      <c r="C1377" t="s">
        <v>162</v>
      </c>
      <c r="D1377" t="s">
        <v>2768</v>
      </c>
      <c r="E1377" t="s">
        <v>7</v>
      </c>
      <c r="F1377" t="s">
        <v>19349</v>
      </c>
      <c r="G1377">
        <v>87.15</v>
      </c>
      <c r="H1377">
        <v>87.15</v>
      </c>
    </row>
    <row r="1378" spans="1:8" x14ac:dyDescent="0.25">
      <c r="A1378" t="s">
        <v>20631</v>
      </c>
      <c r="B1378" t="s">
        <v>2767</v>
      </c>
      <c r="C1378" t="s">
        <v>162</v>
      </c>
      <c r="D1378" t="s">
        <v>2768</v>
      </c>
      <c r="E1378" t="s">
        <v>10</v>
      </c>
      <c r="F1378" t="s">
        <v>19349</v>
      </c>
      <c r="G1378">
        <v>39.450000000000003</v>
      </c>
      <c r="H1378">
        <v>39.450000000000003</v>
      </c>
    </row>
    <row r="1379" spans="1:8" x14ac:dyDescent="0.25">
      <c r="A1379" t="s">
        <v>20637</v>
      </c>
      <c r="B1379" t="s">
        <v>2769</v>
      </c>
      <c r="C1379" t="s">
        <v>162</v>
      </c>
      <c r="D1379" t="s">
        <v>173</v>
      </c>
      <c r="E1379" t="s">
        <v>7</v>
      </c>
      <c r="F1379" t="s">
        <v>19349</v>
      </c>
      <c r="G1379">
        <v>108.6</v>
      </c>
      <c r="H1379">
        <v>108.6</v>
      </c>
    </row>
    <row r="1380" spans="1:8" x14ac:dyDescent="0.25">
      <c r="A1380" t="s">
        <v>20634</v>
      </c>
      <c r="B1380" t="s">
        <v>2769</v>
      </c>
      <c r="C1380" t="s">
        <v>162</v>
      </c>
      <c r="D1380" t="s">
        <v>173</v>
      </c>
      <c r="E1380" t="s">
        <v>10</v>
      </c>
      <c r="F1380" t="s">
        <v>19349</v>
      </c>
      <c r="G1380">
        <v>25.65</v>
      </c>
      <c r="H1380">
        <v>25.65</v>
      </c>
    </row>
    <row r="1381" spans="1:8" x14ac:dyDescent="0.25">
      <c r="A1381" t="s">
        <v>20636</v>
      </c>
      <c r="B1381" t="s">
        <v>2769</v>
      </c>
      <c r="C1381" t="s">
        <v>162</v>
      </c>
      <c r="D1381" t="s">
        <v>173</v>
      </c>
      <c r="E1381" t="s">
        <v>14</v>
      </c>
      <c r="F1381" t="s">
        <v>19349</v>
      </c>
      <c r="G1381">
        <v>37.049999999999997</v>
      </c>
      <c r="H1381">
        <v>37.049999999999997</v>
      </c>
    </row>
    <row r="1382" spans="1:8" x14ac:dyDescent="0.25">
      <c r="A1382" t="s">
        <v>20639</v>
      </c>
      <c r="B1382" t="s">
        <v>2769</v>
      </c>
      <c r="C1382" t="s">
        <v>162</v>
      </c>
      <c r="D1382" t="s">
        <v>173</v>
      </c>
      <c r="E1382" t="s">
        <v>15</v>
      </c>
      <c r="F1382" t="s">
        <v>19350</v>
      </c>
      <c r="G1382">
        <v>3016.44</v>
      </c>
      <c r="H1382">
        <v>3016.44</v>
      </c>
    </row>
    <row r="1383" spans="1:8" x14ac:dyDescent="0.25">
      <c r="A1383" t="s">
        <v>20638</v>
      </c>
      <c r="B1383" t="s">
        <v>2769</v>
      </c>
      <c r="C1383" t="s">
        <v>162</v>
      </c>
      <c r="D1383" t="s">
        <v>173</v>
      </c>
      <c r="E1383" t="s">
        <v>36</v>
      </c>
      <c r="F1383" t="s">
        <v>19350</v>
      </c>
      <c r="G1383">
        <v>896.76</v>
      </c>
      <c r="H1383">
        <v>896.76</v>
      </c>
    </row>
    <row r="1384" spans="1:8" x14ac:dyDescent="0.25">
      <c r="A1384" t="s">
        <v>20633</v>
      </c>
      <c r="B1384" t="s">
        <v>2769</v>
      </c>
      <c r="C1384" t="s">
        <v>162</v>
      </c>
      <c r="D1384" t="s">
        <v>173</v>
      </c>
      <c r="E1384" t="s">
        <v>21</v>
      </c>
      <c r="F1384" t="s">
        <v>19349</v>
      </c>
      <c r="G1384">
        <v>22.89</v>
      </c>
      <c r="H1384">
        <v>22.89</v>
      </c>
    </row>
    <row r="1385" spans="1:8" x14ac:dyDescent="0.25">
      <c r="A1385" t="s">
        <v>20635</v>
      </c>
      <c r="B1385" t="s">
        <v>2769</v>
      </c>
      <c r="C1385" t="s">
        <v>162</v>
      </c>
      <c r="D1385" t="s">
        <v>173</v>
      </c>
      <c r="E1385" t="s">
        <v>23</v>
      </c>
      <c r="F1385" t="s">
        <v>19349</v>
      </c>
      <c r="G1385">
        <v>28.95</v>
      </c>
      <c r="H1385">
        <v>28.95</v>
      </c>
    </row>
    <row r="1386" spans="1:8" x14ac:dyDescent="0.25">
      <c r="A1386" t="s">
        <v>35523</v>
      </c>
      <c r="B1386" t="s">
        <v>2781</v>
      </c>
      <c r="C1386" t="s">
        <v>162</v>
      </c>
      <c r="D1386" t="s">
        <v>2782</v>
      </c>
      <c r="E1386" t="s">
        <v>17</v>
      </c>
      <c r="F1386" t="s">
        <v>19350</v>
      </c>
      <c r="G1386">
        <v>2794.97</v>
      </c>
      <c r="H1386">
        <v>2794.97</v>
      </c>
    </row>
    <row r="1387" spans="1:8" x14ac:dyDescent="0.25">
      <c r="A1387" t="s">
        <v>20641</v>
      </c>
      <c r="B1387" t="s">
        <v>2794</v>
      </c>
      <c r="C1387" t="s">
        <v>162</v>
      </c>
      <c r="D1387" t="s">
        <v>175</v>
      </c>
      <c r="E1387" t="s">
        <v>7</v>
      </c>
      <c r="F1387" t="s">
        <v>19349</v>
      </c>
      <c r="G1387">
        <v>97.5</v>
      </c>
      <c r="H1387">
        <v>97.5</v>
      </c>
    </row>
    <row r="1388" spans="1:8" x14ac:dyDescent="0.25">
      <c r="A1388" t="s">
        <v>20640</v>
      </c>
      <c r="B1388" t="s">
        <v>2794</v>
      </c>
      <c r="C1388" t="s">
        <v>162</v>
      </c>
      <c r="D1388" t="s">
        <v>175</v>
      </c>
      <c r="E1388" t="s">
        <v>10</v>
      </c>
      <c r="F1388" t="s">
        <v>19349</v>
      </c>
      <c r="G1388">
        <v>31.65</v>
      </c>
      <c r="H1388">
        <v>31.65</v>
      </c>
    </row>
    <row r="1389" spans="1:8" x14ac:dyDescent="0.25">
      <c r="A1389" t="s">
        <v>20643</v>
      </c>
      <c r="B1389" t="s">
        <v>2795</v>
      </c>
      <c r="C1389" t="s">
        <v>162</v>
      </c>
      <c r="D1389" t="s">
        <v>176</v>
      </c>
      <c r="E1389" t="s">
        <v>7</v>
      </c>
      <c r="F1389" t="s">
        <v>19349</v>
      </c>
      <c r="G1389">
        <v>121.86</v>
      </c>
      <c r="H1389">
        <v>121.86</v>
      </c>
    </row>
    <row r="1390" spans="1:8" x14ac:dyDescent="0.25">
      <c r="A1390" t="s">
        <v>20642</v>
      </c>
      <c r="B1390" t="s">
        <v>2795</v>
      </c>
      <c r="C1390" t="s">
        <v>162</v>
      </c>
      <c r="D1390" t="s">
        <v>19353</v>
      </c>
      <c r="E1390" t="s">
        <v>10</v>
      </c>
      <c r="F1390" t="s">
        <v>19349</v>
      </c>
      <c r="G1390">
        <v>31.65</v>
      </c>
      <c r="H1390">
        <v>31.65</v>
      </c>
    </row>
    <row r="1391" spans="1:8" x14ac:dyDescent="0.25">
      <c r="A1391" t="s">
        <v>20648</v>
      </c>
      <c r="B1391" t="s">
        <v>2798</v>
      </c>
      <c r="C1391" t="s">
        <v>162</v>
      </c>
      <c r="D1391" t="s">
        <v>177</v>
      </c>
      <c r="E1391" t="s">
        <v>7</v>
      </c>
      <c r="F1391" t="s">
        <v>19349</v>
      </c>
      <c r="G1391">
        <v>105.39</v>
      </c>
      <c r="H1391">
        <v>105.39</v>
      </c>
    </row>
    <row r="1392" spans="1:8" x14ac:dyDescent="0.25">
      <c r="A1392" t="s">
        <v>20644</v>
      </c>
      <c r="B1392" t="s">
        <v>2798</v>
      </c>
      <c r="C1392" t="s">
        <v>162</v>
      </c>
      <c r="D1392" t="s">
        <v>177</v>
      </c>
      <c r="E1392" t="s">
        <v>10</v>
      </c>
      <c r="F1392" t="s">
        <v>19349</v>
      </c>
      <c r="G1392">
        <v>29.4</v>
      </c>
      <c r="H1392">
        <v>29.4</v>
      </c>
    </row>
    <row r="1393" spans="1:8" x14ac:dyDescent="0.25">
      <c r="A1393" t="s">
        <v>20647</v>
      </c>
      <c r="B1393" t="s">
        <v>2798</v>
      </c>
      <c r="C1393" t="s">
        <v>162</v>
      </c>
      <c r="D1393" t="s">
        <v>177</v>
      </c>
      <c r="E1393" t="s">
        <v>14</v>
      </c>
      <c r="F1393" t="s">
        <v>19349</v>
      </c>
      <c r="G1393">
        <v>42</v>
      </c>
      <c r="H1393">
        <v>42</v>
      </c>
    </row>
    <row r="1394" spans="1:8" x14ac:dyDescent="0.25">
      <c r="A1394" t="s">
        <v>20650</v>
      </c>
      <c r="B1394" t="s">
        <v>2798</v>
      </c>
      <c r="C1394" t="s">
        <v>162</v>
      </c>
      <c r="D1394" t="s">
        <v>177</v>
      </c>
      <c r="E1394" t="s">
        <v>15</v>
      </c>
      <c r="F1394" t="s">
        <v>19350</v>
      </c>
      <c r="G1394">
        <v>3296.39</v>
      </c>
      <c r="H1394">
        <v>3296.39</v>
      </c>
    </row>
    <row r="1395" spans="1:8" x14ac:dyDescent="0.25">
      <c r="A1395" t="s">
        <v>20649</v>
      </c>
      <c r="B1395" t="s">
        <v>2798</v>
      </c>
      <c r="C1395" t="s">
        <v>162</v>
      </c>
      <c r="D1395" t="s">
        <v>177</v>
      </c>
      <c r="E1395" t="s">
        <v>36</v>
      </c>
      <c r="F1395" t="s">
        <v>19350</v>
      </c>
      <c r="G1395">
        <v>686.15</v>
      </c>
      <c r="H1395">
        <v>686.15</v>
      </c>
    </row>
    <row r="1396" spans="1:8" x14ac:dyDescent="0.25">
      <c r="A1396" t="s">
        <v>20646</v>
      </c>
      <c r="B1396" t="s">
        <v>2798</v>
      </c>
      <c r="C1396" t="s">
        <v>162</v>
      </c>
      <c r="D1396" t="s">
        <v>177</v>
      </c>
      <c r="E1396" t="s">
        <v>21</v>
      </c>
      <c r="F1396" t="s">
        <v>19349</v>
      </c>
      <c r="G1396">
        <v>34.19</v>
      </c>
      <c r="H1396">
        <v>34.19</v>
      </c>
    </row>
    <row r="1397" spans="1:8" x14ac:dyDescent="0.25">
      <c r="A1397" t="s">
        <v>20645</v>
      </c>
      <c r="B1397" t="s">
        <v>2798</v>
      </c>
      <c r="C1397" t="s">
        <v>162</v>
      </c>
      <c r="D1397" t="s">
        <v>177</v>
      </c>
      <c r="E1397" t="s">
        <v>23</v>
      </c>
      <c r="F1397" t="s">
        <v>19349</v>
      </c>
      <c r="G1397">
        <v>30.62</v>
      </c>
      <c r="H1397">
        <v>30.62</v>
      </c>
    </row>
    <row r="1398" spans="1:8" x14ac:dyDescent="0.25">
      <c r="A1398" t="s">
        <v>20651</v>
      </c>
      <c r="B1398" t="s">
        <v>2809</v>
      </c>
      <c r="C1398" t="s">
        <v>162</v>
      </c>
      <c r="D1398" t="s">
        <v>96</v>
      </c>
      <c r="E1398" t="s">
        <v>10</v>
      </c>
      <c r="F1398" t="s">
        <v>19349</v>
      </c>
      <c r="G1398">
        <v>30.15</v>
      </c>
      <c r="H1398">
        <v>30.15</v>
      </c>
    </row>
    <row r="1399" spans="1:8" x14ac:dyDescent="0.25">
      <c r="A1399" t="s">
        <v>20652</v>
      </c>
      <c r="B1399" t="s">
        <v>2809</v>
      </c>
      <c r="C1399" t="s">
        <v>162</v>
      </c>
      <c r="D1399" t="s">
        <v>96</v>
      </c>
      <c r="E1399" t="s">
        <v>14</v>
      </c>
      <c r="F1399" t="s">
        <v>19349</v>
      </c>
      <c r="G1399">
        <v>45.9</v>
      </c>
      <c r="H1399">
        <v>45.9</v>
      </c>
    </row>
    <row r="1400" spans="1:8" x14ac:dyDescent="0.25">
      <c r="A1400" t="s">
        <v>20657</v>
      </c>
      <c r="B1400" t="s">
        <v>2810</v>
      </c>
      <c r="C1400" t="s">
        <v>162</v>
      </c>
      <c r="D1400" t="s">
        <v>178</v>
      </c>
      <c r="E1400" t="s">
        <v>7</v>
      </c>
      <c r="F1400" t="s">
        <v>19349</v>
      </c>
      <c r="G1400">
        <v>112.13</v>
      </c>
      <c r="H1400">
        <v>112.13</v>
      </c>
    </row>
    <row r="1401" spans="1:8" x14ac:dyDescent="0.25">
      <c r="A1401" t="s">
        <v>20655</v>
      </c>
      <c r="B1401" t="s">
        <v>2810</v>
      </c>
      <c r="C1401" t="s">
        <v>162</v>
      </c>
      <c r="D1401" t="s">
        <v>178</v>
      </c>
      <c r="E1401" t="s">
        <v>10</v>
      </c>
      <c r="F1401" t="s">
        <v>19349</v>
      </c>
      <c r="G1401">
        <v>38.25</v>
      </c>
      <c r="H1401">
        <v>38.25</v>
      </c>
    </row>
    <row r="1402" spans="1:8" x14ac:dyDescent="0.25">
      <c r="A1402" t="s">
        <v>20656</v>
      </c>
      <c r="B1402" t="s">
        <v>2810</v>
      </c>
      <c r="C1402" t="s">
        <v>162</v>
      </c>
      <c r="D1402" t="s">
        <v>178</v>
      </c>
      <c r="E1402" t="s">
        <v>14</v>
      </c>
      <c r="F1402" t="s">
        <v>19349</v>
      </c>
      <c r="G1402">
        <v>40.950000000000003</v>
      </c>
      <c r="H1402">
        <v>40.950000000000003</v>
      </c>
    </row>
    <row r="1403" spans="1:8" x14ac:dyDescent="0.25">
      <c r="A1403" t="s">
        <v>20659</v>
      </c>
      <c r="B1403" t="s">
        <v>2810</v>
      </c>
      <c r="C1403" t="s">
        <v>162</v>
      </c>
      <c r="D1403" t="s">
        <v>178</v>
      </c>
      <c r="E1403" t="s">
        <v>15</v>
      </c>
      <c r="F1403" t="s">
        <v>19350</v>
      </c>
      <c r="G1403">
        <v>3084.01</v>
      </c>
      <c r="H1403">
        <v>3084.01</v>
      </c>
    </row>
    <row r="1404" spans="1:8" x14ac:dyDescent="0.25">
      <c r="A1404" t="s">
        <v>20658</v>
      </c>
      <c r="B1404" t="s">
        <v>2810</v>
      </c>
      <c r="C1404" t="s">
        <v>162</v>
      </c>
      <c r="D1404" t="s">
        <v>178</v>
      </c>
      <c r="E1404" t="s">
        <v>36</v>
      </c>
      <c r="F1404" t="s">
        <v>19350</v>
      </c>
      <c r="G1404">
        <v>675</v>
      </c>
      <c r="H1404">
        <v>675</v>
      </c>
    </row>
    <row r="1405" spans="1:8" x14ac:dyDescent="0.25">
      <c r="A1405" t="s">
        <v>20653</v>
      </c>
      <c r="B1405" t="s">
        <v>2810</v>
      </c>
      <c r="C1405" t="s">
        <v>162</v>
      </c>
      <c r="D1405" t="s">
        <v>178</v>
      </c>
      <c r="E1405" t="s">
        <v>21</v>
      </c>
      <c r="F1405" t="s">
        <v>19349</v>
      </c>
      <c r="G1405">
        <v>23.22</v>
      </c>
      <c r="H1405">
        <v>23.22</v>
      </c>
    </row>
    <row r="1406" spans="1:8" x14ac:dyDescent="0.25">
      <c r="A1406" t="s">
        <v>20654</v>
      </c>
      <c r="B1406" t="s">
        <v>2810</v>
      </c>
      <c r="C1406" t="s">
        <v>162</v>
      </c>
      <c r="D1406" t="s">
        <v>178</v>
      </c>
      <c r="E1406" t="s">
        <v>23</v>
      </c>
      <c r="F1406" t="s">
        <v>19349</v>
      </c>
      <c r="G1406">
        <v>34.200000000000003</v>
      </c>
      <c r="H1406">
        <v>34.200000000000003</v>
      </c>
    </row>
    <row r="1407" spans="1:8" x14ac:dyDescent="0.25">
      <c r="A1407" t="s">
        <v>20660</v>
      </c>
      <c r="B1407" t="s">
        <v>2811</v>
      </c>
      <c r="C1407" t="s">
        <v>162</v>
      </c>
      <c r="D1407" t="s">
        <v>246</v>
      </c>
      <c r="E1407" t="s">
        <v>7</v>
      </c>
      <c r="F1407" t="s">
        <v>19349</v>
      </c>
      <c r="G1407">
        <v>61.2</v>
      </c>
      <c r="H1407">
        <v>61.2</v>
      </c>
    </row>
    <row r="1408" spans="1:8" x14ac:dyDescent="0.25">
      <c r="A1408" t="s">
        <v>20663</v>
      </c>
      <c r="B1408" t="s">
        <v>2812</v>
      </c>
      <c r="C1408" t="s">
        <v>162</v>
      </c>
      <c r="D1408" t="s">
        <v>366</v>
      </c>
      <c r="E1408" t="s">
        <v>7</v>
      </c>
      <c r="F1408" t="s">
        <v>19349</v>
      </c>
      <c r="G1408">
        <v>102.9</v>
      </c>
      <c r="H1408">
        <v>102.9</v>
      </c>
    </row>
    <row r="1409" spans="1:8" x14ac:dyDescent="0.25">
      <c r="A1409" t="s">
        <v>20662</v>
      </c>
      <c r="B1409" t="s">
        <v>2812</v>
      </c>
      <c r="C1409" t="s">
        <v>162</v>
      </c>
      <c r="D1409" t="s">
        <v>366</v>
      </c>
      <c r="E1409" t="s">
        <v>10</v>
      </c>
      <c r="F1409" t="s">
        <v>19349</v>
      </c>
      <c r="G1409">
        <v>38.25</v>
      </c>
      <c r="H1409">
        <v>38.25</v>
      </c>
    </row>
    <row r="1410" spans="1:8" x14ac:dyDescent="0.25">
      <c r="A1410" t="s">
        <v>20661</v>
      </c>
      <c r="B1410" t="s">
        <v>2812</v>
      </c>
      <c r="C1410" t="s">
        <v>162</v>
      </c>
      <c r="D1410" t="s">
        <v>366</v>
      </c>
      <c r="E1410" t="s">
        <v>23</v>
      </c>
      <c r="F1410" t="s">
        <v>19349</v>
      </c>
      <c r="G1410">
        <v>33.450000000000003</v>
      </c>
      <c r="H1410">
        <v>33.450000000000003</v>
      </c>
    </row>
    <row r="1411" spans="1:8" x14ac:dyDescent="0.25">
      <c r="A1411" t="s">
        <v>20665</v>
      </c>
      <c r="B1411" t="s">
        <v>2815</v>
      </c>
      <c r="C1411" t="s">
        <v>162</v>
      </c>
      <c r="D1411" t="s">
        <v>2816</v>
      </c>
      <c r="E1411" t="s">
        <v>7</v>
      </c>
      <c r="F1411" t="s">
        <v>19349</v>
      </c>
      <c r="G1411">
        <v>90.6</v>
      </c>
      <c r="H1411">
        <v>90.6</v>
      </c>
    </row>
    <row r="1412" spans="1:8" x14ac:dyDescent="0.25">
      <c r="A1412" t="s">
        <v>20664</v>
      </c>
      <c r="B1412" t="s">
        <v>2815</v>
      </c>
      <c r="C1412" t="s">
        <v>162</v>
      </c>
      <c r="D1412" t="s">
        <v>2816</v>
      </c>
      <c r="E1412" t="s">
        <v>10</v>
      </c>
      <c r="F1412" t="s">
        <v>19349</v>
      </c>
      <c r="G1412">
        <v>36.6</v>
      </c>
      <c r="H1412">
        <v>36.6</v>
      </c>
    </row>
    <row r="1413" spans="1:8" x14ac:dyDescent="0.25">
      <c r="A1413" t="s">
        <v>20670</v>
      </c>
      <c r="B1413" t="s">
        <v>2817</v>
      </c>
      <c r="C1413" t="s">
        <v>162</v>
      </c>
      <c r="D1413" t="s">
        <v>179</v>
      </c>
      <c r="E1413" t="s">
        <v>7</v>
      </c>
      <c r="F1413" t="s">
        <v>19349</v>
      </c>
      <c r="G1413">
        <v>104.9</v>
      </c>
      <c r="H1413">
        <v>104.9</v>
      </c>
    </row>
    <row r="1414" spans="1:8" x14ac:dyDescent="0.25">
      <c r="A1414" t="s">
        <v>20666</v>
      </c>
      <c r="B1414" t="s">
        <v>2817</v>
      </c>
      <c r="C1414" t="s">
        <v>162</v>
      </c>
      <c r="D1414" t="s">
        <v>179</v>
      </c>
      <c r="E1414" t="s">
        <v>10</v>
      </c>
      <c r="F1414" t="s">
        <v>19349</v>
      </c>
      <c r="G1414">
        <v>25.65</v>
      </c>
      <c r="H1414">
        <v>25.65</v>
      </c>
    </row>
    <row r="1415" spans="1:8" x14ac:dyDescent="0.25">
      <c r="A1415" t="s">
        <v>20669</v>
      </c>
      <c r="B1415" t="s">
        <v>2817</v>
      </c>
      <c r="C1415" t="s">
        <v>162</v>
      </c>
      <c r="D1415" t="s">
        <v>179</v>
      </c>
      <c r="E1415" t="s">
        <v>14</v>
      </c>
      <c r="F1415" t="s">
        <v>19349</v>
      </c>
      <c r="G1415">
        <v>37.049999999999997</v>
      </c>
      <c r="H1415">
        <v>37.049999999999997</v>
      </c>
    </row>
    <row r="1416" spans="1:8" x14ac:dyDescent="0.25">
      <c r="A1416" t="s">
        <v>20672</v>
      </c>
      <c r="B1416" t="s">
        <v>2817</v>
      </c>
      <c r="C1416" t="s">
        <v>162</v>
      </c>
      <c r="D1416" t="s">
        <v>179</v>
      </c>
      <c r="E1416" t="s">
        <v>15</v>
      </c>
      <c r="F1416" t="s">
        <v>19350</v>
      </c>
      <c r="G1416">
        <v>2780.04</v>
      </c>
      <c r="H1416">
        <v>2780.04</v>
      </c>
    </row>
    <row r="1417" spans="1:8" x14ac:dyDescent="0.25">
      <c r="A1417" t="s">
        <v>20671</v>
      </c>
      <c r="B1417" t="s">
        <v>2817</v>
      </c>
      <c r="C1417" t="s">
        <v>162</v>
      </c>
      <c r="D1417" t="s">
        <v>179</v>
      </c>
      <c r="E1417" t="s">
        <v>36</v>
      </c>
      <c r="F1417" t="s">
        <v>19350</v>
      </c>
      <c r="G1417">
        <v>774.81</v>
      </c>
      <c r="H1417">
        <v>774.81</v>
      </c>
    </row>
    <row r="1418" spans="1:8" x14ac:dyDescent="0.25">
      <c r="A1418" t="s">
        <v>20667</v>
      </c>
      <c r="B1418" t="s">
        <v>2817</v>
      </c>
      <c r="C1418" t="s">
        <v>162</v>
      </c>
      <c r="D1418" t="s">
        <v>179</v>
      </c>
      <c r="E1418" t="s">
        <v>21</v>
      </c>
      <c r="F1418" t="s">
        <v>19349</v>
      </c>
      <c r="G1418">
        <v>25.89</v>
      </c>
      <c r="H1418">
        <v>25.89</v>
      </c>
    </row>
    <row r="1419" spans="1:8" x14ac:dyDescent="0.25">
      <c r="A1419" t="s">
        <v>34517</v>
      </c>
      <c r="B1419" t="s">
        <v>2817</v>
      </c>
      <c r="C1419" t="s">
        <v>162</v>
      </c>
      <c r="D1419" t="s">
        <v>179</v>
      </c>
      <c r="E1419" t="s">
        <v>22</v>
      </c>
      <c r="F1419" t="s">
        <v>19350</v>
      </c>
      <c r="G1419">
        <v>1168.8</v>
      </c>
      <c r="H1419">
        <v>1168.8</v>
      </c>
    </row>
    <row r="1420" spans="1:8" x14ac:dyDescent="0.25">
      <c r="A1420" t="s">
        <v>20668</v>
      </c>
      <c r="B1420" t="s">
        <v>2817</v>
      </c>
      <c r="C1420" t="s">
        <v>162</v>
      </c>
      <c r="D1420" t="s">
        <v>179</v>
      </c>
      <c r="E1420" t="s">
        <v>23</v>
      </c>
      <c r="F1420" t="s">
        <v>19349</v>
      </c>
      <c r="G1420">
        <v>28.95</v>
      </c>
      <c r="H1420">
        <v>28.95</v>
      </c>
    </row>
    <row r="1421" spans="1:8" x14ac:dyDescent="0.25">
      <c r="A1421" t="s">
        <v>20677</v>
      </c>
      <c r="B1421" t="s">
        <v>2825</v>
      </c>
      <c r="C1421" t="s">
        <v>162</v>
      </c>
      <c r="D1421" t="s">
        <v>100</v>
      </c>
      <c r="E1421" t="s">
        <v>7</v>
      </c>
      <c r="F1421" t="s">
        <v>19349</v>
      </c>
      <c r="G1421">
        <v>81.75</v>
      </c>
      <c r="H1421">
        <v>81.75</v>
      </c>
    </row>
    <row r="1422" spans="1:8" x14ac:dyDescent="0.25">
      <c r="A1422" t="s">
        <v>20674</v>
      </c>
      <c r="B1422" t="s">
        <v>2825</v>
      </c>
      <c r="C1422" t="s">
        <v>162</v>
      </c>
      <c r="D1422" t="s">
        <v>100</v>
      </c>
      <c r="E1422" t="s">
        <v>10</v>
      </c>
      <c r="F1422" t="s">
        <v>19349</v>
      </c>
      <c r="G1422">
        <v>33.9</v>
      </c>
      <c r="H1422">
        <v>33.9</v>
      </c>
    </row>
    <row r="1423" spans="1:8" x14ac:dyDescent="0.25">
      <c r="A1423" t="s">
        <v>20676</v>
      </c>
      <c r="B1423" t="s">
        <v>2825</v>
      </c>
      <c r="C1423" t="s">
        <v>162</v>
      </c>
      <c r="D1423" t="s">
        <v>100</v>
      </c>
      <c r="E1423" t="s">
        <v>14</v>
      </c>
      <c r="F1423" t="s">
        <v>19349</v>
      </c>
      <c r="G1423">
        <v>44.7</v>
      </c>
      <c r="H1423">
        <v>44.7</v>
      </c>
    </row>
    <row r="1424" spans="1:8" x14ac:dyDescent="0.25">
      <c r="A1424" t="s">
        <v>20679</v>
      </c>
      <c r="B1424" t="s">
        <v>2825</v>
      </c>
      <c r="C1424" t="s">
        <v>162</v>
      </c>
      <c r="D1424" t="s">
        <v>100</v>
      </c>
      <c r="E1424" t="s">
        <v>15</v>
      </c>
      <c r="F1424" t="s">
        <v>19350</v>
      </c>
      <c r="G1424">
        <v>2159.19</v>
      </c>
      <c r="H1424">
        <v>2159.19</v>
      </c>
    </row>
    <row r="1425" spans="1:8" x14ac:dyDescent="0.25">
      <c r="A1425" t="s">
        <v>20678</v>
      </c>
      <c r="B1425" t="s">
        <v>2825</v>
      </c>
      <c r="C1425" t="s">
        <v>162</v>
      </c>
      <c r="D1425" t="s">
        <v>100</v>
      </c>
      <c r="E1425" t="s">
        <v>36</v>
      </c>
      <c r="F1425" t="s">
        <v>19350</v>
      </c>
      <c r="G1425">
        <v>525.21</v>
      </c>
      <c r="H1425">
        <v>525.21</v>
      </c>
    </row>
    <row r="1426" spans="1:8" x14ac:dyDescent="0.25">
      <c r="A1426" t="s">
        <v>20673</v>
      </c>
      <c r="B1426" t="s">
        <v>2825</v>
      </c>
      <c r="C1426" t="s">
        <v>162</v>
      </c>
      <c r="D1426" t="s">
        <v>100</v>
      </c>
      <c r="E1426" t="s">
        <v>21</v>
      </c>
      <c r="F1426" t="s">
        <v>19349</v>
      </c>
      <c r="G1426">
        <v>27.12</v>
      </c>
      <c r="H1426">
        <v>27.12</v>
      </c>
    </row>
    <row r="1427" spans="1:8" x14ac:dyDescent="0.25">
      <c r="A1427" t="s">
        <v>20675</v>
      </c>
      <c r="B1427" t="s">
        <v>2825</v>
      </c>
      <c r="C1427" t="s">
        <v>162</v>
      </c>
      <c r="D1427" t="s">
        <v>100</v>
      </c>
      <c r="E1427" t="s">
        <v>23</v>
      </c>
      <c r="F1427" t="s">
        <v>19349</v>
      </c>
      <c r="G1427">
        <v>35.1</v>
      </c>
      <c r="H1427">
        <v>35.1</v>
      </c>
    </row>
    <row r="1428" spans="1:8" x14ac:dyDescent="0.25">
      <c r="A1428" t="s">
        <v>20685</v>
      </c>
      <c r="B1428" t="s">
        <v>2833</v>
      </c>
      <c r="C1428" t="s">
        <v>180</v>
      </c>
      <c r="D1428" t="s">
        <v>181</v>
      </c>
      <c r="E1428" t="s">
        <v>6</v>
      </c>
      <c r="F1428" t="s">
        <v>19350</v>
      </c>
      <c r="G1428">
        <v>1230</v>
      </c>
      <c r="H1428">
        <v>1230</v>
      </c>
    </row>
    <row r="1429" spans="1:8" x14ac:dyDescent="0.25">
      <c r="A1429" t="s">
        <v>20684</v>
      </c>
      <c r="B1429" t="s">
        <v>2833</v>
      </c>
      <c r="C1429" t="s">
        <v>180</v>
      </c>
      <c r="D1429" t="s">
        <v>181</v>
      </c>
      <c r="E1429" t="s">
        <v>7</v>
      </c>
      <c r="F1429" t="s">
        <v>19349</v>
      </c>
      <c r="G1429">
        <v>103.5</v>
      </c>
      <c r="H1429">
        <v>103.5</v>
      </c>
    </row>
    <row r="1430" spans="1:8" x14ac:dyDescent="0.25">
      <c r="A1430" t="s">
        <v>20682</v>
      </c>
      <c r="B1430" t="s">
        <v>2833</v>
      </c>
      <c r="C1430" t="s">
        <v>180</v>
      </c>
      <c r="D1430" t="s">
        <v>181</v>
      </c>
      <c r="E1430" t="s">
        <v>10</v>
      </c>
      <c r="F1430" t="s">
        <v>19349</v>
      </c>
      <c r="G1430">
        <v>43.5</v>
      </c>
      <c r="H1430">
        <v>43.5</v>
      </c>
    </row>
    <row r="1431" spans="1:8" x14ac:dyDescent="0.25">
      <c r="A1431" t="s">
        <v>20683</v>
      </c>
      <c r="B1431" t="s">
        <v>2833</v>
      </c>
      <c r="C1431" t="s">
        <v>180</v>
      </c>
      <c r="D1431" t="s">
        <v>181</v>
      </c>
      <c r="E1431" t="s">
        <v>14</v>
      </c>
      <c r="F1431" t="s">
        <v>19349</v>
      </c>
      <c r="G1431">
        <v>43.8</v>
      </c>
      <c r="H1431">
        <v>43.8</v>
      </c>
    </row>
    <row r="1432" spans="1:8" x14ac:dyDescent="0.25">
      <c r="A1432" t="s">
        <v>20687</v>
      </c>
      <c r="B1432" t="s">
        <v>2833</v>
      </c>
      <c r="C1432" t="s">
        <v>180</v>
      </c>
      <c r="D1432" t="s">
        <v>181</v>
      </c>
      <c r="E1432" t="s">
        <v>15</v>
      </c>
      <c r="F1432" t="s">
        <v>19350</v>
      </c>
      <c r="G1432">
        <v>2765.11</v>
      </c>
      <c r="H1432">
        <v>2765.11</v>
      </c>
    </row>
    <row r="1433" spans="1:8" x14ac:dyDescent="0.25">
      <c r="A1433" t="s">
        <v>20686</v>
      </c>
      <c r="B1433" t="s">
        <v>2833</v>
      </c>
      <c r="C1433" t="s">
        <v>180</v>
      </c>
      <c r="D1433" t="s">
        <v>181</v>
      </c>
      <c r="E1433" t="s">
        <v>36</v>
      </c>
      <c r="F1433" t="s">
        <v>19350</v>
      </c>
      <c r="G1433">
        <v>579.45000000000005</v>
      </c>
      <c r="H1433">
        <v>579.45000000000005</v>
      </c>
    </row>
    <row r="1434" spans="1:8" x14ac:dyDescent="0.25">
      <c r="A1434" t="s">
        <v>20680</v>
      </c>
      <c r="B1434" t="s">
        <v>2833</v>
      </c>
      <c r="C1434" t="s">
        <v>180</v>
      </c>
      <c r="D1434" t="s">
        <v>181</v>
      </c>
      <c r="E1434" t="s">
        <v>21</v>
      </c>
      <c r="F1434" t="s">
        <v>19349</v>
      </c>
      <c r="G1434">
        <v>20.16</v>
      </c>
      <c r="H1434">
        <v>20.16</v>
      </c>
    </row>
    <row r="1435" spans="1:8" x14ac:dyDescent="0.25">
      <c r="A1435" t="s">
        <v>34518</v>
      </c>
      <c r="B1435" t="s">
        <v>2833</v>
      </c>
      <c r="C1435" t="s">
        <v>180</v>
      </c>
      <c r="D1435" t="s">
        <v>181</v>
      </c>
      <c r="E1435" t="s">
        <v>22</v>
      </c>
      <c r="F1435" t="s">
        <v>19350</v>
      </c>
      <c r="G1435">
        <v>834.6</v>
      </c>
      <c r="H1435">
        <v>834.6</v>
      </c>
    </row>
    <row r="1436" spans="1:8" x14ac:dyDescent="0.25">
      <c r="A1436" t="s">
        <v>20681</v>
      </c>
      <c r="B1436" t="s">
        <v>2833</v>
      </c>
      <c r="C1436" t="s">
        <v>180</v>
      </c>
      <c r="D1436" t="s">
        <v>181</v>
      </c>
      <c r="E1436" t="s">
        <v>23</v>
      </c>
      <c r="F1436" t="s">
        <v>19349</v>
      </c>
      <c r="G1436">
        <v>29.4</v>
      </c>
      <c r="H1436">
        <v>29.4</v>
      </c>
    </row>
    <row r="1437" spans="1:8" x14ac:dyDescent="0.25">
      <c r="A1437" t="s">
        <v>20692</v>
      </c>
      <c r="B1437" t="s">
        <v>2842</v>
      </c>
      <c r="C1437" t="s">
        <v>180</v>
      </c>
      <c r="D1437" t="s">
        <v>182</v>
      </c>
      <c r="E1437" t="s">
        <v>3</v>
      </c>
      <c r="F1437" t="s">
        <v>19349</v>
      </c>
      <c r="G1437">
        <v>53.85</v>
      </c>
      <c r="H1437">
        <v>53.85</v>
      </c>
    </row>
    <row r="1438" spans="1:8" x14ac:dyDescent="0.25">
      <c r="A1438" t="s">
        <v>20693</v>
      </c>
      <c r="B1438" t="s">
        <v>2842</v>
      </c>
      <c r="C1438" t="s">
        <v>180</v>
      </c>
      <c r="D1438" t="s">
        <v>182</v>
      </c>
      <c r="E1438" t="s">
        <v>7</v>
      </c>
      <c r="F1438" t="s">
        <v>19349</v>
      </c>
      <c r="G1438">
        <v>115.73</v>
      </c>
      <c r="H1438">
        <v>115.73</v>
      </c>
    </row>
    <row r="1439" spans="1:8" x14ac:dyDescent="0.25">
      <c r="A1439" t="s">
        <v>20691</v>
      </c>
      <c r="B1439" t="s">
        <v>2842</v>
      </c>
      <c r="C1439" t="s">
        <v>180</v>
      </c>
      <c r="D1439" t="s">
        <v>182</v>
      </c>
      <c r="E1439" t="s">
        <v>10</v>
      </c>
      <c r="F1439" t="s">
        <v>19349</v>
      </c>
      <c r="G1439">
        <v>43.35</v>
      </c>
      <c r="H1439">
        <v>43.35</v>
      </c>
    </row>
    <row r="1440" spans="1:8" x14ac:dyDescent="0.25">
      <c r="A1440" t="s">
        <v>20690</v>
      </c>
      <c r="B1440" t="s">
        <v>2842</v>
      </c>
      <c r="C1440" t="s">
        <v>180</v>
      </c>
      <c r="D1440" t="s">
        <v>182</v>
      </c>
      <c r="E1440" t="s">
        <v>14</v>
      </c>
      <c r="F1440" t="s">
        <v>19349</v>
      </c>
      <c r="G1440">
        <v>39</v>
      </c>
      <c r="H1440">
        <v>39</v>
      </c>
    </row>
    <row r="1441" spans="1:8" x14ac:dyDescent="0.25">
      <c r="A1441" t="s">
        <v>20696</v>
      </c>
      <c r="B1441" t="s">
        <v>2842</v>
      </c>
      <c r="C1441" t="s">
        <v>180</v>
      </c>
      <c r="D1441" t="s">
        <v>182</v>
      </c>
      <c r="E1441" t="s">
        <v>15</v>
      </c>
      <c r="F1441" t="s">
        <v>19350</v>
      </c>
      <c r="G1441">
        <v>2990.45</v>
      </c>
      <c r="H1441">
        <v>2990.45</v>
      </c>
    </row>
    <row r="1442" spans="1:8" x14ac:dyDescent="0.25">
      <c r="A1442" t="s">
        <v>20695</v>
      </c>
      <c r="B1442" t="s">
        <v>2842</v>
      </c>
      <c r="C1442" t="s">
        <v>180</v>
      </c>
      <c r="D1442" t="s">
        <v>182</v>
      </c>
      <c r="E1442" t="s">
        <v>36</v>
      </c>
      <c r="F1442" t="s">
        <v>19350</v>
      </c>
      <c r="G1442">
        <v>662.43</v>
      </c>
      <c r="H1442">
        <v>662.43</v>
      </c>
    </row>
    <row r="1443" spans="1:8" x14ac:dyDescent="0.25">
      <c r="A1443" t="s">
        <v>20694</v>
      </c>
      <c r="B1443" t="s">
        <v>2842</v>
      </c>
      <c r="C1443" t="s">
        <v>180</v>
      </c>
      <c r="D1443" t="s">
        <v>182</v>
      </c>
      <c r="E1443" t="s">
        <v>20</v>
      </c>
      <c r="F1443" t="s">
        <v>19350</v>
      </c>
      <c r="G1443">
        <v>521.70000000000005</v>
      </c>
      <c r="H1443">
        <v>521.70000000000005</v>
      </c>
    </row>
    <row r="1444" spans="1:8" x14ac:dyDescent="0.25">
      <c r="A1444" t="s">
        <v>20688</v>
      </c>
      <c r="B1444" t="s">
        <v>2842</v>
      </c>
      <c r="C1444" t="s">
        <v>180</v>
      </c>
      <c r="D1444" t="s">
        <v>182</v>
      </c>
      <c r="E1444" t="s">
        <v>21</v>
      </c>
      <c r="F1444" t="s">
        <v>19349</v>
      </c>
      <c r="G1444">
        <v>28.46</v>
      </c>
      <c r="H1444">
        <v>28.46</v>
      </c>
    </row>
    <row r="1445" spans="1:8" x14ac:dyDescent="0.25">
      <c r="A1445" t="s">
        <v>34519</v>
      </c>
      <c r="B1445" t="s">
        <v>2842</v>
      </c>
      <c r="C1445" t="s">
        <v>180</v>
      </c>
      <c r="D1445" t="s">
        <v>182</v>
      </c>
      <c r="E1445" t="s">
        <v>22</v>
      </c>
      <c r="F1445" t="s">
        <v>19350</v>
      </c>
      <c r="G1445">
        <v>841.65</v>
      </c>
      <c r="H1445">
        <v>841.65</v>
      </c>
    </row>
    <row r="1446" spans="1:8" x14ac:dyDescent="0.25">
      <c r="A1446" t="s">
        <v>20689</v>
      </c>
      <c r="B1446" t="s">
        <v>2842</v>
      </c>
      <c r="C1446" t="s">
        <v>180</v>
      </c>
      <c r="D1446" t="s">
        <v>182</v>
      </c>
      <c r="E1446" t="s">
        <v>23</v>
      </c>
      <c r="F1446" t="s">
        <v>19349</v>
      </c>
      <c r="G1446">
        <v>31.05</v>
      </c>
      <c r="H1446">
        <v>31.05</v>
      </c>
    </row>
    <row r="1447" spans="1:8" x14ac:dyDescent="0.25">
      <c r="A1447" t="s">
        <v>20701</v>
      </c>
      <c r="B1447" t="s">
        <v>2849</v>
      </c>
      <c r="C1447" t="s">
        <v>180</v>
      </c>
      <c r="D1447" t="s">
        <v>183</v>
      </c>
      <c r="E1447" t="s">
        <v>3</v>
      </c>
      <c r="F1447" t="s">
        <v>19349</v>
      </c>
      <c r="G1447">
        <v>53.85</v>
      </c>
      <c r="H1447">
        <v>53.85</v>
      </c>
    </row>
    <row r="1448" spans="1:8" x14ac:dyDescent="0.25">
      <c r="A1448" t="s">
        <v>20702</v>
      </c>
      <c r="B1448" t="s">
        <v>2849</v>
      </c>
      <c r="C1448" t="s">
        <v>180</v>
      </c>
      <c r="D1448" t="s">
        <v>183</v>
      </c>
      <c r="E1448" t="s">
        <v>7</v>
      </c>
      <c r="F1448" t="s">
        <v>19349</v>
      </c>
      <c r="G1448">
        <v>113.74</v>
      </c>
      <c r="H1448">
        <v>113.74</v>
      </c>
    </row>
    <row r="1449" spans="1:8" x14ac:dyDescent="0.25">
      <c r="A1449" t="s">
        <v>20700</v>
      </c>
      <c r="B1449" t="s">
        <v>2849</v>
      </c>
      <c r="C1449" t="s">
        <v>180</v>
      </c>
      <c r="D1449" t="s">
        <v>183</v>
      </c>
      <c r="E1449" t="s">
        <v>10</v>
      </c>
      <c r="F1449" t="s">
        <v>19349</v>
      </c>
      <c r="G1449">
        <v>44.4</v>
      </c>
      <c r="H1449">
        <v>44.4</v>
      </c>
    </row>
    <row r="1450" spans="1:8" x14ac:dyDescent="0.25">
      <c r="A1450" t="s">
        <v>20699</v>
      </c>
      <c r="B1450" t="s">
        <v>2849</v>
      </c>
      <c r="C1450" t="s">
        <v>180</v>
      </c>
      <c r="D1450" t="s">
        <v>183</v>
      </c>
      <c r="E1450" t="s">
        <v>14</v>
      </c>
      <c r="F1450" t="s">
        <v>19349</v>
      </c>
      <c r="G1450">
        <v>42.75</v>
      </c>
      <c r="H1450">
        <v>42.75</v>
      </c>
    </row>
    <row r="1451" spans="1:8" x14ac:dyDescent="0.25">
      <c r="A1451" t="s">
        <v>20704</v>
      </c>
      <c r="B1451" t="s">
        <v>2849</v>
      </c>
      <c r="C1451" t="s">
        <v>180</v>
      </c>
      <c r="D1451" t="s">
        <v>183</v>
      </c>
      <c r="E1451" t="s">
        <v>15</v>
      </c>
      <c r="F1451" t="s">
        <v>19350</v>
      </c>
      <c r="G1451">
        <v>2843.62</v>
      </c>
      <c r="H1451">
        <v>2843.62</v>
      </c>
    </row>
    <row r="1452" spans="1:8" x14ac:dyDescent="0.25">
      <c r="A1452" t="s">
        <v>20703</v>
      </c>
      <c r="B1452" t="s">
        <v>2849</v>
      </c>
      <c r="C1452" t="s">
        <v>180</v>
      </c>
      <c r="D1452" t="s">
        <v>183</v>
      </c>
      <c r="E1452" t="s">
        <v>36</v>
      </c>
      <c r="F1452" t="s">
        <v>19350</v>
      </c>
      <c r="G1452">
        <v>545.72</v>
      </c>
      <c r="H1452">
        <v>545.72</v>
      </c>
    </row>
    <row r="1453" spans="1:8" x14ac:dyDescent="0.25">
      <c r="A1453" t="s">
        <v>20697</v>
      </c>
      <c r="B1453" t="s">
        <v>2849</v>
      </c>
      <c r="C1453" t="s">
        <v>180</v>
      </c>
      <c r="D1453" t="s">
        <v>183</v>
      </c>
      <c r="E1453" t="s">
        <v>21</v>
      </c>
      <c r="F1453" t="s">
        <v>19349</v>
      </c>
      <c r="G1453">
        <v>17.43</v>
      </c>
      <c r="H1453">
        <v>17.43</v>
      </c>
    </row>
    <row r="1454" spans="1:8" x14ac:dyDescent="0.25">
      <c r="A1454" t="s">
        <v>20698</v>
      </c>
      <c r="B1454" t="s">
        <v>2849</v>
      </c>
      <c r="C1454" t="s">
        <v>180</v>
      </c>
      <c r="D1454" t="s">
        <v>183</v>
      </c>
      <c r="E1454" t="s">
        <v>23</v>
      </c>
      <c r="F1454" t="s">
        <v>19349</v>
      </c>
      <c r="G1454">
        <v>35.4</v>
      </c>
      <c r="H1454">
        <v>35.4</v>
      </c>
    </row>
    <row r="1455" spans="1:8" x14ac:dyDescent="0.25">
      <c r="A1455" t="s">
        <v>20709</v>
      </c>
      <c r="B1455" t="s">
        <v>2857</v>
      </c>
      <c r="C1455" t="s">
        <v>180</v>
      </c>
      <c r="D1455" t="s">
        <v>184</v>
      </c>
      <c r="E1455" t="s">
        <v>7</v>
      </c>
      <c r="F1455" t="s">
        <v>19349</v>
      </c>
      <c r="G1455">
        <v>124.42</v>
      </c>
      <c r="H1455">
        <v>124.42</v>
      </c>
    </row>
    <row r="1456" spans="1:8" x14ac:dyDescent="0.25">
      <c r="A1456" t="s">
        <v>20708</v>
      </c>
      <c r="B1456" t="s">
        <v>2857</v>
      </c>
      <c r="C1456" t="s">
        <v>180</v>
      </c>
      <c r="D1456" t="s">
        <v>184</v>
      </c>
      <c r="E1456" t="s">
        <v>10</v>
      </c>
      <c r="F1456" t="s">
        <v>19349</v>
      </c>
      <c r="G1456">
        <v>41.4</v>
      </c>
      <c r="H1456">
        <v>41.4</v>
      </c>
    </row>
    <row r="1457" spans="1:8" x14ac:dyDescent="0.25">
      <c r="A1457" t="s">
        <v>20707</v>
      </c>
      <c r="B1457" t="s">
        <v>2857</v>
      </c>
      <c r="C1457" t="s">
        <v>180</v>
      </c>
      <c r="D1457" t="s">
        <v>184</v>
      </c>
      <c r="E1457" t="s">
        <v>14</v>
      </c>
      <c r="F1457" t="s">
        <v>19349</v>
      </c>
      <c r="G1457">
        <v>40.35</v>
      </c>
      <c r="H1457">
        <v>40.35</v>
      </c>
    </row>
    <row r="1458" spans="1:8" x14ac:dyDescent="0.25">
      <c r="A1458" t="s">
        <v>20711</v>
      </c>
      <c r="B1458" t="s">
        <v>2857</v>
      </c>
      <c r="C1458" t="s">
        <v>180</v>
      </c>
      <c r="D1458" t="s">
        <v>184</v>
      </c>
      <c r="E1458" t="s">
        <v>15</v>
      </c>
      <c r="F1458" t="s">
        <v>19350</v>
      </c>
      <c r="G1458">
        <v>3616.77</v>
      </c>
      <c r="H1458">
        <v>3616.77</v>
      </c>
    </row>
    <row r="1459" spans="1:8" x14ac:dyDescent="0.25">
      <c r="A1459" t="s">
        <v>20710</v>
      </c>
      <c r="B1459" t="s">
        <v>2857</v>
      </c>
      <c r="C1459" t="s">
        <v>180</v>
      </c>
      <c r="D1459" t="s">
        <v>184</v>
      </c>
      <c r="E1459" t="s">
        <v>36</v>
      </c>
      <c r="F1459" t="s">
        <v>19350</v>
      </c>
      <c r="G1459">
        <v>712.04</v>
      </c>
      <c r="H1459">
        <v>712.04</v>
      </c>
    </row>
    <row r="1460" spans="1:8" x14ac:dyDescent="0.25">
      <c r="A1460" t="s">
        <v>20706</v>
      </c>
      <c r="B1460" t="s">
        <v>2857</v>
      </c>
      <c r="C1460" t="s">
        <v>180</v>
      </c>
      <c r="D1460" t="s">
        <v>184</v>
      </c>
      <c r="E1460" t="s">
        <v>21</v>
      </c>
      <c r="F1460" t="s">
        <v>19349</v>
      </c>
      <c r="G1460">
        <v>31.8</v>
      </c>
      <c r="H1460">
        <v>31.8</v>
      </c>
    </row>
    <row r="1461" spans="1:8" x14ac:dyDescent="0.25">
      <c r="A1461" t="s">
        <v>34520</v>
      </c>
      <c r="B1461" t="s">
        <v>2857</v>
      </c>
      <c r="C1461" t="s">
        <v>180</v>
      </c>
      <c r="D1461" t="s">
        <v>184</v>
      </c>
      <c r="E1461" t="s">
        <v>22</v>
      </c>
      <c r="F1461" t="s">
        <v>19350</v>
      </c>
      <c r="G1461">
        <v>902.55</v>
      </c>
      <c r="H1461">
        <v>902.55</v>
      </c>
    </row>
    <row r="1462" spans="1:8" x14ac:dyDescent="0.25">
      <c r="A1462" t="s">
        <v>20705</v>
      </c>
      <c r="B1462" t="s">
        <v>2857</v>
      </c>
      <c r="C1462" t="s">
        <v>180</v>
      </c>
      <c r="D1462" t="s">
        <v>184</v>
      </c>
      <c r="E1462" t="s">
        <v>23</v>
      </c>
      <c r="F1462" t="s">
        <v>19349</v>
      </c>
      <c r="G1462">
        <v>31.77</v>
      </c>
      <c r="H1462">
        <v>31.77</v>
      </c>
    </row>
    <row r="1463" spans="1:8" x14ac:dyDescent="0.25">
      <c r="A1463" t="s">
        <v>20715</v>
      </c>
      <c r="B1463" t="s">
        <v>2864</v>
      </c>
      <c r="C1463" t="s">
        <v>180</v>
      </c>
      <c r="D1463" t="s">
        <v>41</v>
      </c>
      <c r="E1463" t="s">
        <v>7</v>
      </c>
      <c r="F1463" t="s">
        <v>19349</v>
      </c>
      <c r="G1463">
        <v>121.05</v>
      </c>
      <c r="H1463">
        <v>121.05</v>
      </c>
    </row>
    <row r="1464" spans="1:8" x14ac:dyDescent="0.25">
      <c r="A1464" t="s">
        <v>20713</v>
      </c>
      <c r="B1464" t="s">
        <v>2864</v>
      </c>
      <c r="C1464" t="s">
        <v>180</v>
      </c>
      <c r="D1464" t="s">
        <v>41</v>
      </c>
      <c r="E1464" t="s">
        <v>10</v>
      </c>
      <c r="F1464" t="s">
        <v>19349</v>
      </c>
      <c r="G1464">
        <v>37.35</v>
      </c>
      <c r="H1464">
        <v>37.35</v>
      </c>
    </row>
    <row r="1465" spans="1:8" x14ac:dyDescent="0.25">
      <c r="A1465" t="s">
        <v>20714</v>
      </c>
      <c r="B1465" t="s">
        <v>2864</v>
      </c>
      <c r="C1465" t="s">
        <v>180</v>
      </c>
      <c r="D1465" t="s">
        <v>41</v>
      </c>
      <c r="E1465" t="s">
        <v>14</v>
      </c>
      <c r="F1465" t="s">
        <v>19349</v>
      </c>
      <c r="G1465">
        <v>41.25</v>
      </c>
      <c r="H1465">
        <v>41.25</v>
      </c>
    </row>
    <row r="1466" spans="1:8" x14ac:dyDescent="0.25">
      <c r="A1466" t="s">
        <v>20716</v>
      </c>
      <c r="B1466" t="s">
        <v>2864</v>
      </c>
      <c r="C1466" t="s">
        <v>180</v>
      </c>
      <c r="D1466" t="s">
        <v>41</v>
      </c>
      <c r="E1466" t="s">
        <v>36</v>
      </c>
      <c r="F1466" t="s">
        <v>19350</v>
      </c>
      <c r="G1466">
        <v>561</v>
      </c>
      <c r="H1466">
        <v>561</v>
      </c>
    </row>
    <row r="1467" spans="1:8" x14ac:dyDescent="0.25">
      <c r="A1467" t="s">
        <v>20712</v>
      </c>
      <c r="B1467" t="s">
        <v>2864</v>
      </c>
      <c r="C1467" t="s">
        <v>180</v>
      </c>
      <c r="D1467" t="s">
        <v>41</v>
      </c>
      <c r="E1467" t="s">
        <v>23</v>
      </c>
      <c r="F1467" t="s">
        <v>19349</v>
      </c>
      <c r="G1467">
        <v>36.450000000000003</v>
      </c>
      <c r="H1467">
        <v>36.450000000000003</v>
      </c>
    </row>
    <row r="1468" spans="1:8" x14ac:dyDescent="0.25">
      <c r="A1468" t="s">
        <v>20720</v>
      </c>
      <c r="B1468" t="s">
        <v>2871</v>
      </c>
      <c r="C1468" t="s">
        <v>180</v>
      </c>
      <c r="D1468" t="s">
        <v>2872</v>
      </c>
      <c r="E1468" t="s">
        <v>7</v>
      </c>
      <c r="F1468" t="s">
        <v>19349</v>
      </c>
      <c r="G1468">
        <v>97.5</v>
      </c>
      <c r="H1468">
        <v>97.5</v>
      </c>
    </row>
    <row r="1469" spans="1:8" x14ac:dyDescent="0.25">
      <c r="A1469" t="s">
        <v>20718</v>
      </c>
      <c r="B1469" t="s">
        <v>2871</v>
      </c>
      <c r="C1469" t="s">
        <v>180</v>
      </c>
      <c r="D1469" t="s">
        <v>2872</v>
      </c>
      <c r="E1469" t="s">
        <v>10</v>
      </c>
      <c r="F1469" t="s">
        <v>19349</v>
      </c>
      <c r="G1469">
        <v>40.5</v>
      </c>
      <c r="H1469">
        <v>40.5</v>
      </c>
    </row>
    <row r="1470" spans="1:8" x14ac:dyDescent="0.25">
      <c r="A1470" t="s">
        <v>20719</v>
      </c>
      <c r="B1470" t="s">
        <v>2871</v>
      </c>
      <c r="C1470" t="s">
        <v>180</v>
      </c>
      <c r="D1470" t="s">
        <v>2872</v>
      </c>
      <c r="E1470" t="s">
        <v>14</v>
      </c>
      <c r="F1470" t="s">
        <v>19349</v>
      </c>
      <c r="G1470">
        <v>42.45</v>
      </c>
      <c r="H1470">
        <v>42.45</v>
      </c>
    </row>
    <row r="1471" spans="1:8" x14ac:dyDescent="0.25">
      <c r="A1471" t="s">
        <v>20717</v>
      </c>
      <c r="B1471" t="s">
        <v>2871</v>
      </c>
      <c r="C1471" t="s">
        <v>180</v>
      </c>
      <c r="D1471" t="s">
        <v>2872</v>
      </c>
      <c r="E1471" t="s">
        <v>23</v>
      </c>
      <c r="F1471" t="s">
        <v>19349</v>
      </c>
      <c r="G1471">
        <v>36.299999999999997</v>
      </c>
      <c r="H1471">
        <v>36.299999999999997</v>
      </c>
    </row>
    <row r="1472" spans="1:8" x14ac:dyDescent="0.25">
      <c r="A1472" t="s">
        <v>20725</v>
      </c>
      <c r="B1472" t="s">
        <v>2879</v>
      </c>
      <c r="C1472" t="s">
        <v>180</v>
      </c>
      <c r="D1472" t="s">
        <v>185</v>
      </c>
      <c r="E1472" t="s">
        <v>3</v>
      </c>
      <c r="F1472" t="s">
        <v>19349</v>
      </c>
      <c r="G1472">
        <v>52.95</v>
      </c>
      <c r="H1472">
        <v>52.95</v>
      </c>
    </row>
    <row r="1473" spans="1:8" x14ac:dyDescent="0.25">
      <c r="A1473" t="s">
        <v>20726</v>
      </c>
      <c r="B1473" t="s">
        <v>2879</v>
      </c>
      <c r="C1473" t="s">
        <v>180</v>
      </c>
      <c r="D1473" t="s">
        <v>185</v>
      </c>
      <c r="E1473" t="s">
        <v>7</v>
      </c>
      <c r="F1473" t="s">
        <v>19349</v>
      </c>
      <c r="G1473">
        <v>97.5</v>
      </c>
      <c r="H1473">
        <v>97.5</v>
      </c>
    </row>
    <row r="1474" spans="1:8" x14ac:dyDescent="0.25">
      <c r="A1474" t="s">
        <v>20723</v>
      </c>
      <c r="B1474" t="s">
        <v>2879</v>
      </c>
      <c r="C1474" t="s">
        <v>180</v>
      </c>
      <c r="D1474" t="s">
        <v>185</v>
      </c>
      <c r="E1474" t="s">
        <v>10</v>
      </c>
      <c r="F1474" t="s">
        <v>19349</v>
      </c>
      <c r="G1474">
        <v>40.799999999999997</v>
      </c>
      <c r="H1474">
        <v>40.799999999999997</v>
      </c>
    </row>
    <row r="1475" spans="1:8" x14ac:dyDescent="0.25">
      <c r="A1475" t="s">
        <v>20724</v>
      </c>
      <c r="B1475" t="s">
        <v>2879</v>
      </c>
      <c r="C1475" t="s">
        <v>180</v>
      </c>
      <c r="D1475" t="s">
        <v>185</v>
      </c>
      <c r="E1475" t="s">
        <v>14</v>
      </c>
      <c r="F1475" t="s">
        <v>19349</v>
      </c>
      <c r="G1475">
        <v>41.85</v>
      </c>
      <c r="H1475">
        <v>41.85</v>
      </c>
    </row>
    <row r="1476" spans="1:8" x14ac:dyDescent="0.25">
      <c r="A1476" t="s">
        <v>20727</v>
      </c>
      <c r="B1476" t="s">
        <v>2879</v>
      </c>
      <c r="C1476" t="s">
        <v>180</v>
      </c>
      <c r="D1476" t="s">
        <v>185</v>
      </c>
      <c r="E1476" t="s">
        <v>36</v>
      </c>
      <c r="F1476" t="s">
        <v>19350</v>
      </c>
      <c r="G1476">
        <v>689.25</v>
      </c>
      <c r="H1476">
        <v>689.25</v>
      </c>
    </row>
    <row r="1477" spans="1:8" x14ac:dyDescent="0.25">
      <c r="A1477" t="s">
        <v>20721</v>
      </c>
      <c r="B1477" t="s">
        <v>2879</v>
      </c>
      <c r="C1477" t="s">
        <v>180</v>
      </c>
      <c r="D1477" t="s">
        <v>185</v>
      </c>
      <c r="E1477" t="s">
        <v>21</v>
      </c>
      <c r="F1477" t="s">
        <v>19349</v>
      </c>
      <c r="G1477">
        <v>24</v>
      </c>
      <c r="H1477">
        <v>24</v>
      </c>
    </row>
    <row r="1478" spans="1:8" x14ac:dyDescent="0.25">
      <c r="A1478" t="s">
        <v>20722</v>
      </c>
      <c r="B1478" t="s">
        <v>2879</v>
      </c>
      <c r="C1478" t="s">
        <v>180</v>
      </c>
      <c r="D1478" t="s">
        <v>185</v>
      </c>
      <c r="E1478" t="s">
        <v>23</v>
      </c>
      <c r="F1478" t="s">
        <v>19349</v>
      </c>
      <c r="G1478">
        <v>31.05</v>
      </c>
      <c r="H1478">
        <v>31.05</v>
      </c>
    </row>
    <row r="1479" spans="1:8" x14ac:dyDescent="0.25">
      <c r="A1479" t="s">
        <v>20732</v>
      </c>
      <c r="B1479" t="s">
        <v>2887</v>
      </c>
      <c r="C1479" t="s">
        <v>180</v>
      </c>
      <c r="D1479" t="s">
        <v>186</v>
      </c>
      <c r="E1479" t="s">
        <v>3</v>
      </c>
      <c r="F1479" t="s">
        <v>19349</v>
      </c>
      <c r="G1479">
        <v>51.3</v>
      </c>
      <c r="H1479">
        <v>51.3</v>
      </c>
    </row>
    <row r="1480" spans="1:8" x14ac:dyDescent="0.25">
      <c r="A1480" t="s">
        <v>20734</v>
      </c>
      <c r="B1480" t="s">
        <v>2887</v>
      </c>
      <c r="C1480" t="s">
        <v>180</v>
      </c>
      <c r="D1480" t="s">
        <v>186</v>
      </c>
      <c r="E1480" t="s">
        <v>6</v>
      </c>
      <c r="F1480" t="s">
        <v>19350</v>
      </c>
      <c r="G1480">
        <v>1297.5</v>
      </c>
      <c r="H1480">
        <v>1297.5</v>
      </c>
    </row>
    <row r="1481" spans="1:8" x14ac:dyDescent="0.25">
      <c r="A1481" t="s">
        <v>20733</v>
      </c>
      <c r="B1481" t="s">
        <v>2887</v>
      </c>
      <c r="C1481" t="s">
        <v>180</v>
      </c>
      <c r="D1481" t="s">
        <v>186</v>
      </c>
      <c r="E1481" t="s">
        <v>7</v>
      </c>
      <c r="F1481" t="s">
        <v>19349</v>
      </c>
      <c r="G1481">
        <v>133.97</v>
      </c>
      <c r="H1481">
        <v>133.97</v>
      </c>
    </row>
    <row r="1482" spans="1:8" x14ac:dyDescent="0.25">
      <c r="A1482" t="s">
        <v>20730</v>
      </c>
      <c r="B1482" t="s">
        <v>2887</v>
      </c>
      <c r="C1482" t="s">
        <v>180</v>
      </c>
      <c r="D1482" t="s">
        <v>186</v>
      </c>
      <c r="E1482" t="s">
        <v>10</v>
      </c>
      <c r="F1482" t="s">
        <v>19349</v>
      </c>
      <c r="G1482">
        <v>45.75</v>
      </c>
      <c r="H1482">
        <v>45.75</v>
      </c>
    </row>
    <row r="1483" spans="1:8" x14ac:dyDescent="0.25">
      <c r="A1483" t="s">
        <v>20731</v>
      </c>
      <c r="B1483" t="s">
        <v>2887</v>
      </c>
      <c r="C1483" t="s">
        <v>180</v>
      </c>
      <c r="D1483" t="s">
        <v>186</v>
      </c>
      <c r="E1483" t="s">
        <v>14</v>
      </c>
      <c r="F1483" t="s">
        <v>19349</v>
      </c>
      <c r="G1483">
        <v>45.75</v>
      </c>
      <c r="H1483">
        <v>45.75</v>
      </c>
    </row>
    <row r="1484" spans="1:8" x14ac:dyDescent="0.25">
      <c r="A1484" t="s">
        <v>20735</v>
      </c>
      <c r="B1484" t="s">
        <v>2887</v>
      </c>
      <c r="C1484" t="s">
        <v>180</v>
      </c>
      <c r="D1484" t="s">
        <v>186</v>
      </c>
      <c r="E1484" t="s">
        <v>36</v>
      </c>
      <c r="F1484" t="s">
        <v>19350</v>
      </c>
      <c r="G1484">
        <v>919.17</v>
      </c>
      <c r="H1484">
        <v>919.17</v>
      </c>
    </row>
    <row r="1485" spans="1:8" x14ac:dyDescent="0.25">
      <c r="A1485" t="s">
        <v>20728</v>
      </c>
      <c r="B1485" t="s">
        <v>2887</v>
      </c>
      <c r="C1485" t="s">
        <v>180</v>
      </c>
      <c r="D1485" t="s">
        <v>186</v>
      </c>
      <c r="E1485" t="s">
        <v>21</v>
      </c>
      <c r="F1485" t="s">
        <v>19349</v>
      </c>
      <c r="G1485">
        <v>27.15</v>
      </c>
      <c r="H1485">
        <v>27.15</v>
      </c>
    </row>
    <row r="1486" spans="1:8" x14ac:dyDescent="0.25">
      <c r="A1486" t="s">
        <v>34521</v>
      </c>
      <c r="B1486" t="s">
        <v>2887</v>
      </c>
      <c r="C1486" t="s">
        <v>180</v>
      </c>
      <c r="D1486" t="s">
        <v>186</v>
      </c>
      <c r="E1486" t="s">
        <v>22</v>
      </c>
      <c r="F1486" t="s">
        <v>19350</v>
      </c>
      <c r="G1486">
        <v>841.65</v>
      </c>
      <c r="H1486">
        <v>841.65</v>
      </c>
    </row>
    <row r="1487" spans="1:8" x14ac:dyDescent="0.25">
      <c r="A1487" t="s">
        <v>20729</v>
      </c>
      <c r="B1487" t="s">
        <v>2887</v>
      </c>
      <c r="C1487" t="s">
        <v>180</v>
      </c>
      <c r="D1487" t="s">
        <v>186</v>
      </c>
      <c r="E1487" t="s">
        <v>23</v>
      </c>
      <c r="F1487" t="s">
        <v>19349</v>
      </c>
      <c r="G1487">
        <v>41.85</v>
      </c>
      <c r="H1487">
        <v>41.85</v>
      </c>
    </row>
    <row r="1488" spans="1:8" x14ac:dyDescent="0.25">
      <c r="A1488" t="s">
        <v>20740</v>
      </c>
      <c r="B1488" t="s">
        <v>2895</v>
      </c>
      <c r="C1488" t="s">
        <v>180</v>
      </c>
      <c r="D1488" t="s">
        <v>187</v>
      </c>
      <c r="E1488" t="s">
        <v>3</v>
      </c>
      <c r="F1488" t="s">
        <v>19349</v>
      </c>
      <c r="G1488">
        <v>49.2</v>
      </c>
      <c r="H1488">
        <v>49.2</v>
      </c>
    </row>
    <row r="1489" spans="1:8" x14ac:dyDescent="0.25">
      <c r="A1489" t="s">
        <v>20741</v>
      </c>
      <c r="B1489" t="s">
        <v>2895</v>
      </c>
      <c r="C1489" t="s">
        <v>180</v>
      </c>
      <c r="D1489" t="s">
        <v>187</v>
      </c>
      <c r="E1489" t="s">
        <v>7</v>
      </c>
      <c r="F1489" t="s">
        <v>19349</v>
      </c>
      <c r="G1489">
        <v>133.82</v>
      </c>
      <c r="H1489">
        <v>133.82</v>
      </c>
    </row>
    <row r="1490" spans="1:8" x14ac:dyDescent="0.25">
      <c r="A1490" t="s">
        <v>20739</v>
      </c>
      <c r="B1490" t="s">
        <v>2895</v>
      </c>
      <c r="C1490" t="s">
        <v>180</v>
      </c>
      <c r="D1490" t="s">
        <v>187</v>
      </c>
      <c r="E1490" t="s">
        <v>10</v>
      </c>
      <c r="F1490" t="s">
        <v>19349</v>
      </c>
      <c r="G1490">
        <v>40.799999999999997</v>
      </c>
      <c r="H1490">
        <v>40.799999999999997</v>
      </c>
    </row>
    <row r="1491" spans="1:8" x14ac:dyDescent="0.25">
      <c r="A1491" t="s">
        <v>20738</v>
      </c>
      <c r="B1491" t="s">
        <v>2895</v>
      </c>
      <c r="C1491" t="s">
        <v>180</v>
      </c>
      <c r="D1491" t="s">
        <v>187</v>
      </c>
      <c r="E1491" t="s">
        <v>14</v>
      </c>
      <c r="F1491" t="s">
        <v>19349</v>
      </c>
      <c r="G1491">
        <v>39.9</v>
      </c>
      <c r="H1491">
        <v>39.9</v>
      </c>
    </row>
    <row r="1492" spans="1:8" x14ac:dyDescent="0.25">
      <c r="A1492" t="s">
        <v>20743</v>
      </c>
      <c r="B1492" t="s">
        <v>2895</v>
      </c>
      <c r="C1492" t="s">
        <v>180</v>
      </c>
      <c r="D1492" t="s">
        <v>187</v>
      </c>
      <c r="E1492" t="s">
        <v>15</v>
      </c>
      <c r="F1492" t="s">
        <v>19350</v>
      </c>
      <c r="G1492">
        <v>3128.15</v>
      </c>
      <c r="H1492">
        <v>3128.15</v>
      </c>
    </row>
    <row r="1493" spans="1:8" x14ac:dyDescent="0.25">
      <c r="A1493" t="s">
        <v>20742</v>
      </c>
      <c r="B1493" t="s">
        <v>2895</v>
      </c>
      <c r="C1493" t="s">
        <v>180</v>
      </c>
      <c r="D1493" t="s">
        <v>187</v>
      </c>
      <c r="E1493" t="s">
        <v>36</v>
      </c>
      <c r="F1493" t="s">
        <v>19350</v>
      </c>
      <c r="G1493">
        <v>684.09</v>
      </c>
      <c r="H1493">
        <v>684.09</v>
      </c>
    </row>
    <row r="1494" spans="1:8" x14ac:dyDescent="0.25">
      <c r="A1494" t="s">
        <v>20736</v>
      </c>
      <c r="B1494" t="s">
        <v>2895</v>
      </c>
      <c r="C1494" t="s">
        <v>180</v>
      </c>
      <c r="D1494" t="s">
        <v>187</v>
      </c>
      <c r="E1494" t="s">
        <v>21</v>
      </c>
      <c r="F1494" t="s">
        <v>19349</v>
      </c>
      <c r="G1494">
        <v>31.05</v>
      </c>
      <c r="H1494">
        <v>31.05</v>
      </c>
    </row>
    <row r="1495" spans="1:8" x14ac:dyDescent="0.25">
      <c r="A1495" t="s">
        <v>34522</v>
      </c>
      <c r="B1495" t="s">
        <v>2895</v>
      </c>
      <c r="C1495" t="s">
        <v>180</v>
      </c>
      <c r="D1495" t="s">
        <v>187</v>
      </c>
      <c r="E1495" t="s">
        <v>22</v>
      </c>
      <c r="F1495" t="s">
        <v>19350</v>
      </c>
      <c r="G1495">
        <v>856.65</v>
      </c>
      <c r="H1495">
        <v>856.65</v>
      </c>
    </row>
    <row r="1496" spans="1:8" x14ac:dyDescent="0.25">
      <c r="A1496" t="s">
        <v>20737</v>
      </c>
      <c r="B1496" t="s">
        <v>2895</v>
      </c>
      <c r="C1496" t="s">
        <v>180</v>
      </c>
      <c r="D1496" t="s">
        <v>187</v>
      </c>
      <c r="E1496" t="s">
        <v>23</v>
      </c>
      <c r="F1496" t="s">
        <v>19349</v>
      </c>
      <c r="G1496">
        <v>31.5</v>
      </c>
      <c r="H1496">
        <v>31.5</v>
      </c>
    </row>
    <row r="1497" spans="1:8" x14ac:dyDescent="0.25">
      <c r="A1497" t="s">
        <v>20748</v>
      </c>
      <c r="B1497" t="s">
        <v>2903</v>
      </c>
      <c r="C1497" t="s">
        <v>180</v>
      </c>
      <c r="D1497" t="s">
        <v>188</v>
      </c>
      <c r="E1497" t="s">
        <v>3</v>
      </c>
      <c r="F1497" t="s">
        <v>19349</v>
      </c>
      <c r="G1497">
        <v>53.85</v>
      </c>
      <c r="H1497">
        <v>53.85</v>
      </c>
    </row>
    <row r="1498" spans="1:8" x14ac:dyDescent="0.25">
      <c r="A1498" t="s">
        <v>20749</v>
      </c>
      <c r="B1498" t="s">
        <v>2903</v>
      </c>
      <c r="C1498" t="s">
        <v>180</v>
      </c>
      <c r="D1498" t="s">
        <v>188</v>
      </c>
      <c r="E1498" t="s">
        <v>7</v>
      </c>
      <c r="F1498" t="s">
        <v>19349</v>
      </c>
      <c r="G1498">
        <v>126.06</v>
      </c>
      <c r="H1498">
        <v>126.06</v>
      </c>
    </row>
    <row r="1499" spans="1:8" x14ac:dyDescent="0.25">
      <c r="A1499" t="s">
        <v>20747</v>
      </c>
      <c r="B1499" t="s">
        <v>2903</v>
      </c>
      <c r="C1499" t="s">
        <v>180</v>
      </c>
      <c r="D1499" t="s">
        <v>188</v>
      </c>
      <c r="E1499" t="s">
        <v>10</v>
      </c>
      <c r="F1499" t="s">
        <v>19349</v>
      </c>
      <c r="G1499">
        <v>42.9</v>
      </c>
      <c r="H1499">
        <v>42.9</v>
      </c>
    </row>
    <row r="1500" spans="1:8" x14ac:dyDescent="0.25">
      <c r="A1500" t="s">
        <v>20746</v>
      </c>
      <c r="B1500" t="s">
        <v>2903</v>
      </c>
      <c r="C1500" t="s">
        <v>180</v>
      </c>
      <c r="D1500" t="s">
        <v>188</v>
      </c>
      <c r="E1500" t="s">
        <v>14</v>
      </c>
      <c r="F1500" t="s">
        <v>19349</v>
      </c>
      <c r="G1500">
        <v>42.15</v>
      </c>
      <c r="H1500">
        <v>42.15</v>
      </c>
    </row>
    <row r="1501" spans="1:8" x14ac:dyDescent="0.25">
      <c r="A1501" t="s">
        <v>20751</v>
      </c>
      <c r="B1501" t="s">
        <v>2903</v>
      </c>
      <c r="C1501" t="s">
        <v>180</v>
      </c>
      <c r="D1501" t="s">
        <v>188</v>
      </c>
      <c r="E1501" t="s">
        <v>15</v>
      </c>
      <c r="F1501" t="s">
        <v>19350</v>
      </c>
      <c r="G1501">
        <v>3008.73</v>
      </c>
      <c r="H1501">
        <v>3008.73</v>
      </c>
    </row>
    <row r="1502" spans="1:8" x14ac:dyDescent="0.25">
      <c r="A1502" t="s">
        <v>20750</v>
      </c>
      <c r="B1502" t="s">
        <v>2903</v>
      </c>
      <c r="C1502" t="s">
        <v>180</v>
      </c>
      <c r="D1502" t="s">
        <v>188</v>
      </c>
      <c r="E1502" t="s">
        <v>36</v>
      </c>
      <c r="F1502" t="s">
        <v>19350</v>
      </c>
      <c r="G1502">
        <v>637.16999999999996</v>
      </c>
      <c r="H1502">
        <v>637.16999999999996</v>
      </c>
    </row>
    <row r="1503" spans="1:8" x14ac:dyDescent="0.25">
      <c r="A1503" t="s">
        <v>20744</v>
      </c>
      <c r="B1503" t="s">
        <v>2903</v>
      </c>
      <c r="C1503" t="s">
        <v>180</v>
      </c>
      <c r="D1503" t="s">
        <v>188</v>
      </c>
      <c r="E1503" t="s">
        <v>21</v>
      </c>
      <c r="F1503" t="s">
        <v>19349</v>
      </c>
      <c r="G1503">
        <v>27.32</v>
      </c>
      <c r="H1503">
        <v>27.32</v>
      </c>
    </row>
    <row r="1504" spans="1:8" x14ac:dyDescent="0.25">
      <c r="A1504" t="s">
        <v>34523</v>
      </c>
      <c r="B1504" t="s">
        <v>2903</v>
      </c>
      <c r="C1504" t="s">
        <v>180</v>
      </c>
      <c r="D1504" t="s">
        <v>188</v>
      </c>
      <c r="E1504" t="s">
        <v>22</v>
      </c>
      <c r="F1504" t="s">
        <v>19350</v>
      </c>
      <c r="G1504">
        <v>847.95</v>
      </c>
      <c r="H1504">
        <v>847.95</v>
      </c>
    </row>
    <row r="1505" spans="1:8" x14ac:dyDescent="0.25">
      <c r="A1505" t="s">
        <v>20745</v>
      </c>
      <c r="B1505" t="s">
        <v>2903</v>
      </c>
      <c r="C1505" t="s">
        <v>180</v>
      </c>
      <c r="D1505" t="s">
        <v>188</v>
      </c>
      <c r="E1505" t="s">
        <v>23</v>
      </c>
      <c r="F1505" t="s">
        <v>19349</v>
      </c>
      <c r="G1505">
        <v>33.44</v>
      </c>
      <c r="H1505">
        <v>33.44</v>
      </c>
    </row>
    <row r="1506" spans="1:8" x14ac:dyDescent="0.25">
      <c r="A1506" t="s">
        <v>20756</v>
      </c>
      <c r="B1506" t="s">
        <v>2910</v>
      </c>
      <c r="C1506" t="s">
        <v>180</v>
      </c>
      <c r="D1506" t="s">
        <v>43</v>
      </c>
      <c r="E1506" t="s">
        <v>3</v>
      </c>
      <c r="F1506" t="s">
        <v>19349</v>
      </c>
      <c r="G1506">
        <v>52.5</v>
      </c>
      <c r="H1506">
        <v>52.5</v>
      </c>
    </row>
    <row r="1507" spans="1:8" x14ac:dyDescent="0.25">
      <c r="A1507" t="s">
        <v>20757</v>
      </c>
      <c r="B1507" t="s">
        <v>2910</v>
      </c>
      <c r="C1507" t="s">
        <v>180</v>
      </c>
      <c r="D1507" t="s">
        <v>43</v>
      </c>
      <c r="E1507" t="s">
        <v>7</v>
      </c>
      <c r="F1507" t="s">
        <v>19349</v>
      </c>
      <c r="G1507">
        <v>121.05</v>
      </c>
      <c r="H1507">
        <v>121.05</v>
      </c>
    </row>
    <row r="1508" spans="1:8" x14ac:dyDescent="0.25">
      <c r="A1508" t="s">
        <v>20754</v>
      </c>
      <c r="B1508" t="s">
        <v>2910</v>
      </c>
      <c r="C1508" t="s">
        <v>180</v>
      </c>
      <c r="D1508" t="s">
        <v>43</v>
      </c>
      <c r="E1508" t="s">
        <v>10</v>
      </c>
      <c r="F1508" t="s">
        <v>19349</v>
      </c>
      <c r="G1508">
        <v>40.799999999999997</v>
      </c>
      <c r="H1508">
        <v>40.799999999999997</v>
      </c>
    </row>
    <row r="1509" spans="1:8" x14ac:dyDescent="0.25">
      <c r="A1509" t="s">
        <v>20755</v>
      </c>
      <c r="B1509" t="s">
        <v>2910</v>
      </c>
      <c r="C1509" t="s">
        <v>180</v>
      </c>
      <c r="D1509" t="s">
        <v>43</v>
      </c>
      <c r="E1509" t="s">
        <v>14</v>
      </c>
      <c r="F1509" t="s">
        <v>19349</v>
      </c>
      <c r="G1509">
        <v>46.05</v>
      </c>
      <c r="H1509">
        <v>46.05</v>
      </c>
    </row>
    <row r="1510" spans="1:8" x14ac:dyDescent="0.25">
      <c r="A1510" t="s">
        <v>20758</v>
      </c>
      <c r="B1510" t="s">
        <v>2910</v>
      </c>
      <c r="C1510" t="s">
        <v>180</v>
      </c>
      <c r="D1510" t="s">
        <v>43</v>
      </c>
      <c r="E1510" t="s">
        <v>36</v>
      </c>
      <c r="F1510" t="s">
        <v>19350</v>
      </c>
      <c r="G1510">
        <v>821.7</v>
      </c>
      <c r="H1510">
        <v>821.7</v>
      </c>
    </row>
    <row r="1511" spans="1:8" x14ac:dyDescent="0.25">
      <c r="A1511" t="s">
        <v>20752</v>
      </c>
      <c r="B1511" t="s">
        <v>2910</v>
      </c>
      <c r="C1511" t="s">
        <v>180</v>
      </c>
      <c r="D1511" t="s">
        <v>43</v>
      </c>
      <c r="E1511" t="s">
        <v>21</v>
      </c>
      <c r="F1511" t="s">
        <v>19349</v>
      </c>
      <c r="G1511">
        <v>27.75</v>
      </c>
      <c r="H1511">
        <v>27.75</v>
      </c>
    </row>
    <row r="1512" spans="1:8" x14ac:dyDescent="0.25">
      <c r="A1512" t="s">
        <v>20753</v>
      </c>
      <c r="B1512" t="s">
        <v>2910</v>
      </c>
      <c r="C1512" t="s">
        <v>180</v>
      </c>
      <c r="D1512" t="s">
        <v>43</v>
      </c>
      <c r="E1512" t="s">
        <v>23</v>
      </c>
      <c r="F1512" t="s">
        <v>19349</v>
      </c>
      <c r="G1512">
        <v>36.450000000000003</v>
      </c>
      <c r="H1512">
        <v>36.450000000000003</v>
      </c>
    </row>
    <row r="1513" spans="1:8" x14ac:dyDescent="0.25">
      <c r="A1513" t="s">
        <v>20763</v>
      </c>
      <c r="B1513" t="s">
        <v>2918</v>
      </c>
      <c r="C1513" t="s">
        <v>180</v>
      </c>
      <c r="D1513" t="s">
        <v>189</v>
      </c>
      <c r="E1513" t="s">
        <v>3</v>
      </c>
      <c r="F1513" t="s">
        <v>19349</v>
      </c>
      <c r="G1513">
        <v>52.95</v>
      </c>
      <c r="H1513">
        <v>52.95</v>
      </c>
    </row>
    <row r="1514" spans="1:8" x14ac:dyDescent="0.25">
      <c r="A1514" t="s">
        <v>20764</v>
      </c>
      <c r="B1514" t="s">
        <v>2918</v>
      </c>
      <c r="C1514" t="s">
        <v>180</v>
      </c>
      <c r="D1514" t="s">
        <v>189</v>
      </c>
      <c r="E1514" t="s">
        <v>7</v>
      </c>
      <c r="F1514" t="s">
        <v>19349</v>
      </c>
      <c r="G1514">
        <v>133.01</v>
      </c>
      <c r="H1514">
        <v>133.01</v>
      </c>
    </row>
    <row r="1515" spans="1:8" x14ac:dyDescent="0.25">
      <c r="A1515" t="s">
        <v>20761</v>
      </c>
      <c r="B1515" t="s">
        <v>2918</v>
      </c>
      <c r="C1515" t="s">
        <v>180</v>
      </c>
      <c r="D1515" t="s">
        <v>189</v>
      </c>
      <c r="E1515" t="s">
        <v>10</v>
      </c>
      <c r="F1515" t="s">
        <v>19349</v>
      </c>
      <c r="G1515">
        <v>36.29</v>
      </c>
      <c r="H1515">
        <v>36.29</v>
      </c>
    </row>
    <row r="1516" spans="1:8" x14ac:dyDescent="0.25">
      <c r="A1516" t="s">
        <v>20762</v>
      </c>
      <c r="B1516" t="s">
        <v>2918</v>
      </c>
      <c r="C1516" t="s">
        <v>180</v>
      </c>
      <c r="D1516" t="s">
        <v>189</v>
      </c>
      <c r="E1516" t="s">
        <v>14</v>
      </c>
      <c r="F1516" t="s">
        <v>19349</v>
      </c>
      <c r="G1516">
        <v>42</v>
      </c>
      <c r="H1516">
        <v>42</v>
      </c>
    </row>
    <row r="1517" spans="1:8" x14ac:dyDescent="0.25">
      <c r="A1517" t="s">
        <v>20766</v>
      </c>
      <c r="B1517" t="s">
        <v>2918</v>
      </c>
      <c r="C1517" t="s">
        <v>180</v>
      </c>
      <c r="D1517" t="s">
        <v>189</v>
      </c>
      <c r="E1517" t="s">
        <v>15</v>
      </c>
      <c r="F1517" t="s">
        <v>19350</v>
      </c>
      <c r="G1517">
        <v>2615.63</v>
      </c>
      <c r="H1517">
        <v>2615.63</v>
      </c>
    </row>
    <row r="1518" spans="1:8" x14ac:dyDescent="0.25">
      <c r="A1518" t="s">
        <v>20765</v>
      </c>
      <c r="B1518" t="s">
        <v>2918</v>
      </c>
      <c r="C1518" t="s">
        <v>180</v>
      </c>
      <c r="D1518" t="s">
        <v>189</v>
      </c>
      <c r="E1518" t="s">
        <v>36</v>
      </c>
      <c r="F1518" t="s">
        <v>19350</v>
      </c>
      <c r="G1518">
        <v>654.04</v>
      </c>
      <c r="H1518">
        <v>654.04</v>
      </c>
    </row>
    <row r="1519" spans="1:8" x14ac:dyDescent="0.25">
      <c r="A1519" t="s">
        <v>20759</v>
      </c>
      <c r="B1519" t="s">
        <v>2918</v>
      </c>
      <c r="C1519" t="s">
        <v>180</v>
      </c>
      <c r="D1519" t="s">
        <v>189</v>
      </c>
      <c r="E1519" t="s">
        <v>21</v>
      </c>
      <c r="F1519" t="s">
        <v>19349</v>
      </c>
      <c r="G1519">
        <v>28.8</v>
      </c>
      <c r="H1519">
        <v>28.8</v>
      </c>
    </row>
    <row r="1520" spans="1:8" x14ac:dyDescent="0.25">
      <c r="A1520" t="s">
        <v>34524</v>
      </c>
      <c r="B1520" t="s">
        <v>2918</v>
      </c>
      <c r="C1520" t="s">
        <v>180</v>
      </c>
      <c r="D1520" t="s">
        <v>189</v>
      </c>
      <c r="E1520" t="s">
        <v>22</v>
      </c>
      <c r="F1520" t="s">
        <v>19350</v>
      </c>
      <c r="G1520">
        <v>892.5</v>
      </c>
      <c r="H1520">
        <v>892.5</v>
      </c>
    </row>
    <row r="1521" spans="1:8" x14ac:dyDescent="0.25">
      <c r="A1521" t="s">
        <v>20760</v>
      </c>
      <c r="B1521" t="s">
        <v>2918</v>
      </c>
      <c r="C1521" t="s">
        <v>180</v>
      </c>
      <c r="D1521" t="s">
        <v>189</v>
      </c>
      <c r="E1521" t="s">
        <v>23</v>
      </c>
      <c r="F1521" t="s">
        <v>19349</v>
      </c>
      <c r="G1521">
        <v>34.6</v>
      </c>
      <c r="H1521">
        <v>34.6</v>
      </c>
    </row>
    <row r="1522" spans="1:8" x14ac:dyDescent="0.25">
      <c r="A1522" t="s">
        <v>20771</v>
      </c>
      <c r="B1522" t="s">
        <v>2926</v>
      </c>
      <c r="C1522" t="s">
        <v>180</v>
      </c>
      <c r="D1522" t="s">
        <v>190</v>
      </c>
      <c r="E1522" t="s">
        <v>7</v>
      </c>
      <c r="F1522" t="s">
        <v>19349</v>
      </c>
      <c r="G1522">
        <v>74.66</v>
      </c>
      <c r="H1522">
        <v>74.66</v>
      </c>
    </row>
    <row r="1523" spans="1:8" x14ac:dyDescent="0.25">
      <c r="A1523" t="s">
        <v>20770</v>
      </c>
      <c r="B1523" t="s">
        <v>2926</v>
      </c>
      <c r="C1523" t="s">
        <v>180</v>
      </c>
      <c r="D1523" t="s">
        <v>190</v>
      </c>
      <c r="E1523" t="s">
        <v>10</v>
      </c>
      <c r="F1523" t="s">
        <v>19349</v>
      </c>
      <c r="G1523">
        <v>41.7</v>
      </c>
      <c r="H1523">
        <v>41.7</v>
      </c>
    </row>
    <row r="1524" spans="1:8" x14ac:dyDescent="0.25">
      <c r="A1524" t="s">
        <v>20769</v>
      </c>
      <c r="B1524" t="s">
        <v>2926</v>
      </c>
      <c r="C1524" t="s">
        <v>180</v>
      </c>
      <c r="D1524" t="s">
        <v>190</v>
      </c>
      <c r="E1524" t="s">
        <v>14</v>
      </c>
      <c r="F1524" t="s">
        <v>19349</v>
      </c>
      <c r="G1524">
        <v>41.55</v>
      </c>
      <c r="H1524">
        <v>41.55</v>
      </c>
    </row>
    <row r="1525" spans="1:8" x14ac:dyDescent="0.25">
      <c r="A1525" t="s">
        <v>20773</v>
      </c>
      <c r="B1525" t="s">
        <v>2926</v>
      </c>
      <c r="C1525" t="s">
        <v>180</v>
      </c>
      <c r="D1525" t="s">
        <v>190</v>
      </c>
      <c r="E1525" t="s">
        <v>15</v>
      </c>
      <c r="F1525" t="s">
        <v>19350</v>
      </c>
      <c r="G1525">
        <v>2413.11</v>
      </c>
      <c r="H1525">
        <v>2413.11</v>
      </c>
    </row>
    <row r="1526" spans="1:8" x14ac:dyDescent="0.25">
      <c r="A1526" t="s">
        <v>20772</v>
      </c>
      <c r="B1526" t="s">
        <v>2926</v>
      </c>
      <c r="C1526" t="s">
        <v>180</v>
      </c>
      <c r="D1526" t="s">
        <v>190</v>
      </c>
      <c r="E1526" t="s">
        <v>36</v>
      </c>
      <c r="F1526" t="s">
        <v>19350</v>
      </c>
      <c r="G1526">
        <v>626.66</v>
      </c>
      <c r="H1526">
        <v>626.66</v>
      </c>
    </row>
    <row r="1527" spans="1:8" x14ac:dyDescent="0.25">
      <c r="A1527" t="s">
        <v>20767</v>
      </c>
      <c r="B1527" t="s">
        <v>2926</v>
      </c>
      <c r="C1527" t="s">
        <v>180</v>
      </c>
      <c r="D1527" t="s">
        <v>190</v>
      </c>
      <c r="E1527" t="s">
        <v>21</v>
      </c>
      <c r="F1527" t="s">
        <v>19349</v>
      </c>
      <c r="G1527">
        <v>27.15</v>
      </c>
      <c r="H1527">
        <v>27.15</v>
      </c>
    </row>
    <row r="1528" spans="1:8" x14ac:dyDescent="0.25">
      <c r="A1528" t="s">
        <v>20768</v>
      </c>
      <c r="B1528" t="s">
        <v>2926</v>
      </c>
      <c r="C1528" t="s">
        <v>180</v>
      </c>
      <c r="D1528" t="s">
        <v>190</v>
      </c>
      <c r="E1528" t="s">
        <v>23</v>
      </c>
      <c r="F1528" t="s">
        <v>19349</v>
      </c>
      <c r="G1528">
        <v>35.4</v>
      </c>
      <c r="H1528">
        <v>35.4</v>
      </c>
    </row>
    <row r="1529" spans="1:8" x14ac:dyDescent="0.25">
      <c r="A1529" t="s">
        <v>20778</v>
      </c>
      <c r="B1529" t="s">
        <v>2934</v>
      </c>
      <c r="C1529" t="s">
        <v>180</v>
      </c>
      <c r="D1529" t="s">
        <v>191</v>
      </c>
      <c r="E1529" t="s">
        <v>3</v>
      </c>
      <c r="F1529" t="s">
        <v>19349</v>
      </c>
      <c r="G1529">
        <v>53.85</v>
      </c>
      <c r="H1529">
        <v>53.85</v>
      </c>
    </row>
    <row r="1530" spans="1:8" x14ac:dyDescent="0.25">
      <c r="A1530" t="s">
        <v>20779</v>
      </c>
      <c r="B1530" t="s">
        <v>2934</v>
      </c>
      <c r="C1530" t="s">
        <v>180</v>
      </c>
      <c r="D1530" t="s">
        <v>191</v>
      </c>
      <c r="E1530" t="s">
        <v>7</v>
      </c>
      <c r="F1530" t="s">
        <v>19349</v>
      </c>
      <c r="G1530">
        <v>134.51</v>
      </c>
      <c r="H1530">
        <v>134.51</v>
      </c>
    </row>
    <row r="1531" spans="1:8" x14ac:dyDescent="0.25">
      <c r="A1531" t="s">
        <v>20777</v>
      </c>
      <c r="B1531" t="s">
        <v>2934</v>
      </c>
      <c r="C1531" t="s">
        <v>180</v>
      </c>
      <c r="D1531" t="s">
        <v>191</v>
      </c>
      <c r="E1531" t="s">
        <v>10</v>
      </c>
      <c r="F1531" t="s">
        <v>19349</v>
      </c>
      <c r="G1531">
        <v>45.15</v>
      </c>
      <c r="H1531">
        <v>45.15</v>
      </c>
    </row>
    <row r="1532" spans="1:8" x14ac:dyDescent="0.25">
      <c r="A1532" t="s">
        <v>20775</v>
      </c>
      <c r="B1532" t="s">
        <v>2934</v>
      </c>
      <c r="C1532" t="s">
        <v>180</v>
      </c>
      <c r="D1532" t="s">
        <v>191</v>
      </c>
      <c r="E1532" t="s">
        <v>14</v>
      </c>
      <c r="F1532" t="s">
        <v>19349</v>
      </c>
      <c r="G1532">
        <v>42.3</v>
      </c>
      <c r="H1532">
        <v>42.3</v>
      </c>
    </row>
    <row r="1533" spans="1:8" x14ac:dyDescent="0.25">
      <c r="A1533" t="s">
        <v>20781</v>
      </c>
      <c r="B1533" t="s">
        <v>2934</v>
      </c>
      <c r="C1533" t="s">
        <v>180</v>
      </c>
      <c r="D1533" t="s">
        <v>191</v>
      </c>
      <c r="E1533" t="s">
        <v>15</v>
      </c>
      <c r="F1533" t="s">
        <v>19350</v>
      </c>
      <c r="G1533">
        <v>3304.68</v>
      </c>
      <c r="H1533">
        <v>3304.68</v>
      </c>
    </row>
    <row r="1534" spans="1:8" x14ac:dyDescent="0.25">
      <c r="A1534" t="s">
        <v>20780</v>
      </c>
      <c r="B1534" t="s">
        <v>2934</v>
      </c>
      <c r="C1534" t="s">
        <v>180</v>
      </c>
      <c r="D1534" t="s">
        <v>191</v>
      </c>
      <c r="E1534" t="s">
        <v>36</v>
      </c>
      <c r="F1534" t="s">
        <v>19350</v>
      </c>
      <c r="G1534">
        <v>718.03</v>
      </c>
      <c r="H1534">
        <v>718.03</v>
      </c>
    </row>
    <row r="1535" spans="1:8" x14ac:dyDescent="0.25">
      <c r="A1535" t="s">
        <v>20776</v>
      </c>
      <c r="B1535" t="s">
        <v>2934</v>
      </c>
      <c r="C1535" t="s">
        <v>180</v>
      </c>
      <c r="D1535" t="s">
        <v>191</v>
      </c>
      <c r="E1535" t="s">
        <v>21</v>
      </c>
      <c r="F1535" t="s">
        <v>19349</v>
      </c>
      <c r="G1535">
        <v>43.61</v>
      </c>
      <c r="H1535">
        <v>43.61</v>
      </c>
    </row>
    <row r="1536" spans="1:8" x14ac:dyDescent="0.25">
      <c r="A1536" t="s">
        <v>34525</v>
      </c>
      <c r="B1536" t="s">
        <v>2934</v>
      </c>
      <c r="C1536" t="s">
        <v>180</v>
      </c>
      <c r="D1536" t="s">
        <v>191</v>
      </c>
      <c r="E1536" t="s">
        <v>22</v>
      </c>
      <c r="F1536" t="s">
        <v>19350</v>
      </c>
      <c r="G1536">
        <v>886.65</v>
      </c>
      <c r="H1536">
        <v>886.65</v>
      </c>
    </row>
    <row r="1537" spans="1:8" x14ac:dyDescent="0.25">
      <c r="A1537" t="s">
        <v>20774</v>
      </c>
      <c r="B1537" t="s">
        <v>2934</v>
      </c>
      <c r="C1537" t="s">
        <v>180</v>
      </c>
      <c r="D1537" t="s">
        <v>191</v>
      </c>
      <c r="E1537" t="s">
        <v>23</v>
      </c>
      <c r="F1537" t="s">
        <v>19349</v>
      </c>
      <c r="G1537">
        <v>37.46</v>
      </c>
      <c r="H1537">
        <v>37.46</v>
      </c>
    </row>
    <row r="1538" spans="1:8" x14ac:dyDescent="0.25">
      <c r="A1538" t="s">
        <v>20785</v>
      </c>
      <c r="B1538" t="s">
        <v>2942</v>
      </c>
      <c r="C1538" t="s">
        <v>180</v>
      </c>
      <c r="D1538" t="s">
        <v>192</v>
      </c>
      <c r="E1538" t="s">
        <v>7</v>
      </c>
      <c r="F1538" t="s">
        <v>19349</v>
      </c>
      <c r="G1538">
        <v>108.6</v>
      </c>
      <c r="H1538">
        <v>108.6</v>
      </c>
    </row>
    <row r="1539" spans="1:8" x14ac:dyDescent="0.25">
      <c r="A1539" t="s">
        <v>20784</v>
      </c>
      <c r="B1539" t="s">
        <v>2942</v>
      </c>
      <c r="C1539" t="s">
        <v>180</v>
      </c>
      <c r="D1539" t="s">
        <v>192</v>
      </c>
      <c r="E1539" t="s">
        <v>14</v>
      </c>
      <c r="F1539" t="s">
        <v>19349</v>
      </c>
      <c r="G1539">
        <v>42</v>
      </c>
      <c r="H1539">
        <v>42</v>
      </c>
    </row>
    <row r="1540" spans="1:8" x14ac:dyDescent="0.25">
      <c r="A1540" t="s">
        <v>20786</v>
      </c>
      <c r="B1540" t="s">
        <v>2942</v>
      </c>
      <c r="C1540" t="s">
        <v>180</v>
      </c>
      <c r="D1540" t="s">
        <v>192</v>
      </c>
      <c r="E1540" t="s">
        <v>36</v>
      </c>
      <c r="F1540" t="s">
        <v>19350</v>
      </c>
      <c r="G1540">
        <v>588.87</v>
      </c>
      <c r="H1540">
        <v>588.87</v>
      </c>
    </row>
    <row r="1541" spans="1:8" x14ac:dyDescent="0.25">
      <c r="A1541" t="s">
        <v>20782</v>
      </c>
      <c r="B1541" t="s">
        <v>2942</v>
      </c>
      <c r="C1541" t="s">
        <v>180</v>
      </c>
      <c r="D1541" t="s">
        <v>192</v>
      </c>
      <c r="E1541" t="s">
        <v>21</v>
      </c>
      <c r="F1541" t="s">
        <v>19349</v>
      </c>
      <c r="G1541">
        <v>27.15</v>
      </c>
      <c r="H1541">
        <v>27.15</v>
      </c>
    </row>
    <row r="1542" spans="1:8" x14ac:dyDescent="0.25">
      <c r="A1542" t="s">
        <v>34526</v>
      </c>
      <c r="B1542" t="s">
        <v>2942</v>
      </c>
      <c r="C1542" t="s">
        <v>180</v>
      </c>
      <c r="D1542" t="s">
        <v>192</v>
      </c>
      <c r="E1542" t="s">
        <v>22</v>
      </c>
      <c r="F1542" t="s">
        <v>19350</v>
      </c>
      <c r="G1542">
        <v>811.65</v>
      </c>
      <c r="H1542">
        <v>811.65</v>
      </c>
    </row>
    <row r="1543" spans="1:8" x14ac:dyDescent="0.25">
      <c r="A1543" t="s">
        <v>20783</v>
      </c>
      <c r="B1543" t="s">
        <v>2942</v>
      </c>
      <c r="C1543" t="s">
        <v>180</v>
      </c>
      <c r="D1543" t="s">
        <v>192</v>
      </c>
      <c r="E1543" t="s">
        <v>23</v>
      </c>
      <c r="F1543" t="s">
        <v>19349</v>
      </c>
      <c r="G1543">
        <v>35.4</v>
      </c>
      <c r="H1543">
        <v>35.4</v>
      </c>
    </row>
    <row r="1544" spans="1:8" x14ac:dyDescent="0.25">
      <c r="A1544" t="s">
        <v>20791</v>
      </c>
      <c r="B1544" t="s">
        <v>2950</v>
      </c>
      <c r="C1544" t="s">
        <v>180</v>
      </c>
      <c r="D1544" t="s">
        <v>193</v>
      </c>
      <c r="E1544" t="s">
        <v>3</v>
      </c>
      <c r="F1544" t="s">
        <v>19349</v>
      </c>
      <c r="G1544">
        <v>48.45</v>
      </c>
      <c r="H1544">
        <v>48.45</v>
      </c>
    </row>
    <row r="1545" spans="1:8" x14ac:dyDescent="0.25">
      <c r="A1545" t="s">
        <v>20794</v>
      </c>
      <c r="B1545" t="s">
        <v>2950</v>
      </c>
      <c r="C1545" t="s">
        <v>180</v>
      </c>
      <c r="D1545" t="s">
        <v>193</v>
      </c>
      <c r="E1545" t="s">
        <v>6</v>
      </c>
      <c r="F1545" t="s">
        <v>19350</v>
      </c>
      <c r="G1545">
        <v>1227</v>
      </c>
      <c r="H1545">
        <v>1227</v>
      </c>
    </row>
    <row r="1546" spans="1:8" x14ac:dyDescent="0.25">
      <c r="A1546" t="s">
        <v>20792</v>
      </c>
      <c r="B1546" t="s">
        <v>2950</v>
      </c>
      <c r="C1546" t="s">
        <v>180</v>
      </c>
      <c r="D1546" t="s">
        <v>193</v>
      </c>
      <c r="E1546" t="s">
        <v>7</v>
      </c>
      <c r="F1546" t="s">
        <v>19349</v>
      </c>
      <c r="G1546">
        <v>98.61</v>
      </c>
      <c r="H1546">
        <v>98.61</v>
      </c>
    </row>
    <row r="1547" spans="1:8" x14ac:dyDescent="0.25">
      <c r="A1547" t="s">
        <v>20790</v>
      </c>
      <c r="B1547" t="s">
        <v>2950</v>
      </c>
      <c r="C1547" t="s">
        <v>180</v>
      </c>
      <c r="D1547" t="s">
        <v>193</v>
      </c>
      <c r="E1547" t="s">
        <v>10</v>
      </c>
      <c r="F1547" t="s">
        <v>19349</v>
      </c>
      <c r="G1547">
        <v>40.5</v>
      </c>
      <c r="H1547">
        <v>40.5</v>
      </c>
    </row>
    <row r="1548" spans="1:8" x14ac:dyDescent="0.25">
      <c r="A1548" t="s">
        <v>20789</v>
      </c>
      <c r="B1548" t="s">
        <v>2950</v>
      </c>
      <c r="C1548" t="s">
        <v>180</v>
      </c>
      <c r="D1548" t="s">
        <v>193</v>
      </c>
      <c r="E1548" t="s">
        <v>14</v>
      </c>
      <c r="F1548" t="s">
        <v>19349</v>
      </c>
      <c r="G1548">
        <v>39.75</v>
      </c>
      <c r="H1548">
        <v>39.75</v>
      </c>
    </row>
    <row r="1549" spans="1:8" x14ac:dyDescent="0.25">
      <c r="A1549" t="s">
        <v>20796</v>
      </c>
      <c r="B1549" t="s">
        <v>2950</v>
      </c>
      <c r="C1549" t="s">
        <v>180</v>
      </c>
      <c r="D1549" t="s">
        <v>193</v>
      </c>
      <c r="E1549" t="s">
        <v>15</v>
      </c>
      <c r="F1549" t="s">
        <v>19350</v>
      </c>
      <c r="G1549">
        <v>2726.99</v>
      </c>
      <c r="H1549">
        <v>2726.99</v>
      </c>
    </row>
    <row r="1550" spans="1:8" x14ac:dyDescent="0.25">
      <c r="A1550" t="s">
        <v>20795</v>
      </c>
      <c r="B1550" t="s">
        <v>2950</v>
      </c>
      <c r="C1550" t="s">
        <v>180</v>
      </c>
      <c r="D1550" t="s">
        <v>193</v>
      </c>
      <c r="E1550" t="s">
        <v>36</v>
      </c>
      <c r="F1550" t="s">
        <v>19350</v>
      </c>
      <c r="G1550">
        <v>597.33000000000004</v>
      </c>
      <c r="H1550">
        <v>597.33000000000004</v>
      </c>
    </row>
    <row r="1551" spans="1:8" x14ac:dyDescent="0.25">
      <c r="A1551" t="s">
        <v>20793</v>
      </c>
      <c r="B1551" t="s">
        <v>2950</v>
      </c>
      <c r="C1551" t="s">
        <v>180</v>
      </c>
      <c r="D1551" t="s">
        <v>193</v>
      </c>
      <c r="E1551" t="s">
        <v>20</v>
      </c>
      <c r="F1551" t="s">
        <v>19350</v>
      </c>
      <c r="G1551">
        <v>433.5</v>
      </c>
      <c r="H1551">
        <v>433.5</v>
      </c>
    </row>
    <row r="1552" spans="1:8" x14ac:dyDescent="0.25">
      <c r="A1552" t="s">
        <v>20787</v>
      </c>
      <c r="B1552" t="s">
        <v>2950</v>
      </c>
      <c r="C1552" t="s">
        <v>180</v>
      </c>
      <c r="D1552" t="s">
        <v>193</v>
      </c>
      <c r="E1552" t="s">
        <v>21</v>
      </c>
      <c r="F1552" t="s">
        <v>19349</v>
      </c>
      <c r="G1552">
        <v>21.93</v>
      </c>
      <c r="H1552">
        <v>21.93</v>
      </c>
    </row>
    <row r="1553" spans="1:8" x14ac:dyDescent="0.25">
      <c r="A1553" t="s">
        <v>34527</v>
      </c>
      <c r="B1553" t="s">
        <v>2950</v>
      </c>
      <c r="C1553" t="s">
        <v>180</v>
      </c>
      <c r="D1553" t="s">
        <v>193</v>
      </c>
      <c r="E1553" t="s">
        <v>22</v>
      </c>
      <c r="F1553" t="s">
        <v>19350</v>
      </c>
      <c r="G1553">
        <v>916.65</v>
      </c>
      <c r="H1553">
        <v>916.65</v>
      </c>
    </row>
    <row r="1554" spans="1:8" x14ac:dyDescent="0.25">
      <c r="A1554" t="s">
        <v>20788</v>
      </c>
      <c r="B1554" t="s">
        <v>2950</v>
      </c>
      <c r="C1554" t="s">
        <v>180</v>
      </c>
      <c r="D1554" t="s">
        <v>193</v>
      </c>
      <c r="E1554" t="s">
        <v>23</v>
      </c>
      <c r="F1554" t="s">
        <v>19349</v>
      </c>
      <c r="G1554">
        <v>34.159999999999997</v>
      </c>
      <c r="H1554">
        <v>34.159999999999997</v>
      </c>
    </row>
    <row r="1555" spans="1:8" x14ac:dyDescent="0.25">
      <c r="A1555" t="s">
        <v>20800</v>
      </c>
      <c r="B1555" t="s">
        <v>2958</v>
      </c>
      <c r="C1555" t="s">
        <v>180</v>
      </c>
      <c r="D1555" t="s">
        <v>194</v>
      </c>
      <c r="E1555" t="s">
        <v>3</v>
      </c>
      <c r="F1555" t="s">
        <v>19349</v>
      </c>
      <c r="G1555">
        <v>48.45</v>
      </c>
      <c r="H1555">
        <v>48.45</v>
      </c>
    </row>
    <row r="1556" spans="1:8" x14ac:dyDescent="0.25">
      <c r="A1556" t="s">
        <v>20803</v>
      </c>
      <c r="B1556" t="s">
        <v>2958</v>
      </c>
      <c r="C1556" t="s">
        <v>180</v>
      </c>
      <c r="D1556" t="s">
        <v>194</v>
      </c>
      <c r="E1556" t="s">
        <v>6</v>
      </c>
      <c r="F1556" t="s">
        <v>19350</v>
      </c>
      <c r="G1556">
        <v>1227</v>
      </c>
      <c r="H1556">
        <v>1227</v>
      </c>
    </row>
    <row r="1557" spans="1:8" x14ac:dyDescent="0.25">
      <c r="A1557" t="s">
        <v>20801</v>
      </c>
      <c r="B1557" t="s">
        <v>2958</v>
      </c>
      <c r="C1557" t="s">
        <v>180</v>
      </c>
      <c r="D1557" t="s">
        <v>194</v>
      </c>
      <c r="E1557" t="s">
        <v>7</v>
      </c>
      <c r="F1557" t="s">
        <v>19349</v>
      </c>
      <c r="G1557">
        <v>158.27000000000001</v>
      </c>
      <c r="H1557">
        <v>158.27000000000001</v>
      </c>
    </row>
    <row r="1558" spans="1:8" x14ac:dyDescent="0.25">
      <c r="A1558" t="s">
        <v>20798</v>
      </c>
      <c r="B1558" t="s">
        <v>2958</v>
      </c>
      <c r="C1558" t="s">
        <v>180</v>
      </c>
      <c r="D1558" t="s">
        <v>194</v>
      </c>
      <c r="E1558" t="s">
        <v>10</v>
      </c>
      <c r="F1558" t="s">
        <v>19349</v>
      </c>
      <c r="G1558">
        <v>39</v>
      </c>
      <c r="H1558">
        <v>39</v>
      </c>
    </row>
    <row r="1559" spans="1:8" x14ac:dyDescent="0.25">
      <c r="A1559" t="s">
        <v>20799</v>
      </c>
      <c r="B1559" t="s">
        <v>2958</v>
      </c>
      <c r="C1559" t="s">
        <v>180</v>
      </c>
      <c r="D1559" t="s">
        <v>194</v>
      </c>
      <c r="E1559" t="s">
        <v>14</v>
      </c>
      <c r="F1559" t="s">
        <v>19349</v>
      </c>
      <c r="G1559">
        <v>42</v>
      </c>
      <c r="H1559">
        <v>42</v>
      </c>
    </row>
    <row r="1560" spans="1:8" x14ac:dyDescent="0.25">
      <c r="A1560" t="s">
        <v>20805</v>
      </c>
      <c r="B1560" t="s">
        <v>2958</v>
      </c>
      <c r="C1560" t="s">
        <v>180</v>
      </c>
      <c r="D1560" t="s">
        <v>194</v>
      </c>
      <c r="E1560" t="s">
        <v>15</v>
      </c>
      <c r="F1560" t="s">
        <v>19350</v>
      </c>
      <c r="G1560">
        <v>3170.18</v>
      </c>
      <c r="H1560">
        <v>3170.18</v>
      </c>
    </row>
    <row r="1561" spans="1:8" x14ac:dyDescent="0.25">
      <c r="A1561" t="s">
        <v>20804</v>
      </c>
      <c r="B1561" t="s">
        <v>2958</v>
      </c>
      <c r="C1561" t="s">
        <v>180</v>
      </c>
      <c r="D1561" t="s">
        <v>194</v>
      </c>
      <c r="E1561" t="s">
        <v>36</v>
      </c>
      <c r="F1561" t="s">
        <v>19350</v>
      </c>
      <c r="G1561">
        <v>601.4</v>
      </c>
      <c r="H1561">
        <v>601.4</v>
      </c>
    </row>
    <row r="1562" spans="1:8" x14ac:dyDescent="0.25">
      <c r="A1562" t="s">
        <v>20802</v>
      </c>
      <c r="B1562" t="s">
        <v>2958</v>
      </c>
      <c r="C1562" t="s">
        <v>180</v>
      </c>
      <c r="D1562" t="s">
        <v>194</v>
      </c>
      <c r="E1562" t="s">
        <v>20</v>
      </c>
      <c r="F1562" t="s">
        <v>19350</v>
      </c>
      <c r="G1562">
        <v>386.7</v>
      </c>
      <c r="H1562">
        <v>386.7</v>
      </c>
    </row>
    <row r="1563" spans="1:8" x14ac:dyDescent="0.25">
      <c r="A1563" t="s">
        <v>34528</v>
      </c>
      <c r="B1563" t="s">
        <v>2958</v>
      </c>
      <c r="C1563" t="s">
        <v>180</v>
      </c>
      <c r="D1563" t="s">
        <v>194</v>
      </c>
      <c r="E1563" t="s">
        <v>22</v>
      </c>
      <c r="F1563" t="s">
        <v>19350</v>
      </c>
      <c r="G1563">
        <v>814.5</v>
      </c>
      <c r="H1563">
        <v>814.5</v>
      </c>
    </row>
    <row r="1564" spans="1:8" x14ac:dyDescent="0.25">
      <c r="A1564" t="s">
        <v>20797</v>
      </c>
      <c r="B1564" t="s">
        <v>2958</v>
      </c>
      <c r="C1564" t="s">
        <v>180</v>
      </c>
      <c r="D1564" t="s">
        <v>194</v>
      </c>
      <c r="E1564" t="s">
        <v>23</v>
      </c>
      <c r="F1564" t="s">
        <v>19349</v>
      </c>
      <c r="G1564">
        <v>34.020000000000003</v>
      </c>
      <c r="H1564">
        <v>34.020000000000003</v>
      </c>
    </row>
    <row r="1565" spans="1:8" x14ac:dyDescent="0.25">
      <c r="A1565" t="s">
        <v>20809</v>
      </c>
      <c r="B1565" t="s">
        <v>2966</v>
      </c>
      <c r="C1565" t="s">
        <v>180</v>
      </c>
      <c r="D1565" t="s">
        <v>195</v>
      </c>
      <c r="E1565" t="s">
        <v>3</v>
      </c>
      <c r="F1565" t="s">
        <v>19349</v>
      </c>
      <c r="G1565">
        <v>51.75</v>
      </c>
      <c r="H1565">
        <v>51.75</v>
      </c>
    </row>
    <row r="1566" spans="1:8" x14ac:dyDescent="0.25">
      <c r="A1566" t="s">
        <v>20810</v>
      </c>
      <c r="B1566" t="s">
        <v>2966</v>
      </c>
      <c r="C1566" t="s">
        <v>180</v>
      </c>
      <c r="D1566" t="s">
        <v>195</v>
      </c>
      <c r="E1566" t="s">
        <v>7</v>
      </c>
      <c r="F1566" t="s">
        <v>19349</v>
      </c>
      <c r="G1566">
        <v>121.05</v>
      </c>
      <c r="H1566">
        <v>121.05</v>
      </c>
    </row>
    <row r="1567" spans="1:8" x14ac:dyDescent="0.25">
      <c r="A1567" t="s">
        <v>20808</v>
      </c>
      <c r="B1567" t="s">
        <v>2966</v>
      </c>
      <c r="C1567" t="s">
        <v>180</v>
      </c>
      <c r="D1567" t="s">
        <v>195</v>
      </c>
      <c r="E1567" t="s">
        <v>10</v>
      </c>
      <c r="F1567" t="s">
        <v>19349</v>
      </c>
      <c r="G1567">
        <v>42.3</v>
      </c>
      <c r="H1567">
        <v>42.3</v>
      </c>
    </row>
    <row r="1568" spans="1:8" x14ac:dyDescent="0.25">
      <c r="A1568" t="s">
        <v>20807</v>
      </c>
      <c r="B1568" t="s">
        <v>2966</v>
      </c>
      <c r="C1568" t="s">
        <v>180</v>
      </c>
      <c r="D1568" t="s">
        <v>195</v>
      </c>
      <c r="E1568" t="s">
        <v>14</v>
      </c>
      <c r="F1568" t="s">
        <v>19349</v>
      </c>
      <c r="G1568">
        <v>41.25</v>
      </c>
      <c r="H1568">
        <v>41.25</v>
      </c>
    </row>
    <row r="1569" spans="1:8" x14ac:dyDescent="0.25">
      <c r="A1569" t="s">
        <v>20811</v>
      </c>
      <c r="B1569" t="s">
        <v>2966</v>
      </c>
      <c r="C1569" t="s">
        <v>180</v>
      </c>
      <c r="D1569" t="s">
        <v>195</v>
      </c>
      <c r="E1569" t="s">
        <v>36</v>
      </c>
      <c r="F1569" t="s">
        <v>19350</v>
      </c>
      <c r="G1569">
        <v>722.4</v>
      </c>
      <c r="H1569">
        <v>722.4</v>
      </c>
    </row>
    <row r="1570" spans="1:8" x14ac:dyDescent="0.25">
      <c r="A1570" t="s">
        <v>20806</v>
      </c>
      <c r="B1570" t="s">
        <v>2966</v>
      </c>
      <c r="C1570" t="s">
        <v>180</v>
      </c>
      <c r="D1570" t="s">
        <v>195</v>
      </c>
      <c r="E1570" t="s">
        <v>23</v>
      </c>
      <c r="F1570" t="s">
        <v>19349</v>
      </c>
      <c r="G1570">
        <v>36.450000000000003</v>
      </c>
      <c r="H1570">
        <v>36.450000000000003</v>
      </c>
    </row>
    <row r="1571" spans="1:8" x14ac:dyDescent="0.25">
      <c r="A1571" t="s">
        <v>20815</v>
      </c>
      <c r="B1571" t="s">
        <v>2980</v>
      </c>
      <c r="C1571" t="s">
        <v>180</v>
      </c>
      <c r="D1571" t="s">
        <v>47</v>
      </c>
      <c r="E1571" t="s">
        <v>7</v>
      </c>
      <c r="F1571" t="s">
        <v>19349</v>
      </c>
      <c r="G1571">
        <v>152</v>
      </c>
      <c r="H1571">
        <v>152</v>
      </c>
    </row>
    <row r="1572" spans="1:8" x14ac:dyDescent="0.25">
      <c r="A1572" t="s">
        <v>20813</v>
      </c>
      <c r="B1572" t="s">
        <v>2980</v>
      </c>
      <c r="C1572" t="s">
        <v>180</v>
      </c>
      <c r="D1572" t="s">
        <v>47</v>
      </c>
      <c r="E1572" t="s">
        <v>10</v>
      </c>
      <c r="F1572" t="s">
        <v>19349</v>
      </c>
      <c r="G1572">
        <v>39.619999999999997</v>
      </c>
      <c r="H1572">
        <v>39.619999999999997</v>
      </c>
    </row>
    <row r="1573" spans="1:8" x14ac:dyDescent="0.25">
      <c r="A1573" t="s">
        <v>20814</v>
      </c>
      <c r="B1573" t="s">
        <v>2980</v>
      </c>
      <c r="C1573" t="s">
        <v>180</v>
      </c>
      <c r="D1573" t="s">
        <v>47</v>
      </c>
      <c r="E1573" t="s">
        <v>14</v>
      </c>
      <c r="F1573" t="s">
        <v>19349</v>
      </c>
      <c r="G1573">
        <v>40.799999999999997</v>
      </c>
      <c r="H1573">
        <v>40.799999999999997</v>
      </c>
    </row>
    <row r="1574" spans="1:8" x14ac:dyDescent="0.25">
      <c r="A1574" t="s">
        <v>20817</v>
      </c>
      <c r="B1574" t="s">
        <v>2980</v>
      </c>
      <c r="C1574" t="s">
        <v>180</v>
      </c>
      <c r="D1574" t="s">
        <v>47</v>
      </c>
      <c r="E1574" t="s">
        <v>15</v>
      </c>
      <c r="F1574" t="s">
        <v>19350</v>
      </c>
      <c r="G1574">
        <v>3464.14</v>
      </c>
      <c r="H1574">
        <v>3464.14</v>
      </c>
    </row>
    <row r="1575" spans="1:8" x14ac:dyDescent="0.25">
      <c r="A1575" t="s">
        <v>20816</v>
      </c>
      <c r="B1575" t="s">
        <v>2980</v>
      </c>
      <c r="C1575" t="s">
        <v>180</v>
      </c>
      <c r="D1575" t="s">
        <v>47</v>
      </c>
      <c r="E1575" t="s">
        <v>36</v>
      </c>
      <c r="F1575" t="s">
        <v>19350</v>
      </c>
      <c r="G1575">
        <v>686.66</v>
      </c>
      <c r="H1575">
        <v>686.66</v>
      </c>
    </row>
    <row r="1576" spans="1:8" x14ac:dyDescent="0.25">
      <c r="A1576" t="s">
        <v>20812</v>
      </c>
      <c r="B1576" t="s">
        <v>2980</v>
      </c>
      <c r="C1576" t="s">
        <v>180</v>
      </c>
      <c r="D1576" t="s">
        <v>47</v>
      </c>
      <c r="E1576" t="s">
        <v>23</v>
      </c>
      <c r="F1576" t="s">
        <v>19349</v>
      </c>
      <c r="G1576">
        <v>37.47</v>
      </c>
      <c r="H1576">
        <v>37.47</v>
      </c>
    </row>
    <row r="1577" spans="1:8" x14ac:dyDescent="0.25">
      <c r="A1577" t="s">
        <v>20822</v>
      </c>
      <c r="B1577" t="s">
        <v>2995</v>
      </c>
      <c r="C1577" t="s">
        <v>180</v>
      </c>
      <c r="D1577" t="s">
        <v>196</v>
      </c>
      <c r="E1577" t="s">
        <v>3</v>
      </c>
      <c r="F1577" t="s">
        <v>19349</v>
      </c>
      <c r="G1577">
        <v>49.05</v>
      </c>
      <c r="H1577">
        <v>49.05</v>
      </c>
    </row>
    <row r="1578" spans="1:8" x14ac:dyDescent="0.25">
      <c r="A1578" t="s">
        <v>20825</v>
      </c>
      <c r="B1578" t="s">
        <v>2995</v>
      </c>
      <c r="C1578" t="s">
        <v>180</v>
      </c>
      <c r="D1578" t="s">
        <v>196</v>
      </c>
      <c r="E1578" t="s">
        <v>6</v>
      </c>
      <c r="F1578" t="s">
        <v>19350</v>
      </c>
      <c r="G1578">
        <v>1227</v>
      </c>
      <c r="H1578">
        <v>1227</v>
      </c>
    </row>
    <row r="1579" spans="1:8" x14ac:dyDescent="0.25">
      <c r="A1579" t="s">
        <v>20823</v>
      </c>
      <c r="B1579" t="s">
        <v>2995</v>
      </c>
      <c r="C1579" t="s">
        <v>180</v>
      </c>
      <c r="D1579" t="s">
        <v>196</v>
      </c>
      <c r="E1579" t="s">
        <v>7</v>
      </c>
      <c r="F1579" t="s">
        <v>19349</v>
      </c>
      <c r="G1579">
        <v>78.39</v>
      </c>
      <c r="H1579">
        <v>78.39</v>
      </c>
    </row>
    <row r="1580" spans="1:8" x14ac:dyDescent="0.25">
      <c r="A1580" t="s">
        <v>20820</v>
      </c>
      <c r="B1580" t="s">
        <v>2995</v>
      </c>
      <c r="C1580" t="s">
        <v>180</v>
      </c>
      <c r="D1580" t="s">
        <v>196</v>
      </c>
      <c r="E1580" t="s">
        <v>10</v>
      </c>
      <c r="F1580" t="s">
        <v>19349</v>
      </c>
      <c r="G1580">
        <v>38.25</v>
      </c>
      <c r="H1580">
        <v>38.25</v>
      </c>
    </row>
    <row r="1581" spans="1:8" x14ac:dyDescent="0.25">
      <c r="A1581" t="s">
        <v>20821</v>
      </c>
      <c r="B1581" t="s">
        <v>2995</v>
      </c>
      <c r="C1581" t="s">
        <v>180</v>
      </c>
      <c r="D1581" t="s">
        <v>196</v>
      </c>
      <c r="E1581" t="s">
        <v>14</v>
      </c>
      <c r="F1581" t="s">
        <v>19349</v>
      </c>
      <c r="G1581">
        <v>39.450000000000003</v>
      </c>
      <c r="H1581">
        <v>39.450000000000003</v>
      </c>
    </row>
    <row r="1582" spans="1:8" x14ac:dyDescent="0.25">
      <c r="A1582" t="s">
        <v>20826</v>
      </c>
      <c r="B1582" t="s">
        <v>2995</v>
      </c>
      <c r="C1582" t="s">
        <v>180</v>
      </c>
      <c r="D1582" t="s">
        <v>196</v>
      </c>
      <c r="E1582" t="s">
        <v>15</v>
      </c>
      <c r="F1582" t="s">
        <v>19350</v>
      </c>
      <c r="G1582">
        <v>2115.71</v>
      </c>
      <c r="H1582">
        <v>2115.71</v>
      </c>
    </row>
    <row r="1583" spans="1:8" x14ac:dyDescent="0.25">
      <c r="A1583" t="s">
        <v>20824</v>
      </c>
      <c r="B1583" t="s">
        <v>2995</v>
      </c>
      <c r="C1583" t="s">
        <v>180</v>
      </c>
      <c r="D1583" t="s">
        <v>196</v>
      </c>
      <c r="E1583" t="s">
        <v>36</v>
      </c>
      <c r="F1583" t="s">
        <v>19350</v>
      </c>
      <c r="G1583">
        <v>474.71</v>
      </c>
      <c r="H1583">
        <v>474.71</v>
      </c>
    </row>
    <row r="1584" spans="1:8" x14ac:dyDescent="0.25">
      <c r="A1584" t="s">
        <v>20818</v>
      </c>
      <c r="B1584" t="s">
        <v>2995</v>
      </c>
      <c r="C1584" t="s">
        <v>180</v>
      </c>
      <c r="D1584" t="s">
        <v>196</v>
      </c>
      <c r="E1584" t="s">
        <v>21</v>
      </c>
      <c r="F1584" t="s">
        <v>19349</v>
      </c>
      <c r="G1584">
        <v>20.76</v>
      </c>
      <c r="H1584">
        <v>20.76</v>
      </c>
    </row>
    <row r="1585" spans="1:8" x14ac:dyDescent="0.25">
      <c r="A1585" t="s">
        <v>34529</v>
      </c>
      <c r="B1585" t="s">
        <v>2995</v>
      </c>
      <c r="C1585" t="s">
        <v>180</v>
      </c>
      <c r="D1585" t="s">
        <v>196</v>
      </c>
      <c r="E1585" t="s">
        <v>22</v>
      </c>
      <c r="F1585" t="s">
        <v>19350</v>
      </c>
      <c r="G1585">
        <v>831.6</v>
      </c>
      <c r="H1585">
        <v>831.6</v>
      </c>
    </row>
    <row r="1586" spans="1:8" x14ac:dyDescent="0.25">
      <c r="A1586" t="s">
        <v>20819</v>
      </c>
      <c r="B1586" t="s">
        <v>2995</v>
      </c>
      <c r="C1586" t="s">
        <v>180</v>
      </c>
      <c r="D1586" t="s">
        <v>196</v>
      </c>
      <c r="E1586" t="s">
        <v>23</v>
      </c>
      <c r="F1586" t="s">
        <v>19349</v>
      </c>
      <c r="G1586">
        <v>37.58</v>
      </c>
      <c r="H1586">
        <v>37.58</v>
      </c>
    </row>
    <row r="1587" spans="1:8" x14ac:dyDescent="0.25">
      <c r="A1587" t="s">
        <v>20827</v>
      </c>
      <c r="B1587" t="s">
        <v>2996</v>
      </c>
      <c r="C1587" t="s">
        <v>180</v>
      </c>
      <c r="D1587" t="s">
        <v>197</v>
      </c>
      <c r="E1587" t="s">
        <v>36</v>
      </c>
      <c r="F1587" t="s">
        <v>19350</v>
      </c>
      <c r="G1587">
        <v>790.95</v>
      </c>
      <c r="H1587">
        <v>790.95</v>
      </c>
    </row>
    <row r="1588" spans="1:8" x14ac:dyDescent="0.25">
      <c r="A1588" t="s">
        <v>20831</v>
      </c>
      <c r="B1588" t="s">
        <v>3003</v>
      </c>
      <c r="C1588" t="s">
        <v>180</v>
      </c>
      <c r="D1588" t="s">
        <v>3004</v>
      </c>
      <c r="E1588" t="s">
        <v>7</v>
      </c>
      <c r="F1588" t="s">
        <v>19349</v>
      </c>
      <c r="G1588">
        <v>93.6</v>
      </c>
      <c r="H1588">
        <v>93.6</v>
      </c>
    </row>
    <row r="1589" spans="1:8" x14ac:dyDescent="0.25">
      <c r="A1589" t="s">
        <v>20829</v>
      </c>
      <c r="B1589" t="s">
        <v>3003</v>
      </c>
      <c r="C1589" t="s">
        <v>180</v>
      </c>
      <c r="D1589" t="s">
        <v>3004</v>
      </c>
      <c r="E1589" t="s">
        <v>10</v>
      </c>
      <c r="F1589" t="s">
        <v>19349</v>
      </c>
      <c r="G1589">
        <v>39.450000000000003</v>
      </c>
      <c r="H1589">
        <v>39.450000000000003</v>
      </c>
    </row>
    <row r="1590" spans="1:8" x14ac:dyDescent="0.25">
      <c r="A1590" t="s">
        <v>20828</v>
      </c>
      <c r="B1590" t="s">
        <v>3003</v>
      </c>
      <c r="C1590" t="s">
        <v>180</v>
      </c>
      <c r="D1590" t="s">
        <v>3004</v>
      </c>
      <c r="E1590" t="s">
        <v>21</v>
      </c>
      <c r="F1590" t="s">
        <v>19349</v>
      </c>
      <c r="G1590">
        <v>26.4</v>
      </c>
      <c r="H1590">
        <v>26.4</v>
      </c>
    </row>
    <row r="1591" spans="1:8" x14ac:dyDescent="0.25">
      <c r="A1591" t="s">
        <v>34530</v>
      </c>
      <c r="B1591" t="s">
        <v>3003</v>
      </c>
      <c r="C1591" t="s">
        <v>180</v>
      </c>
      <c r="D1591" t="s">
        <v>3004</v>
      </c>
      <c r="E1591" t="s">
        <v>22</v>
      </c>
      <c r="F1591" t="s">
        <v>19350</v>
      </c>
      <c r="G1591">
        <v>839.25</v>
      </c>
      <c r="H1591">
        <v>839.25</v>
      </c>
    </row>
    <row r="1592" spans="1:8" x14ac:dyDescent="0.25">
      <c r="A1592" t="s">
        <v>20830</v>
      </c>
      <c r="B1592" t="s">
        <v>3003</v>
      </c>
      <c r="C1592" t="s">
        <v>180</v>
      </c>
      <c r="D1592" t="s">
        <v>3004</v>
      </c>
      <c r="E1592" t="s">
        <v>23</v>
      </c>
      <c r="F1592" t="s">
        <v>19349</v>
      </c>
      <c r="G1592">
        <v>41.4</v>
      </c>
      <c r="H1592">
        <v>41.4</v>
      </c>
    </row>
    <row r="1593" spans="1:8" x14ac:dyDescent="0.25">
      <c r="A1593" t="s">
        <v>20832</v>
      </c>
      <c r="B1593" t="s">
        <v>3012</v>
      </c>
      <c r="C1593" t="s">
        <v>180</v>
      </c>
      <c r="D1593" t="s">
        <v>3013</v>
      </c>
      <c r="E1593" t="s">
        <v>7</v>
      </c>
      <c r="F1593" t="s">
        <v>19349</v>
      </c>
      <c r="G1593">
        <v>108.6</v>
      </c>
      <c r="H1593">
        <v>108.6</v>
      </c>
    </row>
    <row r="1594" spans="1:8" x14ac:dyDescent="0.25">
      <c r="A1594" t="s">
        <v>20834</v>
      </c>
      <c r="B1594" t="s">
        <v>3014</v>
      </c>
      <c r="C1594" t="s">
        <v>180</v>
      </c>
      <c r="D1594" t="s">
        <v>198</v>
      </c>
      <c r="E1594" t="s">
        <v>7</v>
      </c>
      <c r="F1594" t="s">
        <v>19349</v>
      </c>
      <c r="G1594">
        <v>92.25</v>
      </c>
      <c r="H1594">
        <v>92.25</v>
      </c>
    </row>
    <row r="1595" spans="1:8" x14ac:dyDescent="0.25">
      <c r="A1595" t="s">
        <v>20835</v>
      </c>
      <c r="B1595" t="s">
        <v>3014</v>
      </c>
      <c r="C1595" t="s">
        <v>180</v>
      </c>
      <c r="D1595" t="s">
        <v>198</v>
      </c>
      <c r="E1595" t="s">
        <v>36</v>
      </c>
      <c r="F1595" t="s">
        <v>19350</v>
      </c>
      <c r="G1595">
        <v>559.95000000000005</v>
      </c>
      <c r="H1595">
        <v>559.95000000000005</v>
      </c>
    </row>
    <row r="1596" spans="1:8" x14ac:dyDescent="0.25">
      <c r="A1596" t="s">
        <v>20833</v>
      </c>
      <c r="B1596" t="s">
        <v>3014</v>
      </c>
      <c r="C1596" t="s">
        <v>180</v>
      </c>
      <c r="D1596" t="s">
        <v>198</v>
      </c>
      <c r="E1596" t="s">
        <v>23</v>
      </c>
      <c r="F1596" t="s">
        <v>19349</v>
      </c>
      <c r="G1596">
        <v>34.950000000000003</v>
      </c>
      <c r="H1596">
        <v>34.950000000000003</v>
      </c>
    </row>
    <row r="1597" spans="1:8" x14ac:dyDescent="0.25">
      <c r="A1597" t="s">
        <v>20840</v>
      </c>
      <c r="B1597" t="s">
        <v>3023</v>
      </c>
      <c r="C1597" t="s">
        <v>180</v>
      </c>
      <c r="D1597" t="s">
        <v>199</v>
      </c>
      <c r="E1597" t="s">
        <v>3</v>
      </c>
      <c r="F1597" t="s">
        <v>19349</v>
      </c>
      <c r="G1597">
        <v>52.05</v>
      </c>
      <c r="H1597">
        <v>52.05</v>
      </c>
    </row>
    <row r="1598" spans="1:8" x14ac:dyDescent="0.25">
      <c r="A1598" t="s">
        <v>20841</v>
      </c>
      <c r="B1598" t="s">
        <v>3023</v>
      </c>
      <c r="C1598" t="s">
        <v>180</v>
      </c>
      <c r="D1598" t="s">
        <v>199</v>
      </c>
      <c r="E1598" t="s">
        <v>7</v>
      </c>
      <c r="F1598" t="s">
        <v>19349</v>
      </c>
      <c r="G1598">
        <v>90.51</v>
      </c>
      <c r="H1598">
        <v>90.51</v>
      </c>
    </row>
    <row r="1599" spans="1:8" x14ac:dyDescent="0.25">
      <c r="A1599" t="s">
        <v>20837</v>
      </c>
      <c r="B1599" t="s">
        <v>3023</v>
      </c>
      <c r="C1599" t="s">
        <v>180</v>
      </c>
      <c r="D1599" t="s">
        <v>199</v>
      </c>
      <c r="E1599" t="s">
        <v>10</v>
      </c>
      <c r="F1599" t="s">
        <v>19349</v>
      </c>
      <c r="G1599">
        <v>39.450000000000003</v>
      </c>
      <c r="H1599">
        <v>39.450000000000003</v>
      </c>
    </row>
    <row r="1600" spans="1:8" x14ac:dyDescent="0.25">
      <c r="A1600" t="s">
        <v>20839</v>
      </c>
      <c r="B1600" t="s">
        <v>3023</v>
      </c>
      <c r="C1600" t="s">
        <v>180</v>
      </c>
      <c r="D1600" t="s">
        <v>199</v>
      </c>
      <c r="E1600" t="s">
        <v>14</v>
      </c>
      <c r="F1600" t="s">
        <v>19349</v>
      </c>
      <c r="G1600">
        <v>41.85</v>
      </c>
      <c r="H1600">
        <v>41.85</v>
      </c>
    </row>
    <row r="1601" spans="1:8" x14ac:dyDescent="0.25">
      <c r="A1601" t="s">
        <v>20842</v>
      </c>
      <c r="B1601" t="s">
        <v>3023</v>
      </c>
      <c r="C1601" t="s">
        <v>180</v>
      </c>
      <c r="D1601" t="s">
        <v>199</v>
      </c>
      <c r="E1601" t="s">
        <v>36</v>
      </c>
      <c r="F1601" t="s">
        <v>19350</v>
      </c>
      <c r="G1601">
        <v>733.2</v>
      </c>
      <c r="H1601">
        <v>733.2</v>
      </c>
    </row>
    <row r="1602" spans="1:8" x14ac:dyDescent="0.25">
      <c r="A1602" t="s">
        <v>20836</v>
      </c>
      <c r="B1602" t="s">
        <v>3023</v>
      </c>
      <c r="C1602" t="s">
        <v>180</v>
      </c>
      <c r="D1602" t="s">
        <v>199</v>
      </c>
      <c r="E1602" t="s">
        <v>21</v>
      </c>
      <c r="F1602" t="s">
        <v>19349</v>
      </c>
      <c r="G1602">
        <v>24.32</v>
      </c>
      <c r="H1602">
        <v>24.32</v>
      </c>
    </row>
    <row r="1603" spans="1:8" x14ac:dyDescent="0.25">
      <c r="A1603" t="s">
        <v>20838</v>
      </c>
      <c r="B1603" t="s">
        <v>3023</v>
      </c>
      <c r="C1603" t="s">
        <v>180</v>
      </c>
      <c r="D1603" t="s">
        <v>199</v>
      </c>
      <c r="E1603" t="s">
        <v>23</v>
      </c>
      <c r="F1603" t="s">
        <v>19349</v>
      </c>
      <c r="G1603">
        <v>41.4</v>
      </c>
      <c r="H1603">
        <v>41.4</v>
      </c>
    </row>
    <row r="1604" spans="1:8" x14ac:dyDescent="0.25">
      <c r="A1604" t="s">
        <v>20843</v>
      </c>
      <c r="B1604" t="s">
        <v>3024</v>
      </c>
      <c r="C1604" t="s">
        <v>180</v>
      </c>
      <c r="D1604" t="s">
        <v>49</v>
      </c>
      <c r="E1604" t="s">
        <v>36</v>
      </c>
      <c r="F1604" t="s">
        <v>19350</v>
      </c>
      <c r="G1604">
        <v>947.25</v>
      </c>
      <c r="H1604">
        <v>947.25</v>
      </c>
    </row>
    <row r="1605" spans="1:8" x14ac:dyDescent="0.25">
      <c r="A1605" t="s">
        <v>20848</v>
      </c>
      <c r="B1605" t="s">
        <v>3025</v>
      </c>
      <c r="C1605" t="s">
        <v>180</v>
      </c>
      <c r="D1605" t="s">
        <v>52</v>
      </c>
      <c r="E1605" t="s">
        <v>3</v>
      </c>
      <c r="F1605" t="s">
        <v>19349</v>
      </c>
      <c r="G1605">
        <v>52.95</v>
      </c>
      <c r="H1605">
        <v>52.95</v>
      </c>
    </row>
    <row r="1606" spans="1:8" x14ac:dyDescent="0.25">
      <c r="A1606" t="s">
        <v>20850</v>
      </c>
      <c r="B1606" t="s">
        <v>3025</v>
      </c>
      <c r="C1606" t="s">
        <v>180</v>
      </c>
      <c r="D1606" t="s">
        <v>52</v>
      </c>
      <c r="E1606" t="s">
        <v>6</v>
      </c>
      <c r="F1606" t="s">
        <v>19350</v>
      </c>
      <c r="G1606">
        <v>1342.5</v>
      </c>
      <c r="H1606">
        <v>1342.5</v>
      </c>
    </row>
    <row r="1607" spans="1:8" x14ac:dyDescent="0.25">
      <c r="A1607" t="s">
        <v>20849</v>
      </c>
      <c r="B1607" t="s">
        <v>3025</v>
      </c>
      <c r="C1607" t="s">
        <v>180</v>
      </c>
      <c r="D1607" t="s">
        <v>52</v>
      </c>
      <c r="E1607" t="s">
        <v>7</v>
      </c>
      <c r="F1607" t="s">
        <v>19349</v>
      </c>
      <c r="G1607">
        <v>97.5</v>
      </c>
      <c r="H1607">
        <v>97.5</v>
      </c>
    </row>
    <row r="1608" spans="1:8" x14ac:dyDescent="0.25">
      <c r="A1608" t="s">
        <v>20846</v>
      </c>
      <c r="B1608" t="s">
        <v>3025</v>
      </c>
      <c r="C1608" t="s">
        <v>180</v>
      </c>
      <c r="D1608" t="s">
        <v>52</v>
      </c>
      <c r="E1608" t="s">
        <v>10</v>
      </c>
      <c r="F1608" t="s">
        <v>19349</v>
      </c>
      <c r="G1608">
        <v>41.7</v>
      </c>
      <c r="H1608">
        <v>41.7</v>
      </c>
    </row>
    <row r="1609" spans="1:8" x14ac:dyDescent="0.25">
      <c r="A1609" t="s">
        <v>20847</v>
      </c>
      <c r="B1609" t="s">
        <v>3025</v>
      </c>
      <c r="C1609" t="s">
        <v>180</v>
      </c>
      <c r="D1609" t="s">
        <v>52</v>
      </c>
      <c r="E1609" t="s">
        <v>14</v>
      </c>
      <c r="F1609" t="s">
        <v>19349</v>
      </c>
      <c r="G1609">
        <v>42.75</v>
      </c>
      <c r="H1609">
        <v>42.75</v>
      </c>
    </row>
    <row r="1610" spans="1:8" x14ac:dyDescent="0.25">
      <c r="A1610" t="s">
        <v>20844</v>
      </c>
      <c r="B1610" t="s">
        <v>3025</v>
      </c>
      <c r="C1610" t="s">
        <v>180</v>
      </c>
      <c r="D1610" t="s">
        <v>52</v>
      </c>
      <c r="E1610" t="s">
        <v>21</v>
      </c>
      <c r="F1610" t="s">
        <v>19349</v>
      </c>
      <c r="G1610">
        <v>26.25</v>
      </c>
      <c r="H1610">
        <v>26.25</v>
      </c>
    </row>
    <row r="1611" spans="1:8" x14ac:dyDescent="0.25">
      <c r="A1611" t="s">
        <v>20845</v>
      </c>
      <c r="B1611" t="s">
        <v>3025</v>
      </c>
      <c r="C1611" t="s">
        <v>180</v>
      </c>
      <c r="D1611" t="s">
        <v>52</v>
      </c>
      <c r="E1611" t="s">
        <v>23</v>
      </c>
      <c r="F1611" t="s">
        <v>19349</v>
      </c>
      <c r="G1611">
        <v>31.05</v>
      </c>
      <c r="H1611">
        <v>31.05</v>
      </c>
    </row>
    <row r="1612" spans="1:8" x14ac:dyDescent="0.25">
      <c r="A1612" t="s">
        <v>20855</v>
      </c>
      <c r="B1612" t="s">
        <v>3026</v>
      </c>
      <c r="C1612" t="s">
        <v>180</v>
      </c>
      <c r="D1612" t="s">
        <v>53</v>
      </c>
      <c r="E1612" t="s">
        <v>7</v>
      </c>
      <c r="F1612" t="s">
        <v>19349</v>
      </c>
      <c r="G1612">
        <v>140</v>
      </c>
      <c r="H1612">
        <v>140</v>
      </c>
    </row>
    <row r="1613" spans="1:8" x14ac:dyDescent="0.25">
      <c r="A1613" t="s">
        <v>20854</v>
      </c>
      <c r="B1613" t="s">
        <v>3026</v>
      </c>
      <c r="C1613" t="s">
        <v>180</v>
      </c>
      <c r="D1613" t="s">
        <v>53</v>
      </c>
      <c r="E1613" t="s">
        <v>10</v>
      </c>
      <c r="F1613" t="s">
        <v>19349</v>
      </c>
      <c r="G1613">
        <v>41.4</v>
      </c>
      <c r="H1613">
        <v>41.4</v>
      </c>
    </row>
    <row r="1614" spans="1:8" x14ac:dyDescent="0.25">
      <c r="A1614" t="s">
        <v>20853</v>
      </c>
      <c r="B1614" t="s">
        <v>3026</v>
      </c>
      <c r="C1614" t="s">
        <v>180</v>
      </c>
      <c r="D1614" t="s">
        <v>53</v>
      </c>
      <c r="E1614" t="s">
        <v>14</v>
      </c>
      <c r="F1614" t="s">
        <v>19349</v>
      </c>
      <c r="G1614">
        <v>41.1</v>
      </c>
      <c r="H1614">
        <v>41.1</v>
      </c>
    </row>
    <row r="1615" spans="1:8" x14ac:dyDescent="0.25">
      <c r="A1615" t="s">
        <v>20857</v>
      </c>
      <c r="B1615" t="s">
        <v>3026</v>
      </c>
      <c r="C1615" t="s">
        <v>180</v>
      </c>
      <c r="D1615" t="s">
        <v>53</v>
      </c>
      <c r="E1615" t="s">
        <v>15</v>
      </c>
      <c r="F1615" t="s">
        <v>19350</v>
      </c>
      <c r="G1615">
        <v>2847.32</v>
      </c>
      <c r="H1615">
        <v>2847.32</v>
      </c>
    </row>
    <row r="1616" spans="1:8" x14ac:dyDescent="0.25">
      <c r="A1616" t="s">
        <v>20856</v>
      </c>
      <c r="B1616" t="s">
        <v>3026</v>
      </c>
      <c r="C1616" t="s">
        <v>180</v>
      </c>
      <c r="D1616" t="s">
        <v>53</v>
      </c>
      <c r="E1616" t="s">
        <v>36</v>
      </c>
      <c r="F1616" t="s">
        <v>19350</v>
      </c>
      <c r="G1616">
        <v>642.01</v>
      </c>
      <c r="H1616">
        <v>642.01</v>
      </c>
    </row>
    <row r="1617" spans="1:8" x14ac:dyDescent="0.25">
      <c r="A1617" t="s">
        <v>20851</v>
      </c>
      <c r="B1617" t="s">
        <v>3026</v>
      </c>
      <c r="C1617" t="s">
        <v>180</v>
      </c>
      <c r="D1617" t="s">
        <v>53</v>
      </c>
      <c r="E1617" t="s">
        <v>21</v>
      </c>
      <c r="F1617" t="s">
        <v>19349</v>
      </c>
      <c r="G1617">
        <v>27.29</v>
      </c>
      <c r="H1617">
        <v>27.29</v>
      </c>
    </row>
    <row r="1618" spans="1:8" x14ac:dyDescent="0.25">
      <c r="A1618" t="s">
        <v>20852</v>
      </c>
      <c r="B1618" t="s">
        <v>3026</v>
      </c>
      <c r="C1618" t="s">
        <v>180</v>
      </c>
      <c r="D1618" t="s">
        <v>53</v>
      </c>
      <c r="E1618" t="s">
        <v>23</v>
      </c>
      <c r="F1618" t="s">
        <v>19349</v>
      </c>
      <c r="G1618">
        <v>39.950000000000003</v>
      </c>
      <c r="H1618">
        <v>39.950000000000003</v>
      </c>
    </row>
    <row r="1619" spans="1:8" x14ac:dyDescent="0.25">
      <c r="A1619" t="s">
        <v>20859</v>
      </c>
      <c r="B1619" t="s">
        <v>3035</v>
      </c>
      <c r="C1619" t="s">
        <v>180</v>
      </c>
      <c r="D1619" t="s">
        <v>200</v>
      </c>
      <c r="E1619" t="s">
        <v>7</v>
      </c>
      <c r="F1619" t="s">
        <v>19349</v>
      </c>
      <c r="G1619">
        <v>107.28</v>
      </c>
      <c r="H1619">
        <v>107.28</v>
      </c>
    </row>
    <row r="1620" spans="1:8" x14ac:dyDescent="0.25">
      <c r="A1620" t="s">
        <v>20861</v>
      </c>
      <c r="B1620" t="s">
        <v>3035</v>
      </c>
      <c r="C1620" t="s">
        <v>180</v>
      </c>
      <c r="D1620" t="s">
        <v>200</v>
      </c>
      <c r="E1620" t="s">
        <v>15</v>
      </c>
      <c r="F1620" t="s">
        <v>19350</v>
      </c>
      <c r="G1620">
        <v>2795.07</v>
      </c>
      <c r="H1620">
        <v>2795.07</v>
      </c>
    </row>
    <row r="1621" spans="1:8" x14ac:dyDescent="0.25">
      <c r="A1621" t="s">
        <v>20860</v>
      </c>
      <c r="B1621" t="s">
        <v>3035</v>
      </c>
      <c r="C1621" t="s">
        <v>180</v>
      </c>
      <c r="D1621" t="s">
        <v>200</v>
      </c>
      <c r="E1621" t="s">
        <v>36</v>
      </c>
      <c r="F1621" t="s">
        <v>19350</v>
      </c>
      <c r="G1621">
        <v>628.58000000000004</v>
      </c>
      <c r="H1621">
        <v>628.58000000000004</v>
      </c>
    </row>
    <row r="1622" spans="1:8" x14ac:dyDescent="0.25">
      <c r="A1622" t="s">
        <v>20858</v>
      </c>
      <c r="B1622" t="s">
        <v>3035</v>
      </c>
      <c r="C1622" t="s">
        <v>180</v>
      </c>
      <c r="D1622" t="s">
        <v>200</v>
      </c>
      <c r="E1622" t="s">
        <v>21</v>
      </c>
      <c r="F1622" t="s">
        <v>19349</v>
      </c>
      <c r="G1622">
        <v>31.05</v>
      </c>
      <c r="H1622">
        <v>31.05</v>
      </c>
    </row>
    <row r="1623" spans="1:8" x14ac:dyDescent="0.25">
      <c r="A1623" t="s">
        <v>20866</v>
      </c>
      <c r="B1623" t="s">
        <v>3045</v>
      </c>
      <c r="C1623" t="s">
        <v>180</v>
      </c>
      <c r="D1623" t="s">
        <v>54</v>
      </c>
      <c r="E1623" t="s">
        <v>3</v>
      </c>
      <c r="F1623" t="s">
        <v>19349</v>
      </c>
      <c r="G1623">
        <v>53.85</v>
      </c>
      <c r="H1623">
        <v>53.85</v>
      </c>
    </row>
    <row r="1624" spans="1:8" x14ac:dyDescent="0.25">
      <c r="A1624" t="s">
        <v>20867</v>
      </c>
      <c r="B1624" t="s">
        <v>3045</v>
      </c>
      <c r="C1624" t="s">
        <v>180</v>
      </c>
      <c r="D1624" t="s">
        <v>54</v>
      </c>
      <c r="E1624" t="s">
        <v>7</v>
      </c>
      <c r="F1624" t="s">
        <v>19349</v>
      </c>
      <c r="G1624">
        <v>132.36000000000001</v>
      </c>
      <c r="H1624">
        <v>132.36000000000001</v>
      </c>
    </row>
    <row r="1625" spans="1:8" x14ac:dyDescent="0.25">
      <c r="A1625" t="s">
        <v>20865</v>
      </c>
      <c r="B1625" t="s">
        <v>3045</v>
      </c>
      <c r="C1625" t="s">
        <v>180</v>
      </c>
      <c r="D1625" t="s">
        <v>54</v>
      </c>
      <c r="E1625" t="s">
        <v>10</v>
      </c>
      <c r="F1625" t="s">
        <v>19349</v>
      </c>
      <c r="G1625">
        <v>43.65</v>
      </c>
      <c r="H1625">
        <v>43.65</v>
      </c>
    </row>
    <row r="1626" spans="1:8" x14ac:dyDescent="0.25">
      <c r="A1626" t="s">
        <v>20864</v>
      </c>
      <c r="B1626" t="s">
        <v>3045</v>
      </c>
      <c r="C1626" t="s">
        <v>180</v>
      </c>
      <c r="D1626" t="s">
        <v>54</v>
      </c>
      <c r="E1626" t="s">
        <v>14</v>
      </c>
      <c r="F1626" t="s">
        <v>19349</v>
      </c>
      <c r="G1626">
        <v>39.299999999999997</v>
      </c>
      <c r="H1626">
        <v>39.299999999999997</v>
      </c>
    </row>
    <row r="1627" spans="1:8" x14ac:dyDescent="0.25">
      <c r="A1627" t="s">
        <v>20869</v>
      </c>
      <c r="B1627" t="s">
        <v>3045</v>
      </c>
      <c r="C1627" t="s">
        <v>180</v>
      </c>
      <c r="D1627" t="s">
        <v>54</v>
      </c>
      <c r="E1627" t="s">
        <v>15</v>
      </c>
      <c r="F1627" t="s">
        <v>19350</v>
      </c>
      <c r="G1627">
        <v>2907.66</v>
      </c>
      <c r="H1627">
        <v>2907.66</v>
      </c>
    </row>
    <row r="1628" spans="1:8" x14ac:dyDescent="0.25">
      <c r="A1628" t="s">
        <v>20868</v>
      </c>
      <c r="B1628" t="s">
        <v>3045</v>
      </c>
      <c r="C1628" t="s">
        <v>180</v>
      </c>
      <c r="D1628" t="s">
        <v>54</v>
      </c>
      <c r="E1628" t="s">
        <v>36</v>
      </c>
      <c r="F1628" t="s">
        <v>19350</v>
      </c>
      <c r="G1628">
        <v>658.75</v>
      </c>
      <c r="H1628">
        <v>658.75</v>
      </c>
    </row>
    <row r="1629" spans="1:8" x14ac:dyDescent="0.25">
      <c r="A1629" t="s">
        <v>20862</v>
      </c>
      <c r="B1629" t="s">
        <v>3045</v>
      </c>
      <c r="C1629" t="s">
        <v>180</v>
      </c>
      <c r="D1629" t="s">
        <v>54</v>
      </c>
      <c r="E1629" t="s">
        <v>21</v>
      </c>
      <c r="F1629" t="s">
        <v>19349</v>
      </c>
      <c r="G1629">
        <v>27.21</v>
      </c>
      <c r="H1629">
        <v>27.21</v>
      </c>
    </row>
    <row r="1630" spans="1:8" x14ac:dyDescent="0.25">
      <c r="A1630" t="s">
        <v>34531</v>
      </c>
      <c r="B1630" t="s">
        <v>3045</v>
      </c>
      <c r="C1630" t="s">
        <v>180</v>
      </c>
      <c r="D1630" t="s">
        <v>54</v>
      </c>
      <c r="E1630" t="s">
        <v>22</v>
      </c>
      <c r="F1630" t="s">
        <v>19350</v>
      </c>
      <c r="G1630">
        <v>841.65</v>
      </c>
      <c r="H1630">
        <v>841.65</v>
      </c>
    </row>
    <row r="1631" spans="1:8" x14ac:dyDescent="0.25">
      <c r="A1631" t="s">
        <v>20863</v>
      </c>
      <c r="B1631" t="s">
        <v>3045</v>
      </c>
      <c r="C1631" t="s">
        <v>180</v>
      </c>
      <c r="D1631" t="s">
        <v>54</v>
      </c>
      <c r="E1631" t="s">
        <v>23</v>
      </c>
      <c r="F1631" t="s">
        <v>19349</v>
      </c>
      <c r="G1631">
        <v>38.57</v>
      </c>
      <c r="H1631">
        <v>38.57</v>
      </c>
    </row>
    <row r="1632" spans="1:8" x14ac:dyDescent="0.25">
      <c r="A1632" t="s">
        <v>20874</v>
      </c>
      <c r="B1632" t="s">
        <v>3046</v>
      </c>
      <c r="C1632" t="s">
        <v>180</v>
      </c>
      <c r="D1632" t="s">
        <v>201</v>
      </c>
      <c r="E1632" t="s">
        <v>7</v>
      </c>
      <c r="F1632" t="s">
        <v>19349</v>
      </c>
      <c r="G1632">
        <v>144.57</v>
      </c>
      <c r="H1632">
        <v>144.57</v>
      </c>
    </row>
    <row r="1633" spans="1:8" x14ac:dyDescent="0.25">
      <c r="A1633" t="s">
        <v>20873</v>
      </c>
      <c r="B1633" t="s">
        <v>3046</v>
      </c>
      <c r="C1633" t="s">
        <v>180</v>
      </c>
      <c r="D1633" t="s">
        <v>201</v>
      </c>
      <c r="E1633" t="s">
        <v>10</v>
      </c>
      <c r="F1633" t="s">
        <v>19349</v>
      </c>
      <c r="G1633">
        <v>44.1</v>
      </c>
      <c r="H1633">
        <v>44.1</v>
      </c>
    </row>
    <row r="1634" spans="1:8" x14ac:dyDescent="0.25">
      <c r="A1634" t="s">
        <v>20872</v>
      </c>
      <c r="B1634" t="s">
        <v>3046</v>
      </c>
      <c r="C1634" t="s">
        <v>180</v>
      </c>
      <c r="D1634" t="s">
        <v>201</v>
      </c>
      <c r="E1634" t="s">
        <v>14</v>
      </c>
      <c r="F1634" t="s">
        <v>19349</v>
      </c>
      <c r="G1634">
        <v>42.3</v>
      </c>
      <c r="H1634">
        <v>42.3</v>
      </c>
    </row>
    <row r="1635" spans="1:8" x14ac:dyDescent="0.25">
      <c r="A1635" t="s">
        <v>20876</v>
      </c>
      <c r="B1635" t="s">
        <v>3046</v>
      </c>
      <c r="C1635" t="s">
        <v>180</v>
      </c>
      <c r="D1635" t="s">
        <v>201</v>
      </c>
      <c r="E1635" t="s">
        <v>15</v>
      </c>
      <c r="F1635" t="s">
        <v>19350</v>
      </c>
      <c r="G1635">
        <v>3232.94</v>
      </c>
      <c r="H1635">
        <v>3232.94</v>
      </c>
    </row>
    <row r="1636" spans="1:8" x14ac:dyDescent="0.25">
      <c r="A1636" t="s">
        <v>20875</v>
      </c>
      <c r="B1636" t="s">
        <v>3046</v>
      </c>
      <c r="C1636" t="s">
        <v>180</v>
      </c>
      <c r="D1636" t="s">
        <v>201</v>
      </c>
      <c r="E1636" t="s">
        <v>36</v>
      </c>
      <c r="F1636" t="s">
        <v>19350</v>
      </c>
      <c r="G1636">
        <v>710.27</v>
      </c>
      <c r="H1636">
        <v>710.27</v>
      </c>
    </row>
    <row r="1637" spans="1:8" x14ac:dyDescent="0.25">
      <c r="A1637" t="s">
        <v>20870</v>
      </c>
      <c r="B1637" t="s">
        <v>3046</v>
      </c>
      <c r="C1637" t="s">
        <v>180</v>
      </c>
      <c r="D1637" t="s">
        <v>201</v>
      </c>
      <c r="E1637" t="s">
        <v>21</v>
      </c>
      <c r="F1637" t="s">
        <v>19349</v>
      </c>
      <c r="G1637">
        <v>33.67</v>
      </c>
      <c r="H1637">
        <v>33.67</v>
      </c>
    </row>
    <row r="1638" spans="1:8" x14ac:dyDescent="0.25">
      <c r="A1638" t="s">
        <v>34532</v>
      </c>
      <c r="B1638" t="s">
        <v>3046</v>
      </c>
      <c r="C1638" t="s">
        <v>180</v>
      </c>
      <c r="D1638" t="s">
        <v>201</v>
      </c>
      <c r="E1638" t="s">
        <v>22</v>
      </c>
      <c r="F1638" t="s">
        <v>19350</v>
      </c>
      <c r="G1638">
        <v>856.65</v>
      </c>
      <c r="H1638">
        <v>856.65</v>
      </c>
    </row>
    <row r="1639" spans="1:8" x14ac:dyDescent="0.25">
      <c r="A1639" t="s">
        <v>20871</v>
      </c>
      <c r="B1639" t="s">
        <v>3046</v>
      </c>
      <c r="C1639" t="s">
        <v>180</v>
      </c>
      <c r="D1639" t="s">
        <v>201</v>
      </c>
      <c r="E1639" t="s">
        <v>23</v>
      </c>
      <c r="F1639" t="s">
        <v>19349</v>
      </c>
      <c r="G1639">
        <v>38.18</v>
      </c>
      <c r="H1639">
        <v>38.18</v>
      </c>
    </row>
    <row r="1640" spans="1:8" x14ac:dyDescent="0.25">
      <c r="A1640" t="s">
        <v>20881</v>
      </c>
      <c r="B1640" t="s">
        <v>3062</v>
      </c>
      <c r="C1640" t="s">
        <v>180</v>
      </c>
      <c r="D1640" t="s">
        <v>202</v>
      </c>
      <c r="E1640" t="s">
        <v>7</v>
      </c>
      <c r="F1640" t="s">
        <v>19349</v>
      </c>
      <c r="G1640">
        <v>124.07</v>
      </c>
      <c r="H1640">
        <v>124.07</v>
      </c>
    </row>
    <row r="1641" spans="1:8" x14ac:dyDescent="0.25">
      <c r="A1641" t="s">
        <v>20880</v>
      </c>
      <c r="B1641" t="s">
        <v>3062</v>
      </c>
      <c r="C1641" t="s">
        <v>180</v>
      </c>
      <c r="D1641" t="s">
        <v>202</v>
      </c>
      <c r="E1641" t="s">
        <v>10</v>
      </c>
      <c r="F1641" t="s">
        <v>19349</v>
      </c>
      <c r="G1641">
        <v>44.4</v>
      </c>
      <c r="H1641">
        <v>44.4</v>
      </c>
    </row>
    <row r="1642" spans="1:8" x14ac:dyDescent="0.25">
      <c r="A1642" t="s">
        <v>20879</v>
      </c>
      <c r="B1642" t="s">
        <v>3062</v>
      </c>
      <c r="C1642" t="s">
        <v>180</v>
      </c>
      <c r="D1642" t="s">
        <v>202</v>
      </c>
      <c r="E1642" t="s">
        <v>14</v>
      </c>
      <c r="F1642" t="s">
        <v>19349</v>
      </c>
      <c r="G1642">
        <v>42.3</v>
      </c>
      <c r="H1642">
        <v>42.3</v>
      </c>
    </row>
    <row r="1643" spans="1:8" x14ac:dyDescent="0.25">
      <c r="A1643" t="s">
        <v>20883</v>
      </c>
      <c r="B1643" t="s">
        <v>3062</v>
      </c>
      <c r="C1643" t="s">
        <v>180</v>
      </c>
      <c r="D1643" t="s">
        <v>202</v>
      </c>
      <c r="E1643" t="s">
        <v>15</v>
      </c>
      <c r="F1643" t="s">
        <v>19350</v>
      </c>
      <c r="G1643">
        <v>2887.43</v>
      </c>
      <c r="H1643">
        <v>2887.43</v>
      </c>
    </row>
    <row r="1644" spans="1:8" x14ac:dyDescent="0.25">
      <c r="A1644" t="s">
        <v>20882</v>
      </c>
      <c r="B1644" t="s">
        <v>3062</v>
      </c>
      <c r="C1644" t="s">
        <v>180</v>
      </c>
      <c r="D1644" t="s">
        <v>202</v>
      </c>
      <c r="E1644" t="s">
        <v>36</v>
      </c>
      <c r="F1644" t="s">
        <v>19350</v>
      </c>
      <c r="G1644">
        <v>629.83000000000004</v>
      </c>
      <c r="H1644">
        <v>629.83000000000004</v>
      </c>
    </row>
    <row r="1645" spans="1:8" x14ac:dyDescent="0.25">
      <c r="A1645" t="s">
        <v>20877</v>
      </c>
      <c r="B1645" t="s">
        <v>3062</v>
      </c>
      <c r="C1645" t="s">
        <v>180</v>
      </c>
      <c r="D1645" t="s">
        <v>202</v>
      </c>
      <c r="E1645" t="s">
        <v>21</v>
      </c>
      <c r="F1645" t="s">
        <v>19349</v>
      </c>
      <c r="G1645">
        <v>31.71</v>
      </c>
      <c r="H1645">
        <v>31.71</v>
      </c>
    </row>
    <row r="1646" spans="1:8" x14ac:dyDescent="0.25">
      <c r="A1646" t="s">
        <v>20878</v>
      </c>
      <c r="B1646" t="s">
        <v>3062</v>
      </c>
      <c r="C1646" t="s">
        <v>180</v>
      </c>
      <c r="D1646" t="s">
        <v>202</v>
      </c>
      <c r="E1646" t="s">
        <v>23</v>
      </c>
      <c r="F1646" t="s">
        <v>19349</v>
      </c>
      <c r="G1646">
        <v>36.65</v>
      </c>
      <c r="H1646">
        <v>36.65</v>
      </c>
    </row>
    <row r="1647" spans="1:8" x14ac:dyDescent="0.25">
      <c r="A1647" t="s">
        <v>20884</v>
      </c>
      <c r="B1647" t="s">
        <v>3070</v>
      </c>
      <c r="C1647" t="s">
        <v>180</v>
      </c>
      <c r="D1647" t="s">
        <v>3071</v>
      </c>
      <c r="E1647" t="s">
        <v>23</v>
      </c>
      <c r="F1647" t="s">
        <v>19349</v>
      </c>
      <c r="G1647">
        <v>38.119999999999997</v>
      </c>
      <c r="H1647">
        <v>38.119999999999997</v>
      </c>
    </row>
    <row r="1648" spans="1:8" x14ac:dyDescent="0.25">
      <c r="A1648" t="s">
        <v>20889</v>
      </c>
      <c r="B1648" t="s">
        <v>3072</v>
      </c>
      <c r="C1648" t="s">
        <v>180</v>
      </c>
      <c r="D1648" t="s">
        <v>203</v>
      </c>
      <c r="E1648" t="s">
        <v>3</v>
      </c>
      <c r="F1648" t="s">
        <v>19349</v>
      </c>
      <c r="G1648">
        <v>52.95</v>
      </c>
      <c r="H1648">
        <v>52.95</v>
      </c>
    </row>
    <row r="1649" spans="1:8" x14ac:dyDescent="0.25">
      <c r="A1649" t="s">
        <v>20890</v>
      </c>
      <c r="B1649" t="s">
        <v>3072</v>
      </c>
      <c r="C1649" t="s">
        <v>180</v>
      </c>
      <c r="D1649" t="s">
        <v>203</v>
      </c>
      <c r="E1649" t="s">
        <v>7</v>
      </c>
      <c r="F1649" t="s">
        <v>19349</v>
      </c>
      <c r="G1649">
        <v>121.05</v>
      </c>
      <c r="H1649">
        <v>121.05</v>
      </c>
    </row>
    <row r="1650" spans="1:8" x14ac:dyDescent="0.25">
      <c r="A1650" t="s">
        <v>20887</v>
      </c>
      <c r="B1650" t="s">
        <v>3072</v>
      </c>
      <c r="C1650" t="s">
        <v>180</v>
      </c>
      <c r="D1650" t="s">
        <v>203</v>
      </c>
      <c r="E1650" t="s">
        <v>10</v>
      </c>
      <c r="F1650" t="s">
        <v>19349</v>
      </c>
      <c r="G1650">
        <v>40.799999999999997</v>
      </c>
      <c r="H1650">
        <v>40.799999999999997</v>
      </c>
    </row>
    <row r="1651" spans="1:8" x14ac:dyDescent="0.25">
      <c r="A1651" t="s">
        <v>20888</v>
      </c>
      <c r="B1651" t="s">
        <v>3072</v>
      </c>
      <c r="C1651" t="s">
        <v>180</v>
      </c>
      <c r="D1651" t="s">
        <v>203</v>
      </c>
      <c r="E1651" t="s">
        <v>14</v>
      </c>
      <c r="F1651" t="s">
        <v>19349</v>
      </c>
      <c r="G1651">
        <v>45.75</v>
      </c>
      <c r="H1651">
        <v>45.75</v>
      </c>
    </row>
    <row r="1652" spans="1:8" x14ac:dyDescent="0.25">
      <c r="A1652" t="s">
        <v>20891</v>
      </c>
      <c r="B1652" t="s">
        <v>3072</v>
      </c>
      <c r="C1652" t="s">
        <v>180</v>
      </c>
      <c r="D1652" t="s">
        <v>203</v>
      </c>
      <c r="E1652" t="s">
        <v>36</v>
      </c>
      <c r="F1652" t="s">
        <v>19350</v>
      </c>
      <c r="G1652">
        <v>805.05</v>
      </c>
      <c r="H1652">
        <v>805.05</v>
      </c>
    </row>
    <row r="1653" spans="1:8" x14ac:dyDescent="0.25">
      <c r="A1653" t="s">
        <v>20885</v>
      </c>
      <c r="B1653" t="s">
        <v>3072</v>
      </c>
      <c r="C1653" t="s">
        <v>180</v>
      </c>
      <c r="D1653" t="s">
        <v>203</v>
      </c>
      <c r="E1653" t="s">
        <v>21</v>
      </c>
      <c r="F1653" t="s">
        <v>19349</v>
      </c>
      <c r="G1653">
        <v>23.21</v>
      </c>
      <c r="H1653">
        <v>23.21</v>
      </c>
    </row>
    <row r="1654" spans="1:8" x14ac:dyDescent="0.25">
      <c r="A1654" t="s">
        <v>34533</v>
      </c>
      <c r="B1654" t="s">
        <v>3072</v>
      </c>
      <c r="C1654" t="s">
        <v>180</v>
      </c>
      <c r="D1654" t="s">
        <v>203</v>
      </c>
      <c r="E1654" t="s">
        <v>22</v>
      </c>
      <c r="F1654" t="s">
        <v>19350</v>
      </c>
      <c r="G1654">
        <v>851.7</v>
      </c>
      <c r="H1654">
        <v>851.7</v>
      </c>
    </row>
    <row r="1655" spans="1:8" x14ac:dyDescent="0.25">
      <c r="A1655" t="s">
        <v>20886</v>
      </c>
      <c r="B1655" t="s">
        <v>3072</v>
      </c>
      <c r="C1655" t="s">
        <v>180</v>
      </c>
      <c r="D1655" t="s">
        <v>203</v>
      </c>
      <c r="E1655" t="s">
        <v>23</v>
      </c>
      <c r="F1655" t="s">
        <v>19349</v>
      </c>
      <c r="G1655">
        <v>33.81</v>
      </c>
      <c r="H1655">
        <v>33.81</v>
      </c>
    </row>
    <row r="1656" spans="1:8" x14ac:dyDescent="0.25">
      <c r="A1656" t="s">
        <v>20895</v>
      </c>
      <c r="B1656" t="s">
        <v>3073</v>
      </c>
      <c r="C1656" t="s">
        <v>180</v>
      </c>
      <c r="D1656" t="s">
        <v>204</v>
      </c>
      <c r="E1656" t="s">
        <v>3</v>
      </c>
      <c r="F1656" t="s">
        <v>19349</v>
      </c>
      <c r="G1656">
        <v>49.5</v>
      </c>
      <c r="H1656">
        <v>49.5</v>
      </c>
    </row>
    <row r="1657" spans="1:8" x14ac:dyDescent="0.25">
      <c r="A1657" t="s">
        <v>20896</v>
      </c>
      <c r="B1657" t="s">
        <v>3073</v>
      </c>
      <c r="C1657" t="s">
        <v>180</v>
      </c>
      <c r="D1657" t="s">
        <v>204</v>
      </c>
      <c r="E1657" t="s">
        <v>7</v>
      </c>
      <c r="F1657" t="s">
        <v>19349</v>
      </c>
      <c r="G1657">
        <v>146.69</v>
      </c>
      <c r="H1657">
        <v>146.69</v>
      </c>
    </row>
    <row r="1658" spans="1:8" x14ac:dyDescent="0.25">
      <c r="A1658" t="s">
        <v>20893</v>
      </c>
      <c r="B1658" t="s">
        <v>3073</v>
      </c>
      <c r="C1658" t="s">
        <v>180</v>
      </c>
      <c r="D1658" t="s">
        <v>204</v>
      </c>
      <c r="E1658" t="s">
        <v>10</v>
      </c>
      <c r="F1658" t="s">
        <v>19349</v>
      </c>
      <c r="G1658">
        <v>40.950000000000003</v>
      </c>
      <c r="H1658">
        <v>40.950000000000003</v>
      </c>
    </row>
    <row r="1659" spans="1:8" x14ac:dyDescent="0.25">
      <c r="A1659" t="s">
        <v>20894</v>
      </c>
      <c r="B1659" t="s">
        <v>3073</v>
      </c>
      <c r="C1659" t="s">
        <v>180</v>
      </c>
      <c r="D1659" t="s">
        <v>204</v>
      </c>
      <c r="E1659" t="s">
        <v>14</v>
      </c>
      <c r="F1659" t="s">
        <v>19349</v>
      </c>
      <c r="G1659">
        <v>44.1</v>
      </c>
      <c r="H1659">
        <v>44.1</v>
      </c>
    </row>
    <row r="1660" spans="1:8" x14ac:dyDescent="0.25">
      <c r="A1660" t="s">
        <v>20898</v>
      </c>
      <c r="B1660" t="s">
        <v>3073</v>
      </c>
      <c r="C1660" t="s">
        <v>180</v>
      </c>
      <c r="D1660" t="s">
        <v>204</v>
      </c>
      <c r="E1660" t="s">
        <v>15</v>
      </c>
      <c r="F1660" t="s">
        <v>19350</v>
      </c>
      <c r="G1660">
        <v>2764</v>
      </c>
      <c r="H1660">
        <v>2764</v>
      </c>
    </row>
    <row r="1661" spans="1:8" x14ac:dyDescent="0.25">
      <c r="A1661" t="s">
        <v>20897</v>
      </c>
      <c r="B1661" t="s">
        <v>3073</v>
      </c>
      <c r="C1661" t="s">
        <v>180</v>
      </c>
      <c r="D1661" t="s">
        <v>204</v>
      </c>
      <c r="E1661" t="s">
        <v>36</v>
      </c>
      <c r="F1661" t="s">
        <v>19350</v>
      </c>
      <c r="G1661">
        <v>662.42</v>
      </c>
      <c r="H1661">
        <v>662.42</v>
      </c>
    </row>
    <row r="1662" spans="1:8" x14ac:dyDescent="0.25">
      <c r="A1662" t="s">
        <v>20892</v>
      </c>
      <c r="B1662" t="s">
        <v>3073</v>
      </c>
      <c r="C1662" t="s">
        <v>180</v>
      </c>
      <c r="D1662" t="s">
        <v>204</v>
      </c>
      <c r="E1662" t="s">
        <v>21</v>
      </c>
      <c r="F1662" t="s">
        <v>19349</v>
      </c>
      <c r="G1662">
        <v>25.82</v>
      </c>
      <c r="H1662">
        <v>25.82</v>
      </c>
    </row>
    <row r="1663" spans="1:8" x14ac:dyDescent="0.25">
      <c r="A1663" t="s">
        <v>34534</v>
      </c>
      <c r="B1663" t="s">
        <v>3073</v>
      </c>
      <c r="C1663" t="s">
        <v>180</v>
      </c>
      <c r="D1663" t="s">
        <v>204</v>
      </c>
      <c r="E1663" t="s">
        <v>22</v>
      </c>
      <c r="F1663" t="s">
        <v>19350</v>
      </c>
      <c r="G1663">
        <v>856.65</v>
      </c>
      <c r="H1663">
        <v>856.65</v>
      </c>
    </row>
    <row r="1664" spans="1:8" x14ac:dyDescent="0.25">
      <c r="A1664" t="s">
        <v>20901</v>
      </c>
      <c r="B1664" t="s">
        <v>3081</v>
      </c>
      <c r="C1664" t="s">
        <v>180</v>
      </c>
      <c r="D1664" t="s">
        <v>372</v>
      </c>
      <c r="E1664" t="s">
        <v>7</v>
      </c>
      <c r="F1664" t="s">
        <v>19349</v>
      </c>
      <c r="G1664">
        <v>93.6</v>
      </c>
      <c r="H1664">
        <v>93.6</v>
      </c>
    </row>
    <row r="1665" spans="1:8" x14ac:dyDescent="0.25">
      <c r="A1665" t="s">
        <v>20899</v>
      </c>
      <c r="B1665" t="s">
        <v>3081</v>
      </c>
      <c r="C1665" t="s">
        <v>180</v>
      </c>
      <c r="D1665" t="s">
        <v>372</v>
      </c>
      <c r="E1665" t="s">
        <v>21</v>
      </c>
      <c r="F1665" t="s">
        <v>19349</v>
      </c>
      <c r="G1665">
        <v>26.4</v>
      </c>
      <c r="H1665">
        <v>26.4</v>
      </c>
    </row>
    <row r="1666" spans="1:8" x14ac:dyDescent="0.25">
      <c r="A1666" t="s">
        <v>20900</v>
      </c>
      <c r="B1666" t="s">
        <v>3081</v>
      </c>
      <c r="C1666" t="s">
        <v>180</v>
      </c>
      <c r="D1666" t="s">
        <v>372</v>
      </c>
      <c r="E1666" t="s">
        <v>23</v>
      </c>
      <c r="F1666" t="s">
        <v>19349</v>
      </c>
      <c r="G1666">
        <v>41.4</v>
      </c>
      <c r="H1666">
        <v>41.4</v>
      </c>
    </row>
    <row r="1667" spans="1:8" x14ac:dyDescent="0.25">
      <c r="A1667" t="s">
        <v>20902</v>
      </c>
      <c r="B1667" t="s">
        <v>3082</v>
      </c>
      <c r="C1667" t="s">
        <v>180</v>
      </c>
      <c r="D1667" t="s">
        <v>568</v>
      </c>
      <c r="E1667" t="s">
        <v>7</v>
      </c>
      <c r="F1667" t="s">
        <v>19349</v>
      </c>
      <c r="G1667">
        <v>96.09</v>
      </c>
      <c r="H1667">
        <v>96.09</v>
      </c>
    </row>
    <row r="1668" spans="1:8" x14ac:dyDescent="0.25">
      <c r="A1668" t="s">
        <v>20907</v>
      </c>
      <c r="B1668" t="s">
        <v>3089</v>
      </c>
      <c r="C1668" t="s">
        <v>180</v>
      </c>
      <c r="D1668" t="s">
        <v>205</v>
      </c>
      <c r="E1668" t="s">
        <v>3</v>
      </c>
      <c r="F1668" t="s">
        <v>19349</v>
      </c>
      <c r="G1668">
        <v>50.55</v>
      </c>
      <c r="H1668">
        <v>50.55</v>
      </c>
    </row>
    <row r="1669" spans="1:8" x14ac:dyDescent="0.25">
      <c r="A1669" t="s">
        <v>20910</v>
      </c>
      <c r="B1669" t="s">
        <v>3089</v>
      </c>
      <c r="C1669" t="s">
        <v>180</v>
      </c>
      <c r="D1669" t="s">
        <v>205</v>
      </c>
      <c r="E1669" t="s">
        <v>6</v>
      </c>
      <c r="F1669" t="s">
        <v>19350</v>
      </c>
      <c r="G1669">
        <v>1624.35</v>
      </c>
      <c r="H1669">
        <v>1624.35</v>
      </c>
    </row>
    <row r="1670" spans="1:8" x14ac:dyDescent="0.25">
      <c r="A1670" t="s">
        <v>20908</v>
      </c>
      <c r="B1670" t="s">
        <v>3089</v>
      </c>
      <c r="C1670" t="s">
        <v>180</v>
      </c>
      <c r="D1670" t="s">
        <v>205</v>
      </c>
      <c r="E1670" t="s">
        <v>7</v>
      </c>
      <c r="F1670" t="s">
        <v>19349</v>
      </c>
      <c r="G1670">
        <v>136</v>
      </c>
      <c r="H1670">
        <v>136</v>
      </c>
    </row>
    <row r="1671" spans="1:8" x14ac:dyDescent="0.25">
      <c r="A1671" t="s">
        <v>20906</v>
      </c>
      <c r="B1671" t="s">
        <v>3089</v>
      </c>
      <c r="C1671" t="s">
        <v>180</v>
      </c>
      <c r="D1671" t="s">
        <v>205</v>
      </c>
      <c r="E1671" t="s">
        <v>10</v>
      </c>
      <c r="F1671" t="s">
        <v>19349</v>
      </c>
      <c r="G1671">
        <v>50.25</v>
      </c>
      <c r="H1671">
        <v>50.25</v>
      </c>
    </row>
    <row r="1672" spans="1:8" x14ac:dyDescent="0.25">
      <c r="A1672" t="s">
        <v>20905</v>
      </c>
      <c r="B1672" t="s">
        <v>3089</v>
      </c>
      <c r="C1672" t="s">
        <v>180</v>
      </c>
      <c r="D1672" t="s">
        <v>205</v>
      </c>
      <c r="E1672" t="s">
        <v>14</v>
      </c>
      <c r="F1672" t="s">
        <v>19349</v>
      </c>
      <c r="G1672">
        <v>43.2</v>
      </c>
      <c r="H1672">
        <v>43.2</v>
      </c>
    </row>
    <row r="1673" spans="1:8" x14ac:dyDescent="0.25">
      <c r="A1673" t="s">
        <v>20912</v>
      </c>
      <c r="B1673" t="s">
        <v>3089</v>
      </c>
      <c r="C1673" t="s">
        <v>180</v>
      </c>
      <c r="D1673" t="s">
        <v>205</v>
      </c>
      <c r="E1673" t="s">
        <v>15</v>
      </c>
      <c r="F1673" t="s">
        <v>19350</v>
      </c>
      <c r="G1673">
        <v>3830.7</v>
      </c>
      <c r="H1673">
        <v>3830.7</v>
      </c>
    </row>
    <row r="1674" spans="1:8" x14ac:dyDescent="0.25">
      <c r="A1674" t="s">
        <v>20911</v>
      </c>
      <c r="B1674" t="s">
        <v>3089</v>
      </c>
      <c r="C1674" t="s">
        <v>180</v>
      </c>
      <c r="D1674" t="s">
        <v>205</v>
      </c>
      <c r="E1674" t="s">
        <v>36</v>
      </c>
      <c r="F1674" t="s">
        <v>19350</v>
      </c>
      <c r="G1674">
        <v>791.65</v>
      </c>
      <c r="H1674">
        <v>791.65</v>
      </c>
    </row>
    <row r="1675" spans="1:8" x14ac:dyDescent="0.25">
      <c r="A1675" t="s">
        <v>20909</v>
      </c>
      <c r="B1675" t="s">
        <v>3089</v>
      </c>
      <c r="C1675" t="s">
        <v>180</v>
      </c>
      <c r="D1675" t="s">
        <v>205</v>
      </c>
      <c r="E1675" t="s">
        <v>20</v>
      </c>
      <c r="F1675" t="s">
        <v>19350</v>
      </c>
      <c r="G1675">
        <v>542.70000000000005</v>
      </c>
      <c r="H1675">
        <v>542.70000000000005</v>
      </c>
    </row>
    <row r="1676" spans="1:8" x14ac:dyDescent="0.25">
      <c r="A1676" t="s">
        <v>20903</v>
      </c>
      <c r="B1676" t="s">
        <v>3089</v>
      </c>
      <c r="C1676" t="s">
        <v>180</v>
      </c>
      <c r="D1676" t="s">
        <v>205</v>
      </c>
      <c r="E1676" t="s">
        <v>21</v>
      </c>
      <c r="F1676" t="s">
        <v>19349</v>
      </c>
      <c r="G1676">
        <v>28.64</v>
      </c>
      <c r="H1676">
        <v>28.64</v>
      </c>
    </row>
    <row r="1677" spans="1:8" x14ac:dyDescent="0.25">
      <c r="A1677" t="s">
        <v>34535</v>
      </c>
      <c r="B1677" t="s">
        <v>3089</v>
      </c>
      <c r="C1677" t="s">
        <v>180</v>
      </c>
      <c r="D1677" t="s">
        <v>205</v>
      </c>
      <c r="E1677" t="s">
        <v>22</v>
      </c>
      <c r="F1677" t="s">
        <v>19350</v>
      </c>
      <c r="G1677">
        <v>946.65</v>
      </c>
      <c r="H1677">
        <v>946.65</v>
      </c>
    </row>
    <row r="1678" spans="1:8" x14ac:dyDescent="0.25">
      <c r="A1678" t="s">
        <v>20904</v>
      </c>
      <c r="B1678" t="s">
        <v>3089</v>
      </c>
      <c r="C1678" t="s">
        <v>180</v>
      </c>
      <c r="D1678" t="s">
        <v>205</v>
      </c>
      <c r="E1678" t="s">
        <v>23</v>
      </c>
      <c r="F1678" t="s">
        <v>19349</v>
      </c>
      <c r="G1678">
        <v>36.270000000000003</v>
      </c>
      <c r="H1678">
        <v>36.270000000000003</v>
      </c>
    </row>
    <row r="1679" spans="1:8" x14ac:dyDescent="0.25">
      <c r="A1679" t="s">
        <v>20917</v>
      </c>
      <c r="B1679" t="s">
        <v>3104</v>
      </c>
      <c r="C1679" t="s">
        <v>180</v>
      </c>
      <c r="D1679" t="s">
        <v>206</v>
      </c>
      <c r="E1679" t="s">
        <v>3</v>
      </c>
      <c r="F1679" t="s">
        <v>19349</v>
      </c>
      <c r="G1679">
        <v>48.6</v>
      </c>
      <c r="H1679">
        <v>48.6</v>
      </c>
    </row>
    <row r="1680" spans="1:8" x14ac:dyDescent="0.25">
      <c r="A1680" t="s">
        <v>20918</v>
      </c>
      <c r="B1680" t="s">
        <v>3104</v>
      </c>
      <c r="C1680" t="s">
        <v>180</v>
      </c>
      <c r="D1680" t="s">
        <v>206</v>
      </c>
      <c r="E1680" t="s">
        <v>7</v>
      </c>
      <c r="F1680" t="s">
        <v>19349</v>
      </c>
      <c r="G1680">
        <v>136.72999999999999</v>
      </c>
      <c r="H1680">
        <v>136.72999999999999</v>
      </c>
    </row>
    <row r="1681" spans="1:8" x14ac:dyDescent="0.25">
      <c r="A1681" t="s">
        <v>20916</v>
      </c>
      <c r="B1681" t="s">
        <v>3104</v>
      </c>
      <c r="C1681" t="s">
        <v>180</v>
      </c>
      <c r="D1681" t="s">
        <v>206</v>
      </c>
      <c r="E1681" t="s">
        <v>10</v>
      </c>
      <c r="F1681" t="s">
        <v>19349</v>
      </c>
      <c r="G1681">
        <v>40.35</v>
      </c>
      <c r="H1681">
        <v>40.35</v>
      </c>
    </row>
    <row r="1682" spans="1:8" x14ac:dyDescent="0.25">
      <c r="A1682" t="s">
        <v>20915</v>
      </c>
      <c r="B1682" t="s">
        <v>3104</v>
      </c>
      <c r="C1682" t="s">
        <v>180</v>
      </c>
      <c r="D1682" t="s">
        <v>206</v>
      </c>
      <c r="E1682" t="s">
        <v>14</v>
      </c>
      <c r="F1682" t="s">
        <v>19349</v>
      </c>
      <c r="G1682">
        <v>36.299999999999997</v>
      </c>
      <c r="H1682">
        <v>36.299999999999997</v>
      </c>
    </row>
    <row r="1683" spans="1:8" x14ac:dyDescent="0.25">
      <c r="A1683" t="s">
        <v>20920</v>
      </c>
      <c r="B1683" t="s">
        <v>3104</v>
      </c>
      <c r="C1683" t="s">
        <v>180</v>
      </c>
      <c r="D1683" t="s">
        <v>206</v>
      </c>
      <c r="E1683" t="s">
        <v>15</v>
      </c>
      <c r="F1683" t="s">
        <v>19350</v>
      </c>
      <c r="G1683">
        <v>2954.5</v>
      </c>
      <c r="H1683">
        <v>2954.5</v>
      </c>
    </row>
    <row r="1684" spans="1:8" x14ac:dyDescent="0.25">
      <c r="A1684" t="s">
        <v>20919</v>
      </c>
      <c r="B1684" t="s">
        <v>3104</v>
      </c>
      <c r="C1684" t="s">
        <v>180</v>
      </c>
      <c r="D1684" t="s">
        <v>206</v>
      </c>
      <c r="E1684" t="s">
        <v>36</v>
      </c>
      <c r="F1684" t="s">
        <v>19350</v>
      </c>
      <c r="G1684">
        <v>687.46</v>
      </c>
      <c r="H1684">
        <v>687.46</v>
      </c>
    </row>
    <row r="1685" spans="1:8" x14ac:dyDescent="0.25">
      <c r="A1685" t="s">
        <v>20913</v>
      </c>
      <c r="B1685" t="s">
        <v>3104</v>
      </c>
      <c r="C1685" t="s">
        <v>180</v>
      </c>
      <c r="D1685" t="s">
        <v>206</v>
      </c>
      <c r="E1685" t="s">
        <v>21</v>
      </c>
      <c r="F1685" t="s">
        <v>19349</v>
      </c>
      <c r="G1685">
        <v>21.02</v>
      </c>
      <c r="H1685">
        <v>21.02</v>
      </c>
    </row>
    <row r="1686" spans="1:8" x14ac:dyDescent="0.25">
      <c r="A1686" t="s">
        <v>34536</v>
      </c>
      <c r="B1686" t="s">
        <v>3104</v>
      </c>
      <c r="C1686" t="s">
        <v>180</v>
      </c>
      <c r="D1686" t="s">
        <v>206</v>
      </c>
      <c r="E1686" t="s">
        <v>22</v>
      </c>
      <c r="F1686" t="s">
        <v>19350</v>
      </c>
      <c r="G1686">
        <v>869.7</v>
      </c>
      <c r="H1686">
        <v>869.7</v>
      </c>
    </row>
    <row r="1687" spans="1:8" x14ac:dyDescent="0.25">
      <c r="A1687" t="s">
        <v>20914</v>
      </c>
      <c r="B1687" t="s">
        <v>3104</v>
      </c>
      <c r="C1687" t="s">
        <v>180</v>
      </c>
      <c r="D1687" t="s">
        <v>206</v>
      </c>
      <c r="E1687" t="s">
        <v>23</v>
      </c>
      <c r="F1687" t="s">
        <v>19349</v>
      </c>
      <c r="G1687">
        <v>24.48</v>
      </c>
      <c r="H1687">
        <v>24.48</v>
      </c>
    </row>
    <row r="1688" spans="1:8" x14ac:dyDescent="0.25">
      <c r="A1688" t="s">
        <v>20925</v>
      </c>
      <c r="B1688" t="s">
        <v>3112</v>
      </c>
      <c r="C1688" t="s">
        <v>180</v>
      </c>
      <c r="D1688" t="s">
        <v>207</v>
      </c>
      <c r="E1688" t="s">
        <v>3</v>
      </c>
      <c r="F1688" t="s">
        <v>19349</v>
      </c>
      <c r="G1688">
        <v>48.75</v>
      </c>
      <c r="H1688">
        <v>48.75</v>
      </c>
    </row>
    <row r="1689" spans="1:8" x14ac:dyDescent="0.25">
      <c r="A1689" t="s">
        <v>20926</v>
      </c>
      <c r="B1689" t="s">
        <v>3112</v>
      </c>
      <c r="C1689" t="s">
        <v>180</v>
      </c>
      <c r="D1689" t="s">
        <v>207</v>
      </c>
      <c r="E1689" t="s">
        <v>6</v>
      </c>
      <c r="F1689" t="s">
        <v>19350</v>
      </c>
      <c r="G1689">
        <v>1203.45</v>
      </c>
      <c r="H1689">
        <v>1203.45</v>
      </c>
    </row>
    <row r="1690" spans="1:8" x14ac:dyDescent="0.25">
      <c r="A1690" t="s">
        <v>20923</v>
      </c>
      <c r="B1690" t="s">
        <v>3112</v>
      </c>
      <c r="C1690" t="s">
        <v>180</v>
      </c>
      <c r="D1690" t="s">
        <v>207</v>
      </c>
      <c r="E1690" t="s">
        <v>10</v>
      </c>
      <c r="F1690" t="s">
        <v>19349</v>
      </c>
      <c r="G1690">
        <v>39.9</v>
      </c>
      <c r="H1690">
        <v>39.9</v>
      </c>
    </row>
    <row r="1691" spans="1:8" x14ac:dyDescent="0.25">
      <c r="A1691" t="s">
        <v>20924</v>
      </c>
      <c r="B1691" t="s">
        <v>3112</v>
      </c>
      <c r="C1691" t="s">
        <v>180</v>
      </c>
      <c r="D1691" t="s">
        <v>207</v>
      </c>
      <c r="E1691" t="s">
        <v>14</v>
      </c>
      <c r="F1691" t="s">
        <v>19349</v>
      </c>
      <c r="G1691">
        <v>41.55</v>
      </c>
      <c r="H1691">
        <v>41.55</v>
      </c>
    </row>
    <row r="1692" spans="1:8" x14ac:dyDescent="0.25">
      <c r="A1692" t="s">
        <v>20928</v>
      </c>
      <c r="B1692" t="s">
        <v>3112</v>
      </c>
      <c r="C1692" t="s">
        <v>180</v>
      </c>
      <c r="D1692" t="s">
        <v>207</v>
      </c>
      <c r="E1692" t="s">
        <v>15</v>
      </c>
      <c r="F1692" t="s">
        <v>19350</v>
      </c>
      <c r="G1692">
        <v>3299.87</v>
      </c>
      <c r="H1692">
        <v>3299.87</v>
      </c>
    </row>
    <row r="1693" spans="1:8" x14ac:dyDescent="0.25">
      <c r="A1693" t="s">
        <v>20927</v>
      </c>
      <c r="B1693" t="s">
        <v>3112</v>
      </c>
      <c r="C1693" t="s">
        <v>180</v>
      </c>
      <c r="D1693" t="s">
        <v>207</v>
      </c>
      <c r="E1693" t="s">
        <v>36</v>
      </c>
      <c r="F1693" t="s">
        <v>19350</v>
      </c>
      <c r="G1693">
        <v>684.69</v>
      </c>
      <c r="H1693">
        <v>684.69</v>
      </c>
    </row>
    <row r="1694" spans="1:8" x14ac:dyDescent="0.25">
      <c r="A1694" t="s">
        <v>20921</v>
      </c>
      <c r="B1694" t="s">
        <v>3112</v>
      </c>
      <c r="C1694" t="s">
        <v>180</v>
      </c>
      <c r="D1694" t="s">
        <v>207</v>
      </c>
      <c r="E1694" t="s">
        <v>21</v>
      </c>
      <c r="F1694" t="s">
        <v>19349</v>
      </c>
      <c r="G1694">
        <v>23.57</v>
      </c>
      <c r="H1694">
        <v>23.57</v>
      </c>
    </row>
    <row r="1695" spans="1:8" x14ac:dyDescent="0.25">
      <c r="A1695" t="s">
        <v>34537</v>
      </c>
      <c r="B1695" t="s">
        <v>3112</v>
      </c>
      <c r="C1695" t="s">
        <v>180</v>
      </c>
      <c r="D1695" t="s">
        <v>207</v>
      </c>
      <c r="E1695" t="s">
        <v>22</v>
      </c>
      <c r="F1695" t="s">
        <v>19350</v>
      </c>
      <c r="G1695">
        <v>826.65</v>
      </c>
      <c r="H1695">
        <v>826.65</v>
      </c>
    </row>
    <row r="1696" spans="1:8" x14ac:dyDescent="0.25">
      <c r="A1696" t="s">
        <v>20922</v>
      </c>
      <c r="B1696" t="s">
        <v>3112</v>
      </c>
      <c r="C1696" t="s">
        <v>180</v>
      </c>
      <c r="D1696" t="s">
        <v>207</v>
      </c>
      <c r="E1696" t="s">
        <v>23</v>
      </c>
      <c r="F1696" t="s">
        <v>19349</v>
      </c>
      <c r="G1696">
        <v>34.950000000000003</v>
      </c>
      <c r="H1696">
        <v>34.950000000000003</v>
      </c>
    </row>
    <row r="1697" spans="1:8" x14ac:dyDescent="0.25">
      <c r="A1697" t="s">
        <v>20933</v>
      </c>
      <c r="B1697" t="s">
        <v>3120</v>
      </c>
      <c r="C1697" t="s">
        <v>180</v>
      </c>
      <c r="D1697" t="s">
        <v>208</v>
      </c>
      <c r="E1697" t="s">
        <v>3</v>
      </c>
      <c r="F1697" t="s">
        <v>19349</v>
      </c>
      <c r="G1697">
        <v>49.2</v>
      </c>
      <c r="H1697">
        <v>49.2</v>
      </c>
    </row>
    <row r="1698" spans="1:8" x14ac:dyDescent="0.25">
      <c r="A1698" t="s">
        <v>20934</v>
      </c>
      <c r="B1698" t="s">
        <v>3120</v>
      </c>
      <c r="C1698" t="s">
        <v>180</v>
      </c>
      <c r="D1698" t="s">
        <v>208</v>
      </c>
      <c r="E1698" t="s">
        <v>7</v>
      </c>
      <c r="F1698" t="s">
        <v>19349</v>
      </c>
      <c r="G1698">
        <v>148.16999999999999</v>
      </c>
      <c r="H1698">
        <v>148.16999999999999</v>
      </c>
    </row>
    <row r="1699" spans="1:8" x14ac:dyDescent="0.25">
      <c r="A1699" t="s">
        <v>20932</v>
      </c>
      <c r="B1699" t="s">
        <v>3120</v>
      </c>
      <c r="C1699" t="s">
        <v>180</v>
      </c>
      <c r="D1699" t="s">
        <v>208</v>
      </c>
      <c r="E1699" t="s">
        <v>10</v>
      </c>
      <c r="F1699" t="s">
        <v>19349</v>
      </c>
      <c r="G1699">
        <v>43.5</v>
      </c>
      <c r="H1699">
        <v>43.5</v>
      </c>
    </row>
    <row r="1700" spans="1:8" x14ac:dyDescent="0.25">
      <c r="A1700" t="s">
        <v>20931</v>
      </c>
      <c r="B1700" t="s">
        <v>3120</v>
      </c>
      <c r="C1700" t="s">
        <v>180</v>
      </c>
      <c r="D1700" t="s">
        <v>208</v>
      </c>
      <c r="E1700" t="s">
        <v>14</v>
      </c>
      <c r="F1700" t="s">
        <v>19349</v>
      </c>
      <c r="G1700">
        <v>40.950000000000003</v>
      </c>
      <c r="H1700">
        <v>40.950000000000003</v>
      </c>
    </row>
    <row r="1701" spans="1:8" x14ac:dyDescent="0.25">
      <c r="A1701" t="s">
        <v>20935</v>
      </c>
      <c r="B1701" t="s">
        <v>3120</v>
      </c>
      <c r="C1701" t="s">
        <v>180</v>
      </c>
      <c r="D1701" t="s">
        <v>208</v>
      </c>
      <c r="E1701" t="s">
        <v>15</v>
      </c>
      <c r="F1701" t="s">
        <v>19350</v>
      </c>
      <c r="G1701">
        <v>3184</v>
      </c>
      <c r="H1701">
        <v>3184</v>
      </c>
    </row>
    <row r="1702" spans="1:8" x14ac:dyDescent="0.25">
      <c r="A1702" t="s">
        <v>20929</v>
      </c>
      <c r="B1702" t="s">
        <v>3120</v>
      </c>
      <c r="C1702" t="s">
        <v>180</v>
      </c>
      <c r="D1702" t="s">
        <v>208</v>
      </c>
      <c r="E1702" t="s">
        <v>21</v>
      </c>
      <c r="F1702" t="s">
        <v>19349</v>
      </c>
      <c r="G1702">
        <v>31.8</v>
      </c>
      <c r="H1702">
        <v>31.8</v>
      </c>
    </row>
    <row r="1703" spans="1:8" x14ac:dyDescent="0.25">
      <c r="A1703" t="s">
        <v>20930</v>
      </c>
      <c r="B1703" t="s">
        <v>3120</v>
      </c>
      <c r="C1703" t="s">
        <v>180</v>
      </c>
      <c r="D1703" t="s">
        <v>208</v>
      </c>
      <c r="E1703" t="s">
        <v>23</v>
      </c>
      <c r="F1703" t="s">
        <v>19349</v>
      </c>
      <c r="G1703">
        <v>33.299999999999997</v>
      </c>
      <c r="H1703">
        <v>33.299999999999997</v>
      </c>
    </row>
    <row r="1704" spans="1:8" x14ac:dyDescent="0.25">
      <c r="A1704" t="s">
        <v>20940</v>
      </c>
      <c r="B1704" t="s">
        <v>3122</v>
      </c>
      <c r="C1704" t="s">
        <v>180</v>
      </c>
      <c r="D1704" t="s">
        <v>209</v>
      </c>
      <c r="E1704" t="s">
        <v>7</v>
      </c>
      <c r="F1704" t="s">
        <v>19349</v>
      </c>
      <c r="G1704">
        <v>132.96</v>
      </c>
      <c r="H1704">
        <v>132.96</v>
      </c>
    </row>
    <row r="1705" spans="1:8" x14ac:dyDescent="0.25">
      <c r="A1705" t="s">
        <v>20936</v>
      </c>
      <c r="B1705" t="s">
        <v>3122</v>
      </c>
      <c r="C1705" t="s">
        <v>180</v>
      </c>
      <c r="D1705" t="s">
        <v>209</v>
      </c>
      <c r="E1705" t="s">
        <v>10</v>
      </c>
      <c r="F1705" t="s">
        <v>19349</v>
      </c>
      <c r="G1705">
        <v>27.74</v>
      </c>
      <c r="H1705">
        <v>27.74</v>
      </c>
    </row>
    <row r="1706" spans="1:8" x14ac:dyDescent="0.25">
      <c r="A1706" t="s">
        <v>20939</v>
      </c>
      <c r="B1706" t="s">
        <v>3122</v>
      </c>
      <c r="C1706" t="s">
        <v>180</v>
      </c>
      <c r="D1706" t="s">
        <v>209</v>
      </c>
      <c r="E1706" t="s">
        <v>14</v>
      </c>
      <c r="F1706" t="s">
        <v>19349</v>
      </c>
      <c r="G1706">
        <v>37.65</v>
      </c>
      <c r="H1706">
        <v>37.65</v>
      </c>
    </row>
    <row r="1707" spans="1:8" x14ac:dyDescent="0.25">
      <c r="A1707" t="s">
        <v>20943</v>
      </c>
      <c r="B1707" t="s">
        <v>3122</v>
      </c>
      <c r="C1707" t="s">
        <v>180</v>
      </c>
      <c r="D1707" t="s">
        <v>209</v>
      </c>
      <c r="E1707" t="s">
        <v>15</v>
      </c>
      <c r="F1707" t="s">
        <v>19350</v>
      </c>
      <c r="G1707">
        <v>3043.18</v>
      </c>
      <c r="H1707">
        <v>3043.18</v>
      </c>
    </row>
    <row r="1708" spans="1:8" x14ac:dyDescent="0.25">
      <c r="A1708" t="s">
        <v>20942</v>
      </c>
      <c r="B1708" t="s">
        <v>3122</v>
      </c>
      <c r="C1708" t="s">
        <v>180</v>
      </c>
      <c r="D1708" t="s">
        <v>209</v>
      </c>
      <c r="E1708" t="s">
        <v>36</v>
      </c>
      <c r="F1708" t="s">
        <v>19350</v>
      </c>
      <c r="G1708">
        <v>669.27</v>
      </c>
      <c r="H1708">
        <v>669.27</v>
      </c>
    </row>
    <row r="1709" spans="1:8" x14ac:dyDescent="0.25">
      <c r="A1709" t="s">
        <v>20941</v>
      </c>
      <c r="B1709" t="s">
        <v>3122</v>
      </c>
      <c r="C1709" t="s">
        <v>180</v>
      </c>
      <c r="D1709" t="s">
        <v>209</v>
      </c>
      <c r="E1709" t="s">
        <v>20</v>
      </c>
      <c r="F1709" t="s">
        <v>19350</v>
      </c>
      <c r="G1709">
        <v>573.29999999999995</v>
      </c>
      <c r="H1709">
        <v>573.29999999999995</v>
      </c>
    </row>
    <row r="1710" spans="1:8" x14ac:dyDescent="0.25">
      <c r="A1710" t="s">
        <v>20937</v>
      </c>
      <c r="B1710" t="s">
        <v>3122</v>
      </c>
      <c r="C1710" t="s">
        <v>180</v>
      </c>
      <c r="D1710" t="s">
        <v>209</v>
      </c>
      <c r="E1710" t="s">
        <v>21</v>
      </c>
      <c r="F1710" t="s">
        <v>19349</v>
      </c>
      <c r="G1710">
        <v>30.06</v>
      </c>
      <c r="H1710">
        <v>30.06</v>
      </c>
    </row>
    <row r="1711" spans="1:8" x14ac:dyDescent="0.25">
      <c r="A1711" t="s">
        <v>34538</v>
      </c>
      <c r="B1711" t="s">
        <v>3122</v>
      </c>
      <c r="C1711" t="s">
        <v>180</v>
      </c>
      <c r="D1711" t="s">
        <v>209</v>
      </c>
      <c r="E1711" t="s">
        <v>22</v>
      </c>
      <c r="F1711" t="s">
        <v>19350</v>
      </c>
      <c r="G1711">
        <v>889.5</v>
      </c>
      <c r="H1711">
        <v>889.5</v>
      </c>
    </row>
    <row r="1712" spans="1:8" x14ac:dyDescent="0.25">
      <c r="A1712" t="s">
        <v>20938</v>
      </c>
      <c r="B1712" t="s">
        <v>3122</v>
      </c>
      <c r="C1712" t="s">
        <v>180</v>
      </c>
      <c r="D1712" t="s">
        <v>209</v>
      </c>
      <c r="E1712" t="s">
        <v>23</v>
      </c>
      <c r="F1712" t="s">
        <v>19349</v>
      </c>
      <c r="G1712">
        <v>33.340000000000003</v>
      </c>
      <c r="H1712">
        <v>33.340000000000003</v>
      </c>
    </row>
    <row r="1713" spans="1:8" x14ac:dyDescent="0.25">
      <c r="A1713" t="s">
        <v>20948</v>
      </c>
      <c r="B1713" t="s">
        <v>3130</v>
      </c>
      <c r="C1713" t="s">
        <v>180</v>
      </c>
      <c r="D1713" t="s">
        <v>210</v>
      </c>
      <c r="E1713" t="s">
        <v>7</v>
      </c>
      <c r="F1713" t="s">
        <v>19349</v>
      </c>
      <c r="G1713">
        <v>128.58000000000001</v>
      </c>
      <c r="H1713">
        <v>128.58000000000001</v>
      </c>
    </row>
    <row r="1714" spans="1:8" x14ac:dyDescent="0.25">
      <c r="A1714" t="s">
        <v>20947</v>
      </c>
      <c r="B1714" t="s">
        <v>3130</v>
      </c>
      <c r="C1714" t="s">
        <v>180</v>
      </c>
      <c r="D1714" t="s">
        <v>210</v>
      </c>
      <c r="E1714" t="s">
        <v>10</v>
      </c>
      <c r="F1714" t="s">
        <v>19349</v>
      </c>
      <c r="G1714">
        <v>44.1</v>
      </c>
      <c r="H1714">
        <v>44.1</v>
      </c>
    </row>
    <row r="1715" spans="1:8" x14ac:dyDescent="0.25">
      <c r="A1715" t="s">
        <v>20946</v>
      </c>
      <c r="B1715" t="s">
        <v>3130</v>
      </c>
      <c r="C1715" t="s">
        <v>180</v>
      </c>
      <c r="D1715" t="s">
        <v>210</v>
      </c>
      <c r="E1715" t="s">
        <v>14</v>
      </c>
      <c r="F1715" t="s">
        <v>19349</v>
      </c>
      <c r="G1715">
        <v>41.25</v>
      </c>
      <c r="H1715">
        <v>41.25</v>
      </c>
    </row>
    <row r="1716" spans="1:8" x14ac:dyDescent="0.25">
      <c r="A1716" t="s">
        <v>20950</v>
      </c>
      <c r="B1716" t="s">
        <v>3130</v>
      </c>
      <c r="C1716" t="s">
        <v>180</v>
      </c>
      <c r="D1716" t="s">
        <v>210</v>
      </c>
      <c r="E1716" t="s">
        <v>15</v>
      </c>
      <c r="F1716" t="s">
        <v>19350</v>
      </c>
      <c r="G1716">
        <v>2737.35</v>
      </c>
      <c r="H1716">
        <v>2737.35</v>
      </c>
    </row>
    <row r="1717" spans="1:8" x14ac:dyDescent="0.25">
      <c r="A1717" t="s">
        <v>20949</v>
      </c>
      <c r="B1717" t="s">
        <v>3130</v>
      </c>
      <c r="C1717" t="s">
        <v>180</v>
      </c>
      <c r="D1717" t="s">
        <v>210</v>
      </c>
      <c r="E1717" t="s">
        <v>36</v>
      </c>
      <c r="F1717" t="s">
        <v>19350</v>
      </c>
      <c r="G1717">
        <v>678.15</v>
      </c>
      <c r="H1717">
        <v>678.15</v>
      </c>
    </row>
    <row r="1718" spans="1:8" x14ac:dyDescent="0.25">
      <c r="A1718" t="s">
        <v>20944</v>
      </c>
      <c r="B1718" t="s">
        <v>3130</v>
      </c>
      <c r="C1718" t="s">
        <v>180</v>
      </c>
      <c r="D1718" t="s">
        <v>210</v>
      </c>
      <c r="E1718" t="s">
        <v>21</v>
      </c>
      <c r="F1718" t="s">
        <v>19349</v>
      </c>
      <c r="G1718">
        <v>31.05</v>
      </c>
      <c r="H1718">
        <v>31.05</v>
      </c>
    </row>
    <row r="1719" spans="1:8" x14ac:dyDescent="0.25">
      <c r="A1719" t="s">
        <v>20945</v>
      </c>
      <c r="B1719" t="s">
        <v>3130</v>
      </c>
      <c r="C1719" t="s">
        <v>180</v>
      </c>
      <c r="D1719" t="s">
        <v>210</v>
      </c>
      <c r="E1719" t="s">
        <v>23</v>
      </c>
      <c r="F1719" t="s">
        <v>19349</v>
      </c>
      <c r="G1719">
        <v>36.75</v>
      </c>
      <c r="H1719">
        <v>36.75</v>
      </c>
    </row>
    <row r="1720" spans="1:8" x14ac:dyDescent="0.25">
      <c r="A1720" t="s">
        <v>20957</v>
      </c>
      <c r="B1720" t="s">
        <v>3131</v>
      </c>
      <c r="C1720" t="s">
        <v>180</v>
      </c>
      <c r="D1720" t="s">
        <v>211</v>
      </c>
      <c r="E1720" t="s">
        <v>6</v>
      </c>
      <c r="F1720" t="s">
        <v>19350</v>
      </c>
      <c r="G1720">
        <v>1227</v>
      </c>
      <c r="H1720">
        <v>1227</v>
      </c>
    </row>
    <row r="1721" spans="1:8" x14ac:dyDescent="0.25">
      <c r="A1721" t="s">
        <v>20955</v>
      </c>
      <c r="B1721" t="s">
        <v>3131</v>
      </c>
      <c r="C1721" t="s">
        <v>180</v>
      </c>
      <c r="D1721" t="s">
        <v>211</v>
      </c>
      <c r="E1721" t="s">
        <v>7</v>
      </c>
      <c r="F1721" t="s">
        <v>19349</v>
      </c>
      <c r="G1721">
        <v>70.010000000000005</v>
      </c>
      <c r="H1721">
        <v>70.010000000000005</v>
      </c>
    </row>
    <row r="1722" spans="1:8" x14ac:dyDescent="0.25">
      <c r="A1722" t="s">
        <v>20953</v>
      </c>
      <c r="B1722" t="s">
        <v>3131</v>
      </c>
      <c r="C1722" t="s">
        <v>180</v>
      </c>
      <c r="D1722" t="s">
        <v>211</v>
      </c>
      <c r="E1722" t="s">
        <v>10</v>
      </c>
      <c r="F1722" t="s">
        <v>19349</v>
      </c>
      <c r="G1722">
        <v>38.700000000000003</v>
      </c>
      <c r="H1722">
        <v>38.700000000000003</v>
      </c>
    </row>
    <row r="1723" spans="1:8" x14ac:dyDescent="0.25">
      <c r="A1723" t="s">
        <v>20954</v>
      </c>
      <c r="B1723" t="s">
        <v>3131</v>
      </c>
      <c r="C1723" t="s">
        <v>180</v>
      </c>
      <c r="D1723" t="s">
        <v>211</v>
      </c>
      <c r="E1723" t="s">
        <v>14</v>
      </c>
      <c r="F1723" t="s">
        <v>19349</v>
      </c>
      <c r="G1723">
        <v>42.15</v>
      </c>
      <c r="H1723">
        <v>42.15</v>
      </c>
    </row>
    <row r="1724" spans="1:8" x14ac:dyDescent="0.25">
      <c r="A1724" t="s">
        <v>20958</v>
      </c>
      <c r="B1724" t="s">
        <v>3131</v>
      </c>
      <c r="C1724" t="s">
        <v>180</v>
      </c>
      <c r="D1724" t="s">
        <v>211</v>
      </c>
      <c r="E1724" t="s">
        <v>15</v>
      </c>
      <c r="F1724" t="s">
        <v>19350</v>
      </c>
      <c r="G1724">
        <v>2582.77</v>
      </c>
      <c r="H1724">
        <v>2582.77</v>
      </c>
    </row>
    <row r="1725" spans="1:8" x14ac:dyDescent="0.25">
      <c r="A1725" t="s">
        <v>20956</v>
      </c>
      <c r="B1725" t="s">
        <v>3131</v>
      </c>
      <c r="C1725" t="s">
        <v>180</v>
      </c>
      <c r="D1725" t="s">
        <v>211</v>
      </c>
      <c r="E1725" t="s">
        <v>36</v>
      </c>
      <c r="F1725" t="s">
        <v>19350</v>
      </c>
      <c r="G1725">
        <v>511.13</v>
      </c>
      <c r="H1725">
        <v>511.13</v>
      </c>
    </row>
    <row r="1726" spans="1:8" x14ac:dyDescent="0.25">
      <c r="A1726" t="s">
        <v>20951</v>
      </c>
      <c r="B1726" t="s">
        <v>3131</v>
      </c>
      <c r="C1726" t="s">
        <v>180</v>
      </c>
      <c r="D1726" t="s">
        <v>211</v>
      </c>
      <c r="E1726" t="s">
        <v>21</v>
      </c>
      <c r="F1726" t="s">
        <v>19349</v>
      </c>
      <c r="G1726">
        <v>20.49</v>
      </c>
      <c r="H1726">
        <v>20.49</v>
      </c>
    </row>
    <row r="1727" spans="1:8" x14ac:dyDescent="0.25">
      <c r="A1727" t="s">
        <v>34539</v>
      </c>
      <c r="B1727" t="s">
        <v>3131</v>
      </c>
      <c r="C1727" t="s">
        <v>180</v>
      </c>
      <c r="D1727" t="s">
        <v>211</v>
      </c>
      <c r="E1727" t="s">
        <v>22</v>
      </c>
      <c r="F1727" t="s">
        <v>19350</v>
      </c>
      <c r="G1727">
        <v>814.5</v>
      </c>
      <c r="H1727">
        <v>814.5</v>
      </c>
    </row>
    <row r="1728" spans="1:8" x14ac:dyDescent="0.25">
      <c r="A1728" t="s">
        <v>20952</v>
      </c>
      <c r="B1728" t="s">
        <v>3131</v>
      </c>
      <c r="C1728" t="s">
        <v>180</v>
      </c>
      <c r="D1728" t="s">
        <v>211</v>
      </c>
      <c r="E1728" t="s">
        <v>23</v>
      </c>
      <c r="F1728" t="s">
        <v>19349</v>
      </c>
      <c r="G1728">
        <v>32.119999999999997</v>
      </c>
      <c r="H1728">
        <v>32.119999999999997</v>
      </c>
    </row>
    <row r="1729" spans="1:8" x14ac:dyDescent="0.25">
      <c r="A1729" t="s">
        <v>20961</v>
      </c>
      <c r="B1729" t="s">
        <v>3132</v>
      </c>
      <c r="C1729" t="s">
        <v>180</v>
      </c>
      <c r="D1729" t="s">
        <v>212</v>
      </c>
      <c r="E1729" t="s">
        <v>14</v>
      </c>
      <c r="F1729" t="s">
        <v>19349</v>
      </c>
      <c r="G1729">
        <v>42.3</v>
      </c>
      <c r="H1729">
        <v>42.3</v>
      </c>
    </row>
    <row r="1730" spans="1:8" x14ac:dyDescent="0.25">
      <c r="A1730" t="s">
        <v>20962</v>
      </c>
      <c r="B1730" t="s">
        <v>3132</v>
      </c>
      <c r="C1730" t="s">
        <v>180</v>
      </c>
      <c r="D1730" t="s">
        <v>212</v>
      </c>
      <c r="E1730" t="s">
        <v>36</v>
      </c>
      <c r="F1730" t="s">
        <v>19350</v>
      </c>
      <c r="G1730">
        <v>683.25</v>
      </c>
      <c r="H1730">
        <v>683.25</v>
      </c>
    </row>
    <row r="1731" spans="1:8" x14ac:dyDescent="0.25">
      <c r="A1731" t="s">
        <v>20959</v>
      </c>
      <c r="B1731" t="s">
        <v>3132</v>
      </c>
      <c r="C1731" t="s">
        <v>180</v>
      </c>
      <c r="D1731" t="s">
        <v>212</v>
      </c>
      <c r="E1731" t="s">
        <v>21</v>
      </c>
      <c r="F1731" t="s">
        <v>19349</v>
      </c>
      <c r="G1731">
        <v>18.96</v>
      </c>
      <c r="H1731">
        <v>18.96</v>
      </c>
    </row>
    <row r="1732" spans="1:8" x14ac:dyDescent="0.25">
      <c r="A1732" t="s">
        <v>20960</v>
      </c>
      <c r="B1732" t="s">
        <v>3132</v>
      </c>
      <c r="C1732" t="s">
        <v>180</v>
      </c>
      <c r="D1732" t="s">
        <v>212</v>
      </c>
      <c r="E1732" t="s">
        <v>23</v>
      </c>
      <c r="F1732" t="s">
        <v>19349</v>
      </c>
      <c r="G1732">
        <v>35.25</v>
      </c>
      <c r="H1732">
        <v>35.25</v>
      </c>
    </row>
    <row r="1733" spans="1:8" x14ac:dyDescent="0.25">
      <c r="A1733" t="s">
        <v>20967</v>
      </c>
      <c r="B1733" t="s">
        <v>3139</v>
      </c>
      <c r="C1733" t="s">
        <v>180</v>
      </c>
      <c r="D1733" t="s">
        <v>213</v>
      </c>
      <c r="E1733" t="s">
        <v>3</v>
      </c>
      <c r="F1733" t="s">
        <v>19349</v>
      </c>
      <c r="G1733">
        <v>49.2</v>
      </c>
      <c r="H1733">
        <v>49.2</v>
      </c>
    </row>
    <row r="1734" spans="1:8" x14ac:dyDescent="0.25">
      <c r="A1734" t="s">
        <v>20969</v>
      </c>
      <c r="B1734" t="s">
        <v>3139</v>
      </c>
      <c r="C1734" t="s">
        <v>180</v>
      </c>
      <c r="D1734" t="s">
        <v>213</v>
      </c>
      <c r="E1734" t="s">
        <v>6</v>
      </c>
      <c r="F1734" t="s">
        <v>19350</v>
      </c>
      <c r="G1734">
        <v>1227</v>
      </c>
      <c r="H1734">
        <v>1227</v>
      </c>
    </row>
    <row r="1735" spans="1:8" x14ac:dyDescent="0.25">
      <c r="A1735" t="s">
        <v>20968</v>
      </c>
      <c r="B1735" t="s">
        <v>3139</v>
      </c>
      <c r="C1735" t="s">
        <v>180</v>
      </c>
      <c r="D1735" t="s">
        <v>213</v>
      </c>
      <c r="E1735" t="s">
        <v>7</v>
      </c>
      <c r="F1735" t="s">
        <v>19349</v>
      </c>
      <c r="G1735">
        <v>94.97</v>
      </c>
      <c r="H1735">
        <v>94.97</v>
      </c>
    </row>
    <row r="1736" spans="1:8" x14ac:dyDescent="0.25">
      <c r="A1736" t="s">
        <v>20965</v>
      </c>
      <c r="B1736" t="s">
        <v>3139</v>
      </c>
      <c r="C1736" t="s">
        <v>180</v>
      </c>
      <c r="D1736" t="s">
        <v>213</v>
      </c>
      <c r="E1736" t="s">
        <v>10</v>
      </c>
      <c r="F1736" t="s">
        <v>19349</v>
      </c>
      <c r="G1736">
        <v>39.450000000000003</v>
      </c>
      <c r="H1736">
        <v>39.450000000000003</v>
      </c>
    </row>
    <row r="1737" spans="1:8" x14ac:dyDescent="0.25">
      <c r="A1737" t="s">
        <v>20966</v>
      </c>
      <c r="B1737" t="s">
        <v>3139</v>
      </c>
      <c r="C1737" t="s">
        <v>180</v>
      </c>
      <c r="D1737" t="s">
        <v>213</v>
      </c>
      <c r="E1737" t="s">
        <v>14</v>
      </c>
      <c r="F1737" t="s">
        <v>19349</v>
      </c>
      <c r="G1737">
        <v>42.75</v>
      </c>
      <c r="H1737">
        <v>42.75</v>
      </c>
    </row>
    <row r="1738" spans="1:8" x14ac:dyDescent="0.25">
      <c r="A1738" t="s">
        <v>20971</v>
      </c>
      <c r="B1738" t="s">
        <v>3139</v>
      </c>
      <c r="C1738" t="s">
        <v>180</v>
      </c>
      <c r="D1738" t="s">
        <v>213</v>
      </c>
      <c r="E1738" t="s">
        <v>15</v>
      </c>
      <c r="F1738" t="s">
        <v>19350</v>
      </c>
      <c r="G1738">
        <v>2329.7800000000002</v>
      </c>
      <c r="H1738">
        <v>2329.7800000000002</v>
      </c>
    </row>
    <row r="1739" spans="1:8" x14ac:dyDescent="0.25">
      <c r="A1739" t="s">
        <v>20970</v>
      </c>
      <c r="B1739" t="s">
        <v>3139</v>
      </c>
      <c r="C1739" t="s">
        <v>180</v>
      </c>
      <c r="D1739" t="s">
        <v>213</v>
      </c>
      <c r="E1739" t="s">
        <v>36</v>
      </c>
      <c r="F1739" t="s">
        <v>19350</v>
      </c>
      <c r="G1739">
        <v>516.49</v>
      </c>
      <c r="H1739">
        <v>516.49</v>
      </c>
    </row>
    <row r="1740" spans="1:8" x14ac:dyDescent="0.25">
      <c r="A1740" t="s">
        <v>20963</v>
      </c>
      <c r="B1740" t="s">
        <v>3139</v>
      </c>
      <c r="C1740" t="s">
        <v>180</v>
      </c>
      <c r="D1740" t="s">
        <v>213</v>
      </c>
      <c r="E1740" t="s">
        <v>21</v>
      </c>
      <c r="F1740" t="s">
        <v>19349</v>
      </c>
      <c r="G1740">
        <v>20.29</v>
      </c>
      <c r="H1740">
        <v>20.29</v>
      </c>
    </row>
    <row r="1741" spans="1:8" x14ac:dyDescent="0.25">
      <c r="A1741" t="s">
        <v>34540</v>
      </c>
      <c r="B1741" t="s">
        <v>3139</v>
      </c>
      <c r="C1741" t="s">
        <v>180</v>
      </c>
      <c r="D1741" t="s">
        <v>213</v>
      </c>
      <c r="E1741" t="s">
        <v>22</v>
      </c>
      <c r="F1741" t="s">
        <v>19350</v>
      </c>
      <c r="G1741">
        <v>839.1</v>
      </c>
      <c r="H1741">
        <v>839.1</v>
      </c>
    </row>
    <row r="1742" spans="1:8" x14ac:dyDescent="0.25">
      <c r="A1742" t="s">
        <v>20964</v>
      </c>
      <c r="B1742" t="s">
        <v>3139</v>
      </c>
      <c r="C1742" t="s">
        <v>180</v>
      </c>
      <c r="D1742" t="s">
        <v>213</v>
      </c>
      <c r="E1742" t="s">
        <v>23</v>
      </c>
      <c r="F1742" t="s">
        <v>19349</v>
      </c>
      <c r="G1742">
        <v>31.98</v>
      </c>
      <c r="H1742">
        <v>31.98</v>
      </c>
    </row>
    <row r="1743" spans="1:8" x14ac:dyDescent="0.25">
      <c r="A1743" t="s">
        <v>20976</v>
      </c>
      <c r="B1743" t="s">
        <v>3147</v>
      </c>
      <c r="C1743" t="s">
        <v>180</v>
      </c>
      <c r="D1743" t="s">
        <v>214</v>
      </c>
      <c r="E1743" t="s">
        <v>3</v>
      </c>
      <c r="F1743" t="s">
        <v>19349</v>
      </c>
      <c r="G1743">
        <v>53.85</v>
      </c>
      <c r="H1743">
        <v>53.85</v>
      </c>
    </row>
    <row r="1744" spans="1:8" x14ac:dyDescent="0.25">
      <c r="A1744" t="s">
        <v>20977</v>
      </c>
      <c r="B1744" t="s">
        <v>3147</v>
      </c>
      <c r="C1744" t="s">
        <v>180</v>
      </c>
      <c r="D1744" t="s">
        <v>214</v>
      </c>
      <c r="E1744" t="s">
        <v>7</v>
      </c>
      <c r="F1744" t="s">
        <v>19349</v>
      </c>
      <c r="G1744">
        <v>120.36</v>
      </c>
      <c r="H1744">
        <v>120.36</v>
      </c>
    </row>
    <row r="1745" spans="1:8" x14ac:dyDescent="0.25">
      <c r="A1745" t="s">
        <v>20975</v>
      </c>
      <c r="B1745" t="s">
        <v>3147</v>
      </c>
      <c r="C1745" t="s">
        <v>180</v>
      </c>
      <c r="D1745" t="s">
        <v>214</v>
      </c>
      <c r="E1745" t="s">
        <v>10</v>
      </c>
      <c r="F1745" t="s">
        <v>19349</v>
      </c>
      <c r="G1745">
        <v>41.55</v>
      </c>
      <c r="H1745">
        <v>41.55</v>
      </c>
    </row>
    <row r="1746" spans="1:8" x14ac:dyDescent="0.25">
      <c r="A1746" t="s">
        <v>20974</v>
      </c>
      <c r="B1746" t="s">
        <v>3147</v>
      </c>
      <c r="C1746" t="s">
        <v>180</v>
      </c>
      <c r="D1746" t="s">
        <v>214</v>
      </c>
      <c r="E1746" t="s">
        <v>14</v>
      </c>
      <c r="F1746" t="s">
        <v>19349</v>
      </c>
      <c r="G1746">
        <v>40.5</v>
      </c>
      <c r="H1746">
        <v>40.5</v>
      </c>
    </row>
    <row r="1747" spans="1:8" x14ac:dyDescent="0.25">
      <c r="A1747" t="s">
        <v>20978</v>
      </c>
      <c r="B1747" t="s">
        <v>3147</v>
      </c>
      <c r="C1747" t="s">
        <v>180</v>
      </c>
      <c r="D1747" t="s">
        <v>214</v>
      </c>
      <c r="E1747" t="s">
        <v>15</v>
      </c>
      <c r="F1747" t="s">
        <v>19350</v>
      </c>
      <c r="G1747">
        <v>2833.02</v>
      </c>
      <c r="H1747">
        <v>2833.02</v>
      </c>
    </row>
    <row r="1748" spans="1:8" x14ac:dyDescent="0.25">
      <c r="A1748" t="s">
        <v>20972</v>
      </c>
      <c r="B1748" t="s">
        <v>3147</v>
      </c>
      <c r="C1748" t="s">
        <v>180</v>
      </c>
      <c r="D1748" t="s">
        <v>214</v>
      </c>
      <c r="E1748" t="s">
        <v>21</v>
      </c>
      <c r="F1748" t="s">
        <v>19349</v>
      </c>
      <c r="G1748">
        <v>24.95</v>
      </c>
      <c r="H1748">
        <v>24.95</v>
      </c>
    </row>
    <row r="1749" spans="1:8" x14ac:dyDescent="0.25">
      <c r="A1749" t="s">
        <v>34541</v>
      </c>
      <c r="B1749" t="s">
        <v>3147</v>
      </c>
      <c r="C1749" t="s">
        <v>180</v>
      </c>
      <c r="D1749" t="s">
        <v>214</v>
      </c>
      <c r="E1749" t="s">
        <v>22</v>
      </c>
      <c r="F1749" t="s">
        <v>19350</v>
      </c>
      <c r="G1749">
        <v>811.65</v>
      </c>
      <c r="H1749">
        <v>811.65</v>
      </c>
    </row>
    <row r="1750" spans="1:8" x14ac:dyDescent="0.25">
      <c r="A1750" t="s">
        <v>20973</v>
      </c>
      <c r="B1750" t="s">
        <v>3147</v>
      </c>
      <c r="C1750" t="s">
        <v>180</v>
      </c>
      <c r="D1750" t="s">
        <v>214</v>
      </c>
      <c r="E1750" t="s">
        <v>23</v>
      </c>
      <c r="F1750" t="s">
        <v>19349</v>
      </c>
      <c r="G1750">
        <v>35.4</v>
      </c>
      <c r="H1750">
        <v>35.4</v>
      </c>
    </row>
    <row r="1751" spans="1:8" x14ac:dyDescent="0.25">
      <c r="A1751" t="s">
        <v>20980</v>
      </c>
      <c r="B1751" t="s">
        <v>3155</v>
      </c>
      <c r="C1751" t="s">
        <v>180</v>
      </c>
      <c r="D1751" t="s">
        <v>582</v>
      </c>
      <c r="E1751" t="s">
        <v>7</v>
      </c>
      <c r="F1751" t="s">
        <v>19349</v>
      </c>
      <c r="G1751">
        <v>97.5</v>
      </c>
      <c r="H1751">
        <v>97.5</v>
      </c>
    </row>
    <row r="1752" spans="1:8" x14ac:dyDescent="0.25">
      <c r="A1752" t="s">
        <v>20979</v>
      </c>
      <c r="B1752" t="s">
        <v>3155</v>
      </c>
      <c r="C1752" t="s">
        <v>180</v>
      </c>
      <c r="D1752" t="s">
        <v>582</v>
      </c>
      <c r="E1752" t="s">
        <v>23</v>
      </c>
      <c r="F1752" t="s">
        <v>19349</v>
      </c>
      <c r="G1752">
        <v>31.05</v>
      </c>
      <c r="H1752">
        <v>31.05</v>
      </c>
    </row>
    <row r="1753" spans="1:8" x14ac:dyDescent="0.25">
      <c r="A1753" t="s">
        <v>20982</v>
      </c>
      <c r="B1753" t="s">
        <v>3163</v>
      </c>
      <c r="C1753" t="s">
        <v>180</v>
      </c>
      <c r="D1753" t="s">
        <v>66</v>
      </c>
      <c r="E1753" t="s">
        <v>7</v>
      </c>
      <c r="F1753" t="s">
        <v>19349</v>
      </c>
      <c r="G1753">
        <v>107.25</v>
      </c>
      <c r="H1753">
        <v>107.25</v>
      </c>
    </row>
    <row r="1754" spans="1:8" x14ac:dyDescent="0.25">
      <c r="A1754" t="s">
        <v>20981</v>
      </c>
      <c r="B1754" t="s">
        <v>3163</v>
      </c>
      <c r="C1754" t="s">
        <v>180</v>
      </c>
      <c r="D1754" t="s">
        <v>66</v>
      </c>
      <c r="E1754" t="s">
        <v>23</v>
      </c>
      <c r="F1754" t="s">
        <v>19349</v>
      </c>
      <c r="G1754">
        <v>35.25</v>
      </c>
      <c r="H1754">
        <v>35.25</v>
      </c>
    </row>
    <row r="1755" spans="1:8" x14ac:dyDescent="0.25">
      <c r="A1755" t="s">
        <v>20987</v>
      </c>
      <c r="B1755" t="s">
        <v>3164</v>
      </c>
      <c r="C1755" t="s">
        <v>180</v>
      </c>
      <c r="D1755" t="s">
        <v>215</v>
      </c>
      <c r="E1755" t="s">
        <v>3</v>
      </c>
      <c r="F1755" t="s">
        <v>19349</v>
      </c>
      <c r="G1755">
        <v>52.65</v>
      </c>
      <c r="H1755">
        <v>52.65</v>
      </c>
    </row>
    <row r="1756" spans="1:8" x14ac:dyDescent="0.25">
      <c r="A1756" t="s">
        <v>20988</v>
      </c>
      <c r="B1756" t="s">
        <v>3164</v>
      </c>
      <c r="C1756" t="s">
        <v>180</v>
      </c>
      <c r="D1756" t="s">
        <v>215</v>
      </c>
      <c r="E1756" t="s">
        <v>7</v>
      </c>
      <c r="F1756" t="s">
        <v>19349</v>
      </c>
      <c r="G1756">
        <v>106.64</v>
      </c>
      <c r="H1756">
        <v>106.64</v>
      </c>
    </row>
    <row r="1757" spans="1:8" x14ac:dyDescent="0.25">
      <c r="A1757" t="s">
        <v>20986</v>
      </c>
      <c r="B1757" t="s">
        <v>3164</v>
      </c>
      <c r="C1757" t="s">
        <v>180</v>
      </c>
      <c r="D1757" t="s">
        <v>215</v>
      </c>
      <c r="E1757" t="s">
        <v>10</v>
      </c>
      <c r="F1757" t="s">
        <v>19349</v>
      </c>
      <c r="G1757">
        <v>50.85</v>
      </c>
      <c r="H1757">
        <v>50.85</v>
      </c>
    </row>
    <row r="1758" spans="1:8" x14ac:dyDescent="0.25">
      <c r="A1758" t="s">
        <v>20985</v>
      </c>
      <c r="B1758" t="s">
        <v>3164</v>
      </c>
      <c r="C1758" t="s">
        <v>180</v>
      </c>
      <c r="D1758" t="s">
        <v>215</v>
      </c>
      <c r="E1758" t="s">
        <v>14</v>
      </c>
      <c r="F1758" t="s">
        <v>19349</v>
      </c>
      <c r="G1758">
        <v>45.75</v>
      </c>
      <c r="H1758">
        <v>45.75</v>
      </c>
    </row>
    <row r="1759" spans="1:8" x14ac:dyDescent="0.25">
      <c r="A1759" t="s">
        <v>20989</v>
      </c>
      <c r="B1759" t="s">
        <v>3164</v>
      </c>
      <c r="C1759" t="s">
        <v>180</v>
      </c>
      <c r="D1759" t="s">
        <v>215</v>
      </c>
      <c r="E1759" t="s">
        <v>36</v>
      </c>
      <c r="F1759" t="s">
        <v>19350</v>
      </c>
      <c r="G1759">
        <v>665.43</v>
      </c>
      <c r="H1759">
        <v>665.43</v>
      </c>
    </row>
    <row r="1760" spans="1:8" x14ac:dyDescent="0.25">
      <c r="A1760" t="s">
        <v>20983</v>
      </c>
      <c r="B1760" t="s">
        <v>3164</v>
      </c>
      <c r="C1760" t="s">
        <v>180</v>
      </c>
      <c r="D1760" t="s">
        <v>215</v>
      </c>
      <c r="E1760" t="s">
        <v>21</v>
      </c>
      <c r="F1760" t="s">
        <v>19349</v>
      </c>
      <c r="G1760">
        <v>29.28</v>
      </c>
      <c r="H1760">
        <v>29.28</v>
      </c>
    </row>
    <row r="1761" spans="1:8" x14ac:dyDescent="0.25">
      <c r="A1761" t="s">
        <v>34542</v>
      </c>
      <c r="B1761" t="s">
        <v>3164</v>
      </c>
      <c r="C1761" t="s">
        <v>180</v>
      </c>
      <c r="D1761" t="s">
        <v>215</v>
      </c>
      <c r="E1761" t="s">
        <v>22</v>
      </c>
      <c r="F1761" t="s">
        <v>19350</v>
      </c>
      <c r="G1761">
        <v>839.25</v>
      </c>
      <c r="H1761">
        <v>839.25</v>
      </c>
    </row>
    <row r="1762" spans="1:8" x14ac:dyDescent="0.25">
      <c r="A1762" t="s">
        <v>20984</v>
      </c>
      <c r="B1762" t="s">
        <v>3164</v>
      </c>
      <c r="C1762" t="s">
        <v>180</v>
      </c>
      <c r="D1762" t="s">
        <v>215</v>
      </c>
      <c r="E1762" t="s">
        <v>23</v>
      </c>
      <c r="F1762" t="s">
        <v>19349</v>
      </c>
      <c r="G1762">
        <v>41.4</v>
      </c>
      <c r="H1762">
        <v>41.4</v>
      </c>
    </row>
    <row r="1763" spans="1:8" x14ac:dyDescent="0.25">
      <c r="A1763" t="s">
        <v>20994</v>
      </c>
      <c r="B1763" t="s">
        <v>3174</v>
      </c>
      <c r="C1763" t="s">
        <v>180</v>
      </c>
      <c r="D1763" t="s">
        <v>67</v>
      </c>
      <c r="E1763" t="s">
        <v>3</v>
      </c>
      <c r="F1763" t="s">
        <v>19349</v>
      </c>
      <c r="G1763">
        <v>52.95</v>
      </c>
      <c r="H1763">
        <v>52.95</v>
      </c>
    </row>
    <row r="1764" spans="1:8" x14ac:dyDescent="0.25">
      <c r="A1764" t="s">
        <v>20996</v>
      </c>
      <c r="B1764" t="s">
        <v>3174</v>
      </c>
      <c r="C1764" t="s">
        <v>180</v>
      </c>
      <c r="D1764" t="s">
        <v>67</v>
      </c>
      <c r="E1764" t="s">
        <v>6</v>
      </c>
      <c r="F1764" t="s">
        <v>19350</v>
      </c>
      <c r="G1764">
        <v>1237.5</v>
      </c>
      <c r="H1764">
        <v>1237.5</v>
      </c>
    </row>
    <row r="1765" spans="1:8" x14ac:dyDescent="0.25">
      <c r="A1765" t="s">
        <v>20995</v>
      </c>
      <c r="B1765" t="s">
        <v>3174</v>
      </c>
      <c r="C1765" t="s">
        <v>180</v>
      </c>
      <c r="D1765" t="s">
        <v>67</v>
      </c>
      <c r="E1765" t="s">
        <v>7</v>
      </c>
      <c r="F1765" t="s">
        <v>19349</v>
      </c>
      <c r="G1765">
        <v>103.26</v>
      </c>
      <c r="H1765">
        <v>103.26</v>
      </c>
    </row>
    <row r="1766" spans="1:8" x14ac:dyDescent="0.25">
      <c r="A1766" t="s">
        <v>20993</v>
      </c>
      <c r="B1766" t="s">
        <v>3174</v>
      </c>
      <c r="C1766" t="s">
        <v>180</v>
      </c>
      <c r="D1766" t="s">
        <v>67</v>
      </c>
      <c r="E1766" t="s">
        <v>10</v>
      </c>
      <c r="F1766" t="s">
        <v>19349</v>
      </c>
      <c r="G1766">
        <v>40.65</v>
      </c>
      <c r="H1766">
        <v>40.65</v>
      </c>
    </row>
    <row r="1767" spans="1:8" x14ac:dyDescent="0.25">
      <c r="A1767" t="s">
        <v>20992</v>
      </c>
      <c r="B1767" t="s">
        <v>3174</v>
      </c>
      <c r="C1767" t="s">
        <v>180</v>
      </c>
      <c r="D1767" t="s">
        <v>67</v>
      </c>
      <c r="E1767" t="s">
        <v>14</v>
      </c>
      <c r="F1767" t="s">
        <v>19349</v>
      </c>
      <c r="G1767">
        <v>38.85</v>
      </c>
      <c r="H1767">
        <v>38.85</v>
      </c>
    </row>
    <row r="1768" spans="1:8" x14ac:dyDescent="0.25">
      <c r="A1768" t="s">
        <v>20997</v>
      </c>
      <c r="B1768" t="s">
        <v>3174</v>
      </c>
      <c r="C1768" t="s">
        <v>180</v>
      </c>
      <c r="D1768" t="s">
        <v>67</v>
      </c>
      <c r="E1768" t="s">
        <v>36</v>
      </c>
      <c r="F1768" t="s">
        <v>19350</v>
      </c>
      <c r="G1768">
        <v>681.3</v>
      </c>
      <c r="H1768">
        <v>681.3</v>
      </c>
    </row>
    <row r="1769" spans="1:8" x14ac:dyDescent="0.25">
      <c r="A1769" t="s">
        <v>20990</v>
      </c>
      <c r="B1769" t="s">
        <v>3174</v>
      </c>
      <c r="C1769" t="s">
        <v>180</v>
      </c>
      <c r="D1769" t="s">
        <v>67</v>
      </c>
      <c r="E1769" t="s">
        <v>21</v>
      </c>
      <c r="F1769" t="s">
        <v>19349</v>
      </c>
      <c r="G1769">
        <v>20.46</v>
      </c>
      <c r="H1769">
        <v>20.46</v>
      </c>
    </row>
    <row r="1770" spans="1:8" x14ac:dyDescent="0.25">
      <c r="A1770" t="s">
        <v>20991</v>
      </c>
      <c r="B1770" t="s">
        <v>3174</v>
      </c>
      <c r="C1770" t="s">
        <v>180</v>
      </c>
      <c r="D1770" t="s">
        <v>67</v>
      </c>
      <c r="E1770" t="s">
        <v>23</v>
      </c>
      <c r="F1770" t="s">
        <v>19349</v>
      </c>
      <c r="G1770">
        <v>36.119999999999997</v>
      </c>
      <c r="H1770">
        <v>36.119999999999997</v>
      </c>
    </row>
    <row r="1771" spans="1:8" x14ac:dyDescent="0.25">
      <c r="A1771" t="s">
        <v>21001</v>
      </c>
      <c r="B1771" t="s">
        <v>3183</v>
      </c>
      <c r="C1771" t="s">
        <v>180</v>
      </c>
      <c r="D1771" t="s">
        <v>3184</v>
      </c>
      <c r="E1771" t="s">
        <v>7</v>
      </c>
      <c r="F1771" t="s">
        <v>19349</v>
      </c>
      <c r="G1771">
        <v>97.5</v>
      </c>
      <c r="H1771">
        <v>97.5</v>
      </c>
    </row>
    <row r="1772" spans="1:8" x14ac:dyDescent="0.25">
      <c r="A1772" t="s">
        <v>21000</v>
      </c>
      <c r="B1772" t="s">
        <v>3183</v>
      </c>
      <c r="C1772" t="s">
        <v>180</v>
      </c>
      <c r="D1772" t="s">
        <v>3184</v>
      </c>
      <c r="E1772" t="s">
        <v>10</v>
      </c>
      <c r="F1772" t="s">
        <v>19349</v>
      </c>
      <c r="G1772">
        <v>39.450000000000003</v>
      </c>
      <c r="H1772">
        <v>39.450000000000003</v>
      </c>
    </row>
    <row r="1773" spans="1:8" x14ac:dyDescent="0.25">
      <c r="A1773" t="s">
        <v>20998</v>
      </c>
      <c r="B1773" t="s">
        <v>3183</v>
      </c>
      <c r="C1773" t="s">
        <v>180</v>
      </c>
      <c r="D1773" t="s">
        <v>3184</v>
      </c>
      <c r="E1773" t="s">
        <v>21</v>
      </c>
      <c r="F1773" t="s">
        <v>19349</v>
      </c>
      <c r="G1773">
        <v>26.4</v>
      </c>
      <c r="H1773">
        <v>26.4</v>
      </c>
    </row>
    <row r="1774" spans="1:8" x14ac:dyDescent="0.25">
      <c r="A1774" t="s">
        <v>20999</v>
      </c>
      <c r="B1774" t="s">
        <v>3183</v>
      </c>
      <c r="C1774" t="s">
        <v>180</v>
      </c>
      <c r="D1774" t="s">
        <v>3184</v>
      </c>
      <c r="E1774" t="s">
        <v>23</v>
      </c>
      <c r="F1774" t="s">
        <v>19349</v>
      </c>
      <c r="G1774">
        <v>31.05</v>
      </c>
      <c r="H1774">
        <v>31.05</v>
      </c>
    </row>
    <row r="1775" spans="1:8" x14ac:dyDescent="0.25">
      <c r="A1775" t="s">
        <v>21006</v>
      </c>
      <c r="B1775" t="s">
        <v>3185</v>
      </c>
      <c r="C1775" t="s">
        <v>180</v>
      </c>
      <c r="D1775" t="s">
        <v>216</v>
      </c>
      <c r="E1775" t="s">
        <v>3</v>
      </c>
      <c r="F1775" t="s">
        <v>19349</v>
      </c>
      <c r="G1775">
        <v>49.95</v>
      </c>
      <c r="H1775">
        <v>49.95</v>
      </c>
    </row>
    <row r="1776" spans="1:8" x14ac:dyDescent="0.25">
      <c r="A1776" t="s">
        <v>21007</v>
      </c>
      <c r="B1776" t="s">
        <v>3185</v>
      </c>
      <c r="C1776" t="s">
        <v>180</v>
      </c>
      <c r="D1776" t="s">
        <v>216</v>
      </c>
      <c r="E1776" t="s">
        <v>7</v>
      </c>
      <c r="F1776" t="s">
        <v>19349</v>
      </c>
      <c r="G1776">
        <v>131.25</v>
      </c>
      <c r="H1776">
        <v>131.25</v>
      </c>
    </row>
    <row r="1777" spans="1:8" x14ac:dyDescent="0.25">
      <c r="A1777" t="s">
        <v>21003</v>
      </c>
      <c r="B1777" t="s">
        <v>3185</v>
      </c>
      <c r="C1777" t="s">
        <v>180</v>
      </c>
      <c r="D1777" t="s">
        <v>216</v>
      </c>
      <c r="E1777" t="s">
        <v>10</v>
      </c>
      <c r="F1777" t="s">
        <v>19349</v>
      </c>
      <c r="G1777">
        <v>36.299999999999997</v>
      </c>
      <c r="H1777">
        <v>36.299999999999997</v>
      </c>
    </row>
    <row r="1778" spans="1:8" x14ac:dyDescent="0.25">
      <c r="A1778" t="s">
        <v>21005</v>
      </c>
      <c r="B1778" t="s">
        <v>3185</v>
      </c>
      <c r="C1778" t="s">
        <v>180</v>
      </c>
      <c r="D1778" t="s">
        <v>216</v>
      </c>
      <c r="E1778" t="s">
        <v>14</v>
      </c>
      <c r="F1778" t="s">
        <v>19349</v>
      </c>
      <c r="G1778">
        <v>39.299999999999997</v>
      </c>
      <c r="H1778">
        <v>39.299999999999997</v>
      </c>
    </row>
    <row r="1779" spans="1:8" x14ac:dyDescent="0.25">
      <c r="A1779" t="s">
        <v>21010</v>
      </c>
      <c r="B1779" t="s">
        <v>3185</v>
      </c>
      <c r="C1779" t="s">
        <v>180</v>
      </c>
      <c r="D1779" t="s">
        <v>216</v>
      </c>
      <c r="E1779" t="s">
        <v>15</v>
      </c>
      <c r="F1779" t="s">
        <v>19350</v>
      </c>
      <c r="G1779">
        <v>2500.0700000000002</v>
      </c>
      <c r="H1779">
        <v>2500.0700000000002</v>
      </c>
    </row>
    <row r="1780" spans="1:8" x14ac:dyDescent="0.25">
      <c r="A1780" t="s">
        <v>21009</v>
      </c>
      <c r="B1780" t="s">
        <v>3185</v>
      </c>
      <c r="C1780" t="s">
        <v>180</v>
      </c>
      <c r="D1780" t="s">
        <v>216</v>
      </c>
      <c r="E1780" t="s">
        <v>36</v>
      </c>
      <c r="F1780" t="s">
        <v>19350</v>
      </c>
      <c r="G1780">
        <v>628.95000000000005</v>
      </c>
      <c r="H1780">
        <v>628.95000000000005</v>
      </c>
    </row>
    <row r="1781" spans="1:8" x14ac:dyDescent="0.25">
      <c r="A1781" t="s">
        <v>21008</v>
      </c>
      <c r="B1781" t="s">
        <v>3185</v>
      </c>
      <c r="C1781" t="s">
        <v>180</v>
      </c>
      <c r="D1781" t="s">
        <v>216</v>
      </c>
      <c r="E1781" t="s">
        <v>20</v>
      </c>
      <c r="F1781" t="s">
        <v>19350</v>
      </c>
      <c r="G1781">
        <v>551.25</v>
      </c>
      <c r="H1781">
        <v>551.25</v>
      </c>
    </row>
    <row r="1782" spans="1:8" x14ac:dyDescent="0.25">
      <c r="A1782" t="s">
        <v>21002</v>
      </c>
      <c r="B1782" t="s">
        <v>3185</v>
      </c>
      <c r="C1782" t="s">
        <v>180</v>
      </c>
      <c r="D1782" t="s">
        <v>216</v>
      </c>
      <c r="E1782" t="s">
        <v>21</v>
      </c>
      <c r="F1782" t="s">
        <v>19349</v>
      </c>
      <c r="G1782">
        <v>22.61</v>
      </c>
      <c r="H1782">
        <v>22.61</v>
      </c>
    </row>
    <row r="1783" spans="1:8" x14ac:dyDescent="0.25">
      <c r="A1783" t="s">
        <v>34543</v>
      </c>
      <c r="B1783" t="s">
        <v>3185</v>
      </c>
      <c r="C1783" t="s">
        <v>180</v>
      </c>
      <c r="D1783" t="s">
        <v>216</v>
      </c>
      <c r="E1783" t="s">
        <v>22</v>
      </c>
      <c r="F1783" t="s">
        <v>19350</v>
      </c>
      <c r="G1783">
        <v>819</v>
      </c>
      <c r="H1783">
        <v>819</v>
      </c>
    </row>
    <row r="1784" spans="1:8" x14ac:dyDescent="0.25">
      <c r="A1784" t="s">
        <v>21004</v>
      </c>
      <c r="B1784" t="s">
        <v>3185</v>
      </c>
      <c r="C1784" t="s">
        <v>180</v>
      </c>
      <c r="D1784" t="s">
        <v>216</v>
      </c>
      <c r="E1784" t="s">
        <v>23</v>
      </c>
      <c r="F1784" t="s">
        <v>19349</v>
      </c>
      <c r="G1784">
        <v>36.450000000000003</v>
      </c>
      <c r="H1784">
        <v>36.450000000000003</v>
      </c>
    </row>
    <row r="1785" spans="1:8" x14ac:dyDescent="0.25">
      <c r="A1785" t="s">
        <v>21015</v>
      </c>
      <c r="B1785" t="s">
        <v>3194</v>
      </c>
      <c r="C1785" t="s">
        <v>180</v>
      </c>
      <c r="D1785" t="s">
        <v>217</v>
      </c>
      <c r="E1785" t="s">
        <v>3</v>
      </c>
      <c r="F1785" t="s">
        <v>19349</v>
      </c>
      <c r="G1785">
        <v>51.3</v>
      </c>
      <c r="H1785">
        <v>51.3</v>
      </c>
    </row>
    <row r="1786" spans="1:8" x14ac:dyDescent="0.25">
      <c r="A1786" t="s">
        <v>21017</v>
      </c>
      <c r="B1786" t="s">
        <v>3194</v>
      </c>
      <c r="C1786" t="s">
        <v>180</v>
      </c>
      <c r="D1786" t="s">
        <v>217</v>
      </c>
      <c r="E1786" t="s">
        <v>6</v>
      </c>
      <c r="F1786" t="s">
        <v>19350</v>
      </c>
      <c r="G1786">
        <v>1297.5</v>
      </c>
      <c r="H1786">
        <v>1297.5</v>
      </c>
    </row>
    <row r="1787" spans="1:8" x14ac:dyDescent="0.25">
      <c r="A1787" t="s">
        <v>21016</v>
      </c>
      <c r="B1787" t="s">
        <v>3194</v>
      </c>
      <c r="C1787" t="s">
        <v>180</v>
      </c>
      <c r="D1787" t="s">
        <v>217</v>
      </c>
      <c r="E1787" t="s">
        <v>7</v>
      </c>
      <c r="F1787" t="s">
        <v>19349</v>
      </c>
      <c r="G1787">
        <v>88.32</v>
      </c>
      <c r="H1787">
        <v>88.32</v>
      </c>
    </row>
    <row r="1788" spans="1:8" x14ac:dyDescent="0.25">
      <c r="A1788" t="s">
        <v>21013</v>
      </c>
      <c r="B1788" t="s">
        <v>3194</v>
      </c>
      <c r="C1788" t="s">
        <v>180</v>
      </c>
      <c r="D1788" t="s">
        <v>217</v>
      </c>
      <c r="E1788" t="s">
        <v>10</v>
      </c>
      <c r="F1788" t="s">
        <v>19349</v>
      </c>
      <c r="G1788">
        <v>45.75</v>
      </c>
      <c r="H1788">
        <v>45.75</v>
      </c>
    </row>
    <row r="1789" spans="1:8" x14ac:dyDescent="0.25">
      <c r="A1789" t="s">
        <v>21014</v>
      </c>
      <c r="B1789" t="s">
        <v>3194</v>
      </c>
      <c r="C1789" t="s">
        <v>180</v>
      </c>
      <c r="D1789" t="s">
        <v>217</v>
      </c>
      <c r="E1789" t="s">
        <v>14</v>
      </c>
      <c r="F1789" t="s">
        <v>19349</v>
      </c>
      <c r="G1789">
        <v>45.75</v>
      </c>
      <c r="H1789">
        <v>45.75</v>
      </c>
    </row>
    <row r="1790" spans="1:8" x14ac:dyDescent="0.25">
      <c r="A1790" t="s">
        <v>21018</v>
      </c>
      <c r="B1790" t="s">
        <v>3194</v>
      </c>
      <c r="C1790" t="s">
        <v>180</v>
      </c>
      <c r="D1790" t="s">
        <v>217</v>
      </c>
      <c r="E1790" t="s">
        <v>36</v>
      </c>
      <c r="F1790" t="s">
        <v>19350</v>
      </c>
      <c r="G1790">
        <v>871.35</v>
      </c>
      <c r="H1790">
        <v>871.35</v>
      </c>
    </row>
    <row r="1791" spans="1:8" x14ac:dyDescent="0.25">
      <c r="A1791" t="s">
        <v>21011</v>
      </c>
      <c r="B1791" t="s">
        <v>3194</v>
      </c>
      <c r="C1791" t="s">
        <v>180</v>
      </c>
      <c r="D1791" t="s">
        <v>217</v>
      </c>
      <c r="E1791" t="s">
        <v>21</v>
      </c>
      <c r="F1791" t="s">
        <v>19349</v>
      </c>
      <c r="G1791">
        <v>30.05</v>
      </c>
      <c r="H1791">
        <v>30.05</v>
      </c>
    </row>
    <row r="1792" spans="1:8" x14ac:dyDescent="0.25">
      <c r="A1792" t="s">
        <v>34544</v>
      </c>
      <c r="B1792" t="s">
        <v>3194</v>
      </c>
      <c r="C1792" t="s">
        <v>180</v>
      </c>
      <c r="D1792" t="s">
        <v>217</v>
      </c>
      <c r="E1792" t="s">
        <v>22</v>
      </c>
      <c r="F1792" t="s">
        <v>19350</v>
      </c>
      <c r="G1792">
        <v>841.65</v>
      </c>
      <c r="H1792">
        <v>841.65</v>
      </c>
    </row>
    <row r="1793" spans="1:8" x14ac:dyDescent="0.25">
      <c r="A1793" t="s">
        <v>21012</v>
      </c>
      <c r="B1793" t="s">
        <v>3194</v>
      </c>
      <c r="C1793" t="s">
        <v>180</v>
      </c>
      <c r="D1793" t="s">
        <v>217</v>
      </c>
      <c r="E1793" t="s">
        <v>23</v>
      </c>
      <c r="F1793" t="s">
        <v>19349</v>
      </c>
      <c r="G1793">
        <v>41.4</v>
      </c>
      <c r="H1793">
        <v>41.4</v>
      </c>
    </row>
    <row r="1794" spans="1:8" x14ac:dyDescent="0.25">
      <c r="A1794" t="s">
        <v>21023</v>
      </c>
      <c r="B1794" t="s">
        <v>3195</v>
      </c>
      <c r="C1794" t="s">
        <v>180</v>
      </c>
      <c r="D1794" t="s">
        <v>218</v>
      </c>
      <c r="E1794" t="s">
        <v>7</v>
      </c>
      <c r="F1794" t="s">
        <v>19349</v>
      </c>
      <c r="G1794">
        <v>116.15</v>
      </c>
      <c r="H1794">
        <v>116.15</v>
      </c>
    </row>
    <row r="1795" spans="1:8" x14ac:dyDescent="0.25">
      <c r="A1795" t="s">
        <v>21022</v>
      </c>
      <c r="B1795" t="s">
        <v>3195</v>
      </c>
      <c r="C1795" t="s">
        <v>180</v>
      </c>
      <c r="D1795" t="s">
        <v>218</v>
      </c>
      <c r="E1795" t="s">
        <v>10</v>
      </c>
      <c r="F1795" t="s">
        <v>19349</v>
      </c>
      <c r="G1795">
        <v>45.9</v>
      </c>
      <c r="H1795">
        <v>45.9</v>
      </c>
    </row>
    <row r="1796" spans="1:8" x14ac:dyDescent="0.25">
      <c r="A1796" t="s">
        <v>21021</v>
      </c>
      <c r="B1796" t="s">
        <v>3195</v>
      </c>
      <c r="C1796" t="s">
        <v>180</v>
      </c>
      <c r="D1796" t="s">
        <v>218</v>
      </c>
      <c r="E1796" t="s">
        <v>14</v>
      </c>
      <c r="F1796" t="s">
        <v>19349</v>
      </c>
      <c r="G1796">
        <v>42</v>
      </c>
      <c r="H1796">
        <v>42</v>
      </c>
    </row>
    <row r="1797" spans="1:8" x14ac:dyDescent="0.25">
      <c r="A1797" t="s">
        <v>21025</v>
      </c>
      <c r="B1797" t="s">
        <v>3195</v>
      </c>
      <c r="C1797" t="s">
        <v>180</v>
      </c>
      <c r="D1797" t="s">
        <v>218</v>
      </c>
      <c r="E1797" t="s">
        <v>15</v>
      </c>
      <c r="F1797" t="s">
        <v>19350</v>
      </c>
      <c r="G1797">
        <v>3157.22</v>
      </c>
      <c r="H1797">
        <v>3157.22</v>
      </c>
    </row>
    <row r="1798" spans="1:8" x14ac:dyDescent="0.25">
      <c r="A1798" t="s">
        <v>21024</v>
      </c>
      <c r="B1798" t="s">
        <v>3195</v>
      </c>
      <c r="C1798" t="s">
        <v>180</v>
      </c>
      <c r="D1798" t="s">
        <v>218</v>
      </c>
      <c r="E1798" t="s">
        <v>36</v>
      </c>
      <c r="F1798" t="s">
        <v>19350</v>
      </c>
      <c r="G1798">
        <v>651.91</v>
      </c>
      <c r="H1798">
        <v>651.91</v>
      </c>
    </row>
    <row r="1799" spans="1:8" x14ac:dyDescent="0.25">
      <c r="A1799" t="s">
        <v>21019</v>
      </c>
      <c r="B1799" t="s">
        <v>3195</v>
      </c>
      <c r="C1799" t="s">
        <v>180</v>
      </c>
      <c r="D1799" t="s">
        <v>218</v>
      </c>
      <c r="E1799" t="s">
        <v>21</v>
      </c>
      <c r="F1799" t="s">
        <v>19349</v>
      </c>
      <c r="G1799">
        <v>28.7</v>
      </c>
      <c r="H1799">
        <v>28.7</v>
      </c>
    </row>
    <row r="1800" spans="1:8" x14ac:dyDescent="0.25">
      <c r="A1800" t="s">
        <v>34545</v>
      </c>
      <c r="B1800" t="s">
        <v>3195</v>
      </c>
      <c r="C1800" t="s">
        <v>180</v>
      </c>
      <c r="D1800" t="s">
        <v>218</v>
      </c>
      <c r="E1800" t="s">
        <v>22</v>
      </c>
      <c r="F1800" t="s">
        <v>19350</v>
      </c>
      <c r="G1800">
        <v>865.8</v>
      </c>
      <c r="H1800">
        <v>865.8</v>
      </c>
    </row>
    <row r="1801" spans="1:8" x14ac:dyDescent="0.25">
      <c r="A1801" t="s">
        <v>21020</v>
      </c>
      <c r="B1801" t="s">
        <v>3195</v>
      </c>
      <c r="C1801" t="s">
        <v>180</v>
      </c>
      <c r="D1801" t="s">
        <v>218</v>
      </c>
      <c r="E1801" t="s">
        <v>23</v>
      </c>
      <c r="F1801" t="s">
        <v>19349</v>
      </c>
      <c r="G1801">
        <v>32.54</v>
      </c>
      <c r="H1801">
        <v>32.54</v>
      </c>
    </row>
    <row r="1802" spans="1:8" x14ac:dyDescent="0.25">
      <c r="A1802" t="s">
        <v>21031</v>
      </c>
      <c r="B1802" t="s">
        <v>3203</v>
      </c>
      <c r="C1802" t="s">
        <v>180</v>
      </c>
      <c r="D1802" t="s">
        <v>69</v>
      </c>
      <c r="E1802" t="s">
        <v>6</v>
      </c>
      <c r="F1802" t="s">
        <v>19350</v>
      </c>
      <c r="G1802">
        <v>1267.5</v>
      </c>
      <c r="H1802">
        <v>1267.5</v>
      </c>
    </row>
    <row r="1803" spans="1:8" x14ac:dyDescent="0.25">
      <c r="A1803" t="s">
        <v>21030</v>
      </c>
      <c r="B1803" t="s">
        <v>3203</v>
      </c>
      <c r="C1803" t="s">
        <v>180</v>
      </c>
      <c r="D1803" t="s">
        <v>69</v>
      </c>
      <c r="E1803" t="s">
        <v>7</v>
      </c>
      <c r="F1803" t="s">
        <v>19349</v>
      </c>
      <c r="G1803">
        <v>121.05</v>
      </c>
      <c r="H1803">
        <v>121.05</v>
      </c>
    </row>
    <row r="1804" spans="1:8" x14ac:dyDescent="0.25">
      <c r="A1804" t="s">
        <v>21027</v>
      </c>
      <c r="B1804" t="s">
        <v>3203</v>
      </c>
      <c r="C1804" t="s">
        <v>180</v>
      </c>
      <c r="D1804" t="s">
        <v>69</v>
      </c>
      <c r="E1804" t="s">
        <v>10</v>
      </c>
      <c r="F1804" t="s">
        <v>19349</v>
      </c>
      <c r="G1804">
        <v>34.950000000000003</v>
      </c>
      <c r="H1804">
        <v>34.950000000000003</v>
      </c>
    </row>
    <row r="1805" spans="1:8" x14ac:dyDescent="0.25">
      <c r="A1805" t="s">
        <v>21029</v>
      </c>
      <c r="B1805" t="s">
        <v>3203</v>
      </c>
      <c r="C1805" t="s">
        <v>180</v>
      </c>
      <c r="D1805" t="s">
        <v>69</v>
      </c>
      <c r="E1805" t="s">
        <v>14</v>
      </c>
      <c r="F1805" t="s">
        <v>19349</v>
      </c>
      <c r="G1805">
        <v>42.75</v>
      </c>
      <c r="H1805">
        <v>42.75</v>
      </c>
    </row>
    <row r="1806" spans="1:8" x14ac:dyDescent="0.25">
      <c r="A1806" t="s">
        <v>21026</v>
      </c>
      <c r="B1806" t="s">
        <v>3203</v>
      </c>
      <c r="C1806" t="s">
        <v>180</v>
      </c>
      <c r="D1806" t="s">
        <v>69</v>
      </c>
      <c r="E1806" t="s">
        <v>21</v>
      </c>
      <c r="F1806" t="s">
        <v>19349</v>
      </c>
      <c r="G1806">
        <v>28.05</v>
      </c>
      <c r="H1806">
        <v>28.05</v>
      </c>
    </row>
    <row r="1807" spans="1:8" x14ac:dyDescent="0.25">
      <c r="A1807" t="s">
        <v>21028</v>
      </c>
      <c r="B1807" t="s">
        <v>3203</v>
      </c>
      <c r="C1807" t="s">
        <v>180</v>
      </c>
      <c r="D1807" t="s">
        <v>69</v>
      </c>
      <c r="E1807" t="s">
        <v>23</v>
      </c>
      <c r="F1807" t="s">
        <v>19349</v>
      </c>
      <c r="G1807">
        <v>36.450000000000003</v>
      </c>
      <c r="H1807">
        <v>36.450000000000003</v>
      </c>
    </row>
    <row r="1808" spans="1:8" x14ac:dyDescent="0.25">
      <c r="A1808" t="s">
        <v>21034</v>
      </c>
      <c r="B1808" t="s">
        <v>3204</v>
      </c>
      <c r="C1808" t="s">
        <v>180</v>
      </c>
      <c r="D1808" t="s">
        <v>3205</v>
      </c>
      <c r="E1808" t="s">
        <v>7</v>
      </c>
      <c r="F1808" t="s">
        <v>19349</v>
      </c>
      <c r="G1808">
        <v>94.35</v>
      </c>
      <c r="H1808">
        <v>94.35</v>
      </c>
    </row>
    <row r="1809" spans="1:8" x14ac:dyDescent="0.25">
      <c r="A1809" t="s">
        <v>21033</v>
      </c>
      <c r="B1809" t="s">
        <v>3204</v>
      </c>
      <c r="C1809" t="s">
        <v>180</v>
      </c>
      <c r="D1809" t="s">
        <v>3205</v>
      </c>
      <c r="E1809" t="s">
        <v>10</v>
      </c>
      <c r="F1809" t="s">
        <v>19349</v>
      </c>
      <c r="G1809">
        <v>38.700000000000003</v>
      </c>
      <c r="H1809">
        <v>38.700000000000003</v>
      </c>
    </row>
    <row r="1810" spans="1:8" x14ac:dyDescent="0.25">
      <c r="A1810" t="s">
        <v>21032</v>
      </c>
      <c r="B1810" t="s">
        <v>3204</v>
      </c>
      <c r="C1810" t="s">
        <v>180</v>
      </c>
      <c r="D1810" t="s">
        <v>3205</v>
      </c>
      <c r="E1810" t="s">
        <v>23</v>
      </c>
      <c r="F1810" t="s">
        <v>19349</v>
      </c>
      <c r="G1810">
        <v>31.05</v>
      </c>
      <c r="H1810">
        <v>31.05</v>
      </c>
    </row>
    <row r="1811" spans="1:8" x14ac:dyDescent="0.25">
      <c r="A1811" t="s">
        <v>21035</v>
      </c>
      <c r="B1811" t="s">
        <v>3206</v>
      </c>
      <c r="C1811" t="s">
        <v>180</v>
      </c>
      <c r="D1811" t="s">
        <v>3207</v>
      </c>
      <c r="E1811" t="s">
        <v>7</v>
      </c>
      <c r="F1811" t="s">
        <v>19349</v>
      </c>
      <c r="G1811">
        <v>82.1</v>
      </c>
      <c r="H1811">
        <v>82.1</v>
      </c>
    </row>
    <row r="1812" spans="1:8" x14ac:dyDescent="0.25">
      <c r="A1812" t="s">
        <v>21037</v>
      </c>
      <c r="B1812" t="s">
        <v>3208</v>
      </c>
      <c r="C1812" t="s">
        <v>180</v>
      </c>
      <c r="D1812" t="s">
        <v>597</v>
      </c>
      <c r="E1812" t="s">
        <v>7</v>
      </c>
      <c r="F1812" t="s">
        <v>19349</v>
      </c>
      <c r="G1812">
        <v>94.58</v>
      </c>
      <c r="H1812">
        <v>94.58</v>
      </c>
    </row>
    <row r="1813" spans="1:8" x14ac:dyDescent="0.25">
      <c r="A1813" t="s">
        <v>21036</v>
      </c>
      <c r="B1813" t="s">
        <v>3208</v>
      </c>
      <c r="C1813" t="s">
        <v>180</v>
      </c>
      <c r="D1813" t="s">
        <v>597</v>
      </c>
      <c r="E1813" t="s">
        <v>23</v>
      </c>
      <c r="F1813" t="s">
        <v>19349</v>
      </c>
      <c r="G1813">
        <v>31.05</v>
      </c>
      <c r="H1813">
        <v>31.05</v>
      </c>
    </row>
    <row r="1814" spans="1:8" x14ac:dyDescent="0.25">
      <c r="A1814" t="s">
        <v>21041</v>
      </c>
      <c r="B1814" t="s">
        <v>3209</v>
      </c>
      <c r="C1814" t="s">
        <v>180</v>
      </c>
      <c r="D1814" t="s">
        <v>219</v>
      </c>
      <c r="E1814" t="s">
        <v>7</v>
      </c>
      <c r="F1814" t="s">
        <v>19349</v>
      </c>
      <c r="G1814">
        <v>121.05</v>
      </c>
      <c r="H1814">
        <v>121.05</v>
      </c>
    </row>
    <row r="1815" spans="1:8" x14ac:dyDescent="0.25">
      <c r="A1815" t="s">
        <v>21039</v>
      </c>
      <c r="B1815" t="s">
        <v>3209</v>
      </c>
      <c r="C1815" t="s">
        <v>180</v>
      </c>
      <c r="D1815" t="s">
        <v>219</v>
      </c>
      <c r="E1815" t="s">
        <v>10</v>
      </c>
      <c r="F1815" t="s">
        <v>19349</v>
      </c>
      <c r="G1815">
        <v>35.85</v>
      </c>
      <c r="H1815">
        <v>35.85</v>
      </c>
    </row>
    <row r="1816" spans="1:8" x14ac:dyDescent="0.25">
      <c r="A1816" t="s">
        <v>21042</v>
      </c>
      <c r="B1816" t="s">
        <v>3209</v>
      </c>
      <c r="C1816" t="s">
        <v>180</v>
      </c>
      <c r="D1816" t="s">
        <v>219</v>
      </c>
      <c r="E1816" t="s">
        <v>36</v>
      </c>
      <c r="F1816" t="s">
        <v>19350</v>
      </c>
      <c r="G1816">
        <v>654.9</v>
      </c>
      <c r="H1816">
        <v>654.9</v>
      </c>
    </row>
    <row r="1817" spans="1:8" x14ac:dyDescent="0.25">
      <c r="A1817" t="s">
        <v>21038</v>
      </c>
      <c r="B1817" t="s">
        <v>3209</v>
      </c>
      <c r="C1817" t="s">
        <v>180</v>
      </c>
      <c r="D1817" t="s">
        <v>219</v>
      </c>
      <c r="E1817" t="s">
        <v>21</v>
      </c>
      <c r="F1817" t="s">
        <v>19349</v>
      </c>
      <c r="G1817">
        <v>28.05</v>
      </c>
      <c r="H1817">
        <v>28.05</v>
      </c>
    </row>
    <row r="1818" spans="1:8" x14ac:dyDescent="0.25">
      <c r="A1818" t="s">
        <v>21040</v>
      </c>
      <c r="B1818" t="s">
        <v>3209</v>
      </c>
      <c r="C1818" t="s">
        <v>180</v>
      </c>
      <c r="D1818" t="s">
        <v>219</v>
      </c>
      <c r="E1818" t="s">
        <v>23</v>
      </c>
      <c r="F1818" t="s">
        <v>19349</v>
      </c>
      <c r="G1818">
        <v>36.450000000000003</v>
      </c>
      <c r="H1818">
        <v>36.450000000000003</v>
      </c>
    </row>
    <row r="1819" spans="1:8" x14ac:dyDescent="0.25">
      <c r="A1819" t="s">
        <v>21045</v>
      </c>
      <c r="B1819" t="s">
        <v>3216</v>
      </c>
      <c r="C1819" t="s">
        <v>180</v>
      </c>
      <c r="D1819" t="s">
        <v>3217</v>
      </c>
      <c r="E1819" t="s">
        <v>7</v>
      </c>
      <c r="F1819" t="s">
        <v>19349</v>
      </c>
      <c r="G1819">
        <v>107.25</v>
      </c>
      <c r="H1819">
        <v>107.25</v>
      </c>
    </row>
    <row r="1820" spans="1:8" x14ac:dyDescent="0.25">
      <c r="A1820" t="s">
        <v>21043</v>
      </c>
      <c r="B1820" t="s">
        <v>3216</v>
      </c>
      <c r="C1820" t="s">
        <v>180</v>
      </c>
      <c r="D1820" t="s">
        <v>3217</v>
      </c>
      <c r="E1820" t="s">
        <v>21</v>
      </c>
      <c r="F1820" t="s">
        <v>19349</v>
      </c>
      <c r="G1820">
        <v>26.4</v>
      </c>
      <c r="H1820">
        <v>26.4</v>
      </c>
    </row>
    <row r="1821" spans="1:8" x14ac:dyDescent="0.25">
      <c r="A1821" t="s">
        <v>21044</v>
      </c>
      <c r="B1821" t="s">
        <v>3216</v>
      </c>
      <c r="C1821" t="s">
        <v>180</v>
      </c>
      <c r="D1821" t="s">
        <v>3217</v>
      </c>
      <c r="E1821" t="s">
        <v>23</v>
      </c>
      <c r="F1821" t="s">
        <v>19349</v>
      </c>
      <c r="G1821">
        <v>35.25</v>
      </c>
      <c r="H1821">
        <v>35.25</v>
      </c>
    </row>
    <row r="1822" spans="1:8" x14ac:dyDescent="0.25">
      <c r="A1822" t="s">
        <v>21050</v>
      </c>
      <c r="B1822" t="s">
        <v>3219</v>
      </c>
      <c r="C1822" t="s">
        <v>180</v>
      </c>
      <c r="D1822" t="s">
        <v>220</v>
      </c>
      <c r="E1822" t="s">
        <v>3</v>
      </c>
      <c r="F1822" t="s">
        <v>19349</v>
      </c>
      <c r="G1822">
        <v>52.95</v>
      </c>
      <c r="H1822">
        <v>52.95</v>
      </c>
    </row>
    <row r="1823" spans="1:8" x14ac:dyDescent="0.25">
      <c r="A1823" t="s">
        <v>21053</v>
      </c>
      <c r="B1823" t="s">
        <v>3219</v>
      </c>
      <c r="C1823" t="s">
        <v>180</v>
      </c>
      <c r="D1823" t="s">
        <v>220</v>
      </c>
      <c r="E1823" t="s">
        <v>6</v>
      </c>
      <c r="F1823" t="s">
        <v>19350</v>
      </c>
      <c r="G1823">
        <v>1174.5</v>
      </c>
      <c r="H1823">
        <v>1174.5</v>
      </c>
    </row>
    <row r="1824" spans="1:8" x14ac:dyDescent="0.25">
      <c r="A1824" t="s">
        <v>21051</v>
      </c>
      <c r="B1824" t="s">
        <v>3219</v>
      </c>
      <c r="C1824" t="s">
        <v>180</v>
      </c>
      <c r="D1824" t="s">
        <v>220</v>
      </c>
      <c r="E1824" t="s">
        <v>7</v>
      </c>
      <c r="F1824" t="s">
        <v>19349</v>
      </c>
      <c r="G1824">
        <v>105.77</v>
      </c>
      <c r="H1824">
        <v>105.77</v>
      </c>
    </row>
    <row r="1825" spans="1:8" x14ac:dyDescent="0.25">
      <c r="A1825" t="s">
        <v>21047</v>
      </c>
      <c r="B1825" t="s">
        <v>3219</v>
      </c>
      <c r="C1825" t="s">
        <v>180</v>
      </c>
      <c r="D1825" t="s">
        <v>220</v>
      </c>
      <c r="E1825" t="s">
        <v>10</v>
      </c>
      <c r="F1825" t="s">
        <v>19349</v>
      </c>
      <c r="G1825">
        <v>37.799999999999997</v>
      </c>
      <c r="H1825">
        <v>37.799999999999997</v>
      </c>
    </row>
    <row r="1826" spans="1:8" x14ac:dyDescent="0.25">
      <c r="A1826" t="s">
        <v>21048</v>
      </c>
      <c r="B1826" t="s">
        <v>3219</v>
      </c>
      <c r="C1826" t="s">
        <v>180</v>
      </c>
      <c r="D1826" t="s">
        <v>220</v>
      </c>
      <c r="E1826" t="s">
        <v>14</v>
      </c>
      <c r="F1826" t="s">
        <v>19349</v>
      </c>
      <c r="G1826">
        <v>38.85</v>
      </c>
      <c r="H1826">
        <v>38.85</v>
      </c>
    </row>
    <row r="1827" spans="1:8" x14ac:dyDescent="0.25">
      <c r="A1827" t="s">
        <v>21054</v>
      </c>
      <c r="B1827" t="s">
        <v>3219</v>
      </c>
      <c r="C1827" t="s">
        <v>180</v>
      </c>
      <c r="D1827" t="s">
        <v>220</v>
      </c>
      <c r="E1827" t="s">
        <v>36</v>
      </c>
      <c r="F1827" t="s">
        <v>19350</v>
      </c>
      <c r="G1827">
        <v>673.2</v>
      </c>
      <c r="H1827">
        <v>673.2</v>
      </c>
    </row>
    <row r="1828" spans="1:8" x14ac:dyDescent="0.25">
      <c r="A1828" t="s">
        <v>21052</v>
      </c>
      <c r="B1828" t="s">
        <v>3219</v>
      </c>
      <c r="C1828" t="s">
        <v>180</v>
      </c>
      <c r="D1828" t="s">
        <v>220</v>
      </c>
      <c r="E1828" t="s">
        <v>20</v>
      </c>
      <c r="F1828" t="s">
        <v>19350</v>
      </c>
      <c r="G1828">
        <v>508.35</v>
      </c>
      <c r="H1828">
        <v>508.35</v>
      </c>
    </row>
    <row r="1829" spans="1:8" x14ac:dyDescent="0.25">
      <c r="A1829" t="s">
        <v>21046</v>
      </c>
      <c r="B1829" t="s">
        <v>3219</v>
      </c>
      <c r="C1829" t="s">
        <v>180</v>
      </c>
      <c r="D1829" t="s">
        <v>220</v>
      </c>
      <c r="E1829" t="s">
        <v>21</v>
      </c>
      <c r="F1829" t="s">
        <v>19349</v>
      </c>
      <c r="G1829">
        <v>20.57</v>
      </c>
      <c r="H1829">
        <v>20.57</v>
      </c>
    </row>
    <row r="1830" spans="1:8" x14ac:dyDescent="0.25">
      <c r="A1830" t="s">
        <v>34546</v>
      </c>
      <c r="B1830" t="s">
        <v>3219</v>
      </c>
      <c r="C1830" t="s">
        <v>180</v>
      </c>
      <c r="D1830" t="s">
        <v>220</v>
      </c>
      <c r="E1830" t="s">
        <v>22</v>
      </c>
      <c r="F1830" t="s">
        <v>19350</v>
      </c>
      <c r="G1830">
        <v>841.65</v>
      </c>
      <c r="H1830">
        <v>841.65</v>
      </c>
    </row>
    <row r="1831" spans="1:8" x14ac:dyDescent="0.25">
      <c r="A1831" t="s">
        <v>21049</v>
      </c>
      <c r="B1831" t="s">
        <v>3219</v>
      </c>
      <c r="C1831" t="s">
        <v>180</v>
      </c>
      <c r="D1831" t="s">
        <v>220</v>
      </c>
      <c r="E1831" t="s">
        <v>23</v>
      </c>
      <c r="F1831" t="s">
        <v>19349</v>
      </c>
      <c r="G1831">
        <v>40.92</v>
      </c>
      <c r="H1831">
        <v>40.92</v>
      </c>
    </row>
    <row r="1832" spans="1:8" x14ac:dyDescent="0.25">
      <c r="A1832" t="s">
        <v>21058</v>
      </c>
      <c r="B1832" t="s">
        <v>3220</v>
      </c>
      <c r="C1832" t="s">
        <v>180</v>
      </c>
      <c r="D1832" t="s">
        <v>3221</v>
      </c>
      <c r="E1832" t="s">
        <v>7</v>
      </c>
      <c r="F1832" t="s">
        <v>19349</v>
      </c>
      <c r="G1832">
        <v>83.25</v>
      </c>
      <c r="H1832">
        <v>83.25</v>
      </c>
    </row>
    <row r="1833" spans="1:8" x14ac:dyDescent="0.25">
      <c r="A1833" t="s">
        <v>21056</v>
      </c>
      <c r="B1833" t="s">
        <v>3220</v>
      </c>
      <c r="C1833" t="s">
        <v>180</v>
      </c>
      <c r="D1833" t="s">
        <v>3221</v>
      </c>
      <c r="E1833" t="s">
        <v>10</v>
      </c>
      <c r="F1833" t="s">
        <v>19349</v>
      </c>
      <c r="G1833">
        <v>39.299999999999997</v>
      </c>
      <c r="H1833">
        <v>39.299999999999997</v>
      </c>
    </row>
    <row r="1834" spans="1:8" x14ac:dyDescent="0.25">
      <c r="A1834" t="s">
        <v>21055</v>
      </c>
      <c r="B1834" t="s">
        <v>3220</v>
      </c>
      <c r="C1834" t="s">
        <v>180</v>
      </c>
      <c r="D1834" t="s">
        <v>3221</v>
      </c>
      <c r="E1834" t="s">
        <v>21</v>
      </c>
      <c r="F1834" t="s">
        <v>19349</v>
      </c>
      <c r="G1834">
        <v>27.15</v>
      </c>
      <c r="H1834">
        <v>27.15</v>
      </c>
    </row>
    <row r="1835" spans="1:8" x14ac:dyDescent="0.25">
      <c r="A1835" t="s">
        <v>21057</v>
      </c>
      <c r="B1835" t="s">
        <v>3220</v>
      </c>
      <c r="C1835" t="s">
        <v>180</v>
      </c>
      <c r="D1835" t="s">
        <v>3221</v>
      </c>
      <c r="E1835" t="s">
        <v>23</v>
      </c>
      <c r="F1835" t="s">
        <v>19349</v>
      </c>
      <c r="G1835">
        <v>40.950000000000003</v>
      </c>
      <c r="H1835">
        <v>40.950000000000003</v>
      </c>
    </row>
    <row r="1836" spans="1:8" x14ac:dyDescent="0.25">
      <c r="A1836" t="s">
        <v>21063</v>
      </c>
      <c r="B1836" t="s">
        <v>3222</v>
      </c>
      <c r="C1836" t="s">
        <v>180</v>
      </c>
      <c r="D1836" t="s">
        <v>71</v>
      </c>
      <c r="E1836" t="s">
        <v>3</v>
      </c>
      <c r="F1836" t="s">
        <v>19349</v>
      </c>
      <c r="G1836">
        <v>51.75</v>
      </c>
      <c r="H1836">
        <v>51.75</v>
      </c>
    </row>
    <row r="1837" spans="1:8" x14ac:dyDescent="0.25">
      <c r="A1837" t="s">
        <v>21064</v>
      </c>
      <c r="B1837" t="s">
        <v>3222</v>
      </c>
      <c r="C1837" t="s">
        <v>180</v>
      </c>
      <c r="D1837" t="s">
        <v>71</v>
      </c>
      <c r="E1837" t="s">
        <v>7</v>
      </c>
      <c r="F1837" t="s">
        <v>19349</v>
      </c>
      <c r="G1837">
        <v>107.25</v>
      </c>
      <c r="H1837">
        <v>107.25</v>
      </c>
    </row>
    <row r="1838" spans="1:8" x14ac:dyDescent="0.25">
      <c r="A1838" t="s">
        <v>21062</v>
      </c>
      <c r="B1838" t="s">
        <v>3222</v>
      </c>
      <c r="C1838" t="s">
        <v>180</v>
      </c>
      <c r="D1838" t="s">
        <v>71</v>
      </c>
      <c r="E1838" t="s">
        <v>10</v>
      </c>
      <c r="F1838" t="s">
        <v>19349</v>
      </c>
      <c r="G1838">
        <v>44.85</v>
      </c>
      <c r="H1838">
        <v>44.85</v>
      </c>
    </row>
    <row r="1839" spans="1:8" x14ac:dyDescent="0.25">
      <c r="A1839" t="s">
        <v>21061</v>
      </c>
      <c r="B1839" t="s">
        <v>3222</v>
      </c>
      <c r="C1839" t="s">
        <v>180</v>
      </c>
      <c r="D1839" t="s">
        <v>71</v>
      </c>
      <c r="E1839" t="s">
        <v>14</v>
      </c>
      <c r="F1839" t="s">
        <v>19349</v>
      </c>
      <c r="G1839">
        <v>43.8</v>
      </c>
      <c r="H1839">
        <v>43.8</v>
      </c>
    </row>
    <row r="1840" spans="1:8" x14ac:dyDescent="0.25">
      <c r="A1840" t="s">
        <v>21065</v>
      </c>
      <c r="B1840" t="s">
        <v>3222</v>
      </c>
      <c r="C1840" t="s">
        <v>180</v>
      </c>
      <c r="D1840" t="s">
        <v>71</v>
      </c>
      <c r="E1840" t="s">
        <v>36</v>
      </c>
      <c r="F1840" t="s">
        <v>19350</v>
      </c>
      <c r="G1840">
        <v>638.85</v>
      </c>
      <c r="H1840">
        <v>638.85</v>
      </c>
    </row>
    <row r="1841" spans="1:8" x14ac:dyDescent="0.25">
      <c r="A1841" t="s">
        <v>21059</v>
      </c>
      <c r="B1841" t="s">
        <v>3222</v>
      </c>
      <c r="C1841" t="s">
        <v>180</v>
      </c>
      <c r="D1841" t="s">
        <v>71</v>
      </c>
      <c r="E1841" t="s">
        <v>21</v>
      </c>
      <c r="F1841" t="s">
        <v>19349</v>
      </c>
      <c r="G1841">
        <v>26.12</v>
      </c>
      <c r="H1841">
        <v>26.12</v>
      </c>
    </row>
    <row r="1842" spans="1:8" x14ac:dyDescent="0.25">
      <c r="A1842" t="s">
        <v>21060</v>
      </c>
      <c r="B1842" t="s">
        <v>3222</v>
      </c>
      <c r="C1842" t="s">
        <v>180</v>
      </c>
      <c r="D1842" t="s">
        <v>71</v>
      </c>
      <c r="E1842" t="s">
        <v>23</v>
      </c>
      <c r="F1842" t="s">
        <v>19349</v>
      </c>
      <c r="G1842">
        <v>35.25</v>
      </c>
      <c r="H1842">
        <v>35.25</v>
      </c>
    </row>
    <row r="1843" spans="1:8" x14ac:dyDescent="0.25">
      <c r="A1843" t="s">
        <v>21070</v>
      </c>
      <c r="B1843" t="s">
        <v>3223</v>
      </c>
      <c r="C1843" t="s">
        <v>180</v>
      </c>
      <c r="D1843" t="s">
        <v>72</v>
      </c>
      <c r="E1843" t="s">
        <v>3</v>
      </c>
      <c r="F1843" t="s">
        <v>19349</v>
      </c>
      <c r="G1843">
        <v>52.95</v>
      </c>
      <c r="H1843">
        <v>52.95</v>
      </c>
    </row>
    <row r="1844" spans="1:8" x14ac:dyDescent="0.25">
      <c r="A1844" t="s">
        <v>21072</v>
      </c>
      <c r="B1844" t="s">
        <v>3223</v>
      </c>
      <c r="C1844" t="s">
        <v>180</v>
      </c>
      <c r="D1844" t="s">
        <v>72</v>
      </c>
      <c r="E1844" t="s">
        <v>6</v>
      </c>
      <c r="F1844" t="s">
        <v>19350</v>
      </c>
      <c r="G1844">
        <v>1222.2</v>
      </c>
      <c r="H1844">
        <v>1222.2</v>
      </c>
    </row>
    <row r="1845" spans="1:8" x14ac:dyDescent="0.25">
      <c r="A1845" t="s">
        <v>21071</v>
      </c>
      <c r="B1845" t="s">
        <v>3223</v>
      </c>
      <c r="C1845" t="s">
        <v>180</v>
      </c>
      <c r="D1845" t="s">
        <v>72</v>
      </c>
      <c r="E1845" t="s">
        <v>7</v>
      </c>
      <c r="F1845" t="s">
        <v>19349</v>
      </c>
      <c r="G1845">
        <v>137.13999999999999</v>
      </c>
      <c r="H1845">
        <v>137.13999999999999</v>
      </c>
    </row>
    <row r="1846" spans="1:8" x14ac:dyDescent="0.25">
      <c r="A1846" t="s">
        <v>21068</v>
      </c>
      <c r="B1846" t="s">
        <v>3223</v>
      </c>
      <c r="C1846" t="s">
        <v>180</v>
      </c>
      <c r="D1846" t="s">
        <v>72</v>
      </c>
      <c r="E1846" t="s">
        <v>10</v>
      </c>
      <c r="F1846" t="s">
        <v>19349</v>
      </c>
      <c r="G1846">
        <v>43.35</v>
      </c>
      <c r="H1846">
        <v>43.35</v>
      </c>
    </row>
    <row r="1847" spans="1:8" x14ac:dyDescent="0.25">
      <c r="A1847" t="s">
        <v>21069</v>
      </c>
      <c r="B1847" t="s">
        <v>3223</v>
      </c>
      <c r="C1847" t="s">
        <v>180</v>
      </c>
      <c r="D1847" t="s">
        <v>72</v>
      </c>
      <c r="E1847" t="s">
        <v>14</v>
      </c>
      <c r="F1847" t="s">
        <v>19349</v>
      </c>
      <c r="G1847">
        <v>43.5</v>
      </c>
      <c r="H1847">
        <v>43.5</v>
      </c>
    </row>
    <row r="1848" spans="1:8" x14ac:dyDescent="0.25">
      <c r="A1848" t="s">
        <v>21074</v>
      </c>
      <c r="B1848" t="s">
        <v>3223</v>
      </c>
      <c r="C1848" t="s">
        <v>180</v>
      </c>
      <c r="D1848" t="s">
        <v>72</v>
      </c>
      <c r="E1848" t="s">
        <v>15</v>
      </c>
      <c r="F1848" t="s">
        <v>19350</v>
      </c>
      <c r="G1848">
        <v>3233.9</v>
      </c>
      <c r="H1848">
        <v>3233.9</v>
      </c>
    </row>
    <row r="1849" spans="1:8" x14ac:dyDescent="0.25">
      <c r="A1849" t="s">
        <v>21073</v>
      </c>
      <c r="B1849" t="s">
        <v>3223</v>
      </c>
      <c r="C1849" t="s">
        <v>180</v>
      </c>
      <c r="D1849" t="s">
        <v>72</v>
      </c>
      <c r="E1849" t="s">
        <v>36</v>
      </c>
      <c r="F1849" t="s">
        <v>19350</v>
      </c>
      <c r="G1849">
        <v>716.12</v>
      </c>
      <c r="H1849">
        <v>716.12</v>
      </c>
    </row>
    <row r="1850" spans="1:8" x14ac:dyDescent="0.25">
      <c r="A1850" t="s">
        <v>21066</v>
      </c>
      <c r="B1850" t="s">
        <v>3223</v>
      </c>
      <c r="C1850" t="s">
        <v>180</v>
      </c>
      <c r="D1850" t="s">
        <v>72</v>
      </c>
      <c r="E1850" t="s">
        <v>21</v>
      </c>
      <c r="F1850" t="s">
        <v>19349</v>
      </c>
      <c r="G1850">
        <v>28.19</v>
      </c>
      <c r="H1850">
        <v>28.19</v>
      </c>
    </row>
    <row r="1851" spans="1:8" x14ac:dyDescent="0.25">
      <c r="A1851" t="s">
        <v>34547</v>
      </c>
      <c r="B1851" t="s">
        <v>3223</v>
      </c>
      <c r="C1851" t="s">
        <v>180</v>
      </c>
      <c r="D1851" t="s">
        <v>72</v>
      </c>
      <c r="E1851" t="s">
        <v>22</v>
      </c>
      <c r="F1851" t="s">
        <v>19350</v>
      </c>
      <c r="G1851">
        <v>809.25</v>
      </c>
      <c r="H1851">
        <v>809.25</v>
      </c>
    </row>
    <row r="1852" spans="1:8" x14ac:dyDescent="0.25">
      <c r="A1852" t="s">
        <v>21067</v>
      </c>
      <c r="B1852" t="s">
        <v>3223</v>
      </c>
      <c r="C1852" t="s">
        <v>180</v>
      </c>
      <c r="D1852" t="s">
        <v>72</v>
      </c>
      <c r="E1852" t="s">
        <v>23</v>
      </c>
      <c r="F1852" t="s">
        <v>19349</v>
      </c>
      <c r="G1852">
        <v>35.78</v>
      </c>
      <c r="H1852">
        <v>35.78</v>
      </c>
    </row>
    <row r="1853" spans="1:8" x14ac:dyDescent="0.25">
      <c r="A1853" t="s">
        <v>21079</v>
      </c>
      <c r="B1853" t="s">
        <v>3224</v>
      </c>
      <c r="C1853" t="s">
        <v>180</v>
      </c>
      <c r="D1853" t="s">
        <v>221</v>
      </c>
      <c r="E1853" t="s">
        <v>3</v>
      </c>
      <c r="F1853" t="s">
        <v>19349</v>
      </c>
      <c r="G1853">
        <v>49.2</v>
      </c>
      <c r="H1853">
        <v>49.2</v>
      </c>
    </row>
    <row r="1854" spans="1:8" x14ac:dyDescent="0.25">
      <c r="A1854" t="s">
        <v>21080</v>
      </c>
      <c r="B1854" t="s">
        <v>3224</v>
      </c>
      <c r="C1854" t="s">
        <v>180</v>
      </c>
      <c r="D1854" t="s">
        <v>221</v>
      </c>
      <c r="E1854" t="s">
        <v>7</v>
      </c>
      <c r="F1854" t="s">
        <v>19349</v>
      </c>
      <c r="G1854">
        <v>132.09</v>
      </c>
      <c r="H1854">
        <v>132.09</v>
      </c>
    </row>
    <row r="1855" spans="1:8" x14ac:dyDescent="0.25">
      <c r="A1855" t="s">
        <v>21078</v>
      </c>
      <c r="B1855" t="s">
        <v>3224</v>
      </c>
      <c r="C1855" t="s">
        <v>180</v>
      </c>
      <c r="D1855" t="s">
        <v>221</v>
      </c>
      <c r="E1855" t="s">
        <v>10</v>
      </c>
      <c r="F1855" t="s">
        <v>19349</v>
      </c>
      <c r="G1855">
        <v>41.25</v>
      </c>
      <c r="H1855">
        <v>41.25</v>
      </c>
    </row>
    <row r="1856" spans="1:8" x14ac:dyDescent="0.25">
      <c r="A1856" t="s">
        <v>21077</v>
      </c>
      <c r="B1856" t="s">
        <v>3224</v>
      </c>
      <c r="C1856" t="s">
        <v>180</v>
      </c>
      <c r="D1856" t="s">
        <v>221</v>
      </c>
      <c r="E1856" t="s">
        <v>14</v>
      </c>
      <c r="F1856" t="s">
        <v>19349</v>
      </c>
      <c r="G1856">
        <v>40.049999999999997</v>
      </c>
      <c r="H1856">
        <v>40.049999999999997</v>
      </c>
    </row>
    <row r="1857" spans="1:8" x14ac:dyDescent="0.25">
      <c r="A1857" t="s">
        <v>21082</v>
      </c>
      <c r="B1857" t="s">
        <v>3224</v>
      </c>
      <c r="C1857" t="s">
        <v>180</v>
      </c>
      <c r="D1857" t="s">
        <v>221</v>
      </c>
      <c r="E1857" t="s">
        <v>15</v>
      </c>
      <c r="F1857" t="s">
        <v>19350</v>
      </c>
      <c r="G1857">
        <v>3161.28</v>
      </c>
      <c r="H1857">
        <v>3161.28</v>
      </c>
    </row>
    <row r="1858" spans="1:8" x14ac:dyDescent="0.25">
      <c r="A1858" t="s">
        <v>21081</v>
      </c>
      <c r="B1858" t="s">
        <v>3224</v>
      </c>
      <c r="C1858" t="s">
        <v>180</v>
      </c>
      <c r="D1858" t="s">
        <v>221</v>
      </c>
      <c r="E1858" t="s">
        <v>36</v>
      </c>
      <c r="F1858" t="s">
        <v>19350</v>
      </c>
      <c r="G1858">
        <v>689.78</v>
      </c>
      <c r="H1858">
        <v>689.78</v>
      </c>
    </row>
    <row r="1859" spans="1:8" x14ac:dyDescent="0.25">
      <c r="A1859" t="s">
        <v>21075</v>
      </c>
      <c r="B1859" t="s">
        <v>3224</v>
      </c>
      <c r="C1859" t="s">
        <v>180</v>
      </c>
      <c r="D1859" t="s">
        <v>221</v>
      </c>
      <c r="E1859" t="s">
        <v>21</v>
      </c>
      <c r="F1859" t="s">
        <v>19349</v>
      </c>
      <c r="G1859">
        <v>24.53</v>
      </c>
      <c r="H1859">
        <v>24.53</v>
      </c>
    </row>
    <row r="1860" spans="1:8" x14ac:dyDescent="0.25">
      <c r="A1860" t="s">
        <v>34548</v>
      </c>
      <c r="B1860" t="s">
        <v>3224</v>
      </c>
      <c r="C1860" t="s">
        <v>180</v>
      </c>
      <c r="D1860" t="s">
        <v>221</v>
      </c>
      <c r="E1860" t="s">
        <v>22</v>
      </c>
      <c r="F1860" t="s">
        <v>19350</v>
      </c>
      <c r="G1860">
        <v>856.65</v>
      </c>
      <c r="H1860">
        <v>856.65</v>
      </c>
    </row>
    <row r="1861" spans="1:8" x14ac:dyDescent="0.25">
      <c r="A1861" t="s">
        <v>21076</v>
      </c>
      <c r="B1861" t="s">
        <v>3224</v>
      </c>
      <c r="C1861" t="s">
        <v>180</v>
      </c>
      <c r="D1861" t="s">
        <v>221</v>
      </c>
      <c r="E1861" t="s">
        <v>23</v>
      </c>
      <c r="F1861" t="s">
        <v>19349</v>
      </c>
      <c r="G1861">
        <v>37.32</v>
      </c>
      <c r="H1861">
        <v>37.32</v>
      </c>
    </row>
    <row r="1862" spans="1:8" x14ac:dyDescent="0.25">
      <c r="A1862" t="s">
        <v>21087</v>
      </c>
      <c r="B1862" t="s">
        <v>3225</v>
      </c>
      <c r="C1862" t="s">
        <v>180</v>
      </c>
      <c r="D1862" t="s">
        <v>73</v>
      </c>
      <c r="E1862" t="s">
        <v>3</v>
      </c>
      <c r="F1862" t="s">
        <v>19349</v>
      </c>
      <c r="G1862">
        <v>52.95</v>
      </c>
      <c r="H1862">
        <v>52.95</v>
      </c>
    </row>
    <row r="1863" spans="1:8" x14ac:dyDescent="0.25">
      <c r="A1863" t="s">
        <v>21088</v>
      </c>
      <c r="B1863" t="s">
        <v>3225</v>
      </c>
      <c r="C1863" t="s">
        <v>180</v>
      </c>
      <c r="D1863" t="s">
        <v>73</v>
      </c>
      <c r="E1863" t="s">
        <v>7</v>
      </c>
      <c r="F1863" t="s">
        <v>19349</v>
      </c>
      <c r="G1863">
        <v>97.5</v>
      </c>
      <c r="H1863">
        <v>97.5</v>
      </c>
    </row>
    <row r="1864" spans="1:8" x14ac:dyDescent="0.25">
      <c r="A1864" t="s">
        <v>21085</v>
      </c>
      <c r="B1864" t="s">
        <v>3225</v>
      </c>
      <c r="C1864" t="s">
        <v>180</v>
      </c>
      <c r="D1864" t="s">
        <v>73</v>
      </c>
      <c r="E1864" t="s">
        <v>10</v>
      </c>
      <c r="F1864" t="s">
        <v>19349</v>
      </c>
      <c r="G1864">
        <v>41.1</v>
      </c>
      <c r="H1864">
        <v>41.1</v>
      </c>
    </row>
    <row r="1865" spans="1:8" x14ac:dyDescent="0.25">
      <c r="A1865" t="s">
        <v>21086</v>
      </c>
      <c r="B1865" t="s">
        <v>3225</v>
      </c>
      <c r="C1865" t="s">
        <v>180</v>
      </c>
      <c r="D1865" t="s">
        <v>73</v>
      </c>
      <c r="E1865" t="s">
        <v>14</v>
      </c>
      <c r="F1865" t="s">
        <v>19349</v>
      </c>
      <c r="G1865">
        <v>42.45</v>
      </c>
      <c r="H1865">
        <v>42.45</v>
      </c>
    </row>
    <row r="1866" spans="1:8" x14ac:dyDescent="0.25">
      <c r="A1866" t="s">
        <v>21089</v>
      </c>
      <c r="B1866" t="s">
        <v>3225</v>
      </c>
      <c r="C1866" t="s">
        <v>180</v>
      </c>
      <c r="D1866" t="s">
        <v>73</v>
      </c>
      <c r="E1866" t="s">
        <v>36</v>
      </c>
      <c r="F1866" t="s">
        <v>19350</v>
      </c>
      <c r="G1866">
        <v>688.8</v>
      </c>
      <c r="H1866">
        <v>688.8</v>
      </c>
    </row>
    <row r="1867" spans="1:8" x14ac:dyDescent="0.25">
      <c r="A1867" t="s">
        <v>21083</v>
      </c>
      <c r="B1867" t="s">
        <v>3225</v>
      </c>
      <c r="C1867" t="s">
        <v>180</v>
      </c>
      <c r="D1867" t="s">
        <v>73</v>
      </c>
      <c r="E1867" t="s">
        <v>21</v>
      </c>
      <c r="F1867" t="s">
        <v>19349</v>
      </c>
      <c r="G1867">
        <v>22.65</v>
      </c>
      <c r="H1867">
        <v>22.65</v>
      </c>
    </row>
    <row r="1868" spans="1:8" x14ac:dyDescent="0.25">
      <c r="A1868" t="s">
        <v>21084</v>
      </c>
      <c r="B1868" t="s">
        <v>3225</v>
      </c>
      <c r="C1868" t="s">
        <v>180</v>
      </c>
      <c r="D1868" t="s">
        <v>73</v>
      </c>
      <c r="E1868" t="s">
        <v>23</v>
      </c>
      <c r="F1868" t="s">
        <v>19349</v>
      </c>
      <c r="G1868">
        <v>29.66</v>
      </c>
      <c r="H1868">
        <v>29.66</v>
      </c>
    </row>
    <row r="1869" spans="1:8" x14ac:dyDescent="0.25">
      <c r="A1869" t="s">
        <v>21090</v>
      </c>
      <c r="B1869" t="s">
        <v>3226</v>
      </c>
      <c r="C1869" t="s">
        <v>180</v>
      </c>
      <c r="D1869" t="s">
        <v>222</v>
      </c>
      <c r="E1869" t="s">
        <v>36</v>
      </c>
      <c r="F1869" t="s">
        <v>19350</v>
      </c>
      <c r="G1869">
        <v>598.95000000000005</v>
      </c>
      <c r="H1869">
        <v>598.95000000000005</v>
      </c>
    </row>
    <row r="1870" spans="1:8" x14ac:dyDescent="0.25">
      <c r="A1870" t="s">
        <v>21095</v>
      </c>
      <c r="B1870" t="s">
        <v>3227</v>
      </c>
      <c r="C1870" t="s">
        <v>180</v>
      </c>
      <c r="D1870" t="s">
        <v>223</v>
      </c>
      <c r="E1870" t="s">
        <v>7</v>
      </c>
      <c r="F1870" t="s">
        <v>19349</v>
      </c>
      <c r="G1870">
        <v>119.18</v>
      </c>
      <c r="H1870">
        <v>119.18</v>
      </c>
    </row>
    <row r="1871" spans="1:8" x14ac:dyDescent="0.25">
      <c r="A1871" t="s">
        <v>21094</v>
      </c>
      <c r="B1871" t="s">
        <v>3227</v>
      </c>
      <c r="C1871" t="s">
        <v>180</v>
      </c>
      <c r="D1871" t="s">
        <v>223</v>
      </c>
      <c r="E1871" t="s">
        <v>10</v>
      </c>
      <c r="F1871" t="s">
        <v>19349</v>
      </c>
      <c r="G1871">
        <v>43.35</v>
      </c>
      <c r="H1871">
        <v>43.35</v>
      </c>
    </row>
    <row r="1872" spans="1:8" x14ac:dyDescent="0.25">
      <c r="A1872" t="s">
        <v>21093</v>
      </c>
      <c r="B1872" t="s">
        <v>3227</v>
      </c>
      <c r="C1872" t="s">
        <v>180</v>
      </c>
      <c r="D1872" t="s">
        <v>223</v>
      </c>
      <c r="E1872" t="s">
        <v>14</v>
      </c>
      <c r="F1872" t="s">
        <v>19349</v>
      </c>
      <c r="G1872">
        <v>40.5</v>
      </c>
      <c r="H1872">
        <v>40.5</v>
      </c>
    </row>
    <row r="1873" spans="1:8" x14ac:dyDescent="0.25">
      <c r="A1873" t="s">
        <v>21098</v>
      </c>
      <c r="B1873" t="s">
        <v>3227</v>
      </c>
      <c r="C1873" t="s">
        <v>180</v>
      </c>
      <c r="D1873" t="s">
        <v>223</v>
      </c>
      <c r="E1873" t="s">
        <v>15</v>
      </c>
      <c r="F1873" t="s">
        <v>19350</v>
      </c>
      <c r="G1873">
        <v>2608.6999999999998</v>
      </c>
      <c r="H1873">
        <v>2608.6999999999998</v>
      </c>
    </row>
    <row r="1874" spans="1:8" x14ac:dyDescent="0.25">
      <c r="A1874" t="s">
        <v>21097</v>
      </c>
      <c r="B1874" t="s">
        <v>3227</v>
      </c>
      <c r="C1874" t="s">
        <v>180</v>
      </c>
      <c r="D1874" t="s">
        <v>223</v>
      </c>
      <c r="E1874" t="s">
        <v>36</v>
      </c>
      <c r="F1874" t="s">
        <v>19350</v>
      </c>
      <c r="G1874">
        <v>612.73</v>
      </c>
      <c r="H1874">
        <v>612.73</v>
      </c>
    </row>
    <row r="1875" spans="1:8" x14ac:dyDescent="0.25">
      <c r="A1875" t="s">
        <v>21096</v>
      </c>
      <c r="B1875" t="s">
        <v>3227</v>
      </c>
      <c r="C1875" t="s">
        <v>180</v>
      </c>
      <c r="D1875" t="s">
        <v>223</v>
      </c>
      <c r="E1875" t="s">
        <v>20</v>
      </c>
      <c r="F1875" t="s">
        <v>19350</v>
      </c>
      <c r="G1875">
        <v>680.7</v>
      </c>
      <c r="H1875">
        <v>680.7</v>
      </c>
    </row>
    <row r="1876" spans="1:8" x14ac:dyDescent="0.25">
      <c r="A1876" t="s">
        <v>21091</v>
      </c>
      <c r="B1876" t="s">
        <v>3227</v>
      </c>
      <c r="C1876" t="s">
        <v>180</v>
      </c>
      <c r="D1876" t="s">
        <v>223</v>
      </c>
      <c r="E1876" t="s">
        <v>21</v>
      </c>
      <c r="F1876" t="s">
        <v>19349</v>
      </c>
      <c r="G1876">
        <v>22.44</v>
      </c>
      <c r="H1876">
        <v>22.44</v>
      </c>
    </row>
    <row r="1877" spans="1:8" x14ac:dyDescent="0.25">
      <c r="A1877" t="s">
        <v>34549</v>
      </c>
      <c r="B1877" t="s">
        <v>3227</v>
      </c>
      <c r="C1877" t="s">
        <v>180</v>
      </c>
      <c r="D1877" t="s">
        <v>223</v>
      </c>
      <c r="E1877" t="s">
        <v>22</v>
      </c>
      <c r="F1877" t="s">
        <v>19350</v>
      </c>
      <c r="G1877">
        <v>856.65</v>
      </c>
      <c r="H1877">
        <v>856.65</v>
      </c>
    </row>
    <row r="1878" spans="1:8" x14ac:dyDescent="0.25">
      <c r="A1878" t="s">
        <v>21092</v>
      </c>
      <c r="B1878" t="s">
        <v>3227</v>
      </c>
      <c r="C1878" t="s">
        <v>180</v>
      </c>
      <c r="D1878" t="s">
        <v>223</v>
      </c>
      <c r="E1878" t="s">
        <v>23</v>
      </c>
      <c r="F1878" t="s">
        <v>19349</v>
      </c>
      <c r="G1878">
        <v>28.61</v>
      </c>
      <c r="H1878">
        <v>28.61</v>
      </c>
    </row>
    <row r="1879" spans="1:8" x14ac:dyDescent="0.25">
      <c r="A1879" t="s">
        <v>21103</v>
      </c>
      <c r="B1879" t="s">
        <v>3235</v>
      </c>
      <c r="C1879" t="s">
        <v>180</v>
      </c>
      <c r="D1879" t="s">
        <v>127</v>
      </c>
      <c r="E1879" t="s">
        <v>3</v>
      </c>
      <c r="F1879" t="s">
        <v>19349</v>
      </c>
      <c r="G1879">
        <v>46.35</v>
      </c>
      <c r="H1879">
        <v>46.35</v>
      </c>
    </row>
    <row r="1880" spans="1:8" x14ac:dyDescent="0.25">
      <c r="A1880" t="s">
        <v>21106</v>
      </c>
      <c r="B1880" t="s">
        <v>3235</v>
      </c>
      <c r="C1880" t="s">
        <v>180</v>
      </c>
      <c r="D1880" t="s">
        <v>127</v>
      </c>
      <c r="E1880" t="s">
        <v>6</v>
      </c>
      <c r="F1880" t="s">
        <v>19350</v>
      </c>
      <c r="G1880">
        <v>1227</v>
      </c>
      <c r="H1880">
        <v>1227</v>
      </c>
    </row>
    <row r="1881" spans="1:8" x14ac:dyDescent="0.25">
      <c r="A1881" t="s">
        <v>21104</v>
      </c>
      <c r="B1881" t="s">
        <v>3235</v>
      </c>
      <c r="C1881" t="s">
        <v>180</v>
      </c>
      <c r="D1881" t="s">
        <v>127</v>
      </c>
      <c r="E1881" t="s">
        <v>7</v>
      </c>
      <c r="F1881" t="s">
        <v>19349</v>
      </c>
      <c r="G1881">
        <v>148.38</v>
      </c>
      <c r="H1881">
        <v>148.38</v>
      </c>
    </row>
    <row r="1882" spans="1:8" x14ac:dyDescent="0.25">
      <c r="A1882" t="s">
        <v>21101</v>
      </c>
      <c r="B1882" t="s">
        <v>3235</v>
      </c>
      <c r="C1882" t="s">
        <v>180</v>
      </c>
      <c r="D1882" t="s">
        <v>127</v>
      </c>
      <c r="E1882" t="s">
        <v>10</v>
      </c>
      <c r="F1882" t="s">
        <v>19349</v>
      </c>
      <c r="G1882">
        <v>40.25</v>
      </c>
      <c r="H1882">
        <v>40.25</v>
      </c>
    </row>
    <row r="1883" spans="1:8" x14ac:dyDescent="0.25">
      <c r="A1883" t="s">
        <v>21102</v>
      </c>
      <c r="B1883" t="s">
        <v>3235</v>
      </c>
      <c r="C1883" t="s">
        <v>180</v>
      </c>
      <c r="D1883" t="s">
        <v>127</v>
      </c>
      <c r="E1883" t="s">
        <v>14</v>
      </c>
      <c r="F1883" t="s">
        <v>19349</v>
      </c>
      <c r="G1883">
        <v>43.2</v>
      </c>
      <c r="H1883">
        <v>43.2</v>
      </c>
    </row>
    <row r="1884" spans="1:8" x14ac:dyDescent="0.25">
      <c r="A1884" t="s">
        <v>21108</v>
      </c>
      <c r="B1884" t="s">
        <v>3235</v>
      </c>
      <c r="C1884" t="s">
        <v>180</v>
      </c>
      <c r="D1884" t="s">
        <v>127</v>
      </c>
      <c r="E1884" t="s">
        <v>15</v>
      </c>
      <c r="F1884" t="s">
        <v>19350</v>
      </c>
      <c r="G1884">
        <v>2975.12</v>
      </c>
      <c r="H1884">
        <v>2975.12</v>
      </c>
    </row>
    <row r="1885" spans="1:8" x14ac:dyDescent="0.25">
      <c r="A1885" t="s">
        <v>21107</v>
      </c>
      <c r="B1885" t="s">
        <v>3235</v>
      </c>
      <c r="C1885" t="s">
        <v>180</v>
      </c>
      <c r="D1885" t="s">
        <v>127</v>
      </c>
      <c r="E1885" t="s">
        <v>36</v>
      </c>
      <c r="F1885" t="s">
        <v>19350</v>
      </c>
      <c r="G1885">
        <v>642.62</v>
      </c>
      <c r="H1885">
        <v>642.62</v>
      </c>
    </row>
    <row r="1886" spans="1:8" x14ac:dyDescent="0.25">
      <c r="A1886" t="s">
        <v>21105</v>
      </c>
      <c r="B1886" t="s">
        <v>3235</v>
      </c>
      <c r="C1886" t="s">
        <v>180</v>
      </c>
      <c r="D1886" t="s">
        <v>127</v>
      </c>
      <c r="E1886" t="s">
        <v>20</v>
      </c>
      <c r="F1886" t="s">
        <v>19350</v>
      </c>
      <c r="G1886">
        <v>530.70000000000005</v>
      </c>
      <c r="H1886">
        <v>530.70000000000005</v>
      </c>
    </row>
    <row r="1887" spans="1:8" x14ac:dyDescent="0.25">
      <c r="A1887" t="s">
        <v>21099</v>
      </c>
      <c r="B1887" t="s">
        <v>3235</v>
      </c>
      <c r="C1887" t="s">
        <v>180</v>
      </c>
      <c r="D1887" t="s">
        <v>127</v>
      </c>
      <c r="E1887" t="s">
        <v>21</v>
      </c>
      <c r="F1887" t="s">
        <v>19349</v>
      </c>
      <c r="G1887">
        <v>23.96</v>
      </c>
      <c r="H1887">
        <v>23.96</v>
      </c>
    </row>
    <row r="1888" spans="1:8" x14ac:dyDescent="0.25">
      <c r="A1888" t="s">
        <v>34550</v>
      </c>
      <c r="B1888" t="s">
        <v>3235</v>
      </c>
      <c r="C1888" t="s">
        <v>180</v>
      </c>
      <c r="D1888" t="s">
        <v>127</v>
      </c>
      <c r="E1888" t="s">
        <v>22</v>
      </c>
      <c r="F1888" t="s">
        <v>19350</v>
      </c>
      <c r="G1888">
        <v>811.65</v>
      </c>
      <c r="H1888">
        <v>811.65</v>
      </c>
    </row>
    <row r="1889" spans="1:8" x14ac:dyDescent="0.25">
      <c r="A1889" t="s">
        <v>21100</v>
      </c>
      <c r="B1889" t="s">
        <v>3235</v>
      </c>
      <c r="C1889" t="s">
        <v>180</v>
      </c>
      <c r="D1889" t="s">
        <v>127</v>
      </c>
      <c r="E1889" t="s">
        <v>23</v>
      </c>
      <c r="F1889" t="s">
        <v>19349</v>
      </c>
      <c r="G1889">
        <v>32.85</v>
      </c>
      <c r="H1889">
        <v>32.85</v>
      </c>
    </row>
    <row r="1890" spans="1:8" x14ac:dyDescent="0.25">
      <c r="A1890" t="s">
        <v>21113</v>
      </c>
      <c r="B1890" t="s">
        <v>3236</v>
      </c>
      <c r="C1890" t="s">
        <v>180</v>
      </c>
      <c r="D1890" t="s">
        <v>224</v>
      </c>
      <c r="E1890" t="s">
        <v>3</v>
      </c>
      <c r="F1890" t="s">
        <v>19349</v>
      </c>
      <c r="G1890">
        <v>46.5</v>
      </c>
      <c r="H1890">
        <v>46.5</v>
      </c>
    </row>
    <row r="1891" spans="1:8" x14ac:dyDescent="0.25">
      <c r="A1891" t="s">
        <v>21114</v>
      </c>
      <c r="B1891" t="s">
        <v>3236</v>
      </c>
      <c r="C1891" t="s">
        <v>180</v>
      </c>
      <c r="D1891" t="s">
        <v>224</v>
      </c>
      <c r="E1891" t="s">
        <v>7</v>
      </c>
      <c r="F1891" t="s">
        <v>19349</v>
      </c>
      <c r="G1891">
        <v>142.46</v>
      </c>
      <c r="H1891">
        <v>142.46</v>
      </c>
    </row>
    <row r="1892" spans="1:8" x14ac:dyDescent="0.25">
      <c r="A1892" t="s">
        <v>21111</v>
      </c>
      <c r="B1892" t="s">
        <v>3236</v>
      </c>
      <c r="C1892" t="s">
        <v>180</v>
      </c>
      <c r="D1892" t="s">
        <v>224</v>
      </c>
      <c r="E1892" t="s">
        <v>10</v>
      </c>
      <c r="F1892" t="s">
        <v>19349</v>
      </c>
      <c r="G1892">
        <v>42.45</v>
      </c>
      <c r="H1892">
        <v>42.45</v>
      </c>
    </row>
    <row r="1893" spans="1:8" x14ac:dyDescent="0.25">
      <c r="A1893" t="s">
        <v>21112</v>
      </c>
      <c r="B1893" t="s">
        <v>3236</v>
      </c>
      <c r="C1893" t="s">
        <v>180</v>
      </c>
      <c r="D1893" t="s">
        <v>224</v>
      </c>
      <c r="E1893" t="s">
        <v>14</v>
      </c>
      <c r="F1893" t="s">
        <v>19349</v>
      </c>
      <c r="G1893">
        <v>43.83</v>
      </c>
      <c r="H1893">
        <v>43.83</v>
      </c>
    </row>
    <row r="1894" spans="1:8" x14ac:dyDescent="0.25">
      <c r="A1894" t="s">
        <v>21116</v>
      </c>
      <c r="B1894" t="s">
        <v>3236</v>
      </c>
      <c r="C1894" t="s">
        <v>180</v>
      </c>
      <c r="D1894" t="s">
        <v>224</v>
      </c>
      <c r="E1894" t="s">
        <v>15</v>
      </c>
      <c r="F1894" t="s">
        <v>19350</v>
      </c>
      <c r="G1894">
        <v>2979.14</v>
      </c>
      <c r="H1894">
        <v>2979.14</v>
      </c>
    </row>
    <row r="1895" spans="1:8" x14ac:dyDescent="0.25">
      <c r="A1895" t="s">
        <v>21115</v>
      </c>
      <c r="B1895" t="s">
        <v>3236</v>
      </c>
      <c r="C1895" t="s">
        <v>180</v>
      </c>
      <c r="D1895" t="s">
        <v>224</v>
      </c>
      <c r="E1895" t="s">
        <v>36</v>
      </c>
      <c r="F1895" t="s">
        <v>19350</v>
      </c>
      <c r="G1895">
        <v>609.24</v>
      </c>
      <c r="H1895">
        <v>609.24</v>
      </c>
    </row>
    <row r="1896" spans="1:8" x14ac:dyDescent="0.25">
      <c r="A1896" t="s">
        <v>21109</v>
      </c>
      <c r="B1896" t="s">
        <v>3236</v>
      </c>
      <c r="C1896" t="s">
        <v>180</v>
      </c>
      <c r="D1896" t="s">
        <v>224</v>
      </c>
      <c r="E1896" t="s">
        <v>21</v>
      </c>
      <c r="F1896" t="s">
        <v>19349</v>
      </c>
      <c r="G1896">
        <v>22.23</v>
      </c>
      <c r="H1896">
        <v>22.23</v>
      </c>
    </row>
    <row r="1897" spans="1:8" x14ac:dyDescent="0.25">
      <c r="A1897" t="s">
        <v>34551</v>
      </c>
      <c r="B1897" t="s">
        <v>3236</v>
      </c>
      <c r="C1897" t="s">
        <v>180</v>
      </c>
      <c r="D1897" t="s">
        <v>224</v>
      </c>
      <c r="E1897" t="s">
        <v>22</v>
      </c>
      <c r="F1897" t="s">
        <v>19350</v>
      </c>
      <c r="G1897">
        <v>736.65</v>
      </c>
      <c r="H1897">
        <v>736.65</v>
      </c>
    </row>
    <row r="1898" spans="1:8" x14ac:dyDescent="0.25">
      <c r="A1898" t="s">
        <v>21110</v>
      </c>
      <c r="B1898" t="s">
        <v>3236</v>
      </c>
      <c r="C1898" t="s">
        <v>180</v>
      </c>
      <c r="D1898" t="s">
        <v>224</v>
      </c>
      <c r="E1898" t="s">
        <v>23</v>
      </c>
      <c r="F1898" t="s">
        <v>19349</v>
      </c>
      <c r="G1898">
        <v>35.96</v>
      </c>
      <c r="H1898">
        <v>35.96</v>
      </c>
    </row>
    <row r="1899" spans="1:8" x14ac:dyDescent="0.25">
      <c r="A1899" t="s">
        <v>21121</v>
      </c>
      <c r="B1899" t="s">
        <v>3244</v>
      </c>
      <c r="C1899" t="s">
        <v>180</v>
      </c>
      <c r="D1899" t="s">
        <v>225</v>
      </c>
      <c r="E1899" t="s">
        <v>3</v>
      </c>
      <c r="F1899" t="s">
        <v>19349</v>
      </c>
      <c r="G1899">
        <v>49.65</v>
      </c>
      <c r="H1899">
        <v>49.65</v>
      </c>
    </row>
    <row r="1900" spans="1:8" x14ac:dyDescent="0.25">
      <c r="A1900" t="s">
        <v>21123</v>
      </c>
      <c r="B1900" t="s">
        <v>3244</v>
      </c>
      <c r="C1900" t="s">
        <v>180</v>
      </c>
      <c r="D1900" t="s">
        <v>225</v>
      </c>
      <c r="E1900" t="s">
        <v>6</v>
      </c>
      <c r="F1900" t="s">
        <v>19350</v>
      </c>
      <c r="G1900">
        <v>1222.5</v>
      </c>
      <c r="H1900">
        <v>1222.5</v>
      </c>
    </row>
    <row r="1901" spans="1:8" x14ac:dyDescent="0.25">
      <c r="A1901" t="s">
        <v>21122</v>
      </c>
      <c r="B1901" t="s">
        <v>3244</v>
      </c>
      <c r="C1901" t="s">
        <v>180</v>
      </c>
      <c r="D1901" t="s">
        <v>225</v>
      </c>
      <c r="E1901" t="s">
        <v>7</v>
      </c>
      <c r="F1901" t="s">
        <v>19349</v>
      </c>
      <c r="G1901">
        <v>134.15</v>
      </c>
      <c r="H1901">
        <v>134.15</v>
      </c>
    </row>
    <row r="1902" spans="1:8" x14ac:dyDescent="0.25">
      <c r="A1902" t="s">
        <v>21119</v>
      </c>
      <c r="B1902" t="s">
        <v>3244</v>
      </c>
      <c r="C1902" t="s">
        <v>180</v>
      </c>
      <c r="D1902" t="s">
        <v>225</v>
      </c>
      <c r="E1902" t="s">
        <v>10</v>
      </c>
      <c r="F1902" t="s">
        <v>19349</v>
      </c>
      <c r="G1902">
        <v>42.75</v>
      </c>
      <c r="H1902">
        <v>42.75</v>
      </c>
    </row>
    <row r="1903" spans="1:8" x14ac:dyDescent="0.25">
      <c r="A1903" t="s">
        <v>21120</v>
      </c>
      <c r="B1903" t="s">
        <v>3244</v>
      </c>
      <c r="C1903" t="s">
        <v>180</v>
      </c>
      <c r="D1903" t="s">
        <v>225</v>
      </c>
      <c r="E1903" t="s">
        <v>14</v>
      </c>
      <c r="F1903" t="s">
        <v>19349</v>
      </c>
      <c r="G1903">
        <v>47.85</v>
      </c>
      <c r="H1903">
        <v>47.85</v>
      </c>
    </row>
    <row r="1904" spans="1:8" x14ac:dyDescent="0.25">
      <c r="A1904" t="s">
        <v>21125</v>
      </c>
      <c r="B1904" t="s">
        <v>3244</v>
      </c>
      <c r="C1904" t="s">
        <v>180</v>
      </c>
      <c r="D1904" t="s">
        <v>225</v>
      </c>
      <c r="E1904" t="s">
        <v>15</v>
      </c>
      <c r="F1904" t="s">
        <v>19350</v>
      </c>
      <c r="G1904">
        <v>2278.9</v>
      </c>
      <c r="H1904">
        <v>2278.9</v>
      </c>
    </row>
    <row r="1905" spans="1:8" x14ac:dyDescent="0.25">
      <c r="A1905" t="s">
        <v>21124</v>
      </c>
      <c r="B1905" t="s">
        <v>3244</v>
      </c>
      <c r="C1905" t="s">
        <v>180</v>
      </c>
      <c r="D1905" t="s">
        <v>225</v>
      </c>
      <c r="E1905" t="s">
        <v>36</v>
      </c>
      <c r="F1905" t="s">
        <v>19350</v>
      </c>
      <c r="G1905">
        <v>541.07000000000005</v>
      </c>
      <c r="H1905">
        <v>541.07000000000005</v>
      </c>
    </row>
    <row r="1906" spans="1:8" x14ac:dyDescent="0.25">
      <c r="A1906" t="s">
        <v>21117</v>
      </c>
      <c r="B1906" t="s">
        <v>3244</v>
      </c>
      <c r="C1906" t="s">
        <v>180</v>
      </c>
      <c r="D1906" t="s">
        <v>225</v>
      </c>
      <c r="E1906" t="s">
        <v>21</v>
      </c>
      <c r="F1906" t="s">
        <v>19349</v>
      </c>
      <c r="G1906">
        <v>19.13</v>
      </c>
      <c r="H1906">
        <v>19.13</v>
      </c>
    </row>
    <row r="1907" spans="1:8" x14ac:dyDescent="0.25">
      <c r="A1907" t="s">
        <v>34552</v>
      </c>
      <c r="B1907" t="s">
        <v>3244</v>
      </c>
      <c r="C1907" t="s">
        <v>180</v>
      </c>
      <c r="D1907" t="s">
        <v>225</v>
      </c>
      <c r="E1907" t="s">
        <v>22</v>
      </c>
      <c r="F1907" t="s">
        <v>19350</v>
      </c>
      <c r="G1907">
        <v>867.15</v>
      </c>
      <c r="H1907">
        <v>867.15</v>
      </c>
    </row>
    <row r="1908" spans="1:8" x14ac:dyDescent="0.25">
      <c r="A1908" t="s">
        <v>21118</v>
      </c>
      <c r="B1908" t="s">
        <v>3244</v>
      </c>
      <c r="C1908" t="s">
        <v>180</v>
      </c>
      <c r="D1908" t="s">
        <v>225</v>
      </c>
      <c r="E1908" t="s">
        <v>23</v>
      </c>
      <c r="F1908" t="s">
        <v>19349</v>
      </c>
      <c r="G1908">
        <v>37.5</v>
      </c>
      <c r="H1908">
        <v>37.5</v>
      </c>
    </row>
    <row r="1909" spans="1:8" x14ac:dyDescent="0.25">
      <c r="A1909" t="s">
        <v>21128</v>
      </c>
      <c r="B1909" t="s">
        <v>3245</v>
      </c>
      <c r="C1909" t="s">
        <v>180</v>
      </c>
      <c r="D1909" t="s">
        <v>345</v>
      </c>
      <c r="E1909" t="s">
        <v>7</v>
      </c>
      <c r="F1909" t="s">
        <v>19349</v>
      </c>
      <c r="G1909">
        <v>121.05</v>
      </c>
      <c r="H1909">
        <v>121.05</v>
      </c>
    </row>
    <row r="1910" spans="1:8" x14ac:dyDescent="0.25">
      <c r="A1910" t="s">
        <v>21127</v>
      </c>
      <c r="B1910" t="s">
        <v>3245</v>
      </c>
      <c r="C1910" t="s">
        <v>180</v>
      </c>
      <c r="D1910" t="s">
        <v>345</v>
      </c>
      <c r="E1910" t="s">
        <v>10</v>
      </c>
      <c r="F1910" t="s">
        <v>19349</v>
      </c>
      <c r="G1910">
        <v>37.950000000000003</v>
      </c>
      <c r="H1910">
        <v>37.950000000000003</v>
      </c>
    </row>
    <row r="1911" spans="1:8" x14ac:dyDescent="0.25">
      <c r="A1911" t="s">
        <v>21126</v>
      </c>
      <c r="B1911" t="s">
        <v>3245</v>
      </c>
      <c r="C1911" t="s">
        <v>180</v>
      </c>
      <c r="D1911" t="s">
        <v>345</v>
      </c>
      <c r="E1911" t="s">
        <v>23</v>
      </c>
      <c r="F1911" t="s">
        <v>19349</v>
      </c>
      <c r="G1911">
        <v>36.450000000000003</v>
      </c>
      <c r="H1911">
        <v>36.450000000000003</v>
      </c>
    </row>
    <row r="1912" spans="1:8" x14ac:dyDescent="0.25">
      <c r="A1912" t="s">
        <v>21133</v>
      </c>
      <c r="B1912" t="s">
        <v>3246</v>
      </c>
      <c r="C1912" t="s">
        <v>180</v>
      </c>
      <c r="D1912" t="s">
        <v>74</v>
      </c>
      <c r="E1912" t="s">
        <v>3</v>
      </c>
      <c r="F1912" t="s">
        <v>19349</v>
      </c>
      <c r="G1912">
        <v>50.55</v>
      </c>
      <c r="H1912">
        <v>50.55</v>
      </c>
    </row>
    <row r="1913" spans="1:8" x14ac:dyDescent="0.25">
      <c r="A1913" t="s">
        <v>21135</v>
      </c>
      <c r="B1913" t="s">
        <v>3246</v>
      </c>
      <c r="C1913" t="s">
        <v>180</v>
      </c>
      <c r="D1913" t="s">
        <v>74</v>
      </c>
      <c r="E1913" t="s">
        <v>6</v>
      </c>
      <c r="F1913" t="s">
        <v>19350</v>
      </c>
      <c r="G1913">
        <v>1229.8499999999999</v>
      </c>
      <c r="H1913">
        <v>1229.8499999999999</v>
      </c>
    </row>
    <row r="1914" spans="1:8" x14ac:dyDescent="0.25">
      <c r="A1914" t="s">
        <v>21134</v>
      </c>
      <c r="B1914" t="s">
        <v>3246</v>
      </c>
      <c r="C1914" t="s">
        <v>180</v>
      </c>
      <c r="D1914" t="s">
        <v>74</v>
      </c>
      <c r="E1914" t="s">
        <v>7</v>
      </c>
      <c r="F1914" t="s">
        <v>19349</v>
      </c>
      <c r="G1914">
        <v>107.25</v>
      </c>
      <c r="H1914">
        <v>107.25</v>
      </c>
    </row>
    <row r="1915" spans="1:8" x14ac:dyDescent="0.25">
      <c r="A1915" t="s">
        <v>21132</v>
      </c>
      <c r="B1915" t="s">
        <v>3246</v>
      </c>
      <c r="C1915" t="s">
        <v>180</v>
      </c>
      <c r="D1915" t="s">
        <v>74</v>
      </c>
      <c r="E1915" t="s">
        <v>10</v>
      </c>
      <c r="F1915" t="s">
        <v>19349</v>
      </c>
      <c r="G1915">
        <v>44.85</v>
      </c>
      <c r="H1915">
        <v>44.85</v>
      </c>
    </row>
    <row r="1916" spans="1:8" x14ac:dyDescent="0.25">
      <c r="A1916" t="s">
        <v>21131</v>
      </c>
      <c r="B1916" t="s">
        <v>3246</v>
      </c>
      <c r="C1916" t="s">
        <v>180</v>
      </c>
      <c r="D1916" t="s">
        <v>74</v>
      </c>
      <c r="E1916" t="s">
        <v>14</v>
      </c>
      <c r="F1916" t="s">
        <v>19349</v>
      </c>
      <c r="G1916">
        <v>43.8</v>
      </c>
      <c r="H1916">
        <v>43.8</v>
      </c>
    </row>
    <row r="1917" spans="1:8" x14ac:dyDescent="0.25">
      <c r="A1917" t="s">
        <v>21136</v>
      </c>
      <c r="B1917" t="s">
        <v>3246</v>
      </c>
      <c r="C1917" t="s">
        <v>180</v>
      </c>
      <c r="D1917" t="s">
        <v>74</v>
      </c>
      <c r="E1917" t="s">
        <v>36</v>
      </c>
      <c r="F1917" t="s">
        <v>19350</v>
      </c>
      <c r="G1917">
        <v>640.35</v>
      </c>
      <c r="H1917">
        <v>640.35</v>
      </c>
    </row>
    <row r="1918" spans="1:8" x14ac:dyDescent="0.25">
      <c r="A1918" t="s">
        <v>21129</v>
      </c>
      <c r="B1918" t="s">
        <v>3246</v>
      </c>
      <c r="C1918" t="s">
        <v>180</v>
      </c>
      <c r="D1918" t="s">
        <v>74</v>
      </c>
      <c r="E1918" t="s">
        <v>21</v>
      </c>
      <c r="F1918" t="s">
        <v>19349</v>
      </c>
      <c r="G1918">
        <v>26.99</v>
      </c>
      <c r="H1918">
        <v>26.99</v>
      </c>
    </row>
    <row r="1919" spans="1:8" x14ac:dyDescent="0.25">
      <c r="A1919" t="s">
        <v>34553</v>
      </c>
      <c r="B1919" t="s">
        <v>3246</v>
      </c>
      <c r="C1919" t="s">
        <v>180</v>
      </c>
      <c r="D1919" t="s">
        <v>74</v>
      </c>
      <c r="E1919" t="s">
        <v>22</v>
      </c>
      <c r="F1919" t="s">
        <v>19350</v>
      </c>
      <c r="G1919">
        <v>805.5</v>
      </c>
      <c r="H1919">
        <v>805.5</v>
      </c>
    </row>
    <row r="1920" spans="1:8" x14ac:dyDescent="0.25">
      <c r="A1920" t="s">
        <v>21130</v>
      </c>
      <c r="B1920" t="s">
        <v>3246</v>
      </c>
      <c r="C1920" t="s">
        <v>180</v>
      </c>
      <c r="D1920" t="s">
        <v>74</v>
      </c>
      <c r="E1920" t="s">
        <v>23</v>
      </c>
      <c r="F1920" t="s">
        <v>19349</v>
      </c>
      <c r="G1920">
        <v>40.590000000000003</v>
      </c>
      <c r="H1920">
        <v>40.590000000000003</v>
      </c>
    </row>
    <row r="1921" spans="1:8" x14ac:dyDescent="0.25">
      <c r="A1921" t="s">
        <v>21141</v>
      </c>
      <c r="B1921" t="s">
        <v>3247</v>
      </c>
      <c r="C1921" t="s">
        <v>180</v>
      </c>
      <c r="D1921" t="s">
        <v>226</v>
      </c>
      <c r="E1921" t="s">
        <v>7</v>
      </c>
      <c r="F1921" t="s">
        <v>19349</v>
      </c>
      <c r="G1921">
        <v>116.45</v>
      </c>
      <c r="H1921">
        <v>116.45</v>
      </c>
    </row>
    <row r="1922" spans="1:8" x14ac:dyDescent="0.25">
      <c r="A1922" t="s">
        <v>21140</v>
      </c>
      <c r="B1922" t="s">
        <v>3247</v>
      </c>
      <c r="C1922" t="s">
        <v>180</v>
      </c>
      <c r="D1922" t="s">
        <v>226</v>
      </c>
      <c r="E1922" t="s">
        <v>10</v>
      </c>
      <c r="F1922" t="s">
        <v>19349</v>
      </c>
      <c r="G1922">
        <v>43.95</v>
      </c>
      <c r="H1922">
        <v>43.95</v>
      </c>
    </row>
    <row r="1923" spans="1:8" x14ac:dyDescent="0.25">
      <c r="A1923" t="s">
        <v>21139</v>
      </c>
      <c r="B1923" t="s">
        <v>3247</v>
      </c>
      <c r="C1923" t="s">
        <v>180</v>
      </c>
      <c r="D1923" t="s">
        <v>226</v>
      </c>
      <c r="E1923" t="s">
        <v>14</v>
      </c>
      <c r="F1923" t="s">
        <v>19349</v>
      </c>
      <c r="G1923">
        <v>42</v>
      </c>
      <c r="H1923">
        <v>42</v>
      </c>
    </row>
    <row r="1924" spans="1:8" x14ac:dyDescent="0.25">
      <c r="A1924" t="s">
        <v>21143</v>
      </c>
      <c r="B1924" t="s">
        <v>3247</v>
      </c>
      <c r="C1924" t="s">
        <v>180</v>
      </c>
      <c r="D1924" t="s">
        <v>226</v>
      </c>
      <c r="E1924" t="s">
        <v>15</v>
      </c>
      <c r="F1924" t="s">
        <v>19350</v>
      </c>
      <c r="G1924">
        <v>3080.17</v>
      </c>
      <c r="H1924">
        <v>3080.17</v>
      </c>
    </row>
    <row r="1925" spans="1:8" x14ac:dyDescent="0.25">
      <c r="A1925" t="s">
        <v>21142</v>
      </c>
      <c r="B1925" t="s">
        <v>3247</v>
      </c>
      <c r="C1925" t="s">
        <v>180</v>
      </c>
      <c r="D1925" t="s">
        <v>226</v>
      </c>
      <c r="E1925" t="s">
        <v>36</v>
      </c>
      <c r="F1925" t="s">
        <v>19350</v>
      </c>
      <c r="G1925">
        <v>645.33000000000004</v>
      </c>
      <c r="H1925">
        <v>645.33000000000004</v>
      </c>
    </row>
    <row r="1926" spans="1:8" x14ac:dyDescent="0.25">
      <c r="A1926" t="s">
        <v>21137</v>
      </c>
      <c r="B1926" t="s">
        <v>3247</v>
      </c>
      <c r="C1926" t="s">
        <v>180</v>
      </c>
      <c r="D1926" t="s">
        <v>226</v>
      </c>
      <c r="E1926" t="s">
        <v>21</v>
      </c>
      <c r="F1926" t="s">
        <v>19349</v>
      </c>
      <c r="G1926">
        <v>31.46</v>
      </c>
      <c r="H1926">
        <v>31.46</v>
      </c>
    </row>
    <row r="1927" spans="1:8" x14ac:dyDescent="0.25">
      <c r="A1927" t="s">
        <v>21138</v>
      </c>
      <c r="B1927" t="s">
        <v>3247</v>
      </c>
      <c r="C1927" t="s">
        <v>180</v>
      </c>
      <c r="D1927" t="s">
        <v>226</v>
      </c>
      <c r="E1927" t="s">
        <v>23</v>
      </c>
      <c r="F1927" t="s">
        <v>19349</v>
      </c>
      <c r="G1927">
        <v>36.75</v>
      </c>
      <c r="H1927">
        <v>36.75</v>
      </c>
    </row>
    <row r="1928" spans="1:8" x14ac:dyDescent="0.25">
      <c r="A1928" t="s">
        <v>21147</v>
      </c>
      <c r="B1928" t="s">
        <v>3248</v>
      </c>
      <c r="C1928" t="s">
        <v>180</v>
      </c>
      <c r="D1928" t="s">
        <v>227</v>
      </c>
      <c r="E1928" t="s">
        <v>3</v>
      </c>
      <c r="F1928" t="s">
        <v>19349</v>
      </c>
      <c r="G1928">
        <v>53.85</v>
      </c>
      <c r="H1928">
        <v>53.85</v>
      </c>
    </row>
    <row r="1929" spans="1:8" x14ac:dyDescent="0.25">
      <c r="A1929" t="s">
        <v>21150</v>
      </c>
      <c r="B1929" t="s">
        <v>3248</v>
      </c>
      <c r="C1929" t="s">
        <v>180</v>
      </c>
      <c r="D1929" t="s">
        <v>227</v>
      </c>
      <c r="E1929" t="s">
        <v>6</v>
      </c>
      <c r="F1929" t="s">
        <v>19350</v>
      </c>
      <c r="G1929">
        <v>1212</v>
      </c>
      <c r="H1929">
        <v>1212</v>
      </c>
    </row>
    <row r="1930" spans="1:8" x14ac:dyDescent="0.25">
      <c r="A1930" t="s">
        <v>21148</v>
      </c>
      <c r="B1930" t="s">
        <v>3248</v>
      </c>
      <c r="C1930" t="s">
        <v>180</v>
      </c>
      <c r="D1930" t="s">
        <v>227</v>
      </c>
      <c r="E1930" t="s">
        <v>7</v>
      </c>
      <c r="F1930" t="s">
        <v>19349</v>
      </c>
      <c r="G1930">
        <v>115.41</v>
      </c>
      <c r="H1930">
        <v>115.41</v>
      </c>
    </row>
    <row r="1931" spans="1:8" x14ac:dyDescent="0.25">
      <c r="A1931" t="s">
        <v>21146</v>
      </c>
      <c r="B1931" t="s">
        <v>3248</v>
      </c>
      <c r="C1931" t="s">
        <v>180</v>
      </c>
      <c r="D1931" t="s">
        <v>227</v>
      </c>
      <c r="E1931" t="s">
        <v>10</v>
      </c>
      <c r="F1931" t="s">
        <v>19349</v>
      </c>
      <c r="G1931">
        <v>41.25</v>
      </c>
      <c r="H1931">
        <v>41.25</v>
      </c>
    </row>
    <row r="1932" spans="1:8" x14ac:dyDescent="0.25">
      <c r="A1932" t="s">
        <v>21145</v>
      </c>
      <c r="B1932" t="s">
        <v>3248</v>
      </c>
      <c r="C1932" t="s">
        <v>180</v>
      </c>
      <c r="D1932" t="s">
        <v>227</v>
      </c>
      <c r="E1932" t="s">
        <v>14</v>
      </c>
      <c r="F1932" t="s">
        <v>19349</v>
      </c>
      <c r="G1932">
        <v>35.93</v>
      </c>
      <c r="H1932">
        <v>35.93</v>
      </c>
    </row>
    <row r="1933" spans="1:8" x14ac:dyDescent="0.25">
      <c r="A1933" t="s">
        <v>21152</v>
      </c>
      <c r="B1933" t="s">
        <v>3248</v>
      </c>
      <c r="C1933" t="s">
        <v>180</v>
      </c>
      <c r="D1933" t="s">
        <v>227</v>
      </c>
      <c r="E1933" t="s">
        <v>15</v>
      </c>
      <c r="F1933" t="s">
        <v>19350</v>
      </c>
      <c r="G1933">
        <v>2164.96</v>
      </c>
      <c r="H1933">
        <v>2164.96</v>
      </c>
    </row>
    <row r="1934" spans="1:8" x14ac:dyDescent="0.25">
      <c r="A1934" t="s">
        <v>21151</v>
      </c>
      <c r="B1934" t="s">
        <v>3248</v>
      </c>
      <c r="C1934" t="s">
        <v>180</v>
      </c>
      <c r="D1934" t="s">
        <v>227</v>
      </c>
      <c r="E1934" t="s">
        <v>36</v>
      </c>
      <c r="F1934" t="s">
        <v>19350</v>
      </c>
      <c r="G1934">
        <v>551.02</v>
      </c>
      <c r="H1934">
        <v>551.02</v>
      </c>
    </row>
    <row r="1935" spans="1:8" x14ac:dyDescent="0.25">
      <c r="A1935" t="s">
        <v>21149</v>
      </c>
      <c r="B1935" t="s">
        <v>3248</v>
      </c>
      <c r="C1935" t="s">
        <v>180</v>
      </c>
      <c r="D1935" t="s">
        <v>227</v>
      </c>
      <c r="E1935" t="s">
        <v>20</v>
      </c>
      <c r="F1935" t="s">
        <v>19350</v>
      </c>
      <c r="G1935">
        <v>565.20000000000005</v>
      </c>
      <c r="H1935">
        <v>565.20000000000005</v>
      </c>
    </row>
    <row r="1936" spans="1:8" x14ac:dyDescent="0.25">
      <c r="A1936" t="s">
        <v>21144</v>
      </c>
      <c r="B1936" t="s">
        <v>3248</v>
      </c>
      <c r="C1936" t="s">
        <v>180</v>
      </c>
      <c r="D1936" t="s">
        <v>227</v>
      </c>
      <c r="E1936" t="s">
        <v>21</v>
      </c>
      <c r="F1936" t="s">
        <v>19349</v>
      </c>
      <c r="G1936">
        <v>19.760000000000002</v>
      </c>
      <c r="H1936">
        <v>19.760000000000002</v>
      </c>
    </row>
    <row r="1937" spans="1:8" x14ac:dyDescent="0.25">
      <c r="A1937" t="s">
        <v>34554</v>
      </c>
      <c r="B1937" t="s">
        <v>3248</v>
      </c>
      <c r="C1937" t="s">
        <v>180</v>
      </c>
      <c r="D1937" t="s">
        <v>227</v>
      </c>
      <c r="E1937" t="s">
        <v>22</v>
      </c>
      <c r="F1937" t="s">
        <v>19350</v>
      </c>
      <c r="G1937">
        <v>871.65</v>
      </c>
      <c r="H1937">
        <v>871.65</v>
      </c>
    </row>
    <row r="1938" spans="1:8" x14ac:dyDescent="0.25">
      <c r="A1938" t="s">
        <v>21156</v>
      </c>
      <c r="B1938" t="s">
        <v>3256</v>
      </c>
      <c r="C1938" t="s">
        <v>180</v>
      </c>
      <c r="D1938" t="s">
        <v>77</v>
      </c>
      <c r="E1938" t="s">
        <v>7</v>
      </c>
      <c r="F1938" t="s">
        <v>19349</v>
      </c>
      <c r="G1938">
        <v>130.19</v>
      </c>
      <c r="H1938">
        <v>130.19</v>
      </c>
    </row>
    <row r="1939" spans="1:8" x14ac:dyDescent="0.25">
      <c r="A1939" t="s">
        <v>21154</v>
      </c>
      <c r="B1939" t="s">
        <v>3256</v>
      </c>
      <c r="C1939" t="s">
        <v>180</v>
      </c>
      <c r="D1939" t="s">
        <v>77</v>
      </c>
      <c r="E1939" t="s">
        <v>10</v>
      </c>
      <c r="F1939" t="s">
        <v>19349</v>
      </c>
      <c r="G1939">
        <v>34.549999999999997</v>
      </c>
      <c r="H1939">
        <v>34.549999999999997</v>
      </c>
    </row>
    <row r="1940" spans="1:8" x14ac:dyDescent="0.25">
      <c r="A1940" t="s">
        <v>21155</v>
      </c>
      <c r="B1940" t="s">
        <v>3256</v>
      </c>
      <c r="C1940" t="s">
        <v>180</v>
      </c>
      <c r="D1940" t="s">
        <v>77</v>
      </c>
      <c r="E1940" t="s">
        <v>14</v>
      </c>
      <c r="F1940" t="s">
        <v>19349</v>
      </c>
      <c r="G1940">
        <v>44.55</v>
      </c>
      <c r="H1940">
        <v>44.55</v>
      </c>
    </row>
    <row r="1941" spans="1:8" x14ac:dyDescent="0.25">
      <c r="A1941" t="s">
        <v>21158</v>
      </c>
      <c r="B1941" t="s">
        <v>3256</v>
      </c>
      <c r="C1941" t="s">
        <v>180</v>
      </c>
      <c r="D1941" t="s">
        <v>77</v>
      </c>
      <c r="E1941" t="s">
        <v>15</v>
      </c>
      <c r="F1941" t="s">
        <v>19350</v>
      </c>
      <c r="G1941">
        <v>3042.41</v>
      </c>
      <c r="H1941">
        <v>3042.41</v>
      </c>
    </row>
    <row r="1942" spans="1:8" x14ac:dyDescent="0.25">
      <c r="A1942" t="s">
        <v>21157</v>
      </c>
      <c r="B1942" t="s">
        <v>3256</v>
      </c>
      <c r="C1942" t="s">
        <v>180</v>
      </c>
      <c r="D1942" t="s">
        <v>77</v>
      </c>
      <c r="E1942" t="s">
        <v>36</v>
      </c>
      <c r="F1942" t="s">
        <v>19350</v>
      </c>
      <c r="G1942">
        <v>758.32</v>
      </c>
      <c r="H1942">
        <v>758.32</v>
      </c>
    </row>
    <row r="1943" spans="1:8" x14ac:dyDescent="0.25">
      <c r="A1943" t="s">
        <v>21153</v>
      </c>
      <c r="B1943" t="s">
        <v>3256</v>
      </c>
      <c r="C1943" t="s">
        <v>180</v>
      </c>
      <c r="D1943" t="s">
        <v>77</v>
      </c>
      <c r="E1943" t="s">
        <v>21</v>
      </c>
      <c r="F1943" t="s">
        <v>19349</v>
      </c>
      <c r="G1943">
        <v>30.89</v>
      </c>
      <c r="H1943">
        <v>30.89</v>
      </c>
    </row>
    <row r="1944" spans="1:8" x14ac:dyDescent="0.25">
      <c r="A1944" t="s">
        <v>34555</v>
      </c>
      <c r="B1944" t="s">
        <v>3256</v>
      </c>
      <c r="C1944" t="s">
        <v>180</v>
      </c>
      <c r="D1944" t="s">
        <v>77</v>
      </c>
      <c r="E1944" t="s">
        <v>22</v>
      </c>
      <c r="F1944" t="s">
        <v>19350</v>
      </c>
      <c r="G1944">
        <v>839.25</v>
      </c>
      <c r="H1944">
        <v>839.25</v>
      </c>
    </row>
    <row r="1945" spans="1:8" x14ac:dyDescent="0.25">
      <c r="A1945" t="s">
        <v>21162</v>
      </c>
      <c r="B1945" t="s">
        <v>3263</v>
      </c>
      <c r="C1945" t="s">
        <v>180</v>
      </c>
      <c r="D1945" t="s">
        <v>228</v>
      </c>
      <c r="E1945" t="s">
        <v>7</v>
      </c>
      <c r="F1945" t="s">
        <v>19349</v>
      </c>
      <c r="G1945">
        <v>108.6</v>
      </c>
      <c r="H1945">
        <v>108.6</v>
      </c>
    </row>
    <row r="1946" spans="1:8" x14ac:dyDescent="0.25">
      <c r="A1946" t="s">
        <v>21161</v>
      </c>
      <c r="B1946" t="s">
        <v>3263</v>
      </c>
      <c r="C1946" t="s">
        <v>180</v>
      </c>
      <c r="D1946" t="s">
        <v>228</v>
      </c>
      <c r="E1946" t="s">
        <v>10</v>
      </c>
      <c r="F1946" t="s">
        <v>19349</v>
      </c>
      <c r="G1946">
        <v>40.799999999999997</v>
      </c>
      <c r="H1946">
        <v>40.799999999999997</v>
      </c>
    </row>
    <row r="1947" spans="1:8" x14ac:dyDescent="0.25">
      <c r="A1947" t="s">
        <v>21163</v>
      </c>
      <c r="B1947" t="s">
        <v>3263</v>
      </c>
      <c r="C1947" t="s">
        <v>180</v>
      </c>
      <c r="D1947" t="s">
        <v>228</v>
      </c>
      <c r="E1947" t="s">
        <v>36</v>
      </c>
      <c r="F1947" t="s">
        <v>19350</v>
      </c>
      <c r="G1947">
        <v>540.6</v>
      </c>
      <c r="H1947">
        <v>540.6</v>
      </c>
    </row>
    <row r="1948" spans="1:8" x14ac:dyDescent="0.25">
      <c r="A1948" t="s">
        <v>21159</v>
      </c>
      <c r="B1948" t="s">
        <v>3263</v>
      </c>
      <c r="C1948" t="s">
        <v>180</v>
      </c>
      <c r="D1948" t="s">
        <v>228</v>
      </c>
      <c r="E1948" t="s">
        <v>21</v>
      </c>
      <c r="F1948" t="s">
        <v>19349</v>
      </c>
      <c r="G1948">
        <v>27.15</v>
      </c>
      <c r="H1948">
        <v>27.15</v>
      </c>
    </row>
    <row r="1949" spans="1:8" x14ac:dyDescent="0.25">
      <c r="A1949" t="s">
        <v>34556</v>
      </c>
      <c r="B1949" t="s">
        <v>3263</v>
      </c>
      <c r="C1949" t="s">
        <v>180</v>
      </c>
      <c r="D1949" t="s">
        <v>228</v>
      </c>
      <c r="E1949" t="s">
        <v>22</v>
      </c>
      <c r="F1949" t="s">
        <v>19350</v>
      </c>
      <c r="G1949">
        <v>811.65</v>
      </c>
      <c r="H1949">
        <v>811.65</v>
      </c>
    </row>
    <row r="1950" spans="1:8" x14ac:dyDescent="0.25">
      <c r="A1950" t="s">
        <v>21160</v>
      </c>
      <c r="B1950" t="s">
        <v>3263</v>
      </c>
      <c r="C1950" t="s">
        <v>180</v>
      </c>
      <c r="D1950" t="s">
        <v>228</v>
      </c>
      <c r="E1950" t="s">
        <v>23</v>
      </c>
      <c r="F1950" t="s">
        <v>19349</v>
      </c>
      <c r="G1950">
        <v>35.4</v>
      </c>
      <c r="H1950">
        <v>35.4</v>
      </c>
    </row>
    <row r="1951" spans="1:8" x14ac:dyDescent="0.25">
      <c r="A1951" t="s">
        <v>21167</v>
      </c>
      <c r="B1951" t="s">
        <v>3264</v>
      </c>
      <c r="C1951" t="s">
        <v>180</v>
      </c>
      <c r="D1951" t="s">
        <v>129</v>
      </c>
      <c r="E1951" t="s">
        <v>3</v>
      </c>
      <c r="F1951" t="s">
        <v>19349</v>
      </c>
      <c r="G1951">
        <v>52.05</v>
      </c>
      <c r="H1951">
        <v>52.05</v>
      </c>
    </row>
    <row r="1952" spans="1:8" x14ac:dyDescent="0.25">
      <c r="A1952" t="s">
        <v>21168</v>
      </c>
      <c r="B1952" t="s">
        <v>3264</v>
      </c>
      <c r="C1952" t="s">
        <v>180</v>
      </c>
      <c r="D1952" t="s">
        <v>129</v>
      </c>
      <c r="E1952" t="s">
        <v>7</v>
      </c>
      <c r="F1952" t="s">
        <v>19349</v>
      </c>
      <c r="G1952">
        <v>97.5</v>
      </c>
      <c r="H1952">
        <v>97.5</v>
      </c>
    </row>
    <row r="1953" spans="1:8" x14ac:dyDescent="0.25">
      <c r="A1953" t="s">
        <v>21165</v>
      </c>
      <c r="B1953" t="s">
        <v>3264</v>
      </c>
      <c r="C1953" t="s">
        <v>180</v>
      </c>
      <c r="D1953" t="s">
        <v>129</v>
      </c>
      <c r="E1953" t="s">
        <v>10</v>
      </c>
      <c r="F1953" t="s">
        <v>19349</v>
      </c>
      <c r="G1953">
        <v>41.25</v>
      </c>
      <c r="H1953">
        <v>41.25</v>
      </c>
    </row>
    <row r="1954" spans="1:8" x14ac:dyDescent="0.25">
      <c r="A1954" t="s">
        <v>21166</v>
      </c>
      <c r="B1954" t="s">
        <v>3264</v>
      </c>
      <c r="C1954" t="s">
        <v>180</v>
      </c>
      <c r="D1954" t="s">
        <v>129</v>
      </c>
      <c r="E1954" t="s">
        <v>14</v>
      </c>
      <c r="F1954" t="s">
        <v>19349</v>
      </c>
      <c r="G1954">
        <v>42.15</v>
      </c>
      <c r="H1954">
        <v>42.15</v>
      </c>
    </row>
    <row r="1955" spans="1:8" x14ac:dyDescent="0.25">
      <c r="A1955" t="s">
        <v>21164</v>
      </c>
      <c r="B1955" t="s">
        <v>3264</v>
      </c>
      <c r="C1955" t="s">
        <v>180</v>
      </c>
      <c r="D1955" t="s">
        <v>129</v>
      </c>
      <c r="E1955" t="s">
        <v>23</v>
      </c>
      <c r="F1955" t="s">
        <v>19349</v>
      </c>
      <c r="G1955">
        <v>36.299999999999997</v>
      </c>
      <c r="H1955">
        <v>36.299999999999997</v>
      </c>
    </row>
    <row r="1956" spans="1:8" x14ac:dyDescent="0.25">
      <c r="A1956" t="s">
        <v>21172</v>
      </c>
      <c r="B1956" t="s">
        <v>3271</v>
      </c>
      <c r="C1956" t="s">
        <v>180</v>
      </c>
      <c r="D1956" t="s">
        <v>229</v>
      </c>
      <c r="E1956" t="s">
        <v>7</v>
      </c>
      <c r="F1956" t="s">
        <v>19349</v>
      </c>
      <c r="G1956">
        <v>108.6</v>
      </c>
      <c r="H1956">
        <v>108.6</v>
      </c>
    </row>
    <row r="1957" spans="1:8" x14ac:dyDescent="0.25">
      <c r="A1957" t="s">
        <v>21171</v>
      </c>
      <c r="B1957" t="s">
        <v>3271</v>
      </c>
      <c r="C1957" t="s">
        <v>180</v>
      </c>
      <c r="D1957" t="s">
        <v>229</v>
      </c>
      <c r="E1957" t="s">
        <v>10</v>
      </c>
      <c r="F1957" t="s">
        <v>19349</v>
      </c>
      <c r="G1957">
        <v>40.799999999999997</v>
      </c>
      <c r="H1957">
        <v>40.799999999999997</v>
      </c>
    </row>
    <row r="1958" spans="1:8" x14ac:dyDescent="0.25">
      <c r="A1958" t="s">
        <v>21174</v>
      </c>
      <c r="B1958" t="s">
        <v>3271</v>
      </c>
      <c r="C1958" t="s">
        <v>180</v>
      </c>
      <c r="D1958" t="s">
        <v>229</v>
      </c>
      <c r="E1958" t="s">
        <v>15</v>
      </c>
      <c r="F1958" t="s">
        <v>19350</v>
      </c>
      <c r="G1958">
        <v>2732.25</v>
      </c>
      <c r="H1958">
        <v>2732.25</v>
      </c>
    </row>
    <row r="1959" spans="1:8" x14ac:dyDescent="0.25">
      <c r="A1959" t="s">
        <v>21173</v>
      </c>
      <c r="B1959" t="s">
        <v>3271</v>
      </c>
      <c r="C1959" t="s">
        <v>180</v>
      </c>
      <c r="D1959" t="s">
        <v>229</v>
      </c>
      <c r="E1959" t="s">
        <v>36</v>
      </c>
      <c r="F1959" t="s">
        <v>19350</v>
      </c>
      <c r="G1959">
        <v>579.45000000000005</v>
      </c>
      <c r="H1959">
        <v>579.45000000000005</v>
      </c>
    </row>
    <row r="1960" spans="1:8" x14ac:dyDescent="0.25">
      <c r="A1960" t="s">
        <v>21169</v>
      </c>
      <c r="B1960" t="s">
        <v>3271</v>
      </c>
      <c r="C1960" t="s">
        <v>180</v>
      </c>
      <c r="D1960" t="s">
        <v>229</v>
      </c>
      <c r="E1960" t="s">
        <v>21</v>
      </c>
      <c r="F1960" t="s">
        <v>19349</v>
      </c>
      <c r="G1960">
        <v>27.12</v>
      </c>
      <c r="H1960">
        <v>27.12</v>
      </c>
    </row>
    <row r="1961" spans="1:8" x14ac:dyDescent="0.25">
      <c r="A1961" t="s">
        <v>21170</v>
      </c>
      <c r="B1961" t="s">
        <v>3271</v>
      </c>
      <c r="C1961" t="s">
        <v>180</v>
      </c>
      <c r="D1961" t="s">
        <v>229</v>
      </c>
      <c r="E1961" t="s">
        <v>23</v>
      </c>
      <c r="F1961" t="s">
        <v>19349</v>
      </c>
      <c r="G1961">
        <v>35.4</v>
      </c>
      <c r="H1961">
        <v>35.4</v>
      </c>
    </row>
    <row r="1962" spans="1:8" x14ac:dyDescent="0.25">
      <c r="A1962" t="s">
        <v>21179</v>
      </c>
      <c r="B1962" t="s">
        <v>3272</v>
      </c>
      <c r="C1962" t="s">
        <v>180</v>
      </c>
      <c r="D1962" t="s">
        <v>79</v>
      </c>
      <c r="E1962" t="s">
        <v>7</v>
      </c>
      <c r="F1962" t="s">
        <v>19349</v>
      </c>
      <c r="G1962">
        <v>110.66</v>
      </c>
      <c r="H1962">
        <v>110.66</v>
      </c>
    </row>
    <row r="1963" spans="1:8" x14ac:dyDescent="0.25">
      <c r="A1963" t="s">
        <v>21178</v>
      </c>
      <c r="B1963" t="s">
        <v>3272</v>
      </c>
      <c r="C1963" t="s">
        <v>180</v>
      </c>
      <c r="D1963" t="s">
        <v>79</v>
      </c>
      <c r="E1963" t="s">
        <v>10</v>
      </c>
      <c r="F1963" t="s">
        <v>19349</v>
      </c>
      <c r="G1963">
        <v>44.1</v>
      </c>
      <c r="H1963">
        <v>44.1</v>
      </c>
    </row>
    <row r="1964" spans="1:8" x14ac:dyDescent="0.25">
      <c r="A1964" t="s">
        <v>21177</v>
      </c>
      <c r="B1964" t="s">
        <v>3272</v>
      </c>
      <c r="C1964" t="s">
        <v>180</v>
      </c>
      <c r="D1964" t="s">
        <v>79</v>
      </c>
      <c r="E1964" t="s">
        <v>14</v>
      </c>
      <c r="F1964" t="s">
        <v>19349</v>
      </c>
      <c r="G1964">
        <v>40.5</v>
      </c>
      <c r="H1964">
        <v>40.5</v>
      </c>
    </row>
    <row r="1965" spans="1:8" x14ac:dyDescent="0.25">
      <c r="A1965" t="s">
        <v>21181</v>
      </c>
      <c r="B1965" t="s">
        <v>3272</v>
      </c>
      <c r="C1965" t="s">
        <v>180</v>
      </c>
      <c r="D1965" t="s">
        <v>79</v>
      </c>
      <c r="E1965" t="s">
        <v>15</v>
      </c>
      <c r="F1965" t="s">
        <v>19350</v>
      </c>
      <c r="G1965">
        <v>2681.67</v>
      </c>
      <c r="H1965">
        <v>2681.67</v>
      </c>
    </row>
    <row r="1966" spans="1:8" x14ac:dyDescent="0.25">
      <c r="A1966" t="s">
        <v>21180</v>
      </c>
      <c r="B1966" t="s">
        <v>3272</v>
      </c>
      <c r="C1966" t="s">
        <v>180</v>
      </c>
      <c r="D1966" t="s">
        <v>79</v>
      </c>
      <c r="E1966" t="s">
        <v>36</v>
      </c>
      <c r="F1966" t="s">
        <v>19350</v>
      </c>
      <c r="G1966">
        <v>756.78</v>
      </c>
      <c r="H1966">
        <v>756.78</v>
      </c>
    </row>
    <row r="1967" spans="1:8" x14ac:dyDescent="0.25">
      <c r="A1967" t="s">
        <v>21176</v>
      </c>
      <c r="B1967" t="s">
        <v>3272</v>
      </c>
      <c r="C1967" t="s">
        <v>180</v>
      </c>
      <c r="D1967" t="s">
        <v>79</v>
      </c>
      <c r="E1967" t="s">
        <v>21</v>
      </c>
      <c r="F1967" t="s">
        <v>19349</v>
      </c>
      <c r="G1967">
        <v>34.58</v>
      </c>
      <c r="H1967">
        <v>34.58</v>
      </c>
    </row>
    <row r="1968" spans="1:8" x14ac:dyDescent="0.25">
      <c r="A1968" t="s">
        <v>34557</v>
      </c>
      <c r="B1968" t="s">
        <v>3272</v>
      </c>
      <c r="C1968" t="s">
        <v>180</v>
      </c>
      <c r="D1968" t="s">
        <v>79</v>
      </c>
      <c r="E1968" t="s">
        <v>22</v>
      </c>
      <c r="F1968" t="s">
        <v>19350</v>
      </c>
      <c r="G1968">
        <v>886.65</v>
      </c>
      <c r="H1968">
        <v>886.65</v>
      </c>
    </row>
    <row r="1969" spans="1:8" x14ac:dyDescent="0.25">
      <c r="A1969" t="s">
        <v>21175</v>
      </c>
      <c r="B1969" t="s">
        <v>3272</v>
      </c>
      <c r="C1969" t="s">
        <v>180</v>
      </c>
      <c r="D1969" t="s">
        <v>79</v>
      </c>
      <c r="E1969" t="s">
        <v>23</v>
      </c>
      <c r="F1969" t="s">
        <v>19349</v>
      </c>
      <c r="G1969">
        <v>32.700000000000003</v>
      </c>
      <c r="H1969">
        <v>32.700000000000003</v>
      </c>
    </row>
    <row r="1970" spans="1:8" x14ac:dyDescent="0.25">
      <c r="A1970" t="s">
        <v>21185</v>
      </c>
      <c r="B1970" t="s">
        <v>3275</v>
      </c>
      <c r="C1970" t="s">
        <v>180</v>
      </c>
      <c r="D1970" t="s">
        <v>19354</v>
      </c>
      <c r="E1970" t="s">
        <v>3</v>
      </c>
      <c r="F1970" t="s">
        <v>19349</v>
      </c>
      <c r="G1970">
        <v>49.35</v>
      </c>
      <c r="H1970">
        <v>49.35</v>
      </c>
    </row>
    <row r="1971" spans="1:8" x14ac:dyDescent="0.25">
      <c r="A1971" t="s">
        <v>21186</v>
      </c>
      <c r="B1971" t="s">
        <v>3275</v>
      </c>
      <c r="C1971" t="s">
        <v>180</v>
      </c>
      <c r="D1971" t="s">
        <v>19354</v>
      </c>
      <c r="E1971" t="s">
        <v>7</v>
      </c>
      <c r="F1971" t="s">
        <v>19349</v>
      </c>
      <c r="G1971">
        <v>131.25</v>
      </c>
      <c r="H1971">
        <v>131.25</v>
      </c>
    </row>
    <row r="1972" spans="1:8" x14ac:dyDescent="0.25">
      <c r="A1972" t="s">
        <v>21183</v>
      </c>
      <c r="B1972" t="s">
        <v>3275</v>
      </c>
      <c r="C1972" t="s">
        <v>180</v>
      </c>
      <c r="D1972" t="s">
        <v>19354</v>
      </c>
      <c r="E1972" t="s">
        <v>10</v>
      </c>
      <c r="F1972" t="s">
        <v>19349</v>
      </c>
      <c r="G1972">
        <v>38.25</v>
      </c>
      <c r="H1972">
        <v>38.25</v>
      </c>
    </row>
    <row r="1973" spans="1:8" x14ac:dyDescent="0.25">
      <c r="A1973" t="s">
        <v>21184</v>
      </c>
      <c r="B1973" t="s">
        <v>3275</v>
      </c>
      <c r="C1973" t="s">
        <v>180</v>
      </c>
      <c r="D1973" t="s">
        <v>19354</v>
      </c>
      <c r="E1973" t="s">
        <v>14</v>
      </c>
      <c r="F1973" t="s">
        <v>19349</v>
      </c>
      <c r="G1973">
        <v>41.4</v>
      </c>
      <c r="H1973">
        <v>41.4</v>
      </c>
    </row>
    <row r="1974" spans="1:8" x14ac:dyDescent="0.25">
      <c r="A1974" t="s">
        <v>21187</v>
      </c>
      <c r="B1974" t="s">
        <v>3275</v>
      </c>
      <c r="C1974" t="s">
        <v>180</v>
      </c>
      <c r="D1974" t="s">
        <v>230</v>
      </c>
      <c r="E1974" t="s">
        <v>36</v>
      </c>
      <c r="F1974" t="s">
        <v>19350</v>
      </c>
      <c r="G1974">
        <v>620.25</v>
      </c>
      <c r="H1974">
        <v>620.25</v>
      </c>
    </row>
    <row r="1975" spans="1:8" x14ac:dyDescent="0.25">
      <c r="A1975" t="s">
        <v>21182</v>
      </c>
      <c r="B1975" t="s">
        <v>3275</v>
      </c>
      <c r="C1975" t="s">
        <v>180</v>
      </c>
      <c r="D1975" t="s">
        <v>19354</v>
      </c>
      <c r="E1975" t="s">
        <v>23</v>
      </c>
      <c r="F1975" t="s">
        <v>19349</v>
      </c>
      <c r="G1975">
        <v>36.450000000000003</v>
      </c>
      <c r="H1975">
        <v>36.450000000000003</v>
      </c>
    </row>
    <row r="1976" spans="1:8" x14ac:dyDescent="0.25">
      <c r="A1976" t="s">
        <v>21192</v>
      </c>
      <c r="B1976" t="s">
        <v>3277</v>
      </c>
      <c r="C1976" t="s">
        <v>180</v>
      </c>
      <c r="D1976" t="s">
        <v>80</v>
      </c>
      <c r="E1976" t="s">
        <v>3</v>
      </c>
      <c r="F1976" t="s">
        <v>19349</v>
      </c>
      <c r="G1976">
        <v>46.05</v>
      </c>
      <c r="H1976">
        <v>46.05</v>
      </c>
    </row>
    <row r="1977" spans="1:8" x14ac:dyDescent="0.25">
      <c r="A1977" t="s">
        <v>21195</v>
      </c>
      <c r="B1977" t="s">
        <v>3277</v>
      </c>
      <c r="C1977" t="s">
        <v>180</v>
      </c>
      <c r="D1977" t="s">
        <v>80</v>
      </c>
      <c r="E1977" t="s">
        <v>6</v>
      </c>
      <c r="F1977" t="s">
        <v>19350</v>
      </c>
      <c r="G1977">
        <v>1210.05</v>
      </c>
      <c r="H1977">
        <v>1210.05</v>
      </c>
    </row>
    <row r="1978" spans="1:8" x14ac:dyDescent="0.25">
      <c r="A1978" t="s">
        <v>21193</v>
      </c>
      <c r="B1978" t="s">
        <v>3277</v>
      </c>
      <c r="C1978" t="s">
        <v>180</v>
      </c>
      <c r="D1978" t="s">
        <v>80</v>
      </c>
      <c r="E1978" t="s">
        <v>7</v>
      </c>
      <c r="F1978" t="s">
        <v>19349</v>
      </c>
      <c r="G1978">
        <v>140.18</v>
      </c>
      <c r="H1978">
        <v>140.18</v>
      </c>
    </row>
    <row r="1979" spans="1:8" x14ac:dyDescent="0.25">
      <c r="A1979" t="s">
        <v>21190</v>
      </c>
      <c r="B1979" t="s">
        <v>3277</v>
      </c>
      <c r="C1979" t="s">
        <v>180</v>
      </c>
      <c r="D1979" t="s">
        <v>80</v>
      </c>
      <c r="E1979" t="s">
        <v>10</v>
      </c>
      <c r="F1979" t="s">
        <v>19349</v>
      </c>
      <c r="G1979">
        <v>38.25</v>
      </c>
      <c r="H1979">
        <v>38.25</v>
      </c>
    </row>
    <row r="1980" spans="1:8" x14ac:dyDescent="0.25">
      <c r="A1980" t="s">
        <v>21191</v>
      </c>
      <c r="B1980" t="s">
        <v>3277</v>
      </c>
      <c r="C1980" t="s">
        <v>180</v>
      </c>
      <c r="D1980" t="s">
        <v>80</v>
      </c>
      <c r="E1980" t="s">
        <v>14</v>
      </c>
      <c r="F1980" t="s">
        <v>19349</v>
      </c>
      <c r="G1980">
        <v>45.3</v>
      </c>
      <c r="H1980">
        <v>45.3</v>
      </c>
    </row>
    <row r="1981" spans="1:8" x14ac:dyDescent="0.25">
      <c r="A1981" t="s">
        <v>21197</v>
      </c>
      <c r="B1981" t="s">
        <v>3277</v>
      </c>
      <c r="C1981" t="s">
        <v>180</v>
      </c>
      <c r="D1981" t="s">
        <v>80</v>
      </c>
      <c r="E1981" t="s">
        <v>15</v>
      </c>
      <c r="F1981" t="s">
        <v>19350</v>
      </c>
      <c r="G1981">
        <v>3117.71</v>
      </c>
      <c r="H1981">
        <v>3117.71</v>
      </c>
    </row>
    <row r="1982" spans="1:8" x14ac:dyDescent="0.25">
      <c r="A1982" t="s">
        <v>21196</v>
      </c>
      <c r="B1982" t="s">
        <v>3277</v>
      </c>
      <c r="C1982" t="s">
        <v>180</v>
      </c>
      <c r="D1982" t="s">
        <v>80</v>
      </c>
      <c r="E1982" t="s">
        <v>36</v>
      </c>
      <c r="F1982" t="s">
        <v>19350</v>
      </c>
      <c r="G1982">
        <v>670.88</v>
      </c>
      <c r="H1982">
        <v>670.88</v>
      </c>
    </row>
    <row r="1983" spans="1:8" x14ac:dyDescent="0.25">
      <c r="A1983" t="s">
        <v>21194</v>
      </c>
      <c r="B1983" t="s">
        <v>3277</v>
      </c>
      <c r="C1983" t="s">
        <v>180</v>
      </c>
      <c r="D1983" t="s">
        <v>80</v>
      </c>
      <c r="E1983" t="s">
        <v>20</v>
      </c>
      <c r="F1983" t="s">
        <v>19350</v>
      </c>
      <c r="G1983">
        <v>469.65</v>
      </c>
      <c r="H1983">
        <v>469.65</v>
      </c>
    </row>
    <row r="1984" spans="1:8" x14ac:dyDescent="0.25">
      <c r="A1984" t="s">
        <v>21188</v>
      </c>
      <c r="B1984" t="s">
        <v>3277</v>
      </c>
      <c r="C1984" t="s">
        <v>180</v>
      </c>
      <c r="D1984" t="s">
        <v>80</v>
      </c>
      <c r="E1984" t="s">
        <v>21</v>
      </c>
      <c r="F1984" t="s">
        <v>19349</v>
      </c>
      <c r="G1984">
        <v>24.68</v>
      </c>
      <c r="H1984">
        <v>24.68</v>
      </c>
    </row>
    <row r="1985" spans="1:8" x14ac:dyDescent="0.25">
      <c r="A1985" t="s">
        <v>34558</v>
      </c>
      <c r="B1985" t="s">
        <v>3277</v>
      </c>
      <c r="C1985" t="s">
        <v>180</v>
      </c>
      <c r="D1985" t="s">
        <v>80</v>
      </c>
      <c r="E1985" t="s">
        <v>22</v>
      </c>
      <c r="F1985" t="s">
        <v>19350</v>
      </c>
      <c r="G1985">
        <v>969.15</v>
      </c>
      <c r="H1985">
        <v>969.15</v>
      </c>
    </row>
    <row r="1986" spans="1:8" x14ac:dyDescent="0.25">
      <c r="A1986" t="s">
        <v>21189</v>
      </c>
      <c r="B1986" t="s">
        <v>3277</v>
      </c>
      <c r="C1986" t="s">
        <v>180</v>
      </c>
      <c r="D1986" t="s">
        <v>80</v>
      </c>
      <c r="E1986" t="s">
        <v>23</v>
      </c>
      <c r="F1986" t="s">
        <v>19349</v>
      </c>
      <c r="G1986">
        <v>30.92</v>
      </c>
      <c r="H1986">
        <v>30.92</v>
      </c>
    </row>
    <row r="1987" spans="1:8" x14ac:dyDescent="0.25">
      <c r="A1987" t="s">
        <v>21202</v>
      </c>
      <c r="B1987" t="s">
        <v>3285</v>
      </c>
      <c r="C1987" t="s">
        <v>180</v>
      </c>
      <c r="D1987" t="s">
        <v>81</v>
      </c>
      <c r="E1987" t="s">
        <v>3</v>
      </c>
      <c r="F1987" t="s">
        <v>19349</v>
      </c>
      <c r="G1987">
        <v>52.95</v>
      </c>
      <c r="H1987">
        <v>52.95</v>
      </c>
    </row>
    <row r="1988" spans="1:8" x14ac:dyDescent="0.25">
      <c r="A1988" t="s">
        <v>21203</v>
      </c>
      <c r="B1988" t="s">
        <v>3285</v>
      </c>
      <c r="C1988" t="s">
        <v>180</v>
      </c>
      <c r="D1988" t="s">
        <v>81</v>
      </c>
      <c r="E1988" t="s">
        <v>7</v>
      </c>
      <c r="F1988" t="s">
        <v>19349</v>
      </c>
      <c r="G1988">
        <v>97.5</v>
      </c>
      <c r="H1988">
        <v>97.5</v>
      </c>
    </row>
    <row r="1989" spans="1:8" x14ac:dyDescent="0.25">
      <c r="A1989" t="s">
        <v>21201</v>
      </c>
      <c r="B1989" t="s">
        <v>3285</v>
      </c>
      <c r="C1989" t="s">
        <v>180</v>
      </c>
      <c r="D1989" t="s">
        <v>81</v>
      </c>
      <c r="E1989" t="s">
        <v>10</v>
      </c>
      <c r="F1989" t="s">
        <v>19349</v>
      </c>
      <c r="G1989">
        <v>43.05</v>
      </c>
      <c r="H1989">
        <v>43.05</v>
      </c>
    </row>
    <row r="1990" spans="1:8" x14ac:dyDescent="0.25">
      <c r="A1990" t="s">
        <v>21200</v>
      </c>
      <c r="B1990" t="s">
        <v>3285</v>
      </c>
      <c r="C1990" t="s">
        <v>180</v>
      </c>
      <c r="D1990" t="s">
        <v>81</v>
      </c>
      <c r="E1990" t="s">
        <v>14</v>
      </c>
      <c r="F1990" t="s">
        <v>19349</v>
      </c>
      <c r="G1990">
        <v>42.75</v>
      </c>
      <c r="H1990">
        <v>42.75</v>
      </c>
    </row>
    <row r="1991" spans="1:8" x14ac:dyDescent="0.25">
      <c r="A1991" t="s">
        <v>21204</v>
      </c>
      <c r="B1991" t="s">
        <v>3285</v>
      </c>
      <c r="C1991" t="s">
        <v>180</v>
      </c>
      <c r="D1991" t="s">
        <v>81</v>
      </c>
      <c r="E1991" t="s">
        <v>36</v>
      </c>
      <c r="F1991" t="s">
        <v>19350</v>
      </c>
      <c r="G1991">
        <v>681</v>
      </c>
      <c r="H1991">
        <v>681</v>
      </c>
    </row>
    <row r="1992" spans="1:8" x14ac:dyDescent="0.25">
      <c r="A1992" t="s">
        <v>21198</v>
      </c>
      <c r="B1992" t="s">
        <v>3285</v>
      </c>
      <c r="C1992" t="s">
        <v>180</v>
      </c>
      <c r="D1992" t="s">
        <v>81</v>
      </c>
      <c r="E1992" t="s">
        <v>21</v>
      </c>
      <c r="F1992" t="s">
        <v>19349</v>
      </c>
      <c r="G1992">
        <v>19.86</v>
      </c>
      <c r="H1992">
        <v>19.86</v>
      </c>
    </row>
    <row r="1993" spans="1:8" x14ac:dyDescent="0.25">
      <c r="A1993" t="s">
        <v>21199</v>
      </c>
      <c r="B1993" t="s">
        <v>3285</v>
      </c>
      <c r="C1993" t="s">
        <v>180</v>
      </c>
      <c r="D1993" t="s">
        <v>81</v>
      </c>
      <c r="E1993" t="s">
        <v>23</v>
      </c>
      <c r="F1993" t="s">
        <v>19349</v>
      </c>
      <c r="G1993">
        <v>35.840000000000003</v>
      </c>
      <c r="H1993">
        <v>35.840000000000003</v>
      </c>
    </row>
    <row r="1994" spans="1:8" x14ac:dyDescent="0.25">
      <c r="A1994" t="s">
        <v>21209</v>
      </c>
      <c r="B1994" t="s">
        <v>3286</v>
      </c>
      <c r="C1994" t="s">
        <v>180</v>
      </c>
      <c r="D1994" t="s">
        <v>83</v>
      </c>
      <c r="E1994" t="s">
        <v>3</v>
      </c>
      <c r="F1994" t="s">
        <v>19349</v>
      </c>
      <c r="G1994">
        <v>47.25</v>
      </c>
      <c r="H1994">
        <v>47.25</v>
      </c>
    </row>
    <row r="1995" spans="1:8" x14ac:dyDescent="0.25">
      <c r="A1995" t="s">
        <v>21210</v>
      </c>
      <c r="B1995" t="s">
        <v>3286</v>
      </c>
      <c r="C1995" t="s">
        <v>180</v>
      </c>
      <c r="D1995" t="s">
        <v>83</v>
      </c>
      <c r="E1995" t="s">
        <v>7</v>
      </c>
      <c r="F1995" t="s">
        <v>19349</v>
      </c>
      <c r="G1995">
        <v>90.63</v>
      </c>
      <c r="H1995">
        <v>90.63</v>
      </c>
    </row>
    <row r="1996" spans="1:8" x14ac:dyDescent="0.25">
      <c r="A1996" t="s">
        <v>21208</v>
      </c>
      <c r="B1996" t="s">
        <v>3286</v>
      </c>
      <c r="C1996" t="s">
        <v>180</v>
      </c>
      <c r="D1996" t="s">
        <v>83</v>
      </c>
      <c r="E1996" t="s">
        <v>10</v>
      </c>
      <c r="F1996" t="s">
        <v>19349</v>
      </c>
      <c r="G1996">
        <v>43.5</v>
      </c>
      <c r="H1996">
        <v>43.5</v>
      </c>
    </row>
    <row r="1997" spans="1:8" x14ac:dyDescent="0.25">
      <c r="A1997" t="s">
        <v>21207</v>
      </c>
      <c r="B1997" t="s">
        <v>3286</v>
      </c>
      <c r="C1997" t="s">
        <v>180</v>
      </c>
      <c r="D1997" t="s">
        <v>83</v>
      </c>
      <c r="E1997" t="s">
        <v>14</v>
      </c>
      <c r="F1997" t="s">
        <v>19349</v>
      </c>
      <c r="G1997">
        <v>42.3</v>
      </c>
      <c r="H1997">
        <v>42.3</v>
      </c>
    </row>
    <row r="1998" spans="1:8" x14ac:dyDescent="0.25">
      <c r="A1998" t="s">
        <v>21212</v>
      </c>
      <c r="B1998" t="s">
        <v>3286</v>
      </c>
      <c r="C1998" t="s">
        <v>180</v>
      </c>
      <c r="D1998" t="s">
        <v>83</v>
      </c>
      <c r="E1998" t="s">
        <v>15</v>
      </c>
      <c r="F1998" t="s">
        <v>19350</v>
      </c>
      <c r="G1998">
        <v>3233.42</v>
      </c>
      <c r="H1998">
        <v>3233.42</v>
      </c>
    </row>
    <row r="1999" spans="1:8" x14ac:dyDescent="0.25">
      <c r="A1999" t="s">
        <v>21211</v>
      </c>
      <c r="B1999" t="s">
        <v>3286</v>
      </c>
      <c r="C1999" t="s">
        <v>180</v>
      </c>
      <c r="D1999" t="s">
        <v>83</v>
      </c>
      <c r="E1999" t="s">
        <v>36</v>
      </c>
      <c r="F1999" t="s">
        <v>19350</v>
      </c>
      <c r="G1999">
        <v>605.27</v>
      </c>
      <c r="H1999">
        <v>605.27</v>
      </c>
    </row>
    <row r="2000" spans="1:8" x14ac:dyDescent="0.25">
      <c r="A2000" t="s">
        <v>21205</v>
      </c>
      <c r="B2000" t="s">
        <v>3286</v>
      </c>
      <c r="C2000" t="s">
        <v>180</v>
      </c>
      <c r="D2000" t="s">
        <v>83</v>
      </c>
      <c r="E2000" t="s">
        <v>21</v>
      </c>
      <c r="F2000" t="s">
        <v>19349</v>
      </c>
      <c r="G2000">
        <v>21.42</v>
      </c>
      <c r="H2000">
        <v>21.42</v>
      </c>
    </row>
    <row r="2001" spans="1:8" x14ac:dyDescent="0.25">
      <c r="A2001" t="s">
        <v>34559</v>
      </c>
      <c r="B2001" t="s">
        <v>3286</v>
      </c>
      <c r="C2001" t="s">
        <v>180</v>
      </c>
      <c r="D2001" t="s">
        <v>83</v>
      </c>
      <c r="E2001" t="s">
        <v>22</v>
      </c>
      <c r="F2001" t="s">
        <v>19350</v>
      </c>
      <c r="G2001">
        <v>805.5</v>
      </c>
      <c r="H2001">
        <v>805.5</v>
      </c>
    </row>
    <row r="2002" spans="1:8" x14ac:dyDescent="0.25">
      <c r="A2002" t="s">
        <v>21206</v>
      </c>
      <c r="B2002" t="s">
        <v>3286</v>
      </c>
      <c r="C2002" t="s">
        <v>180</v>
      </c>
      <c r="D2002" t="s">
        <v>83</v>
      </c>
      <c r="E2002" t="s">
        <v>23</v>
      </c>
      <c r="F2002" t="s">
        <v>19349</v>
      </c>
      <c r="G2002">
        <v>33.65</v>
      </c>
      <c r="H2002">
        <v>33.65</v>
      </c>
    </row>
    <row r="2003" spans="1:8" x14ac:dyDescent="0.25">
      <c r="A2003" t="s">
        <v>21215</v>
      </c>
      <c r="B2003" t="s">
        <v>3289</v>
      </c>
      <c r="C2003" t="s">
        <v>180</v>
      </c>
      <c r="D2003" t="s">
        <v>132</v>
      </c>
      <c r="E2003" t="s">
        <v>7</v>
      </c>
      <c r="F2003" t="s">
        <v>19349</v>
      </c>
      <c r="G2003">
        <v>142.66</v>
      </c>
      <c r="H2003">
        <v>142.66</v>
      </c>
    </row>
    <row r="2004" spans="1:8" x14ac:dyDescent="0.25">
      <c r="A2004" t="s">
        <v>21213</v>
      </c>
      <c r="B2004" t="s">
        <v>3289</v>
      </c>
      <c r="C2004" t="s">
        <v>180</v>
      </c>
      <c r="D2004" t="s">
        <v>132</v>
      </c>
      <c r="E2004" t="s">
        <v>10</v>
      </c>
      <c r="F2004" t="s">
        <v>19349</v>
      </c>
      <c r="G2004">
        <v>35.72</v>
      </c>
      <c r="H2004">
        <v>35.72</v>
      </c>
    </row>
    <row r="2005" spans="1:8" x14ac:dyDescent="0.25">
      <c r="A2005" t="s">
        <v>21214</v>
      </c>
      <c r="B2005" t="s">
        <v>3289</v>
      </c>
      <c r="C2005" t="s">
        <v>180</v>
      </c>
      <c r="D2005" t="s">
        <v>132</v>
      </c>
      <c r="E2005" t="s">
        <v>14</v>
      </c>
      <c r="F2005" t="s">
        <v>19349</v>
      </c>
      <c r="G2005">
        <v>40.200000000000003</v>
      </c>
      <c r="H2005">
        <v>40.200000000000003</v>
      </c>
    </row>
    <row r="2006" spans="1:8" x14ac:dyDescent="0.25">
      <c r="A2006" t="s">
        <v>21217</v>
      </c>
      <c r="B2006" t="s">
        <v>3289</v>
      </c>
      <c r="C2006" t="s">
        <v>180</v>
      </c>
      <c r="D2006" t="s">
        <v>132</v>
      </c>
      <c r="E2006" t="s">
        <v>15</v>
      </c>
      <c r="F2006" t="s">
        <v>19350</v>
      </c>
      <c r="G2006">
        <v>3704.95</v>
      </c>
      <c r="H2006">
        <v>3704.95</v>
      </c>
    </row>
    <row r="2007" spans="1:8" x14ac:dyDescent="0.25">
      <c r="A2007" t="s">
        <v>21216</v>
      </c>
      <c r="B2007" t="s">
        <v>3289</v>
      </c>
      <c r="C2007" t="s">
        <v>180</v>
      </c>
      <c r="D2007" t="s">
        <v>132</v>
      </c>
      <c r="E2007" t="s">
        <v>36</v>
      </c>
      <c r="F2007" t="s">
        <v>19350</v>
      </c>
      <c r="G2007">
        <v>743.81</v>
      </c>
      <c r="H2007">
        <v>743.81</v>
      </c>
    </row>
    <row r="2008" spans="1:8" x14ac:dyDescent="0.25">
      <c r="A2008" t="s">
        <v>21222</v>
      </c>
      <c r="B2008" t="s">
        <v>3290</v>
      </c>
      <c r="C2008" t="s">
        <v>180</v>
      </c>
      <c r="D2008" t="s">
        <v>231</v>
      </c>
      <c r="E2008" t="s">
        <v>3</v>
      </c>
      <c r="F2008" t="s">
        <v>19349</v>
      </c>
      <c r="G2008">
        <v>52.95</v>
      </c>
      <c r="H2008">
        <v>52.95</v>
      </c>
    </row>
    <row r="2009" spans="1:8" x14ac:dyDescent="0.25">
      <c r="A2009" t="s">
        <v>21223</v>
      </c>
      <c r="B2009" t="s">
        <v>3290</v>
      </c>
      <c r="C2009" t="s">
        <v>180</v>
      </c>
      <c r="D2009" t="s">
        <v>231</v>
      </c>
      <c r="E2009" t="s">
        <v>7</v>
      </c>
      <c r="F2009" t="s">
        <v>19349</v>
      </c>
      <c r="G2009">
        <v>148.21</v>
      </c>
      <c r="H2009">
        <v>148.21</v>
      </c>
    </row>
    <row r="2010" spans="1:8" x14ac:dyDescent="0.25">
      <c r="A2010" t="s">
        <v>21221</v>
      </c>
      <c r="B2010" t="s">
        <v>3290</v>
      </c>
      <c r="C2010" t="s">
        <v>180</v>
      </c>
      <c r="D2010" t="s">
        <v>231</v>
      </c>
      <c r="E2010" t="s">
        <v>10</v>
      </c>
      <c r="F2010" t="s">
        <v>19349</v>
      </c>
      <c r="G2010">
        <v>42.15</v>
      </c>
      <c r="H2010">
        <v>42.15</v>
      </c>
    </row>
    <row r="2011" spans="1:8" x14ac:dyDescent="0.25">
      <c r="A2011" t="s">
        <v>21220</v>
      </c>
      <c r="B2011" t="s">
        <v>3290</v>
      </c>
      <c r="C2011" t="s">
        <v>180</v>
      </c>
      <c r="D2011" t="s">
        <v>231</v>
      </c>
      <c r="E2011" t="s">
        <v>14</v>
      </c>
      <c r="F2011" t="s">
        <v>19349</v>
      </c>
      <c r="G2011">
        <v>41.85</v>
      </c>
      <c r="H2011">
        <v>41.85</v>
      </c>
    </row>
    <row r="2012" spans="1:8" x14ac:dyDescent="0.25">
      <c r="A2012" t="s">
        <v>21225</v>
      </c>
      <c r="B2012" t="s">
        <v>3290</v>
      </c>
      <c r="C2012" t="s">
        <v>180</v>
      </c>
      <c r="D2012" t="s">
        <v>231</v>
      </c>
      <c r="E2012" t="s">
        <v>15</v>
      </c>
      <c r="F2012" t="s">
        <v>19350</v>
      </c>
      <c r="G2012">
        <v>3752.41</v>
      </c>
      <c r="H2012">
        <v>3752.41</v>
      </c>
    </row>
    <row r="2013" spans="1:8" x14ac:dyDescent="0.25">
      <c r="A2013" t="s">
        <v>21224</v>
      </c>
      <c r="B2013" t="s">
        <v>3290</v>
      </c>
      <c r="C2013" t="s">
        <v>180</v>
      </c>
      <c r="D2013" t="s">
        <v>231</v>
      </c>
      <c r="E2013" t="s">
        <v>36</v>
      </c>
      <c r="F2013" t="s">
        <v>19350</v>
      </c>
      <c r="G2013">
        <v>752.74</v>
      </c>
      <c r="H2013">
        <v>752.74</v>
      </c>
    </row>
    <row r="2014" spans="1:8" x14ac:dyDescent="0.25">
      <c r="A2014" t="s">
        <v>21219</v>
      </c>
      <c r="B2014" t="s">
        <v>3290</v>
      </c>
      <c r="C2014" t="s">
        <v>180</v>
      </c>
      <c r="D2014" t="s">
        <v>231</v>
      </c>
      <c r="E2014" t="s">
        <v>21</v>
      </c>
      <c r="F2014" t="s">
        <v>19349</v>
      </c>
      <c r="G2014">
        <v>34.85</v>
      </c>
      <c r="H2014">
        <v>34.85</v>
      </c>
    </row>
    <row r="2015" spans="1:8" x14ac:dyDescent="0.25">
      <c r="A2015" t="s">
        <v>21218</v>
      </c>
      <c r="B2015" t="s">
        <v>3290</v>
      </c>
      <c r="C2015" t="s">
        <v>180</v>
      </c>
      <c r="D2015" t="s">
        <v>231</v>
      </c>
      <c r="E2015" t="s">
        <v>23</v>
      </c>
      <c r="F2015" t="s">
        <v>19349</v>
      </c>
      <c r="G2015">
        <v>34.22</v>
      </c>
      <c r="H2015">
        <v>34.22</v>
      </c>
    </row>
    <row r="2016" spans="1:8" x14ac:dyDescent="0.25">
      <c r="A2016" t="s">
        <v>21230</v>
      </c>
      <c r="B2016" t="s">
        <v>3298</v>
      </c>
      <c r="C2016" t="s">
        <v>180</v>
      </c>
      <c r="D2016" t="s">
        <v>86</v>
      </c>
      <c r="E2016" t="s">
        <v>3</v>
      </c>
      <c r="F2016" t="s">
        <v>19349</v>
      </c>
      <c r="G2016">
        <v>50.55</v>
      </c>
      <c r="H2016">
        <v>50.55</v>
      </c>
    </row>
    <row r="2017" spans="1:8" x14ac:dyDescent="0.25">
      <c r="A2017" t="s">
        <v>21231</v>
      </c>
      <c r="B2017" t="s">
        <v>3298</v>
      </c>
      <c r="C2017" t="s">
        <v>180</v>
      </c>
      <c r="D2017" t="s">
        <v>86</v>
      </c>
      <c r="E2017" t="s">
        <v>7</v>
      </c>
      <c r="F2017" t="s">
        <v>19349</v>
      </c>
      <c r="G2017">
        <v>121.05</v>
      </c>
      <c r="H2017">
        <v>121.05</v>
      </c>
    </row>
    <row r="2018" spans="1:8" x14ac:dyDescent="0.25">
      <c r="A2018" t="s">
        <v>21229</v>
      </c>
      <c r="B2018" t="s">
        <v>3298</v>
      </c>
      <c r="C2018" t="s">
        <v>180</v>
      </c>
      <c r="D2018" t="s">
        <v>86</v>
      </c>
      <c r="E2018" t="s">
        <v>10</v>
      </c>
      <c r="F2018" t="s">
        <v>19349</v>
      </c>
      <c r="G2018">
        <v>44.85</v>
      </c>
      <c r="H2018">
        <v>44.85</v>
      </c>
    </row>
    <row r="2019" spans="1:8" x14ac:dyDescent="0.25">
      <c r="A2019" t="s">
        <v>21228</v>
      </c>
      <c r="B2019" t="s">
        <v>3298</v>
      </c>
      <c r="C2019" t="s">
        <v>180</v>
      </c>
      <c r="D2019" t="s">
        <v>86</v>
      </c>
      <c r="E2019" t="s">
        <v>14</v>
      </c>
      <c r="F2019" t="s">
        <v>19349</v>
      </c>
      <c r="G2019">
        <v>42</v>
      </c>
      <c r="H2019">
        <v>42</v>
      </c>
    </row>
    <row r="2020" spans="1:8" x14ac:dyDescent="0.25">
      <c r="A2020" t="s">
        <v>21232</v>
      </c>
      <c r="B2020" t="s">
        <v>3298</v>
      </c>
      <c r="C2020" t="s">
        <v>180</v>
      </c>
      <c r="D2020" t="s">
        <v>86</v>
      </c>
      <c r="E2020" t="s">
        <v>36</v>
      </c>
      <c r="F2020" t="s">
        <v>19350</v>
      </c>
      <c r="G2020">
        <v>652.79999999999995</v>
      </c>
      <c r="H2020">
        <v>652.79999999999995</v>
      </c>
    </row>
    <row r="2021" spans="1:8" x14ac:dyDescent="0.25">
      <c r="A2021" t="s">
        <v>21226</v>
      </c>
      <c r="B2021" t="s">
        <v>3298</v>
      </c>
      <c r="C2021" t="s">
        <v>180</v>
      </c>
      <c r="D2021" t="s">
        <v>86</v>
      </c>
      <c r="E2021" t="s">
        <v>21</v>
      </c>
      <c r="F2021" t="s">
        <v>19349</v>
      </c>
      <c r="G2021">
        <v>28.05</v>
      </c>
      <c r="H2021">
        <v>28.05</v>
      </c>
    </row>
    <row r="2022" spans="1:8" x14ac:dyDescent="0.25">
      <c r="A2022" t="s">
        <v>21227</v>
      </c>
      <c r="B2022" t="s">
        <v>3298</v>
      </c>
      <c r="C2022" t="s">
        <v>180</v>
      </c>
      <c r="D2022" t="s">
        <v>86</v>
      </c>
      <c r="E2022" t="s">
        <v>23</v>
      </c>
      <c r="F2022" t="s">
        <v>19349</v>
      </c>
      <c r="G2022">
        <v>37.86</v>
      </c>
      <c r="H2022">
        <v>37.86</v>
      </c>
    </row>
    <row r="2023" spans="1:8" x14ac:dyDescent="0.25">
      <c r="A2023" t="s">
        <v>21237</v>
      </c>
      <c r="B2023" t="s">
        <v>3299</v>
      </c>
      <c r="C2023" t="s">
        <v>180</v>
      </c>
      <c r="D2023" t="s">
        <v>87</v>
      </c>
      <c r="E2023" t="s">
        <v>3</v>
      </c>
      <c r="F2023" t="s">
        <v>19349</v>
      </c>
      <c r="G2023">
        <v>49.35</v>
      </c>
      <c r="H2023">
        <v>49.35</v>
      </c>
    </row>
    <row r="2024" spans="1:8" x14ac:dyDescent="0.25">
      <c r="A2024" t="s">
        <v>21238</v>
      </c>
      <c r="B2024" t="s">
        <v>3299</v>
      </c>
      <c r="C2024" t="s">
        <v>180</v>
      </c>
      <c r="D2024" t="s">
        <v>87</v>
      </c>
      <c r="E2024" t="s">
        <v>7</v>
      </c>
      <c r="F2024" t="s">
        <v>19349</v>
      </c>
      <c r="G2024">
        <v>130.5</v>
      </c>
      <c r="H2024">
        <v>130.5</v>
      </c>
    </row>
    <row r="2025" spans="1:8" x14ac:dyDescent="0.25">
      <c r="A2025" t="s">
        <v>21235</v>
      </c>
      <c r="B2025" t="s">
        <v>3299</v>
      </c>
      <c r="C2025" t="s">
        <v>180</v>
      </c>
      <c r="D2025" t="s">
        <v>87</v>
      </c>
      <c r="E2025" t="s">
        <v>10</v>
      </c>
      <c r="F2025" t="s">
        <v>19349</v>
      </c>
      <c r="G2025">
        <v>38.93</v>
      </c>
      <c r="H2025">
        <v>38.93</v>
      </c>
    </row>
    <row r="2026" spans="1:8" x14ac:dyDescent="0.25">
      <c r="A2026" t="s">
        <v>21236</v>
      </c>
      <c r="B2026" t="s">
        <v>3299</v>
      </c>
      <c r="C2026" t="s">
        <v>180</v>
      </c>
      <c r="D2026" t="s">
        <v>87</v>
      </c>
      <c r="E2026" t="s">
        <v>14</v>
      </c>
      <c r="F2026" t="s">
        <v>19349</v>
      </c>
      <c r="G2026">
        <v>43.2</v>
      </c>
      <c r="H2026">
        <v>43.2</v>
      </c>
    </row>
    <row r="2027" spans="1:8" x14ac:dyDescent="0.25">
      <c r="A2027" t="s">
        <v>21240</v>
      </c>
      <c r="B2027" t="s">
        <v>3299</v>
      </c>
      <c r="C2027" t="s">
        <v>180</v>
      </c>
      <c r="D2027" t="s">
        <v>87</v>
      </c>
      <c r="E2027" t="s">
        <v>15</v>
      </c>
      <c r="F2027" t="s">
        <v>19350</v>
      </c>
      <c r="G2027">
        <v>2786.04</v>
      </c>
      <c r="H2027">
        <v>2786.04</v>
      </c>
    </row>
    <row r="2028" spans="1:8" x14ac:dyDescent="0.25">
      <c r="A2028" t="s">
        <v>21239</v>
      </c>
      <c r="B2028" t="s">
        <v>3299</v>
      </c>
      <c r="C2028" t="s">
        <v>180</v>
      </c>
      <c r="D2028" t="s">
        <v>87</v>
      </c>
      <c r="E2028" t="s">
        <v>36</v>
      </c>
      <c r="F2028" t="s">
        <v>19350</v>
      </c>
      <c r="G2028">
        <v>572.70000000000005</v>
      </c>
      <c r="H2028">
        <v>572.70000000000005</v>
      </c>
    </row>
    <row r="2029" spans="1:8" x14ac:dyDescent="0.25">
      <c r="A2029" t="s">
        <v>21233</v>
      </c>
      <c r="B2029" t="s">
        <v>3299</v>
      </c>
      <c r="C2029" t="s">
        <v>180</v>
      </c>
      <c r="D2029" t="s">
        <v>87</v>
      </c>
      <c r="E2029" t="s">
        <v>21</v>
      </c>
      <c r="F2029" t="s">
        <v>19349</v>
      </c>
      <c r="G2029">
        <v>21.48</v>
      </c>
      <c r="H2029">
        <v>21.48</v>
      </c>
    </row>
    <row r="2030" spans="1:8" x14ac:dyDescent="0.25">
      <c r="A2030" t="s">
        <v>34560</v>
      </c>
      <c r="B2030" t="s">
        <v>3299</v>
      </c>
      <c r="C2030" t="s">
        <v>180</v>
      </c>
      <c r="D2030" t="s">
        <v>87</v>
      </c>
      <c r="E2030" t="s">
        <v>22</v>
      </c>
      <c r="F2030" t="s">
        <v>19350</v>
      </c>
      <c r="G2030">
        <v>909.9</v>
      </c>
      <c r="H2030">
        <v>909.9</v>
      </c>
    </row>
    <row r="2031" spans="1:8" x14ac:dyDescent="0.25">
      <c r="A2031" t="s">
        <v>21234</v>
      </c>
      <c r="B2031" t="s">
        <v>3299</v>
      </c>
      <c r="C2031" t="s">
        <v>180</v>
      </c>
      <c r="D2031" t="s">
        <v>87</v>
      </c>
      <c r="E2031" t="s">
        <v>23</v>
      </c>
      <c r="F2031" t="s">
        <v>19349</v>
      </c>
      <c r="G2031">
        <v>24.62</v>
      </c>
      <c r="H2031">
        <v>24.62</v>
      </c>
    </row>
    <row r="2032" spans="1:8" x14ac:dyDescent="0.25">
      <c r="A2032" t="s">
        <v>21245</v>
      </c>
      <c r="B2032" t="s">
        <v>3312</v>
      </c>
      <c r="C2032" t="s">
        <v>180</v>
      </c>
      <c r="D2032" t="s">
        <v>88</v>
      </c>
      <c r="E2032" t="s">
        <v>3</v>
      </c>
      <c r="F2032" t="s">
        <v>19349</v>
      </c>
      <c r="G2032">
        <v>52.95</v>
      </c>
      <c r="H2032">
        <v>52.95</v>
      </c>
    </row>
    <row r="2033" spans="1:8" x14ac:dyDescent="0.25">
      <c r="A2033" t="s">
        <v>21249</v>
      </c>
      <c r="B2033" t="s">
        <v>3312</v>
      </c>
      <c r="C2033" t="s">
        <v>180</v>
      </c>
      <c r="D2033" t="s">
        <v>88</v>
      </c>
      <c r="E2033" t="s">
        <v>6</v>
      </c>
      <c r="F2033" t="s">
        <v>19350</v>
      </c>
      <c r="G2033">
        <v>1477.5</v>
      </c>
      <c r="H2033">
        <v>1477.5</v>
      </c>
    </row>
    <row r="2034" spans="1:8" x14ac:dyDescent="0.25">
      <c r="A2034" t="s">
        <v>21246</v>
      </c>
      <c r="B2034" t="s">
        <v>3312</v>
      </c>
      <c r="C2034" t="s">
        <v>180</v>
      </c>
      <c r="D2034" t="s">
        <v>88</v>
      </c>
      <c r="E2034" t="s">
        <v>7</v>
      </c>
      <c r="F2034" t="s">
        <v>19349</v>
      </c>
      <c r="G2034">
        <v>121.05</v>
      </c>
      <c r="H2034">
        <v>121.05</v>
      </c>
    </row>
    <row r="2035" spans="1:8" x14ac:dyDescent="0.25">
      <c r="A2035" t="s">
        <v>21244</v>
      </c>
      <c r="B2035" t="s">
        <v>3312</v>
      </c>
      <c r="C2035" t="s">
        <v>180</v>
      </c>
      <c r="D2035" t="s">
        <v>88</v>
      </c>
      <c r="E2035" t="s">
        <v>10</v>
      </c>
      <c r="F2035" t="s">
        <v>19349</v>
      </c>
      <c r="G2035">
        <v>44.25</v>
      </c>
      <c r="H2035">
        <v>44.25</v>
      </c>
    </row>
    <row r="2036" spans="1:8" x14ac:dyDescent="0.25">
      <c r="A2036" t="s">
        <v>21243</v>
      </c>
      <c r="B2036" t="s">
        <v>3312</v>
      </c>
      <c r="C2036" t="s">
        <v>180</v>
      </c>
      <c r="D2036" t="s">
        <v>88</v>
      </c>
      <c r="E2036" t="s">
        <v>14</v>
      </c>
      <c r="F2036" t="s">
        <v>19349</v>
      </c>
      <c r="G2036">
        <v>42.75</v>
      </c>
      <c r="H2036">
        <v>42.75</v>
      </c>
    </row>
    <row r="2037" spans="1:8" x14ac:dyDescent="0.25">
      <c r="A2037" t="s">
        <v>21248</v>
      </c>
      <c r="B2037" t="s">
        <v>3312</v>
      </c>
      <c r="C2037" t="s">
        <v>180</v>
      </c>
      <c r="D2037" t="s">
        <v>88</v>
      </c>
      <c r="E2037" t="s">
        <v>36</v>
      </c>
      <c r="F2037" t="s">
        <v>19350</v>
      </c>
      <c r="G2037">
        <v>602.51</v>
      </c>
      <c r="H2037">
        <v>602.51</v>
      </c>
    </row>
    <row r="2038" spans="1:8" x14ac:dyDescent="0.25">
      <c r="A2038" t="s">
        <v>21247</v>
      </c>
      <c r="B2038" t="s">
        <v>3312</v>
      </c>
      <c r="C2038" t="s">
        <v>180</v>
      </c>
      <c r="D2038" t="s">
        <v>88</v>
      </c>
      <c r="E2038" t="s">
        <v>20</v>
      </c>
      <c r="F2038" t="s">
        <v>19350</v>
      </c>
      <c r="G2038">
        <v>537.29999999999995</v>
      </c>
      <c r="H2038">
        <v>537.29999999999995</v>
      </c>
    </row>
    <row r="2039" spans="1:8" x14ac:dyDescent="0.25">
      <c r="A2039" t="s">
        <v>21241</v>
      </c>
      <c r="B2039" t="s">
        <v>3312</v>
      </c>
      <c r="C2039" t="s">
        <v>180</v>
      </c>
      <c r="D2039" t="s">
        <v>88</v>
      </c>
      <c r="E2039" t="s">
        <v>21</v>
      </c>
      <c r="F2039" t="s">
        <v>19349</v>
      </c>
      <c r="G2039">
        <v>29.15</v>
      </c>
      <c r="H2039">
        <v>29.15</v>
      </c>
    </row>
    <row r="2040" spans="1:8" x14ac:dyDescent="0.25">
      <c r="A2040" t="s">
        <v>21242</v>
      </c>
      <c r="B2040" t="s">
        <v>3312</v>
      </c>
      <c r="C2040" t="s">
        <v>180</v>
      </c>
      <c r="D2040" t="s">
        <v>88</v>
      </c>
      <c r="E2040" t="s">
        <v>23</v>
      </c>
      <c r="F2040" t="s">
        <v>19349</v>
      </c>
      <c r="G2040">
        <v>38.090000000000003</v>
      </c>
      <c r="H2040">
        <v>38.090000000000003</v>
      </c>
    </row>
    <row r="2041" spans="1:8" x14ac:dyDescent="0.25">
      <c r="A2041" t="s">
        <v>21253</v>
      </c>
      <c r="B2041" t="s">
        <v>3313</v>
      </c>
      <c r="C2041" t="s">
        <v>180</v>
      </c>
      <c r="D2041" t="s">
        <v>3314</v>
      </c>
      <c r="E2041" t="s">
        <v>7</v>
      </c>
      <c r="F2041" t="s">
        <v>19349</v>
      </c>
      <c r="G2041">
        <v>95.06</v>
      </c>
      <c r="H2041">
        <v>95.06</v>
      </c>
    </row>
    <row r="2042" spans="1:8" x14ac:dyDescent="0.25">
      <c r="A2042" t="s">
        <v>21252</v>
      </c>
      <c r="B2042" t="s">
        <v>3313</v>
      </c>
      <c r="C2042" t="s">
        <v>180</v>
      </c>
      <c r="D2042" t="s">
        <v>3314</v>
      </c>
      <c r="E2042" t="s">
        <v>10</v>
      </c>
      <c r="F2042" t="s">
        <v>19349</v>
      </c>
      <c r="G2042">
        <v>47.55</v>
      </c>
      <c r="H2042">
        <v>47.55</v>
      </c>
    </row>
    <row r="2043" spans="1:8" x14ac:dyDescent="0.25">
      <c r="A2043" t="s">
        <v>21250</v>
      </c>
      <c r="B2043" t="s">
        <v>3313</v>
      </c>
      <c r="C2043" t="s">
        <v>180</v>
      </c>
      <c r="D2043" t="s">
        <v>3314</v>
      </c>
      <c r="E2043" t="s">
        <v>21</v>
      </c>
      <c r="F2043" t="s">
        <v>19349</v>
      </c>
      <c r="G2043">
        <v>28.52</v>
      </c>
      <c r="H2043">
        <v>28.52</v>
      </c>
    </row>
    <row r="2044" spans="1:8" x14ac:dyDescent="0.25">
      <c r="A2044" t="s">
        <v>21251</v>
      </c>
      <c r="B2044" t="s">
        <v>3313</v>
      </c>
      <c r="C2044" t="s">
        <v>180</v>
      </c>
      <c r="D2044" t="s">
        <v>3314</v>
      </c>
      <c r="E2044" t="s">
        <v>23</v>
      </c>
      <c r="F2044" t="s">
        <v>19349</v>
      </c>
      <c r="G2044">
        <v>41.4</v>
      </c>
      <c r="H2044">
        <v>41.4</v>
      </c>
    </row>
    <row r="2045" spans="1:8" x14ac:dyDescent="0.25">
      <c r="A2045" t="s">
        <v>21258</v>
      </c>
      <c r="B2045" t="s">
        <v>3317</v>
      </c>
      <c r="C2045" t="s">
        <v>180</v>
      </c>
      <c r="D2045" t="s">
        <v>232</v>
      </c>
      <c r="E2045" t="s">
        <v>3</v>
      </c>
      <c r="F2045" t="s">
        <v>19349</v>
      </c>
      <c r="G2045">
        <v>52.95</v>
      </c>
      <c r="H2045">
        <v>52.95</v>
      </c>
    </row>
    <row r="2046" spans="1:8" x14ac:dyDescent="0.25">
      <c r="A2046" t="s">
        <v>21259</v>
      </c>
      <c r="B2046" t="s">
        <v>3317</v>
      </c>
      <c r="C2046" t="s">
        <v>180</v>
      </c>
      <c r="D2046" t="s">
        <v>232</v>
      </c>
      <c r="E2046" t="s">
        <v>7</v>
      </c>
      <c r="F2046" t="s">
        <v>19349</v>
      </c>
      <c r="G2046">
        <v>121.05</v>
      </c>
      <c r="H2046">
        <v>121.05</v>
      </c>
    </row>
    <row r="2047" spans="1:8" x14ac:dyDescent="0.25">
      <c r="A2047" t="s">
        <v>21256</v>
      </c>
      <c r="B2047" t="s">
        <v>3317</v>
      </c>
      <c r="C2047" t="s">
        <v>180</v>
      </c>
      <c r="D2047" t="s">
        <v>232</v>
      </c>
      <c r="E2047" t="s">
        <v>10</v>
      </c>
      <c r="F2047" t="s">
        <v>19349</v>
      </c>
      <c r="G2047">
        <v>43.05</v>
      </c>
      <c r="H2047">
        <v>43.05</v>
      </c>
    </row>
    <row r="2048" spans="1:8" x14ac:dyDescent="0.25">
      <c r="A2048" t="s">
        <v>21257</v>
      </c>
      <c r="B2048" t="s">
        <v>3317</v>
      </c>
      <c r="C2048" t="s">
        <v>180</v>
      </c>
      <c r="D2048" t="s">
        <v>232</v>
      </c>
      <c r="E2048" t="s">
        <v>14</v>
      </c>
      <c r="F2048" t="s">
        <v>19349</v>
      </c>
      <c r="G2048">
        <v>43.05</v>
      </c>
      <c r="H2048">
        <v>43.05</v>
      </c>
    </row>
    <row r="2049" spans="1:8" x14ac:dyDescent="0.25">
      <c r="A2049" t="s">
        <v>21261</v>
      </c>
      <c r="B2049" t="s">
        <v>3317</v>
      </c>
      <c r="C2049" t="s">
        <v>180</v>
      </c>
      <c r="D2049" t="s">
        <v>232</v>
      </c>
      <c r="E2049" t="s">
        <v>15</v>
      </c>
      <c r="F2049" t="s">
        <v>19350</v>
      </c>
      <c r="G2049">
        <v>2410.5</v>
      </c>
      <c r="H2049">
        <v>2410.5</v>
      </c>
    </row>
    <row r="2050" spans="1:8" x14ac:dyDescent="0.25">
      <c r="A2050" t="s">
        <v>21260</v>
      </c>
      <c r="B2050" t="s">
        <v>3317</v>
      </c>
      <c r="C2050" t="s">
        <v>180</v>
      </c>
      <c r="D2050" t="s">
        <v>232</v>
      </c>
      <c r="E2050" t="s">
        <v>36</v>
      </c>
      <c r="F2050" t="s">
        <v>19350</v>
      </c>
      <c r="G2050">
        <v>639.45000000000005</v>
      </c>
      <c r="H2050">
        <v>639.45000000000005</v>
      </c>
    </row>
    <row r="2051" spans="1:8" x14ac:dyDescent="0.25">
      <c r="A2051" t="s">
        <v>21254</v>
      </c>
      <c r="B2051" t="s">
        <v>3317</v>
      </c>
      <c r="C2051" t="s">
        <v>180</v>
      </c>
      <c r="D2051" t="s">
        <v>232</v>
      </c>
      <c r="E2051" t="s">
        <v>21</v>
      </c>
      <c r="F2051" t="s">
        <v>19349</v>
      </c>
      <c r="G2051">
        <v>28.05</v>
      </c>
      <c r="H2051">
        <v>28.05</v>
      </c>
    </row>
    <row r="2052" spans="1:8" x14ac:dyDescent="0.25">
      <c r="A2052" t="s">
        <v>21255</v>
      </c>
      <c r="B2052" t="s">
        <v>3317</v>
      </c>
      <c r="C2052" t="s">
        <v>180</v>
      </c>
      <c r="D2052" t="s">
        <v>232</v>
      </c>
      <c r="E2052" t="s">
        <v>23</v>
      </c>
      <c r="F2052" t="s">
        <v>19349</v>
      </c>
      <c r="G2052">
        <v>35.909999999999997</v>
      </c>
      <c r="H2052">
        <v>35.909999999999997</v>
      </c>
    </row>
    <row r="2053" spans="1:8" x14ac:dyDescent="0.25">
      <c r="A2053" t="s">
        <v>21266</v>
      </c>
      <c r="B2053" t="s">
        <v>3318</v>
      </c>
      <c r="C2053" t="s">
        <v>180</v>
      </c>
      <c r="D2053" t="s">
        <v>233</v>
      </c>
      <c r="E2053" t="s">
        <v>3</v>
      </c>
      <c r="F2053" t="s">
        <v>19349</v>
      </c>
      <c r="G2053">
        <v>52.95</v>
      </c>
      <c r="H2053">
        <v>52.95</v>
      </c>
    </row>
    <row r="2054" spans="1:8" x14ac:dyDescent="0.25">
      <c r="A2054" t="s">
        <v>21267</v>
      </c>
      <c r="B2054" t="s">
        <v>3318</v>
      </c>
      <c r="C2054" t="s">
        <v>180</v>
      </c>
      <c r="D2054" t="s">
        <v>233</v>
      </c>
      <c r="E2054" t="s">
        <v>7</v>
      </c>
      <c r="F2054" t="s">
        <v>19349</v>
      </c>
      <c r="G2054">
        <v>97.5</v>
      </c>
      <c r="H2054">
        <v>97.5</v>
      </c>
    </row>
    <row r="2055" spans="1:8" x14ac:dyDescent="0.25">
      <c r="A2055" t="s">
        <v>21264</v>
      </c>
      <c r="B2055" t="s">
        <v>3318</v>
      </c>
      <c r="C2055" t="s">
        <v>180</v>
      </c>
      <c r="D2055" t="s">
        <v>233</v>
      </c>
      <c r="E2055" t="s">
        <v>10</v>
      </c>
      <c r="F2055" t="s">
        <v>19349</v>
      </c>
      <c r="G2055">
        <v>39</v>
      </c>
      <c r="H2055">
        <v>39</v>
      </c>
    </row>
    <row r="2056" spans="1:8" x14ac:dyDescent="0.25">
      <c r="A2056" t="s">
        <v>21265</v>
      </c>
      <c r="B2056" t="s">
        <v>3318</v>
      </c>
      <c r="C2056" t="s">
        <v>180</v>
      </c>
      <c r="D2056" t="s">
        <v>233</v>
      </c>
      <c r="E2056" t="s">
        <v>14</v>
      </c>
      <c r="F2056" t="s">
        <v>19349</v>
      </c>
      <c r="G2056">
        <v>43.5</v>
      </c>
      <c r="H2056">
        <v>43.5</v>
      </c>
    </row>
    <row r="2057" spans="1:8" x14ac:dyDescent="0.25">
      <c r="A2057" t="s">
        <v>21268</v>
      </c>
      <c r="B2057" t="s">
        <v>3318</v>
      </c>
      <c r="C2057" t="s">
        <v>180</v>
      </c>
      <c r="D2057" t="s">
        <v>233</v>
      </c>
      <c r="E2057" t="s">
        <v>36</v>
      </c>
      <c r="F2057" t="s">
        <v>19350</v>
      </c>
      <c r="G2057">
        <v>686.7</v>
      </c>
      <c r="H2057">
        <v>686.7</v>
      </c>
    </row>
    <row r="2058" spans="1:8" x14ac:dyDescent="0.25">
      <c r="A2058" t="s">
        <v>21262</v>
      </c>
      <c r="B2058" t="s">
        <v>3318</v>
      </c>
      <c r="C2058" t="s">
        <v>180</v>
      </c>
      <c r="D2058" t="s">
        <v>233</v>
      </c>
      <c r="E2058" t="s">
        <v>21</v>
      </c>
      <c r="F2058" t="s">
        <v>19349</v>
      </c>
      <c r="G2058">
        <v>26.25</v>
      </c>
      <c r="H2058">
        <v>26.25</v>
      </c>
    </row>
    <row r="2059" spans="1:8" x14ac:dyDescent="0.25">
      <c r="A2059" t="s">
        <v>34561</v>
      </c>
      <c r="B2059" t="s">
        <v>3318</v>
      </c>
      <c r="C2059" t="s">
        <v>180</v>
      </c>
      <c r="D2059" t="s">
        <v>233</v>
      </c>
      <c r="E2059" t="s">
        <v>22</v>
      </c>
      <c r="F2059" t="s">
        <v>19350</v>
      </c>
      <c r="G2059">
        <v>840.9</v>
      </c>
      <c r="H2059">
        <v>840.9</v>
      </c>
    </row>
    <row r="2060" spans="1:8" x14ac:dyDescent="0.25">
      <c r="A2060" t="s">
        <v>21263</v>
      </c>
      <c r="B2060" t="s">
        <v>3318</v>
      </c>
      <c r="C2060" t="s">
        <v>180</v>
      </c>
      <c r="D2060" t="s">
        <v>233</v>
      </c>
      <c r="E2060" t="s">
        <v>23</v>
      </c>
      <c r="F2060" t="s">
        <v>19349</v>
      </c>
      <c r="G2060">
        <v>31.05</v>
      </c>
      <c r="H2060">
        <v>31.05</v>
      </c>
    </row>
    <row r="2061" spans="1:8" x14ac:dyDescent="0.25">
      <c r="A2061" t="s">
        <v>21272</v>
      </c>
      <c r="B2061" t="s">
        <v>3319</v>
      </c>
      <c r="C2061" t="s">
        <v>180</v>
      </c>
      <c r="D2061" t="s">
        <v>3320</v>
      </c>
      <c r="E2061" t="s">
        <v>7</v>
      </c>
      <c r="F2061" t="s">
        <v>19349</v>
      </c>
      <c r="G2061">
        <v>99.45</v>
      </c>
      <c r="H2061">
        <v>99.45</v>
      </c>
    </row>
    <row r="2062" spans="1:8" x14ac:dyDescent="0.25">
      <c r="A2062" t="s">
        <v>21271</v>
      </c>
      <c r="B2062" t="s">
        <v>3319</v>
      </c>
      <c r="C2062" t="s">
        <v>180</v>
      </c>
      <c r="D2062" t="s">
        <v>3320</v>
      </c>
      <c r="E2062" t="s">
        <v>14</v>
      </c>
      <c r="F2062" t="s">
        <v>19349</v>
      </c>
      <c r="G2062">
        <v>39.9</v>
      </c>
      <c r="H2062">
        <v>39.9</v>
      </c>
    </row>
    <row r="2063" spans="1:8" x14ac:dyDescent="0.25">
      <c r="A2063" t="s">
        <v>21269</v>
      </c>
      <c r="B2063" t="s">
        <v>3319</v>
      </c>
      <c r="C2063" t="s">
        <v>180</v>
      </c>
      <c r="D2063" t="s">
        <v>3320</v>
      </c>
      <c r="E2063" t="s">
        <v>21</v>
      </c>
      <c r="F2063" t="s">
        <v>19349</v>
      </c>
      <c r="G2063">
        <v>23.49</v>
      </c>
      <c r="H2063">
        <v>23.49</v>
      </c>
    </row>
    <row r="2064" spans="1:8" x14ac:dyDescent="0.25">
      <c r="A2064" t="s">
        <v>21270</v>
      </c>
      <c r="B2064" t="s">
        <v>3319</v>
      </c>
      <c r="C2064" t="s">
        <v>180</v>
      </c>
      <c r="D2064" t="s">
        <v>3320</v>
      </c>
      <c r="E2064" t="s">
        <v>23</v>
      </c>
      <c r="F2064" t="s">
        <v>19349</v>
      </c>
      <c r="G2064">
        <v>31.44</v>
      </c>
      <c r="H2064">
        <v>31.44</v>
      </c>
    </row>
    <row r="2065" spans="1:8" x14ac:dyDescent="0.25">
      <c r="A2065" t="s">
        <v>21277</v>
      </c>
      <c r="B2065" t="s">
        <v>3323</v>
      </c>
      <c r="C2065" t="s">
        <v>180</v>
      </c>
      <c r="D2065" t="s">
        <v>234</v>
      </c>
      <c r="E2065" t="s">
        <v>3</v>
      </c>
      <c r="F2065" t="s">
        <v>19349</v>
      </c>
      <c r="G2065">
        <v>52.95</v>
      </c>
      <c r="H2065">
        <v>52.95</v>
      </c>
    </row>
    <row r="2066" spans="1:8" x14ac:dyDescent="0.25">
      <c r="A2066" t="s">
        <v>21280</v>
      </c>
      <c r="B2066" t="s">
        <v>3323</v>
      </c>
      <c r="C2066" t="s">
        <v>180</v>
      </c>
      <c r="D2066" t="s">
        <v>234</v>
      </c>
      <c r="E2066" t="s">
        <v>6</v>
      </c>
      <c r="F2066" t="s">
        <v>19350</v>
      </c>
      <c r="G2066">
        <v>1200</v>
      </c>
      <c r="H2066">
        <v>1200</v>
      </c>
    </row>
    <row r="2067" spans="1:8" x14ac:dyDescent="0.25">
      <c r="A2067" t="s">
        <v>21278</v>
      </c>
      <c r="B2067" t="s">
        <v>3323</v>
      </c>
      <c r="C2067" t="s">
        <v>180</v>
      </c>
      <c r="D2067" t="s">
        <v>234</v>
      </c>
      <c r="E2067" t="s">
        <v>7</v>
      </c>
      <c r="F2067" t="s">
        <v>19349</v>
      </c>
      <c r="G2067">
        <v>139.79</v>
      </c>
      <c r="H2067">
        <v>139.79</v>
      </c>
    </row>
    <row r="2068" spans="1:8" x14ac:dyDescent="0.25">
      <c r="A2068" t="s">
        <v>21275</v>
      </c>
      <c r="B2068" t="s">
        <v>3323</v>
      </c>
      <c r="C2068" t="s">
        <v>180</v>
      </c>
      <c r="D2068" t="s">
        <v>234</v>
      </c>
      <c r="E2068" t="s">
        <v>10</v>
      </c>
      <c r="F2068" t="s">
        <v>19349</v>
      </c>
      <c r="G2068">
        <v>41.7</v>
      </c>
      <c r="H2068">
        <v>41.7</v>
      </c>
    </row>
    <row r="2069" spans="1:8" x14ac:dyDescent="0.25">
      <c r="A2069" t="s">
        <v>21276</v>
      </c>
      <c r="B2069" t="s">
        <v>3323</v>
      </c>
      <c r="C2069" t="s">
        <v>180</v>
      </c>
      <c r="D2069" t="s">
        <v>234</v>
      </c>
      <c r="E2069" t="s">
        <v>14</v>
      </c>
      <c r="F2069" t="s">
        <v>19349</v>
      </c>
      <c r="G2069">
        <v>45.75</v>
      </c>
      <c r="H2069">
        <v>45.75</v>
      </c>
    </row>
    <row r="2070" spans="1:8" x14ac:dyDescent="0.25">
      <c r="A2070" t="s">
        <v>21282</v>
      </c>
      <c r="B2070" t="s">
        <v>3323</v>
      </c>
      <c r="C2070" t="s">
        <v>180</v>
      </c>
      <c r="D2070" t="s">
        <v>234</v>
      </c>
      <c r="E2070" t="s">
        <v>15</v>
      </c>
      <c r="F2070" t="s">
        <v>19350</v>
      </c>
      <c r="G2070">
        <v>2846.28</v>
      </c>
      <c r="H2070">
        <v>2846.28</v>
      </c>
    </row>
    <row r="2071" spans="1:8" x14ac:dyDescent="0.25">
      <c r="A2071" t="s">
        <v>21281</v>
      </c>
      <c r="B2071" t="s">
        <v>3323</v>
      </c>
      <c r="C2071" t="s">
        <v>180</v>
      </c>
      <c r="D2071" t="s">
        <v>234</v>
      </c>
      <c r="E2071" t="s">
        <v>36</v>
      </c>
      <c r="F2071" t="s">
        <v>19350</v>
      </c>
      <c r="G2071">
        <v>682.7</v>
      </c>
      <c r="H2071">
        <v>682.7</v>
      </c>
    </row>
    <row r="2072" spans="1:8" x14ac:dyDescent="0.25">
      <c r="A2072" t="s">
        <v>21279</v>
      </c>
      <c r="B2072" t="s">
        <v>3323</v>
      </c>
      <c r="C2072" t="s">
        <v>180</v>
      </c>
      <c r="D2072" t="s">
        <v>234</v>
      </c>
      <c r="E2072" t="s">
        <v>20</v>
      </c>
      <c r="F2072" t="s">
        <v>19350</v>
      </c>
      <c r="G2072">
        <v>595.20000000000005</v>
      </c>
      <c r="H2072">
        <v>595.20000000000005</v>
      </c>
    </row>
    <row r="2073" spans="1:8" x14ac:dyDescent="0.25">
      <c r="A2073" t="s">
        <v>21273</v>
      </c>
      <c r="B2073" t="s">
        <v>3323</v>
      </c>
      <c r="C2073" t="s">
        <v>180</v>
      </c>
      <c r="D2073" t="s">
        <v>234</v>
      </c>
      <c r="E2073" t="s">
        <v>21</v>
      </c>
      <c r="F2073" t="s">
        <v>19349</v>
      </c>
      <c r="G2073">
        <v>27.41</v>
      </c>
      <c r="H2073">
        <v>27.41</v>
      </c>
    </row>
    <row r="2074" spans="1:8" x14ac:dyDescent="0.25">
      <c r="A2074" t="s">
        <v>34562</v>
      </c>
      <c r="B2074" t="s">
        <v>3323</v>
      </c>
      <c r="C2074" t="s">
        <v>180</v>
      </c>
      <c r="D2074" t="s">
        <v>234</v>
      </c>
      <c r="E2074" t="s">
        <v>22</v>
      </c>
      <c r="F2074" t="s">
        <v>19350</v>
      </c>
      <c r="G2074">
        <v>809.25</v>
      </c>
      <c r="H2074">
        <v>809.25</v>
      </c>
    </row>
    <row r="2075" spans="1:8" x14ac:dyDescent="0.25">
      <c r="A2075" t="s">
        <v>21274</v>
      </c>
      <c r="B2075" t="s">
        <v>3323</v>
      </c>
      <c r="C2075" t="s">
        <v>180</v>
      </c>
      <c r="D2075" t="s">
        <v>234</v>
      </c>
      <c r="E2075" t="s">
        <v>23</v>
      </c>
      <c r="F2075" t="s">
        <v>19349</v>
      </c>
      <c r="G2075">
        <v>37.950000000000003</v>
      </c>
      <c r="H2075">
        <v>37.950000000000003</v>
      </c>
    </row>
    <row r="2076" spans="1:8" x14ac:dyDescent="0.25">
      <c r="A2076" t="s">
        <v>21288</v>
      </c>
      <c r="B2076" t="s">
        <v>3325</v>
      </c>
      <c r="C2076" t="s">
        <v>180</v>
      </c>
      <c r="D2076" t="s">
        <v>235</v>
      </c>
      <c r="E2076" t="s">
        <v>6</v>
      </c>
      <c r="F2076" t="s">
        <v>19350</v>
      </c>
      <c r="G2076">
        <v>1230</v>
      </c>
      <c r="H2076">
        <v>1230</v>
      </c>
    </row>
    <row r="2077" spans="1:8" x14ac:dyDescent="0.25">
      <c r="A2077" t="s">
        <v>21287</v>
      </c>
      <c r="B2077" t="s">
        <v>3325</v>
      </c>
      <c r="C2077" t="s">
        <v>180</v>
      </c>
      <c r="D2077" t="s">
        <v>235</v>
      </c>
      <c r="E2077" t="s">
        <v>7</v>
      </c>
      <c r="F2077" t="s">
        <v>19349</v>
      </c>
      <c r="G2077">
        <v>118.62</v>
      </c>
      <c r="H2077">
        <v>118.62</v>
      </c>
    </row>
    <row r="2078" spans="1:8" x14ac:dyDescent="0.25">
      <c r="A2078" t="s">
        <v>21286</v>
      </c>
      <c r="B2078" t="s">
        <v>3325</v>
      </c>
      <c r="C2078" t="s">
        <v>180</v>
      </c>
      <c r="D2078" t="s">
        <v>235</v>
      </c>
      <c r="E2078" t="s">
        <v>10</v>
      </c>
      <c r="F2078" t="s">
        <v>19349</v>
      </c>
      <c r="G2078">
        <v>42.15</v>
      </c>
      <c r="H2078">
        <v>42.15</v>
      </c>
    </row>
    <row r="2079" spans="1:8" x14ac:dyDescent="0.25">
      <c r="A2079" t="s">
        <v>21285</v>
      </c>
      <c r="B2079" t="s">
        <v>3325</v>
      </c>
      <c r="C2079" t="s">
        <v>180</v>
      </c>
      <c r="D2079" t="s">
        <v>235</v>
      </c>
      <c r="E2079" t="s">
        <v>14</v>
      </c>
      <c r="F2079" t="s">
        <v>19349</v>
      </c>
      <c r="G2079">
        <v>40.049999999999997</v>
      </c>
      <c r="H2079">
        <v>40.049999999999997</v>
      </c>
    </row>
    <row r="2080" spans="1:8" x14ac:dyDescent="0.25">
      <c r="A2080" t="s">
        <v>21290</v>
      </c>
      <c r="B2080" t="s">
        <v>3325</v>
      </c>
      <c r="C2080" t="s">
        <v>180</v>
      </c>
      <c r="D2080" t="s">
        <v>235</v>
      </c>
      <c r="E2080" t="s">
        <v>15</v>
      </c>
      <c r="F2080" t="s">
        <v>19350</v>
      </c>
      <c r="G2080">
        <v>3062.68</v>
      </c>
      <c r="H2080">
        <v>3062.68</v>
      </c>
    </row>
    <row r="2081" spans="1:8" x14ac:dyDescent="0.25">
      <c r="A2081" t="s">
        <v>21289</v>
      </c>
      <c r="B2081" t="s">
        <v>3325</v>
      </c>
      <c r="C2081" t="s">
        <v>180</v>
      </c>
      <c r="D2081" t="s">
        <v>235</v>
      </c>
      <c r="E2081" t="s">
        <v>36</v>
      </c>
      <c r="F2081" t="s">
        <v>19350</v>
      </c>
      <c r="G2081">
        <v>622.66</v>
      </c>
      <c r="H2081">
        <v>622.66</v>
      </c>
    </row>
    <row r="2082" spans="1:8" x14ac:dyDescent="0.25">
      <c r="A2082" t="s">
        <v>21283</v>
      </c>
      <c r="B2082" t="s">
        <v>3325</v>
      </c>
      <c r="C2082" t="s">
        <v>180</v>
      </c>
      <c r="D2082" t="s">
        <v>235</v>
      </c>
      <c r="E2082" t="s">
        <v>21</v>
      </c>
      <c r="F2082" t="s">
        <v>19349</v>
      </c>
      <c r="G2082">
        <v>23.66</v>
      </c>
      <c r="H2082">
        <v>23.66</v>
      </c>
    </row>
    <row r="2083" spans="1:8" x14ac:dyDescent="0.25">
      <c r="A2083" t="s">
        <v>34563</v>
      </c>
      <c r="B2083" t="s">
        <v>3325</v>
      </c>
      <c r="C2083" t="s">
        <v>180</v>
      </c>
      <c r="D2083" t="s">
        <v>235</v>
      </c>
      <c r="E2083" t="s">
        <v>22</v>
      </c>
      <c r="F2083" t="s">
        <v>19350</v>
      </c>
      <c r="G2083">
        <v>811.65</v>
      </c>
      <c r="H2083">
        <v>811.65</v>
      </c>
    </row>
    <row r="2084" spans="1:8" x14ac:dyDescent="0.25">
      <c r="A2084" t="s">
        <v>21284</v>
      </c>
      <c r="B2084" t="s">
        <v>3325</v>
      </c>
      <c r="C2084" t="s">
        <v>180</v>
      </c>
      <c r="D2084" t="s">
        <v>235</v>
      </c>
      <c r="E2084" t="s">
        <v>23</v>
      </c>
      <c r="F2084" t="s">
        <v>19349</v>
      </c>
      <c r="G2084">
        <v>35.6</v>
      </c>
      <c r="H2084">
        <v>35.6</v>
      </c>
    </row>
    <row r="2085" spans="1:8" x14ac:dyDescent="0.25">
      <c r="A2085" t="s">
        <v>21295</v>
      </c>
      <c r="B2085" t="s">
        <v>3326</v>
      </c>
      <c r="C2085" t="s">
        <v>180</v>
      </c>
      <c r="D2085" t="s">
        <v>91</v>
      </c>
      <c r="E2085" t="s">
        <v>3</v>
      </c>
      <c r="F2085" t="s">
        <v>19349</v>
      </c>
      <c r="G2085">
        <v>51.75</v>
      </c>
      <c r="H2085">
        <v>51.75</v>
      </c>
    </row>
    <row r="2086" spans="1:8" x14ac:dyDescent="0.25">
      <c r="A2086" t="s">
        <v>21297</v>
      </c>
      <c r="B2086" t="s">
        <v>3326</v>
      </c>
      <c r="C2086" t="s">
        <v>180</v>
      </c>
      <c r="D2086" t="s">
        <v>91</v>
      </c>
      <c r="E2086" t="s">
        <v>6</v>
      </c>
      <c r="F2086" t="s">
        <v>19350</v>
      </c>
      <c r="G2086">
        <v>1155</v>
      </c>
      <c r="H2086">
        <v>1155</v>
      </c>
    </row>
    <row r="2087" spans="1:8" x14ac:dyDescent="0.25">
      <c r="A2087" t="s">
        <v>21296</v>
      </c>
      <c r="B2087" t="s">
        <v>3326</v>
      </c>
      <c r="C2087" t="s">
        <v>180</v>
      </c>
      <c r="D2087" t="s">
        <v>91</v>
      </c>
      <c r="E2087" t="s">
        <v>7</v>
      </c>
      <c r="F2087" t="s">
        <v>19349</v>
      </c>
      <c r="G2087">
        <v>107.25</v>
      </c>
      <c r="H2087">
        <v>107.25</v>
      </c>
    </row>
    <row r="2088" spans="1:8" x14ac:dyDescent="0.25">
      <c r="A2088" t="s">
        <v>21294</v>
      </c>
      <c r="B2088" t="s">
        <v>3326</v>
      </c>
      <c r="C2088" t="s">
        <v>180</v>
      </c>
      <c r="D2088" t="s">
        <v>91</v>
      </c>
      <c r="E2088" t="s">
        <v>10</v>
      </c>
      <c r="F2088" t="s">
        <v>19349</v>
      </c>
      <c r="G2088">
        <v>41.7</v>
      </c>
      <c r="H2088">
        <v>41.7</v>
      </c>
    </row>
    <row r="2089" spans="1:8" x14ac:dyDescent="0.25">
      <c r="A2089" t="s">
        <v>21293</v>
      </c>
      <c r="B2089" t="s">
        <v>3326</v>
      </c>
      <c r="C2089" t="s">
        <v>180</v>
      </c>
      <c r="D2089" t="s">
        <v>91</v>
      </c>
      <c r="E2089" t="s">
        <v>14</v>
      </c>
      <c r="F2089" t="s">
        <v>19349</v>
      </c>
      <c r="G2089">
        <v>38.549999999999997</v>
      </c>
      <c r="H2089">
        <v>38.549999999999997</v>
      </c>
    </row>
    <row r="2090" spans="1:8" x14ac:dyDescent="0.25">
      <c r="A2090" t="s">
        <v>21299</v>
      </c>
      <c r="B2090" t="s">
        <v>3326</v>
      </c>
      <c r="C2090" t="s">
        <v>180</v>
      </c>
      <c r="D2090" t="s">
        <v>91</v>
      </c>
      <c r="E2090" t="s">
        <v>15</v>
      </c>
      <c r="F2090" t="s">
        <v>19350</v>
      </c>
      <c r="G2090">
        <v>2553.3000000000002</v>
      </c>
      <c r="H2090">
        <v>2553.3000000000002</v>
      </c>
    </row>
    <row r="2091" spans="1:8" x14ac:dyDescent="0.25">
      <c r="A2091" t="s">
        <v>21298</v>
      </c>
      <c r="B2091" t="s">
        <v>3326</v>
      </c>
      <c r="C2091" t="s">
        <v>180</v>
      </c>
      <c r="D2091" t="s">
        <v>91</v>
      </c>
      <c r="E2091" t="s">
        <v>36</v>
      </c>
      <c r="F2091" t="s">
        <v>19350</v>
      </c>
      <c r="G2091">
        <v>630.9</v>
      </c>
      <c r="H2091">
        <v>630.9</v>
      </c>
    </row>
    <row r="2092" spans="1:8" x14ac:dyDescent="0.25">
      <c r="A2092" t="s">
        <v>21291</v>
      </c>
      <c r="B2092" t="s">
        <v>3326</v>
      </c>
      <c r="C2092" t="s">
        <v>180</v>
      </c>
      <c r="D2092" t="s">
        <v>91</v>
      </c>
      <c r="E2092" t="s">
        <v>21</v>
      </c>
      <c r="F2092" t="s">
        <v>19349</v>
      </c>
      <c r="G2092">
        <v>27.03</v>
      </c>
      <c r="H2092">
        <v>27.03</v>
      </c>
    </row>
    <row r="2093" spans="1:8" x14ac:dyDescent="0.25">
      <c r="A2093" t="s">
        <v>21292</v>
      </c>
      <c r="B2093" t="s">
        <v>3326</v>
      </c>
      <c r="C2093" t="s">
        <v>180</v>
      </c>
      <c r="D2093" t="s">
        <v>91</v>
      </c>
      <c r="E2093" t="s">
        <v>23</v>
      </c>
      <c r="F2093" t="s">
        <v>19349</v>
      </c>
      <c r="G2093">
        <v>35.81</v>
      </c>
      <c r="H2093">
        <v>35.81</v>
      </c>
    </row>
    <row r="2094" spans="1:8" x14ac:dyDescent="0.25">
      <c r="A2094" t="s">
        <v>21304</v>
      </c>
      <c r="B2094" t="s">
        <v>3327</v>
      </c>
      <c r="C2094" t="s">
        <v>180</v>
      </c>
      <c r="D2094" t="s">
        <v>236</v>
      </c>
      <c r="E2094" t="s">
        <v>7</v>
      </c>
      <c r="F2094" t="s">
        <v>19349</v>
      </c>
      <c r="G2094">
        <v>114.69</v>
      </c>
      <c r="H2094">
        <v>114.69</v>
      </c>
    </row>
    <row r="2095" spans="1:8" x14ac:dyDescent="0.25">
      <c r="A2095" t="s">
        <v>21302</v>
      </c>
      <c r="B2095" t="s">
        <v>3327</v>
      </c>
      <c r="C2095" t="s">
        <v>180</v>
      </c>
      <c r="D2095" t="s">
        <v>236</v>
      </c>
      <c r="E2095" t="s">
        <v>10</v>
      </c>
      <c r="F2095" t="s">
        <v>19349</v>
      </c>
      <c r="G2095">
        <v>43.95</v>
      </c>
      <c r="H2095">
        <v>43.95</v>
      </c>
    </row>
    <row r="2096" spans="1:8" x14ac:dyDescent="0.25">
      <c r="A2096" t="s">
        <v>21303</v>
      </c>
      <c r="B2096" t="s">
        <v>3327</v>
      </c>
      <c r="C2096" t="s">
        <v>180</v>
      </c>
      <c r="D2096" t="s">
        <v>236</v>
      </c>
      <c r="E2096" t="s">
        <v>14</v>
      </c>
      <c r="F2096" t="s">
        <v>19349</v>
      </c>
      <c r="G2096">
        <v>46.5</v>
      </c>
      <c r="H2096">
        <v>46.5</v>
      </c>
    </row>
    <row r="2097" spans="1:8" x14ac:dyDescent="0.25">
      <c r="A2097" t="s">
        <v>21305</v>
      </c>
      <c r="B2097" t="s">
        <v>3327</v>
      </c>
      <c r="C2097" t="s">
        <v>180</v>
      </c>
      <c r="D2097" t="s">
        <v>236</v>
      </c>
      <c r="E2097" t="s">
        <v>36</v>
      </c>
      <c r="F2097" t="s">
        <v>19350</v>
      </c>
      <c r="G2097">
        <v>808.05</v>
      </c>
      <c r="H2097">
        <v>808.05</v>
      </c>
    </row>
    <row r="2098" spans="1:8" x14ac:dyDescent="0.25">
      <c r="A2098" t="s">
        <v>21300</v>
      </c>
      <c r="B2098" t="s">
        <v>3327</v>
      </c>
      <c r="C2098" t="s">
        <v>180</v>
      </c>
      <c r="D2098" t="s">
        <v>236</v>
      </c>
      <c r="E2098" t="s">
        <v>21</v>
      </c>
      <c r="F2098" t="s">
        <v>19349</v>
      </c>
      <c r="G2098">
        <v>23.81</v>
      </c>
      <c r="H2098">
        <v>23.81</v>
      </c>
    </row>
    <row r="2099" spans="1:8" x14ac:dyDescent="0.25">
      <c r="A2099" t="s">
        <v>34564</v>
      </c>
      <c r="B2099" t="s">
        <v>3327</v>
      </c>
      <c r="C2099" t="s">
        <v>180</v>
      </c>
      <c r="D2099" t="s">
        <v>236</v>
      </c>
      <c r="E2099" t="s">
        <v>22</v>
      </c>
      <c r="F2099" t="s">
        <v>19350</v>
      </c>
      <c r="G2099">
        <v>839.25</v>
      </c>
      <c r="H2099">
        <v>839.25</v>
      </c>
    </row>
    <row r="2100" spans="1:8" x14ac:dyDescent="0.25">
      <c r="A2100" t="s">
        <v>21301</v>
      </c>
      <c r="B2100" t="s">
        <v>3327</v>
      </c>
      <c r="C2100" t="s">
        <v>180</v>
      </c>
      <c r="D2100" t="s">
        <v>236</v>
      </c>
      <c r="E2100" t="s">
        <v>23</v>
      </c>
      <c r="F2100" t="s">
        <v>19349</v>
      </c>
      <c r="G2100">
        <v>42.09</v>
      </c>
      <c r="H2100">
        <v>42.09</v>
      </c>
    </row>
    <row r="2101" spans="1:8" x14ac:dyDescent="0.25">
      <c r="A2101" t="s">
        <v>21309</v>
      </c>
      <c r="B2101" t="s">
        <v>3328</v>
      </c>
      <c r="C2101" t="s">
        <v>180</v>
      </c>
      <c r="D2101" t="s">
        <v>137</v>
      </c>
      <c r="E2101" t="s">
        <v>3</v>
      </c>
      <c r="F2101" t="s">
        <v>19349</v>
      </c>
      <c r="G2101">
        <v>52.95</v>
      </c>
      <c r="H2101">
        <v>52.95</v>
      </c>
    </row>
    <row r="2102" spans="1:8" x14ac:dyDescent="0.25">
      <c r="A2102" t="s">
        <v>21310</v>
      </c>
      <c r="B2102" t="s">
        <v>3328</v>
      </c>
      <c r="C2102" t="s">
        <v>180</v>
      </c>
      <c r="D2102" t="s">
        <v>137</v>
      </c>
      <c r="E2102" t="s">
        <v>7</v>
      </c>
      <c r="F2102" t="s">
        <v>19349</v>
      </c>
      <c r="G2102">
        <v>151.72999999999999</v>
      </c>
      <c r="H2102">
        <v>151.72999999999999</v>
      </c>
    </row>
    <row r="2103" spans="1:8" x14ac:dyDescent="0.25">
      <c r="A2103" t="s">
        <v>21307</v>
      </c>
      <c r="B2103" t="s">
        <v>3328</v>
      </c>
      <c r="C2103" t="s">
        <v>180</v>
      </c>
      <c r="D2103" t="s">
        <v>137</v>
      </c>
      <c r="E2103" t="s">
        <v>10</v>
      </c>
      <c r="F2103" t="s">
        <v>19349</v>
      </c>
      <c r="G2103">
        <v>40.799999999999997</v>
      </c>
      <c r="H2103">
        <v>40.799999999999997</v>
      </c>
    </row>
    <row r="2104" spans="1:8" x14ac:dyDescent="0.25">
      <c r="A2104" t="s">
        <v>21308</v>
      </c>
      <c r="B2104" t="s">
        <v>3328</v>
      </c>
      <c r="C2104" t="s">
        <v>180</v>
      </c>
      <c r="D2104" t="s">
        <v>137</v>
      </c>
      <c r="E2104" t="s">
        <v>14</v>
      </c>
      <c r="F2104" t="s">
        <v>19349</v>
      </c>
      <c r="G2104">
        <v>42.3</v>
      </c>
      <c r="H2104">
        <v>42.3</v>
      </c>
    </row>
    <row r="2105" spans="1:8" x14ac:dyDescent="0.25">
      <c r="A2105" t="s">
        <v>21312</v>
      </c>
      <c r="B2105" t="s">
        <v>3328</v>
      </c>
      <c r="C2105" t="s">
        <v>180</v>
      </c>
      <c r="D2105" t="s">
        <v>137</v>
      </c>
      <c r="E2105" t="s">
        <v>15</v>
      </c>
      <c r="F2105" t="s">
        <v>19350</v>
      </c>
      <c r="G2105">
        <v>3257.39</v>
      </c>
      <c r="H2105">
        <v>3257.39</v>
      </c>
    </row>
    <row r="2106" spans="1:8" x14ac:dyDescent="0.25">
      <c r="A2106" t="s">
        <v>21311</v>
      </c>
      <c r="B2106" t="s">
        <v>3328</v>
      </c>
      <c r="C2106" t="s">
        <v>180</v>
      </c>
      <c r="D2106" t="s">
        <v>137</v>
      </c>
      <c r="E2106" t="s">
        <v>36</v>
      </c>
      <c r="F2106" t="s">
        <v>19350</v>
      </c>
      <c r="G2106">
        <v>720.92</v>
      </c>
      <c r="H2106">
        <v>720.92</v>
      </c>
    </row>
    <row r="2107" spans="1:8" x14ac:dyDescent="0.25">
      <c r="A2107" t="s">
        <v>34565</v>
      </c>
      <c r="B2107" t="s">
        <v>3328</v>
      </c>
      <c r="C2107" t="s">
        <v>180</v>
      </c>
      <c r="D2107" t="s">
        <v>137</v>
      </c>
      <c r="E2107" t="s">
        <v>22</v>
      </c>
      <c r="F2107" t="s">
        <v>19350</v>
      </c>
      <c r="G2107">
        <v>867.15</v>
      </c>
      <c r="H2107">
        <v>867.15</v>
      </c>
    </row>
    <row r="2108" spans="1:8" x14ac:dyDescent="0.25">
      <c r="A2108" t="s">
        <v>21306</v>
      </c>
      <c r="B2108" t="s">
        <v>3328</v>
      </c>
      <c r="C2108" t="s">
        <v>180</v>
      </c>
      <c r="D2108" t="s">
        <v>137</v>
      </c>
      <c r="E2108" t="s">
        <v>23</v>
      </c>
      <c r="F2108" t="s">
        <v>19349</v>
      </c>
      <c r="G2108">
        <v>38.21</v>
      </c>
      <c r="H2108">
        <v>38.21</v>
      </c>
    </row>
    <row r="2109" spans="1:8" x14ac:dyDescent="0.25">
      <c r="A2109" t="s">
        <v>21315</v>
      </c>
      <c r="B2109" t="s">
        <v>3329</v>
      </c>
      <c r="C2109" t="s">
        <v>180</v>
      </c>
      <c r="D2109" t="s">
        <v>175</v>
      </c>
      <c r="E2109" t="s">
        <v>3</v>
      </c>
      <c r="F2109" t="s">
        <v>19349</v>
      </c>
      <c r="G2109">
        <v>47.1</v>
      </c>
      <c r="H2109">
        <v>47.1</v>
      </c>
    </row>
    <row r="2110" spans="1:8" x14ac:dyDescent="0.25">
      <c r="A2110" t="s">
        <v>21316</v>
      </c>
      <c r="B2110" t="s">
        <v>3329</v>
      </c>
      <c r="C2110" t="s">
        <v>180</v>
      </c>
      <c r="D2110" t="s">
        <v>175</v>
      </c>
      <c r="E2110" t="s">
        <v>7</v>
      </c>
      <c r="F2110" t="s">
        <v>19349</v>
      </c>
      <c r="G2110">
        <v>121.05</v>
      </c>
      <c r="H2110">
        <v>121.05</v>
      </c>
    </row>
    <row r="2111" spans="1:8" x14ac:dyDescent="0.25">
      <c r="A2111" t="s">
        <v>21314</v>
      </c>
      <c r="B2111" t="s">
        <v>3329</v>
      </c>
      <c r="C2111" t="s">
        <v>180</v>
      </c>
      <c r="D2111" t="s">
        <v>175</v>
      </c>
      <c r="E2111" t="s">
        <v>14</v>
      </c>
      <c r="F2111" t="s">
        <v>19349</v>
      </c>
      <c r="G2111">
        <v>41.4</v>
      </c>
      <c r="H2111">
        <v>41.4</v>
      </c>
    </row>
    <row r="2112" spans="1:8" x14ac:dyDescent="0.25">
      <c r="A2112" t="s">
        <v>21313</v>
      </c>
      <c r="B2112" t="s">
        <v>3329</v>
      </c>
      <c r="C2112" t="s">
        <v>180</v>
      </c>
      <c r="D2112" t="s">
        <v>175</v>
      </c>
      <c r="E2112" t="s">
        <v>23</v>
      </c>
      <c r="F2112" t="s">
        <v>19349</v>
      </c>
      <c r="G2112">
        <v>36.51</v>
      </c>
      <c r="H2112">
        <v>36.51</v>
      </c>
    </row>
    <row r="2113" spans="1:8" x14ac:dyDescent="0.25">
      <c r="A2113" t="s">
        <v>21321</v>
      </c>
      <c r="B2113" t="s">
        <v>3330</v>
      </c>
      <c r="C2113" t="s">
        <v>180</v>
      </c>
      <c r="D2113" t="s">
        <v>237</v>
      </c>
      <c r="E2113" t="s">
        <v>7</v>
      </c>
      <c r="F2113" t="s">
        <v>19349</v>
      </c>
      <c r="G2113">
        <v>136.94999999999999</v>
      </c>
      <c r="H2113">
        <v>136.94999999999999</v>
      </c>
    </row>
    <row r="2114" spans="1:8" x14ac:dyDescent="0.25">
      <c r="A2114" t="s">
        <v>21319</v>
      </c>
      <c r="B2114" t="s">
        <v>3330</v>
      </c>
      <c r="C2114" t="s">
        <v>180</v>
      </c>
      <c r="D2114" t="s">
        <v>237</v>
      </c>
      <c r="E2114" t="s">
        <v>10</v>
      </c>
      <c r="F2114" t="s">
        <v>19349</v>
      </c>
      <c r="G2114">
        <v>42.3</v>
      </c>
      <c r="H2114">
        <v>42.3</v>
      </c>
    </row>
    <row r="2115" spans="1:8" x14ac:dyDescent="0.25">
      <c r="A2115" t="s">
        <v>21320</v>
      </c>
      <c r="B2115" t="s">
        <v>3330</v>
      </c>
      <c r="C2115" t="s">
        <v>180</v>
      </c>
      <c r="D2115" t="s">
        <v>237</v>
      </c>
      <c r="E2115" t="s">
        <v>14</v>
      </c>
      <c r="F2115" t="s">
        <v>19349</v>
      </c>
      <c r="G2115">
        <v>42.3</v>
      </c>
      <c r="H2115">
        <v>42.3</v>
      </c>
    </row>
    <row r="2116" spans="1:8" x14ac:dyDescent="0.25">
      <c r="A2116" t="s">
        <v>21323</v>
      </c>
      <c r="B2116" t="s">
        <v>3330</v>
      </c>
      <c r="C2116" t="s">
        <v>180</v>
      </c>
      <c r="D2116" t="s">
        <v>237</v>
      </c>
      <c r="E2116" t="s">
        <v>15</v>
      </c>
      <c r="F2116" t="s">
        <v>19350</v>
      </c>
      <c r="G2116">
        <v>2678.09</v>
      </c>
      <c r="H2116">
        <v>2678.09</v>
      </c>
    </row>
    <row r="2117" spans="1:8" x14ac:dyDescent="0.25">
      <c r="A2117" t="s">
        <v>21322</v>
      </c>
      <c r="B2117" t="s">
        <v>3330</v>
      </c>
      <c r="C2117" t="s">
        <v>180</v>
      </c>
      <c r="D2117" t="s">
        <v>237</v>
      </c>
      <c r="E2117" t="s">
        <v>36</v>
      </c>
      <c r="F2117" t="s">
        <v>19350</v>
      </c>
      <c r="G2117">
        <v>783.05</v>
      </c>
      <c r="H2117">
        <v>783.05</v>
      </c>
    </row>
    <row r="2118" spans="1:8" x14ac:dyDescent="0.25">
      <c r="A2118" t="s">
        <v>21317</v>
      </c>
      <c r="B2118" t="s">
        <v>3330</v>
      </c>
      <c r="C2118" t="s">
        <v>180</v>
      </c>
      <c r="D2118" t="s">
        <v>237</v>
      </c>
      <c r="E2118" t="s">
        <v>21</v>
      </c>
      <c r="F2118" t="s">
        <v>19349</v>
      </c>
      <c r="G2118">
        <v>31.8</v>
      </c>
      <c r="H2118">
        <v>31.8</v>
      </c>
    </row>
    <row r="2119" spans="1:8" x14ac:dyDescent="0.25">
      <c r="A2119" t="s">
        <v>21318</v>
      </c>
      <c r="B2119" t="s">
        <v>3330</v>
      </c>
      <c r="C2119" t="s">
        <v>180</v>
      </c>
      <c r="D2119" t="s">
        <v>237</v>
      </c>
      <c r="E2119" t="s">
        <v>23</v>
      </c>
      <c r="F2119" t="s">
        <v>19349</v>
      </c>
      <c r="G2119">
        <v>36.450000000000003</v>
      </c>
      <c r="H2119">
        <v>36.450000000000003</v>
      </c>
    </row>
    <row r="2120" spans="1:8" x14ac:dyDescent="0.25">
      <c r="A2120" t="s">
        <v>21328</v>
      </c>
      <c r="B2120" t="s">
        <v>3333</v>
      </c>
      <c r="C2120" t="s">
        <v>180</v>
      </c>
      <c r="D2120" t="s">
        <v>92</v>
      </c>
      <c r="E2120" t="s">
        <v>3</v>
      </c>
      <c r="F2120" t="s">
        <v>19349</v>
      </c>
      <c r="G2120">
        <v>52.95</v>
      </c>
      <c r="H2120">
        <v>52.95</v>
      </c>
    </row>
    <row r="2121" spans="1:8" x14ac:dyDescent="0.25">
      <c r="A2121" t="s">
        <v>21330</v>
      </c>
      <c r="B2121" t="s">
        <v>3333</v>
      </c>
      <c r="C2121" t="s">
        <v>180</v>
      </c>
      <c r="D2121" t="s">
        <v>92</v>
      </c>
      <c r="E2121" t="s">
        <v>6</v>
      </c>
      <c r="F2121" t="s">
        <v>19350</v>
      </c>
      <c r="G2121">
        <v>1227.1500000000001</v>
      </c>
      <c r="H2121">
        <v>1227.1500000000001</v>
      </c>
    </row>
    <row r="2122" spans="1:8" x14ac:dyDescent="0.25">
      <c r="A2122" t="s">
        <v>21329</v>
      </c>
      <c r="B2122" t="s">
        <v>3333</v>
      </c>
      <c r="C2122" t="s">
        <v>180</v>
      </c>
      <c r="D2122" t="s">
        <v>92</v>
      </c>
      <c r="E2122" t="s">
        <v>7</v>
      </c>
      <c r="F2122" t="s">
        <v>19349</v>
      </c>
      <c r="G2122">
        <v>141.65</v>
      </c>
      <c r="H2122">
        <v>141.65</v>
      </c>
    </row>
    <row r="2123" spans="1:8" x14ac:dyDescent="0.25">
      <c r="A2123" t="s">
        <v>21324</v>
      </c>
      <c r="B2123" t="s">
        <v>3333</v>
      </c>
      <c r="C2123" t="s">
        <v>180</v>
      </c>
      <c r="D2123" t="s">
        <v>92</v>
      </c>
      <c r="E2123" t="s">
        <v>10</v>
      </c>
      <c r="F2123" t="s">
        <v>19349</v>
      </c>
      <c r="G2123">
        <v>29.93</v>
      </c>
      <c r="H2123">
        <v>29.93</v>
      </c>
    </row>
    <row r="2124" spans="1:8" x14ac:dyDescent="0.25">
      <c r="A2124" t="s">
        <v>21326</v>
      </c>
      <c r="B2124" t="s">
        <v>3333</v>
      </c>
      <c r="C2124" t="s">
        <v>180</v>
      </c>
      <c r="D2124" t="s">
        <v>92</v>
      </c>
      <c r="E2124" t="s">
        <v>14</v>
      </c>
      <c r="F2124" t="s">
        <v>19349</v>
      </c>
      <c r="G2124">
        <v>41.1</v>
      </c>
      <c r="H2124">
        <v>41.1</v>
      </c>
    </row>
    <row r="2125" spans="1:8" x14ac:dyDescent="0.25">
      <c r="A2125" t="s">
        <v>21332</v>
      </c>
      <c r="B2125" t="s">
        <v>3333</v>
      </c>
      <c r="C2125" t="s">
        <v>180</v>
      </c>
      <c r="D2125" t="s">
        <v>92</v>
      </c>
      <c r="E2125" t="s">
        <v>15</v>
      </c>
      <c r="F2125" t="s">
        <v>19350</v>
      </c>
      <c r="G2125">
        <v>3331.37</v>
      </c>
      <c r="H2125">
        <v>3331.37</v>
      </c>
    </row>
    <row r="2126" spans="1:8" x14ac:dyDescent="0.25">
      <c r="A2126" t="s">
        <v>21331</v>
      </c>
      <c r="B2126" t="s">
        <v>3333</v>
      </c>
      <c r="C2126" t="s">
        <v>180</v>
      </c>
      <c r="D2126" t="s">
        <v>92</v>
      </c>
      <c r="E2126" t="s">
        <v>36</v>
      </c>
      <c r="F2126" t="s">
        <v>19350</v>
      </c>
      <c r="G2126">
        <v>696.9</v>
      </c>
      <c r="H2126">
        <v>696.9</v>
      </c>
    </row>
    <row r="2127" spans="1:8" x14ac:dyDescent="0.25">
      <c r="A2127" t="s">
        <v>21325</v>
      </c>
      <c r="B2127" t="s">
        <v>3333</v>
      </c>
      <c r="C2127" t="s">
        <v>180</v>
      </c>
      <c r="D2127" t="s">
        <v>92</v>
      </c>
      <c r="E2127" t="s">
        <v>21</v>
      </c>
      <c r="F2127" t="s">
        <v>19349</v>
      </c>
      <c r="G2127">
        <v>30.24</v>
      </c>
      <c r="H2127">
        <v>30.24</v>
      </c>
    </row>
    <row r="2128" spans="1:8" x14ac:dyDescent="0.25">
      <c r="A2128" t="s">
        <v>21327</v>
      </c>
      <c r="B2128" t="s">
        <v>3333</v>
      </c>
      <c r="C2128" t="s">
        <v>180</v>
      </c>
      <c r="D2128" t="s">
        <v>92</v>
      </c>
      <c r="E2128" t="s">
        <v>23</v>
      </c>
      <c r="F2128" t="s">
        <v>19349</v>
      </c>
      <c r="G2128">
        <v>42.94</v>
      </c>
      <c r="H2128">
        <v>42.94</v>
      </c>
    </row>
    <row r="2129" spans="1:8" x14ac:dyDescent="0.25">
      <c r="A2129" t="s">
        <v>21337</v>
      </c>
      <c r="B2129" t="s">
        <v>3334</v>
      </c>
      <c r="C2129" t="s">
        <v>180</v>
      </c>
      <c r="D2129" t="s">
        <v>238</v>
      </c>
      <c r="E2129" t="s">
        <v>3</v>
      </c>
      <c r="F2129" t="s">
        <v>19349</v>
      </c>
      <c r="G2129">
        <v>44.4</v>
      </c>
      <c r="H2129">
        <v>44.4</v>
      </c>
    </row>
    <row r="2130" spans="1:8" x14ac:dyDescent="0.25">
      <c r="A2130" t="s">
        <v>21338</v>
      </c>
      <c r="B2130" t="s">
        <v>3334</v>
      </c>
      <c r="C2130" t="s">
        <v>180</v>
      </c>
      <c r="D2130" t="s">
        <v>238</v>
      </c>
      <c r="E2130" t="s">
        <v>7</v>
      </c>
      <c r="F2130" t="s">
        <v>19349</v>
      </c>
      <c r="G2130">
        <v>131.25</v>
      </c>
      <c r="H2130">
        <v>131.25</v>
      </c>
    </row>
    <row r="2131" spans="1:8" x14ac:dyDescent="0.25">
      <c r="A2131" t="s">
        <v>21335</v>
      </c>
      <c r="B2131" t="s">
        <v>3334</v>
      </c>
      <c r="C2131" t="s">
        <v>180</v>
      </c>
      <c r="D2131" t="s">
        <v>238</v>
      </c>
      <c r="E2131" t="s">
        <v>10</v>
      </c>
      <c r="F2131" t="s">
        <v>19349</v>
      </c>
      <c r="G2131">
        <v>37.799999999999997</v>
      </c>
      <c r="H2131">
        <v>37.799999999999997</v>
      </c>
    </row>
    <row r="2132" spans="1:8" x14ac:dyDescent="0.25">
      <c r="A2132" t="s">
        <v>21336</v>
      </c>
      <c r="B2132" t="s">
        <v>3334</v>
      </c>
      <c r="C2132" t="s">
        <v>180</v>
      </c>
      <c r="D2132" t="s">
        <v>238</v>
      </c>
      <c r="E2132" t="s">
        <v>14</v>
      </c>
      <c r="F2132" t="s">
        <v>19349</v>
      </c>
      <c r="G2132">
        <v>41.7</v>
      </c>
      <c r="H2132">
        <v>41.7</v>
      </c>
    </row>
    <row r="2133" spans="1:8" x14ac:dyDescent="0.25">
      <c r="A2133" t="s">
        <v>21339</v>
      </c>
      <c r="B2133" t="s">
        <v>3334</v>
      </c>
      <c r="C2133" t="s">
        <v>180</v>
      </c>
      <c r="D2133" t="s">
        <v>238</v>
      </c>
      <c r="E2133" t="s">
        <v>15</v>
      </c>
      <c r="F2133" t="s">
        <v>19350</v>
      </c>
      <c r="G2133">
        <v>2766.45</v>
      </c>
      <c r="H2133">
        <v>2766.45</v>
      </c>
    </row>
    <row r="2134" spans="1:8" x14ac:dyDescent="0.25">
      <c r="A2134" t="s">
        <v>21333</v>
      </c>
      <c r="B2134" t="s">
        <v>3334</v>
      </c>
      <c r="C2134" t="s">
        <v>180</v>
      </c>
      <c r="D2134" t="s">
        <v>238</v>
      </c>
      <c r="E2134" t="s">
        <v>21</v>
      </c>
      <c r="F2134" t="s">
        <v>19349</v>
      </c>
      <c r="G2134">
        <v>26.25</v>
      </c>
      <c r="H2134">
        <v>26.25</v>
      </c>
    </row>
    <row r="2135" spans="1:8" x14ac:dyDescent="0.25">
      <c r="A2135" t="s">
        <v>21334</v>
      </c>
      <c r="B2135" t="s">
        <v>3334</v>
      </c>
      <c r="C2135" t="s">
        <v>180</v>
      </c>
      <c r="D2135" t="s">
        <v>238</v>
      </c>
      <c r="E2135" t="s">
        <v>23</v>
      </c>
      <c r="F2135" t="s">
        <v>19349</v>
      </c>
      <c r="G2135">
        <v>36.450000000000003</v>
      </c>
      <c r="H2135">
        <v>36.450000000000003</v>
      </c>
    </row>
    <row r="2136" spans="1:8" x14ac:dyDescent="0.25">
      <c r="A2136" t="s">
        <v>21342</v>
      </c>
      <c r="B2136" t="s">
        <v>3335</v>
      </c>
      <c r="C2136" t="s">
        <v>180</v>
      </c>
      <c r="D2136" t="s">
        <v>3336</v>
      </c>
      <c r="E2136" t="s">
        <v>7</v>
      </c>
      <c r="F2136" t="s">
        <v>19349</v>
      </c>
      <c r="G2136">
        <v>121.05</v>
      </c>
      <c r="H2136">
        <v>121.05</v>
      </c>
    </row>
    <row r="2137" spans="1:8" x14ac:dyDescent="0.25">
      <c r="A2137" t="s">
        <v>21341</v>
      </c>
      <c r="B2137" t="s">
        <v>3335</v>
      </c>
      <c r="C2137" t="s">
        <v>180</v>
      </c>
      <c r="D2137" t="s">
        <v>3336</v>
      </c>
      <c r="E2137" t="s">
        <v>14</v>
      </c>
      <c r="F2137" t="s">
        <v>19349</v>
      </c>
      <c r="G2137">
        <v>43.2</v>
      </c>
      <c r="H2137">
        <v>43.2</v>
      </c>
    </row>
    <row r="2138" spans="1:8" x14ac:dyDescent="0.25">
      <c r="A2138" t="s">
        <v>21340</v>
      </c>
      <c r="B2138" t="s">
        <v>3335</v>
      </c>
      <c r="C2138" t="s">
        <v>180</v>
      </c>
      <c r="D2138" t="s">
        <v>3336</v>
      </c>
      <c r="E2138" t="s">
        <v>23</v>
      </c>
      <c r="F2138" t="s">
        <v>19349</v>
      </c>
      <c r="G2138">
        <v>36.450000000000003</v>
      </c>
      <c r="H2138">
        <v>36.450000000000003</v>
      </c>
    </row>
    <row r="2139" spans="1:8" x14ac:dyDescent="0.25">
      <c r="A2139" t="s">
        <v>21347</v>
      </c>
      <c r="B2139" t="s">
        <v>3337</v>
      </c>
      <c r="C2139" t="s">
        <v>180</v>
      </c>
      <c r="D2139" t="s">
        <v>239</v>
      </c>
      <c r="E2139" t="s">
        <v>3</v>
      </c>
      <c r="F2139" t="s">
        <v>19349</v>
      </c>
      <c r="G2139">
        <v>49.95</v>
      </c>
      <c r="H2139">
        <v>49.95</v>
      </c>
    </row>
    <row r="2140" spans="1:8" x14ac:dyDescent="0.25">
      <c r="A2140" t="s">
        <v>21348</v>
      </c>
      <c r="B2140" t="s">
        <v>3337</v>
      </c>
      <c r="C2140" t="s">
        <v>180</v>
      </c>
      <c r="D2140" t="s">
        <v>239</v>
      </c>
      <c r="E2140" t="s">
        <v>7</v>
      </c>
      <c r="F2140" t="s">
        <v>19349</v>
      </c>
      <c r="G2140">
        <v>96.95</v>
      </c>
      <c r="H2140">
        <v>96.95</v>
      </c>
    </row>
    <row r="2141" spans="1:8" x14ac:dyDescent="0.25">
      <c r="A2141" t="s">
        <v>21345</v>
      </c>
      <c r="B2141" t="s">
        <v>3337</v>
      </c>
      <c r="C2141" t="s">
        <v>180</v>
      </c>
      <c r="D2141" t="s">
        <v>239</v>
      </c>
      <c r="E2141" t="s">
        <v>10</v>
      </c>
      <c r="F2141" t="s">
        <v>19349</v>
      </c>
      <c r="G2141">
        <v>38.1</v>
      </c>
      <c r="H2141">
        <v>38.1</v>
      </c>
    </row>
    <row r="2142" spans="1:8" x14ac:dyDescent="0.25">
      <c r="A2142" t="s">
        <v>21346</v>
      </c>
      <c r="B2142" t="s">
        <v>3337</v>
      </c>
      <c r="C2142" t="s">
        <v>180</v>
      </c>
      <c r="D2142" t="s">
        <v>239</v>
      </c>
      <c r="E2142" t="s">
        <v>14</v>
      </c>
      <c r="F2142" t="s">
        <v>19349</v>
      </c>
      <c r="G2142">
        <v>41.25</v>
      </c>
      <c r="H2142">
        <v>41.25</v>
      </c>
    </row>
    <row r="2143" spans="1:8" x14ac:dyDescent="0.25">
      <c r="A2143" t="s">
        <v>21350</v>
      </c>
      <c r="B2143" t="s">
        <v>3337</v>
      </c>
      <c r="C2143" t="s">
        <v>180</v>
      </c>
      <c r="D2143" t="s">
        <v>239</v>
      </c>
      <c r="E2143" t="s">
        <v>15</v>
      </c>
      <c r="F2143" t="s">
        <v>19350</v>
      </c>
      <c r="G2143">
        <v>2177.4299999999998</v>
      </c>
      <c r="H2143">
        <v>2177.4299999999998</v>
      </c>
    </row>
    <row r="2144" spans="1:8" x14ac:dyDescent="0.25">
      <c r="A2144" t="s">
        <v>21349</v>
      </c>
      <c r="B2144" t="s">
        <v>3337</v>
      </c>
      <c r="C2144" t="s">
        <v>180</v>
      </c>
      <c r="D2144" t="s">
        <v>239</v>
      </c>
      <c r="E2144" t="s">
        <v>36</v>
      </c>
      <c r="F2144" t="s">
        <v>19350</v>
      </c>
      <c r="G2144">
        <v>682.29</v>
      </c>
      <c r="H2144">
        <v>682.29</v>
      </c>
    </row>
    <row r="2145" spans="1:8" x14ac:dyDescent="0.25">
      <c r="A2145" t="s">
        <v>21343</v>
      </c>
      <c r="B2145" t="s">
        <v>3337</v>
      </c>
      <c r="C2145" t="s">
        <v>180</v>
      </c>
      <c r="D2145" t="s">
        <v>239</v>
      </c>
      <c r="E2145" t="s">
        <v>21</v>
      </c>
      <c r="F2145" t="s">
        <v>19349</v>
      </c>
      <c r="G2145">
        <v>18.739999999999998</v>
      </c>
      <c r="H2145">
        <v>18.739999999999998</v>
      </c>
    </row>
    <row r="2146" spans="1:8" x14ac:dyDescent="0.25">
      <c r="A2146" t="s">
        <v>21344</v>
      </c>
      <c r="B2146" t="s">
        <v>3337</v>
      </c>
      <c r="C2146" t="s">
        <v>180</v>
      </c>
      <c r="D2146" t="s">
        <v>239</v>
      </c>
      <c r="E2146" t="s">
        <v>23</v>
      </c>
      <c r="F2146" t="s">
        <v>19349</v>
      </c>
      <c r="G2146">
        <v>35.25</v>
      </c>
      <c r="H2146">
        <v>35.25</v>
      </c>
    </row>
    <row r="2147" spans="1:8" x14ac:dyDescent="0.25">
      <c r="A2147" t="s">
        <v>21355</v>
      </c>
      <c r="B2147" t="s">
        <v>3344</v>
      </c>
      <c r="C2147" t="s">
        <v>180</v>
      </c>
      <c r="D2147" t="s">
        <v>240</v>
      </c>
      <c r="E2147" t="s">
        <v>3</v>
      </c>
      <c r="F2147" t="s">
        <v>19349</v>
      </c>
      <c r="G2147">
        <v>47.25</v>
      </c>
      <c r="H2147">
        <v>47.25</v>
      </c>
    </row>
    <row r="2148" spans="1:8" x14ac:dyDescent="0.25">
      <c r="A2148" t="s">
        <v>21356</v>
      </c>
      <c r="B2148" t="s">
        <v>3344</v>
      </c>
      <c r="C2148" t="s">
        <v>180</v>
      </c>
      <c r="D2148" t="s">
        <v>240</v>
      </c>
      <c r="E2148" t="s">
        <v>7</v>
      </c>
      <c r="F2148" t="s">
        <v>19349</v>
      </c>
      <c r="G2148">
        <v>111.38</v>
      </c>
      <c r="H2148">
        <v>111.38</v>
      </c>
    </row>
    <row r="2149" spans="1:8" x14ac:dyDescent="0.25">
      <c r="A2149" t="s">
        <v>21353</v>
      </c>
      <c r="B2149" t="s">
        <v>3344</v>
      </c>
      <c r="C2149" t="s">
        <v>180</v>
      </c>
      <c r="D2149" t="s">
        <v>240</v>
      </c>
      <c r="E2149" t="s">
        <v>10</v>
      </c>
      <c r="F2149" t="s">
        <v>19349</v>
      </c>
      <c r="G2149">
        <v>36.75</v>
      </c>
      <c r="H2149">
        <v>36.75</v>
      </c>
    </row>
    <row r="2150" spans="1:8" x14ac:dyDescent="0.25">
      <c r="A2150" t="s">
        <v>21354</v>
      </c>
      <c r="B2150" t="s">
        <v>3344</v>
      </c>
      <c r="C2150" t="s">
        <v>180</v>
      </c>
      <c r="D2150" t="s">
        <v>240</v>
      </c>
      <c r="E2150" t="s">
        <v>14</v>
      </c>
      <c r="F2150" t="s">
        <v>19349</v>
      </c>
      <c r="G2150">
        <v>39.6</v>
      </c>
      <c r="H2150">
        <v>39.6</v>
      </c>
    </row>
    <row r="2151" spans="1:8" x14ac:dyDescent="0.25">
      <c r="A2151" t="s">
        <v>21358</v>
      </c>
      <c r="B2151" t="s">
        <v>3344</v>
      </c>
      <c r="C2151" t="s">
        <v>180</v>
      </c>
      <c r="D2151" t="s">
        <v>240</v>
      </c>
      <c r="E2151" t="s">
        <v>15</v>
      </c>
      <c r="F2151" t="s">
        <v>19350</v>
      </c>
      <c r="G2151">
        <v>2756.89</v>
      </c>
      <c r="H2151">
        <v>2756.89</v>
      </c>
    </row>
    <row r="2152" spans="1:8" x14ac:dyDescent="0.25">
      <c r="A2152" t="s">
        <v>21357</v>
      </c>
      <c r="B2152" t="s">
        <v>3344</v>
      </c>
      <c r="C2152" t="s">
        <v>180</v>
      </c>
      <c r="D2152" t="s">
        <v>240</v>
      </c>
      <c r="E2152" t="s">
        <v>36</v>
      </c>
      <c r="F2152" t="s">
        <v>19350</v>
      </c>
      <c r="G2152">
        <v>546.59</v>
      </c>
      <c r="H2152">
        <v>546.59</v>
      </c>
    </row>
    <row r="2153" spans="1:8" x14ac:dyDescent="0.25">
      <c r="A2153" t="s">
        <v>21351</v>
      </c>
      <c r="B2153" t="s">
        <v>3344</v>
      </c>
      <c r="C2153" t="s">
        <v>180</v>
      </c>
      <c r="D2153" t="s">
        <v>240</v>
      </c>
      <c r="E2153" t="s">
        <v>21</v>
      </c>
      <c r="F2153" t="s">
        <v>19349</v>
      </c>
      <c r="G2153">
        <v>19.47</v>
      </c>
      <c r="H2153">
        <v>19.47</v>
      </c>
    </row>
    <row r="2154" spans="1:8" x14ac:dyDescent="0.25">
      <c r="A2154" t="s">
        <v>34566</v>
      </c>
      <c r="B2154" t="s">
        <v>3344</v>
      </c>
      <c r="C2154" t="s">
        <v>180</v>
      </c>
      <c r="D2154" t="s">
        <v>240</v>
      </c>
      <c r="E2154" t="s">
        <v>22</v>
      </c>
      <c r="F2154" t="s">
        <v>19350</v>
      </c>
      <c r="G2154">
        <v>820.2</v>
      </c>
      <c r="H2154">
        <v>820.2</v>
      </c>
    </row>
    <row r="2155" spans="1:8" x14ac:dyDescent="0.25">
      <c r="A2155" t="s">
        <v>21352</v>
      </c>
      <c r="B2155" t="s">
        <v>3344</v>
      </c>
      <c r="C2155" t="s">
        <v>180</v>
      </c>
      <c r="D2155" t="s">
        <v>240</v>
      </c>
      <c r="E2155" t="s">
        <v>23</v>
      </c>
      <c r="F2155" t="s">
        <v>19349</v>
      </c>
      <c r="G2155">
        <v>33.049999999999997</v>
      </c>
      <c r="H2155">
        <v>33.049999999999997</v>
      </c>
    </row>
    <row r="2156" spans="1:8" x14ac:dyDescent="0.25">
      <c r="A2156" t="s">
        <v>21363</v>
      </c>
      <c r="B2156" t="s">
        <v>3345</v>
      </c>
      <c r="C2156" t="s">
        <v>180</v>
      </c>
      <c r="D2156" t="s">
        <v>241</v>
      </c>
      <c r="E2156" t="s">
        <v>3</v>
      </c>
      <c r="F2156" t="s">
        <v>19349</v>
      </c>
      <c r="G2156">
        <v>50.55</v>
      </c>
      <c r="H2156">
        <v>50.55</v>
      </c>
    </row>
    <row r="2157" spans="1:8" x14ac:dyDescent="0.25">
      <c r="A2157" t="s">
        <v>21364</v>
      </c>
      <c r="B2157" t="s">
        <v>3345</v>
      </c>
      <c r="C2157" t="s">
        <v>180</v>
      </c>
      <c r="D2157" t="s">
        <v>241</v>
      </c>
      <c r="E2157" t="s">
        <v>7</v>
      </c>
      <c r="F2157" t="s">
        <v>19349</v>
      </c>
      <c r="G2157">
        <v>146.69999999999999</v>
      </c>
      <c r="H2157">
        <v>146.69999999999999</v>
      </c>
    </row>
    <row r="2158" spans="1:8" x14ac:dyDescent="0.25">
      <c r="A2158" t="s">
        <v>21362</v>
      </c>
      <c r="B2158" t="s">
        <v>3345</v>
      </c>
      <c r="C2158" t="s">
        <v>180</v>
      </c>
      <c r="D2158" t="s">
        <v>241</v>
      </c>
      <c r="E2158" t="s">
        <v>10</v>
      </c>
      <c r="F2158" t="s">
        <v>19349</v>
      </c>
      <c r="G2158">
        <v>50.25</v>
      </c>
      <c r="H2158">
        <v>50.25</v>
      </c>
    </row>
    <row r="2159" spans="1:8" x14ac:dyDescent="0.25">
      <c r="A2159" t="s">
        <v>21361</v>
      </c>
      <c r="B2159" t="s">
        <v>3345</v>
      </c>
      <c r="C2159" t="s">
        <v>180</v>
      </c>
      <c r="D2159" t="s">
        <v>241</v>
      </c>
      <c r="E2159" t="s">
        <v>14</v>
      </c>
      <c r="F2159" t="s">
        <v>19349</v>
      </c>
      <c r="G2159">
        <v>41.85</v>
      </c>
      <c r="H2159">
        <v>41.85</v>
      </c>
    </row>
    <row r="2160" spans="1:8" x14ac:dyDescent="0.25">
      <c r="A2160" t="s">
        <v>21366</v>
      </c>
      <c r="B2160" t="s">
        <v>3345</v>
      </c>
      <c r="C2160" t="s">
        <v>180</v>
      </c>
      <c r="D2160" t="s">
        <v>241</v>
      </c>
      <c r="E2160" t="s">
        <v>15</v>
      </c>
      <c r="F2160" t="s">
        <v>19350</v>
      </c>
      <c r="G2160">
        <v>3652.76</v>
      </c>
      <c r="H2160">
        <v>3652.76</v>
      </c>
    </row>
    <row r="2161" spans="1:8" x14ac:dyDescent="0.25">
      <c r="A2161" t="s">
        <v>21365</v>
      </c>
      <c r="B2161" t="s">
        <v>3345</v>
      </c>
      <c r="C2161" t="s">
        <v>180</v>
      </c>
      <c r="D2161" t="s">
        <v>241</v>
      </c>
      <c r="E2161" t="s">
        <v>36</v>
      </c>
      <c r="F2161" t="s">
        <v>19350</v>
      </c>
      <c r="G2161">
        <v>810.06</v>
      </c>
      <c r="H2161">
        <v>810.06</v>
      </c>
    </row>
    <row r="2162" spans="1:8" x14ac:dyDescent="0.25">
      <c r="A2162" t="s">
        <v>21359</v>
      </c>
      <c r="B2162" t="s">
        <v>3345</v>
      </c>
      <c r="C2162" t="s">
        <v>180</v>
      </c>
      <c r="D2162" t="s">
        <v>241</v>
      </c>
      <c r="E2162" t="s">
        <v>21</v>
      </c>
      <c r="F2162" t="s">
        <v>19349</v>
      </c>
      <c r="G2162">
        <v>36.119999999999997</v>
      </c>
      <c r="H2162">
        <v>36.119999999999997</v>
      </c>
    </row>
    <row r="2163" spans="1:8" x14ac:dyDescent="0.25">
      <c r="A2163" t="s">
        <v>34567</v>
      </c>
      <c r="B2163" t="s">
        <v>3345</v>
      </c>
      <c r="C2163" t="s">
        <v>180</v>
      </c>
      <c r="D2163" t="s">
        <v>241</v>
      </c>
      <c r="E2163" t="s">
        <v>22</v>
      </c>
      <c r="F2163" t="s">
        <v>19350</v>
      </c>
      <c r="G2163">
        <v>949.2</v>
      </c>
      <c r="H2163">
        <v>949.2</v>
      </c>
    </row>
    <row r="2164" spans="1:8" x14ac:dyDescent="0.25">
      <c r="A2164" t="s">
        <v>21360</v>
      </c>
      <c r="B2164" t="s">
        <v>3345</v>
      </c>
      <c r="C2164" t="s">
        <v>180</v>
      </c>
      <c r="D2164" t="s">
        <v>241</v>
      </c>
      <c r="E2164" t="s">
        <v>23</v>
      </c>
      <c r="F2164" t="s">
        <v>19349</v>
      </c>
      <c r="G2164">
        <v>36.659999999999997</v>
      </c>
      <c r="H2164">
        <v>36.659999999999997</v>
      </c>
    </row>
    <row r="2165" spans="1:8" x14ac:dyDescent="0.25">
      <c r="A2165" t="s">
        <v>21371</v>
      </c>
      <c r="B2165" t="s">
        <v>3353</v>
      </c>
      <c r="C2165" t="s">
        <v>180</v>
      </c>
      <c r="D2165" t="s">
        <v>242</v>
      </c>
      <c r="E2165" t="s">
        <v>3</v>
      </c>
      <c r="F2165" t="s">
        <v>19349</v>
      </c>
      <c r="G2165">
        <v>51.3</v>
      </c>
      <c r="H2165">
        <v>51.3</v>
      </c>
    </row>
    <row r="2166" spans="1:8" x14ac:dyDescent="0.25">
      <c r="A2166" t="s">
        <v>21372</v>
      </c>
      <c r="B2166" t="s">
        <v>3353</v>
      </c>
      <c r="C2166" t="s">
        <v>180</v>
      </c>
      <c r="D2166" t="s">
        <v>242</v>
      </c>
      <c r="E2166" t="s">
        <v>7</v>
      </c>
      <c r="F2166" t="s">
        <v>19349</v>
      </c>
      <c r="G2166">
        <v>107.25</v>
      </c>
      <c r="H2166">
        <v>107.25</v>
      </c>
    </row>
    <row r="2167" spans="1:8" x14ac:dyDescent="0.25">
      <c r="A2167" t="s">
        <v>21370</v>
      </c>
      <c r="B2167" t="s">
        <v>3353</v>
      </c>
      <c r="C2167" t="s">
        <v>180</v>
      </c>
      <c r="D2167" t="s">
        <v>242</v>
      </c>
      <c r="E2167" t="s">
        <v>10</v>
      </c>
      <c r="F2167" t="s">
        <v>19349</v>
      </c>
      <c r="G2167">
        <v>44.85</v>
      </c>
      <c r="H2167">
        <v>44.85</v>
      </c>
    </row>
    <row r="2168" spans="1:8" x14ac:dyDescent="0.25">
      <c r="A2168" t="s">
        <v>21369</v>
      </c>
      <c r="B2168" t="s">
        <v>3353</v>
      </c>
      <c r="C2168" t="s">
        <v>180</v>
      </c>
      <c r="D2168" t="s">
        <v>242</v>
      </c>
      <c r="E2168" t="s">
        <v>14</v>
      </c>
      <c r="F2168" t="s">
        <v>19349</v>
      </c>
      <c r="G2168">
        <v>43.05</v>
      </c>
      <c r="H2168">
        <v>43.05</v>
      </c>
    </row>
    <row r="2169" spans="1:8" x14ac:dyDescent="0.25">
      <c r="A2169" t="s">
        <v>21373</v>
      </c>
      <c r="B2169" t="s">
        <v>3353</v>
      </c>
      <c r="C2169" t="s">
        <v>180</v>
      </c>
      <c r="D2169" t="s">
        <v>242</v>
      </c>
      <c r="E2169" t="s">
        <v>36</v>
      </c>
      <c r="F2169" t="s">
        <v>19350</v>
      </c>
      <c r="G2169">
        <v>652.95000000000005</v>
      </c>
      <c r="H2169">
        <v>652.95000000000005</v>
      </c>
    </row>
    <row r="2170" spans="1:8" x14ac:dyDescent="0.25">
      <c r="A2170" t="s">
        <v>21367</v>
      </c>
      <c r="B2170" t="s">
        <v>3353</v>
      </c>
      <c r="C2170" t="s">
        <v>180</v>
      </c>
      <c r="D2170" t="s">
        <v>242</v>
      </c>
      <c r="E2170" t="s">
        <v>21</v>
      </c>
      <c r="F2170" t="s">
        <v>19349</v>
      </c>
      <c r="G2170">
        <v>26.4</v>
      </c>
      <c r="H2170">
        <v>26.4</v>
      </c>
    </row>
    <row r="2171" spans="1:8" x14ac:dyDescent="0.25">
      <c r="A2171" t="s">
        <v>21368</v>
      </c>
      <c r="B2171" t="s">
        <v>3353</v>
      </c>
      <c r="C2171" t="s">
        <v>180</v>
      </c>
      <c r="D2171" t="s">
        <v>242</v>
      </c>
      <c r="E2171" t="s">
        <v>23</v>
      </c>
      <c r="F2171" t="s">
        <v>19349</v>
      </c>
      <c r="G2171">
        <v>35.25</v>
      </c>
      <c r="H2171">
        <v>35.25</v>
      </c>
    </row>
    <row r="2172" spans="1:8" x14ac:dyDescent="0.25">
      <c r="A2172" t="s">
        <v>21378</v>
      </c>
      <c r="B2172" t="s">
        <v>3355</v>
      </c>
      <c r="C2172" t="s">
        <v>180</v>
      </c>
      <c r="D2172" t="s">
        <v>243</v>
      </c>
      <c r="E2172" t="s">
        <v>3</v>
      </c>
      <c r="F2172" t="s">
        <v>19349</v>
      </c>
      <c r="G2172">
        <v>49.8</v>
      </c>
      <c r="H2172">
        <v>49.8</v>
      </c>
    </row>
    <row r="2173" spans="1:8" x14ac:dyDescent="0.25">
      <c r="A2173" t="s">
        <v>21379</v>
      </c>
      <c r="B2173" t="s">
        <v>3355</v>
      </c>
      <c r="C2173" t="s">
        <v>180</v>
      </c>
      <c r="D2173" t="s">
        <v>243</v>
      </c>
      <c r="E2173" t="s">
        <v>7</v>
      </c>
      <c r="F2173" t="s">
        <v>19349</v>
      </c>
      <c r="G2173">
        <v>119.55</v>
      </c>
      <c r="H2173">
        <v>119.55</v>
      </c>
    </row>
    <row r="2174" spans="1:8" x14ac:dyDescent="0.25">
      <c r="A2174" t="s">
        <v>21376</v>
      </c>
      <c r="B2174" t="s">
        <v>3355</v>
      </c>
      <c r="C2174" t="s">
        <v>180</v>
      </c>
      <c r="D2174" t="s">
        <v>243</v>
      </c>
      <c r="E2174" t="s">
        <v>10</v>
      </c>
      <c r="F2174" t="s">
        <v>19349</v>
      </c>
      <c r="G2174">
        <v>37.5</v>
      </c>
      <c r="H2174">
        <v>37.5</v>
      </c>
    </row>
    <row r="2175" spans="1:8" x14ac:dyDescent="0.25">
      <c r="A2175" t="s">
        <v>21377</v>
      </c>
      <c r="B2175" t="s">
        <v>3355</v>
      </c>
      <c r="C2175" t="s">
        <v>180</v>
      </c>
      <c r="D2175" t="s">
        <v>243</v>
      </c>
      <c r="E2175" t="s">
        <v>14</v>
      </c>
      <c r="F2175" t="s">
        <v>19349</v>
      </c>
      <c r="G2175">
        <v>40.200000000000003</v>
      </c>
      <c r="H2175">
        <v>40.200000000000003</v>
      </c>
    </row>
    <row r="2176" spans="1:8" x14ac:dyDescent="0.25">
      <c r="A2176" t="s">
        <v>21380</v>
      </c>
      <c r="B2176" t="s">
        <v>3355</v>
      </c>
      <c r="C2176" t="s">
        <v>180</v>
      </c>
      <c r="D2176" t="s">
        <v>243</v>
      </c>
      <c r="E2176" t="s">
        <v>15</v>
      </c>
      <c r="F2176" t="s">
        <v>19350</v>
      </c>
      <c r="G2176">
        <v>1906.87</v>
      </c>
      <c r="H2176">
        <v>1906.87</v>
      </c>
    </row>
    <row r="2177" spans="1:8" x14ac:dyDescent="0.25">
      <c r="A2177" t="s">
        <v>21374</v>
      </c>
      <c r="B2177" t="s">
        <v>3355</v>
      </c>
      <c r="C2177" t="s">
        <v>180</v>
      </c>
      <c r="D2177" t="s">
        <v>243</v>
      </c>
      <c r="E2177" t="s">
        <v>21</v>
      </c>
      <c r="F2177" t="s">
        <v>19349</v>
      </c>
      <c r="G2177">
        <v>27.56</v>
      </c>
      <c r="H2177">
        <v>27.56</v>
      </c>
    </row>
    <row r="2178" spans="1:8" x14ac:dyDescent="0.25">
      <c r="A2178" t="s">
        <v>34568</v>
      </c>
      <c r="B2178" t="s">
        <v>3355</v>
      </c>
      <c r="C2178" t="s">
        <v>180</v>
      </c>
      <c r="D2178" t="s">
        <v>243</v>
      </c>
      <c r="E2178" t="s">
        <v>22</v>
      </c>
      <c r="F2178" t="s">
        <v>19350</v>
      </c>
      <c r="G2178">
        <v>854.25</v>
      </c>
      <c r="H2178">
        <v>854.25</v>
      </c>
    </row>
    <row r="2179" spans="1:8" x14ac:dyDescent="0.25">
      <c r="A2179" t="s">
        <v>21375</v>
      </c>
      <c r="B2179" t="s">
        <v>3355</v>
      </c>
      <c r="C2179" t="s">
        <v>180</v>
      </c>
      <c r="D2179" t="s">
        <v>243</v>
      </c>
      <c r="E2179" t="s">
        <v>23</v>
      </c>
      <c r="F2179" t="s">
        <v>19349</v>
      </c>
      <c r="G2179">
        <v>36.06</v>
      </c>
      <c r="H2179">
        <v>36.06</v>
      </c>
    </row>
    <row r="2180" spans="1:8" x14ac:dyDescent="0.25">
      <c r="A2180" t="s">
        <v>21385</v>
      </c>
      <c r="B2180" t="s">
        <v>3363</v>
      </c>
      <c r="C2180" t="s">
        <v>180</v>
      </c>
      <c r="D2180" t="s">
        <v>96</v>
      </c>
      <c r="E2180" t="s">
        <v>3</v>
      </c>
      <c r="F2180" t="s">
        <v>19349</v>
      </c>
      <c r="G2180">
        <v>49.2</v>
      </c>
      <c r="H2180">
        <v>49.2</v>
      </c>
    </row>
    <row r="2181" spans="1:8" x14ac:dyDescent="0.25">
      <c r="A2181" t="s">
        <v>21387</v>
      </c>
      <c r="B2181" t="s">
        <v>3363</v>
      </c>
      <c r="C2181" t="s">
        <v>180</v>
      </c>
      <c r="D2181" t="s">
        <v>96</v>
      </c>
      <c r="E2181" t="s">
        <v>6</v>
      </c>
      <c r="F2181" t="s">
        <v>19350</v>
      </c>
      <c r="G2181">
        <v>1230</v>
      </c>
      <c r="H2181">
        <v>1230</v>
      </c>
    </row>
    <row r="2182" spans="1:8" x14ac:dyDescent="0.25">
      <c r="A2182" t="s">
        <v>21386</v>
      </c>
      <c r="B2182" t="s">
        <v>3363</v>
      </c>
      <c r="C2182" t="s">
        <v>180</v>
      </c>
      <c r="D2182" t="s">
        <v>96</v>
      </c>
      <c r="E2182" t="s">
        <v>7</v>
      </c>
      <c r="F2182" t="s">
        <v>19349</v>
      </c>
      <c r="G2182">
        <v>136.69999999999999</v>
      </c>
      <c r="H2182">
        <v>136.69999999999999</v>
      </c>
    </row>
    <row r="2183" spans="1:8" x14ac:dyDescent="0.25">
      <c r="A2183" t="s">
        <v>21383</v>
      </c>
      <c r="B2183" t="s">
        <v>3363</v>
      </c>
      <c r="C2183" t="s">
        <v>180</v>
      </c>
      <c r="D2183" t="s">
        <v>96</v>
      </c>
      <c r="E2183" t="s">
        <v>10</v>
      </c>
      <c r="F2183" t="s">
        <v>19349</v>
      </c>
      <c r="G2183">
        <v>37.799999999999997</v>
      </c>
      <c r="H2183">
        <v>37.799999999999997</v>
      </c>
    </row>
    <row r="2184" spans="1:8" x14ac:dyDescent="0.25">
      <c r="A2184" t="s">
        <v>21384</v>
      </c>
      <c r="B2184" t="s">
        <v>3363</v>
      </c>
      <c r="C2184" t="s">
        <v>180</v>
      </c>
      <c r="D2184" t="s">
        <v>96</v>
      </c>
      <c r="E2184" t="s">
        <v>14</v>
      </c>
      <c r="F2184" t="s">
        <v>19349</v>
      </c>
      <c r="G2184">
        <v>42.45</v>
      </c>
      <c r="H2184">
        <v>42.45</v>
      </c>
    </row>
    <row r="2185" spans="1:8" x14ac:dyDescent="0.25">
      <c r="A2185" t="s">
        <v>21389</v>
      </c>
      <c r="B2185" t="s">
        <v>3363</v>
      </c>
      <c r="C2185" t="s">
        <v>180</v>
      </c>
      <c r="D2185" t="s">
        <v>96</v>
      </c>
      <c r="E2185" t="s">
        <v>15</v>
      </c>
      <c r="F2185" t="s">
        <v>19350</v>
      </c>
      <c r="G2185">
        <v>2818.11</v>
      </c>
      <c r="H2185">
        <v>2818.11</v>
      </c>
    </row>
    <row r="2186" spans="1:8" x14ac:dyDescent="0.25">
      <c r="A2186" t="s">
        <v>21388</v>
      </c>
      <c r="B2186" t="s">
        <v>3363</v>
      </c>
      <c r="C2186" t="s">
        <v>180</v>
      </c>
      <c r="D2186" t="s">
        <v>96</v>
      </c>
      <c r="E2186" t="s">
        <v>36</v>
      </c>
      <c r="F2186" t="s">
        <v>19350</v>
      </c>
      <c r="G2186">
        <v>645.59</v>
      </c>
      <c r="H2186">
        <v>645.59</v>
      </c>
    </row>
    <row r="2187" spans="1:8" x14ac:dyDescent="0.25">
      <c r="A2187" t="s">
        <v>21381</v>
      </c>
      <c r="B2187" t="s">
        <v>3363</v>
      </c>
      <c r="C2187" t="s">
        <v>180</v>
      </c>
      <c r="D2187" t="s">
        <v>96</v>
      </c>
      <c r="E2187" t="s">
        <v>21</v>
      </c>
      <c r="F2187" t="s">
        <v>19349</v>
      </c>
      <c r="G2187">
        <v>26.97</v>
      </c>
      <c r="H2187">
        <v>26.97</v>
      </c>
    </row>
    <row r="2188" spans="1:8" x14ac:dyDescent="0.25">
      <c r="A2188" t="s">
        <v>34569</v>
      </c>
      <c r="B2188" t="s">
        <v>3363</v>
      </c>
      <c r="C2188" t="s">
        <v>180</v>
      </c>
      <c r="D2188" t="s">
        <v>96</v>
      </c>
      <c r="E2188" t="s">
        <v>22</v>
      </c>
      <c r="F2188" t="s">
        <v>19350</v>
      </c>
      <c r="G2188">
        <v>809.25</v>
      </c>
      <c r="H2188">
        <v>809.25</v>
      </c>
    </row>
    <row r="2189" spans="1:8" x14ac:dyDescent="0.25">
      <c r="A2189" t="s">
        <v>21382</v>
      </c>
      <c r="B2189" t="s">
        <v>3363</v>
      </c>
      <c r="C2189" t="s">
        <v>180</v>
      </c>
      <c r="D2189" t="s">
        <v>96</v>
      </c>
      <c r="E2189" t="s">
        <v>23</v>
      </c>
      <c r="F2189" t="s">
        <v>19349</v>
      </c>
      <c r="G2189">
        <v>28.52</v>
      </c>
      <c r="H2189">
        <v>28.52</v>
      </c>
    </row>
    <row r="2190" spans="1:8" x14ac:dyDescent="0.25">
      <c r="A2190" t="s">
        <v>21393</v>
      </c>
      <c r="B2190" t="s">
        <v>3364</v>
      </c>
      <c r="C2190" t="s">
        <v>180</v>
      </c>
      <c r="D2190" t="s">
        <v>244</v>
      </c>
      <c r="E2190" t="s">
        <v>7</v>
      </c>
      <c r="F2190" t="s">
        <v>19349</v>
      </c>
      <c r="G2190">
        <v>107.25</v>
      </c>
      <c r="H2190">
        <v>107.25</v>
      </c>
    </row>
    <row r="2191" spans="1:8" x14ac:dyDescent="0.25">
      <c r="A2191" t="s">
        <v>21392</v>
      </c>
      <c r="B2191" t="s">
        <v>3364</v>
      </c>
      <c r="C2191" t="s">
        <v>180</v>
      </c>
      <c r="D2191" t="s">
        <v>244</v>
      </c>
      <c r="E2191" t="s">
        <v>10</v>
      </c>
      <c r="F2191" t="s">
        <v>19349</v>
      </c>
      <c r="G2191">
        <v>40.049999999999997</v>
      </c>
      <c r="H2191">
        <v>40.049999999999997</v>
      </c>
    </row>
    <row r="2192" spans="1:8" x14ac:dyDescent="0.25">
      <c r="A2192" t="s">
        <v>21394</v>
      </c>
      <c r="B2192" t="s">
        <v>3364</v>
      </c>
      <c r="C2192" t="s">
        <v>180</v>
      </c>
      <c r="D2192" t="s">
        <v>244</v>
      </c>
      <c r="E2192" t="s">
        <v>36</v>
      </c>
      <c r="F2192" t="s">
        <v>19350</v>
      </c>
      <c r="G2192">
        <v>612.75</v>
      </c>
      <c r="H2192">
        <v>612.75</v>
      </c>
    </row>
    <row r="2193" spans="1:8" x14ac:dyDescent="0.25">
      <c r="A2193" t="s">
        <v>21390</v>
      </c>
      <c r="B2193" t="s">
        <v>3364</v>
      </c>
      <c r="C2193" t="s">
        <v>180</v>
      </c>
      <c r="D2193" t="s">
        <v>244</v>
      </c>
      <c r="E2193" t="s">
        <v>21</v>
      </c>
      <c r="F2193" t="s">
        <v>19349</v>
      </c>
      <c r="G2193">
        <v>26.4</v>
      </c>
      <c r="H2193">
        <v>26.4</v>
      </c>
    </row>
    <row r="2194" spans="1:8" x14ac:dyDescent="0.25">
      <c r="A2194" t="s">
        <v>21391</v>
      </c>
      <c r="B2194" t="s">
        <v>3364</v>
      </c>
      <c r="C2194" t="s">
        <v>180</v>
      </c>
      <c r="D2194" t="s">
        <v>244</v>
      </c>
      <c r="E2194" t="s">
        <v>23</v>
      </c>
      <c r="F2194" t="s">
        <v>19349</v>
      </c>
      <c r="G2194">
        <v>35.25</v>
      </c>
      <c r="H2194">
        <v>35.25</v>
      </c>
    </row>
    <row r="2195" spans="1:8" x14ac:dyDescent="0.25">
      <c r="A2195" t="s">
        <v>21398</v>
      </c>
      <c r="B2195" t="s">
        <v>3365</v>
      </c>
      <c r="C2195" t="s">
        <v>180</v>
      </c>
      <c r="D2195" t="s">
        <v>3366</v>
      </c>
      <c r="E2195" t="s">
        <v>7</v>
      </c>
      <c r="F2195" t="s">
        <v>19349</v>
      </c>
      <c r="G2195">
        <v>121.05</v>
      </c>
      <c r="H2195">
        <v>121.05</v>
      </c>
    </row>
    <row r="2196" spans="1:8" x14ac:dyDescent="0.25">
      <c r="A2196" t="s">
        <v>21396</v>
      </c>
      <c r="B2196" t="s">
        <v>3365</v>
      </c>
      <c r="C2196" t="s">
        <v>180</v>
      </c>
      <c r="D2196" t="s">
        <v>3366</v>
      </c>
      <c r="E2196" t="s">
        <v>10</v>
      </c>
      <c r="F2196" t="s">
        <v>19349</v>
      </c>
      <c r="G2196">
        <v>41.25</v>
      </c>
      <c r="H2196">
        <v>41.25</v>
      </c>
    </row>
    <row r="2197" spans="1:8" x14ac:dyDescent="0.25">
      <c r="A2197" t="s">
        <v>21397</v>
      </c>
      <c r="B2197" t="s">
        <v>3365</v>
      </c>
      <c r="C2197" t="s">
        <v>180</v>
      </c>
      <c r="D2197" t="s">
        <v>3366</v>
      </c>
      <c r="E2197" t="s">
        <v>14</v>
      </c>
      <c r="F2197" t="s">
        <v>19349</v>
      </c>
      <c r="G2197">
        <v>44.1</v>
      </c>
      <c r="H2197">
        <v>44.1</v>
      </c>
    </row>
    <row r="2198" spans="1:8" x14ac:dyDescent="0.25">
      <c r="A2198" t="s">
        <v>21395</v>
      </c>
      <c r="B2198" t="s">
        <v>3365</v>
      </c>
      <c r="C2198" t="s">
        <v>180</v>
      </c>
      <c r="D2198" t="s">
        <v>3366</v>
      </c>
      <c r="E2198" t="s">
        <v>23</v>
      </c>
      <c r="F2198" t="s">
        <v>19349</v>
      </c>
      <c r="G2198">
        <v>36.450000000000003</v>
      </c>
      <c r="H2198">
        <v>36.450000000000003</v>
      </c>
    </row>
    <row r="2199" spans="1:8" x14ac:dyDescent="0.25">
      <c r="A2199" t="s">
        <v>21403</v>
      </c>
      <c r="B2199" t="s">
        <v>3367</v>
      </c>
      <c r="C2199" t="s">
        <v>180</v>
      </c>
      <c r="D2199" t="s">
        <v>245</v>
      </c>
      <c r="E2199" t="s">
        <v>3</v>
      </c>
      <c r="F2199" t="s">
        <v>19349</v>
      </c>
      <c r="G2199">
        <v>53.85</v>
      </c>
      <c r="H2199">
        <v>53.85</v>
      </c>
    </row>
    <row r="2200" spans="1:8" x14ac:dyDescent="0.25">
      <c r="A2200" t="s">
        <v>21404</v>
      </c>
      <c r="B2200" t="s">
        <v>3367</v>
      </c>
      <c r="C2200" t="s">
        <v>180</v>
      </c>
      <c r="D2200" t="s">
        <v>245</v>
      </c>
      <c r="E2200" t="s">
        <v>7</v>
      </c>
      <c r="F2200" t="s">
        <v>19349</v>
      </c>
      <c r="G2200">
        <v>132.74</v>
      </c>
      <c r="H2200">
        <v>132.74</v>
      </c>
    </row>
    <row r="2201" spans="1:8" x14ac:dyDescent="0.25">
      <c r="A2201" t="s">
        <v>21402</v>
      </c>
      <c r="B2201" t="s">
        <v>3367</v>
      </c>
      <c r="C2201" t="s">
        <v>180</v>
      </c>
      <c r="D2201" t="s">
        <v>245</v>
      </c>
      <c r="E2201" t="s">
        <v>10</v>
      </c>
      <c r="F2201" t="s">
        <v>19349</v>
      </c>
      <c r="G2201">
        <v>44.1</v>
      </c>
      <c r="H2201">
        <v>44.1</v>
      </c>
    </row>
    <row r="2202" spans="1:8" x14ac:dyDescent="0.25">
      <c r="A2202" t="s">
        <v>21401</v>
      </c>
      <c r="B2202" t="s">
        <v>3367</v>
      </c>
      <c r="C2202" t="s">
        <v>180</v>
      </c>
      <c r="D2202" t="s">
        <v>245</v>
      </c>
      <c r="E2202" t="s">
        <v>14</v>
      </c>
      <c r="F2202" t="s">
        <v>19349</v>
      </c>
      <c r="G2202">
        <v>40.200000000000003</v>
      </c>
      <c r="H2202">
        <v>40.200000000000003</v>
      </c>
    </row>
    <row r="2203" spans="1:8" x14ac:dyDescent="0.25">
      <c r="A2203" t="s">
        <v>21406</v>
      </c>
      <c r="B2203" t="s">
        <v>3367</v>
      </c>
      <c r="C2203" t="s">
        <v>180</v>
      </c>
      <c r="D2203" t="s">
        <v>245</v>
      </c>
      <c r="E2203" t="s">
        <v>15</v>
      </c>
      <c r="F2203" t="s">
        <v>19350</v>
      </c>
      <c r="G2203">
        <v>2697.34</v>
      </c>
      <c r="H2203">
        <v>2697.34</v>
      </c>
    </row>
    <row r="2204" spans="1:8" x14ac:dyDescent="0.25">
      <c r="A2204" t="s">
        <v>21405</v>
      </c>
      <c r="B2204" t="s">
        <v>3367</v>
      </c>
      <c r="C2204" t="s">
        <v>180</v>
      </c>
      <c r="D2204" t="s">
        <v>245</v>
      </c>
      <c r="E2204" t="s">
        <v>36</v>
      </c>
      <c r="F2204" t="s">
        <v>19350</v>
      </c>
      <c r="G2204">
        <v>634.20000000000005</v>
      </c>
      <c r="H2204">
        <v>634.20000000000005</v>
      </c>
    </row>
    <row r="2205" spans="1:8" x14ac:dyDescent="0.25">
      <c r="A2205" t="s">
        <v>21399</v>
      </c>
      <c r="B2205" t="s">
        <v>3367</v>
      </c>
      <c r="C2205" t="s">
        <v>180</v>
      </c>
      <c r="D2205" t="s">
        <v>245</v>
      </c>
      <c r="E2205" t="s">
        <v>21</v>
      </c>
      <c r="F2205" t="s">
        <v>19349</v>
      </c>
      <c r="G2205">
        <v>24.42</v>
      </c>
      <c r="H2205">
        <v>24.42</v>
      </c>
    </row>
    <row r="2206" spans="1:8" x14ac:dyDescent="0.25">
      <c r="A2206" t="s">
        <v>34570</v>
      </c>
      <c r="B2206" t="s">
        <v>3367</v>
      </c>
      <c r="C2206" t="s">
        <v>180</v>
      </c>
      <c r="D2206" t="s">
        <v>245</v>
      </c>
      <c r="E2206" t="s">
        <v>22</v>
      </c>
      <c r="F2206" t="s">
        <v>19350</v>
      </c>
      <c r="G2206">
        <v>811.65</v>
      </c>
      <c r="H2206">
        <v>811.65</v>
      </c>
    </row>
    <row r="2207" spans="1:8" x14ac:dyDescent="0.25">
      <c r="A2207" t="s">
        <v>21400</v>
      </c>
      <c r="B2207" t="s">
        <v>3367</v>
      </c>
      <c r="C2207" t="s">
        <v>180</v>
      </c>
      <c r="D2207" t="s">
        <v>245</v>
      </c>
      <c r="E2207" t="s">
        <v>23</v>
      </c>
      <c r="F2207" t="s">
        <v>19349</v>
      </c>
      <c r="G2207">
        <v>32.25</v>
      </c>
      <c r="H2207">
        <v>32.25</v>
      </c>
    </row>
    <row r="2208" spans="1:8" x14ac:dyDescent="0.25">
      <c r="A2208" t="s">
        <v>21411</v>
      </c>
      <c r="B2208" t="s">
        <v>3368</v>
      </c>
      <c r="C2208" t="s">
        <v>180</v>
      </c>
      <c r="D2208" t="s">
        <v>246</v>
      </c>
      <c r="E2208" t="s">
        <v>3</v>
      </c>
      <c r="F2208" t="s">
        <v>19349</v>
      </c>
      <c r="G2208">
        <v>51.45</v>
      </c>
      <c r="H2208">
        <v>51.45</v>
      </c>
    </row>
    <row r="2209" spans="1:8" x14ac:dyDescent="0.25">
      <c r="A2209" t="s">
        <v>21413</v>
      </c>
      <c r="B2209" t="s">
        <v>3368</v>
      </c>
      <c r="C2209" t="s">
        <v>180</v>
      </c>
      <c r="D2209" t="s">
        <v>246</v>
      </c>
      <c r="E2209" t="s">
        <v>6</v>
      </c>
      <c r="F2209" t="s">
        <v>19350</v>
      </c>
      <c r="G2209">
        <v>1155</v>
      </c>
      <c r="H2209">
        <v>1155</v>
      </c>
    </row>
    <row r="2210" spans="1:8" x14ac:dyDescent="0.25">
      <c r="A2210" t="s">
        <v>21412</v>
      </c>
      <c r="B2210" t="s">
        <v>3368</v>
      </c>
      <c r="C2210" t="s">
        <v>180</v>
      </c>
      <c r="D2210" t="s">
        <v>246</v>
      </c>
      <c r="E2210" t="s">
        <v>7</v>
      </c>
      <c r="F2210" t="s">
        <v>19349</v>
      </c>
      <c r="G2210">
        <v>119.22</v>
      </c>
      <c r="H2210">
        <v>119.22</v>
      </c>
    </row>
    <row r="2211" spans="1:8" x14ac:dyDescent="0.25">
      <c r="A2211" t="s">
        <v>21409</v>
      </c>
      <c r="B2211" t="s">
        <v>3368</v>
      </c>
      <c r="C2211" t="s">
        <v>180</v>
      </c>
      <c r="D2211" t="s">
        <v>246</v>
      </c>
      <c r="E2211" t="s">
        <v>10</v>
      </c>
      <c r="F2211" t="s">
        <v>19349</v>
      </c>
      <c r="G2211">
        <v>43.35</v>
      </c>
      <c r="H2211">
        <v>43.35</v>
      </c>
    </row>
    <row r="2212" spans="1:8" x14ac:dyDescent="0.25">
      <c r="A2212" t="s">
        <v>21410</v>
      </c>
      <c r="B2212" t="s">
        <v>3368</v>
      </c>
      <c r="C2212" t="s">
        <v>180</v>
      </c>
      <c r="D2212" t="s">
        <v>246</v>
      </c>
      <c r="E2212" t="s">
        <v>14</v>
      </c>
      <c r="F2212" t="s">
        <v>19349</v>
      </c>
      <c r="G2212">
        <v>46.05</v>
      </c>
      <c r="H2212">
        <v>46.05</v>
      </c>
    </row>
    <row r="2213" spans="1:8" x14ac:dyDescent="0.25">
      <c r="A2213" t="s">
        <v>21415</v>
      </c>
      <c r="B2213" t="s">
        <v>3368</v>
      </c>
      <c r="C2213" t="s">
        <v>180</v>
      </c>
      <c r="D2213" t="s">
        <v>246</v>
      </c>
      <c r="E2213" t="s">
        <v>15</v>
      </c>
      <c r="F2213" t="s">
        <v>19350</v>
      </c>
      <c r="G2213">
        <v>2469.6</v>
      </c>
      <c r="H2213">
        <v>2469.6</v>
      </c>
    </row>
    <row r="2214" spans="1:8" x14ac:dyDescent="0.25">
      <c r="A2214" t="s">
        <v>21414</v>
      </c>
      <c r="B2214" t="s">
        <v>3368</v>
      </c>
      <c r="C2214" t="s">
        <v>180</v>
      </c>
      <c r="D2214" t="s">
        <v>246</v>
      </c>
      <c r="E2214" t="s">
        <v>36</v>
      </c>
      <c r="F2214" t="s">
        <v>19350</v>
      </c>
      <c r="G2214">
        <v>732.17</v>
      </c>
      <c r="H2214">
        <v>732.17</v>
      </c>
    </row>
    <row r="2215" spans="1:8" x14ac:dyDescent="0.25">
      <c r="A2215" t="s">
        <v>21407</v>
      </c>
      <c r="B2215" t="s">
        <v>3368</v>
      </c>
      <c r="C2215" t="s">
        <v>180</v>
      </c>
      <c r="D2215" t="s">
        <v>246</v>
      </c>
      <c r="E2215" t="s">
        <v>21</v>
      </c>
      <c r="F2215" t="s">
        <v>19349</v>
      </c>
      <c r="G2215">
        <v>19.82</v>
      </c>
      <c r="H2215">
        <v>19.82</v>
      </c>
    </row>
    <row r="2216" spans="1:8" x14ac:dyDescent="0.25">
      <c r="A2216" t="s">
        <v>21408</v>
      </c>
      <c r="B2216" t="s">
        <v>3368</v>
      </c>
      <c r="C2216" t="s">
        <v>180</v>
      </c>
      <c r="D2216" t="s">
        <v>246</v>
      </c>
      <c r="E2216" t="s">
        <v>23</v>
      </c>
      <c r="F2216" t="s">
        <v>19349</v>
      </c>
      <c r="G2216">
        <v>28.74</v>
      </c>
      <c r="H2216">
        <v>28.74</v>
      </c>
    </row>
    <row r="2217" spans="1:8" x14ac:dyDescent="0.25">
      <c r="A2217" t="s">
        <v>21419</v>
      </c>
      <c r="B2217" t="s">
        <v>3369</v>
      </c>
      <c r="C2217" t="s">
        <v>180</v>
      </c>
      <c r="D2217" t="s">
        <v>247</v>
      </c>
      <c r="E2217" t="s">
        <v>3</v>
      </c>
      <c r="F2217" t="s">
        <v>19349</v>
      </c>
      <c r="G2217">
        <v>49.35</v>
      </c>
      <c r="H2217">
        <v>49.35</v>
      </c>
    </row>
    <row r="2218" spans="1:8" x14ac:dyDescent="0.25">
      <c r="A2218" t="s">
        <v>21421</v>
      </c>
      <c r="B2218" t="s">
        <v>3369</v>
      </c>
      <c r="C2218" t="s">
        <v>180</v>
      </c>
      <c r="D2218" t="s">
        <v>247</v>
      </c>
      <c r="E2218" t="s">
        <v>7</v>
      </c>
      <c r="F2218" t="s">
        <v>19349</v>
      </c>
      <c r="G2218">
        <v>94</v>
      </c>
      <c r="H2218">
        <v>94</v>
      </c>
    </row>
    <row r="2219" spans="1:8" x14ac:dyDescent="0.25">
      <c r="A2219" t="s">
        <v>21420</v>
      </c>
      <c r="B2219" t="s">
        <v>3369</v>
      </c>
      <c r="C2219" t="s">
        <v>180</v>
      </c>
      <c r="D2219" t="s">
        <v>247</v>
      </c>
      <c r="E2219" t="s">
        <v>10</v>
      </c>
      <c r="F2219" t="s">
        <v>19349</v>
      </c>
      <c r="G2219">
        <v>50.33</v>
      </c>
      <c r="H2219">
        <v>50.33</v>
      </c>
    </row>
    <row r="2220" spans="1:8" x14ac:dyDescent="0.25">
      <c r="A2220" t="s">
        <v>21418</v>
      </c>
      <c r="B2220" t="s">
        <v>3369</v>
      </c>
      <c r="C2220" t="s">
        <v>180</v>
      </c>
      <c r="D2220" t="s">
        <v>247</v>
      </c>
      <c r="E2220" t="s">
        <v>14</v>
      </c>
      <c r="F2220" t="s">
        <v>19349</v>
      </c>
      <c r="G2220">
        <v>42.6</v>
      </c>
      <c r="H2220">
        <v>42.6</v>
      </c>
    </row>
    <row r="2221" spans="1:8" x14ac:dyDescent="0.25">
      <c r="A2221" t="s">
        <v>21424</v>
      </c>
      <c r="B2221" t="s">
        <v>3369</v>
      </c>
      <c r="C2221" t="s">
        <v>180</v>
      </c>
      <c r="D2221" t="s">
        <v>247</v>
      </c>
      <c r="E2221" t="s">
        <v>15</v>
      </c>
      <c r="F2221" t="s">
        <v>19350</v>
      </c>
      <c r="G2221">
        <v>2220.3200000000002</v>
      </c>
      <c r="H2221">
        <v>2220.3200000000002</v>
      </c>
    </row>
    <row r="2222" spans="1:8" x14ac:dyDescent="0.25">
      <c r="A2222" t="s">
        <v>21423</v>
      </c>
      <c r="B2222" t="s">
        <v>3369</v>
      </c>
      <c r="C2222" t="s">
        <v>180</v>
      </c>
      <c r="D2222" t="s">
        <v>247</v>
      </c>
      <c r="E2222" t="s">
        <v>36</v>
      </c>
      <c r="F2222" t="s">
        <v>19350</v>
      </c>
      <c r="G2222">
        <v>510.96</v>
      </c>
      <c r="H2222">
        <v>510.96</v>
      </c>
    </row>
    <row r="2223" spans="1:8" x14ac:dyDescent="0.25">
      <c r="A2223" t="s">
        <v>21422</v>
      </c>
      <c r="B2223" t="s">
        <v>3369</v>
      </c>
      <c r="C2223" t="s">
        <v>180</v>
      </c>
      <c r="D2223" t="s">
        <v>247</v>
      </c>
      <c r="E2223" t="s">
        <v>20</v>
      </c>
      <c r="F2223" t="s">
        <v>19350</v>
      </c>
      <c r="G2223">
        <v>595.20000000000005</v>
      </c>
      <c r="H2223">
        <v>595.20000000000005</v>
      </c>
    </row>
    <row r="2224" spans="1:8" x14ac:dyDescent="0.25">
      <c r="A2224" t="s">
        <v>21416</v>
      </c>
      <c r="B2224" t="s">
        <v>3369</v>
      </c>
      <c r="C2224" t="s">
        <v>180</v>
      </c>
      <c r="D2224" t="s">
        <v>247</v>
      </c>
      <c r="E2224" t="s">
        <v>21</v>
      </c>
      <c r="F2224" t="s">
        <v>19349</v>
      </c>
      <c r="G2224">
        <v>21.03</v>
      </c>
      <c r="H2224">
        <v>21.03</v>
      </c>
    </row>
    <row r="2225" spans="1:8" x14ac:dyDescent="0.25">
      <c r="A2225" t="s">
        <v>34571</v>
      </c>
      <c r="B2225" t="s">
        <v>3369</v>
      </c>
      <c r="C2225" t="s">
        <v>180</v>
      </c>
      <c r="D2225" t="s">
        <v>247</v>
      </c>
      <c r="E2225" t="s">
        <v>22</v>
      </c>
      <c r="F2225" t="s">
        <v>19350</v>
      </c>
      <c r="G2225">
        <v>856.65</v>
      </c>
      <c r="H2225">
        <v>856.65</v>
      </c>
    </row>
    <row r="2226" spans="1:8" x14ac:dyDescent="0.25">
      <c r="A2226" t="s">
        <v>21417</v>
      </c>
      <c r="B2226" t="s">
        <v>3369</v>
      </c>
      <c r="C2226" t="s">
        <v>180</v>
      </c>
      <c r="D2226" t="s">
        <v>247</v>
      </c>
      <c r="E2226" t="s">
        <v>23</v>
      </c>
      <c r="F2226" t="s">
        <v>19349</v>
      </c>
      <c r="G2226">
        <v>24.95</v>
      </c>
      <c r="H2226">
        <v>24.95</v>
      </c>
    </row>
    <row r="2227" spans="1:8" x14ac:dyDescent="0.25">
      <c r="A2227" t="s">
        <v>21428</v>
      </c>
      <c r="B2227" t="s">
        <v>3377</v>
      </c>
      <c r="C2227" t="s">
        <v>180</v>
      </c>
      <c r="D2227" t="s">
        <v>248</v>
      </c>
      <c r="E2227" t="s">
        <v>7</v>
      </c>
      <c r="F2227" t="s">
        <v>19349</v>
      </c>
      <c r="G2227">
        <v>124.9</v>
      </c>
      <c r="H2227">
        <v>124.9</v>
      </c>
    </row>
    <row r="2228" spans="1:8" x14ac:dyDescent="0.25">
      <c r="A2228" t="s">
        <v>21426</v>
      </c>
      <c r="B2228" t="s">
        <v>3377</v>
      </c>
      <c r="C2228" t="s">
        <v>180</v>
      </c>
      <c r="D2228" t="s">
        <v>248</v>
      </c>
      <c r="E2228" t="s">
        <v>10</v>
      </c>
      <c r="F2228" t="s">
        <v>19349</v>
      </c>
      <c r="G2228">
        <v>35.57</v>
      </c>
      <c r="H2228">
        <v>35.57</v>
      </c>
    </row>
    <row r="2229" spans="1:8" x14ac:dyDescent="0.25">
      <c r="A2229" t="s">
        <v>21427</v>
      </c>
      <c r="B2229" t="s">
        <v>3377</v>
      </c>
      <c r="C2229" t="s">
        <v>180</v>
      </c>
      <c r="D2229" t="s">
        <v>248</v>
      </c>
      <c r="E2229" t="s">
        <v>14</v>
      </c>
      <c r="F2229" t="s">
        <v>19349</v>
      </c>
      <c r="G2229">
        <v>41.7</v>
      </c>
      <c r="H2229">
        <v>41.7</v>
      </c>
    </row>
    <row r="2230" spans="1:8" x14ac:dyDescent="0.25">
      <c r="A2230" t="s">
        <v>21430</v>
      </c>
      <c r="B2230" t="s">
        <v>3377</v>
      </c>
      <c r="C2230" t="s">
        <v>180</v>
      </c>
      <c r="D2230" t="s">
        <v>248</v>
      </c>
      <c r="E2230" t="s">
        <v>15</v>
      </c>
      <c r="F2230" t="s">
        <v>19350</v>
      </c>
      <c r="G2230">
        <v>2903.21</v>
      </c>
      <c r="H2230">
        <v>2903.21</v>
      </c>
    </row>
    <row r="2231" spans="1:8" x14ac:dyDescent="0.25">
      <c r="A2231" t="s">
        <v>21429</v>
      </c>
      <c r="B2231" t="s">
        <v>3377</v>
      </c>
      <c r="C2231" t="s">
        <v>180</v>
      </c>
      <c r="D2231" t="s">
        <v>248</v>
      </c>
      <c r="E2231" t="s">
        <v>36</v>
      </c>
      <c r="F2231" t="s">
        <v>19350</v>
      </c>
      <c r="G2231">
        <v>695.69</v>
      </c>
      <c r="H2231">
        <v>695.69</v>
      </c>
    </row>
    <row r="2232" spans="1:8" x14ac:dyDescent="0.25">
      <c r="A2232" t="s">
        <v>21425</v>
      </c>
      <c r="B2232" t="s">
        <v>3377</v>
      </c>
      <c r="C2232" t="s">
        <v>180</v>
      </c>
      <c r="D2232" t="s">
        <v>248</v>
      </c>
      <c r="E2232" t="s">
        <v>21</v>
      </c>
      <c r="F2232" t="s">
        <v>19349</v>
      </c>
      <c r="G2232">
        <v>23.66</v>
      </c>
      <c r="H2232">
        <v>23.66</v>
      </c>
    </row>
    <row r="2233" spans="1:8" x14ac:dyDescent="0.25">
      <c r="A2233" t="s">
        <v>34572</v>
      </c>
      <c r="B2233" t="s">
        <v>3377</v>
      </c>
      <c r="C2233" t="s">
        <v>180</v>
      </c>
      <c r="D2233" t="s">
        <v>248</v>
      </c>
      <c r="E2233" t="s">
        <v>22</v>
      </c>
      <c r="F2233" t="s">
        <v>19350</v>
      </c>
      <c r="G2233">
        <v>839.25</v>
      </c>
      <c r="H2233">
        <v>839.25</v>
      </c>
    </row>
    <row r="2234" spans="1:8" x14ac:dyDescent="0.25">
      <c r="A2234" t="s">
        <v>21435</v>
      </c>
      <c r="B2234" t="s">
        <v>3385</v>
      </c>
      <c r="C2234" t="s">
        <v>180</v>
      </c>
      <c r="D2234" t="s">
        <v>249</v>
      </c>
      <c r="E2234" t="s">
        <v>7</v>
      </c>
      <c r="F2234" t="s">
        <v>19349</v>
      </c>
      <c r="G2234">
        <v>100.84</v>
      </c>
      <c r="H2234">
        <v>100.84</v>
      </c>
    </row>
    <row r="2235" spans="1:8" x14ac:dyDescent="0.25">
      <c r="A2235" t="s">
        <v>21433</v>
      </c>
      <c r="B2235" t="s">
        <v>3385</v>
      </c>
      <c r="C2235" t="s">
        <v>180</v>
      </c>
      <c r="D2235" t="s">
        <v>249</v>
      </c>
      <c r="E2235" t="s">
        <v>10</v>
      </c>
      <c r="F2235" t="s">
        <v>19349</v>
      </c>
      <c r="G2235">
        <v>42.27</v>
      </c>
      <c r="H2235">
        <v>42.27</v>
      </c>
    </row>
    <row r="2236" spans="1:8" x14ac:dyDescent="0.25">
      <c r="A2236" t="s">
        <v>21434</v>
      </c>
      <c r="B2236" t="s">
        <v>3385</v>
      </c>
      <c r="C2236" t="s">
        <v>180</v>
      </c>
      <c r="D2236" t="s">
        <v>249</v>
      </c>
      <c r="E2236" t="s">
        <v>14</v>
      </c>
      <c r="F2236" t="s">
        <v>19349</v>
      </c>
      <c r="G2236">
        <v>42.6</v>
      </c>
      <c r="H2236">
        <v>42.6</v>
      </c>
    </row>
    <row r="2237" spans="1:8" x14ac:dyDescent="0.25">
      <c r="A2237" t="s">
        <v>21437</v>
      </c>
      <c r="B2237" t="s">
        <v>3385</v>
      </c>
      <c r="C2237" t="s">
        <v>180</v>
      </c>
      <c r="D2237" t="s">
        <v>249</v>
      </c>
      <c r="E2237" t="s">
        <v>15</v>
      </c>
      <c r="F2237" t="s">
        <v>19350</v>
      </c>
      <c r="G2237">
        <v>3459.98</v>
      </c>
      <c r="H2237">
        <v>3459.98</v>
      </c>
    </row>
    <row r="2238" spans="1:8" x14ac:dyDescent="0.25">
      <c r="A2238" t="s">
        <v>21436</v>
      </c>
      <c r="B2238" t="s">
        <v>3385</v>
      </c>
      <c r="C2238" t="s">
        <v>180</v>
      </c>
      <c r="D2238" t="s">
        <v>249</v>
      </c>
      <c r="E2238" t="s">
        <v>36</v>
      </c>
      <c r="F2238" t="s">
        <v>19350</v>
      </c>
      <c r="G2238">
        <v>708.05</v>
      </c>
      <c r="H2238">
        <v>708.05</v>
      </c>
    </row>
    <row r="2239" spans="1:8" x14ac:dyDescent="0.25">
      <c r="A2239" t="s">
        <v>21431</v>
      </c>
      <c r="B2239" t="s">
        <v>3385</v>
      </c>
      <c r="C2239" t="s">
        <v>180</v>
      </c>
      <c r="D2239" t="s">
        <v>249</v>
      </c>
      <c r="E2239" t="s">
        <v>21</v>
      </c>
      <c r="F2239" t="s">
        <v>19349</v>
      </c>
      <c r="G2239">
        <v>35.880000000000003</v>
      </c>
      <c r="H2239">
        <v>35.880000000000003</v>
      </c>
    </row>
    <row r="2240" spans="1:8" x14ac:dyDescent="0.25">
      <c r="A2240" t="s">
        <v>34573</v>
      </c>
      <c r="B2240" t="s">
        <v>3385</v>
      </c>
      <c r="C2240" t="s">
        <v>180</v>
      </c>
      <c r="D2240" t="s">
        <v>249</v>
      </c>
      <c r="E2240" t="s">
        <v>22</v>
      </c>
      <c r="F2240" t="s">
        <v>19350</v>
      </c>
      <c r="G2240">
        <v>856.65</v>
      </c>
      <c r="H2240">
        <v>856.65</v>
      </c>
    </row>
    <row r="2241" spans="1:8" x14ac:dyDescent="0.25">
      <c r="A2241" t="s">
        <v>21432</v>
      </c>
      <c r="B2241" t="s">
        <v>3385</v>
      </c>
      <c r="C2241" t="s">
        <v>180</v>
      </c>
      <c r="D2241" t="s">
        <v>249</v>
      </c>
      <c r="E2241" t="s">
        <v>23</v>
      </c>
      <c r="F2241" t="s">
        <v>19349</v>
      </c>
      <c r="G2241">
        <v>35.99</v>
      </c>
      <c r="H2241">
        <v>35.99</v>
      </c>
    </row>
    <row r="2242" spans="1:8" x14ac:dyDescent="0.25">
      <c r="A2242" t="s">
        <v>21443</v>
      </c>
      <c r="B2242" t="s">
        <v>3393</v>
      </c>
      <c r="C2242" t="s">
        <v>180</v>
      </c>
      <c r="D2242" t="s">
        <v>250</v>
      </c>
      <c r="E2242" t="s">
        <v>6</v>
      </c>
      <c r="F2242" t="s">
        <v>19350</v>
      </c>
      <c r="G2242">
        <v>1229.8499999999999</v>
      </c>
      <c r="H2242">
        <v>1229.8499999999999</v>
      </c>
    </row>
    <row r="2243" spans="1:8" x14ac:dyDescent="0.25">
      <c r="A2243" t="s">
        <v>21442</v>
      </c>
      <c r="B2243" t="s">
        <v>3393</v>
      </c>
      <c r="C2243" t="s">
        <v>180</v>
      </c>
      <c r="D2243" t="s">
        <v>250</v>
      </c>
      <c r="E2243" t="s">
        <v>7</v>
      </c>
      <c r="F2243" t="s">
        <v>19349</v>
      </c>
      <c r="G2243">
        <v>148.78</v>
      </c>
      <c r="H2243">
        <v>148.78</v>
      </c>
    </row>
    <row r="2244" spans="1:8" x14ac:dyDescent="0.25">
      <c r="A2244" t="s">
        <v>21441</v>
      </c>
      <c r="B2244" t="s">
        <v>3393</v>
      </c>
      <c r="C2244" t="s">
        <v>180</v>
      </c>
      <c r="D2244" t="s">
        <v>250</v>
      </c>
      <c r="E2244" t="s">
        <v>10</v>
      </c>
      <c r="F2244" t="s">
        <v>19349</v>
      </c>
      <c r="G2244">
        <v>42.3</v>
      </c>
      <c r="H2244">
        <v>42.3</v>
      </c>
    </row>
    <row r="2245" spans="1:8" x14ac:dyDescent="0.25">
      <c r="A2245" t="s">
        <v>21440</v>
      </c>
      <c r="B2245" t="s">
        <v>3393</v>
      </c>
      <c r="C2245" t="s">
        <v>180</v>
      </c>
      <c r="D2245" t="s">
        <v>250</v>
      </c>
      <c r="E2245" t="s">
        <v>14</v>
      </c>
      <c r="F2245" t="s">
        <v>19349</v>
      </c>
      <c r="G2245">
        <v>41.1</v>
      </c>
      <c r="H2245">
        <v>41.1</v>
      </c>
    </row>
    <row r="2246" spans="1:8" x14ac:dyDescent="0.25">
      <c r="A2246" t="s">
        <v>21445</v>
      </c>
      <c r="B2246" t="s">
        <v>3393</v>
      </c>
      <c r="C2246" t="s">
        <v>180</v>
      </c>
      <c r="D2246" t="s">
        <v>250</v>
      </c>
      <c r="E2246" t="s">
        <v>15</v>
      </c>
      <c r="F2246" t="s">
        <v>19350</v>
      </c>
      <c r="G2246">
        <v>3030.01</v>
      </c>
      <c r="H2246">
        <v>3030.01</v>
      </c>
    </row>
    <row r="2247" spans="1:8" x14ac:dyDescent="0.25">
      <c r="A2247" t="s">
        <v>21444</v>
      </c>
      <c r="B2247" t="s">
        <v>3393</v>
      </c>
      <c r="C2247" t="s">
        <v>180</v>
      </c>
      <c r="D2247" t="s">
        <v>250</v>
      </c>
      <c r="E2247" t="s">
        <v>36</v>
      </c>
      <c r="F2247" t="s">
        <v>19350</v>
      </c>
      <c r="G2247">
        <v>679.64</v>
      </c>
      <c r="H2247">
        <v>679.64</v>
      </c>
    </row>
    <row r="2248" spans="1:8" x14ac:dyDescent="0.25">
      <c r="A2248" t="s">
        <v>21438</v>
      </c>
      <c r="B2248" t="s">
        <v>3393</v>
      </c>
      <c r="C2248" t="s">
        <v>180</v>
      </c>
      <c r="D2248" t="s">
        <v>250</v>
      </c>
      <c r="E2248" t="s">
        <v>21</v>
      </c>
      <c r="F2248" t="s">
        <v>19349</v>
      </c>
      <c r="G2248">
        <v>26.54</v>
      </c>
      <c r="H2248">
        <v>26.54</v>
      </c>
    </row>
    <row r="2249" spans="1:8" x14ac:dyDescent="0.25">
      <c r="A2249" t="s">
        <v>34574</v>
      </c>
      <c r="B2249" t="s">
        <v>3393</v>
      </c>
      <c r="C2249" t="s">
        <v>180</v>
      </c>
      <c r="D2249" t="s">
        <v>250</v>
      </c>
      <c r="E2249" t="s">
        <v>22</v>
      </c>
      <c r="F2249" t="s">
        <v>19350</v>
      </c>
      <c r="G2249">
        <v>854.25</v>
      </c>
      <c r="H2249">
        <v>854.25</v>
      </c>
    </row>
    <row r="2250" spans="1:8" x14ac:dyDescent="0.25">
      <c r="A2250" t="s">
        <v>21439</v>
      </c>
      <c r="B2250" t="s">
        <v>3393</v>
      </c>
      <c r="C2250" t="s">
        <v>180</v>
      </c>
      <c r="D2250" t="s">
        <v>250</v>
      </c>
      <c r="E2250" t="s">
        <v>23</v>
      </c>
      <c r="F2250" t="s">
        <v>19349</v>
      </c>
      <c r="G2250">
        <v>37.159999999999997</v>
      </c>
      <c r="H2250">
        <v>37.159999999999997</v>
      </c>
    </row>
    <row r="2251" spans="1:8" x14ac:dyDescent="0.25">
      <c r="A2251" t="s">
        <v>21450</v>
      </c>
      <c r="B2251" t="s">
        <v>3401</v>
      </c>
      <c r="C2251" t="s">
        <v>180</v>
      </c>
      <c r="D2251" t="s">
        <v>251</v>
      </c>
      <c r="E2251" t="s">
        <v>3</v>
      </c>
      <c r="F2251" t="s">
        <v>19349</v>
      </c>
      <c r="G2251">
        <v>53.85</v>
      </c>
      <c r="H2251">
        <v>53.85</v>
      </c>
    </row>
    <row r="2252" spans="1:8" x14ac:dyDescent="0.25">
      <c r="A2252" t="s">
        <v>21451</v>
      </c>
      <c r="B2252" t="s">
        <v>3401</v>
      </c>
      <c r="C2252" t="s">
        <v>180</v>
      </c>
      <c r="D2252" t="s">
        <v>251</v>
      </c>
      <c r="E2252" t="s">
        <v>7</v>
      </c>
      <c r="F2252" t="s">
        <v>19349</v>
      </c>
      <c r="G2252">
        <v>135.63</v>
      </c>
      <c r="H2252">
        <v>135.63</v>
      </c>
    </row>
    <row r="2253" spans="1:8" x14ac:dyDescent="0.25">
      <c r="A2253" t="s">
        <v>21449</v>
      </c>
      <c r="B2253" t="s">
        <v>3401</v>
      </c>
      <c r="C2253" t="s">
        <v>180</v>
      </c>
      <c r="D2253" t="s">
        <v>251</v>
      </c>
      <c r="E2253" t="s">
        <v>10</v>
      </c>
      <c r="F2253" t="s">
        <v>19349</v>
      </c>
      <c r="G2253">
        <v>44.25</v>
      </c>
      <c r="H2253">
        <v>44.25</v>
      </c>
    </row>
    <row r="2254" spans="1:8" x14ac:dyDescent="0.25">
      <c r="A2254" t="s">
        <v>21448</v>
      </c>
      <c r="B2254" t="s">
        <v>3401</v>
      </c>
      <c r="C2254" t="s">
        <v>180</v>
      </c>
      <c r="D2254" t="s">
        <v>251</v>
      </c>
      <c r="E2254" t="s">
        <v>14</v>
      </c>
      <c r="F2254" t="s">
        <v>19349</v>
      </c>
      <c r="G2254">
        <v>40.200000000000003</v>
      </c>
      <c r="H2254">
        <v>40.200000000000003</v>
      </c>
    </row>
    <row r="2255" spans="1:8" x14ac:dyDescent="0.25">
      <c r="A2255" t="s">
        <v>21452</v>
      </c>
      <c r="B2255" t="s">
        <v>3401</v>
      </c>
      <c r="C2255" t="s">
        <v>180</v>
      </c>
      <c r="D2255" t="s">
        <v>251</v>
      </c>
      <c r="E2255" t="s">
        <v>36</v>
      </c>
      <c r="F2255" t="s">
        <v>19350</v>
      </c>
      <c r="G2255">
        <v>590.26</v>
      </c>
      <c r="H2255">
        <v>590.26</v>
      </c>
    </row>
    <row r="2256" spans="1:8" x14ac:dyDescent="0.25">
      <c r="A2256" t="s">
        <v>21447</v>
      </c>
      <c r="B2256" t="s">
        <v>3401</v>
      </c>
      <c r="C2256" t="s">
        <v>180</v>
      </c>
      <c r="D2256" t="s">
        <v>251</v>
      </c>
      <c r="E2256" t="s">
        <v>21</v>
      </c>
      <c r="F2256" t="s">
        <v>19349</v>
      </c>
      <c r="G2256">
        <v>27.85</v>
      </c>
      <c r="H2256">
        <v>27.85</v>
      </c>
    </row>
    <row r="2257" spans="1:8" x14ac:dyDescent="0.25">
      <c r="A2257" t="s">
        <v>21446</v>
      </c>
      <c r="B2257" t="s">
        <v>3401</v>
      </c>
      <c r="C2257" t="s">
        <v>180</v>
      </c>
      <c r="D2257" t="s">
        <v>251</v>
      </c>
      <c r="E2257" t="s">
        <v>23</v>
      </c>
      <c r="F2257" t="s">
        <v>19349</v>
      </c>
      <c r="G2257">
        <v>27.66</v>
      </c>
      <c r="H2257">
        <v>27.66</v>
      </c>
    </row>
    <row r="2258" spans="1:8" x14ac:dyDescent="0.25">
      <c r="A2258" t="s">
        <v>21453</v>
      </c>
      <c r="B2258" t="s">
        <v>3402</v>
      </c>
      <c r="C2258" t="s">
        <v>180</v>
      </c>
      <c r="D2258" t="s">
        <v>3403</v>
      </c>
      <c r="E2258" t="s">
        <v>7</v>
      </c>
      <c r="F2258" t="s">
        <v>19349</v>
      </c>
      <c r="G2258">
        <v>97.5</v>
      </c>
      <c r="H2258">
        <v>97.5</v>
      </c>
    </row>
    <row r="2259" spans="1:8" x14ac:dyDescent="0.25">
      <c r="A2259" t="s">
        <v>21458</v>
      </c>
      <c r="B2259" t="s">
        <v>3404</v>
      </c>
      <c r="C2259" t="s">
        <v>180</v>
      </c>
      <c r="D2259" t="s">
        <v>252</v>
      </c>
      <c r="E2259" t="s">
        <v>3</v>
      </c>
      <c r="F2259" t="s">
        <v>19349</v>
      </c>
      <c r="G2259">
        <v>48.9</v>
      </c>
      <c r="H2259">
        <v>48.9</v>
      </c>
    </row>
    <row r="2260" spans="1:8" x14ac:dyDescent="0.25">
      <c r="A2260" t="s">
        <v>21459</v>
      </c>
      <c r="B2260" t="s">
        <v>3404</v>
      </c>
      <c r="C2260" t="s">
        <v>180</v>
      </c>
      <c r="D2260" t="s">
        <v>252</v>
      </c>
      <c r="E2260" t="s">
        <v>7</v>
      </c>
      <c r="F2260" t="s">
        <v>19349</v>
      </c>
      <c r="G2260">
        <v>128.01</v>
      </c>
      <c r="H2260">
        <v>128.01</v>
      </c>
    </row>
    <row r="2261" spans="1:8" x14ac:dyDescent="0.25">
      <c r="A2261" t="s">
        <v>21456</v>
      </c>
      <c r="B2261" t="s">
        <v>3404</v>
      </c>
      <c r="C2261" t="s">
        <v>180</v>
      </c>
      <c r="D2261" t="s">
        <v>252</v>
      </c>
      <c r="E2261" t="s">
        <v>10</v>
      </c>
      <c r="F2261" t="s">
        <v>19349</v>
      </c>
      <c r="G2261">
        <v>43.35</v>
      </c>
      <c r="H2261">
        <v>43.35</v>
      </c>
    </row>
    <row r="2262" spans="1:8" x14ac:dyDescent="0.25">
      <c r="A2262" t="s">
        <v>21457</v>
      </c>
      <c r="B2262" t="s">
        <v>3404</v>
      </c>
      <c r="C2262" t="s">
        <v>180</v>
      </c>
      <c r="D2262" t="s">
        <v>252</v>
      </c>
      <c r="E2262" t="s">
        <v>14</v>
      </c>
      <c r="F2262" t="s">
        <v>19349</v>
      </c>
      <c r="G2262">
        <v>43.95</v>
      </c>
      <c r="H2262">
        <v>43.95</v>
      </c>
    </row>
    <row r="2263" spans="1:8" x14ac:dyDescent="0.25">
      <c r="A2263" t="s">
        <v>21461</v>
      </c>
      <c r="B2263" t="s">
        <v>3404</v>
      </c>
      <c r="C2263" t="s">
        <v>180</v>
      </c>
      <c r="D2263" t="s">
        <v>252</v>
      </c>
      <c r="E2263" t="s">
        <v>15</v>
      </c>
      <c r="F2263" t="s">
        <v>19350</v>
      </c>
      <c r="G2263">
        <v>2466.5700000000002</v>
      </c>
      <c r="H2263">
        <v>2466.5700000000002</v>
      </c>
    </row>
    <row r="2264" spans="1:8" x14ac:dyDescent="0.25">
      <c r="A2264" t="s">
        <v>21460</v>
      </c>
      <c r="B2264" t="s">
        <v>3404</v>
      </c>
      <c r="C2264" t="s">
        <v>180</v>
      </c>
      <c r="D2264" t="s">
        <v>252</v>
      </c>
      <c r="E2264" t="s">
        <v>36</v>
      </c>
      <c r="F2264" t="s">
        <v>19350</v>
      </c>
      <c r="G2264">
        <v>494.81</v>
      </c>
      <c r="H2264">
        <v>494.81</v>
      </c>
    </row>
    <row r="2265" spans="1:8" x14ac:dyDescent="0.25">
      <c r="A2265" t="s">
        <v>21454</v>
      </c>
      <c r="B2265" t="s">
        <v>3404</v>
      </c>
      <c r="C2265" t="s">
        <v>180</v>
      </c>
      <c r="D2265" t="s">
        <v>252</v>
      </c>
      <c r="E2265" t="s">
        <v>21</v>
      </c>
      <c r="F2265" t="s">
        <v>19349</v>
      </c>
      <c r="G2265">
        <v>24.05</v>
      </c>
      <c r="H2265">
        <v>24.05</v>
      </c>
    </row>
    <row r="2266" spans="1:8" x14ac:dyDescent="0.25">
      <c r="A2266" t="s">
        <v>34575</v>
      </c>
      <c r="B2266" t="s">
        <v>3404</v>
      </c>
      <c r="C2266" t="s">
        <v>180</v>
      </c>
      <c r="D2266" t="s">
        <v>252</v>
      </c>
      <c r="E2266" t="s">
        <v>22</v>
      </c>
      <c r="F2266" t="s">
        <v>19350</v>
      </c>
      <c r="G2266">
        <v>867.15</v>
      </c>
      <c r="H2266">
        <v>867.15</v>
      </c>
    </row>
    <row r="2267" spans="1:8" x14ac:dyDescent="0.25">
      <c r="A2267" t="s">
        <v>21455</v>
      </c>
      <c r="B2267" t="s">
        <v>3404</v>
      </c>
      <c r="C2267" t="s">
        <v>180</v>
      </c>
      <c r="D2267" t="s">
        <v>252</v>
      </c>
      <c r="E2267" t="s">
        <v>23</v>
      </c>
      <c r="F2267" t="s">
        <v>19349</v>
      </c>
      <c r="G2267">
        <v>26.06</v>
      </c>
      <c r="H2267">
        <v>26.06</v>
      </c>
    </row>
    <row r="2268" spans="1:8" x14ac:dyDescent="0.25">
      <c r="A2268" t="s">
        <v>21466</v>
      </c>
      <c r="B2268" t="s">
        <v>3407</v>
      </c>
      <c r="C2268" t="s">
        <v>180</v>
      </c>
      <c r="D2268" t="s">
        <v>253</v>
      </c>
      <c r="E2268" t="s">
        <v>7</v>
      </c>
      <c r="F2268" t="s">
        <v>19349</v>
      </c>
      <c r="G2268">
        <v>145.44</v>
      </c>
      <c r="H2268">
        <v>145.44</v>
      </c>
    </row>
    <row r="2269" spans="1:8" x14ac:dyDescent="0.25">
      <c r="A2269" t="s">
        <v>21465</v>
      </c>
      <c r="B2269" t="s">
        <v>3407</v>
      </c>
      <c r="C2269" t="s">
        <v>180</v>
      </c>
      <c r="D2269" t="s">
        <v>253</v>
      </c>
      <c r="E2269" t="s">
        <v>10</v>
      </c>
      <c r="F2269" t="s">
        <v>19349</v>
      </c>
      <c r="G2269">
        <v>42</v>
      </c>
      <c r="H2269">
        <v>42</v>
      </c>
    </row>
    <row r="2270" spans="1:8" x14ac:dyDescent="0.25">
      <c r="A2270" t="s">
        <v>21464</v>
      </c>
      <c r="B2270" t="s">
        <v>3407</v>
      </c>
      <c r="C2270" t="s">
        <v>180</v>
      </c>
      <c r="D2270" t="s">
        <v>253</v>
      </c>
      <c r="E2270" t="s">
        <v>14</v>
      </c>
      <c r="F2270" t="s">
        <v>19349</v>
      </c>
      <c r="G2270">
        <v>41.25</v>
      </c>
      <c r="H2270">
        <v>41.25</v>
      </c>
    </row>
    <row r="2271" spans="1:8" x14ac:dyDescent="0.25">
      <c r="A2271" t="s">
        <v>21468</v>
      </c>
      <c r="B2271" t="s">
        <v>3407</v>
      </c>
      <c r="C2271" t="s">
        <v>180</v>
      </c>
      <c r="D2271" t="s">
        <v>253</v>
      </c>
      <c r="E2271" t="s">
        <v>15</v>
      </c>
      <c r="F2271" t="s">
        <v>19350</v>
      </c>
      <c r="G2271">
        <v>3217.73</v>
      </c>
      <c r="H2271">
        <v>3217.73</v>
      </c>
    </row>
    <row r="2272" spans="1:8" x14ac:dyDescent="0.25">
      <c r="A2272" t="s">
        <v>21467</v>
      </c>
      <c r="B2272" t="s">
        <v>3407</v>
      </c>
      <c r="C2272" t="s">
        <v>180</v>
      </c>
      <c r="D2272" t="s">
        <v>253</v>
      </c>
      <c r="E2272" t="s">
        <v>36</v>
      </c>
      <c r="F2272" t="s">
        <v>19350</v>
      </c>
      <c r="G2272">
        <v>673.86</v>
      </c>
      <c r="H2272">
        <v>673.86</v>
      </c>
    </row>
    <row r="2273" spans="1:8" x14ac:dyDescent="0.25">
      <c r="A2273" t="s">
        <v>21462</v>
      </c>
      <c r="B2273" t="s">
        <v>3407</v>
      </c>
      <c r="C2273" t="s">
        <v>180</v>
      </c>
      <c r="D2273" t="s">
        <v>253</v>
      </c>
      <c r="E2273" t="s">
        <v>21</v>
      </c>
      <c r="F2273" t="s">
        <v>19349</v>
      </c>
      <c r="G2273">
        <v>24.68</v>
      </c>
      <c r="H2273">
        <v>24.68</v>
      </c>
    </row>
    <row r="2274" spans="1:8" x14ac:dyDescent="0.25">
      <c r="A2274" t="s">
        <v>34576</v>
      </c>
      <c r="B2274" t="s">
        <v>3407</v>
      </c>
      <c r="C2274" t="s">
        <v>180</v>
      </c>
      <c r="D2274" t="s">
        <v>253</v>
      </c>
      <c r="E2274" t="s">
        <v>22</v>
      </c>
      <c r="F2274" t="s">
        <v>19350</v>
      </c>
      <c r="G2274">
        <v>856.65</v>
      </c>
      <c r="H2274">
        <v>856.65</v>
      </c>
    </row>
    <row r="2275" spans="1:8" x14ac:dyDescent="0.25">
      <c r="A2275" t="s">
        <v>21463</v>
      </c>
      <c r="B2275" t="s">
        <v>3407</v>
      </c>
      <c r="C2275" t="s">
        <v>180</v>
      </c>
      <c r="D2275" t="s">
        <v>253</v>
      </c>
      <c r="E2275" t="s">
        <v>23</v>
      </c>
      <c r="F2275" t="s">
        <v>19349</v>
      </c>
      <c r="G2275">
        <v>34.86</v>
      </c>
      <c r="H2275">
        <v>34.86</v>
      </c>
    </row>
    <row r="2276" spans="1:8" x14ac:dyDescent="0.25">
      <c r="A2276" t="s">
        <v>21473</v>
      </c>
      <c r="B2276" t="s">
        <v>3415</v>
      </c>
      <c r="C2276" t="s">
        <v>180</v>
      </c>
      <c r="D2276" t="s">
        <v>254</v>
      </c>
      <c r="E2276" t="s">
        <v>7</v>
      </c>
      <c r="F2276" t="s">
        <v>19349</v>
      </c>
      <c r="G2276">
        <v>112.1</v>
      </c>
      <c r="H2276">
        <v>112.1</v>
      </c>
    </row>
    <row r="2277" spans="1:8" x14ac:dyDescent="0.25">
      <c r="A2277" t="s">
        <v>21472</v>
      </c>
      <c r="B2277" t="s">
        <v>3415</v>
      </c>
      <c r="C2277" t="s">
        <v>180</v>
      </c>
      <c r="D2277" t="s">
        <v>254</v>
      </c>
      <c r="E2277" t="s">
        <v>10</v>
      </c>
      <c r="F2277" t="s">
        <v>19349</v>
      </c>
      <c r="G2277">
        <v>42.6</v>
      </c>
      <c r="H2277">
        <v>42.6</v>
      </c>
    </row>
    <row r="2278" spans="1:8" x14ac:dyDescent="0.25">
      <c r="A2278" t="s">
        <v>21471</v>
      </c>
      <c r="B2278" t="s">
        <v>3415</v>
      </c>
      <c r="C2278" t="s">
        <v>180</v>
      </c>
      <c r="D2278" t="s">
        <v>254</v>
      </c>
      <c r="E2278" t="s">
        <v>14</v>
      </c>
      <c r="F2278" t="s">
        <v>19349</v>
      </c>
      <c r="G2278">
        <v>42.3</v>
      </c>
      <c r="H2278">
        <v>42.3</v>
      </c>
    </row>
    <row r="2279" spans="1:8" x14ac:dyDescent="0.25">
      <c r="A2279" t="s">
        <v>21474</v>
      </c>
      <c r="B2279" t="s">
        <v>3415</v>
      </c>
      <c r="C2279" t="s">
        <v>180</v>
      </c>
      <c r="D2279" t="s">
        <v>254</v>
      </c>
      <c r="E2279" t="s">
        <v>15</v>
      </c>
      <c r="F2279" t="s">
        <v>19350</v>
      </c>
      <c r="G2279">
        <v>2475.62</v>
      </c>
      <c r="H2279">
        <v>2475.62</v>
      </c>
    </row>
    <row r="2280" spans="1:8" x14ac:dyDescent="0.25">
      <c r="A2280" t="s">
        <v>21469</v>
      </c>
      <c r="B2280" t="s">
        <v>3415</v>
      </c>
      <c r="C2280" t="s">
        <v>180</v>
      </c>
      <c r="D2280" t="s">
        <v>254</v>
      </c>
      <c r="E2280" t="s">
        <v>21</v>
      </c>
      <c r="F2280" t="s">
        <v>19349</v>
      </c>
      <c r="G2280">
        <v>21.84</v>
      </c>
      <c r="H2280">
        <v>21.84</v>
      </c>
    </row>
    <row r="2281" spans="1:8" x14ac:dyDescent="0.25">
      <c r="A2281" t="s">
        <v>21470</v>
      </c>
      <c r="B2281" t="s">
        <v>3415</v>
      </c>
      <c r="C2281" t="s">
        <v>180</v>
      </c>
      <c r="D2281" t="s">
        <v>254</v>
      </c>
      <c r="E2281" t="s">
        <v>23</v>
      </c>
      <c r="F2281" t="s">
        <v>19349</v>
      </c>
      <c r="G2281">
        <v>31.91</v>
      </c>
      <c r="H2281">
        <v>31.91</v>
      </c>
    </row>
    <row r="2282" spans="1:8" x14ac:dyDescent="0.25">
      <c r="A2282" t="s">
        <v>21477</v>
      </c>
      <c r="B2282" t="s">
        <v>3416</v>
      </c>
      <c r="C2282" t="s">
        <v>180</v>
      </c>
      <c r="D2282" t="s">
        <v>366</v>
      </c>
      <c r="E2282" t="s">
        <v>7</v>
      </c>
      <c r="F2282" t="s">
        <v>19349</v>
      </c>
      <c r="G2282">
        <v>97.5</v>
      </c>
      <c r="H2282">
        <v>97.5</v>
      </c>
    </row>
    <row r="2283" spans="1:8" x14ac:dyDescent="0.25">
      <c r="A2283" t="s">
        <v>21475</v>
      </c>
      <c r="B2283" t="s">
        <v>3416</v>
      </c>
      <c r="C2283" t="s">
        <v>180</v>
      </c>
      <c r="D2283" t="s">
        <v>366</v>
      </c>
      <c r="E2283" t="s">
        <v>21</v>
      </c>
      <c r="F2283" t="s">
        <v>19349</v>
      </c>
      <c r="G2283">
        <v>26.4</v>
      </c>
      <c r="H2283">
        <v>26.4</v>
      </c>
    </row>
    <row r="2284" spans="1:8" x14ac:dyDescent="0.25">
      <c r="A2284" t="s">
        <v>21476</v>
      </c>
      <c r="B2284" t="s">
        <v>3416</v>
      </c>
      <c r="C2284" t="s">
        <v>180</v>
      </c>
      <c r="D2284" t="s">
        <v>366</v>
      </c>
      <c r="E2284" t="s">
        <v>23</v>
      </c>
      <c r="F2284" t="s">
        <v>19349</v>
      </c>
      <c r="G2284">
        <v>31.05</v>
      </c>
      <c r="H2284">
        <v>31.05</v>
      </c>
    </row>
    <row r="2285" spans="1:8" x14ac:dyDescent="0.25">
      <c r="A2285" t="s">
        <v>21482</v>
      </c>
      <c r="B2285" t="s">
        <v>3417</v>
      </c>
      <c r="C2285" t="s">
        <v>180</v>
      </c>
      <c r="D2285" t="s">
        <v>255</v>
      </c>
      <c r="E2285" t="s">
        <v>3</v>
      </c>
      <c r="F2285" t="s">
        <v>19349</v>
      </c>
      <c r="G2285">
        <v>50.55</v>
      </c>
      <c r="H2285">
        <v>50.55</v>
      </c>
    </row>
    <row r="2286" spans="1:8" x14ac:dyDescent="0.25">
      <c r="A2286" t="s">
        <v>21483</v>
      </c>
      <c r="B2286" t="s">
        <v>3417</v>
      </c>
      <c r="C2286" t="s">
        <v>180</v>
      </c>
      <c r="D2286" t="s">
        <v>255</v>
      </c>
      <c r="E2286" t="s">
        <v>7</v>
      </c>
      <c r="F2286" t="s">
        <v>19349</v>
      </c>
      <c r="G2286">
        <v>107.25</v>
      </c>
      <c r="H2286">
        <v>107.25</v>
      </c>
    </row>
    <row r="2287" spans="1:8" x14ac:dyDescent="0.25">
      <c r="A2287" t="s">
        <v>21480</v>
      </c>
      <c r="B2287" t="s">
        <v>3417</v>
      </c>
      <c r="C2287" t="s">
        <v>180</v>
      </c>
      <c r="D2287" t="s">
        <v>255</v>
      </c>
      <c r="E2287" t="s">
        <v>10</v>
      </c>
      <c r="F2287" t="s">
        <v>19349</v>
      </c>
      <c r="G2287">
        <v>42.3</v>
      </c>
      <c r="H2287">
        <v>42.3</v>
      </c>
    </row>
    <row r="2288" spans="1:8" x14ac:dyDescent="0.25">
      <c r="A2288" t="s">
        <v>21481</v>
      </c>
      <c r="B2288" t="s">
        <v>3417</v>
      </c>
      <c r="C2288" t="s">
        <v>180</v>
      </c>
      <c r="D2288" t="s">
        <v>255</v>
      </c>
      <c r="E2288" t="s">
        <v>14</v>
      </c>
      <c r="F2288" t="s">
        <v>19349</v>
      </c>
      <c r="G2288">
        <v>43.05</v>
      </c>
      <c r="H2288">
        <v>43.05</v>
      </c>
    </row>
    <row r="2289" spans="1:8" x14ac:dyDescent="0.25">
      <c r="A2289" t="s">
        <v>21484</v>
      </c>
      <c r="B2289" t="s">
        <v>3417</v>
      </c>
      <c r="C2289" t="s">
        <v>180</v>
      </c>
      <c r="D2289" t="s">
        <v>255</v>
      </c>
      <c r="E2289" t="s">
        <v>36</v>
      </c>
      <c r="F2289" t="s">
        <v>19350</v>
      </c>
      <c r="G2289">
        <v>555.75</v>
      </c>
      <c r="H2289">
        <v>555.75</v>
      </c>
    </row>
    <row r="2290" spans="1:8" x14ac:dyDescent="0.25">
      <c r="A2290" t="s">
        <v>21478</v>
      </c>
      <c r="B2290" t="s">
        <v>3417</v>
      </c>
      <c r="C2290" t="s">
        <v>180</v>
      </c>
      <c r="D2290" t="s">
        <v>255</v>
      </c>
      <c r="E2290" t="s">
        <v>21</v>
      </c>
      <c r="F2290" t="s">
        <v>19349</v>
      </c>
      <c r="G2290">
        <v>26.4</v>
      </c>
      <c r="H2290">
        <v>26.4</v>
      </c>
    </row>
    <row r="2291" spans="1:8" x14ac:dyDescent="0.25">
      <c r="A2291" t="s">
        <v>21479</v>
      </c>
      <c r="B2291" t="s">
        <v>3417</v>
      </c>
      <c r="C2291" t="s">
        <v>180</v>
      </c>
      <c r="D2291" t="s">
        <v>255</v>
      </c>
      <c r="E2291" t="s">
        <v>23</v>
      </c>
      <c r="F2291" t="s">
        <v>19349</v>
      </c>
      <c r="G2291">
        <v>31.65</v>
      </c>
      <c r="H2291">
        <v>31.65</v>
      </c>
    </row>
    <row r="2292" spans="1:8" x14ac:dyDescent="0.25">
      <c r="A2292" t="s">
        <v>21489</v>
      </c>
      <c r="B2292" t="s">
        <v>3418</v>
      </c>
      <c r="C2292" t="s">
        <v>180</v>
      </c>
      <c r="D2292" t="s">
        <v>256</v>
      </c>
      <c r="E2292" t="s">
        <v>3</v>
      </c>
      <c r="F2292" t="s">
        <v>19349</v>
      </c>
      <c r="G2292">
        <v>52.05</v>
      </c>
      <c r="H2292">
        <v>52.05</v>
      </c>
    </row>
    <row r="2293" spans="1:8" x14ac:dyDescent="0.25">
      <c r="A2293" t="s">
        <v>21491</v>
      </c>
      <c r="B2293" t="s">
        <v>3418</v>
      </c>
      <c r="C2293" t="s">
        <v>180</v>
      </c>
      <c r="D2293" t="s">
        <v>256</v>
      </c>
      <c r="E2293" t="s">
        <v>6</v>
      </c>
      <c r="F2293" t="s">
        <v>19350</v>
      </c>
      <c r="G2293">
        <v>1261.05</v>
      </c>
      <c r="H2293">
        <v>1261.05</v>
      </c>
    </row>
    <row r="2294" spans="1:8" x14ac:dyDescent="0.25">
      <c r="A2294" t="s">
        <v>21490</v>
      </c>
      <c r="B2294" t="s">
        <v>3418</v>
      </c>
      <c r="C2294" t="s">
        <v>180</v>
      </c>
      <c r="D2294" t="s">
        <v>256</v>
      </c>
      <c r="E2294" t="s">
        <v>7</v>
      </c>
      <c r="F2294" t="s">
        <v>19349</v>
      </c>
      <c r="G2294">
        <v>99.68</v>
      </c>
      <c r="H2294">
        <v>99.68</v>
      </c>
    </row>
    <row r="2295" spans="1:8" x14ac:dyDescent="0.25">
      <c r="A2295" t="s">
        <v>21488</v>
      </c>
      <c r="B2295" t="s">
        <v>3418</v>
      </c>
      <c r="C2295" t="s">
        <v>180</v>
      </c>
      <c r="D2295" t="s">
        <v>256</v>
      </c>
      <c r="E2295" t="s">
        <v>10</v>
      </c>
      <c r="F2295" t="s">
        <v>19349</v>
      </c>
      <c r="G2295">
        <v>47.55</v>
      </c>
      <c r="H2295">
        <v>47.55</v>
      </c>
    </row>
    <row r="2296" spans="1:8" x14ac:dyDescent="0.25">
      <c r="A2296" t="s">
        <v>21486</v>
      </c>
      <c r="B2296" t="s">
        <v>3418</v>
      </c>
      <c r="C2296" t="s">
        <v>180</v>
      </c>
      <c r="D2296" t="s">
        <v>256</v>
      </c>
      <c r="E2296" t="s">
        <v>14</v>
      </c>
      <c r="F2296" t="s">
        <v>19349</v>
      </c>
      <c r="G2296">
        <v>41.4</v>
      </c>
      <c r="H2296">
        <v>41.4</v>
      </c>
    </row>
    <row r="2297" spans="1:8" x14ac:dyDescent="0.25">
      <c r="A2297" t="s">
        <v>21492</v>
      </c>
      <c r="B2297" t="s">
        <v>3418</v>
      </c>
      <c r="C2297" t="s">
        <v>180</v>
      </c>
      <c r="D2297" t="s">
        <v>256</v>
      </c>
      <c r="E2297" t="s">
        <v>36</v>
      </c>
      <c r="F2297" t="s">
        <v>19350</v>
      </c>
      <c r="G2297">
        <v>733.35</v>
      </c>
      <c r="H2297">
        <v>733.35</v>
      </c>
    </row>
    <row r="2298" spans="1:8" x14ac:dyDescent="0.25">
      <c r="A2298" t="s">
        <v>21485</v>
      </c>
      <c r="B2298" t="s">
        <v>3418</v>
      </c>
      <c r="C2298" t="s">
        <v>180</v>
      </c>
      <c r="D2298" t="s">
        <v>256</v>
      </c>
      <c r="E2298" t="s">
        <v>21</v>
      </c>
      <c r="F2298" t="s">
        <v>19349</v>
      </c>
      <c r="G2298">
        <v>27.65</v>
      </c>
      <c r="H2298">
        <v>27.65</v>
      </c>
    </row>
    <row r="2299" spans="1:8" x14ac:dyDescent="0.25">
      <c r="A2299" t="s">
        <v>21487</v>
      </c>
      <c r="B2299" t="s">
        <v>3418</v>
      </c>
      <c r="C2299" t="s">
        <v>180</v>
      </c>
      <c r="D2299" t="s">
        <v>256</v>
      </c>
      <c r="E2299" t="s">
        <v>23</v>
      </c>
      <c r="F2299" t="s">
        <v>19349</v>
      </c>
      <c r="G2299">
        <v>41.4</v>
      </c>
      <c r="H2299">
        <v>41.4</v>
      </c>
    </row>
    <row r="2300" spans="1:8" x14ac:dyDescent="0.25">
      <c r="A2300" t="s">
        <v>21497</v>
      </c>
      <c r="B2300" t="s">
        <v>3419</v>
      </c>
      <c r="C2300" t="s">
        <v>180</v>
      </c>
      <c r="D2300" t="s">
        <v>179</v>
      </c>
      <c r="E2300" t="s">
        <v>3</v>
      </c>
      <c r="F2300" t="s">
        <v>19349</v>
      </c>
      <c r="G2300">
        <v>52.95</v>
      </c>
      <c r="H2300">
        <v>52.95</v>
      </c>
    </row>
    <row r="2301" spans="1:8" x14ac:dyDescent="0.25">
      <c r="A2301" t="s">
        <v>21499</v>
      </c>
      <c r="B2301" t="s">
        <v>3419</v>
      </c>
      <c r="C2301" t="s">
        <v>180</v>
      </c>
      <c r="D2301" t="s">
        <v>179</v>
      </c>
      <c r="E2301" t="s">
        <v>6</v>
      </c>
      <c r="F2301" t="s">
        <v>19350</v>
      </c>
      <c r="G2301">
        <v>1267.5</v>
      </c>
      <c r="H2301">
        <v>1267.5</v>
      </c>
    </row>
    <row r="2302" spans="1:8" x14ac:dyDescent="0.25">
      <c r="A2302" t="s">
        <v>21498</v>
      </c>
      <c r="B2302" t="s">
        <v>3419</v>
      </c>
      <c r="C2302" t="s">
        <v>180</v>
      </c>
      <c r="D2302" t="s">
        <v>179</v>
      </c>
      <c r="E2302" t="s">
        <v>7</v>
      </c>
      <c r="F2302" t="s">
        <v>19349</v>
      </c>
      <c r="G2302">
        <v>97.5</v>
      </c>
      <c r="H2302">
        <v>97.5</v>
      </c>
    </row>
    <row r="2303" spans="1:8" x14ac:dyDescent="0.25">
      <c r="A2303" t="s">
        <v>21495</v>
      </c>
      <c r="B2303" t="s">
        <v>3419</v>
      </c>
      <c r="C2303" t="s">
        <v>180</v>
      </c>
      <c r="D2303" t="s">
        <v>179</v>
      </c>
      <c r="E2303" t="s">
        <v>10</v>
      </c>
      <c r="F2303" t="s">
        <v>19349</v>
      </c>
      <c r="G2303">
        <v>39</v>
      </c>
      <c r="H2303">
        <v>39</v>
      </c>
    </row>
    <row r="2304" spans="1:8" x14ac:dyDescent="0.25">
      <c r="A2304" t="s">
        <v>21496</v>
      </c>
      <c r="B2304" t="s">
        <v>3419</v>
      </c>
      <c r="C2304" t="s">
        <v>180</v>
      </c>
      <c r="D2304" t="s">
        <v>179</v>
      </c>
      <c r="E2304" t="s">
        <v>14</v>
      </c>
      <c r="F2304" t="s">
        <v>19349</v>
      </c>
      <c r="G2304">
        <v>40.049999999999997</v>
      </c>
      <c r="H2304">
        <v>40.049999999999997</v>
      </c>
    </row>
    <row r="2305" spans="1:8" x14ac:dyDescent="0.25">
      <c r="A2305" t="s">
        <v>21500</v>
      </c>
      <c r="B2305" t="s">
        <v>3419</v>
      </c>
      <c r="C2305" t="s">
        <v>180</v>
      </c>
      <c r="D2305" t="s">
        <v>179</v>
      </c>
      <c r="E2305" t="s">
        <v>36</v>
      </c>
      <c r="F2305" t="s">
        <v>19350</v>
      </c>
      <c r="G2305">
        <v>679.8</v>
      </c>
      <c r="H2305">
        <v>679.8</v>
      </c>
    </row>
    <row r="2306" spans="1:8" x14ac:dyDescent="0.25">
      <c r="A2306" t="s">
        <v>21493</v>
      </c>
      <c r="B2306" t="s">
        <v>3419</v>
      </c>
      <c r="C2306" t="s">
        <v>180</v>
      </c>
      <c r="D2306" t="s">
        <v>179</v>
      </c>
      <c r="E2306" t="s">
        <v>21</v>
      </c>
      <c r="F2306" t="s">
        <v>19349</v>
      </c>
      <c r="G2306">
        <v>26.25</v>
      </c>
      <c r="H2306">
        <v>26.25</v>
      </c>
    </row>
    <row r="2307" spans="1:8" x14ac:dyDescent="0.25">
      <c r="A2307" t="s">
        <v>21494</v>
      </c>
      <c r="B2307" t="s">
        <v>3419</v>
      </c>
      <c r="C2307" t="s">
        <v>180</v>
      </c>
      <c r="D2307" t="s">
        <v>179</v>
      </c>
      <c r="E2307" t="s">
        <v>23</v>
      </c>
      <c r="F2307" t="s">
        <v>19349</v>
      </c>
      <c r="G2307">
        <v>29.49</v>
      </c>
      <c r="H2307">
        <v>29.49</v>
      </c>
    </row>
    <row r="2308" spans="1:8" x14ac:dyDescent="0.25">
      <c r="A2308" t="s">
        <v>21505</v>
      </c>
      <c r="B2308" t="s">
        <v>3420</v>
      </c>
      <c r="C2308" t="s">
        <v>180</v>
      </c>
      <c r="D2308" t="s">
        <v>257</v>
      </c>
      <c r="E2308" t="s">
        <v>7</v>
      </c>
      <c r="F2308" t="s">
        <v>19349</v>
      </c>
      <c r="G2308">
        <v>98.24</v>
      </c>
      <c r="H2308">
        <v>98.24</v>
      </c>
    </row>
    <row r="2309" spans="1:8" x14ac:dyDescent="0.25">
      <c r="A2309" t="s">
        <v>21504</v>
      </c>
      <c r="B2309" t="s">
        <v>3420</v>
      </c>
      <c r="C2309" t="s">
        <v>180</v>
      </c>
      <c r="D2309" t="s">
        <v>257</v>
      </c>
      <c r="E2309" t="s">
        <v>10</v>
      </c>
      <c r="F2309" t="s">
        <v>19349</v>
      </c>
      <c r="G2309">
        <v>40.35</v>
      </c>
      <c r="H2309">
        <v>40.35</v>
      </c>
    </row>
    <row r="2310" spans="1:8" x14ac:dyDescent="0.25">
      <c r="A2310" t="s">
        <v>21503</v>
      </c>
      <c r="B2310" t="s">
        <v>3420</v>
      </c>
      <c r="C2310" t="s">
        <v>180</v>
      </c>
      <c r="D2310" t="s">
        <v>257</v>
      </c>
      <c r="E2310" t="s">
        <v>14</v>
      </c>
      <c r="F2310" t="s">
        <v>19349</v>
      </c>
      <c r="G2310">
        <v>37.799999999999997</v>
      </c>
      <c r="H2310">
        <v>37.799999999999997</v>
      </c>
    </row>
    <row r="2311" spans="1:8" x14ac:dyDescent="0.25">
      <c r="A2311" t="s">
        <v>21507</v>
      </c>
      <c r="B2311" t="s">
        <v>3420</v>
      </c>
      <c r="C2311" t="s">
        <v>180</v>
      </c>
      <c r="D2311" t="s">
        <v>257</v>
      </c>
      <c r="E2311" t="s">
        <v>15</v>
      </c>
      <c r="F2311" t="s">
        <v>19350</v>
      </c>
      <c r="G2311">
        <v>2726</v>
      </c>
      <c r="H2311">
        <v>2726</v>
      </c>
    </row>
    <row r="2312" spans="1:8" x14ac:dyDescent="0.25">
      <c r="A2312" t="s">
        <v>21506</v>
      </c>
      <c r="B2312" t="s">
        <v>3420</v>
      </c>
      <c r="C2312" t="s">
        <v>180</v>
      </c>
      <c r="D2312" t="s">
        <v>257</v>
      </c>
      <c r="E2312" t="s">
        <v>36</v>
      </c>
      <c r="F2312" t="s">
        <v>19350</v>
      </c>
      <c r="G2312">
        <v>605.41999999999996</v>
      </c>
      <c r="H2312">
        <v>605.41999999999996</v>
      </c>
    </row>
    <row r="2313" spans="1:8" x14ac:dyDescent="0.25">
      <c r="A2313" t="s">
        <v>21501</v>
      </c>
      <c r="B2313" t="s">
        <v>3420</v>
      </c>
      <c r="C2313" t="s">
        <v>180</v>
      </c>
      <c r="D2313" t="s">
        <v>257</v>
      </c>
      <c r="E2313" t="s">
        <v>21</v>
      </c>
      <c r="F2313" t="s">
        <v>19349</v>
      </c>
      <c r="G2313">
        <v>24.06</v>
      </c>
      <c r="H2313">
        <v>24.06</v>
      </c>
    </row>
    <row r="2314" spans="1:8" x14ac:dyDescent="0.25">
      <c r="A2314" t="s">
        <v>21502</v>
      </c>
      <c r="B2314" t="s">
        <v>3420</v>
      </c>
      <c r="C2314" t="s">
        <v>180</v>
      </c>
      <c r="D2314" t="s">
        <v>257</v>
      </c>
      <c r="E2314" t="s">
        <v>23</v>
      </c>
      <c r="F2314" t="s">
        <v>19349</v>
      </c>
      <c r="G2314">
        <v>35.4</v>
      </c>
      <c r="H2314">
        <v>35.4</v>
      </c>
    </row>
    <row r="2315" spans="1:8" x14ac:dyDescent="0.25">
      <c r="A2315" t="s">
        <v>21512</v>
      </c>
      <c r="B2315" t="s">
        <v>3421</v>
      </c>
      <c r="C2315" t="s">
        <v>180</v>
      </c>
      <c r="D2315" t="s">
        <v>258</v>
      </c>
      <c r="E2315" t="s">
        <v>3</v>
      </c>
      <c r="F2315" t="s">
        <v>19349</v>
      </c>
      <c r="G2315">
        <v>49.35</v>
      </c>
      <c r="H2315">
        <v>49.35</v>
      </c>
    </row>
    <row r="2316" spans="1:8" x14ac:dyDescent="0.25">
      <c r="A2316" t="s">
        <v>21515</v>
      </c>
      <c r="B2316" t="s">
        <v>3421</v>
      </c>
      <c r="C2316" t="s">
        <v>180</v>
      </c>
      <c r="D2316" t="s">
        <v>258</v>
      </c>
      <c r="E2316" t="s">
        <v>6</v>
      </c>
      <c r="F2316" t="s">
        <v>19350</v>
      </c>
      <c r="G2316">
        <v>1287</v>
      </c>
      <c r="H2316">
        <v>1287</v>
      </c>
    </row>
    <row r="2317" spans="1:8" x14ac:dyDescent="0.25">
      <c r="A2317" t="s">
        <v>21513</v>
      </c>
      <c r="B2317" t="s">
        <v>3421</v>
      </c>
      <c r="C2317" t="s">
        <v>180</v>
      </c>
      <c r="D2317" t="s">
        <v>258</v>
      </c>
      <c r="E2317" t="s">
        <v>7</v>
      </c>
      <c r="F2317" t="s">
        <v>19349</v>
      </c>
      <c r="G2317">
        <v>131.25</v>
      </c>
      <c r="H2317">
        <v>131.25</v>
      </c>
    </row>
    <row r="2318" spans="1:8" x14ac:dyDescent="0.25">
      <c r="A2318" t="s">
        <v>21510</v>
      </c>
      <c r="B2318" t="s">
        <v>3421</v>
      </c>
      <c r="C2318" t="s">
        <v>180</v>
      </c>
      <c r="D2318" t="s">
        <v>258</v>
      </c>
      <c r="E2318" t="s">
        <v>10</v>
      </c>
      <c r="F2318" t="s">
        <v>19349</v>
      </c>
      <c r="G2318">
        <v>37.950000000000003</v>
      </c>
      <c r="H2318">
        <v>37.950000000000003</v>
      </c>
    </row>
    <row r="2319" spans="1:8" x14ac:dyDescent="0.25">
      <c r="A2319" t="s">
        <v>21511</v>
      </c>
      <c r="B2319" t="s">
        <v>3421</v>
      </c>
      <c r="C2319" t="s">
        <v>180</v>
      </c>
      <c r="D2319" t="s">
        <v>258</v>
      </c>
      <c r="E2319" t="s">
        <v>14</v>
      </c>
      <c r="F2319" t="s">
        <v>19349</v>
      </c>
      <c r="G2319">
        <v>42</v>
      </c>
      <c r="H2319">
        <v>42</v>
      </c>
    </row>
    <row r="2320" spans="1:8" x14ac:dyDescent="0.25">
      <c r="A2320" t="s">
        <v>21517</v>
      </c>
      <c r="B2320" t="s">
        <v>3421</v>
      </c>
      <c r="C2320" t="s">
        <v>180</v>
      </c>
      <c r="D2320" t="s">
        <v>258</v>
      </c>
      <c r="E2320" t="s">
        <v>15</v>
      </c>
      <c r="F2320" t="s">
        <v>19350</v>
      </c>
      <c r="G2320">
        <v>2500.0500000000002</v>
      </c>
      <c r="H2320">
        <v>2500.0500000000002</v>
      </c>
    </row>
    <row r="2321" spans="1:8" x14ac:dyDescent="0.25">
      <c r="A2321" t="s">
        <v>21516</v>
      </c>
      <c r="B2321" t="s">
        <v>3421</v>
      </c>
      <c r="C2321" t="s">
        <v>180</v>
      </c>
      <c r="D2321" t="s">
        <v>258</v>
      </c>
      <c r="E2321" t="s">
        <v>36</v>
      </c>
      <c r="F2321" t="s">
        <v>19350</v>
      </c>
      <c r="G2321">
        <v>602.54</v>
      </c>
      <c r="H2321">
        <v>602.54</v>
      </c>
    </row>
    <row r="2322" spans="1:8" x14ac:dyDescent="0.25">
      <c r="A2322" t="s">
        <v>21514</v>
      </c>
      <c r="B2322" t="s">
        <v>3421</v>
      </c>
      <c r="C2322" t="s">
        <v>180</v>
      </c>
      <c r="D2322" t="s">
        <v>258</v>
      </c>
      <c r="E2322" t="s">
        <v>20</v>
      </c>
      <c r="F2322" t="s">
        <v>19350</v>
      </c>
      <c r="G2322">
        <v>484.2</v>
      </c>
      <c r="H2322">
        <v>484.2</v>
      </c>
    </row>
    <row r="2323" spans="1:8" x14ac:dyDescent="0.25">
      <c r="A2323" t="s">
        <v>21508</v>
      </c>
      <c r="B2323" t="s">
        <v>3421</v>
      </c>
      <c r="C2323" t="s">
        <v>180</v>
      </c>
      <c r="D2323" t="s">
        <v>258</v>
      </c>
      <c r="E2323" t="s">
        <v>21</v>
      </c>
      <c r="F2323" t="s">
        <v>19349</v>
      </c>
      <c r="G2323">
        <v>25.67</v>
      </c>
      <c r="H2323">
        <v>25.67</v>
      </c>
    </row>
    <row r="2324" spans="1:8" x14ac:dyDescent="0.25">
      <c r="A2324" t="s">
        <v>34577</v>
      </c>
      <c r="B2324" t="s">
        <v>3421</v>
      </c>
      <c r="C2324" t="s">
        <v>180</v>
      </c>
      <c r="D2324" t="s">
        <v>258</v>
      </c>
      <c r="E2324" t="s">
        <v>22</v>
      </c>
      <c r="F2324" t="s">
        <v>19350</v>
      </c>
      <c r="G2324">
        <v>831.6</v>
      </c>
      <c r="H2324">
        <v>831.6</v>
      </c>
    </row>
    <row r="2325" spans="1:8" x14ac:dyDescent="0.25">
      <c r="A2325" t="s">
        <v>21509</v>
      </c>
      <c r="B2325" t="s">
        <v>3421</v>
      </c>
      <c r="C2325" t="s">
        <v>180</v>
      </c>
      <c r="D2325" t="s">
        <v>258</v>
      </c>
      <c r="E2325" t="s">
        <v>23</v>
      </c>
      <c r="F2325" t="s">
        <v>19349</v>
      </c>
      <c r="G2325">
        <v>35.6</v>
      </c>
      <c r="H2325">
        <v>35.6</v>
      </c>
    </row>
    <row r="2326" spans="1:8" x14ac:dyDescent="0.25">
      <c r="A2326" t="s">
        <v>21520</v>
      </c>
      <c r="B2326" t="s">
        <v>3422</v>
      </c>
      <c r="C2326" t="s">
        <v>180</v>
      </c>
      <c r="D2326" t="s">
        <v>100</v>
      </c>
      <c r="E2326" t="s">
        <v>3</v>
      </c>
      <c r="F2326" t="s">
        <v>19349</v>
      </c>
      <c r="G2326">
        <v>45</v>
      </c>
      <c r="H2326">
        <v>45</v>
      </c>
    </row>
    <row r="2327" spans="1:8" x14ac:dyDescent="0.25">
      <c r="A2327" t="s">
        <v>21523</v>
      </c>
      <c r="B2327" t="s">
        <v>3422</v>
      </c>
      <c r="C2327" t="s">
        <v>180</v>
      </c>
      <c r="D2327" t="s">
        <v>100</v>
      </c>
      <c r="E2327" t="s">
        <v>6</v>
      </c>
      <c r="F2327" t="s">
        <v>19350</v>
      </c>
      <c r="G2327">
        <v>1230</v>
      </c>
      <c r="H2327">
        <v>1230</v>
      </c>
    </row>
    <row r="2328" spans="1:8" x14ac:dyDescent="0.25">
      <c r="A2328" t="s">
        <v>21522</v>
      </c>
      <c r="B2328" t="s">
        <v>3422</v>
      </c>
      <c r="C2328" t="s">
        <v>180</v>
      </c>
      <c r="D2328" t="s">
        <v>100</v>
      </c>
      <c r="E2328" t="s">
        <v>7</v>
      </c>
      <c r="F2328" t="s">
        <v>19349</v>
      </c>
      <c r="G2328">
        <v>139.04</v>
      </c>
      <c r="H2328">
        <v>139.04</v>
      </c>
    </row>
    <row r="2329" spans="1:8" x14ac:dyDescent="0.25">
      <c r="A2329" t="s">
        <v>21519</v>
      </c>
      <c r="B2329" t="s">
        <v>3422</v>
      </c>
      <c r="C2329" t="s">
        <v>180</v>
      </c>
      <c r="D2329" t="s">
        <v>100</v>
      </c>
      <c r="E2329" t="s">
        <v>10</v>
      </c>
      <c r="F2329" t="s">
        <v>19349</v>
      </c>
      <c r="G2329">
        <v>42.75</v>
      </c>
      <c r="H2329">
        <v>42.75</v>
      </c>
    </row>
    <row r="2330" spans="1:8" x14ac:dyDescent="0.25">
      <c r="A2330" t="s">
        <v>21521</v>
      </c>
      <c r="B2330" t="s">
        <v>3422</v>
      </c>
      <c r="C2330" t="s">
        <v>180</v>
      </c>
      <c r="D2330" t="s">
        <v>100</v>
      </c>
      <c r="E2330" t="s">
        <v>14</v>
      </c>
      <c r="F2330" t="s">
        <v>19349</v>
      </c>
      <c r="G2330">
        <v>47.85</v>
      </c>
      <c r="H2330">
        <v>47.85</v>
      </c>
    </row>
    <row r="2331" spans="1:8" x14ac:dyDescent="0.25">
      <c r="A2331" t="s">
        <v>21525</v>
      </c>
      <c r="B2331" t="s">
        <v>3422</v>
      </c>
      <c r="C2331" t="s">
        <v>180</v>
      </c>
      <c r="D2331" t="s">
        <v>100</v>
      </c>
      <c r="E2331" t="s">
        <v>15</v>
      </c>
      <c r="F2331" t="s">
        <v>19350</v>
      </c>
      <c r="G2331">
        <v>2685.52</v>
      </c>
      <c r="H2331">
        <v>2685.52</v>
      </c>
    </row>
    <row r="2332" spans="1:8" x14ac:dyDescent="0.25">
      <c r="A2332" t="s">
        <v>21524</v>
      </c>
      <c r="B2332" t="s">
        <v>3422</v>
      </c>
      <c r="C2332" t="s">
        <v>180</v>
      </c>
      <c r="D2332" t="s">
        <v>100</v>
      </c>
      <c r="E2332" t="s">
        <v>36</v>
      </c>
      <c r="F2332" t="s">
        <v>19350</v>
      </c>
      <c r="G2332">
        <v>687.16</v>
      </c>
      <c r="H2332">
        <v>687.16</v>
      </c>
    </row>
    <row r="2333" spans="1:8" x14ac:dyDescent="0.25">
      <c r="A2333" t="s">
        <v>21518</v>
      </c>
      <c r="B2333" t="s">
        <v>3422</v>
      </c>
      <c r="C2333" t="s">
        <v>180</v>
      </c>
      <c r="D2333" t="s">
        <v>100</v>
      </c>
      <c r="E2333" t="s">
        <v>21</v>
      </c>
      <c r="F2333" t="s">
        <v>19349</v>
      </c>
      <c r="G2333">
        <v>22.72</v>
      </c>
      <c r="H2333">
        <v>22.72</v>
      </c>
    </row>
    <row r="2334" spans="1:8" x14ac:dyDescent="0.25">
      <c r="A2334" t="s">
        <v>34578</v>
      </c>
      <c r="B2334" t="s">
        <v>3422</v>
      </c>
      <c r="C2334" t="s">
        <v>180</v>
      </c>
      <c r="D2334" t="s">
        <v>100</v>
      </c>
      <c r="E2334" t="s">
        <v>22</v>
      </c>
      <c r="F2334" t="s">
        <v>19350</v>
      </c>
      <c r="G2334">
        <v>811.65</v>
      </c>
      <c r="H2334">
        <v>811.65</v>
      </c>
    </row>
    <row r="2335" spans="1:8" x14ac:dyDescent="0.25">
      <c r="A2335" t="s">
        <v>21531</v>
      </c>
      <c r="B2335" t="s">
        <v>3423</v>
      </c>
      <c r="C2335" t="s">
        <v>180</v>
      </c>
      <c r="D2335" t="s">
        <v>259</v>
      </c>
      <c r="E2335" t="s">
        <v>6</v>
      </c>
      <c r="F2335" t="s">
        <v>19350</v>
      </c>
      <c r="G2335">
        <v>1230</v>
      </c>
      <c r="H2335">
        <v>1230</v>
      </c>
    </row>
    <row r="2336" spans="1:8" x14ac:dyDescent="0.25">
      <c r="A2336" t="s">
        <v>21530</v>
      </c>
      <c r="B2336" t="s">
        <v>3423</v>
      </c>
      <c r="C2336" t="s">
        <v>180</v>
      </c>
      <c r="D2336" t="s">
        <v>259</v>
      </c>
      <c r="E2336" t="s">
        <v>7</v>
      </c>
      <c r="F2336" t="s">
        <v>19349</v>
      </c>
      <c r="G2336">
        <v>123.25</v>
      </c>
      <c r="H2336">
        <v>123.25</v>
      </c>
    </row>
    <row r="2337" spans="1:8" x14ac:dyDescent="0.25">
      <c r="A2337" t="s">
        <v>21529</v>
      </c>
      <c r="B2337" t="s">
        <v>3423</v>
      </c>
      <c r="C2337" t="s">
        <v>180</v>
      </c>
      <c r="D2337" t="s">
        <v>259</v>
      </c>
      <c r="E2337" t="s">
        <v>10</v>
      </c>
      <c r="F2337" t="s">
        <v>19349</v>
      </c>
      <c r="G2337">
        <v>41.7</v>
      </c>
      <c r="H2337">
        <v>41.7</v>
      </c>
    </row>
    <row r="2338" spans="1:8" x14ac:dyDescent="0.25">
      <c r="A2338" t="s">
        <v>21528</v>
      </c>
      <c r="B2338" t="s">
        <v>3423</v>
      </c>
      <c r="C2338" t="s">
        <v>180</v>
      </c>
      <c r="D2338" t="s">
        <v>259</v>
      </c>
      <c r="E2338" t="s">
        <v>14</v>
      </c>
      <c r="F2338" t="s">
        <v>19349</v>
      </c>
      <c r="G2338">
        <v>40.5</v>
      </c>
      <c r="H2338">
        <v>40.5</v>
      </c>
    </row>
    <row r="2339" spans="1:8" x14ac:dyDescent="0.25">
      <c r="A2339" t="s">
        <v>21533</v>
      </c>
      <c r="B2339" t="s">
        <v>3423</v>
      </c>
      <c r="C2339" t="s">
        <v>180</v>
      </c>
      <c r="D2339" t="s">
        <v>259</v>
      </c>
      <c r="E2339" t="s">
        <v>15</v>
      </c>
      <c r="F2339" t="s">
        <v>19350</v>
      </c>
      <c r="G2339">
        <v>3151.93</v>
      </c>
      <c r="H2339">
        <v>3151.93</v>
      </c>
    </row>
    <row r="2340" spans="1:8" x14ac:dyDescent="0.25">
      <c r="A2340" t="s">
        <v>21532</v>
      </c>
      <c r="B2340" t="s">
        <v>3423</v>
      </c>
      <c r="C2340" t="s">
        <v>180</v>
      </c>
      <c r="D2340" t="s">
        <v>259</v>
      </c>
      <c r="E2340" t="s">
        <v>36</v>
      </c>
      <c r="F2340" t="s">
        <v>19350</v>
      </c>
      <c r="G2340">
        <v>651.80999999999995</v>
      </c>
      <c r="H2340">
        <v>651.80999999999995</v>
      </c>
    </row>
    <row r="2341" spans="1:8" x14ac:dyDescent="0.25">
      <c r="A2341" t="s">
        <v>21526</v>
      </c>
      <c r="B2341" t="s">
        <v>3423</v>
      </c>
      <c r="C2341" t="s">
        <v>180</v>
      </c>
      <c r="D2341" t="s">
        <v>259</v>
      </c>
      <c r="E2341" t="s">
        <v>21</v>
      </c>
      <c r="F2341" t="s">
        <v>19349</v>
      </c>
      <c r="G2341">
        <v>20.16</v>
      </c>
      <c r="H2341">
        <v>20.16</v>
      </c>
    </row>
    <row r="2342" spans="1:8" x14ac:dyDescent="0.25">
      <c r="A2342" t="s">
        <v>21527</v>
      </c>
      <c r="B2342" t="s">
        <v>3423</v>
      </c>
      <c r="C2342" t="s">
        <v>180</v>
      </c>
      <c r="D2342" t="s">
        <v>259</v>
      </c>
      <c r="E2342" t="s">
        <v>23</v>
      </c>
      <c r="F2342" t="s">
        <v>19349</v>
      </c>
      <c r="G2342">
        <v>34.200000000000003</v>
      </c>
      <c r="H2342">
        <v>34.200000000000003</v>
      </c>
    </row>
    <row r="2343" spans="1:8" x14ac:dyDescent="0.25">
      <c r="A2343" t="s">
        <v>21538</v>
      </c>
      <c r="B2343" t="s">
        <v>3424</v>
      </c>
      <c r="C2343" t="s">
        <v>180</v>
      </c>
      <c r="D2343" t="s">
        <v>260</v>
      </c>
      <c r="E2343" t="s">
        <v>3</v>
      </c>
      <c r="F2343" t="s">
        <v>19349</v>
      </c>
      <c r="G2343">
        <v>49.35</v>
      </c>
      <c r="H2343">
        <v>49.35</v>
      </c>
    </row>
    <row r="2344" spans="1:8" x14ac:dyDescent="0.25">
      <c r="A2344" t="s">
        <v>21539</v>
      </c>
      <c r="B2344" t="s">
        <v>3424</v>
      </c>
      <c r="C2344" t="s">
        <v>180</v>
      </c>
      <c r="D2344" t="s">
        <v>260</v>
      </c>
      <c r="E2344" t="s">
        <v>7</v>
      </c>
      <c r="F2344" t="s">
        <v>19349</v>
      </c>
      <c r="G2344">
        <v>101.94</v>
      </c>
      <c r="H2344">
        <v>101.94</v>
      </c>
    </row>
    <row r="2345" spans="1:8" x14ac:dyDescent="0.25">
      <c r="A2345" t="s">
        <v>21536</v>
      </c>
      <c r="B2345" t="s">
        <v>3424</v>
      </c>
      <c r="C2345" t="s">
        <v>180</v>
      </c>
      <c r="D2345" t="s">
        <v>260</v>
      </c>
      <c r="E2345" t="s">
        <v>10</v>
      </c>
      <c r="F2345" t="s">
        <v>19349</v>
      </c>
      <c r="G2345">
        <v>36.9</v>
      </c>
      <c r="H2345">
        <v>36.9</v>
      </c>
    </row>
    <row r="2346" spans="1:8" x14ac:dyDescent="0.25">
      <c r="A2346" t="s">
        <v>21537</v>
      </c>
      <c r="B2346" t="s">
        <v>3424</v>
      </c>
      <c r="C2346" t="s">
        <v>180</v>
      </c>
      <c r="D2346" t="s">
        <v>260</v>
      </c>
      <c r="E2346" t="s">
        <v>14</v>
      </c>
      <c r="F2346" t="s">
        <v>19349</v>
      </c>
      <c r="G2346">
        <v>39.6</v>
      </c>
      <c r="H2346">
        <v>39.6</v>
      </c>
    </row>
    <row r="2347" spans="1:8" x14ac:dyDescent="0.25">
      <c r="A2347" t="s">
        <v>21541</v>
      </c>
      <c r="B2347" t="s">
        <v>3424</v>
      </c>
      <c r="C2347" t="s">
        <v>180</v>
      </c>
      <c r="D2347" t="s">
        <v>260</v>
      </c>
      <c r="E2347" t="s">
        <v>15</v>
      </c>
      <c r="F2347" t="s">
        <v>19350</v>
      </c>
      <c r="G2347">
        <v>2831.75</v>
      </c>
      <c r="H2347">
        <v>2831.75</v>
      </c>
    </row>
    <row r="2348" spans="1:8" x14ac:dyDescent="0.25">
      <c r="A2348" t="s">
        <v>21540</v>
      </c>
      <c r="B2348" t="s">
        <v>3424</v>
      </c>
      <c r="C2348" t="s">
        <v>180</v>
      </c>
      <c r="D2348" t="s">
        <v>260</v>
      </c>
      <c r="E2348" t="s">
        <v>36</v>
      </c>
      <c r="F2348" t="s">
        <v>19350</v>
      </c>
      <c r="G2348">
        <v>570.15</v>
      </c>
      <c r="H2348">
        <v>570.15</v>
      </c>
    </row>
    <row r="2349" spans="1:8" x14ac:dyDescent="0.25">
      <c r="A2349" t="s">
        <v>21534</v>
      </c>
      <c r="B2349" t="s">
        <v>3424</v>
      </c>
      <c r="C2349" t="s">
        <v>180</v>
      </c>
      <c r="D2349" t="s">
        <v>260</v>
      </c>
      <c r="E2349" t="s">
        <v>21</v>
      </c>
      <c r="F2349" t="s">
        <v>19349</v>
      </c>
      <c r="G2349">
        <v>24.26</v>
      </c>
      <c r="H2349">
        <v>24.26</v>
      </c>
    </row>
    <row r="2350" spans="1:8" x14ac:dyDescent="0.25">
      <c r="A2350" t="s">
        <v>34579</v>
      </c>
      <c r="B2350" t="s">
        <v>3424</v>
      </c>
      <c r="C2350" t="s">
        <v>180</v>
      </c>
      <c r="D2350" t="s">
        <v>260</v>
      </c>
      <c r="E2350" t="s">
        <v>22</v>
      </c>
      <c r="F2350" t="s">
        <v>19350</v>
      </c>
      <c r="G2350">
        <v>854.25</v>
      </c>
      <c r="H2350">
        <v>854.25</v>
      </c>
    </row>
    <row r="2351" spans="1:8" x14ac:dyDescent="0.25">
      <c r="A2351" t="s">
        <v>21535</v>
      </c>
      <c r="B2351" t="s">
        <v>3424</v>
      </c>
      <c r="C2351" t="s">
        <v>180</v>
      </c>
      <c r="D2351" t="s">
        <v>260</v>
      </c>
      <c r="E2351" t="s">
        <v>23</v>
      </c>
      <c r="F2351" t="s">
        <v>19349</v>
      </c>
      <c r="G2351">
        <v>32.880000000000003</v>
      </c>
      <c r="H2351">
        <v>32.880000000000003</v>
      </c>
    </row>
    <row r="2352" spans="1:8" x14ac:dyDescent="0.25">
      <c r="A2352" t="s">
        <v>21544</v>
      </c>
      <c r="B2352" t="s">
        <v>3425</v>
      </c>
      <c r="C2352" t="s">
        <v>180</v>
      </c>
      <c r="D2352" t="s">
        <v>261</v>
      </c>
      <c r="E2352" t="s">
        <v>3</v>
      </c>
      <c r="F2352" t="s">
        <v>19349</v>
      </c>
      <c r="G2352">
        <v>48.9</v>
      </c>
      <c r="H2352">
        <v>48.9</v>
      </c>
    </row>
    <row r="2353" spans="1:8" x14ac:dyDescent="0.25">
      <c r="A2353" t="s">
        <v>21546</v>
      </c>
      <c r="B2353" t="s">
        <v>3425</v>
      </c>
      <c r="C2353" t="s">
        <v>180</v>
      </c>
      <c r="D2353" t="s">
        <v>261</v>
      </c>
      <c r="E2353" t="s">
        <v>7</v>
      </c>
      <c r="F2353" t="s">
        <v>19349</v>
      </c>
      <c r="G2353">
        <v>117.12</v>
      </c>
      <c r="H2353">
        <v>117.12</v>
      </c>
    </row>
    <row r="2354" spans="1:8" x14ac:dyDescent="0.25">
      <c r="A2354" t="s">
        <v>21543</v>
      </c>
      <c r="B2354" t="s">
        <v>3425</v>
      </c>
      <c r="C2354" t="s">
        <v>180</v>
      </c>
      <c r="D2354" t="s">
        <v>261</v>
      </c>
      <c r="E2354" t="s">
        <v>10</v>
      </c>
      <c r="F2354" t="s">
        <v>19349</v>
      </c>
      <c r="G2354">
        <v>42.45</v>
      </c>
      <c r="H2354">
        <v>42.45</v>
      </c>
    </row>
    <row r="2355" spans="1:8" x14ac:dyDescent="0.25">
      <c r="A2355" t="s">
        <v>21545</v>
      </c>
      <c r="B2355" t="s">
        <v>3425</v>
      </c>
      <c r="C2355" t="s">
        <v>180</v>
      </c>
      <c r="D2355" t="s">
        <v>261</v>
      </c>
      <c r="E2355" t="s">
        <v>14</v>
      </c>
      <c r="F2355" t="s">
        <v>19349</v>
      </c>
      <c r="G2355">
        <v>53.12</v>
      </c>
      <c r="H2355">
        <v>53.12</v>
      </c>
    </row>
    <row r="2356" spans="1:8" x14ac:dyDescent="0.25">
      <c r="A2356" t="s">
        <v>21548</v>
      </c>
      <c r="B2356" t="s">
        <v>3425</v>
      </c>
      <c r="C2356" t="s">
        <v>180</v>
      </c>
      <c r="D2356" t="s">
        <v>261</v>
      </c>
      <c r="E2356" t="s">
        <v>15</v>
      </c>
      <c r="F2356" t="s">
        <v>19350</v>
      </c>
      <c r="G2356">
        <v>2849.75</v>
      </c>
      <c r="H2356">
        <v>2849.75</v>
      </c>
    </row>
    <row r="2357" spans="1:8" x14ac:dyDescent="0.25">
      <c r="A2357" t="s">
        <v>21547</v>
      </c>
      <c r="B2357" t="s">
        <v>3425</v>
      </c>
      <c r="C2357" t="s">
        <v>180</v>
      </c>
      <c r="D2357" t="s">
        <v>261</v>
      </c>
      <c r="E2357" t="s">
        <v>36</v>
      </c>
      <c r="F2357" t="s">
        <v>19350</v>
      </c>
      <c r="G2357">
        <v>417.73</v>
      </c>
      <c r="H2357">
        <v>417.73</v>
      </c>
    </row>
    <row r="2358" spans="1:8" x14ac:dyDescent="0.25">
      <c r="A2358" t="s">
        <v>34580</v>
      </c>
      <c r="B2358" t="s">
        <v>3425</v>
      </c>
      <c r="C2358" t="s">
        <v>180</v>
      </c>
      <c r="D2358" t="s">
        <v>261</v>
      </c>
      <c r="E2358" t="s">
        <v>22</v>
      </c>
      <c r="F2358" t="s">
        <v>19350</v>
      </c>
      <c r="G2358">
        <v>856.65</v>
      </c>
      <c r="H2358">
        <v>856.65</v>
      </c>
    </row>
    <row r="2359" spans="1:8" x14ac:dyDescent="0.25">
      <c r="A2359" t="s">
        <v>21542</v>
      </c>
      <c r="B2359" t="s">
        <v>3425</v>
      </c>
      <c r="C2359" t="s">
        <v>180</v>
      </c>
      <c r="D2359" t="s">
        <v>261</v>
      </c>
      <c r="E2359" t="s">
        <v>23</v>
      </c>
      <c r="F2359" t="s">
        <v>19349</v>
      </c>
      <c r="G2359">
        <v>20.27</v>
      </c>
      <c r="H2359">
        <v>20.27</v>
      </c>
    </row>
    <row r="2360" spans="1:8" x14ac:dyDescent="0.25">
      <c r="A2360" t="s">
        <v>21549</v>
      </c>
      <c r="B2360" t="s">
        <v>3426</v>
      </c>
      <c r="C2360" t="s">
        <v>180</v>
      </c>
      <c r="D2360" t="s">
        <v>140</v>
      </c>
      <c r="E2360" t="s">
        <v>7</v>
      </c>
      <c r="F2360" t="s">
        <v>19349</v>
      </c>
      <c r="G2360">
        <v>90.6</v>
      </c>
      <c r="H2360">
        <v>90.6</v>
      </c>
    </row>
    <row r="2361" spans="1:8" x14ac:dyDescent="0.25">
      <c r="A2361" t="s">
        <v>21553</v>
      </c>
      <c r="B2361" t="s">
        <v>3427</v>
      </c>
      <c r="C2361" t="s">
        <v>180</v>
      </c>
      <c r="D2361" t="s">
        <v>3428</v>
      </c>
      <c r="E2361" t="s">
        <v>7</v>
      </c>
      <c r="F2361" t="s">
        <v>19349</v>
      </c>
      <c r="G2361">
        <v>90.95</v>
      </c>
      <c r="H2361">
        <v>90.95</v>
      </c>
    </row>
    <row r="2362" spans="1:8" x14ac:dyDescent="0.25">
      <c r="A2362" t="s">
        <v>21552</v>
      </c>
      <c r="B2362" t="s">
        <v>3427</v>
      </c>
      <c r="C2362" t="s">
        <v>180</v>
      </c>
      <c r="D2362" t="s">
        <v>3428</v>
      </c>
      <c r="E2362" t="s">
        <v>10</v>
      </c>
      <c r="F2362" t="s">
        <v>19349</v>
      </c>
      <c r="G2362">
        <v>50.1</v>
      </c>
      <c r="H2362">
        <v>50.1</v>
      </c>
    </row>
    <row r="2363" spans="1:8" x14ac:dyDescent="0.25">
      <c r="A2363" t="s">
        <v>21550</v>
      </c>
      <c r="B2363" t="s">
        <v>3427</v>
      </c>
      <c r="C2363" t="s">
        <v>180</v>
      </c>
      <c r="D2363" t="s">
        <v>3428</v>
      </c>
      <c r="E2363" t="s">
        <v>21</v>
      </c>
      <c r="F2363" t="s">
        <v>19349</v>
      </c>
      <c r="G2363">
        <v>26.4</v>
      </c>
      <c r="H2363">
        <v>26.4</v>
      </c>
    </row>
    <row r="2364" spans="1:8" x14ac:dyDescent="0.25">
      <c r="A2364" t="s">
        <v>21551</v>
      </c>
      <c r="B2364" t="s">
        <v>3427</v>
      </c>
      <c r="C2364" t="s">
        <v>180</v>
      </c>
      <c r="D2364" t="s">
        <v>3428</v>
      </c>
      <c r="E2364" t="s">
        <v>23</v>
      </c>
      <c r="F2364" t="s">
        <v>19349</v>
      </c>
      <c r="G2364">
        <v>41.4</v>
      </c>
      <c r="H2364">
        <v>41.4</v>
      </c>
    </row>
    <row r="2365" spans="1:8" x14ac:dyDescent="0.25">
      <c r="A2365" t="s">
        <v>21557</v>
      </c>
      <c r="B2365" t="s">
        <v>3429</v>
      </c>
      <c r="C2365" t="s">
        <v>180</v>
      </c>
      <c r="D2365" t="s">
        <v>101</v>
      </c>
      <c r="E2365" t="s">
        <v>3</v>
      </c>
      <c r="F2365" t="s">
        <v>19349</v>
      </c>
      <c r="G2365">
        <v>49.65</v>
      </c>
      <c r="H2365">
        <v>49.65</v>
      </c>
    </row>
    <row r="2366" spans="1:8" x14ac:dyDescent="0.25">
      <c r="A2366" t="s">
        <v>21558</v>
      </c>
      <c r="B2366" t="s">
        <v>3429</v>
      </c>
      <c r="C2366" t="s">
        <v>180</v>
      </c>
      <c r="D2366" t="s">
        <v>101</v>
      </c>
      <c r="E2366" t="s">
        <v>7</v>
      </c>
      <c r="F2366" t="s">
        <v>19349</v>
      </c>
      <c r="G2366">
        <v>139.61000000000001</v>
      </c>
      <c r="H2366">
        <v>139.61000000000001</v>
      </c>
    </row>
    <row r="2367" spans="1:8" x14ac:dyDescent="0.25">
      <c r="A2367" t="s">
        <v>21555</v>
      </c>
      <c r="B2367" t="s">
        <v>3429</v>
      </c>
      <c r="C2367" t="s">
        <v>180</v>
      </c>
      <c r="D2367" t="s">
        <v>101</v>
      </c>
      <c r="E2367" t="s">
        <v>10</v>
      </c>
      <c r="F2367" t="s">
        <v>19349</v>
      </c>
      <c r="G2367">
        <v>34.07</v>
      </c>
      <c r="H2367">
        <v>34.07</v>
      </c>
    </row>
    <row r="2368" spans="1:8" x14ac:dyDescent="0.25">
      <c r="A2368" t="s">
        <v>21556</v>
      </c>
      <c r="B2368" t="s">
        <v>3429</v>
      </c>
      <c r="C2368" t="s">
        <v>180</v>
      </c>
      <c r="D2368" t="s">
        <v>101</v>
      </c>
      <c r="E2368" t="s">
        <v>14</v>
      </c>
      <c r="F2368" t="s">
        <v>19349</v>
      </c>
      <c r="G2368">
        <v>43.2</v>
      </c>
      <c r="H2368">
        <v>43.2</v>
      </c>
    </row>
    <row r="2369" spans="1:8" x14ac:dyDescent="0.25">
      <c r="A2369" t="s">
        <v>21560</v>
      </c>
      <c r="B2369" t="s">
        <v>3429</v>
      </c>
      <c r="C2369" t="s">
        <v>180</v>
      </c>
      <c r="D2369" t="s">
        <v>101</v>
      </c>
      <c r="E2369" t="s">
        <v>15</v>
      </c>
      <c r="F2369" t="s">
        <v>19350</v>
      </c>
      <c r="G2369">
        <v>2896.62</v>
      </c>
      <c r="H2369">
        <v>2896.62</v>
      </c>
    </row>
    <row r="2370" spans="1:8" x14ac:dyDescent="0.25">
      <c r="A2370" t="s">
        <v>21559</v>
      </c>
      <c r="B2370" t="s">
        <v>3429</v>
      </c>
      <c r="C2370" t="s">
        <v>180</v>
      </c>
      <c r="D2370" t="s">
        <v>101</v>
      </c>
      <c r="E2370" t="s">
        <v>36</v>
      </c>
      <c r="F2370" t="s">
        <v>19350</v>
      </c>
      <c r="G2370">
        <v>685.88</v>
      </c>
      <c r="H2370">
        <v>685.88</v>
      </c>
    </row>
    <row r="2371" spans="1:8" x14ac:dyDescent="0.25">
      <c r="A2371" t="s">
        <v>21554</v>
      </c>
      <c r="B2371" t="s">
        <v>3429</v>
      </c>
      <c r="C2371" t="s">
        <v>180</v>
      </c>
      <c r="D2371" t="s">
        <v>101</v>
      </c>
      <c r="E2371" t="s">
        <v>21</v>
      </c>
      <c r="F2371" t="s">
        <v>19349</v>
      </c>
      <c r="G2371">
        <v>27.96</v>
      </c>
      <c r="H2371">
        <v>27.96</v>
      </c>
    </row>
    <row r="2372" spans="1:8" x14ac:dyDescent="0.25">
      <c r="A2372" t="s">
        <v>34581</v>
      </c>
      <c r="B2372" t="s">
        <v>3429</v>
      </c>
      <c r="C2372" t="s">
        <v>180</v>
      </c>
      <c r="D2372" t="s">
        <v>101</v>
      </c>
      <c r="E2372" t="s">
        <v>22</v>
      </c>
      <c r="F2372" t="s">
        <v>19350</v>
      </c>
      <c r="G2372">
        <v>856.65</v>
      </c>
      <c r="H2372">
        <v>856.65</v>
      </c>
    </row>
    <row r="2373" spans="1:8" x14ac:dyDescent="0.25">
      <c r="A2373" t="s">
        <v>21564</v>
      </c>
      <c r="B2373" t="s">
        <v>3436</v>
      </c>
      <c r="C2373" t="s">
        <v>180</v>
      </c>
      <c r="D2373" t="s">
        <v>262</v>
      </c>
      <c r="E2373" t="s">
        <v>3</v>
      </c>
      <c r="F2373" t="s">
        <v>19349</v>
      </c>
      <c r="G2373">
        <v>52.05</v>
      </c>
      <c r="H2373">
        <v>52.05</v>
      </c>
    </row>
    <row r="2374" spans="1:8" x14ac:dyDescent="0.25">
      <c r="A2374" t="s">
        <v>21565</v>
      </c>
      <c r="B2374" t="s">
        <v>3436</v>
      </c>
      <c r="C2374" t="s">
        <v>180</v>
      </c>
      <c r="D2374" t="s">
        <v>262</v>
      </c>
      <c r="E2374" t="s">
        <v>7</v>
      </c>
      <c r="F2374" t="s">
        <v>19349</v>
      </c>
      <c r="G2374">
        <v>97.5</v>
      </c>
      <c r="H2374">
        <v>97.5</v>
      </c>
    </row>
    <row r="2375" spans="1:8" x14ac:dyDescent="0.25">
      <c r="A2375" t="s">
        <v>21563</v>
      </c>
      <c r="B2375" t="s">
        <v>3436</v>
      </c>
      <c r="C2375" t="s">
        <v>180</v>
      </c>
      <c r="D2375" t="s">
        <v>262</v>
      </c>
      <c r="E2375" t="s">
        <v>10</v>
      </c>
      <c r="F2375" t="s">
        <v>19349</v>
      </c>
      <c r="G2375">
        <v>44.85</v>
      </c>
      <c r="H2375">
        <v>44.85</v>
      </c>
    </row>
    <row r="2376" spans="1:8" x14ac:dyDescent="0.25">
      <c r="A2376" t="s">
        <v>21562</v>
      </c>
      <c r="B2376" t="s">
        <v>3436</v>
      </c>
      <c r="C2376" t="s">
        <v>180</v>
      </c>
      <c r="D2376" t="s">
        <v>262</v>
      </c>
      <c r="E2376" t="s">
        <v>14</v>
      </c>
      <c r="F2376" t="s">
        <v>19349</v>
      </c>
      <c r="G2376">
        <v>42.15</v>
      </c>
      <c r="H2376">
        <v>42.15</v>
      </c>
    </row>
    <row r="2377" spans="1:8" x14ac:dyDescent="0.25">
      <c r="A2377" t="s">
        <v>21566</v>
      </c>
      <c r="B2377" t="s">
        <v>3436</v>
      </c>
      <c r="C2377" t="s">
        <v>180</v>
      </c>
      <c r="D2377" t="s">
        <v>262</v>
      </c>
      <c r="E2377" t="s">
        <v>36</v>
      </c>
      <c r="F2377" t="s">
        <v>19350</v>
      </c>
      <c r="G2377">
        <v>630.75</v>
      </c>
      <c r="H2377">
        <v>630.75</v>
      </c>
    </row>
    <row r="2378" spans="1:8" x14ac:dyDescent="0.25">
      <c r="A2378" t="s">
        <v>21561</v>
      </c>
      <c r="B2378" t="s">
        <v>3436</v>
      </c>
      <c r="C2378" t="s">
        <v>180</v>
      </c>
      <c r="D2378" t="s">
        <v>262</v>
      </c>
      <c r="E2378" t="s">
        <v>23</v>
      </c>
      <c r="F2378" t="s">
        <v>19349</v>
      </c>
      <c r="G2378">
        <v>35.700000000000003</v>
      </c>
      <c r="H2378">
        <v>35.700000000000003</v>
      </c>
    </row>
    <row r="2379" spans="1:8" x14ac:dyDescent="0.25">
      <c r="A2379" t="s">
        <v>21571</v>
      </c>
      <c r="B2379" t="s">
        <v>3437</v>
      </c>
      <c r="C2379" t="s">
        <v>180</v>
      </c>
      <c r="D2379" t="s">
        <v>263</v>
      </c>
      <c r="E2379" t="s">
        <v>3</v>
      </c>
      <c r="F2379" t="s">
        <v>19349</v>
      </c>
      <c r="G2379">
        <v>51.3</v>
      </c>
      <c r="H2379">
        <v>51.3</v>
      </c>
    </row>
    <row r="2380" spans="1:8" x14ac:dyDescent="0.25">
      <c r="A2380" t="s">
        <v>21572</v>
      </c>
      <c r="B2380" t="s">
        <v>3437</v>
      </c>
      <c r="C2380" t="s">
        <v>180</v>
      </c>
      <c r="D2380" t="s">
        <v>263</v>
      </c>
      <c r="E2380" t="s">
        <v>7</v>
      </c>
      <c r="F2380" t="s">
        <v>19349</v>
      </c>
      <c r="G2380">
        <v>121.05</v>
      </c>
      <c r="H2380">
        <v>121.05</v>
      </c>
    </row>
    <row r="2381" spans="1:8" x14ac:dyDescent="0.25">
      <c r="A2381" t="s">
        <v>21570</v>
      </c>
      <c r="B2381" t="s">
        <v>3437</v>
      </c>
      <c r="C2381" t="s">
        <v>180</v>
      </c>
      <c r="D2381" t="s">
        <v>263</v>
      </c>
      <c r="E2381" t="s">
        <v>10</v>
      </c>
      <c r="F2381" t="s">
        <v>19349</v>
      </c>
      <c r="G2381">
        <v>43.35</v>
      </c>
      <c r="H2381">
        <v>43.35</v>
      </c>
    </row>
    <row r="2382" spans="1:8" x14ac:dyDescent="0.25">
      <c r="A2382" t="s">
        <v>21569</v>
      </c>
      <c r="B2382" t="s">
        <v>3437</v>
      </c>
      <c r="C2382" t="s">
        <v>180</v>
      </c>
      <c r="D2382" t="s">
        <v>263</v>
      </c>
      <c r="E2382" t="s">
        <v>14</v>
      </c>
      <c r="F2382" t="s">
        <v>19349</v>
      </c>
      <c r="G2382">
        <v>42</v>
      </c>
      <c r="H2382">
        <v>42</v>
      </c>
    </row>
    <row r="2383" spans="1:8" x14ac:dyDescent="0.25">
      <c r="A2383" t="s">
        <v>21573</v>
      </c>
      <c r="B2383" t="s">
        <v>3437</v>
      </c>
      <c r="C2383" t="s">
        <v>180</v>
      </c>
      <c r="D2383" t="s">
        <v>263</v>
      </c>
      <c r="E2383" t="s">
        <v>36</v>
      </c>
      <c r="F2383" t="s">
        <v>19350</v>
      </c>
      <c r="G2383">
        <v>611.36</v>
      </c>
      <c r="H2383">
        <v>611.36</v>
      </c>
    </row>
    <row r="2384" spans="1:8" x14ac:dyDescent="0.25">
      <c r="A2384" t="s">
        <v>21567</v>
      </c>
      <c r="B2384" t="s">
        <v>3437</v>
      </c>
      <c r="C2384" t="s">
        <v>180</v>
      </c>
      <c r="D2384" t="s">
        <v>263</v>
      </c>
      <c r="E2384" t="s">
        <v>21</v>
      </c>
      <c r="F2384" t="s">
        <v>19349</v>
      </c>
      <c r="G2384">
        <v>21.35</v>
      </c>
      <c r="H2384">
        <v>21.35</v>
      </c>
    </row>
    <row r="2385" spans="1:8" x14ac:dyDescent="0.25">
      <c r="A2385" t="s">
        <v>34582</v>
      </c>
      <c r="B2385" t="s">
        <v>3437</v>
      </c>
      <c r="C2385" t="s">
        <v>180</v>
      </c>
      <c r="D2385" t="s">
        <v>263</v>
      </c>
      <c r="E2385" t="s">
        <v>22</v>
      </c>
      <c r="F2385" t="s">
        <v>19350</v>
      </c>
      <c r="G2385">
        <v>837.75</v>
      </c>
      <c r="H2385">
        <v>837.75</v>
      </c>
    </row>
    <row r="2386" spans="1:8" x14ac:dyDescent="0.25">
      <c r="A2386" t="s">
        <v>21568</v>
      </c>
      <c r="B2386" t="s">
        <v>3437</v>
      </c>
      <c r="C2386" t="s">
        <v>180</v>
      </c>
      <c r="D2386" t="s">
        <v>263</v>
      </c>
      <c r="E2386" t="s">
        <v>23</v>
      </c>
      <c r="F2386" t="s">
        <v>19349</v>
      </c>
      <c r="G2386">
        <v>35.06</v>
      </c>
      <c r="H2386">
        <v>35.06</v>
      </c>
    </row>
    <row r="2387" spans="1:8" x14ac:dyDescent="0.25">
      <c r="A2387" t="s">
        <v>21577</v>
      </c>
      <c r="B2387" t="s">
        <v>3438</v>
      </c>
      <c r="C2387" t="s">
        <v>180</v>
      </c>
      <c r="D2387" t="s">
        <v>264</v>
      </c>
      <c r="E2387" t="s">
        <v>6</v>
      </c>
      <c r="F2387" t="s">
        <v>19350</v>
      </c>
      <c r="G2387">
        <v>1230</v>
      </c>
      <c r="H2387">
        <v>1230</v>
      </c>
    </row>
    <row r="2388" spans="1:8" x14ac:dyDescent="0.25">
      <c r="A2388" t="s">
        <v>21576</v>
      </c>
      <c r="B2388" t="s">
        <v>3438</v>
      </c>
      <c r="C2388" t="s">
        <v>180</v>
      </c>
      <c r="D2388" t="s">
        <v>264</v>
      </c>
      <c r="E2388" t="s">
        <v>7</v>
      </c>
      <c r="F2388" t="s">
        <v>19349</v>
      </c>
      <c r="G2388">
        <v>147.83000000000001</v>
      </c>
      <c r="H2388">
        <v>147.83000000000001</v>
      </c>
    </row>
    <row r="2389" spans="1:8" x14ac:dyDescent="0.25">
      <c r="A2389" t="s">
        <v>21575</v>
      </c>
      <c r="B2389" t="s">
        <v>3438</v>
      </c>
      <c r="C2389" t="s">
        <v>180</v>
      </c>
      <c r="D2389" t="s">
        <v>264</v>
      </c>
      <c r="E2389" t="s">
        <v>10</v>
      </c>
      <c r="F2389" t="s">
        <v>19349</v>
      </c>
      <c r="G2389">
        <v>43.5</v>
      </c>
      <c r="H2389">
        <v>43.5</v>
      </c>
    </row>
    <row r="2390" spans="1:8" x14ac:dyDescent="0.25">
      <c r="A2390" t="s">
        <v>21574</v>
      </c>
      <c r="B2390" t="s">
        <v>3438</v>
      </c>
      <c r="C2390" t="s">
        <v>180</v>
      </c>
      <c r="D2390" t="s">
        <v>264</v>
      </c>
      <c r="E2390" t="s">
        <v>14</v>
      </c>
      <c r="F2390" t="s">
        <v>19349</v>
      </c>
      <c r="G2390">
        <v>42.15</v>
      </c>
      <c r="H2390">
        <v>42.15</v>
      </c>
    </row>
    <row r="2391" spans="1:8" x14ac:dyDescent="0.25">
      <c r="A2391" t="s">
        <v>21579</v>
      </c>
      <c r="B2391" t="s">
        <v>3438</v>
      </c>
      <c r="C2391" t="s">
        <v>180</v>
      </c>
      <c r="D2391" t="s">
        <v>264</v>
      </c>
      <c r="E2391" t="s">
        <v>15</v>
      </c>
      <c r="F2391" t="s">
        <v>19350</v>
      </c>
      <c r="G2391">
        <v>3164.03</v>
      </c>
      <c r="H2391">
        <v>3164.03</v>
      </c>
    </row>
    <row r="2392" spans="1:8" x14ac:dyDescent="0.25">
      <c r="A2392" t="s">
        <v>21578</v>
      </c>
      <c r="B2392" t="s">
        <v>3438</v>
      </c>
      <c r="C2392" t="s">
        <v>180</v>
      </c>
      <c r="D2392" t="s">
        <v>264</v>
      </c>
      <c r="E2392" t="s">
        <v>36</v>
      </c>
      <c r="F2392" t="s">
        <v>19350</v>
      </c>
      <c r="G2392">
        <v>703.77</v>
      </c>
      <c r="H2392">
        <v>703.77</v>
      </c>
    </row>
    <row r="2393" spans="1:8" x14ac:dyDescent="0.25">
      <c r="A2393" t="s">
        <v>34583</v>
      </c>
      <c r="B2393" t="s">
        <v>3438</v>
      </c>
      <c r="C2393" t="s">
        <v>180</v>
      </c>
      <c r="D2393" t="s">
        <v>264</v>
      </c>
      <c r="E2393" t="s">
        <v>22</v>
      </c>
      <c r="F2393" t="s">
        <v>19350</v>
      </c>
      <c r="G2393">
        <v>854.25</v>
      </c>
      <c r="H2393">
        <v>854.25</v>
      </c>
    </row>
    <row r="2394" spans="1:8" x14ac:dyDescent="0.25">
      <c r="A2394" t="s">
        <v>21580</v>
      </c>
      <c r="B2394" t="s">
        <v>3515</v>
      </c>
      <c r="C2394" t="s">
        <v>3505</v>
      </c>
      <c r="D2394" t="s">
        <v>3516</v>
      </c>
      <c r="E2394" t="s">
        <v>3</v>
      </c>
      <c r="F2394" t="s">
        <v>19349</v>
      </c>
      <c r="G2394">
        <v>65.069999999999993</v>
      </c>
      <c r="H2394">
        <v>65.069999999999993</v>
      </c>
    </row>
    <row r="2395" spans="1:8" x14ac:dyDescent="0.25">
      <c r="A2395" t="s">
        <v>21582</v>
      </c>
      <c r="B2395" t="s">
        <v>3515</v>
      </c>
      <c r="C2395" t="s">
        <v>3505</v>
      </c>
      <c r="D2395" t="s">
        <v>3516</v>
      </c>
      <c r="E2395" t="s">
        <v>7</v>
      </c>
      <c r="F2395" t="s">
        <v>19349</v>
      </c>
      <c r="G2395">
        <v>158.4</v>
      </c>
      <c r="H2395">
        <v>158.4</v>
      </c>
    </row>
    <row r="2396" spans="1:8" x14ac:dyDescent="0.25">
      <c r="A2396" t="s">
        <v>21581</v>
      </c>
      <c r="B2396" t="s">
        <v>3515</v>
      </c>
      <c r="C2396" t="s">
        <v>3505</v>
      </c>
      <c r="D2396" t="s">
        <v>3516</v>
      </c>
      <c r="E2396" t="s">
        <v>23</v>
      </c>
      <c r="F2396" t="s">
        <v>19349</v>
      </c>
      <c r="G2396">
        <v>77.58</v>
      </c>
      <c r="H2396">
        <v>77.58</v>
      </c>
    </row>
    <row r="2397" spans="1:8" x14ac:dyDescent="0.25">
      <c r="A2397" t="s">
        <v>21583</v>
      </c>
      <c r="B2397" t="s">
        <v>3531</v>
      </c>
      <c r="C2397" t="s">
        <v>3505</v>
      </c>
      <c r="D2397" t="s">
        <v>3532</v>
      </c>
      <c r="E2397" t="s">
        <v>3</v>
      </c>
      <c r="F2397" t="s">
        <v>19349</v>
      </c>
      <c r="G2397">
        <v>27.38</v>
      </c>
      <c r="H2397">
        <v>27.38</v>
      </c>
    </row>
    <row r="2398" spans="1:8" x14ac:dyDescent="0.25">
      <c r="A2398" t="s">
        <v>21585</v>
      </c>
      <c r="B2398" t="s">
        <v>3531</v>
      </c>
      <c r="C2398" t="s">
        <v>3505</v>
      </c>
      <c r="D2398" t="s">
        <v>3532</v>
      </c>
      <c r="E2398" t="s">
        <v>14</v>
      </c>
      <c r="F2398" t="s">
        <v>19349</v>
      </c>
      <c r="G2398">
        <v>57.75</v>
      </c>
      <c r="H2398">
        <v>57.75</v>
      </c>
    </row>
    <row r="2399" spans="1:8" x14ac:dyDescent="0.25">
      <c r="A2399" t="s">
        <v>21586</v>
      </c>
      <c r="B2399" t="s">
        <v>3531</v>
      </c>
      <c r="C2399" t="s">
        <v>3505</v>
      </c>
      <c r="D2399" t="s">
        <v>3532</v>
      </c>
      <c r="E2399" t="s">
        <v>19</v>
      </c>
      <c r="F2399" t="s">
        <v>19350</v>
      </c>
      <c r="G2399">
        <v>496.5</v>
      </c>
      <c r="H2399">
        <v>496.5</v>
      </c>
    </row>
    <row r="2400" spans="1:8" x14ac:dyDescent="0.25">
      <c r="A2400" t="s">
        <v>21584</v>
      </c>
      <c r="B2400" t="s">
        <v>3531</v>
      </c>
      <c r="C2400" t="s">
        <v>3505</v>
      </c>
      <c r="D2400" t="s">
        <v>3532</v>
      </c>
      <c r="E2400" t="s">
        <v>23</v>
      </c>
      <c r="F2400" t="s">
        <v>19349</v>
      </c>
      <c r="G2400">
        <v>39.119999999999997</v>
      </c>
      <c r="H2400">
        <v>39.119999999999997</v>
      </c>
    </row>
    <row r="2401" spans="1:8" x14ac:dyDescent="0.25">
      <c r="A2401" t="s">
        <v>21587</v>
      </c>
      <c r="B2401" t="s">
        <v>3540</v>
      </c>
      <c r="C2401" t="s">
        <v>3505</v>
      </c>
      <c r="D2401" t="s">
        <v>3541</v>
      </c>
      <c r="E2401" t="s">
        <v>3</v>
      </c>
      <c r="F2401" t="s">
        <v>19349</v>
      </c>
      <c r="G2401">
        <v>46.31</v>
      </c>
      <c r="H2401">
        <v>46.31</v>
      </c>
    </row>
    <row r="2402" spans="1:8" x14ac:dyDescent="0.25">
      <c r="A2402" t="s">
        <v>21588</v>
      </c>
      <c r="B2402" t="s">
        <v>3540</v>
      </c>
      <c r="C2402" t="s">
        <v>3505</v>
      </c>
      <c r="D2402" t="s">
        <v>3541</v>
      </c>
      <c r="E2402" t="s">
        <v>14</v>
      </c>
      <c r="F2402" t="s">
        <v>19349</v>
      </c>
      <c r="G2402">
        <v>60.6</v>
      </c>
      <c r="H2402">
        <v>60.6</v>
      </c>
    </row>
    <row r="2403" spans="1:8" x14ac:dyDescent="0.25">
      <c r="A2403" t="s">
        <v>21589</v>
      </c>
      <c r="B2403" t="s">
        <v>3549</v>
      </c>
      <c r="C2403" t="s">
        <v>3505</v>
      </c>
      <c r="D2403" t="s">
        <v>3550</v>
      </c>
      <c r="E2403" t="s">
        <v>3</v>
      </c>
      <c r="F2403" t="s">
        <v>19349</v>
      </c>
      <c r="G2403">
        <v>40.11</v>
      </c>
      <c r="H2403">
        <v>40.11</v>
      </c>
    </row>
    <row r="2404" spans="1:8" x14ac:dyDescent="0.25">
      <c r="A2404" t="s">
        <v>35524</v>
      </c>
      <c r="B2404" t="s">
        <v>3549</v>
      </c>
      <c r="C2404" t="s">
        <v>3505</v>
      </c>
      <c r="D2404" t="s">
        <v>19355</v>
      </c>
      <c r="E2404" t="s">
        <v>5</v>
      </c>
      <c r="F2404" t="s">
        <v>19350</v>
      </c>
      <c r="G2404">
        <v>1079.55</v>
      </c>
      <c r="H2404">
        <v>1079.55</v>
      </c>
    </row>
    <row r="2405" spans="1:8" x14ac:dyDescent="0.25">
      <c r="A2405" t="s">
        <v>21592</v>
      </c>
      <c r="B2405" t="s">
        <v>3549</v>
      </c>
      <c r="C2405" t="s">
        <v>3505</v>
      </c>
      <c r="D2405" t="s">
        <v>3550</v>
      </c>
      <c r="E2405" t="s">
        <v>12</v>
      </c>
      <c r="F2405" t="s">
        <v>19350</v>
      </c>
      <c r="G2405">
        <v>770.88</v>
      </c>
      <c r="H2405">
        <v>770.88</v>
      </c>
    </row>
    <row r="2406" spans="1:8" x14ac:dyDescent="0.25">
      <c r="A2406" t="s">
        <v>21591</v>
      </c>
      <c r="B2406" t="s">
        <v>3549</v>
      </c>
      <c r="C2406" t="s">
        <v>3505</v>
      </c>
      <c r="D2406" t="s">
        <v>3550</v>
      </c>
      <c r="E2406" t="s">
        <v>14</v>
      </c>
      <c r="F2406" t="s">
        <v>19349</v>
      </c>
      <c r="G2406">
        <v>53.25</v>
      </c>
      <c r="H2406">
        <v>53.25</v>
      </c>
    </row>
    <row r="2407" spans="1:8" x14ac:dyDescent="0.25">
      <c r="A2407" t="s">
        <v>35525</v>
      </c>
      <c r="B2407" t="s">
        <v>3549</v>
      </c>
      <c r="C2407" t="s">
        <v>3505</v>
      </c>
      <c r="D2407" t="s">
        <v>3550</v>
      </c>
      <c r="E2407" t="s">
        <v>11</v>
      </c>
      <c r="F2407" t="s">
        <v>19350</v>
      </c>
      <c r="G2407">
        <v>1289.24</v>
      </c>
      <c r="H2407">
        <v>1289.24</v>
      </c>
    </row>
    <row r="2408" spans="1:8" x14ac:dyDescent="0.25">
      <c r="A2408" t="s">
        <v>21590</v>
      </c>
      <c r="B2408" t="s">
        <v>3549</v>
      </c>
      <c r="C2408" t="s">
        <v>3505</v>
      </c>
      <c r="D2408" t="s">
        <v>3550</v>
      </c>
      <c r="E2408" t="s">
        <v>23</v>
      </c>
      <c r="F2408" t="s">
        <v>19349</v>
      </c>
      <c r="G2408">
        <v>47.09</v>
      </c>
      <c r="H2408">
        <v>47.09</v>
      </c>
    </row>
    <row r="2409" spans="1:8" x14ac:dyDescent="0.25">
      <c r="A2409" t="s">
        <v>21595</v>
      </c>
      <c r="B2409" t="s">
        <v>3558</v>
      </c>
      <c r="C2409" t="s">
        <v>3505</v>
      </c>
      <c r="D2409" t="s">
        <v>3559</v>
      </c>
      <c r="E2409" t="s">
        <v>3</v>
      </c>
      <c r="F2409" t="s">
        <v>19349</v>
      </c>
      <c r="G2409">
        <v>83.51</v>
      </c>
      <c r="H2409">
        <v>83.51</v>
      </c>
    </row>
    <row r="2410" spans="1:8" x14ac:dyDescent="0.25">
      <c r="A2410" t="s">
        <v>21596</v>
      </c>
      <c r="B2410" t="s">
        <v>3558</v>
      </c>
      <c r="C2410" t="s">
        <v>3505</v>
      </c>
      <c r="D2410" t="s">
        <v>3559</v>
      </c>
      <c r="E2410" t="s">
        <v>7</v>
      </c>
      <c r="F2410" t="s">
        <v>19349</v>
      </c>
      <c r="G2410">
        <v>131.75</v>
      </c>
      <c r="H2410">
        <v>131.75</v>
      </c>
    </row>
    <row r="2411" spans="1:8" x14ac:dyDescent="0.25">
      <c r="A2411" t="s">
        <v>21593</v>
      </c>
      <c r="B2411" t="s">
        <v>3558</v>
      </c>
      <c r="C2411" t="s">
        <v>3505</v>
      </c>
      <c r="D2411" t="s">
        <v>3559</v>
      </c>
      <c r="E2411" t="s">
        <v>14</v>
      </c>
      <c r="F2411" t="s">
        <v>19349</v>
      </c>
      <c r="G2411">
        <v>63.5</v>
      </c>
      <c r="H2411">
        <v>63.5</v>
      </c>
    </row>
    <row r="2412" spans="1:8" x14ac:dyDescent="0.25">
      <c r="A2412" t="s">
        <v>21594</v>
      </c>
      <c r="B2412" t="s">
        <v>3558</v>
      </c>
      <c r="C2412" t="s">
        <v>3505</v>
      </c>
      <c r="D2412" t="s">
        <v>3559</v>
      </c>
      <c r="E2412" t="s">
        <v>23</v>
      </c>
      <c r="F2412" t="s">
        <v>19349</v>
      </c>
      <c r="G2412">
        <v>78.92</v>
      </c>
      <c r="H2412">
        <v>78.92</v>
      </c>
    </row>
    <row r="2413" spans="1:8" x14ac:dyDescent="0.25">
      <c r="A2413" t="s">
        <v>21599</v>
      </c>
      <c r="B2413" t="s">
        <v>3567</v>
      </c>
      <c r="C2413" t="s">
        <v>3505</v>
      </c>
      <c r="D2413" t="s">
        <v>447</v>
      </c>
      <c r="E2413" t="s">
        <v>3</v>
      </c>
      <c r="F2413" t="s">
        <v>19349</v>
      </c>
      <c r="G2413">
        <v>84.48</v>
      </c>
      <c r="H2413">
        <v>84.48</v>
      </c>
    </row>
    <row r="2414" spans="1:8" x14ac:dyDescent="0.25">
      <c r="A2414" t="s">
        <v>21600</v>
      </c>
      <c r="B2414" t="s">
        <v>3567</v>
      </c>
      <c r="C2414" t="s">
        <v>3505</v>
      </c>
      <c r="D2414" t="s">
        <v>447</v>
      </c>
      <c r="E2414" t="s">
        <v>7</v>
      </c>
      <c r="F2414" t="s">
        <v>19349</v>
      </c>
      <c r="G2414">
        <v>150.75</v>
      </c>
      <c r="H2414">
        <v>150.75</v>
      </c>
    </row>
    <row r="2415" spans="1:8" x14ac:dyDescent="0.25">
      <c r="A2415" t="s">
        <v>21597</v>
      </c>
      <c r="B2415" t="s">
        <v>3567</v>
      </c>
      <c r="C2415" t="s">
        <v>3505</v>
      </c>
      <c r="D2415" t="s">
        <v>447</v>
      </c>
      <c r="E2415" t="s">
        <v>14</v>
      </c>
      <c r="F2415" t="s">
        <v>19349</v>
      </c>
      <c r="G2415">
        <v>59.25</v>
      </c>
      <c r="H2415">
        <v>59.25</v>
      </c>
    </row>
    <row r="2416" spans="1:8" x14ac:dyDescent="0.25">
      <c r="A2416" t="s">
        <v>21598</v>
      </c>
      <c r="B2416" t="s">
        <v>3567</v>
      </c>
      <c r="C2416" t="s">
        <v>3505</v>
      </c>
      <c r="D2416" t="s">
        <v>447</v>
      </c>
      <c r="E2416" t="s">
        <v>23</v>
      </c>
      <c r="F2416" t="s">
        <v>19349</v>
      </c>
      <c r="G2416">
        <v>72.84</v>
      </c>
      <c r="H2416">
        <v>72.84</v>
      </c>
    </row>
    <row r="2417" spans="1:8" x14ac:dyDescent="0.25">
      <c r="A2417" t="s">
        <v>21602</v>
      </c>
      <c r="B2417" t="s">
        <v>3584</v>
      </c>
      <c r="C2417" t="s">
        <v>3505</v>
      </c>
      <c r="D2417" t="s">
        <v>3585</v>
      </c>
      <c r="E2417" t="s">
        <v>14</v>
      </c>
      <c r="F2417" t="s">
        <v>19349</v>
      </c>
      <c r="G2417">
        <v>50.4</v>
      </c>
      <c r="H2417">
        <v>50.4</v>
      </c>
    </row>
    <row r="2418" spans="1:8" x14ac:dyDescent="0.25">
      <c r="A2418" t="s">
        <v>21601</v>
      </c>
      <c r="B2418" t="s">
        <v>3584</v>
      </c>
      <c r="C2418" t="s">
        <v>3505</v>
      </c>
      <c r="D2418" t="s">
        <v>3585</v>
      </c>
      <c r="E2418" t="s">
        <v>23</v>
      </c>
      <c r="F2418" t="s">
        <v>19349</v>
      </c>
      <c r="G2418">
        <v>47.78</v>
      </c>
      <c r="H2418">
        <v>47.78</v>
      </c>
    </row>
    <row r="2419" spans="1:8" x14ac:dyDescent="0.25">
      <c r="A2419" t="s">
        <v>21606</v>
      </c>
      <c r="B2419" t="s">
        <v>3593</v>
      </c>
      <c r="C2419" t="s">
        <v>3505</v>
      </c>
      <c r="D2419" t="s">
        <v>3594</v>
      </c>
      <c r="E2419" t="s">
        <v>3</v>
      </c>
      <c r="F2419" t="s">
        <v>19349</v>
      </c>
      <c r="G2419">
        <v>73.23</v>
      </c>
      <c r="H2419">
        <v>73.23</v>
      </c>
    </row>
    <row r="2420" spans="1:8" x14ac:dyDescent="0.25">
      <c r="A2420" t="s">
        <v>21609</v>
      </c>
      <c r="B2420" t="s">
        <v>3593</v>
      </c>
      <c r="C2420" t="s">
        <v>3505</v>
      </c>
      <c r="D2420" t="s">
        <v>3594</v>
      </c>
      <c r="E2420" t="s">
        <v>6</v>
      </c>
      <c r="F2420" t="s">
        <v>19350</v>
      </c>
      <c r="G2420">
        <v>1379.1</v>
      </c>
      <c r="H2420">
        <v>1379.1</v>
      </c>
    </row>
    <row r="2421" spans="1:8" x14ac:dyDescent="0.25">
      <c r="A2421" t="s">
        <v>21607</v>
      </c>
      <c r="B2421" t="s">
        <v>3593</v>
      </c>
      <c r="C2421" t="s">
        <v>3505</v>
      </c>
      <c r="D2421" t="s">
        <v>3594</v>
      </c>
      <c r="E2421" t="s">
        <v>7</v>
      </c>
      <c r="F2421" t="s">
        <v>19349</v>
      </c>
      <c r="G2421">
        <v>131.69999999999999</v>
      </c>
      <c r="H2421">
        <v>131.69999999999999</v>
      </c>
    </row>
    <row r="2422" spans="1:8" x14ac:dyDescent="0.25">
      <c r="A2422" t="s">
        <v>21605</v>
      </c>
      <c r="B2422" t="s">
        <v>3593</v>
      </c>
      <c r="C2422" t="s">
        <v>3505</v>
      </c>
      <c r="D2422" t="s">
        <v>3594</v>
      </c>
      <c r="E2422" t="s">
        <v>14</v>
      </c>
      <c r="F2422" t="s">
        <v>19349</v>
      </c>
      <c r="G2422">
        <v>69.900000000000006</v>
      </c>
      <c r="H2422">
        <v>69.900000000000006</v>
      </c>
    </row>
    <row r="2423" spans="1:8" x14ac:dyDescent="0.25">
      <c r="A2423" t="s">
        <v>35526</v>
      </c>
      <c r="B2423" t="s">
        <v>3593</v>
      </c>
      <c r="C2423" t="s">
        <v>3505</v>
      </c>
      <c r="D2423" t="s">
        <v>3594</v>
      </c>
      <c r="E2423" t="s">
        <v>11</v>
      </c>
      <c r="F2423" t="s">
        <v>19350</v>
      </c>
      <c r="G2423">
        <v>1233.3</v>
      </c>
      <c r="H2423">
        <v>1233.3</v>
      </c>
    </row>
    <row r="2424" spans="1:8" x14ac:dyDescent="0.25">
      <c r="A2424" t="s">
        <v>21608</v>
      </c>
      <c r="B2424" t="s">
        <v>3593</v>
      </c>
      <c r="C2424" t="s">
        <v>3505</v>
      </c>
      <c r="D2424" t="s">
        <v>3594</v>
      </c>
      <c r="E2424" t="s">
        <v>19</v>
      </c>
      <c r="F2424" t="s">
        <v>19350</v>
      </c>
      <c r="G2424">
        <v>595.04999999999995</v>
      </c>
      <c r="H2424">
        <v>595.04999999999995</v>
      </c>
    </row>
    <row r="2425" spans="1:8" x14ac:dyDescent="0.25">
      <c r="A2425" t="s">
        <v>21603</v>
      </c>
      <c r="B2425" t="s">
        <v>3593</v>
      </c>
      <c r="C2425" t="s">
        <v>3505</v>
      </c>
      <c r="D2425" t="s">
        <v>3594</v>
      </c>
      <c r="E2425" t="s">
        <v>21</v>
      </c>
      <c r="F2425" t="s">
        <v>19349</v>
      </c>
      <c r="G2425">
        <v>33.15</v>
      </c>
      <c r="H2425">
        <v>33.15</v>
      </c>
    </row>
    <row r="2426" spans="1:8" x14ac:dyDescent="0.25">
      <c r="A2426" t="s">
        <v>34584</v>
      </c>
      <c r="B2426" t="s">
        <v>3593</v>
      </c>
      <c r="C2426" t="s">
        <v>3505</v>
      </c>
      <c r="D2426" t="s">
        <v>3594</v>
      </c>
      <c r="E2426" t="s">
        <v>22</v>
      </c>
      <c r="F2426" t="s">
        <v>19350</v>
      </c>
      <c r="G2426">
        <v>593.70000000000005</v>
      </c>
      <c r="H2426">
        <v>593.70000000000005</v>
      </c>
    </row>
    <row r="2427" spans="1:8" x14ac:dyDescent="0.25">
      <c r="A2427" t="s">
        <v>21604</v>
      </c>
      <c r="B2427" t="s">
        <v>3593</v>
      </c>
      <c r="C2427" t="s">
        <v>3505</v>
      </c>
      <c r="D2427" t="s">
        <v>3594</v>
      </c>
      <c r="E2427" t="s">
        <v>23</v>
      </c>
      <c r="F2427" t="s">
        <v>19349</v>
      </c>
      <c r="G2427">
        <v>54.81</v>
      </c>
      <c r="H2427">
        <v>54.81</v>
      </c>
    </row>
    <row r="2428" spans="1:8" x14ac:dyDescent="0.25">
      <c r="A2428" t="s">
        <v>21611</v>
      </c>
      <c r="B2428" t="s">
        <v>3602</v>
      </c>
      <c r="C2428" t="s">
        <v>3505</v>
      </c>
      <c r="D2428" t="s">
        <v>3603</v>
      </c>
      <c r="E2428" t="s">
        <v>3</v>
      </c>
      <c r="F2428" t="s">
        <v>19349</v>
      </c>
      <c r="G2428">
        <v>58.11</v>
      </c>
      <c r="H2428">
        <v>58.11</v>
      </c>
    </row>
    <row r="2429" spans="1:8" x14ac:dyDescent="0.25">
      <c r="A2429" t="s">
        <v>21614</v>
      </c>
      <c r="B2429" t="s">
        <v>3602</v>
      </c>
      <c r="C2429" t="s">
        <v>3505</v>
      </c>
      <c r="D2429" t="s">
        <v>3603</v>
      </c>
      <c r="E2429" t="s">
        <v>6</v>
      </c>
      <c r="F2429" t="s">
        <v>19350</v>
      </c>
      <c r="G2429">
        <v>1594.32</v>
      </c>
      <c r="H2429">
        <v>1594.32</v>
      </c>
    </row>
    <row r="2430" spans="1:8" x14ac:dyDescent="0.25">
      <c r="A2430" t="s">
        <v>35527</v>
      </c>
      <c r="B2430" t="s">
        <v>3602</v>
      </c>
      <c r="C2430" t="s">
        <v>3505</v>
      </c>
      <c r="D2430" t="s">
        <v>3603</v>
      </c>
      <c r="E2430" t="s">
        <v>4</v>
      </c>
      <c r="F2430" t="s">
        <v>19350</v>
      </c>
      <c r="G2430">
        <v>1065.45</v>
      </c>
      <c r="H2430">
        <v>1065.45</v>
      </c>
    </row>
    <row r="2431" spans="1:8" x14ac:dyDescent="0.25">
      <c r="A2431" t="s">
        <v>35528</v>
      </c>
      <c r="B2431" t="s">
        <v>3602</v>
      </c>
      <c r="C2431" t="s">
        <v>3505</v>
      </c>
      <c r="D2431" t="s">
        <v>3603</v>
      </c>
      <c r="E2431" t="s">
        <v>5</v>
      </c>
      <c r="F2431" t="s">
        <v>19350</v>
      </c>
      <c r="G2431">
        <v>1086.3</v>
      </c>
      <c r="H2431">
        <v>1086.3</v>
      </c>
    </row>
    <row r="2432" spans="1:8" x14ac:dyDescent="0.25">
      <c r="A2432" t="s">
        <v>21613</v>
      </c>
      <c r="B2432" t="s">
        <v>3602</v>
      </c>
      <c r="C2432" t="s">
        <v>3505</v>
      </c>
      <c r="D2432" t="s">
        <v>3603</v>
      </c>
      <c r="E2432" t="s">
        <v>13</v>
      </c>
      <c r="F2432" t="s">
        <v>19350</v>
      </c>
      <c r="G2432">
        <v>806.7</v>
      </c>
      <c r="H2432">
        <v>806.7</v>
      </c>
    </row>
    <row r="2433" spans="1:8" x14ac:dyDescent="0.25">
      <c r="A2433" t="s">
        <v>21610</v>
      </c>
      <c r="B2433" t="s">
        <v>3602</v>
      </c>
      <c r="C2433" t="s">
        <v>3505</v>
      </c>
      <c r="D2433" t="s">
        <v>3603</v>
      </c>
      <c r="E2433" t="s">
        <v>14</v>
      </c>
      <c r="F2433" t="s">
        <v>19349</v>
      </c>
      <c r="G2433">
        <v>44.85</v>
      </c>
      <c r="H2433">
        <v>44.85</v>
      </c>
    </row>
    <row r="2434" spans="1:8" x14ac:dyDescent="0.25">
      <c r="A2434" t="s">
        <v>35529</v>
      </c>
      <c r="B2434" t="s">
        <v>3602</v>
      </c>
      <c r="C2434" t="s">
        <v>3505</v>
      </c>
      <c r="D2434" t="s">
        <v>3603</v>
      </c>
      <c r="E2434" t="s">
        <v>11</v>
      </c>
      <c r="F2434" t="s">
        <v>19350</v>
      </c>
      <c r="G2434">
        <v>1439.25</v>
      </c>
      <c r="H2434">
        <v>1439.25</v>
      </c>
    </row>
    <row r="2435" spans="1:8" x14ac:dyDescent="0.25">
      <c r="A2435" t="s">
        <v>21612</v>
      </c>
      <c r="B2435" t="s">
        <v>3602</v>
      </c>
      <c r="C2435" t="s">
        <v>3505</v>
      </c>
      <c r="D2435" t="s">
        <v>3603</v>
      </c>
      <c r="E2435" t="s">
        <v>23</v>
      </c>
      <c r="F2435" t="s">
        <v>19349</v>
      </c>
      <c r="G2435">
        <v>64.8</v>
      </c>
      <c r="H2435">
        <v>64.8</v>
      </c>
    </row>
    <row r="2436" spans="1:8" x14ac:dyDescent="0.25">
      <c r="A2436" t="s">
        <v>21616</v>
      </c>
      <c r="B2436" t="s">
        <v>3604</v>
      </c>
      <c r="C2436" t="s">
        <v>3505</v>
      </c>
      <c r="D2436" t="s">
        <v>144</v>
      </c>
      <c r="E2436" t="s">
        <v>3</v>
      </c>
      <c r="F2436" t="s">
        <v>19349</v>
      </c>
      <c r="G2436">
        <v>72.260000000000005</v>
      </c>
      <c r="H2436">
        <v>72.260000000000005</v>
      </c>
    </row>
    <row r="2437" spans="1:8" x14ac:dyDescent="0.25">
      <c r="A2437" t="s">
        <v>21615</v>
      </c>
      <c r="B2437" t="s">
        <v>3604</v>
      </c>
      <c r="C2437" t="s">
        <v>3505</v>
      </c>
      <c r="D2437" t="s">
        <v>144</v>
      </c>
      <c r="E2437" t="s">
        <v>14</v>
      </c>
      <c r="F2437" t="s">
        <v>19349</v>
      </c>
      <c r="G2437">
        <v>62.7</v>
      </c>
      <c r="H2437">
        <v>62.7</v>
      </c>
    </row>
    <row r="2438" spans="1:8" x14ac:dyDescent="0.25">
      <c r="A2438" t="s">
        <v>21617</v>
      </c>
      <c r="B2438" t="s">
        <v>3604</v>
      </c>
      <c r="C2438" t="s">
        <v>3505</v>
      </c>
      <c r="D2438" t="s">
        <v>144</v>
      </c>
      <c r="E2438" t="s">
        <v>23</v>
      </c>
      <c r="F2438" t="s">
        <v>19349</v>
      </c>
      <c r="G2438">
        <v>79.89</v>
      </c>
      <c r="H2438">
        <v>79.89</v>
      </c>
    </row>
    <row r="2439" spans="1:8" x14ac:dyDescent="0.25">
      <c r="A2439" t="s">
        <v>21618</v>
      </c>
      <c r="B2439" t="s">
        <v>3611</v>
      </c>
      <c r="C2439" t="s">
        <v>3505</v>
      </c>
      <c r="D2439" t="s">
        <v>3612</v>
      </c>
      <c r="E2439" t="s">
        <v>23</v>
      </c>
      <c r="F2439" t="s">
        <v>19349</v>
      </c>
      <c r="G2439">
        <v>50.52</v>
      </c>
      <c r="H2439">
        <v>50.52</v>
      </c>
    </row>
    <row r="2440" spans="1:8" x14ac:dyDescent="0.25">
      <c r="A2440" t="s">
        <v>21620</v>
      </c>
      <c r="B2440" t="s">
        <v>3620</v>
      </c>
      <c r="C2440" t="s">
        <v>3505</v>
      </c>
      <c r="D2440" t="s">
        <v>3621</v>
      </c>
      <c r="E2440" t="s">
        <v>3</v>
      </c>
      <c r="F2440" t="s">
        <v>19349</v>
      </c>
      <c r="G2440">
        <v>72.319999999999993</v>
      </c>
      <c r="H2440">
        <v>72.319999999999993</v>
      </c>
    </row>
    <row r="2441" spans="1:8" x14ac:dyDescent="0.25">
      <c r="A2441" t="s">
        <v>21622</v>
      </c>
      <c r="B2441" t="s">
        <v>3620</v>
      </c>
      <c r="C2441" t="s">
        <v>3505</v>
      </c>
      <c r="D2441" t="s">
        <v>3621</v>
      </c>
      <c r="E2441" t="s">
        <v>7</v>
      </c>
      <c r="F2441" t="s">
        <v>19349</v>
      </c>
      <c r="G2441">
        <v>159.51</v>
      </c>
      <c r="H2441">
        <v>159.51</v>
      </c>
    </row>
    <row r="2442" spans="1:8" x14ac:dyDescent="0.25">
      <c r="A2442" t="s">
        <v>21619</v>
      </c>
      <c r="B2442" t="s">
        <v>3620</v>
      </c>
      <c r="C2442" t="s">
        <v>3505</v>
      </c>
      <c r="D2442" t="s">
        <v>3621</v>
      </c>
      <c r="E2442" t="s">
        <v>14</v>
      </c>
      <c r="F2442" t="s">
        <v>19349</v>
      </c>
      <c r="G2442">
        <v>66.05</v>
      </c>
      <c r="H2442">
        <v>66.05</v>
      </c>
    </row>
    <row r="2443" spans="1:8" x14ac:dyDescent="0.25">
      <c r="A2443" t="s">
        <v>35530</v>
      </c>
      <c r="B2443" t="s">
        <v>3620</v>
      </c>
      <c r="C2443" t="s">
        <v>3505</v>
      </c>
      <c r="D2443" t="s">
        <v>3621</v>
      </c>
      <c r="E2443" t="s">
        <v>11</v>
      </c>
      <c r="F2443" t="s">
        <v>19350</v>
      </c>
      <c r="G2443">
        <v>1128.3</v>
      </c>
      <c r="H2443">
        <v>1128.3</v>
      </c>
    </row>
    <row r="2444" spans="1:8" x14ac:dyDescent="0.25">
      <c r="A2444" t="s">
        <v>21621</v>
      </c>
      <c r="B2444" t="s">
        <v>3620</v>
      </c>
      <c r="C2444" t="s">
        <v>3505</v>
      </c>
      <c r="D2444" t="s">
        <v>3621</v>
      </c>
      <c r="E2444" t="s">
        <v>23</v>
      </c>
      <c r="F2444" t="s">
        <v>19349</v>
      </c>
      <c r="G2444">
        <v>93.98</v>
      </c>
      <c r="H2444">
        <v>93.98</v>
      </c>
    </row>
    <row r="2445" spans="1:8" x14ac:dyDescent="0.25">
      <c r="A2445" t="s">
        <v>21624</v>
      </c>
      <c r="B2445" t="s">
        <v>3622</v>
      </c>
      <c r="C2445" t="s">
        <v>3505</v>
      </c>
      <c r="D2445" t="s">
        <v>3623</v>
      </c>
      <c r="E2445" t="s">
        <v>3</v>
      </c>
      <c r="F2445" t="s">
        <v>19349</v>
      </c>
      <c r="G2445">
        <v>46.68</v>
      </c>
      <c r="H2445">
        <v>46.68</v>
      </c>
    </row>
    <row r="2446" spans="1:8" x14ac:dyDescent="0.25">
      <c r="A2446" t="s">
        <v>21626</v>
      </c>
      <c r="B2446" t="s">
        <v>3622</v>
      </c>
      <c r="C2446" t="s">
        <v>3505</v>
      </c>
      <c r="D2446" t="s">
        <v>3623</v>
      </c>
      <c r="E2446" t="s">
        <v>13</v>
      </c>
      <c r="F2446" t="s">
        <v>19350</v>
      </c>
      <c r="G2446">
        <v>604.65</v>
      </c>
      <c r="H2446">
        <v>604.65</v>
      </c>
    </row>
    <row r="2447" spans="1:8" x14ac:dyDescent="0.25">
      <c r="A2447" t="s">
        <v>21625</v>
      </c>
      <c r="B2447" t="s">
        <v>3622</v>
      </c>
      <c r="C2447" t="s">
        <v>3505</v>
      </c>
      <c r="D2447" t="s">
        <v>3623</v>
      </c>
      <c r="E2447" t="s">
        <v>14</v>
      </c>
      <c r="F2447" t="s">
        <v>19349</v>
      </c>
      <c r="G2447">
        <v>65.28</v>
      </c>
      <c r="H2447">
        <v>65.28</v>
      </c>
    </row>
    <row r="2448" spans="1:8" x14ac:dyDescent="0.25">
      <c r="A2448" t="s">
        <v>35531</v>
      </c>
      <c r="B2448" t="s">
        <v>3622</v>
      </c>
      <c r="C2448" t="s">
        <v>3505</v>
      </c>
      <c r="D2448" t="s">
        <v>3623</v>
      </c>
      <c r="E2448" t="s">
        <v>11</v>
      </c>
      <c r="F2448" t="s">
        <v>19350</v>
      </c>
      <c r="G2448">
        <v>1128.3</v>
      </c>
      <c r="H2448">
        <v>1128.3</v>
      </c>
    </row>
    <row r="2449" spans="1:8" x14ac:dyDescent="0.25">
      <c r="A2449" t="s">
        <v>21623</v>
      </c>
      <c r="B2449" t="s">
        <v>3622</v>
      </c>
      <c r="C2449" t="s">
        <v>3505</v>
      </c>
      <c r="D2449" t="s">
        <v>3623</v>
      </c>
      <c r="E2449" t="s">
        <v>23</v>
      </c>
      <c r="F2449" t="s">
        <v>19349</v>
      </c>
      <c r="G2449">
        <v>38.44</v>
      </c>
      <c r="H2449">
        <v>38.44</v>
      </c>
    </row>
    <row r="2450" spans="1:8" x14ac:dyDescent="0.25">
      <c r="A2450" t="s">
        <v>21629</v>
      </c>
      <c r="B2450" t="s">
        <v>3631</v>
      </c>
      <c r="C2450" t="s">
        <v>3505</v>
      </c>
      <c r="D2450" t="s">
        <v>3632</v>
      </c>
      <c r="E2450" t="s">
        <v>3</v>
      </c>
      <c r="F2450" t="s">
        <v>19349</v>
      </c>
      <c r="G2450">
        <v>89.51</v>
      </c>
      <c r="H2450">
        <v>89.51</v>
      </c>
    </row>
    <row r="2451" spans="1:8" x14ac:dyDescent="0.25">
      <c r="A2451" t="s">
        <v>21630</v>
      </c>
      <c r="B2451" t="s">
        <v>3631</v>
      </c>
      <c r="C2451" t="s">
        <v>3505</v>
      </c>
      <c r="D2451" t="s">
        <v>3632</v>
      </c>
      <c r="E2451" t="s">
        <v>7</v>
      </c>
      <c r="F2451" t="s">
        <v>19349</v>
      </c>
      <c r="G2451">
        <v>150.36000000000001</v>
      </c>
      <c r="H2451">
        <v>150.36000000000001</v>
      </c>
    </row>
    <row r="2452" spans="1:8" x14ac:dyDescent="0.25">
      <c r="A2452" t="s">
        <v>21627</v>
      </c>
      <c r="B2452" t="s">
        <v>3631</v>
      </c>
      <c r="C2452" t="s">
        <v>3505</v>
      </c>
      <c r="D2452" t="s">
        <v>3632</v>
      </c>
      <c r="E2452" t="s">
        <v>14</v>
      </c>
      <c r="F2452" t="s">
        <v>19349</v>
      </c>
      <c r="G2452">
        <v>59.25</v>
      </c>
      <c r="H2452">
        <v>59.25</v>
      </c>
    </row>
    <row r="2453" spans="1:8" x14ac:dyDescent="0.25">
      <c r="A2453" t="s">
        <v>35532</v>
      </c>
      <c r="B2453" t="s">
        <v>3631</v>
      </c>
      <c r="C2453" t="s">
        <v>3505</v>
      </c>
      <c r="D2453" t="s">
        <v>3632</v>
      </c>
      <c r="E2453" t="s">
        <v>11</v>
      </c>
      <c r="F2453" t="s">
        <v>19350</v>
      </c>
      <c r="G2453">
        <v>699.6</v>
      </c>
      <c r="H2453">
        <v>699.6</v>
      </c>
    </row>
    <row r="2454" spans="1:8" x14ac:dyDescent="0.25">
      <c r="A2454" t="s">
        <v>21631</v>
      </c>
      <c r="B2454" t="s">
        <v>3631</v>
      </c>
      <c r="C2454" t="s">
        <v>3505</v>
      </c>
      <c r="D2454" t="s">
        <v>3632</v>
      </c>
      <c r="E2454" t="s">
        <v>19</v>
      </c>
      <c r="F2454" t="s">
        <v>19350</v>
      </c>
      <c r="G2454">
        <v>502.05</v>
      </c>
      <c r="H2454">
        <v>502.05</v>
      </c>
    </row>
    <row r="2455" spans="1:8" x14ac:dyDescent="0.25">
      <c r="A2455" t="s">
        <v>21628</v>
      </c>
      <c r="B2455" t="s">
        <v>3631</v>
      </c>
      <c r="C2455" t="s">
        <v>3505</v>
      </c>
      <c r="D2455" t="s">
        <v>3632</v>
      </c>
      <c r="E2455" t="s">
        <v>23</v>
      </c>
      <c r="F2455" t="s">
        <v>19349</v>
      </c>
      <c r="G2455">
        <v>67.319999999999993</v>
      </c>
      <c r="H2455">
        <v>67.319999999999993</v>
      </c>
    </row>
    <row r="2456" spans="1:8" x14ac:dyDescent="0.25">
      <c r="A2456" t="s">
        <v>21633</v>
      </c>
      <c r="B2456" t="s">
        <v>3640</v>
      </c>
      <c r="C2456" t="s">
        <v>3505</v>
      </c>
      <c r="D2456" t="s">
        <v>117</v>
      </c>
      <c r="E2456" t="s">
        <v>3</v>
      </c>
      <c r="F2456" t="s">
        <v>19349</v>
      </c>
      <c r="G2456">
        <v>68.040000000000006</v>
      </c>
      <c r="H2456">
        <v>68.040000000000006</v>
      </c>
    </row>
    <row r="2457" spans="1:8" x14ac:dyDescent="0.25">
      <c r="A2457" t="s">
        <v>21635</v>
      </c>
      <c r="B2457" t="s">
        <v>3640</v>
      </c>
      <c r="C2457" t="s">
        <v>3505</v>
      </c>
      <c r="D2457" t="s">
        <v>117</v>
      </c>
      <c r="E2457" t="s">
        <v>7</v>
      </c>
      <c r="F2457" t="s">
        <v>19349</v>
      </c>
      <c r="G2457">
        <v>150.44999999999999</v>
      </c>
      <c r="H2457">
        <v>150.44999999999999</v>
      </c>
    </row>
    <row r="2458" spans="1:8" x14ac:dyDescent="0.25">
      <c r="A2458" t="s">
        <v>21632</v>
      </c>
      <c r="B2458" t="s">
        <v>3640</v>
      </c>
      <c r="C2458" t="s">
        <v>3505</v>
      </c>
      <c r="D2458" t="s">
        <v>117</v>
      </c>
      <c r="E2458" t="s">
        <v>14</v>
      </c>
      <c r="F2458" t="s">
        <v>19349</v>
      </c>
      <c r="G2458">
        <v>62.7</v>
      </c>
      <c r="H2458">
        <v>62.7</v>
      </c>
    </row>
    <row r="2459" spans="1:8" x14ac:dyDescent="0.25">
      <c r="A2459" t="s">
        <v>21634</v>
      </c>
      <c r="B2459" t="s">
        <v>3640</v>
      </c>
      <c r="C2459" t="s">
        <v>3505</v>
      </c>
      <c r="D2459" t="s">
        <v>117</v>
      </c>
      <c r="E2459" t="s">
        <v>23</v>
      </c>
      <c r="F2459" t="s">
        <v>19349</v>
      </c>
      <c r="G2459">
        <v>74.12</v>
      </c>
      <c r="H2459">
        <v>74.12</v>
      </c>
    </row>
    <row r="2460" spans="1:8" x14ac:dyDescent="0.25">
      <c r="A2460" t="s">
        <v>21637</v>
      </c>
      <c r="B2460" t="s">
        <v>3647</v>
      </c>
      <c r="C2460" t="s">
        <v>3505</v>
      </c>
      <c r="D2460" t="s">
        <v>3648</v>
      </c>
      <c r="E2460" t="s">
        <v>3</v>
      </c>
      <c r="F2460" t="s">
        <v>19349</v>
      </c>
      <c r="G2460">
        <v>40.549999999999997</v>
      </c>
      <c r="H2460">
        <v>40.549999999999997</v>
      </c>
    </row>
    <row r="2461" spans="1:8" x14ac:dyDescent="0.25">
      <c r="A2461" t="s">
        <v>35533</v>
      </c>
      <c r="B2461" t="s">
        <v>3647</v>
      </c>
      <c r="C2461" t="s">
        <v>3505</v>
      </c>
      <c r="D2461" t="s">
        <v>3648</v>
      </c>
      <c r="E2461" t="s">
        <v>4</v>
      </c>
      <c r="F2461" t="s">
        <v>19350</v>
      </c>
      <c r="G2461">
        <v>699.56</v>
      </c>
      <c r="H2461">
        <v>699.56</v>
      </c>
    </row>
    <row r="2462" spans="1:8" x14ac:dyDescent="0.25">
      <c r="A2462" t="s">
        <v>35534</v>
      </c>
      <c r="B2462" t="s">
        <v>3647</v>
      </c>
      <c r="C2462" t="s">
        <v>3505</v>
      </c>
      <c r="D2462" t="s">
        <v>3648</v>
      </c>
      <c r="E2462" t="s">
        <v>5</v>
      </c>
      <c r="F2462" t="s">
        <v>19350</v>
      </c>
      <c r="G2462">
        <v>1147.5</v>
      </c>
      <c r="H2462">
        <v>1147.5</v>
      </c>
    </row>
    <row r="2463" spans="1:8" x14ac:dyDescent="0.25">
      <c r="A2463" t="s">
        <v>21639</v>
      </c>
      <c r="B2463" t="s">
        <v>3647</v>
      </c>
      <c r="C2463" t="s">
        <v>3505</v>
      </c>
      <c r="D2463" t="s">
        <v>3648</v>
      </c>
      <c r="E2463" t="s">
        <v>12</v>
      </c>
      <c r="F2463" t="s">
        <v>19350</v>
      </c>
      <c r="G2463">
        <v>873.75</v>
      </c>
      <c r="H2463">
        <v>873.75</v>
      </c>
    </row>
    <row r="2464" spans="1:8" x14ac:dyDescent="0.25">
      <c r="A2464" t="s">
        <v>21638</v>
      </c>
      <c r="B2464" t="s">
        <v>3647</v>
      </c>
      <c r="C2464" t="s">
        <v>3505</v>
      </c>
      <c r="D2464" t="s">
        <v>3648</v>
      </c>
      <c r="E2464" t="s">
        <v>14</v>
      </c>
      <c r="F2464" t="s">
        <v>19349</v>
      </c>
      <c r="G2464">
        <v>56.25</v>
      </c>
      <c r="H2464">
        <v>56.25</v>
      </c>
    </row>
    <row r="2465" spans="1:8" x14ac:dyDescent="0.25">
      <c r="A2465" t="s">
        <v>35535</v>
      </c>
      <c r="B2465" t="s">
        <v>3647</v>
      </c>
      <c r="C2465" t="s">
        <v>3505</v>
      </c>
      <c r="D2465" t="s">
        <v>3648</v>
      </c>
      <c r="E2465" t="s">
        <v>11</v>
      </c>
      <c r="F2465" t="s">
        <v>19350</v>
      </c>
      <c r="G2465">
        <v>1312.95</v>
      </c>
      <c r="H2465">
        <v>1312.95</v>
      </c>
    </row>
    <row r="2466" spans="1:8" x14ac:dyDescent="0.25">
      <c r="A2466" t="s">
        <v>21636</v>
      </c>
      <c r="B2466" t="s">
        <v>3647</v>
      </c>
      <c r="C2466" t="s">
        <v>3505</v>
      </c>
      <c r="D2466" t="s">
        <v>3648</v>
      </c>
      <c r="E2466" t="s">
        <v>23</v>
      </c>
      <c r="F2466" t="s">
        <v>19349</v>
      </c>
      <c r="G2466">
        <v>36.53</v>
      </c>
      <c r="H2466">
        <v>36.53</v>
      </c>
    </row>
    <row r="2467" spans="1:8" x14ac:dyDescent="0.25">
      <c r="A2467" t="s">
        <v>21640</v>
      </c>
      <c r="B2467" t="s">
        <v>3656</v>
      </c>
      <c r="C2467" t="s">
        <v>3505</v>
      </c>
      <c r="D2467" t="s">
        <v>3657</v>
      </c>
      <c r="E2467" t="s">
        <v>3</v>
      </c>
      <c r="F2467" t="s">
        <v>19349</v>
      </c>
      <c r="G2467">
        <v>77.28</v>
      </c>
      <c r="H2467">
        <v>77.28</v>
      </c>
    </row>
    <row r="2468" spans="1:8" x14ac:dyDescent="0.25">
      <c r="A2468" t="s">
        <v>21642</v>
      </c>
      <c r="B2468" t="s">
        <v>3658</v>
      </c>
      <c r="C2468" t="s">
        <v>3505</v>
      </c>
      <c r="D2468" t="s">
        <v>63</v>
      </c>
      <c r="E2468" t="s">
        <v>3</v>
      </c>
      <c r="F2468" t="s">
        <v>19349</v>
      </c>
      <c r="G2468">
        <v>60.75</v>
      </c>
      <c r="H2468">
        <v>60.75</v>
      </c>
    </row>
    <row r="2469" spans="1:8" x14ac:dyDescent="0.25">
      <c r="A2469" t="s">
        <v>21643</v>
      </c>
      <c r="B2469" t="s">
        <v>3658</v>
      </c>
      <c r="C2469" t="s">
        <v>3505</v>
      </c>
      <c r="D2469" t="s">
        <v>63</v>
      </c>
      <c r="E2469" t="s">
        <v>7</v>
      </c>
      <c r="F2469" t="s">
        <v>19349</v>
      </c>
      <c r="G2469">
        <v>160.13</v>
      </c>
      <c r="H2469">
        <v>160.13</v>
      </c>
    </row>
    <row r="2470" spans="1:8" x14ac:dyDescent="0.25">
      <c r="A2470" t="s">
        <v>21641</v>
      </c>
      <c r="B2470" t="s">
        <v>3658</v>
      </c>
      <c r="C2470" t="s">
        <v>3505</v>
      </c>
      <c r="D2470" t="s">
        <v>63</v>
      </c>
      <c r="E2470" t="s">
        <v>14</v>
      </c>
      <c r="F2470" t="s">
        <v>19349</v>
      </c>
      <c r="G2470">
        <v>59.25</v>
      </c>
      <c r="H2470">
        <v>59.25</v>
      </c>
    </row>
    <row r="2471" spans="1:8" x14ac:dyDescent="0.25">
      <c r="A2471" t="s">
        <v>35536</v>
      </c>
      <c r="B2471" t="s">
        <v>3658</v>
      </c>
      <c r="C2471" t="s">
        <v>3505</v>
      </c>
      <c r="D2471" t="s">
        <v>63</v>
      </c>
      <c r="E2471" t="s">
        <v>11</v>
      </c>
      <c r="F2471" t="s">
        <v>19350</v>
      </c>
      <c r="G2471">
        <v>699.6</v>
      </c>
      <c r="H2471">
        <v>699.6</v>
      </c>
    </row>
    <row r="2472" spans="1:8" x14ac:dyDescent="0.25">
      <c r="A2472" t="s">
        <v>21648</v>
      </c>
      <c r="B2472" t="s">
        <v>3664</v>
      </c>
      <c r="C2472" t="s">
        <v>3505</v>
      </c>
      <c r="D2472" t="s">
        <v>67</v>
      </c>
      <c r="E2472" t="s">
        <v>6</v>
      </c>
      <c r="F2472" t="s">
        <v>19350</v>
      </c>
      <c r="G2472">
        <v>1379.1</v>
      </c>
      <c r="H2472">
        <v>1379.1</v>
      </c>
    </row>
    <row r="2473" spans="1:8" x14ac:dyDescent="0.25">
      <c r="A2473" t="s">
        <v>21646</v>
      </c>
      <c r="B2473" t="s">
        <v>3664</v>
      </c>
      <c r="C2473" t="s">
        <v>3505</v>
      </c>
      <c r="D2473" t="s">
        <v>67</v>
      </c>
      <c r="E2473" t="s">
        <v>7</v>
      </c>
      <c r="F2473" t="s">
        <v>19349</v>
      </c>
      <c r="G2473">
        <v>130.31</v>
      </c>
      <c r="H2473">
        <v>130.31</v>
      </c>
    </row>
    <row r="2474" spans="1:8" x14ac:dyDescent="0.25">
      <c r="A2474" t="s">
        <v>21645</v>
      </c>
      <c r="B2474" t="s">
        <v>3664</v>
      </c>
      <c r="C2474" t="s">
        <v>3505</v>
      </c>
      <c r="D2474" t="s">
        <v>67</v>
      </c>
      <c r="E2474" t="s">
        <v>14</v>
      </c>
      <c r="F2474" t="s">
        <v>19349</v>
      </c>
      <c r="G2474">
        <v>54.75</v>
      </c>
      <c r="H2474">
        <v>54.75</v>
      </c>
    </row>
    <row r="2475" spans="1:8" x14ac:dyDescent="0.25">
      <c r="A2475" t="s">
        <v>21647</v>
      </c>
      <c r="B2475" t="s">
        <v>3664</v>
      </c>
      <c r="C2475" t="s">
        <v>3505</v>
      </c>
      <c r="D2475" t="s">
        <v>67</v>
      </c>
      <c r="E2475" t="s">
        <v>19</v>
      </c>
      <c r="F2475" t="s">
        <v>19350</v>
      </c>
      <c r="G2475">
        <v>493.1</v>
      </c>
      <c r="H2475">
        <v>493.1</v>
      </c>
    </row>
    <row r="2476" spans="1:8" x14ac:dyDescent="0.25">
      <c r="A2476" t="s">
        <v>21644</v>
      </c>
      <c r="B2476" t="s">
        <v>3664</v>
      </c>
      <c r="C2476" t="s">
        <v>3505</v>
      </c>
      <c r="D2476" t="s">
        <v>67</v>
      </c>
      <c r="E2476" t="s">
        <v>23</v>
      </c>
      <c r="F2476" t="s">
        <v>19349</v>
      </c>
      <c r="G2476">
        <v>36.94</v>
      </c>
      <c r="H2476">
        <v>36.94</v>
      </c>
    </row>
    <row r="2477" spans="1:8" x14ac:dyDescent="0.25">
      <c r="A2477" t="s">
        <v>21650</v>
      </c>
      <c r="B2477" t="s">
        <v>3670</v>
      </c>
      <c r="C2477" t="s">
        <v>3505</v>
      </c>
      <c r="D2477" t="s">
        <v>2207</v>
      </c>
      <c r="E2477" t="s">
        <v>3</v>
      </c>
      <c r="F2477" t="s">
        <v>19349</v>
      </c>
      <c r="G2477">
        <v>63.31</v>
      </c>
      <c r="H2477">
        <v>63.31</v>
      </c>
    </row>
    <row r="2478" spans="1:8" x14ac:dyDescent="0.25">
      <c r="A2478" t="s">
        <v>21652</v>
      </c>
      <c r="B2478" t="s">
        <v>3670</v>
      </c>
      <c r="C2478" t="s">
        <v>3505</v>
      </c>
      <c r="D2478" t="s">
        <v>2207</v>
      </c>
      <c r="E2478" t="s">
        <v>7</v>
      </c>
      <c r="F2478" t="s">
        <v>19349</v>
      </c>
      <c r="G2478">
        <v>150.44999999999999</v>
      </c>
      <c r="H2478">
        <v>150.44999999999999</v>
      </c>
    </row>
    <row r="2479" spans="1:8" x14ac:dyDescent="0.25">
      <c r="A2479" t="s">
        <v>21653</v>
      </c>
      <c r="B2479" t="s">
        <v>3670</v>
      </c>
      <c r="C2479" t="s">
        <v>3505</v>
      </c>
      <c r="D2479" t="s">
        <v>2207</v>
      </c>
      <c r="E2479" t="s">
        <v>13</v>
      </c>
      <c r="F2479" t="s">
        <v>19350</v>
      </c>
      <c r="G2479">
        <v>753.45</v>
      </c>
      <c r="H2479">
        <v>753.45</v>
      </c>
    </row>
    <row r="2480" spans="1:8" x14ac:dyDescent="0.25">
      <c r="A2480" t="s">
        <v>21649</v>
      </c>
      <c r="B2480" t="s">
        <v>3670</v>
      </c>
      <c r="C2480" t="s">
        <v>3505</v>
      </c>
      <c r="D2480" t="s">
        <v>2207</v>
      </c>
      <c r="E2480" t="s">
        <v>14</v>
      </c>
      <c r="F2480" t="s">
        <v>19349</v>
      </c>
      <c r="G2480">
        <v>62.7</v>
      </c>
      <c r="H2480">
        <v>62.7</v>
      </c>
    </row>
    <row r="2481" spans="1:8" x14ac:dyDescent="0.25">
      <c r="A2481" t="s">
        <v>35537</v>
      </c>
      <c r="B2481" t="s">
        <v>3670</v>
      </c>
      <c r="C2481" t="s">
        <v>3505</v>
      </c>
      <c r="D2481" t="s">
        <v>2207</v>
      </c>
      <c r="E2481" t="s">
        <v>11</v>
      </c>
      <c r="F2481" t="s">
        <v>19350</v>
      </c>
      <c r="G2481">
        <v>1302.75</v>
      </c>
      <c r="H2481">
        <v>1302.75</v>
      </c>
    </row>
    <row r="2482" spans="1:8" x14ac:dyDescent="0.25">
      <c r="A2482" t="s">
        <v>21651</v>
      </c>
      <c r="B2482" t="s">
        <v>3670</v>
      </c>
      <c r="C2482" t="s">
        <v>3505</v>
      </c>
      <c r="D2482" t="s">
        <v>2207</v>
      </c>
      <c r="E2482" t="s">
        <v>23</v>
      </c>
      <c r="F2482" t="s">
        <v>19349</v>
      </c>
      <c r="G2482">
        <v>66.97</v>
      </c>
      <c r="H2482">
        <v>66.97</v>
      </c>
    </row>
    <row r="2483" spans="1:8" x14ac:dyDescent="0.25">
      <c r="A2483" t="s">
        <v>21655</v>
      </c>
      <c r="B2483" t="s">
        <v>3677</v>
      </c>
      <c r="C2483" t="s">
        <v>3505</v>
      </c>
      <c r="D2483" t="s">
        <v>3678</v>
      </c>
      <c r="E2483" t="s">
        <v>3</v>
      </c>
      <c r="F2483" t="s">
        <v>19349</v>
      </c>
      <c r="G2483">
        <v>55.88</v>
      </c>
      <c r="H2483">
        <v>55.88</v>
      </c>
    </row>
    <row r="2484" spans="1:8" x14ac:dyDescent="0.25">
      <c r="A2484" t="s">
        <v>35538</v>
      </c>
      <c r="B2484" t="s">
        <v>3677</v>
      </c>
      <c r="C2484" t="s">
        <v>3505</v>
      </c>
      <c r="D2484" t="s">
        <v>3678</v>
      </c>
      <c r="E2484" t="s">
        <v>4</v>
      </c>
      <c r="F2484" t="s">
        <v>19350</v>
      </c>
      <c r="G2484">
        <v>948.3</v>
      </c>
      <c r="H2484">
        <v>948.3</v>
      </c>
    </row>
    <row r="2485" spans="1:8" x14ac:dyDescent="0.25">
      <c r="A2485" t="s">
        <v>21658</v>
      </c>
      <c r="B2485" t="s">
        <v>3677</v>
      </c>
      <c r="C2485" t="s">
        <v>3505</v>
      </c>
      <c r="D2485" t="s">
        <v>3678</v>
      </c>
      <c r="E2485" t="s">
        <v>7</v>
      </c>
      <c r="F2485" t="s">
        <v>19349</v>
      </c>
      <c r="G2485">
        <v>153.75</v>
      </c>
      <c r="H2485">
        <v>153.75</v>
      </c>
    </row>
    <row r="2486" spans="1:8" x14ac:dyDescent="0.25">
      <c r="A2486" t="s">
        <v>21654</v>
      </c>
      <c r="B2486" t="s">
        <v>3677</v>
      </c>
      <c r="C2486" t="s">
        <v>3505</v>
      </c>
      <c r="D2486" t="s">
        <v>3678</v>
      </c>
      <c r="E2486" t="s">
        <v>10</v>
      </c>
      <c r="F2486" t="s">
        <v>19349</v>
      </c>
      <c r="G2486">
        <v>44.4</v>
      </c>
      <c r="H2486">
        <v>44.4</v>
      </c>
    </row>
    <row r="2487" spans="1:8" x14ac:dyDescent="0.25">
      <c r="A2487" t="s">
        <v>21656</v>
      </c>
      <c r="B2487" t="s">
        <v>3677</v>
      </c>
      <c r="C2487" t="s">
        <v>3505</v>
      </c>
      <c r="D2487" t="s">
        <v>3678</v>
      </c>
      <c r="E2487" t="s">
        <v>14</v>
      </c>
      <c r="F2487" t="s">
        <v>19349</v>
      </c>
      <c r="G2487">
        <v>65.099999999999994</v>
      </c>
      <c r="H2487">
        <v>65.099999999999994</v>
      </c>
    </row>
    <row r="2488" spans="1:8" x14ac:dyDescent="0.25">
      <c r="A2488" t="s">
        <v>21657</v>
      </c>
      <c r="B2488" t="s">
        <v>3677</v>
      </c>
      <c r="C2488" t="s">
        <v>3505</v>
      </c>
      <c r="D2488" t="s">
        <v>3678</v>
      </c>
      <c r="E2488" t="s">
        <v>23</v>
      </c>
      <c r="F2488" t="s">
        <v>19349</v>
      </c>
      <c r="G2488">
        <v>77.42</v>
      </c>
      <c r="H2488">
        <v>77.42</v>
      </c>
    </row>
    <row r="2489" spans="1:8" x14ac:dyDescent="0.25">
      <c r="A2489" t="s">
        <v>21660</v>
      </c>
      <c r="B2489" t="s">
        <v>3679</v>
      </c>
      <c r="C2489" t="s">
        <v>3505</v>
      </c>
      <c r="D2489" t="s">
        <v>3680</v>
      </c>
      <c r="E2489" t="s">
        <v>3</v>
      </c>
      <c r="F2489" t="s">
        <v>19349</v>
      </c>
      <c r="G2489">
        <v>93.54</v>
      </c>
      <c r="H2489">
        <v>93.54</v>
      </c>
    </row>
    <row r="2490" spans="1:8" x14ac:dyDescent="0.25">
      <c r="A2490" t="s">
        <v>21663</v>
      </c>
      <c r="B2490" t="s">
        <v>3679</v>
      </c>
      <c r="C2490" t="s">
        <v>3505</v>
      </c>
      <c r="D2490" t="s">
        <v>3680</v>
      </c>
      <c r="E2490" t="s">
        <v>6</v>
      </c>
      <c r="F2490" t="s">
        <v>19350</v>
      </c>
      <c r="G2490">
        <v>1475.1</v>
      </c>
      <c r="H2490">
        <v>1475.1</v>
      </c>
    </row>
    <row r="2491" spans="1:8" x14ac:dyDescent="0.25">
      <c r="A2491" t="s">
        <v>21662</v>
      </c>
      <c r="B2491" t="s">
        <v>3679</v>
      </c>
      <c r="C2491" t="s">
        <v>3505</v>
      </c>
      <c r="D2491" t="s">
        <v>3680</v>
      </c>
      <c r="E2491" t="s">
        <v>7</v>
      </c>
      <c r="F2491" t="s">
        <v>19349</v>
      </c>
      <c r="G2491">
        <v>155.34</v>
      </c>
      <c r="H2491">
        <v>155.34</v>
      </c>
    </row>
    <row r="2492" spans="1:8" x14ac:dyDescent="0.25">
      <c r="A2492" t="s">
        <v>21659</v>
      </c>
      <c r="B2492" t="s">
        <v>3679</v>
      </c>
      <c r="C2492" t="s">
        <v>3505</v>
      </c>
      <c r="D2492" t="s">
        <v>3680</v>
      </c>
      <c r="E2492" t="s">
        <v>14</v>
      </c>
      <c r="F2492" t="s">
        <v>19349</v>
      </c>
      <c r="G2492">
        <v>59.25</v>
      </c>
      <c r="H2492">
        <v>59.25</v>
      </c>
    </row>
    <row r="2493" spans="1:8" x14ac:dyDescent="0.25">
      <c r="A2493" t="s">
        <v>21661</v>
      </c>
      <c r="B2493" t="s">
        <v>3679</v>
      </c>
      <c r="C2493" t="s">
        <v>3505</v>
      </c>
      <c r="D2493" t="s">
        <v>3680</v>
      </c>
      <c r="E2493" t="s">
        <v>23</v>
      </c>
      <c r="F2493" t="s">
        <v>19349</v>
      </c>
      <c r="G2493">
        <v>95.69</v>
      </c>
      <c r="H2493">
        <v>95.69</v>
      </c>
    </row>
    <row r="2494" spans="1:8" x14ac:dyDescent="0.25">
      <c r="A2494" t="s">
        <v>21665</v>
      </c>
      <c r="B2494" t="s">
        <v>3681</v>
      </c>
      <c r="C2494" t="s">
        <v>3505</v>
      </c>
      <c r="D2494" t="s">
        <v>3505</v>
      </c>
      <c r="E2494" t="s">
        <v>3</v>
      </c>
      <c r="F2494" t="s">
        <v>19349</v>
      </c>
      <c r="G2494">
        <v>45.77</v>
      </c>
      <c r="H2494">
        <v>45.77</v>
      </c>
    </row>
    <row r="2495" spans="1:8" x14ac:dyDescent="0.25">
      <c r="A2495" t="s">
        <v>21671</v>
      </c>
      <c r="B2495" t="s">
        <v>3681</v>
      </c>
      <c r="C2495" t="s">
        <v>3505</v>
      </c>
      <c r="D2495" t="s">
        <v>3505</v>
      </c>
      <c r="E2495" t="s">
        <v>6</v>
      </c>
      <c r="F2495" t="s">
        <v>19350</v>
      </c>
      <c r="G2495">
        <v>1575.11</v>
      </c>
      <c r="H2495">
        <v>1575.11</v>
      </c>
    </row>
    <row r="2496" spans="1:8" x14ac:dyDescent="0.25">
      <c r="A2496" t="s">
        <v>35539</v>
      </c>
      <c r="B2496" t="s">
        <v>3681</v>
      </c>
      <c r="C2496" t="s">
        <v>3505</v>
      </c>
      <c r="D2496" t="s">
        <v>3505</v>
      </c>
      <c r="E2496" t="s">
        <v>4</v>
      </c>
      <c r="F2496" t="s">
        <v>19350</v>
      </c>
      <c r="G2496">
        <v>949.97</v>
      </c>
      <c r="H2496">
        <v>949.97</v>
      </c>
    </row>
    <row r="2497" spans="1:8" x14ac:dyDescent="0.25">
      <c r="A2497" t="s">
        <v>35540</v>
      </c>
      <c r="B2497" t="s">
        <v>3681</v>
      </c>
      <c r="C2497" t="s">
        <v>3505</v>
      </c>
      <c r="D2497" t="s">
        <v>3505</v>
      </c>
      <c r="E2497" t="s">
        <v>5</v>
      </c>
      <c r="F2497" t="s">
        <v>19350</v>
      </c>
      <c r="G2497">
        <v>1175.28</v>
      </c>
      <c r="H2497">
        <v>1175.28</v>
      </c>
    </row>
    <row r="2498" spans="1:8" x14ac:dyDescent="0.25">
      <c r="A2498" t="s">
        <v>21664</v>
      </c>
      <c r="B2498" t="s">
        <v>3681</v>
      </c>
      <c r="C2498" t="s">
        <v>3505</v>
      </c>
      <c r="D2498" t="s">
        <v>3505</v>
      </c>
      <c r="E2498" t="s">
        <v>9</v>
      </c>
      <c r="F2498" t="s">
        <v>19349</v>
      </c>
      <c r="G2498">
        <v>10.65</v>
      </c>
      <c r="H2498">
        <v>10.65</v>
      </c>
    </row>
    <row r="2499" spans="1:8" x14ac:dyDescent="0.25">
      <c r="A2499" t="s">
        <v>21669</v>
      </c>
      <c r="B2499" t="s">
        <v>3681</v>
      </c>
      <c r="C2499" t="s">
        <v>3505</v>
      </c>
      <c r="D2499" t="s">
        <v>3505</v>
      </c>
      <c r="E2499" t="s">
        <v>12</v>
      </c>
      <c r="F2499" t="s">
        <v>19350</v>
      </c>
      <c r="G2499">
        <v>927.66</v>
      </c>
      <c r="H2499">
        <v>927.66</v>
      </c>
    </row>
    <row r="2500" spans="1:8" x14ac:dyDescent="0.25">
      <c r="A2500" t="s">
        <v>21668</v>
      </c>
      <c r="B2500" t="s">
        <v>3681</v>
      </c>
      <c r="C2500" t="s">
        <v>3505</v>
      </c>
      <c r="D2500" t="s">
        <v>3505</v>
      </c>
      <c r="E2500" t="s">
        <v>13</v>
      </c>
      <c r="F2500" t="s">
        <v>19350</v>
      </c>
      <c r="G2500">
        <v>748.05</v>
      </c>
      <c r="H2500">
        <v>748.05</v>
      </c>
    </row>
    <row r="2501" spans="1:8" x14ac:dyDescent="0.25">
      <c r="A2501" t="s">
        <v>21667</v>
      </c>
      <c r="B2501" t="s">
        <v>3681</v>
      </c>
      <c r="C2501" t="s">
        <v>3505</v>
      </c>
      <c r="D2501" t="s">
        <v>3505</v>
      </c>
      <c r="E2501" t="s">
        <v>14</v>
      </c>
      <c r="F2501" t="s">
        <v>19349</v>
      </c>
      <c r="G2501">
        <v>56.66</v>
      </c>
      <c r="H2501">
        <v>56.66</v>
      </c>
    </row>
    <row r="2502" spans="1:8" x14ac:dyDescent="0.25">
      <c r="A2502" t="s">
        <v>35541</v>
      </c>
      <c r="B2502" t="s">
        <v>3681</v>
      </c>
      <c r="C2502" t="s">
        <v>3505</v>
      </c>
      <c r="D2502" t="s">
        <v>3505</v>
      </c>
      <c r="E2502" t="s">
        <v>11</v>
      </c>
      <c r="F2502" t="s">
        <v>19350</v>
      </c>
      <c r="G2502">
        <v>1220.58</v>
      </c>
      <c r="H2502">
        <v>1220.58</v>
      </c>
    </row>
    <row r="2503" spans="1:8" x14ac:dyDescent="0.25">
      <c r="A2503" t="s">
        <v>21670</v>
      </c>
      <c r="B2503" t="s">
        <v>3681</v>
      </c>
      <c r="C2503" t="s">
        <v>3505</v>
      </c>
      <c r="D2503" t="s">
        <v>3505</v>
      </c>
      <c r="E2503" t="s">
        <v>16</v>
      </c>
      <c r="F2503" t="s">
        <v>19350</v>
      </c>
      <c r="G2503">
        <v>1456.47</v>
      </c>
      <c r="H2503">
        <v>1456.47</v>
      </c>
    </row>
    <row r="2504" spans="1:8" x14ac:dyDescent="0.25">
      <c r="A2504" t="s">
        <v>21666</v>
      </c>
      <c r="B2504" t="s">
        <v>3681</v>
      </c>
      <c r="C2504" t="s">
        <v>3505</v>
      </c>
      <c r="D2504" t="s">
        <v>3505</v>
      </c>
      <c r="E2504" t="s">
        <v>23</v>
      </c>
      <c r="F2504" t="s">
        <v>19349</v>
      </c>
      <c r="G2504">
        <v>52.49</v>
      </c>
      <c r="H2504">
        <v>52.49</v>
      </c>
    </row>
    <row r="2505" spans="1:8" x14ac:dyDescent="0.25">
      <c r="A2505" t="s">
        <v>21675</v>
      </c>
      <c r="B2505" t="s">
        <v>3689</v>
      </c>
      <c r="C2505" t="s">
        <v>3505</v>
      </c>
      <c r="D2505" t="s">
        <v>127</v>
      </c>
      <c r="E2505" t="s">
        <v>3</v>
      </c>
      <c r="F2505" t="s">
        <v>19349</v>
      </c>
      <c r="G2505">
        <v>79.7</v>
      </c>
      <c r="H2505">
        <v>79.7</v>
      </c>
    </row>
    <row r="2506" spans="1:8" x14ac:dyDescent="0.25">
      <c r="A2506" t="s">
        <v>21676</v>
      </c>
      <c r="B2506" t="s">
        <v>3689</v>
      </c>
      <c r="C2506" t="s">
        <v>3505</v>
      </c>
      <c r="D2506" t="s">
        <v>127</v>
      </c>
      <c r="E2506" t="s">
        <v>7</v>
      </c>
      <c r="F2506" t="s">
        <v>19349</v>
      </c>
      <c r="G2506">
        <v>131.69999999999999</v>
      </c>
      <c r="H2506">
        <v>131.69999999999999</v>
      </c>
    </row>
    <row r="2507" spans="1:8" x14ac:dyDescent="0.25">
      <c r="A2507" t="s">
        <v>21672</v>
      </c>
      <c r="B2507" t="s">
        <v>3689</v>
      </c>
      <c r="C2507" t="s">
        <v>3505</v>
      </c>
      <c r="D2507" t="s">
        <v>127</v>
      </c>
      <c r="E2507" t="s">
        <v>10</v>
      </c>
      <c r="F2507" t="s">
        <v>19349</v>
      </c>
      <c r="G2507">
        <v>43.5</v>
      </c>
      <c r="H2507">
        <v>43.5</v>
      </c>
    </row>
    <row r="2508" spans="1:8" x14ac:dyDescent="0.25">
      <c r="A2508" t="s">
        <v>21673</v>
      </c>
      <c r="B2508" t="s">
        <v>3689</v>
      </c>
      <c r="C2508" t="s">
        <v>3505</v>
      </c>
      <c r="D2508" t="s">
        <v>127</v>
      </c>
      <c r="E2508" t="s">
        <v>14</v>
      </c>
      <c r="F2508" t="s">
        <v>19349</v>
      </c>
      <c r="G2508">
        <v>62.7</v>
      </c>
      <c r="H2508">
        <v>62.7</v>
      </c>
    </row>
    <row r="2509" spans="1:8" x14ac:dyDescent="0.25">
      <c r="A2509" t="s">
        <v>35542</v>
      </c>
      <c r="B2509" t="s">
        <v>3689</v>
      </c>
      <c r="C2509" t="s">
        <v>3505</v>
      </c>
      <c r="D2509" t="s">
        <v>127</v>
      </c>
      <c r="E2509" t="s">
        <v>11</v>
      </c>
      <c r="F2509" t="s">
        <v>19350</v>
      </c>
      <c r="G2509">
        <v>1319.7</v>
      </c>
      <c r="H2509">
        <v>1319.7</v>
      </c>
    </row>
    <row r="2510" spans="1:8" x14ac:dyDescent="0.25">
      <c r="A2510" t="s">
        <v>21674</v>
      </c>
      <c r="B2510" t="s">
        <v>3689</v>
      </c>
      <c r="C2510" t="s">
        <v>3505</v>
      </c>
      <c r="D2510" t="s">
        <v>127</v>
      </c>
      <c r="E2510" t="s">
        <v>23</v>
      </c>
      <c r="F2510" t="s">
        <v>19349</v>
      </c>
      <c r="G2510">
        <v>78.540000000000006</v>
      </c>
      <c r="H2510">
        <v>78.540000000000006</v>
      </c>
    </row>
    <row r="2511" spans="1:8" x14ac:dyDescent="0.25">
      <c r="A2511" t="s">
        <v>21680</v>
      </c>
      <c r="B2511" t="s">
        <v>3690</v>
      </c>
      <c r="C2511" t="s">
        <v>3505</v>
      </c>
      <c r="D2511" t="s">
        <v>3691</v>
      </c>
      <c r="E2511" t="s">
        <v>3</v>
      </c>
      <c r="F2511" t="s">
        <v>19349</v>
      </c>
      <c r="G2511">
        <v>107.27</v>
      </c>
      <c r="H2511">
        <v>107.27</v>
      </c>
    </row>
    <row r="2512" spans="1:8" x14ac:dyDescent="0.25">
      <c r="A2512" t="s">
        <v>21681</v>
      </c>
      <c r="B2512" t="s">
        <v>3690</v>
      </c>
      <c r="C2512" t="s">
        <v>3505</v>
      </c>
      <c r="D2512" t="s">
        <v>3691</v>
      </c>
      <c r="E2512" t="s">
        <v>7</v>
      </c>
      <c r="F2512" t="s">
        <v>19349</v>
      </c>
      <c r="G2512">
        <v>152.28</v>
      </c>
      <c r="H2512">
        <v>152.28</v>
      </c>
    </row>
    <row r="2513" spans="1:8" x14ac:dyDescent="0.25">
      <c r="A2513" t="s">
        <v>21677</v>
      </c>
      <c r="B2513" t="s">
        <v>3690</v>
      </c>
      <c r="C2513" t="s">
        <v>3505</v>
      </c>
      <c r="D2513" t="s">
        <v>3691</v>
      </c>
      <c r="E2513" t="s">
        <v>10</v>
      </c>
      <c r="F2513" t="s">
        <v>19349</v>
      </c>
      <c r="G2513">
        <v>43.5</v>
      </c>
      <c r="H2513">
        <v>43.5</v>
      </c>
    </row>
    <row r="2514" spans="1:8" x14ac:dyDescent="0.25">
      <c r="A2514" t="s">
        <v>21678</v>
      </c>
      <c r="B2514" t="s">
        <v>3690</v>
      </c>
      <c r="C2514" t="s">
        <v>3505</v>
      </c>
      <c r="D2514" t="s">
        <v>3691</v>
      </c>
      <c r="E2514" t="s">
        <v>14</v>
      </c>
      <c r="F2514" t="s">
        <v>19349</v>
      </c>
      <c r="G2514">
        <v>59.25</v>
      </c>
      <c r="H2514">
        <v>59.25</v>
      </c>
    </row>
    <row r="2515" spans="1:8" x14ac:dyDescent="0.25">
      <c r="A2515" t="s">
        <v>35543</v>
      </c>
      <c r="B2515" t="s">
        <v>3690</v>
      </c>
      <c r="C2515" t="s">
        <v>3505</v>
      </c>
      <c r="D2515" t="s">
        <v>3691</v>
      </c>
      <c r="E2515" t="s">
        <v>11</v>
      </c>
      <c r="F2515" t="s">
        <v>19350</v>
      </c>
      <c r="G2515">
        <v>699.6</v>
      </c>
      <c r="H2515">
        <v>699.6</v>
      </c>
    </row>
    <row r="2516" spans="1:8" x14ac:dyDescent="0.25">
      <c r="A2516" t="s">
        <v>21679</v>
      </c>
      <c r="B2516" t="s">
        <v>3690</v>
      </c>
      <c r="C2516" t="s">
        <v>3505</v>
      </c>
      <c r="D2516" t="s">
        <v>3691</v>
      </c>
      <c r="E2516" t="s">
        <v>23</v>
      </c>
      <c r="F2516" t="s">
        <v>19349</v>
      </c>
      <c r="G2516">
        <v>91.07</v>
      </c>
      <c r="H2516">
        <v>91.07</v>
      </c>
    </row>
    <row r="2517" spans="1:8" x14ac:dyDescent="0.25">
      <c r="A2517" t="s">
        <v>21682</v>
      </c>
      <c r="B2517" t="s">
        <v>3692</v>
      </c>
      <c r="C2517" t="s">
        <v>3505</v>
      </c>
      <c r="D2517" t="s">
        <v>19356</v>
      </c>
      <c r="E2517" t="s">
        <v>3</v>
      </c>
      <c r="F2517" t="s">
        <v>19349</v>
      </c>
      <c r="G2517">
        <v>43.22</v>
      </c>
      <c r="H2517">
        <v>43.22</v>
      </c>
    </row>
    <row r="2518" spans="1:8" x14ac:dyDescent="0.25">
      <c r="A2518" t="s">
        <v>21685</v>
      </c>
      <c r="B2518" t="s">
        <v>3692</v>
      </c>
      <c r="C2518" t="s">
        <v>3505</v>
      </c>
      <c r="D2518" t="s">
        <v>3693</v>
      </c>
      <c r="E2518" t="s">
        <v>6</v>
      </c>
      <c r="F2518" t="s">
        <v>19350</v>
      </c>
      <c r="G2518">
        <v>1185.42</v>
      </c>
      <c r="H2518">
        <v>1185.42</v>
      </c>
    </row>
    <row r="2519" spans="1:8" x14ac:dyDescent="0.25">
      <c r="A2519" t="s">
        <v>35544</v>
      </c>
      <c r="B2519" t="s">
        <v>3692</v>
      </c>
      <c r="C2519" t="s">
        <v>3505</v>
      </c>
      <c r="D2519" t="s">
        <v>19356</v>
      </c>
      <c r="E2519" t="s">
        <v>5</v>
      </c>
      <c r="F2519" t="s">
        <v>19350</v>
      </c>
      <c r="G2519">
        <v>1086.3</v>
      </c>
      <c r="H2519">
        <v>1086.3</v>
      </c>
    </row>
    <row r="2520" spans="1:8" x14ac:dyDescent="0.25">
      <c r="A2520" t="s">
        <v>21684</v>
      </c>
      <c r="B2520" t="s">
        <v>3692</v>
      </c>
      <c r="C2520" t="s">
        <v>3505</v>
      </c>
      <c r="D2520" t="s">
        <v>3693</v>
      </c>
      <c r="E2520" t="s">
        <v>12</v>
      </c>
      <c r="F2520" t="s">
        <v>19350</v>
      </c>
      <c r="G2520">
        <v>787.37</v>
      </c>
      <c r="H2520">
        <v>787.37</v>
      </c>
    </row>
    <row r="2521" spans="1:8" x14ac:dyDescent="0.25">
      <c r="A2521" t="s">
        <v>21683</v>
      </c>
      <c r="B2521" t="s">
        <v>3692</v>
      </c>
      <c r="C2521" t="s">
        <v>3505</v>
      </c>
      <c r="D2521" t="s">
        <v>3693</v>
      </c>
      <c r="E2521" t="s">
        <v>14</v>
      </c>
      <c r="F2521" t="s">
        <v>19349</v>
      </c>
      <c r="G2521">
        <v>51.45</v>
      </c>
      <c r="H2521">
        <v>51.45</v>
      </c>
    </row>
    <row r="2522" spans="1:8" x14ac:dyDescent="0.25">
      <c r="A2522" t="s">
        <v>35545</v>
      </c>
      <c r="B2522" t="s">
        <v>3692</v>
      </c>
      <c r="C2522" t="s">
        <v>3505</v>
      </c>
      <c r="D2522" t="s">
        <v>3693</v>
      </c>
      <c r="E2522" t="s">
        <v>11</v>
      </c>
      <c r="F2522" t="s">
        <v>19350</v>
      </c>
      <c r="G2522">
        <v>1299.68</v>
      </c>
      <c r="H2522">
        <v>1299.68</v>
      </c>
    </row>
    <row r="2523" spans="1:8" x14ac:dyDescent="0.25">
      <c r="A2523" t="s">
        <v>21687</v>
      </c>
      <c r="B2523" t="s">
        <v>3694</v>
      </c>
      <c r="C2523" t="s">
        <v>3505</v>
      </c>
      <c r="D2523" t="s">
        <v>3695</v>
      </c>
      <c r="E2523" t="s">
        <v>3</v>
      </c>
      <c r="F2523" t="s">
        <v>19349</v>
      </c>
      <c r="G2523">
        <v>48.66</v>
      </c>
      <c r="H2523">
        <v>48.66</v>
      </c>
    </row>
    <row r="2524" spans="1:8" x14ac:dyDescent="0.25">
      <c r="A2524" t="s">
        <v>21692</v>
      </c>
      <c r="B2524" t="s">
        <v>3694</v>
      </c>
      <c r="C2524" t="s">
        <v>3505</v>
      </c>
      <c r="D2524" t="s">
        <v>3695</v>
      </c>
      <c r="E2524" t="s">
        <v>6</v>
      </c>
      <c r="F2524" t="s">
        <v>19350</v>
      </c>
      <c r="G2524">
        <v>1173.98</v>
      </c>
      <c r="H2524">
        <v>1173.98</v>
      </c>
    </row>
    <row r="2525" spans="1:8" x14ac:dyDescent="0.25">
      <c r="A2525" t="s">
        <v>35546</v>
      </c>
      <c r="B2525" t="s">
        <v>3694</v>
      </c>
      <c r="C2525" t="s">
        <v>3505</v>
      </c>
      <c r="D2525" t="s">
        <v>3695</v>
      </c>
      <c r="E2525" t="s">
        <v>4</v>
      </c>
      <c r="F2525" t="s">
        <v>19350</v>
      </c>
      <c r="G2525">
        <v>989.15</v>
      </c>
      <c r="H2525">
        <v>989.15</v>
      </c>
    </row>
    <row r="2526" spans="1:8" x14ac:dyDescent="0.25">
      <c r="A2526" t="s">
        <v>35547</v>
      </c>
      <c r="B2526" t="s">
        <v>3694</v>
      </c>
      <c r="C2526" t="s">
        <v>3505</v>
      </c>
      <c r="D2526" t="s">
        <v>3695</v>
      </c>
      <c r="E2526" t="s">
        <v>5</v>
      </c>
      <c r="F2526" t="s">
        <v>19350</v>
      </c>
      <c r="G2526">
        <v>1082.27</v>
      </c>
      <c r="H2526">
        <v>1082.27</v>
      </c>
    </row>
    <row r="2527" spans="1:8" x14ac:dyDescent="0.25">
      <c r="A2527" t="s">
        <v>21686</v>
      </c>
      <c r="B2527" t="s">
        <v>3694</v>
      </c>
      <c r="C2527" t="s">
        <v>3505</v>
      </c>
      <c r="D2527" t="s">
        <v>3695</v>
      </c>
      <c r="E2527" t="s">
        <v>9</v>
      </c>
      <c r="F2527" t="s">
        <v>19349</v>
      </c>
      <c r="G2527">
        <v>10.65</v>
      </c>
      <c r="H2527">
        <v>10.65</v>
      </c>
    </row>
    <row r="2528" spans="1:8" x14ac:dyDescent="0.25">
      <c r="A2528" t="s">
        <v>21691</v>
      </c>
      <c r="B2528" t="s">
        <v>3694</v>
      </c>
      <c r="C2528" t="s">
        <v>3505</v>
      </c>
      <c r="D2528" t="s">
        <v>3695</v>
      </c>
      <c r="E2528" t="s">
        <v>12</v>
      </c>
      <c r="F2528" t="s">
        <v>19350</v>
      </c>
      <c r="G2528">
        <v>835.94</v>
      </c>
      <c r="H2528">
        <v>835.94</v>
      </c>
    </row>
    <row r="2529" spans="1:8" x14ac:dyDescent="0.25">
      <c r="A2529" t="s">
        <v>21690</v>
      </c>
      <c r="B2529" t="s">
        <v>3694</v>
      </c>
      <c r="C2529" t="s">
        <v>3505</v>
      </c>
      <c r="D2529" t="s">
        <v>3695</v>
      </c>
      <c r="E2529" t="s">
        <v>13</v>
      </c>
      <c r="F2529" t="s">
        <v>19350</v>
      </c>
      <c r="G2529">
        <v>798.9</v>
      </c>
      <c r="H2529">
        <v>798.9</v>
      </c>
    </row>
    <row r="2530" spans="1:8" x14ac:dyDescent="0.25">
      <c r="A2530" t="s">
        <v>21688</v>
      </c>
      <c r="B2530" t="s">
        <v>3694</v>
      </c>
      <c r="C2530" t="s">
        <v>3505</v>
      </c>
      <c r="D2530" t="s">
        <v>3695</v>
      </c>
      <c r="E2530" t="s">
        <v>14</v>
      </c>
      <c r="F2530" t="s">
        <v>19349</v>
      </c>
      <c r="G2530">
        <v>53.25</v>
      </c>
      <c r="H2530">
        <v>53.25</v>
      </c>
    </row>
    <row r="2531" spans="1:8" x14ac:dyDescent="0.25">
      <c r="A2531" t="s">
        <v>35548</v>
      </c>
      <c r="B2531" t="s">
        <v>3694</v>
      </c>
      <c r="C2531" t="s">
        <v>3505</v>
      </c>
      <c r="D2531" t="s">
        <v>3695</v>
      </c>
      <c r="E2531" t="s">
        <v>11</v>
      </c>
      <c r="F2531" t="s">
        <v>19350</v>
      </c>
      <c r="G2531">
        <v>1289.69</v>
      </c>
      <c r="H2531">
        <v>1289.69</v>
      </c>
    </row>
    <row r="2532" spans="1:8" x14ac:dyDescent="0.25">
      <c r="A2532" t="s">
        <v>21693</v>
      </c>
      <c r="B2532" t="s">
        <v>3694</v>
      </c>
      <c r="C2532" t="s">
        <v>3505</v>
      </c>
      <c r="D2532" t="s">
        <v>3695</v>
      </c>
      <c r="E2532" t="s">
        <v>16</v>
      </c>
      <c r="F2532" t="s">
        <v>19350</v>
      </c>
      <c r="G2532">
        <v>1323.66</v>
      </c>
      <c r="H2532">
        <v>1323.66</v>
      </c>
    </row>
    <row r="2533" spans="1:8" x14ac:dyDescent="0.25">
      <c r="A2533" t="s">
        <v>34585</v>
      </c>
      <c r="B2533" t="s">
        <v>3694</v>
      </c>
      <c r="C2533" t="s">
        <v>3505</v>
      </c>
      <c r="D2533" t="s">
        <v>3695</v>
      </c>
      <c r="E2533" t="s">
        <v>22</v>
      </c>
      <c r="F2533" t="s">
        <v>19350</v>
      </c>
      <c r="G2533">
        <v>593.70000000000005</v>
      </c>
      <c r="H2533">
        <v>593.70000000000005</v>
      </c>
    </row>
    <row r="2534" spans="1:8" x14ac:dyDescent="0.25">
      <c r="A2534" t="s">
        <v>21689</v>
      </c>
      <c r="B2534" t="s">
        <v>3694</v>
      </c>
      <c r="C2534" t="s">
        <v>3505</v>
      </c>
      <c r="D2534" t="s">
        <v>3695</v>
      </c>
      <c r="E2534" t="s">
        <v>23</v>
      </c>
      <c r="F2534" t="s">
        <v>19349</v>
      </c>
      <c r="G2534">
        <v>54.68</v>
      </c>
      <c r="H2534">
        <v>54.68</v>
      </c>
    </row>
    <row r="2535" spans="1:8" x14ac:dyDescent="0.25">
      <c r="A2535" t="s">
        <v>21695</v>
      </c>
      <c r="B2535" t="s">
        <v>3703</v>
      </c>
      <c r="C2535" t="s">
        <v>3505</v>
      </c>
      <c r="D2535" t="s">
        <v>3704</v>
      </c>
      <c r="E2535" t="s">
        <v>3</v>
      </c>
      <c r="F2535" t="s">
        <v>19349</v>
      </c>
      <c r="G2535">
        <v>67.8</v>
      </c>
      <c r="H2535">
        <v>67.8</v>
      </c>
    </row>
    <row r="2536" spans="1:8" x14ac:dyDescent="0.25">
      <c r="A2536" t="s">
        <v>21696</v>
      </c>
      <c r="B2536" t="s">
        <v>3703</v>
      </c>
      <c r="C2536" t="s">
        <v>3505</v>
      </c>
      <c r="D2536" t="s">
        <v>19357</v>
      </c>
      <c r="E2536" t="s">
        <v>7</v>
      </c>
      <c r="F2536" t="s">
        <v>19349</v>
      </c>
      <c r="G2536">
        <v>150.44999999999999</v>
      </c>
      <c r="H2536">
        <v>150.44999999999999</v>
      </c>
    </row>
    <row r="2537" spans="1:8" x14ac:dyDescent="0.25">
      <c r="A2537" t="s">
        <v>21694</v>
      </c>
      <c r="B2537" t="s">
        <v>3703</v>
      </c>
      <c r="C2537" t="s">
        <v>3505</v>
      </c>
      <c r="D2537" t="s">
        <v>3704</v>
      </c>
      <c r="E2537" t="s">
        <v>14</v>
      </c>
      <c r="F2537" t="s">
        <v>19349</v>
      </c>
      <c r="G2537">
        <v>62.7</v>
      </c>
      <c r="H2537">
        <v>62.7</v>
      </c>
    </row>
    <row r="2538" spans="1:8" x14ac:dyDescent="0.25">
      <c r="A2538" t="s">
        <v>21697</v>
      </c>
      <c r="B2538" t="s">
        <v>3712</v>
      </c>
      <c r="C2538" t="s">
        <v>3505</v>
      </c>
      <c r="D2538" t="s">
        <v>3713</v>
      </c>
      <c r="E2538" t="s">
        <v>3</v>
      </c>
      <c r="F2538" t="s">
        <v>19349</v>
      </c>
      <c r="G2538">
        <v>49.58</v>
      </c>
      <c r="H2538">
        <v>49.58</v>
      </c>
    </row>
    <row r="2539" spans="1:8" x14ac:dyDescent="0.25">
      <c r="A2539" t="s">
        <v>21702</v>
      </c>
      <c r="B2539" t="s">
        <v>3712</v>
      </c>
      <c r="C2539" t="s">
        <v>3505</v>
      </c>
      <c r="D2539" t="s">
        <v>3713</v>
      </c>
      <c r="E2539" t="s">
        <v>6</v>
      </c>
      <c r="F2539" t="s">
        <v>19350</v>
      </c>
      <c r="G2539">
        <v>1245.95</v>
      </c>
      <c r="H2539">
        <v>1245.95</v>
      </c>
    </row>
    <row r="2540" spans="1:8" x14ac:dyDescent="0.25">
      <c r="A2540" t="s">
        <v>35549</v>
      </c>
      <c r="B2540" t="s">
        <v>3712</v>
      </c>
      <c r="C2540" t="s">
        <v>3505</v>
      </c>
      <c r="D2540" t="s">
        <v>3713</v>
      </c>
      <c r="E2540" t="s">
        <v>4</v>
      </c>
      <c r="F2540" t="s">
        <v>19350</v>
      </c>
      <c r="G2540">
        <v>845.27</v>
      </c>
      <c r="H2540">
        <v>845.27</v>
      </c>
    </row>
    <row r="2541" spans="1:8" x14ac:dyDescent="0.25">
      <c r="A2541" t="s">
        <v>35550</v>
      </c>
      <c r="B2541" t="s">
        <v>3712</v>
      </c>
      <c r="C2541" t="s">
        <v>3505</v>
      </c>
      <c r="D2541" t="s">
        <v>3713</v>
      </c>
      <c r="E2541" t="s">
        <v>5</v>
      </c>
      <c r="F2541" t="s">
        <v>19350</v>
      </c>
      <c r="G2541">
        <v>1178.03</v>
      </c>
      <c r="H2541">
        <v>1178.03</v>
      </c>
    </row>
    <row r="2542" spans="1:8" x14ac:dyDescent="0.25">
      <c r="A2542" t="s">
        <v>21701</v>
      </c>
      <c r="B2542" t="s">
        <v>3712</v>
      </c>
      <c r="C2542" t="s">
        <v>3505</v>
      </c>
      <c r="D2542" t="s">
        <v>3713</v>
      </c>
      <c r="E2542" t="s">
        <v>12</v>
      </c>
      <c r="F2542" t="s">
        <v>19350</v>
      </c>
      <c r="G2542">
        <v>887.36</v>
      </c>
      <c r="H2542">
        <v>887.36</v>
      </c>
    </row>
    <row r="2543" spans="1:8" x14ac:dyDescent="0.25">
      <c r="A2543" t="s">
        <v>21700</v>
      </c>
      <c r="B2543" t="s">
        <v>3712</v>
      </c>
      <c r="C2543" t="s">
        <v>3505</v>
      </c>
      <c r="D2543" t="s">
        <v>3713</v>
      </c>
      <c r="E2543" t="s">
        <v>13</v>
      </c>
      <c r="F2543" t="s">
        <v>19350</v>
      </c>
      <c r="G2543">
        <v>806.7</v>
      </c>
      <c r="H2543">
        <v>806.7</v>
      </c>
    </row>
    <row r="2544" spans="1:8" x14ac:dyDescent="0.25">
      <c r="A2544" t="s">
        <v>21699</v>
      </c>
      <c r="B2544" t="s">
        <v>3712</v>
      </c>
      <c r="C2544" t="s">
        <v>3505</v>
      </c>
      <c r="D2544" t="s">
        <v>3713</v>
      </c>
      <c r="E2544" t="s">
        <v>14</v>
      </c>
      <c r="F2544" t="s">
        <v>19349</v>
      </c>
      <c r="G2544">
        <v>58.01</v>
      </c>
      <c r="H2544">
        <v>58.01</v>
      </c>
    </row>
    <row r="2545" spans="1:8" x14ac:dyDescent="0.25">
      <c r="A2545" t="s">
        <v>35551</v>
      </c>
      <c r="B2545" t="s">
        <v>3712</v>
      </c>
      <c r="C2545" t="s">
        <v>3505</v>
      </c>
      <c r="D2545" t="s">
        <v>3713</v>
      </c>
      <c r="E2545" t="s">
        <v>11</v>
      </c>
      <c r="F2545" t="s">
        <v>19350</v>
      </c>
      <c r="G2545">
        <v>1294.68</v>
      </c>
      <c r="H2545">
        <v>1294.68</v>
      </c>
    </row>
    <row r="2546" spans="1:8" x14ac:dyDescent="0.25">
      <c r="A2546" t="s">
        <v>21703</v>
      </c>
      <c r="B2546" t="s">
        <v>3712</v>
      </c>
      <c r="C2546" t="s">
        <v>3505</v>
      </c>
      <c r="D2546" t="s">
        <v>3713</v>
      </c>
      <c r="E2546" t="s">
        <v>16</v>
      </c>
      <c r="F2546" t="s">
        <v>19350</v>
      </c>
      <c r="G2546">
        <v>1505.4</v>
      </c>
      <c r="H2546">
        <v>1505.4</v>
      </c>
    </row>
    <row r="2547" spans="1:8" x14ac:dyDescent="0.25">
      <c r="A2547" t="s">
        <v>21698</v>
      </c>
      <c r="B2547" t="s">
        <v>3712</v>
      </c>
      <c r="C2547" t="s">
        <v>3505</v>
      </c>
      <c r="D2547" t="s">
        <v>3713</v>
      </c>
      <c r="E2547" t="s">
        <v>23</v>
      </c>
      <c r="F2547" t="s">
        <v>19349</v>
      </c>
      <c r="G2547">
        <v>49.68</v>
      </c>
      <c r="H2547">
        <v>49.68</v>
      </c>
    </row>
    <row r="2548" spans="1:8" x14ac:dyDescent="0.25">
      <c r="A2548" t="s">
        <v>21706</v>
      </c>
      <c r="B2548" t="s">
        <v>3714</v>
      </c>
      <c r="C2548" t="s">
        <v>3505</v>
      </c>
      <c r="D2548" t="s">
        <v>129</v>
      </c>
      <c r="E2548" t="s">
        <v>3</v>
      </c>
      <c r="F2548" t="s">
        <v>19349</v>
      </c>
      <c r="G2548">
        <v>95.3</v>
      </c>
      <c r="H2548">
        <v>95.3</v>
      </c>
    </row>
    <row r="2549" spans="1:8" x14ac:dyDescent="0.25">
      <c r="A2549" t="s">
        <v>21707</v>
      </c>
      <c r="B2549" t="s">
        <v>3714</v>
      </c>
      <c r="C2549" t="s">
        <v>3505</v>
      </c>
      <c r="D2549" t="s">
        <v>129</v>
      </c>
      <c r="E2549" t="s">
        <v>7</v>
      </c>
      <c r="F2549" t="s">
        <v>19349</v>
      </c>
      <c r="G2549">
        <v>149.18</v>
      </c>
      <c r="H2549">
        <v>149.18</v>
      </c>
    </row>
    <row r="2550" spans="1:8" x14ac:dyDescent="0.25">
      <c r="A2550" t="s">
        <v>21704</v>
      </c>
      <c r="B2550" t="s">
        <v>3714</v>
      </c>
      <c r="C2550" t="s">
        <v>3505</v>
      </c>
      <c r="D2550" t="s">
        <v>129</v>
      </c>
      <c r="E2550" t="s">
        <v>14</v>
      </c>
      <c r="F2550" t="s">
        <v>19349</v>
      </c>
      <c r="G2550">
        <v>59.25</v>
      </c>
      <c r="H2550">
        <v>59.25</v>
      </c>
    </row>
    <row r="2551" spans="1:8" x14ac:dyDescent="0.25">
      <c r="A2551" t="s">
        <v>21705</v>
      </c>
      <c r="B2551" t="s">
        <v>3714</v>
      </c>
      <c r="C2551" t="s">
        <v>3505</v>
      </c>
      <c r="D2551" t="s">
        <v>129</v>
      </c>
      <c r="E2551" t="s">
        <v>23</v>
      </c>
      <c r="F2551" t="s">
        <v>19349</v>
      </c>
      <c r="G2551">
        <v>81.41</v>
      </c>
      <c r="H2551">
        <v>81.41</v>
      </c>
    </row>
    <row r="2552" spans="1:8" x14ac:dyDescent="0.25">
      <c r="A2552" t="s">
        <v>21709</v>
      </c>
      <c r="B2552" t="s">
        <v>3715</v>
      </c>
      <c r="C2552" t="s">
        <v>3505</v>
      </c>
      <c r="D2552" t="s">
        <v>81</v>
      </c>
      <c r="E2552" t="s">
        <v>3</v>
      </c>
      <c r="F2552" t="s">
        <v>19349</v>
      </c>
      <c r="G2552">
        <v>72.67</v>
      </c>
      <c r="H2552">
        <v>72.67</v>
      </c>
    </row>
    <row r="2553" spans="1:8" x14ac:dyDescent="0.25">
      <c r="A2553" t="s">
        <v>21708</v>
      </c>
      <c r="B2553" t="s">
        <v>3715</v>
      </c>
      <c r="C2553" t="s">
        <v>3505</v>
      </c>
      <c r="D2553" t="s">
        <v>81</v>
      </c>
      <c r="E2553" t="s">
        <v>23</v>
      </c>
      <c r="F2553" t="s">
        <v>19349</v>
      </c>
      <c r="G2553">
        <v>63.83</v>
      </c>
      <c r="H2553">
        <v>63.83</v>
      </c>
    </row>
    <row r="2554" spans="1:8" x14ac:dyDescent="0.25">
      <c r="A2554" t="s">
        <v>21712</v>
      </c>
      <c r="B2554" t="s">
        <v>3722</v>
      </c>
      <c r="C2554" t="s">
        <v>3505</v>
      </c>
      <c r="D2554" t="s">
        <v>3723</v>
      </c>
      <c r="E2554" t="s">
        <v>3</v>
      </c>
      <c r="F2554" t="s">
        <v>19349</v>
      </c>
      <c r="G2554">
        <v>100.61</v>
      </c>
      <c r="H2554">
        <v>100.61</v>
      </c>
    </row>
    <row r="2555" spans="1:8" x14ac:dyDescent="0.25">
      <c r="A2555" t="s">
        <v>21713</v>
      </c>
      <c r="B2555" t="s">
        <v>3722</v>
      </c>
      <c r="C2555" t="s">
        <v>3505</v>
      </c>
      <c r="D2555" t="s">
        <v>3723</v>
      </c>
      <c r="E2555" t="s">
        <v>7</v>
      </c>
      <c r="F2555" t="s">
        <v>19349</v>
      </c>
      <c r="G2555">
        <v>149.55000000000001</v>
      </c>
      <c r="H2555">
        <v>149.55000000000001</v>
      </c>
    </row>
    <row r="2556" spans="1:8" x14ac:dyDescent="0.25">
      <c r="A2556" t="s">
        <v>21710</v>
      </c>
      <c r="B2556" t="s">
        <v>3722</v>
      </c>
      <c r="C2556" t="s">
        <v>3505</v>
      </c>
      <c r="D2556" t="s">
        <v>3723</v>
      </c>
      <c r="E2556" t="s">
        <v>14</v>
      </c>
      <c r="F2556" t="s">
        <v>19349</v>
      </c>
      <c r="G2556">
        <v>59.25</v>
      </c>
      <c r="H2556">
        <v>59.25</v>
      </c>
    </row>
    <row r="2557" spans="1:8" x14ac:dyDescent="0.25">
      <c r="A2557" t="s">
        <v>35552</v>
      </c>
      <c r="B2557" t="s">
        <v>3722</v>
      </c>
      <c r="C2557" t="s">
        <v>3505</v>
      </c>
      <c r="D2557" t="s">
        <v>3723</v>
      </c>
      <c r="E2557" t="s">
        <v>11</v>
      </c>
      <c r="F2557" t="s">
        <v>19350</v>
      </c>
      <c r="G2557">
        <v>1128.3</v>
      </c>
      <c r="H2557">
        <v>1128.3</v>
      </c>
    </row>
    <row r="2558" spans="1:8" x14ac:dyDescent="0.25">
      <c r="A2558" t="s">
        <v>21711</v>
      </c>
      <c r="B2558" t="s">
        <v>3722</v>
      </c>
      <c r="C2558" t="s">
        <v>3505</v>
      </c>
      <c r="D2558" t="s">
        <v>3723</v>
      </c>
      <c r="E2558" t="s">
        <v>23</v>
      </c>
      <c r="F2558" t="s">
        <v>19349</v>
      </c>
      <c r="G2558">
        <v>82.62</v>
      </c>
      <c r="H2558">
        <v>82.62</v>
      </c>
    </row>
    <row r="2559" spans="1:8" x14ac:dyDescent="0.25">
      <c r="A2559" t="s">
        <v>21715</v>
      </c>
      <c r="B2559" t="s">
        <v>3731</v>
      </c>
      <c r="C2559" t="s">
        <v>3505</v>
      </c>
      <c r="D2559" t="s">
        <v>3732</v>
      </c>
      <c r="E2559" t="s">
        <v>3</v>
      </c>
      <c r="F2559" t="s">
        <v>19349</v>
      </c>
      <c r="G2559">
        <v>55.01</v>
      </c>
      <c r="H2559">
        <v>55.01</v>
      </c>
    </row>
    <row r="2560" spans="1:8" x14ac:dyDescent="0.25">
      <c r="A2560" t="s">
        <v>21721</v>
      </c>
      <c r="B2560" t="s">
        <v>3731</v>
      </c>
      <c r="C2560" t="s">
        <v>3505</v>
      </c>
      <c r="D2560" t="s">
        <v>3732</v>
      </c>
      <c r="E2560" t="s">
        <v>6</v>
      </c>
      <c r="F2560" t="s">
        <v>19350</v>
      </c>
      <c r="G2560">
        <v>1154.21</v>
      </c>
      <c r="H2560">
        <v>1154.21</v>
      </c>
    </row>
    <row r="2561" spans="1:8" x14ac:dyDescent="0.25">
      <c r="A2561" t="s">
        <v>35553</v>
      </c>
      <c r="B2561" t="s">
        <v>3731</v>
      </c>
      <c r="C2561" t="s">
        <v>3505</v>
      </c>
      <c r="D2561" t="s">
        <v>3732</v>
      </c>
      <c r="E2561" t="s">
        <v>4</v>
      </c>
      <c r="F2561" t="s">
        <v>19350</v>
      </c>
      <c r="G2561">
        <v>995.25</v>
      </c>
      <c r="H2561">
        <v>995.25</v>
      </c>
    </row>
    <row r="2562" spans="1:8" x14ac:dyDescent="0.25">
      <c r="A2562" t="s">
        <v>35554</v>
      </c>
      <c r="B2562" t="s">
        <v>3731</v>
      </c>
      <c r="C2562" t="s">
        <v>3505</v>
      </c>
      <c r="D2562" t="s">
        <v>3732</v>
      </c>
      <c r="E2562" t="s">
        <v>5</v>
      </c>
      <c r="F2562" t="s">
        <v>19350</v>
      </c>
      <c r="G2562">
        <v>1201.79</v>
      </c>
      <c r="H2562">
        <v>1201.79</v>
      </c>
    </row>
    <row r="2563" spans="1:8" x14ac:dyDescent="0.25">
      <c r="A2563" t="s">
        <v>21714</v>
      </c>
      <c r="B2563" t="s">
        <v>3731</v>
      </c>
      <c r="C2563" t="s">
        <v>3505</v>
      </c>
      <c r="D2563" t="s">
        <v>3732</v>
      </c>
      <c r="E2563" t="s">
        <v>9</v>
      </c>
      <c r="F2563" t="s">
        <v>19349</v>
      </c>
      <c r="G2563">
        <v>10.65</v>
      </c>
      <c r="H2563">
        <v>10.65</v>
      </c>
    </row>
    <row r="2564" spans="1:8" x14ac:dyDescent="0.25">
      <c r="A2564" t="s">
        <v>21720</v>
      </c>
      <c r="B2564" t="s">
        <v>3731</v>
      </c>
      <c r="C2564" t="s">
        <v>3505</v>
      </c>
      <c r="D2564" t="s">
        <v>3732</v>
      </c>
      <c r="E2564" t="s">
        <v>12</v>
      </c>
      <c r="F2564" t="s">
        <v>19350</v>
      </c>
      <c r="G2564">
        <v>874.74</v>
      </c>
      <c r="H2564">
        <v>874.74</v>
      </c>
    </row>
    <row r="2565" spans="1:8" x14ac:dyDescent="0.25">
      <c r="A2565" t="s">
        <v>21719</v>
      </c>
      <c r="B2565" t="s">
        <v>3731</v>
      </c>
      <c r="C2565" t="s">
        <v>3505</v>
      </c>
      <c r="D2565" t="s">
        <v>3732</v>
      </c>
      <c r="E2565" t="s">
        <v>13</v>
      </c>
      <c r="F2565" t="s">
        <v>19350</v>
      </c>
      <c r="G2565">
        <v>798.9</v>
      </c>
      <c r="H2565">
        <v>798.9</v>
      </c>
    </row>
    <row r="2566" spans="1:8" x14ac:dyDescent="0.25">
      <c r="A2566" t="s">
        <v>21717</v>
      </c>
      <c r="B2566" t="s">
        <v>3731</v>
      </c>
      <c r="C2566" t="s">
        <v>3505</v>
      </c>
      <c r="D2566" t="s">
        <v>3732</v>
      </c>
      <c r="E2566" t="s">
        <v>14</v>
      </c>
      <c r="F2566" t="s">
        <v>19349</v>
      </c>
      <c r="G2566">
        <v>57</v>
      </c>
      <c r="H2566">
        <v>57</v>
      </c>
    </row>
    <row r="2567" spans="1:8" x14ac:dyDescent="0.25">
      <c r="A2567" t="s">
        <v>35555</v>
      </c>
      <c r="B2567" t="s">
        <v>3731</v>
      </c>
      <c r="C2567" t="s">
        <v>3505</v>
      </c>
      <c r="D2567" t="s">
        <v>3732</v>
      </c>
      <c r="E2567" t="s">
        <v>11</v>
      </c>
      <c r="F2567" t="s">
        <v>19350</v>
      </c>
      <c r="G2567">
        <v>1418.28</v>
      </c>
      <c r="H2567">
        <v>1418.28</v>
      </c>
    </row>
    <row r="2568" spans="1:8" x14ac:dyDescent="0.25">
      <c r="A2568" t="s">
        <v>21722</v>
      </c>
      <c r="B2568" t="s">
        <v>3731</v>
      </c>
      <c r="C2568" t="s">
        <v>3505</v>
      </c>
      <c r="D2568" t="s">
        <v>3732</v>
      </c>
      <c r="E2568" t="s">
        <v>16</v>
      </c>
      <c r="F2568" t="s">
        <v>19350</v>
      </c>
      <c r="G2568">
        <v>1457.3</v>
      </c>
      <c r="H2568">
        <v>1457.3</v>
      </c>
    </row>
    <row r="2569" spans="1:8" x14ac:dyDescent="0.25">
      <c r="A2569" t="s">
        <v>21718</v>
      </c>
      <c r="B2569" t="s">
        <v>3731</v>
      </c>
      <c r="C2569" t="s">
        <v>3505</v>
      </c>
      <c r="D2569" t="s">
        <v>3732</v>
      </c>
      <c r="E2569" t="s">
        <v>19</v>
      </c>
      <c r="F2569" t="s">
        <v>19350</v>
      </c>
      <c r="G2569">
        <v>568.5</v>
      </c>
      <c r="H2569">
        <v>568.5</v>
      </c>
    </row>
    <row r="2570" spans="1:8" x14ac:dyDescent="0.25">
      <c r="A2570" t="s">
        <v>21716</v>
      </c>
      <c r="B2570" t="s">
        <v>3731</v>
      </c>
      <c r="C2570" t="s">
        <v>3505</v>
      </c>
      <c r="D2570" t="s">
        <v>3732</v>
      </c>
      <c r="E2570" t="s">
        <v>23</v>
      </c>
      <c r="F2570" t="s">
        <v>19349</v>
      </c>
      <c r="G2570">
        <v>55.34</v>
      </c>
      <c r="H2570">
        <v>55.34</v>
      </c>
    </row>
    <row r="2571" spans="1:8" x14ac:dyDescent="0.25">
      <c r="A2571" t="s">
        <v>21724</v>
      </c>
      <c r="B2571" t="s">
        <v>3740</v>
      </c>
      <c r="C2571" t="s">
        <v>3505</v>
      </c>
      <c r="D2571" t="s">
        <v>3741</v>
      </c>
      <c r="E2571" t="s">
        <v>3</v>
      </c>
      <c r="F2571" t="s">
        <v>19349</v>
      </c>
      <c r="G2571">
        <v>41.07</v>
      </c>
      <c r="H2571">
        <v>41.07</v>
      </c>
    </row>
    <row r="2572" spans="1:8" x14ac:dyDescent="0.25">
      <c r="A2572" t="s">
        <v>21726</v>
      </c>
      <c r="B2572" t="s">
        <v>3740</v>
      </c>
      <c r="C2572" t="s">
        <v>3505</v>
      </c>
      <c r="D2572" t="s">
        <v>3741</v>
      </c>
      <c r="E2572" t="s">
        <v>7</v>
      </c>
      <c r="F2572" t="s">
        <v>19349</v>
      </c>
      <c r="G2572">
        <v>147.15</v>
      </c>
      <c r="H2572">
        <v>147.15</v>
      </c>
    </row>
    <row r="2573" spans="1:8" x14ac:dyDescent="0.25">
      <c r="A2573" t="s">
        <v>21725</v>
      </c>
      <c r="B2573" t="s">
        <v>3740</v>
      </c>
      <c r="C2573" t="s">
        <v>3505</v>
      </c>
      <c r="D2573" t="s">
        <v>3741</v>
      </c>
      <c r="E2573" t="s">
        <v>14</v>
      </c>
      <c r="F2573" t="s">
        <v>19349</v>
      </c>
      <c r="G2573">
        <v>52.07</v>
      </c>
      <c r="H2573">
        <v>52.07</v>
      </c>
    </row>
    <row r="2574" spans="1:8" x14ac:dyDescent="0.25">
      <c r="A2574" t="s">
        <v>21727</v>
      </c>
      <c r="B2574" t="s">
        <v>3740</v>
      </c>
      <c r="C2574" t="s">
        <v>3505</v>
      </c>
      <c r="D2574" t="s">
        <v>3741</v>
      </c>
      <c r="E2574" t="s">
        <v>19</v>
      </c>
      <c r="F2574" t="s">
        <v>19350</v>
      </c>
      <c r="G2574">
        <v>516.44000000000005</v>
      </c>
      <c r="H2574">
        <v>516.44000000000005</v>
      </c>
    </row>
    <row r="2575" spans="1:8" x14ac:dyDescent="0.25">
      <c r="A2575" t="s">
        <v>21723</v>
      </c>
      <c r="B2575" t="s">
        <v>3740</v>
      </c>
      <c r="C2575" t="s">
        <v>3505</v>
      </c>
      <c r="D2575" t="s">
        <v>3741</v>
      </c>
      <c r="E2575" t="s">
        <v>23</v>
      </c>
      <c r="F2575" t="s">
        <v>19349</v>
      </c>
      <c r="G2575">
        <v>24.41</v>
      </c>
      <c r="H2575">
        <v>24.41</v>
      </c>
    </row>
    <row r="2576" spans="1:8" x14ac:dyDescent="0.25">
      <c r="A2576" t="s">
        <v>21729</v>
      </c>
      <c r="B2576" t="s">
        <v>3749</v>
      </c>
      <c r="C2576" t="s">
        <v>3505</v>
      </c>
      <c r="D2576" t="s">
        <v>3750</v>
      </c>
      <c r="E2576" t="s">
        <v>3</v>
      </c>
      <c r="F2576" t="s">
        <v>19349</v>
      </c>
      <c r="G2576">
        <v>79.88</v>
      </c>
      <c r="H2576">
        <v>79.88</v>
      </c>
    </row>
    <row r="2577" spans="1:8" x14ac:dyDescent="0.25">
      <c r="A2577" t="s">
        <v>21731</v>
      </c>
      <c r="B2577" t="s">
        <v>3749</v>
      </c>
      <c r="C2577" t="s">
        <v>3505</v>
      </c>
      <c r="D2577" t="s">
        <v>3750</v>
      </c>
      <c r="E2577" t="s">
        <v>7</v>
      </c>
      <c r="F2577" t="s">
        <v>19349</v>
      </c>
      <c r="G2577">
        <v>169.31</v>
      </c>
      <c r="H2577">
        <v>169.31</v>
      </c>
    </row>
    <row r="2578" spans="1:8" x14ac:dyDescent="0.25">
      <c r="A2578" t="s">
        <v>21728</v>
      </c>
      <c r="B2578" t="s">
        <v>3749</v>
      </c>
      <c r="C2578" t="s">
        <v>3505</v>
      </c>
      <c r="D2578" t="s">
        <v>3750</v>
      </c>
      <c r="E2578" t="s">
        <v>14</v>
      </c>
      <c r="F2578" t="s">
        <v>19349</v>
      </c>
      <c r="G2578">
        <v>65.400000000000006</v>
      </c>
      <c r="H2578">
        <v>65.400000000000006</v>
      </c>
    </row>
    <row r="2579" spans="1:8" x14ac:dyDescent="0.25">
      <c r="A2579" t="s">
        <v>21730</v>
      </c>
      <c r="B2579" t="s">
        <v>3749</v>
      </c>
      <c r="C2579" t="s">
        <v>3505</v>
      </c>
      <c r="D2579" t="s">
        <v>3750</v>
      </c>
      <c r="E2579" t="s">
        <v>23</v>
      </c>
      <c r="F2579" t="s">
        <v>19349</v>
      </c>
      <c r="G2579">
        <v>86.22</v>
      </c>
      <c r="H2579">
        <v>86.22</v>
      </c>
    </row>
    <row r="2580" spans="1:8" x14ac:dyDescent="0.25">
      <c r="A2580" t="s">
        <v>21732</v>
      </c>
      <c r="B2580" t="s">
        <v>3751</v>
      </c>
      <c r="C2580" t="s">
        <v>3505</v>
      </c>
      <c r="D2580" t="s">
        <v>3752</v>
      </c>
      <c r="E2580" t="s">
        <v>3</v>
      </c>
      <c r="F2580" t="s">
        <v>19349</v>
      </c>
      <c r="G2580">
        <v>61.91</v>
      </c>
      <c r="H2580">
        <v>61.91</v>
      </c>
    </row>
    <row r="2581" spans="1:8" x14ac:dyDescent="0.25">
      <c r="A2581" t="s">
        <v>21735</v>
      </c>
      <c r="B2581" t="s">
        <v>3751</v>
      </c>
      <c r="C2581" t="s">
        <v>3505</v>
      </c>
      <c r="D2581" t="s">
        <v>3752</v>
      </c>
      <c r="E2581" t="s">
        <v>7</v>
      </c>
      <c r="F2581" t="s">
        <v>19349</v>
      </c>
      <c r="G2581">
        <v>165.86</v>
      </c>
      <c r="H2581">
        <v>165.86</v>
      </c>
    </row>
    <row r="2582" spans="1:8" x14ac:dyDescent="0.25">
      <c r="A2582" t="s">
        <v>21733</v>
      </c>
      <c r="B2582" t="s">
        <v>3751</v>
      </c>
      <c r="C2582" t="s">
        <v>3505</v>
      </c>
      <c r="D2582" t="s">
        <v>3752</v>
      </c>
      <c r="E2582" t="s">
        <v>14</v>
      </c>
      <c r="F2582" t="s">
        <v>19349</v>
      </c>
      <c r="G2582">
        <v>68.099999999999994</v>
      </c>
      <c r="H2582">
        <v>68.099999999999994</v>
      </c>
    </row>
    <row r="2583" spans="1:8" x14ac:dyDescent="0.25">
      <c r="A2583" t="s">
        <v>21734</v>
      </c>
      <c r="B2583" t="s">
        <v>3751</v>
      </c>
      <c r="C2583" t="s">
        <v>3505</v>
      </c>
      <c r="D2583" t="s">
        <v>3752</v>
      </c>
      <c r="E2583" t="s">
        <v>23</v>
      </c>
      <c r="F2583" t="s">
        <v>19349</v>
      </c>
      <c r="G2583">
        <v>91.02</v>
      </c>
      <c r="H2583">
        <v>91.02</v>
      </c>
    </row>
    <row r="2584" spans="1:8" x14ac:dyDescent="0.25">
      <c r="A2584" t="s">
        <v>21737</v>
      </c>
      <c r="B2584" t="s">
        <v>3753</v>
      </c>
      <c r="C2584" t="s">
        <v>3505</v>
      </c>
      <c r="D2584" t="s">
        <v>3754</v>
      </c>
      <c r="E2584" t="s">
        <v>3</v>
      </c>
      <c r="F2584" t="s">
        <v>19349</v>
      </c>
      <c r="G2584">
        <v>59.06</v>
      </c>
      <c r="H2584">
        <v>59.06</v>
      </c>
    </row>
    <row r="2585" spans="1:8" x14ac:dyDescent="0.25">
      <c r="A2585" t="s">
        <v>21738</v>
      </c>
      <c r="B2585" t="s">
        <v>3753</v>
      </c>
      <c r="C2585" t="s">
        <v>3505</v>
      </c>
      <c r="D2585" t="s">
        <v>3754</v>
      </c>
      <c r="E2585" t="s">
        <v>7</v>
      </c>
      <c r="F2585" t="s">
        <v>19349</v>
      </c>
      <c r="G2585">
        <v>147.6</v>
      </c>
      <c r="H2585">
        <v>147.6</v>
      </c>
    </row>
    <row r="2586" spans="1:8" x14ac:dyDescent="0.25">
      <c r="A2586" t="s">
        <v>21739</v>
      </c>
      <c r="B2586" t="s">
        <v>3753</v>
      </c>
      <c r="C2586" t="s">
        <v>3505</v>
      </c>
      <c r="D2586" t="s">
        <v>3754</v>
      </c>
      <c r="E2586" t="s">
        <v>19</v>
      </c>
      <c r="F2586" t="s">
        <v>19350</v>
      </c>
      <c r="G2586">
        <v>578.12</v>
      </c>
      <c r="H2586">
        <v>578.12</v>
      </c>
    </row>
    <row r="2587" spans="1:8" x14ac:dyDescent="0.25">
      <c r="A2587" t="s">
        <v>21736</v>
      </c>
      <c r="B2587" t="s">
        <v>3753</v>
      </c>
      <c r="C2587" t="s">
        <v>3505</v>
      </c>
      <c r="D2587" t="s">
        <v>3754</v>
      </c>
      <c r="E2587" t="s">
        <v>23</v>
      </c>
      <c r="F2587" t="s">
        <v>19349</v>
      </c>
      <c r="G2587">
        <v>51.32</v>
      </c>
      <c r="H2587">
        <v>51.32</v>
      </c>
    </row>
    <row r="2588" spans="1:8" x14ac:dyDescent="0.25">
      <c r="A2588" t="s">
        <v>21741</v>
      </c>
      <c r="B2588" t="s">
        <v>3762</v>
      </c>
      <c r="C2588" t="s">
        <v>3505</v>
      </c>
      <c r="D2588" t="s">
        <v>3763</v>
      </c>
      <c r="E2588" t="s">
        <v>3</v>
      </c>
      <c r="F2588" t="s">
        <v>19349</v>
      </c>
      <c r="G2588">
        <v>58.5</v>
      </c>
      <c r="H2588">
        <v>58.5</v>
      </c>
    </row>
    <row r="2589" spans="1:8" x14ac:dyDescent="0.25">
      <c r="A2589" t="s">
        <v>21742</v>
      </c>
      <c r="B2589" t="s">
        <v>3762</v>
      </c>
      <c r="C2589" t="s">
        <v>3505</v>
      </c>
      <c r="D2589" t="s">
        <v>3763</v>
      </c>
      <c r="E2589" t="s">
        <v>14</v>
      </c>
      <c r="F2589" t="s">
        <v>19349</v>
      </c>
      <c r="G2589">
        <v>62.7</v>
      </c>
      <c r="H2589">
        <v>62.7</v>
      </c>
    </row>
    <row r="2590" spans="1:8" x14ac:dyDescent="0.25">
      <c r="A2590" t="s">
        <v>21740</v>
      </c>
      <c r="B2590" t="s">
        <v>3762</v>
      </c>
      <c r="C2590" t="s">
        <v>3505</v>
      </c>
      <c r="D2590" t="s">
        <v>3763</v>
      </c>
      <c r="E2590" t="s">
        <v>23</v>
      </c>
      <c r="F2590" t="s">
        <v>19349</v>
      </c>
      <c r="G2590">
        <v>36.880000000000003</v>
      </c>
      <c r="H2590">
        <v>36.880000000000003</v>
      </c>
    </row>
    <row r="2591" spans="1:8" x14ac:dyDescent="0.25">
      <c r="A2591" t="s">
        <v>21746</v>
      </c>
      <c r="B2591" t="s">
        <v>3771</v>
      </c>
      <c r="C2591" t="s">
        <v>3505</v>
      </c>
      <c r="D2591" t="s">
        <v>3772</v>
      </c>
      <c r="E2591" t="s">
        <v>3</v>
      </c>
      <c r="F2591" t="s">
        <v>19349</v>
      </c>
      <c r="G2591">
        <v>95.9</v>
      </c>
      <c r="H2591">
        <v>95.9</v>
      </c>
    </row>
    <row r="2592" spans="1:8" x14ac:dyDescent="0.25">
      <c r="A2592" t="s">
        <v>21747</v>
      </c>
      <c r="B2592" t="s">
        <v>3771</v>
      </c>
      <c r="C2592" t="s">
        <v>3505</v>
      </c>
      <c r="D2592" t="s">
        <v>3772</v>
      </c>
      <c r="E2592" t="s">
        <v>7</v>
      </c>
      <c r="F2592" t="s">
        <v>19349</v>
      </c>
      <c r="G2592">
        <v>156.75</v>
      </c>
      <c r="H2592">
        <v>156.75</v>
      </c>
    </row>
    <row r="2593" spans="1:8" x14ac:dyDescent="0.25">
      <c r="A2593" t="s">
        <v>21743</v>
      </c>
      <c r="B2593" t="s">
        <v>3771</v>
      </c>
      <c r="C2593" t="s">
        <v>3505</v>
      </c>
      <c r="D2593" t="s">
        <v>3772</v>
      </c>
      <c r="E2593" t="s">
        <v>10</v>
      </c>
      <c r="F2593" t="s">
        <v>19349</v>
      </c>
      <c r="G2593">
        <v>43.5</v>
      </c>
      <c r="H2593">
        <v>43.5</v>
      </c>
    </row>
    <row r="2594" spans="1:8" x14ac:dyDescent="0.25">
      <c r="A2594" t="s">
        <v>21744</v>
      </c>
      <c r="B2594" t="s">
        <v>3771</v>
      </c>
      <c r="C2594" t="s">
        <v>3505</v>
      </c>
      <c r="D2594" t="s">
        <v>3772</v>
      </c>
      <c r="E2594" t="s">
        <v>14</v>
      </c>
      <c r="F2594" t="s">
        <v>19349</v>
      </c>
      <c r="G2594">
        <v>60</v>
      </c>
      <c r="H2594">
        <v>60</v>
      </c>
    </row>
    <row r="2595" spans="1:8" x14ac:dyDescent="0.25">
      <c r="A2595" t="s">
        <v>35556</v>
      </c>
      <c r="B2595" t="s">
        <v>3771</v>
      </c>
      <c r="C2595" t="s">
        <v>3505</v>
      </c>
      <c r="D2595" t="s">
        <v>3772</v>
      </c>
      <c r="E2595" t="s">
        <v>11</v>
      </c>
      <c r="F2595" t="s">
        <v>19350</v>
      </c>
      <c r="G2595">
        <v>699.66</v>
      </c>
      <c r="H2595">
        <v>699.66</v>
      </c>
    </row>
    <row r="2596" spans="1:8" x14ac:dyDescent="0.25">
      <c r="A2596" t="s">
        <v>21745</v>
      </c>
      <c r="B2596" t="s">
        <v>3771</v>
      </c>
      <c r="C2596" t="s">
        <v>3505</v>
      </c>
      <c r="D2596" t="s">
        <v>3772</v>
      </c>
      <c r="E2596" t="s">
        <v>23</v>
      </c>
      <c r="F2596" t="s">
        <v>19349</v>
      </c>
      <c r="G2596">
        <v>88.44</v>
      </c>
      <c r="H2596">
        <v>88.44</v>
      </c>
    </row>
    <row r="2597" spans="1:8" x14ac:dyDescent="0.25">
      <c r="A2597" t="s">
        <v>21749</v>
      </c>
      <c r="B2597" t="s">
        <v>3780</v>
      </c>
      <c r="C2597" t="s">
        <v>3505</v>
      </c>
      <c r="D2597" t="s">
        <v>3781</v>
      </c>
      <c r="E2597" t="s">
        <v>3</v>
      </c>
      <c r="F2597" t="s">
        <v>19349</v>
      </c>
      <c r="G2597">
        <v>60.75</v>
      </c>
      <c r="H2597">
        <v>60.75</v>
      </c>
    </row>
    <row r="2598" spans="1:8" x14ac:dyDescent="0.25">
      <c r="A2598" t="s">
        <v>21748</v>
      </c>
      <c r="B2598" t="s">
        <v>3780</v>
      </c>
      <c r="C2598" t="s">
        <v>3505</v>
      </c>
      <c r="D2598" t="s">
        <v>3781</v>
      </c>
      <c r="E2598" t="s">
        <v>14</v>
      </c>
      <c r="F2598" t="s">
        <v>19349</v>
      </c>
      <c r="G2598">
        <v>60.15</v>
      </c>
      <c r="H2598">
        <v>60.15</v>
      </c>
    </row>
    <row r="2599" spans="1:8" x14ac:dyDescent="0.25">
      <c r="A2599" t="s">
        <v>21750</v>
      </c>
      <c r="B2599" t="s">
        <v>3780</v>
      </c>
      <c r="C2599" t="s">
        <v>3505</v>
      </c>
      <c r="D2599" t="s">
        <v>3781</v>
      </c>
      <c r="E2599" t="s">
        <v>23</v>
      </c>
      <c r="F2599" t="s">
        <v>19349</v>
      </c>
      <c r="G2599">
        <v>72.599999999999994</v>
      </c>
      <c r="H2599">
        <v>72.599999999999994</v>
      </c>
    </row>
    <row r="2600" spans="1:8" x14ac:dyDescent="0.25">
      <c r="A2600" t="s">
        <v>21751</v>
      </c>
      <c r="B2600" t="s">
        <v>3782</v>
      </c>
      <c r="C2600" t="s">
        <v>3505</v>
      </c>
      <c r="D2600" t="s">
        <v>100</v>
      </c>
      <c r="E2600" t="s">
        <v>3</v>
      </c>
      <c r="F2600" t="s">
        <v>19349</v>
      </c>
      <c r="G2600">
        <v>57.62</v>
      </c>
      <c r="H2600">
        <v>57.62</v>
      </c>
    </row>
    <row r="2601" spans="1:8" x14ac:dyDescent="0.25">
      <c r="A2601" t="s">
        <v>21753</v>
      </c>
      <c r="B2601" t="s">
        <v>3782</v>
      </c>
      <c r="C2601" t="s">
        <v>3505</v>
      </c>
      <c r="D2601" t="s">
        <v>100</v>
      </c>
      <c r="E2601" t="s">
        <v>7</v>
      </c>
      <c r="F2601" t="s">
        <v>19349</v>
      </c>
      <c r="G2601">
        <v>167.18</v>
      </c>
      <c r="H2601">
        <v>167.18</v>
      </c>
    </row>
    <row r="2602" spans="1:8" x14ac:dyDescent="0.25">
      <c r="A2602" t="s">
        <v>21752</v>
      </c>
      <c r="B2602" t="s">
        <v>3782</v>
      </c>
      <c r="C2602" t="s">
        <v>3505</v>
      </c>
      <c r="D2602" t="s">
        <v>100</v>
      </c>
      <c r="E2602" t="s">
        <v>14</v>
      </c>
      <c r="F2602" t="s">
        <v>19349</v>
      </c>
      <c r="G2602">
        <v>68.099999999999994</v>
      </c>
      <c r="H2602">
        <v>68.099999999999994</v>
      </c>
    </row>
    <row r="2603" spans="1:8" x14ac:dyDescent="0.25">
      <c r="A2603" t="s">
        <v>21754</v>
      </c>
      <c r="B2603" t="s">
        <v>3793</v>
      </c>
      <c r="C2603" t="s">
        <v>3784</v>
      </c>
      <c r="D2603" t="s">
        <v>328</v>
      </c>
      <c r="E2603" t="s">
        <v>3</v>
      </c>
      <c r="F2603" t="s">
        <v>19349</v>
      </c>
      <c r="G2603">
        <v>37.35</v>
      </c>
      <c r="H2603">
        <v>37.35</v>
      </c>
    </row>
    <row r="2604" spans="1:8" x14ac:dyDescent="0.25">
      <c r="A2604" t="s">
        <v>21759</v>
      </c>
      <c r="B2604" t="s">
        <v>3793</v>
      </c>
      <c r="C2604" t="s">
        <v>3784</v>
      </c>
      <c r="D2604" t="s">
        <v>328</v>
      </c>
      <c r="E2604" t="s">
        <v>7</v>
      </c>
      <c r="F2604" t="s">
        <v>19349</v>
      </c>
      <c r="G2604">
        <v>136.74</v>
      </c>
      <c r="H2604">
        <v>136.74</v>
      </c>
    </row>
    <row r="2605" spans="1:8" x14ac:dyDescent="0.25">
      <c r="A2605" t="s">
        <v>21758</v>
      </c>
      <c r="B2605" t="s">
        <v>3793</v>
      </c>
      <c r="C2605" t="s">
        <v>3784</v>
      </c>
      <c r="D2605" t="s">
        <v>328</v>
      </c>
      <c r="E2605" t="s">
        <v>10</v>
      </c>
      <c r="F2605" t="s">
        <v>19349</v>
      </c>
      <c r="G2605">
        <v>66.599999999999994</v>
      </c>
      <c r="H2605">
        <v>66.599999999999994</v>
      </c>
    </row>
    <row r="2606" spans="1:8" x14ac:dyDescent="0.25">
      <c r="A2606" t="s">
        <v>21757</v>
      </c>
      <c r="B2606" t="s">
        <v>3793</v>
      </c>
      <c r="C2606" t="s">
        <v>3784</v>
      </c>
      <c r="D2606" t="s">
        <v>328</v>
      </c>
      <c r="E2606" t="s">
        <v>14</v>
      </c>
      <c r="F2606" t="s">
        <v>19349</v>
      </c>
      <c r="G2606">
        <v>55.5</v>
      </c>
      <c r="H2606">
        <v>55.5</v>
      </c>
    </row>
    <row r="2607" spans="1:8" x14ac:dyDescent="0.25">
      <c r="A2607" t="s">
        <v>21755</v>
      </c>
      <c r="B2607" t="s">
        <v>3793</v>
      </c>
      <c r="C2607" t="s">
        <v>3784</v>
      </c>
      <c r="D2607" t="s">
        <v>328</v>
      </c>
      <c r="E2607" t="s">
        <v>21</v>
      </c>
      <c r="F2607" t="s">
        <v>19349</v>
      </c>
      <c r="G2607">
        <v>39.93</v>
      </c>
      <c r="H2607">
        <v>39.93</v>
      </c>
    </row>
    <row r="2608" spans="1:8" x14ac:dyDescent="0.25">
      <c r="A2608" t="s">
        <v>34586</v>
      </c>
      <c r="B2608" t="s">
        <v>3793</v>
      </c>
      <c r="C2608" t="s">
        <v>3784</v>
      </c>
      <c r="D2608" t="s">
        <v>328</v>
      </c>
      <c r="E2608" t="s">
        <v>22</v>
      </c>
      <c r="F2608" t="s">
        <v>19350</v>
      </c>
      <c r="G2608">
        <v>1107.9000000000001</v>
      </c>
      <c r="H2608">
        <v>1107.9000000000001</v>
      </c>
    </row>
    <row r="2609" spans="1:8" x14ac:dyDescent="0.25">
      <c r="A2609" t="s">
        <v>21756</v>
      </c>
      <c r="B2609" t="s">
        <v>3793</v>
      </c>
      <c r="C2609" t="s">
        <v>3784</v>
      </c>
      <c r="D2609" t="s">
        <v>328</v>
      </c>
      <c r="E2609" t="s">
        <v>23</v>
      </c>
      <c r="F2609" t="s">
        <v>19349</v>
      </c>
      <c r="G2609">
        <v>41.4</v>
      </c>
      <c r="H2609">
        <v>41.4</v>
      </c>
    </row>
    <row r="2610" spans="1:8" x14ac:dyDescent="0.25">
      <c r="A2610" t="s">
        <v>21763</v>
      </c>
      <c r="B2610" t="s">
        <v>3799</v>
      </c>
      <c r="C2610" t="s">
        <v>3784</v>
      </c>
      <c r="D2610" t="s">
        <v>3800</v>
      </c>
      <c r="E2610" t="s">
        <v>7</v>
      </c>
      <c r="F2610" t="s">
        <v>19349</v>
      </c>
      <c r="G2610">
        <v>121.44</v>
      </c>
      <c r="H2610">
        <v>121.44</v>
      </c>
    </row>
    <row r="2611" spans="1:8" x14ac:dyDescent="0.25">
      <c r="A2611" t="s">
        <v>21762</v>
      </c>
      <c r="B2611" t="s">
        <v>3799</v>
      </c>
      <c r="C2611" t="s">
        <v>3784</v>
      </c>
      <c r="D2611" t="s">
        <v>3800</v>
      </c>
      <c r="E2611" t="s">
        <v>10</v>
      </c>
      <c r="F2611" t="s">
        <v>19349</v>
      </c>
      <c r="G2611">
        <v>74.25</v>
      </c>
      <c r="H2611">
        <v>74.25</v>
      </c>
    </row>
    <row r="2612" spans="1:8" x14ac:dyDescent="0.25">
      <c r="A2612" t="s">
        <v>21760</v>
      </c>
      <c r="B2612" t="s">
        <v>3799</v>
      </c>
      <c r="C2612" t="s">
        <v>3784</v>
      </c>
      <c r="D2612" t="s">
        <v>3800</v>
      </c>
      <c r="E2612" t="s">
        <v>21</v>
      </c>
      <c r="F2612" t="s">
        <v>19349</v>
      </c>
      <c r="G2612">
        <v>31.71</v>
      </c>
      <c r="H2612">
        <v>31.71</v>
      </c>
    </row>
    <row r="2613" spans="1:8" x14ac:dyDescent="0.25">
      <c r="A2613" t="s">
        <v>34587</v>
      </c>
      <c r="B2613" t="s">
        <v>3799</v>
      </c>
      <c r="C2613" t="s">
        <v>3784</v>
      </c>
      <c r="D2613" t="s">
        <v>3800</v>
      </c>
      <c r="E2613" t="s">
        <v>22</v>
      </c>
      <c r="F2613" t="s">
        <v>19350</v>
      </c>
      <c r="G2613">
        <v>1107.9000000000001</v>
      </c>
      <c r="H2613">
        <v>1107.9000000000001</v>
      </c>
    </row>
    <row r="2614" spans="1:8" x14ac:dyDescent="0.25">
      <c r="A2614" t="s">
        <v>21761</v>
      </c>
      <c r="B2614" t="s">
        <v>3799</v>
      </c>
      <c r="C2614" t="s">
        <v>3784</v>
      </c>
      <c r="D2614" t="s">
        <v>3800</v>
      </c>
      <c r="E2614" t="s">
        <v>23</v>
      </c>
      <c r="F2614" t="s">
        <v>19349</v>
      </c>
      <c r="G2614">
        <v>36.75</v>
      </c>
      <c r="H2614">
        <v>36.75</v>
      </c>
    </row>
    <row r="2615" spans="1:8" x14ac:dyDescent="0.25">
      <c r="A2615" t="s">
        <v>21764</v>
      </c>
      <c r="B2615" t="s">
        <v>3807</v>
      </c>
      <c r="C2615" t="s">
        <v>3784</v>
      </c>
      <c r="D2615" t="s">
        <v>3808</v>
      </c>
      <c r="E2615" t="s">
        <v>3</v>
      </c>
      <c r="F2615" t="s">
        <v>19349</v>
      </c>
      <c r="G2615">
        <v>37.35</v>
      </c>
      <c r="H2615">
        <v>37.35</v>
      </c>
    </row>
    <row r="2616" spans="1:8" x14ac:dyDescent="0.25">
      <c r="A2616" t="s">
        <v>21769</v>
      </c>
      <c r="B2616" t="s">
        <v>3807</v>
      </c>
      <c r="C2616" t="s">
        <v>3784</v>
      </c>
      <c r="D2616" t="s">
        <v>3808</v>
      </c>
      <c r="E2616" t="s">
        <v>7</v>
      </c>
      <c r="F2616" t="s">
        <v>19349</v>
      </c>
      <c r="G2616">
        <v>125.7</v>
      </c>
      <c r="H2616">
        <v>125.7</v>
      </c>
    </row>
    <row r="2617" spans="1:8" x14ac:dyDescent="0.25">
      <c r="A2617" t="s">
        <v>21768</v>
      </c>
      <c r="B2617" t="s">
        <v>3807</v>
      </c>
      <c r="C2617" t="s">
        <v>3784</v>
      </c>
      <c r="D2617" t="s">
        <v>3808</v>
      </c>
      <c r="E2617" t="s">
        <v>10</v>
      </c>
      <c r="F2617" t="s">
        <v>19349</v>
      </c>
      <c r="G2617">
        <v>64.95</v>
      </c>
      <c r="H2617">
        <v>64.95</v>
      </c>
    </row>
    <row r="2618" spans="1:8" x14ac:dyDescent="0.25">
      <c r="A2618" t="s">
        <v>21767</v>
      </c>
      <c r="B2618" t="s">
        <v>3807</v>
      </c>
      <c r="C2618" t="s">
        <v>3784</v>
      </c>
      <c r="D2618" t="s">
        <v>3808</v>
      </c>
      <c r="E2618" t="s">
        <v>14</v>
      </c>
      <c r="F2618" t="s">
        <v>19349</v>
      </c>
      <c r="G2618">
        <v>52.2</v>
      </c>
      <c r="H2618">
        <v>52.2</v>
      </c>
    </row>
    <row r="2619" spans="1:8" x14ac:dyDescent="0.25">
      <c r="A2619" t="s">
        <v>21765</v>
      </c>
      <c r="B2619" t="s">
        <v>3807</v>
      </c>
      <c r="C2619" t="s">
        <v>3784</v>
      </c>
      <c r="D2619" t="s">
        <v>3808</v>
      </c>
      <c r="E2619" t="s">
        <v>21</v>
      </c>
      <c r="F2619" t="s">
        <v>19349</v>
      </c>
      <c r="G2619">
        <v>38.67</v>
      </c>
      <c r="H2619">
        <v>38.67</v>
      </c>
    </row>
    <row r="2620" spans="1:8" x14ac:dyDescent="0.25">
      <c r="A2620" t="s">
        <v>34588</v>
      </c>
      <c r="B2620" t="s">
        <v>3807</v>
      </c>
      <c r="C2620" t="s">
        <v>3784</v>
      </c>
      <c r="D2620" t="s">
        <v>3808</v>
      </c>
      <c r="E2620" t="s">
        <v>22</v>
      </c>
      <c r="F2620" t="s">
        <v>19350</v>
      </c>
      <c r="G2620">
        <v>1107.9000000000001</v>
      </c>
      <c r="H2620">
        <v>1107.9000000000001</v>
      </c>
    </row>
    <row r="2621" spans="1:8" x14ac:dyDescent="0.25">
      <c r="A2621" t="s">
        <v>21766</v>
      </c>
      <c r="B2621" t="s">
        <v>3807</v>
      </c>
      <c r="C2621" t="s">
        <v>3784</v>
      </c>
      <c r="D2621" t="s">
        <v>3808</v>
      </c>
      <c r="E2621" t="s">
        <v>23</v>
      </c>
      <c r="F2621" t="s">
        <v>19349</v>
      </c>
      <c r="G2621">
        <v>48.84</v>
      </c>
      <c r="H2621">
        <v>48.84</v>
      </c>
    </row>
    <row r="2622" spans="1:8" x14ac:dyDescent="0.25">
      <c r="A2622" t="s">
        <v>21773</v>
      </c>
      <c r="B2622" t="s">
        <v>3815</v>
      </c>
      <c r="C2622" t="s">
        <v>3784</v>
      </c>
      <c r="D2622" t="s">
        <v>1314</v>
      </c>
      <c r="E2622" t="s">
        <v>7</v>
      </c>
      <c r="F2622" t="s">
        <v>19349</v>
      </c>
      <c r="G2622">
        <v>145.91</v>
      </c>
      <c r="H2622">
        <v>145.91</v>
      </c>
    </row>
    <row r="2623" spans="1:8" x14ac:dyDescent="0.25">
      <c r="A2623" t="s">
        <v>21772</v>
      </c>
      <c r="B2623" t="s">
        <v>3815</v>
      </c>
      <c r="C2623" t="s">
        <v>3784</v>
      </c>
      <c r="D2623" t="s">
        <v>1314</v>
      </c>
      <c r="E2623" t="s">
        <v>14</v>
      </c>
      <c r="F2623" t="s">
        <v>19349</v>
      </c>
      <c r="G2623">
        <v>65.849999999999994</v>
      </c>
      <c r="H2623">
        <v>65.849999999999994</v>
      </c>
    </row>
    <row r="2624" spans="1:8" x14ac:dyDescent="0.25">
      <c r="A2624" t="s">
        <v>21770</v>
      </c>
      <c r="B2624" t="s">
        <v>3815</v>
      </c>
      <c r="C2624" t="s">
        <v>3784</v>
      </c>
      <c r="D2624" t="s">
        <v>1314</v>
      </c>
      <c r="E2624" t="s">
        <v>21</v>
      </c>
      <c r="F2624" t="s">
        <v>19349</v>
      </c>
      <c r="G2624">
        <v>42.39</v>
      </c>
      <c r="H2624">
        <v>42.39</v>
      </c>
    </row>
    <row r="2625" spans="1:8" x14ac:dyDescent="0.25">
      <c r="A2625" t="s">
        <v>21771</v>
      </c>
      <c r="B2625" t="s">
        <v>3815</v>
      </c>
      <c r="C2625" t="s">
        <v>3784</v>
      </c>
      <c r="D2625" t="s">
        <v>1314</v>
      </c>
      <c r="E2625" t="s">
        <v>23</v>
      </c>
      <c r="F2625" t="s">
        <v>19349</v>
      </c>
      <c r="G2625">
        <v>51.62</v>
      </c>
      <c r="H2625">
        <v>51.62</v>
      </c>
    </row>
    <row r="2626" spans="1:8" x14ac:dyDescent="0.25">
      <c r="A2626" t="s">
        <v>21778</v>
      </c>
      <c r="B2626" t="s">
        <v>3823</v>
      </c>
      <c r="C2626" t="s">
        <v>3784</v>
      </c>
      <c r="D2626" t="s">
        <v>548</v>
      </c>
      <c r="E2626" t="s">
        <v>7</v>
      </c>
      <c r="F2626" t="s">
        <v>19349</v>
      </c>
      <c r="G2626">
        <v>138.65</v>
      </c>
      <c r="H2626">
        <v>138.65</v>
      </c>
    </row>
    <row r="2627" spans="1:8" x14ac:dyDescent="0.25">
      <c r="A2627" t="s">
        <v>21777</v>
      </c>
      <c r="B2627" t="s">
        <v>3823</v>
      </c>
      <c r="C2627" t="s">
        <v>3784</v>
      </c>
      <c r="D2627" t="s">
        <v>548</v>
      </c>
      <c r="E2627" t="s">
        <v>10</v>
      </c>
      <c r="F2627" t="s">
        <v>19349</v>
      </c>
      <c r="G2627">
        <v>64.8</v>
      </c>
      <c r="H2627">
        <v>64.8</v>
      </c>
    </row>
    <row r="2628" spans="1:8" x14ac:dyDescent="0.25">
      <c r="A2628" t="s">
        <v>21776</v>
      </c>
      <c r="B2628" t="s">
        <v>3823</v>
      </c>
      <c r="C2628" t="s">
        <v>3784</v>
      </c>
      <c r="D2628" t="s">
        <v>548</v>
      </c>
      <c r="E2628" t="s">
        <v>14</v>
      </c>
      <c r="F2628" t="s">
        <v>19349</v>
      </c>
      <c r="G2628">
        <v>56.25</v>
      </c>
      <c r="H2628">
        <v>56.25</v>
      </c>
    </row>
    <row r="2629" spans="1:8" x14ac:dyDescent="0.25">
      <c r="A2629" t="s">
        <v>21775</v>
      </c>
      <c r="B2629" t="s">
        <v>3823</v>
      </c>
      <c r="C2629" t="s">
        <v>3784</v>
      </c>
      <c r="D2629" t="s">
        <v>548</v>
      </c>
      <c r="E2629" t="s">
        <v>21</v>
      </c>
      <c r="F2629" t="s">
        <v>19349</v>
      </c>
      <c r="G2629">
        <v>40.159999999999997</v>
      </c>
      <c r="H2629">
        <v>40.159999999999997</v>
      </c>
    </row>
    <row r="2630" spans="1:8" x14ac:dyDescent="0.25">
      <c r="A2630" t="s">
        <v>34589</v>
      </c>
      <c r="B2630" t="s">
        <v>3823</v>
      </c>
      <c r="C2630" t="s">
        <v>3784</v>
      </c>
      <c r="D2630" t="s">
        <v>548</v>
      </c>
      <c r="E2630" t="s">
        <v>22</v>
      </c>
      <c r="F2630" t="s">
        <v>19350</v>
      </c>
      <c r="G2630">
        <v>1107.9000000000001</v>
      </c>
      <c r="H2630">
        <v>1107.9000000000001</v>
      </c>
    </row>
    <row r="2631" spans="1:8" x14ac:dyDescent="0.25">
      <c r="A2631" t="s">
        <v>21774</v>
      </c>
      <c r="B2631" t="s">
        <v>3823</v>
      </c>
      <c r="C2631" t="s">
        <v>3784</v>
      </c>
      <c r="D2631" t="s">
        <v>548</v>
      </c>
      <c r="E2631" t="s">
        <v>23</v>
      </c>
      <c r="F2631" t="s">
        <v>19349</v>
      </c>
      <c r="G2631">
        <v>37.46</v>
      </c>
      <c r="H2631">
        <v>37.46</v>
      </c>
    </row>
    <row r="2632" spans="1:8" x14ac:dyDescent="0.25">
      <c r="A2632" t="s">
        <v>21779</v>
      </c>
      <c r="B2632" t="s">
        <v>3831</v>
      </c>
      <c r="C2632" t="s">
        <v>3784</v>
      </c>
      <c r="D2632" t="s">
        <v>3832</v>
      </c>
      <c r="E2632" t="s">
        <v>3</v>
      </c>
      <c r="F2632" t="s">
        <v>19349</v>
      </c>
      <c r="G2632">
        <v>37.35</v>
      </c>
      <c r="H2632">
        <v>37.35</v>
      </c>
    </row>
    <row r="2633" spans="1:8" x14ac:dyDescent="0.25">
      <c r="A2633" t="s">
        <v>21783</v>
      </c>
      <c r="B2633" t="s">
        <v>3831</v>
      </c>
      <c r="C2633" t="s">
        <v>3784</v>
      </c>
      <c r="D2633" t="s">
        <v>3832</v>
      </c>
      <c r="E2633" t="s">
        <v>7</v>
      </c>
      <c r="F2633" t="s">
        <v>19349</v>
      </c>
      <c r="G2633">
        <v>160.4</v>
      </c>
      <c r="H2633">
        <v>160.4</v>
      </c>
    </row>
    <row r="2634" spans="1:8" x14ac:dyDescent="0.25">
      <c r="A2634" t="s">
        <v>21782</v>
      </c>
      <c r="B2634" t="s">
        <v>3831</v>
      </c>
      <c r="C2634" t="s">
        <v>3784</v>
      </c>
      <c r="D2634" t="s">
        <v>3832</v>
      </c>
      <c r="E2634" t="s">
        <v>14</v>
      </c>
      <c r="F2634" t="s">
        <v>19349</v>
      </c>
      <c r="G2634">
        <v>58.13</v>
      </c>
      <c r="H2634">
        <v>58.13</v>
      </c>
    </row>
    <row r="2635" spans="1:8" x14ac:dyDescent="0.25">
      <c r="A2635" t="s">
        <v>21781</v>
      </c>
      <c r="B2635" t="s">
        <v>3831</v>
      </c>
      <c r="C2635" t="s">
        <v>3784</v>
      </c>
      <c r="D2635" t="s">
        <v>3832</v>
      </c>
      <c r="E2635" t="s">
        <v>21</v>
      </c>
      <c r="F2635" t="s">
        <v>19349</v>
      </c>
      <c r="G2635">
        <v>47.27</v>
      </c>
      <c r="H2635">
        <v>47.27</v>
      </c>
    </row>
    <row r="2636" spans="1:8" x14ac:dyDescent="0.25">
      <c r="A2636" t="s">
        <v>34590</v>
      </c>
      <c r="B2636" t="s">
        <v>3831</v>
      </c>
      <c r="C2636" t="s">
        <v>3784</v>
      </c>
      <c r="D2636" t="s">
        <v>3832</v>
      </c>
      <c r="E2636" t="s">
        <v>22</v>
      </c>
      <c r="F2636" t="s">
        <v>19350</v>
      </c>
      <c r="G2636">
        <v>1107.9000000000001</v>
      </c>
      <c r="H2636">
        <v>1107.9000000000001</v>
      </c>
    </row>
    <row r="2637" spans="1:8" x14ac:dyDescent="0.25">
      <c r="A2637" t="s">
        <v>21780</v>
      </c>
      <c r="B2637" t="s">
        <v>3831</v>
      </c>
      <c r="C2637" t="s">
        <v>3784</v>
      </c>
      <c r="D2637" t="s">
        <v>3832</v>
      </c>
      <c r="E2637" t="s">
        <v>23</v>
      </c>
      <c r="F2637" t="s">
        <v>19349</v>
      </c>
      <c r="G2637">
        <v>40.19</v>
      </c>
      <c r="H2637">
        <v>40.19</v>
      </c>
    </row>
    <row r="2638" spans="1:8" x14ac:dyDescent="0.25">
      <c r="A2638" t="s">
        <v>21788</v>
      </c>
      <c r="B2638" t="s">
        <v>3840</v>
      </c>
      <c r="C2638" t="s">
        <v>3784</v>
      </c>
      <c r="D2638" t="s">
        <v>47</v>
      </c>
      <c r="E2638" t="s">
        <v>7</v>
      </c>
      <c r="F2638" t="s">
        <v>19349</v>
      </c>
      <c r="G2638">
        <v>119.09</v>
      </c>
      <c r="H2638">
        <v>119.09</v>
      </c>
    </row>
    <row r="2639" spans="1:8" x14ac:dyDescent="0.25">
      <c r="A2639" t="s">
        <v>21787</v>
      </c>
      <c r="B2639" t="s">
        <v>3840</v>
      </c>
      <c r="C2639" t="s">
        <v>3784</v>
      </c>
      <c r="D2639" t="s">
        <v>47</v>
      </c>
      <c r="E2639" t="s">
        <v>10</v>
      </c>
      <c r="F2639" t="s">
        <v>19349</v>
      </c>
      <c r="G2639">
        <v>64.95</v>
      </c>
      <c r="H2639">
        <v>64.95</v>
      </c>
    </row>
    <row r="2640" spans="1:8" x14ac:dyDescent="0.25">
      <c r="A2640" t="s">
        <v>21786</v>
      </c>
      <c r="B2640" t="s">
        <v>3840</v>
      </c>
      <c r="C2640" t="s">
        <v>3784</v>
      </c>
      <c r="D2640" t="s">
        <v>47</v>
      </c>
      <c r="E2640" t="s">
        <v>14</v>
      </c>
      <c r="F2640" t="s">
        <v>19349</v>
      </c>
      <c r="G2640">
        <v>52.2</v>
      </c>
      <c r="H2640">
        <v>52.2</v>
      </c>
    </row>
    <row r="2641" spans="1:8" x14ac:dyDescent="0.25">
      <c r="A2641" t="s">
        <v>21784</v>
      </c>
      <c r="B2641" t="s">
        <v>3840</v>
      </c>
      <c r="C2641" t="s">
        <v>3784</v>
      </c>
      <c r="D2641" t="s">
        <v>47</v>
      </c>
      <c r="E2641" t="s">
        <v>21</v>
      </c>
      <c r="F2641" t="s">
        <v>19349</v>
      </c>
      <c r="G2641">
        <v>35.69</v>
      </c>
      <c r="H2641">
        <v>35.69</v>
      </c>
    </row>
    <row r="2642" spans="1:8" x14ac:dyDescent="0.25">
      <c r="A2642" t="s">
        <v>21785</v>
      </c>
      <c r="B2642" t="s">
        <v>3840</v>
      </c>
      <c r="C2642" t="s">
        <v>3784</v>
      </c>
      <c r="D2642" t="s">
        <v>47</v>
      </c>
      <c r="E2642" t="s">
        <v>23</v>
      </c>
      <c r="F2642" t="s">
        <v>19349</v>
      </c>
      <c r="G2642">
        <v>39.26</v>
      </c>
      <c r="H2642">
        <v>39.26</v>
      </c>
    </row>
    <row r="2643" spans="1:8" x14ac:dyDescent="0.25">
      <c r="A2643" t="s">
        <v>21789</v>
      </c>
      <c r="B2643" t="s">
        <v>3848</v>
      </c>
      <c r="C2643" t="s">
        <v>3784</v>
      </c>
      <c r="D2643" t="s">
        <v>197</v>
      </c>
      <c r="E2643" t="s">
        <v>3</v>
      </c>
      <c r="F2643" t="s">
        <v>19349</v>
      </c>
      <c r="G2643">
        <v>37.35</v>
      </c>
      <c r="H2643">
        <v>37.35</v>
      </c>
    </row>
    <row r="2644" spans="1:8" x14ac:dyDescent="0.25">
      <c r="A2644" t="s">
        <v>21794</v>
      </c>
      <c r="B2644" t="s">
        <v>3848</v>
      </c>
      <c r="C2644" t="s">
        <v>3784</v>
      </c>
      <c r="D2644" t="s">
        <v>197</v>
      </c>
      <c r="E2644" t="s">
        <v>7</v>
      </c>
      <c r="F2644" t="s">
        <v>19349</v>
      </c>
      <c r="G2644">
        <v>164.22</v>
      </c>
      <c r="H2644">
        <v>164.22</v>
      </c>
    </row>
    <row r="2645" spans="1:8" x14ac:dyDescent="0.25">
      <c r="A2645" t="s">
        <v>21793</v>
      </c>
      <c r="B2645" t="s">
        <v>3848</v>
      </c>
      <c r="C2645" t="s">
        <v>3784</v>
      </c>
      <c r="D2645" t="s">
        <v>197</v>
      </c>
      <c r="E2645" t="s">
        <v>10</v>
      </c>
      <c r="F2645" t="s">
        <v>19349</v>
      </c>
      <c r="G2645">
        <v>64.8</v>
      </c>
      <c r="H2645">
        <v>64.8</v>
      </c>
    </row>
    <row r="2646" spans="1:8" x14ac:dyDescent="0.25">
      <c r="A2646" t="s">
        <v>21792</v>
      </c>
      <c r="B2646" t="s">
        <v>3848</v>
      </c>
      <c r="C2646" t="s">
        <v>3784</v>
      </c>
      <c r="D2646" t="s">
        <v>197</v>
      </c>
      <c r="E2646" t="s">
        <v>14</v>
      </c>
      <c r="F2646" t="s">
        <v>19349</v>
      </c>
      <c r="G2646">
        <v>58.83</v>
      </c>
      <c r="H2646">
        <v>58.83</v>
      </c>
    </row>
    <row r="2647" spans="1:8" x14ac:dyDescent="0.25">
      <c r="A2647" t="s">
        <v>21790</v>
      </c>
      <c r="B2647" t="s">
        <v>3848</v>
      </c>
      <c r="C2647" t="s">
        <v>3784</v>
      </c>
      <c r="D2647" t="s">
        <v>197</v>
      </c>
      <c r="E2647" t="s">
        <v>21</v>
      </c>
      <c r="F2647" t="s">
        <v>19349</v>
      </c>
      <c r="G2647">
        <v>47.39</v>
      </c>
      <c r="H2647">
        <v>47.39</v>
      </c>
    </row>
    <row r="2648" spans="1:8" x14ac:dyDescent="0.25">
      <c r="A2648" t="s">
        <v>34591</v>
      </c>
      <c r="B2648" t="s">
        <v>3848</v>
      </c>
      <c r="C2648" t="s">
        <v>3784</v>
      </c>
      <c r="D2648" t="s">
        <v>197</v>
      </c>
      <c r="E2648" t="s">
        <v>22</v>
      </c>
      <c r="F2648" t="s">
        <v>19350</v>
      </c>
      <c r="G2648">
        <v>1107.9000000000001</v>
      </c>
      <c r="H2648">
        <v>1107.9000000000001</v>
      </c>
    </row>
    <row r="2649" spans="1:8" x14ac:dyDescent="0.25">
      <c r="A2649" t="s">
        <v>21791</v>
      </c>
      <c r="B2649" t="s">
        <v>3848</v>
      </c>
      <c r="C2649" t="s">
        <v>3784</v>
      </c>
      <c r="D2649" t="s">
        <v>197</v>
      </c>
      <c r="E2649" t="s">
        <v>23</v>
      </c>
      <c r="F2649" t="s">
        <v>19349</v>
      </c>
      <c r="G2649">
        <v>57.71</v>
      </c>
      <c r="H2649">
        <v>57.71</v>
      </c>
    </row>
    <row r="2650" spans="1:8" x14ac:dyDescent="0.25">
      <c r="A2650" t="s">
        <v>21799</v>
      </c>
      <c r="B2650" t="s">
        <v>3855</v>
      </c>
      <c r="C2650" t="s">
        <v>3784</v>
      </c>
      <c r="D2650" t="s">
        <v>3856</v>
      </c>
      <c r="E2650" t="s">
        <v>7</v>
      </c>
      <c r="F2650" t="s">
        <v>19349</v>
      </c>
      <c r="G2650">
        <v>154.32</v>
      </c>
      <c r="H2650">
        <v>154.32</v>
      </c>
    </row>
    <row r="2651" spans="1:8" x14ac:dyDescent="0.25">
      <c r="A2651" t="s">
        <v>21798</v>
      </c>
      <c r="B2651" t="s">
        <v>3855</v>
      </c>
      <c r="C2651" t="s">
        <v>3784</v>
      </c>
      <c r="D2651" t="s">
        <v>3856</v>
      </c>
      <c r="E2651" t="s">
        <v>10</v>
      </c>
      <c r="F2651" t="s">
        <v>19349</v>
      </c>
      <c r="G2651">
        <v>64.95</v>
      </c>
      <c r="H2651">
        <v>64.95</v>
      </c>
    </row>
    <row r="2652" spans="1:8" x14ac:dyDescent="0.25">
      <c r="A2652" t="s">
        <v>21797</v>
      </c>
      <c r="B2652" t="s">
        <v>3855</v>
      </c>
      <c r="C2652" t="s">
        <v>3784</v>
      </c>
      <c r="D2652" t="s">
        <v>3856</v>
      </c>
      <c r="E2652" t="s">
        <v>14</v>
      </c>
      <c r="F2652" t="s">
        <v>19349</v>
      </c>
      <c r="G2652">
        <v>52.2</v>
      </c>
      <c r="H2652">
        <v>52.2</v>
      </c>
    </row>
    <row r="2653" spans="1:8" x14ac:dyDescent="0.25">
      <c r="A2653" t="s">
        <v>21795</v>
      </c>
      <c r="B2653" t="s">
        <v>3855</v>
      </c>
      <c r="C2653" t="s">
        <v>3784</v>
      </c>
      <c r="D2653" t="s">
        <v>3856</v>
      </c>
      <c r="E2653" t="s">
        <v>21</v>
      </c>
      <c r="F2653" t="s">
        <v>19349</v>
      </c>
      <c r="G2653">
        <v>44.72</v>
      </c>
      <c r="H2653">
        <v>44.72</v>
      </c>
    </row>
    <row r="2654" spans="1:8" x14ac:dyDescent="0.25">
      <c r="A2654" t="s">
        <v>34592</v>
      </c>
      <c r="B2654" t="s">
        <v>3855</v>
      </c>
      <c r="C2654" t="s">
        <v>3784</v>
      </c>
      <c r="D2654" t="s">
        <v>3856</v>
      </c>
      <c r="E2654" t="s">
        <v>22</v>
      </c>
      <c r="F2654" t="s">
        <v>19350</v>
      </c>
      <c r="G2654">
        <v>1107.9000000000001</v>
      </c>
      <c r="H2654">
        <v>1107.9000000000001</v>
      </c>
    </row>
    <row r="2655" spans="1:8" x14ac:dyDescent="0.25">
      <c r="A2655" t="s">
        <v>21796</v>
      </c>
      <c r="B2655" t="s">
        <v>3855</v>
      </c>
      <c r="C2655" t="s">
        <v>3784</v>
      </c>
      <c r="D2655" t="s">
        <v>3856</v>
      </c>
      <c r="E2655" t="s">
        <v>23</v>
      </c>
      <c r="F2655" t="s">
        <v>19349</v>
      </c>
      <c r="G2655">
        <v>50.07</v>
      </c>
      <c r="H2655">
        <v>50.07</v>
      </c>
    </row>
    <row r="2656" spans="1:8" x14ac:dyDescent="0.25">
      <c r="A2656" t="s">
        <v>21800</v>
      </c>
      <c r="B2656" t="s">
        <v>3864</v>
      </c>
      <c r="C2656" t="s">
        <v>3784</v>
      </c>
      <c r="D2656" t="s">
        <v>3865</v>
      </c>
      <c r="E2656" t="s">
        <v>3</v>
      </c>
      <c r="F2656" t="s">
        <v>19349</v>
      </c>
      <c r="G2656">
        <v>37.35</v>
      </c>
      <c r="H2656">
        <v>37.35</v>
      </c>
    </row>
    <row r="2657" spans="1:8" x14ac:dyDescent="0.25">
      <c r="A2657" t="s">
        <v>21804</v>
      </c>
      <c r="B2657" t="s">
        <v>3864</v>
      </c>
      <c r="C2657" t="s">
        <v>3784</v>
      </c>
      <c r="D2657" t="s">
        <v>3865</v>
      </c>
      <c r="E2657" t="s">
        <v>7</v>
      </c>
      <c r="F2657" t="s">
        <v>19349</v>
      </c>
      <c r="G2657">
        <v>158.05000000000001</v>
      </c>
      <c r="H2657">
        <v>158.05000000000001</v>
      </c>
    </row>
    <row r="2658" spans="1:8" x14ac:dyDescent="0.25">
      <c r="A2658" t="s">
        <v>21803</v>
      </c>
      <c r="B2658" t="s">
        <v>3864</v>
      </c>
      <c r="C2658" t="s">
        <v>3784</v>
      </c>
      <c r="D2658" t="s">
        <v>3865</v>
      </c>
      <c r="E2658" t="s">
        <v>14</v>
      </c>
      <c r="F2658" t="s">
        <v>19349</v>
      </c>
      <c r="G2658">
        <v>59.1</v>
      </c>
      <c r="H2658">
        <v>59.1</v>
      </c>
    </row>
    <row r="2659" spans="1:8" x14ac:dyDescent="0.25">
      <c r="A2659" t="s">
        <v>21801</v>
      </c>
      <c r="B2659" t="s">
        <v>3864</v>
      </c>
      <c r="C2659" t="s">
        <v>3784</v>
      </c>
      <c r="D2659" t="s">
        <v>3865</v>
      </c>
      <c r="E2659" t="s">
        <v>21</v>
      </c>
      <c r="F2659" t="s">
        <v>19349</v>
      </c>
      <c r="G2659">
        <v>48.44</v>
      </c>
      <c r="H2659">
        <v>48.44</v>
      </c>
    </row>
    <row r="2660" spans="1:8" x14ac:dyDescent="0.25">
      <c r="A2660" t="s">
        <v>34593</v>
      </c>
      <c r="B2660" t="s">
        <v>3864</v>
      </c>
      <c r="C2660" t="s">
        <v>3784</v>
      </c>
      <c r="D2660" t="s">
        <v>3865</v>
      </c>
      <c r="E2660" t="s">
        <v>22</v>
      </c>
      <c r="F2660" t="s">
        <v>19350</v>
      </c>
      <c r="G2660">
        <v>1107.9000000000001</v>
      </c>
      <c r="H2660">
        <v>1107.9000000000001</v>
      </c>
    </row>
    <row r="2661" spans="1:8" x14ac:dyDescent="0.25">
      <c r="A2661" t="s">
        <v>21802</v>
      </c>
      <c r="B2661" t="s">
        <v>3864</v>
      </c>
      <c r="C2661" t="s">
        <v>3784</v>
      </c>
      <c r="D2661" t="s">
        <v>3865</v>
      </c>
      <c r="E2661" t="s">
        <v>23</v>
      </c>
      <c r="F2661" t="s">
        <v>19349</v>
      </c>
      <c r="G2661">
        <v>56.79</v>
      </c>
      <c r="H2661">
        <v>56.79</v>
      </c>
    </row>
    <row r="2662" spans="1:8" x14ac:dyDescent="0.25">
      <c r="A2662" t="s">
        <v>21809</v>
      </c>
      <c r="B2662" t="s">
        <v>3873</v>
      </c>
      <c r="C2662" t="s">
        <v>3784</v>
      </c>
      <c r="D2662" t="s">
        <v>3874</v>
      </c>
      <c r="E2662" t="s">
        <v>7</v>
      </c>
      <c r="F2662" t="s">
        <v>19349</v>
      </c>
      <c r="G2662">
        <v>160.56</v>
      </c>
      <c r="H2662">
        <v>160.56</v>
      </c>
    </row>
    <row r="2663" spans="1:8" x14ac:dyDescent="0.25">
      <c r="A2663" t="s">
        <v>21808</v>
      </c>
      <c r="B2663" t="s">
        <v>3873</v>
      </c>
      <c r="C2663" t="s">
        <v>3784</v>
      </c>
      <c r="D2663" t="s">
        <v>3874</v>
      </c>
      <c r="E2663" t="s">
        <v>10</v>
      </c>
      <c r="F2663" t="s">
        <v>19349</v>
      </c>
      <c r="G2663">
        <v>64.95</v>
      </c>
      <c r="H2663">
        <v>64.95</v>
      </c>
    </row>
    <row r="2664" spans="1:8" x14ac:dyDescent="0.25">
      <c r="A2664" t="s">
        <v>21806</v>
      </c>
      <c r="B2664" t="s">
        <v>3873</v>
      </c>
      <c r="C2664" t="s">
        <v>3784</v>
      </c>
      <c r="D2664" t="s">
        <v>3874</v>
      </c>
      <c r="E2664" t="s">
        <v>14</v>
      </c>
      <c r="F2664" t="s">
        <v>19349</v>
      </c>
      <c r="G2664">
        <v>52.2</v>
      </c>
      <c r="H2664">
        <v>52.2</v>
      </c>
    </row>
    <row r="2665" spans="1:8" x14ac:dyDescent="0.25">
      <c r="A2665" t="s">
        <v>21805</v>
      </c>
      <c r="B2665" t="s">
        <v>3873</v>
      </c>
      <c r="C2665" t="s">
        <v>3784</v>
      </c>
      <c r="D2665" t="s">
        <v>3874</v>
      </c>
      <c r="E2665" t="s">
        <v>21</v>
      </c>
      <c r="F2665" t="s">
        <v>19349</v>
      </c>
      <c r="G2665">
        <v>49.02</v>
      </c>
      <c r="H2665">
        <v>49.02</v>
      </c>
    </row>
    <row r="2666" spans="1:8" x14ac:dyDescent="0.25">
      <c r="A2666" t="s">
        <v>34594</v>
      </c>
      <c r="B2666" t="s">
        <v>3873</v>
      </c>
      <c r="C2666" t="s">
        <v>3784</v>
      </c>
      <c r="D2666" t="s">
        <v>3874</v>
      </c>
      <c r="E2666" t="s">
        <v>22</v>
      </c>
      <c r="F2666" t="s">
        <v>19350</v>
      </c>
      <c r="G2666">
        <v>1107.9000000000001</v>
      </c>
      <c r="H2666">
        <v>1107.9000000000001</v>
      </c>
    </row>
    <row r="2667" spans="1:8" x14ac:dyDescent="0.25">
      <c r="A2667" t="s">
        <v>21807</v>
      </c>
      <c r="B2667" t="s">
        <v>3873</v>
      </c>
      <c r="C2667" t="s">
        <v>3784</v>
      </c>
      <c r="D2667" t="s">
        <v>3874</v>
      </c>
      <c r="E2667" t="s">
        <v>23</v>
      </c>
      <c r="F2667" t="s">
        <v>19349</v>
      </c>
      <c r="G2667">
        <v>52.95</v>
      </c>
      <c r="H2667">
        <v>52.95</v>
      </c>
    </row>
    <row r="2668" spans="1:8" x14ac:dyDescent="0.25">
      <c r="A2668" t="s">
        <v>21814</v>
      </c>
      <c r="B2668" t="s">
        <v>3882</v>
      </c>
      <c r="C2668" t="s">
        <v>3784</v>
      </c>
      <c r="D2668" t="s">
        <v>117</v>
      </c>
      <c r="E2668" t="s">
        <v>7</v>
      </c>
      <c r="F2668" t="s">
        <v>19349</v>
      </c>
      <c r="G2668">
        <v>136.77000000000001</v>
      </c>
      <c r="H2668">
        <v>136.77000000000001</v>
      </c>
    </row>
    <row r="2669" spans="1:8" x14ac:dyDescent="0.25">
      <c r="A2669" t="s">
        <v>21813</v>
      </c>
      <c r="B2669" t="s">
        <v>3882</v>
      </c>
      <c r="C2669" t="s">
        <v>3784</v>
      </c>
      <c r="D2669" t="s">
        <v>117</v>
      </c>
      <c r="E2669" t="s">
        <v>10</v>
      </c>
      <c r="F2669" t="s">
        <v>19349</v>
      </c>
      <c r="G2669">
        <v>68.16</v>
      </c>
      <c r="H2669">
        <v>68.16</v>
      </c>
    </row>
    <row r="2670" spans="1:8" x14ac:dyDescent="0.25">
      <c r="A2670" t="s">
        <v>21812</v>
      </c>
      <c r="B2670" t="s">
        <v>3882</v>
      </c>
      <c r="C2670" t="s">
        <v>3784</v>
      </c>
      <c r="D2670" t="s">
        <v>117</v>
      </c>
      <c r="E2670" t="s">
        <v>14</v>
      </c>
      <c r="F2670" t="s">
        <v>19349</v>
      </c>
      <c r="G2670">
        <v>54.45</v>
      </c>
      <c r="H2670">
        <v>54.45</v>
      </c>
    </row>
    <row r="2671" spans="1:8" x14ac:dyDescent="0.25">
      <c r="A2671" t="s">
        <v>21810</v>
      </c>
      <c r="B2671" t="s">
        <v>3882</v>
      </c>
      <c r="C2671" t="s">
        <v>3784</v>
      </c>
      <c r="D2671" t="s">
        <v>117</v>
      </c>
      <c r="E2671" t="s">
        <v>21</v>
      </c>
      <c r="F2671" t="s">
        <v>19349</v>
      </c>
      <c r="G2671">
        <v>41.98</v>
      </c>
      <c r="H2671">
        <v>41.98</v>
      </c>
    </row>
    <row r="2672" spans="1:8" x14ac:dyDescent="0.25">
      <c r="A2672" t="s">
        <v>21811</v>
      </c>
      <c r="B2672" t="s">
        <v>3882</v>
      </c>
      <c r="C2672" t="s">
        <v>3784</v>
      </c>
      <c r="D2672" t="s">
        <v>117</v>
      </c>
      <c r="E2672" t="s">
        <v>23</v>
      </c>
      <c r="F2672" t="s">
        <v>19349</v>
      </c>
      <c r="G2672">
        <v>49.83</v>
      </c>
      <c r="H2672">
        <v>49.83</v>
      </c>
    </row>
    <row r="2673" spans="1:8" x14ac:dyDescent="0.25">
      <c r="A2673" t="s">
        <v>21816</v>
      </c>
      <c r="B2673" t="s">
        <v>3889</v>
      </c>
      <c r="C2673" t="s">
        <v>3784</v>
      </c>
      <c r="D2673" t="s">
        <v>53</v>
      </c>
      <c r="E2673" t="s">
        <v>3</v>
      </c>
      <c r="F2673" t="s">
        <v>19349</v>
      </c>
      <c r="G2673">
        <v>37.35</v>
      </c>
      <c r="H2673">
        <v>37.35</v>
      </c>
    </row>
    <row r="2674" spans="1:8" x14ac:dyDescent="0.25">
      <c r="A2674" t="s">
        <v>21820</v>
      </c>
      <c r="B2674" t="s">
        <v>3889</v>
      </c>
      <c r="C2674" t="s">
        <v>3784</v>
      </c>
      <c r="D2674" t="s">
        <v>53</v>
      </c>
      <c r="E2674" t="s">
        <v>7</v>
      </c>
      <c r="F2674" t="s">
        <v>19349</v>
      </c>
      <c r="G2674">
        <v>108.47</v>
      </c>
      <c r="H2674">
        <v>108.47</v>
      </c>
    </row>
    <row r="2675" spans="1:8" x14ac:dyDescent="0.25">
      <c r="A2675" t="s">
        <v>21819</v>
      </c>
      <c r="B2675" t="s">
        <v>3889</v>
      </c>
      <c r="C2675" t="s">
        <v>3784</v>
      </c>
      <c r="D2675" t="s">
        <v>53</v>
      </c>
      <c r="E2675" t="s">
        <v>10</v>
      </c>
      <c r="F2675" t="s">
        <v>19349</v>
      </c>
      <c r="G2675">
        <v>65</v>
      </c>
      <c r="H2675">
        <v>65</v>
      </c>
    </row>
    <row r="2676" spans="1:8" x14ac:dyDescent="0.25">
      <c r="A2676" t="s">
        <v>21818</v>
      </c>
      <c r="B2676" t="s">
        <v>3889</v>
      </c>
      <c r="C2676" t="s">
        <v>3784</v>
      </c>
      <c r="D2676" t="s">
        <v>53</v>
      </c>
      <c r="E2676" t="s">
        <v>14</v>
      </c>
      <c r="F2676" t="s">
        <v>19349</v>
      </c>
      <c r="G2676">
        <v>54.45</v>
      </c>
      <c r="H2676">
        <v>54.45</v>
      </c>
    </row>
    <row r="2677" spans="1:8" x14ac:dyDescent="0.25">
      <c r="A2677" t="s">
        <v>21815</v>
      </c>
      <c r="B2677" t="s">
        <v>3889</v>
      </c>
      <c r="C2677" t="s">
        <v>3784</v>
      </c>
      <c r="D2677" t="s">
        <v>53</v>
      </c>
      <c r="E2677" t="s">
        <v>21</v>
      </c>
      <c r="F2677" t="s">
        <v>19349</v>
      </c>
      <c r="G2677">
        <v>35.07</v>
      </c>
      <c r="H2677">
        <v>35.07</v>
      </c>
    </row>
    <row r="2678" spans="1:8" x14ac:dyDescent="0.25">
      <c r="A2678" t="s">
        <v>34595</v>
      </c>
      <c r="B2678" t="s">
        <v>3889</v>
      </c>
      <c r="C2678" t="s">
        <v>3784</v>
      </c>
      <c r="D2678" t="s">
        <v>53</v>
      </c>
      <c r="E2678" t="s">
        <v>22</v>
      </c>
      <c r="F2678" t="s">
        <v>19350</v>
      </c>
      <c r="G2678">
        <v>1107.9000000000001</v>
      </c>
      <c r="H2678">
        <v>1107.9000000000001</v>
      </c>
    </row>
    <row r="2679" spans="1:8" x14ac:dyDescent="0.25">
      <c r="A2679" t="s">
        <v>21817</v>
      </c>
      <c r="B2679" t="s">
        <v>3889</v>
      </c>
      <c r="C2679" t="s">
        <v>3784</v>
      </c>
      <c r="D2679" t="s">
        <v>53</v>
      </c>
      <c r="E2679" t="s">
        <v>23</v>
      </c>
      <c r="F2679" t="s">
        <v>19349</v>
      </c>
      <c r="G2679">
        <v>53.25</v>
      </c>
      <c r="H2679">
        <v>53.25</v>
      </c>
    </row>
    <row r="2680" spans="1:8" x14ac:dyDescent="0.25">
      <c r="A2680" t="s">
        <v>21821</v>
      </c>
      <c r="B2680" t="s">
        <v>3895</v>
      </c>
      <c r="C2680" t="s">
        <v>3784</v>
      </c>
      <c r="D2680" t="s">
        <v>3896</v>
      </c>
      <c r="E2680" t="s">
        <v>3</v>
      </c>
      <c r="F2680" t="s">
        <v>19349</v>
      </c>
      <c r="G2680">
        <v>37.35</v>
      </c>
      <c r="H2680">
        <v>37.35</v>
      </c>
    </row>
    <row r="2681" spans="1:8" x14ac:dyDescent="0.25">
      <c r="A2681" t="s">
        <v>21826</v>
      </c>
      <c r="B2681" t="s">
        <v>3895</v>
      </c>
      <c r="C2681" t="s">
        <v>3784</v>
      </c>
      <c r="D2681" t="s">
        <v>3896</v>
      </c>
      <c r="E2681" t="s">
        <v>7</v>
      </c>
      <c r="F2681" t="s">
        <v>19349</v>
      </c>
      <c r="G2681">
        <v>125.1</v>
      </c>
      <c r="H2681">
        <v>125.1</v>
      </c>
    </row>
    <row r="2682" spans="1:8" x14ac:dyDescent="0.25">
      <c r="A2682" t="s">
        <v>21825</v>
      </c>
      <c r="B2682" t="s">
        <v>3895</v>
      </c>
      <c r="C2682" t="s">
        <v>3784</v>
      </c>
      <c r="D2682" t="s">
        <v>3896</v>
      </c>
      <c r="E2682" t="s">
        <v>10</v>
      </c>
      <c r="F2682" t="s">
        <v>19349</v>
      </c>
      <c r="G2682">
        <v>68.150000000000006</v>
      </c>
      <c r="H2682">
        <v>68.150000000000006</v>
      </c>
    </row>
    <row r="2683" spans="1:8" x14ac:dyDescent="0.25">
      <c r="A2683" t="s">
        <v>21823</v>
      </c>
      <c r="B2683" t="s">
        <v>3895</v>
      </c>
      <c r="C2683" t="s">
        <v>3784</v>
      </c>
      <c r="D2683" t="s">
        <v>3896</v>
      </c>
      <c r="E2683" t="s">
        <v>14</v>
      </c>
      <c r="F2683" t="s">
        <v>19349</v>
      </c>
      <c r="G2683">
        <v>49.35</v>
      </c>
      <c r="H2683">
        <v>49.35</v>
      </c>
    </row>
    <row r="2684" spans="1:8" x14ac:dyDescent="0.25">
      <c r="A2684" t="s">
        <v>21822</v>
      </c>
      <c r="B2684" t="s">
        <v>3895</v>
      </c>
      <c r="C2684" t="s">
        <v>3784</v>
      </c>
      <c r="D2684" t="s">
        <v>3896</v>
      </c>
      <c r="E2684" t="s">
        <v>21</v>
      </c>
      <c r="F2684" t="s">
        <v>19349</v>
      </c>
      <c r="G2684">
        <v>38.24</v>
      </c>
      <c r="H2684">
        <v>38.24</v>
      </c>
    </row>
    <row r="2685" spans="1:8" x14ac:dyDescent="0.25">
      <c r="A2685" t="s">
        <v>34596</v>
      </c>
      <c r="B2685" t="s">
        <v>3895</v>
      </c>
      <c r="C2685" t="s">
        <v>3784</v>
      </c>
      <c r="D2685" t="s">
        <v>3896</v>
      </c>
      <c r="E2685" t="s">
        <v>22</v>
      </c>
      <c r="F2685" t="s">
        <v>19350</v>
      </c>
      <c r="G2685">
        <v>1107.9000000000001</v>
      </c>
      <c r="H2685">
        <v>1107.9000000000001</v>
      </c>
    </row>
    <row r="2686" spans="1:8" x14ac:dyDescent="0.25">
      <c r="A2686" t="s">
        <v>21824</v>
      </c>
      <c r="B2686" t="s">
        <v>3895</v>
      </c>
      <c r="C2686" t="s">
        <v>3784</v>
      </c>
      <c r="D2686" t="s">
        <v>3896</v>
      </c>
      <c r="E2686" t="s">
        <v>23</v>
      </c>
      <c r="F2686" t="s">
        <v>19349</v>
      </c>
      <c r="G2686">
        <v>51.74</v>
      </c>
      <c r="H2686">
        <v>51.74</v>
      </c>
    </row>
    <row r="2687" spans="1:8" x14ac:dyDescent="0.25">
      <c r="A2687" t="s">
        <v>21831</v>
      </c>
      <c r="B2687" t="s">
        <v>3904</v>
      </c>
      <c r="C2687" t="s">
        <v>3784</v>
      </c>
      <c r="D2687" t="s">
        <v>3905</v>
      </c>
      <c r="E2687" t="s">
        <v>7</v>
      </c>
      <c r="F2687" t="s">
        <v>19349</v>
      </c>
      <c r="G2687">
        <v>152.01</v>
      </c>
      <c r="H2687">
        <v>152.01</v>
      </c>
    </row>
    <row r="2688" spans="1:8" x14ac:dyDescent="0.25">
      <c r="A2688" t="s">
        <v>21830</v>
      </c>
      <c r="B2688" t="s">
        <v>3904</v>
      </c>
      <c r="C2688" t="s">
        <v>3784</v>
      </c>
      <c r="D2688" t="s">
        <v>3905</v>
      </c>
      <c r="E2688" t="s">
        <v>10</v>
      </c>
      <c r="F2688" t="s">
        <v>19349</v>
      </c>
      <c r="G2688">
        <v>67.8</v>
      </c>
      <c r="H2688">
        <v>67.8</v>
      </c>
    </row>
    <row r="2689" spans="1:8" x14ac:dyDescent="0.25">
      <c r="A2689" t="s">
        <v>21829</v>
      </c>
      <c r="B2689" t="s">
        <v>3904</v>
      </c>
      <c r="C2689" t="s">
        <v>3784</v>
      </c>
      <c r="D2689" t="s">
        <v>3905</v>
      </c>
      <c r="E2689" t="s">
        <v>14</v>
      </c>
      <c r="F2689" t="s">
        <v>19349</v>
      </c>
      <c r="G2689">
        <v>54.45</v>
      </c>
      <c r="H2689">
        <v>54.45</v>
      </c>
    </row>
    <row r="2690" spans="1:8" x14ac:dyDescent="0.25">
      <c r="A2690" t="s">
        <v>21827</v>
      </c>
      <c r="B2690" t="s">
        <v>3904</v>
      </c>
      <c r="C2690" t="s">
        <v>3784</v>
      </c>
      <c r="D2690" t="s">
        <v>3905</v>
      </c>
      <c r="E2690" t="s">
        <v>21</v>
      </c>
      <c r="F2690" t="s">
        <v>19349</v>
      </c>
      <c r="G2690">
        <v>47.88</v>
      </c>
      <c r="H2690">
        <v>47.88</v>
      </c>
    </row>
    <row r="2691" spans="1:8" x14ac:dyDescent="0.25">
      <c r="A2691" t="s">
        <v>21828</v>
      </c>
      <c r="B2691" t="s">
        <v>3904</v>
      </c>
      <c r="C2691" t="s">
        <v>3784</v>
      </c>
      <c r="D2691" t="s">
        <v>3905</v>
      </c>
      <c r="E2691" t="s">
        <v>23</v>
      </c>
      <c r="F2691" t="s">
        <v>19349</v>
      </c>
      <c r="G2691">
        <v>51.05</v>
      </c>
      <c r="H2691">
        <v>51.05</v>
      </c>
    </row>
    <row r="2692" spans="1:8" x14ac:dyDescent="0.25">
      <c r="A2692" t="s">
        <v>21835</v>
      </c>
      <c r="B2692" t="s">
        <v>3913</v>
      </c>
      <c r="C2692" t="s">
        <v>3784</v>
      </c>
      <c r="D2692" t="s">
        <v>202</v>
      </c>
      <c r="E2692" t="s">
        <v>7</v>
      </c>
      <c r="F2692" t="s">
        <v>19349</v>
      </c>
      <c r="G2692">
        <v>102.05</v>
      </c>
      <c r="H2692">
        <v>102.05</v>
      </c>
    </row>
    <row r="2693" spans="1:8" x14ac:dyDescent="0.25">
      <c r="A2693" t="s">
        <v>21834</v>
      </c>
      <c r="B2693" t="s">
        <v>3913</v>
      </c>
      <c r="C2693" t="s">
        <v>3784</v>
      </c>
      <c r="D2693" t="s">
        <v>202</v>
      </c>
      <c r="E2693" t="s">
        <v>14</v>
      </c>
      <c r="F2693" t="s">
        <v>19349</v>
      </c>
      <c r="G2693">
        <v>65.849999999999994</v>
      </c>
      <c r="H2693">
        <v>65.849999999999994</v>
      </c>
    </row>
    <row r="2694" spans="1:8" x14ac:dyDescent="0.25">
      <c r="A2694" t="s">
        <v>21832</v>
      </c>
      <c r="B2694" t="s">
        <v>3913</v>
      </c>
      <c r="C2694" t="s">
        <v>3784</v>
      </c>
      <c r="D2694" t="s">
        <v>202</v>
      </c>
      <c r="E2694" t="s">
        <v>21</v>
      </c>
      <c r="F2694" t="s">
        <v>19349</v>
      </c>
      <c r="G2694">
        <v>31.31</v>
      </c>
      <c r="H2694">
        <v>31.31</v>
      </c>
    </row>
    <row r="2695" spans="1:8" x14ac:dyDescent="0.25">
      <c r="A2695" t="s">
        <v>21833</v>
      </c>
      <c r="B2695" t="s">
        <v>3913</v>
      </c>
      <c r="C2695" t="s">
        <v>3784</v>
      </c>
      <c r="D2695" t="s">
        <v>202</v>
      </c>
      <c r="E2695" t="s">
        <v>23</v>
      </c>
      <c r="F2695" t="s">
        <v>19349</v>
      </c>
      <c r="G2695">
        <v>51.41</v>
      </c>
      <c r="H2695">
        <v>51.41</v>
      </c>
    </row>
    <row r="2696" spans="1:8" x14ac:dyDescent="0.25">
      <c r="A2696" t="s">
        <v>21839</v>
      </c>
      <c r="B2696" t="s">
        <v>3921</v>
      </c>
      <c r="C2696" t="s">
        <v>3784</v>
      </c>
      <c r="D2696" t="s">
        <v>203</v>
      </c>
      <c r="E2696" t="s">
        <v>7</v>
      </c>
      <c r="F2696" t="s">
        <v>19349</v>
      </c>
      <c r="G2696">
        <v>124.86</v>
      </c>
      <c r="H2696">
        <v>124.86</v>
      </c>
    </row>
    <row r="2697" spans="1:8" x14ac:dyDescent="0.25">
      <c r="A2697" t="s">
        <v>21838</v>
      </c>
      <c r="B2697" t="s">
        <v>3921</v>
      </c>
      <c r="C2697" t="s">
        <v>3784</v>
      </c>
      <c r="D2697" t="s">
        <v>203</v>
      </c>
      <c r="E2697" t="s">
        <v>10</v>
      </c>
      <c r="F2697" t="s">
        <v>19349</v>
      </c>
      <c r="G2697">
        <v>63.18</v>
      </c>
      <c r="H2697">
        <v>63.18</v>
      </c>
    </row>
    <row r="2698" spans="1:8" x14ac:dyDescent="0.25">
      <c r="A2698" t="s">
        <v>21837</v>
      </c>
      <c r="B2698" t="s">
        <v>3921</v>
      </c>
      <c r="C2698" t="s">
        <v>3784</v>
      </c>
      <c r="D2698" t="s">
        <v>203</v>
      </c>
      <c r="E2698" t="s">
        <v>14</v>
      </c>
      <c r="F2698" t="s">
        <v>19349</v>
      </c>
      <c r="G2698">
        <v>54.45</v>
      </c>
      <c r="H2698">
        <v>54.45</v>
      </c>
    </row>
    <row r="2699" spans="1:8" x14ac:dyDescent="0.25">
      <c r="A2699" t="s">
        <v>21836</v>
      </c>
      <c r="B2699" t="s">
        <v>3921</v>
      </c>
      <c r="C2699" t="s">
        <v>3784</v>
      </c>
      <c r="D2699" t="s">
        <v>203</v>
      </c>
      <c r="E2699" t="s">
        <v>21</v>
      </c>
      <c r="F2699" t="s">
        <v>19349</v>
      </c>
      <c r="G2699">
        <v>38.65</v>
      </c>
      <c r="H2699">
        <v>38.65</v>
      </c>
    </row>
    <row r="2700" spans="1:8" x14ac:dyDescent="0.25">
      <c r="A2700" t="s">
        <v>34597</v>
      </c>
      <c r="B2700" t="s">
        <v>3921</v>
      </c>
      <c r="C2700" t="s">
        <v>3784</v>
      </c>
      <c r="D2700" t="s">
        <v>203</v>
      </c>
      <c r="E2700" t="s">
        <v>22</v>
      </c>
      <c r="F2700" t="s">
        <v>19350</v>
      </c>
      <c r="G2700">
        <v>1107.9000000000001</v>
      </c>
      <c r="H2700">
        <v>1107.9000000000001</v>
      </c>
    </row>
    <row r="2701" spans="1:8" x14ac:dyDescent="0.25">
      <c r="A2701" t="s">
        <v>21844</v>
      </c>
      <c r="B2701" t="s">
        <v>3929</v>
      </c>
      <c r="C2701" t="s">
        <v>3784</v>
      </c>
      <c r="D2701" t="s">
        <v>405</v>
      </c>
      <c r="E2701" t="s">
        <v>7</v>
      </c>
      <c r="F2701" t="s">
        <v>19349</v>
      </c>
      <c r="G2701">
        <v>135.33000000000001</v>
      </c>
      <c r="H2701">
        <v>135.33000000000001</v>
      </c>
    </row>
    <row r="2702" spans="1:8" x14ac:dyDescent="0.25">
      <c r="A2702" t="s">
        <v>21843</v>
      </c>
      <c r="B2702" t="s">
        <v>3929</v>
      </c>
      <c r="C2702" t="s">
        <v>3784</v>
      </c>
      <c r="D2702" t="s">
        <v>405</v>
      </c>
      <c r="E2702" t="s">
        <v>10</v>
      </c>
      <c r="F2702" t="s">
        <v>19349</v>
      </c>
      <c r="G2702">
        <v>67.8</v>
      </c>
      <c r="H2702">
        <v>67.8</v>
      </c>
    </row>
    <row r="2703" spans="1:8" x14ac:dyDescent="0.25">
      <c r="A2703" t="s">
        <v>21842</v>
      </c>
      <c r="B2703" t="s">
        <v>3929</v>
      </c>
      <c r="C2703" t="s">
        <v>3784</v>
      </c>
      <c r="D2703" t="s">
        <v>405</v>
      </c>
      <c r="E2703" t="s">
        <v>14</v>
      </c>
      <c r="F2703" t="s">
        <v>19349</v>
      </c>
      <c r="G2703">
        <v>54.45</v>
      </c>
      <c r="H2703">
        <v>54.45</v>
      </c>
    </row>
    <row r="2704" spans="1:8" x14ac:dyDescent="0.25">
      <c r="A2704" t="s">
        <v>21840</v>
      </c>
      <c r="B2704" t="s">
        <v>3929</v>
      </c>
      <c r="C2704" t="s">
        <v>3784</v>
      </c>
      <c r="D2704" t="s">
        <v>405</v>
      </c>
      <c r="E2704" t="s">
        <v>21</v>
      </c>
      <c r="F2704" t="s">
        <v>19349</v>
      </c>
      <c r="G2704">
        <v>42.2</v>
      </c>
      <c r="H2704">
        <v>42.2</v>
      </c>
    </row>
    <row r="2705" spans="1:8" x14ac:dyDescent="0.25">
      <c r="A2705" t="s">
        <v>34598</v>
      </c>
      <c r="B2705" t="s">
        <v>3929</v>
      </c>
      <c r="C2705" t="s">
        <v>3784</v>
      </c>
      <c r="D2705" t="s">
        <v>405</v>
      </c>
      <c r="E2705" t="s">
        <v>22</v>
      </c>
      <c r="F2705" t="s">
        <v>19350</v>
      </c>
      <c r="G2705">
        <v>1107.9000000000001</v>
      </c>
      <c r="H2705">
        <v>1107.9000000000001</v>
      </c>
    </row>
    <row r="2706" spans="1:8" x14ac:dyDescent="0.25">
      <c r="A2706" t="s">
        <v>21841</v>
      </c>
      <c r="B2706" t="s">
        <v>3929</v>
      </c>
      <c r="C2706" t="s">
        <v>3784</v>
      </c>
      <c r="D2706" t="s">
        <v>405</v>
      </c>
      <c r="E2706" t="s">
        <v>23</v>
      </c>
      <c r="F2706" t="s">
        <v>19349</v>
      </c>
      <c r="G2706">
        <v>52.28</v>
      </c>
      <c r="H2706">
        <v>52.28</v>
      </c>
    </row>
    <row r="2707" spans="1:8" x14ac:dyDescent="0.25">
      <c r="A2707" t="s">
        <v>21845</v>
      </c>
      <c r="B2707" t="s">
        <v>3937</v>
      </c>
      <c r="C2707" t="s">
        <v>3784</v>
      </c>
      <c r="D2707" t="s">
        <v>62</v>
      </c>
      <c r="E2707" t="s">
        <v>3</v>
      </c>
      <c r="F2707" t="s">
        <v>19349</v>
      </c>
      <c r="G2707">
        <v>37.35</v>
      </c>
      <c r="H2707">
        <v>37.35</v>
      </c>
    </row>
    <row r="2708" spans="1:8" x14ac:dyDescent="0.25">
      <c r="A2708" t="s">
        <v>21850</v>
      </c>
      <c r="B2708" t="s">
        <v>3937</v>
      </c>
      <c r="C2708" t="s">
        <v>3784</v>
      </c>
      <c r="D2708" t="s">
        <v>19351</v>
      </c>
      <c r="E2708" t="s">
        <v>7</v>
      </c>
      <c r="F2708" t="s">
        <v>19349</v>
      </c>
      <c r="G2708">
        <v>152.07</v>
      </c>
      <c r="H2708">
        <v>152.07</v>
      </c>
    </row>
    <row r="2709" spans="1:8" x14ac:dyDescent="0.25">
      <c r="A2709" t="s">
        <v>21848</v>
      </c>
      <c r="B2709" t="s">
        <v>3937</v>
      </c>
      <c r="C2709" t="s">
        <v>3784</v>
      </c>
      <c r="D2709" t="s">
        <v>19358</v>
      </c>
      <c r="E2709" t="s">
        <v>10</v>
      </c>
      <c r="F2709" t="s">
        <v>19349</v>
      </c>
      <c r="G2709">
        <v>64.8</v>
      </c>
      <c r="H2709">
        <v>64.8</v>
      </c>
    </row>
    <row r="2710" spans="1:8" x14ac:dyDescent="0.25">
      <c r="A2710" t="s">
        <v>21849</v>
      </c>
      <c r="B2710" t="s">
        <v>3937</v>
      </c>
      <c r="C2710" t="s">
        <v>3784</v>
      </c>
      <c r="D2710" t="s">
        <v>19351</v>
      </c>
      <c r="E2710" t="s">
        <v>14</v>
      </c>
      <c r="F2710" t="s">
        <v>19349</v>
      </c>
      <c r="G2710">
        <v>68.400000000000006</v>
      </c>
      <c r="H2710">
        <v>68.400000000000006</v>
      </c>
    </row>
    <row r="2711" spans="1:8" x14ac:dyDescent="0.25">
      <c r="A2711" t="s">
        <v>21846</v>
      </c>
      <c r="B2711" t="s">
        <v>3937</v>
      </c>
      <c r="C2711" t="s">
        <v>3784</v>
      </c>
      <c r="D2711" t="s">
        <v>19351</v>
      </c>
      <c r="E2711" t="s">
        <v>21</v>
      </c>
      <c r="F2711" t="s">
        <v>19349</v>
      </c>
      <c r="G2711">
        <v>46.91</v>
      </c>
      <c r="H2711">
        <v>46.91</v>
      </c>
    </row>
    <row r="2712" spans="1:8" x14ac:dyDescent="0.25">
      <c r="A2712" t="s">
        <v>21847</v>
      </c>
      <c r="B2712" t="s">
        <v>3937</v>
      </c>
      <c r="C2712" t="s">
        <v>3784</v>
      </c>
      <c r="D2712" t="s">
        <v>19351</v>
      </c>
      <c r="E2712" t="s">
        <v>23</v>
      </c>
      <c r="F2712" t="s">
        <v>19349</v>
      </c>
      <c r="G2712">
        <v>52.4</v>
      </c>
      <c r="H2712">
        <v>52.4</v>
      </c>
    </row>
    <row r="2713" spans="1:8" x14ac:dyDescent="0.25">
      <c r="A2713" t="s">
        <v>21854</v>
      </c>
      <c r="B2713" t="s">
        <v>3944</v>
      </c>
      <c r="C2713" t="s">
        <v>3784</v>
      </c>
      <c r="D2713" t="s">
        <v>19359</v>
      </c>
      <c r="E2713" t="s">
        <v>7</v>
      </c>
      <c r="F2713" t="s">
        <v>19349</v>
      </c>
      <c r="G2713">
        <v>157.83000000000001</v>
      </c>
      <c r="H2713">
        <v>157.83000000000001</v>
      </c>
    </row>
    <row r="2714" spans="1:8" x14ac:dyDescent="0.25">
      <c r="A2714" t="s">
        <v>21853</v>
      </c>
      <c r="B2714" t="s">
        <v>3944</v>
      </c>
      <c r="C2714" t="s">
        <v>3784</v>
      </c>
      <c r="D2714" t="s">
        <v>19359</v>
      </c>
      <c r="E2714" t="s">
        <v>14</v>
      </c>
      <c r="F2714" t="s">
        <v>19349</v>
      </c>
      <c r="G2714">
        <v>57.75</v>
      </c>
      <c r="H2714">
        <v>57.75</v>
      </c>
    </row>
    <row r="2715" spans="1:8" x14ac:dyDescent="0.25">
      <c r="A2715" t="s">
        <v>21851</v>
      </c>
      <c r="B2715" t="s">
        <v>3944</v>
      </c>
      <c r="C2715" t="s">
        <v>3784</v>
      </c>
      <c r="D2715" t="s">
        <v>19359</v>
      </c>
      <c r="E2715" t="s">
        <v>21</v>
      </c>
      <c r="F2715" t="s">
        <v>19349</v>
      </c>
      <c r="G2715">
        <v>48.55</v>
      </c>
      <c r="H2715">
        <v>48.55</v>
      </c>
    </row>
    <row r="2716" spans="1:8" x14ac:dyDescent="0.25">
      <c r="A2716" t="s">
        <v>21852</v>
      </c>
      <c r="B2716" t="s">
        <v>3944</v>
      </c>
      <c r="C2716" t="s">
        <v>3784</v>
      </c>
      <c r="D2716" t="s">
        <v>19359</v>
      </c>
      <c r="E2716" t="s">
        <v>23</v>
      </c>
      <c r="F2716" t="s">
        <v>19349</v>
      </c>
      <c r="G2716">
        <v>49.49</v>
      </c>
      <c r="H2716">
        <v>49.49</v>
      </c>
    </row>
    <row r="2717" spans="1:8" x14ac:dyDescent="0.25">
      <c r="A2717" t="s">
        <v>21859</v>
      </c>
      <c r="B2717" t="s">
        <v>3951</v>
      </c>
      <c r="C2717" t="s">
        <v>3784</v>
      </c>
      <c r="D2717" t="s">
        <v>2180</v>
      </c>
      <c r="E2717" t="s">
        <v>7</v>
      </c>
      <c r="F2717" t="s">
        <v>19349</v>
      </c>
      <c r="G2717">
        <v>156.29</v>
      </c>
      <c r="H2717">
        <v>156.29</v>
      </c>
    </row>
    <row r="2718" spans="1:8" x14ac:dyDescent="0.25">
      <c r="A2718" t="s">
        <v>21858</v>
      </c>
      <c r="B2718" t="s">
        <v>3951</v>
      </c>
      <c r="C2718" t="s">
        <v>3784</v>
      </c>
      <c r="D2718" t="s">
        <v>2180</v>
      </c>
      <c r="E2718" t="s">
        <v>10</v>
      </c>
      <c r="F2718" t="s">
        <v>19349</v>
      </c>
      <c r="G2718">
        <v>67.8</v>
      </c>
      <c r="H2718">
        <v>67.8</v>
      </c>
    </row>
    <row r="2719" spans="1:8" x14ac:dyDescent="0.25">
      <c r="A2719" t="s">
        <v>21857</v>
      </c>
      <c r="B2719" t="s">
        <v>3951</v>
      </c>
      <c r="C2719" t="s">
        <v>3784</v>
      </c>
      <c r="D2719" t="s">
        <v>2180</v>
      </c>
      <c r="E2719" t="s">
        <v>14</v>
      </c>
      <c r="F2719" t="s">
        <v>19349</v>
      </c>
      <c r="G2719">
        <v>54.45</v>
      </c>
      <c r="H2719">
        <v>54.45</v>
      </c>
    </row>
    <row r="2720" spans="1:8" x14ac:dyDescent="0.25">
      <c r="A2720" t="s">
        <v>21855</v>
      </c>
      <c r="B2720" t="s">
        <v>3951</v>
      </c>
      <c r="C2720" t="s">
        <v>3784</v>
      </c>
      <c r="D2720" t="s">
        <v>2180</v>
      </c>
      <c r="E2720" t="s">
        <v>21</v>
      </c>
      <c r="F2720" t="s">
        <v>19349</v>
      </c>
      <c r="G2720">
        <v>47.49</v>
      </c>
      <c r="H2720">
        <v>47.49</v>
      </c>
    </row>
    <row r="2721" spans="1:8" x14ac:dyDescent="0.25">
      <c r="A2721" t="s">
        <v>21856</v>
      </c>
      <c r="B2721" t="s">
        <v>3951</v>
      </c>
      <c r="C2721" t="s">
        <v>3784</v>
      </c>
      <c r="D2721" t="s">
        <v>2180</v>
      </c>
      <c r="E2721" t="s">
        <v>23</v>
      </c>
      <c r="F2721" t="s">
        <v>19349</v>
      </c>
      <c r="G2721">
        <v>52.98</v>
      </c>
      <c r="H2721">
        <v>52.98</v>
      </c>
    </row>
    <row r="2722" spans="1:8" x14ac:dyDescent="0.25">
      <c r="A2722" t="s">
        <v>21863</v>
      </c>
      <c r="B2722" t="s">
        <v>3959</v>
      </c>
      <c r="C2722" t="s">
        <v>3784</v>
      </c>
      <c r="D2722" t="s">
        <v>19360</v>
      </c>
      <c r="E2722" t="s">
        <v>7</v>
      </c>
      <c r="F2722" t="s">
        <v>19349</v>
      </c>
      <c r="G2722">
        <v>121.74</v>
      </c>
      <c r="H2722">
        <v>121.74</v>
      </c>
    </row>
    <row r="2723" spans="1:8" x14ac:dyDescent="0.25">
      <c r="A2723" t="s">
        <v>21862</v>
      </c>
      <c r="B2723" t="s">
        <v>3959</v>
      </c>
      <c r="C2723" t="s">
        <v>3784</v>
      </c>
      <c r="D2723" t="s">
        <v>19360</v>
      </c>
      <c r="E2723" t="s">
        <v>14</v>
      </c>
      <c r="F2723" t="s">
        <v>19349</v>
      </c>
      <c r="G2723">
        <v>65.849999999999994</v>
      </c>
      <c r="H2723">
        <v>65.849999999999994</v>
      </c>
    </row>
    <row r="2724" spans="1:8" x14ac:dyDescent="0.25">
      <c r="A2724" t="s">
        <v>21860</v>
      </c>
      <c r="B2724" t="s">
        <v>3959</v>
      </c>
      <c r="C2724" t="s">
        <v>3784</v>
      </c>
      <c r="D2724" t="s">
        <v>19360</v>
      </c>
      <c r="E2724" t="s">
        <v>21</v>
      </c>
      <c r="F2724" t="s">
        <v>19349</v>
      </c>
      <c r="G2724">
        <v>37.35</v>
      </c>
      <c r="H2724">
        <v>37.35</v>
      </c>
    </row>
    <row r="2725" spans="1:8" x14ac:dyDescent="0.25">
      <c r="A2725" t="s">
        <v>21861</v>
      </c>
      <c r="B2725" t="s">
        <v>3959</v>
      </c>
      <c r="C2725" t="s">
        <v>3784</v>
      </c>
      <c r="D2725" t="s">
        <v>19360</v>
      </c>
      <c r="E2725" t="s">
        <v>23</v>
      </c>
      <c r="F2725" t="s">
        <v>19349</v>
      </c>
      <c r="G2725">
        <v>52.05</v>
      </c>
      <c r="H2725">
        <v>52.05</v>
      </c>
    </row>
    <row r="2726" spans="1:8" x14ac:dyDescent="0.25">
      <c r="A2726" t="s">
        <v>21868</v>
      </c>
      <c r="B2726" t="s">
        <v>3961</v>
      </c>
      <c r="C2726" t="s">
        <v>3784</v>
      </c>
      <c r="D2726" t="s">
        <v>3962</v>
      </c>
      <c r="E2726" t="s">
        <v>7</v>
      </c>
      <c r="F2726" t="s">
        <v>19349</v>
      </c>
      <c r="G2726">
        <v>144.54</v>
      </c>
      <c r="H2726">
        <v>144.54</v>
      </c>
    </row>
    <row r="2727" spans="1:8" x14ac:dyDescent="0.25">
      <c r="A2727" t="s">
        <v>21867</v>
      </c>
      <c r="B2727" t="s">
        <v>3961</v>
      </c>
      <c r="C2727" t="s">
        <v>3784</v>
      </c>
      <c r="D2727" t="s">
        <v>3962</v>
      </c>
      <c r="E2727" t="s">
        <v>10</v>
      </c>
      <c r="F2727" t="s">
        <v>19349</v>
      </c>
      <c r="G2727">
        <v>67.8</v>
      </c>
      <c r="H2727">
        <v>67.8</v>
      </c>
    </row>
    <row r="2728" spans="1:8" x14ac:dyDescent="0.25">
      <c r="A2728" t="s">
        <v>21865</v>
      </c>
      <c r="B2728" t="s">
        <v>3961</v>
      </c>
      <c r="C2728" t="s">
        <v>3784</v>
      </c>
      <c r="D2728" t="s">
        <v>3962</v>
      </c>
      <c r="E2728" t="s">
        <v>14</v>
      </c>
      <c r="F2728" t="s">
        <v>19349</v>
      </c>
      <c r="G2728">
        <v>54.45</v>
      </c>
      <c r="H2728">
        <v>54.45</v>
      </c>
    </row>
    <row r="2729" spans="1:8" x14ac:dyDescent="0.25">
      <c r="A2729" t="s">
        <v>21864</v>
      </c>
      <c r="B2729" t="s">
        <v>3961</v>
      </c>
      <c r="C2729" t="s">
        <v>3784</v>
      </c>
      <c r="D2729" t="s">
        <v>3962</v>
      </c>
      <c r="E2729" t="s">
        <v>21</v>
      </c>
      <c r="F2729" t="s">
        <v>19349</v>
      </c>
      <c r="G2729">
        <v>47.72</v>
      </c>
      <c r="H2729">
        <v>47.72</v>
      </c>
    </row>
    <row r="2730" spans="1:8" x14ac:dyDescent="0.25">
      <c r="A2730" t="s">
        <v>21866</v>
      </c>
      <c r="B2730" t="s">
        <v>3961</v>
      </c>
      <c r="C2730" t="s">
        <v>3784</v>
      </c>
      <c r="D2730" t="s">
        <v>3962</v>
      </c>
      <c r="E2730" t="s">
        <v>23</v>
      </c>
      <c r="F2730" t="s">
        <v>19349</v>
      </c>
      <c r="G2730">
        <v>57.27</v>
      </c>
      <c r="H2730">
        <v>57.27</v>
      </c>
    </row>
    <row r="2731" spans="1:8" x14ac:dyDescent="0.25">
      <c r="A2731" t="s">
        <v>21870</v>
      </c>
      <c r="B2731" t="s">
        <v>3970</v>
      </c>
      <c r="C2731" t="s">
        <v>3784</v>
      </c>
      <c r="D2731" t="s">
        <v>272</v>
      </c>
      <c r="E2731" t="s">
        <v>3</v>
      </c>
      <c r="F2731" t="s">
        <v>19349</v>
      </c>
      <c r="G2731">
        <v>37.35</v>
      </c>
      <c r="H2731">
        <v>37.35</v>
      </c>
    </row>
    <row r="2732" spans="1:8" x14ac:dyDescent="0.25">
      <c r="A2732" t="s">
        <v>21874</v>
      </c>
      <c r="B2732" t="s">
        <v>3970</v>
      </c>
      <c r="C2732" t="s">
        <v>3784</v>
      </c>
      <c r="D2732" t="s">
        <v>272</v>
      </c>
      <c r="E2732" t="s">
        <v>7</v>
      </c>
      <c r="F2732" t="s">
        <v>19349</v>
      </c>
      <c r="G2732">
        <v>117.9</v>
      </c>
      <c r="H2732">
        <v>117.9</v>
      </c>
    </row>
    <row r="2733" spans="1:8" x14ac:dyDescent="0.25">
      <c r="A2733" t="s">
        <v>21873</v>
      </c>
      <c r="B2733" t="s">
        <v>3970</v>
      </c>
      <c r="C2733" t="s">
        <v>3784</v>
      </c>
      <c r="D2733" t="s">
        <v>272</v>
      </c>
      <c r="E2733" t="s">
        <v>10</v>
      </c>
      <c r="F2733" t="s">
        <v>19349</v>
      </c>
      <c r="G2733">
        <v>67.19</v>
      </c>
      <c r="H2733">
        <v>67.19</v>
      </c>
    </row>
    <row r="2734" spans="1:8" x14ac:dyDescent="0.25">
      <c r="A2734" t="s">
        <v>21872</v>
      </c>
      <c r="B2734" t="s">
        <v>3970</v>
      </c>
      <c r="C2734" t="s">
        <v>3784</v>
      </c>
      <c r="D2734" t="s">
        <v>272</v>
      </c>
      <c r="E2734" t="s">
        <v>14</v>
      </c>
      <c r="F2734" t="s">
        <v>19349</v>
      </c>
      <c r="G2734">
        <v>51.45</v>
      </c>
      <c r="H2734">
        <v>51.45</v>
      </c>
    </row>
    <row r="2735" spans="1:8" x14ac:dyDescent="0.25">
      <c r="A2735" t="s">
        <v>21869</v>
      </c>
      <c r="B2735" t="s">
        <v>3970</v>
      </c>
      <c r="C2735" t="s">
        <v>3784</v>
      </c>
      <c r="D2735" t="s">
        <v>272</v>
      </c>
      <c r="E2735" t="s">
        <v>21</v>
      </c>
      <c r="F2735" t="s">
        <v>19349</v>
      </c>
      <c r="G2735">
        <v>37.07</v>
      </c>
      <c r="H2735">
        <v>37.07</v>
      </c>
    </row>
    <row r="2736" spans="1:8" x14ac:dyDescent="0.25">
      <c r="A2736" t="s">
        <v>21871</v>
      </c>
      <c r="B2736" t="s">
        <v>3970</v>
      </c>
      <c r="C2736" t="s">
        <v>3784</v>
      </c>
      <c r="D2736" t="s">
        <v>272</v>
      </c>
      <c r="E2736" t="s">
        <v>23</v>
      </c>
      <c r="F2736" t="s">
        <v>19349</v>
      </c>
      <c r="G2736">
        <v>48.36</v>
      </c>
      <c r="H2736">
        <v>48.36</v>
      </c>
    </row>
    <row r="2737" spans="1:8" x14ac:dyDescent="0.25">
      <c r="A2737" t="s">
        <v>21879</v>
      </c>
      <c r="B2737" t="s">
        <v>3978</v>
      </c>
      <c r="C2737" t="s">
        <v>3784</v>
      </c>
      <c r="D2737" t="s">
        <v>211</v>
      </c>
      <c r="E2737" t="s">
        <v>7</v>
      </c>
      <c r="F2737" t="s">
        <v>19349</v>
      </c>
      <c r="G2737">
        <v>130.13</v>
      </c>
      <c r="H2737">
        <v>130.13</v>
      </c>
    </row>
    <row r="2738" spans="1:8" x14ac:dyDescent="0.25">
      <c r="A2738" t="s">
        <v>21878</v>
      </c>
      <c r="B2738" t="s">
        <v>3978</v>
      </c>
      <c r="C2738" t="s">
        <v>3784</v>
      </c>
      <c r="D2738" t="s">
        <v>211</v>
      </c>
      <c r="E2738" t="s">
        <v>10</v>
      </c>
      <c r="F2738" t="s">
        <v>19349</v>
      </c>
      <c r="G2738">
        <v>67.8</v>
      </c>
      <c r="H2738">
        <v>67.8</v>
      </c>
    </row>
    <row r="2739" spans="1:8" x14ac:dyDescent="0.25">
      <c r="A2739" t="s">
        <v>21877</v>
      </c>
      <c r="B2739" t="s">
        <v>3978</v>
      </c>
      <c r="C2739" t="s">
        <v>3784</v>
      </c>
      <c r="D2739" t="s">
        <v>211</v>
      </c>
      <c r="E2739" t="s">
        <v>14</v>
      </c>
      <c r="F2739" t="s">
        <v>19349</v>
      </c>
      <c r="G2739">
        <v>54.45</v>
      </c>
      <c r="H2739">
        <v>54.45</v>
      </c>
    </row>
    <row r="2740" spans="1:8" x14ac:dyDescent="0.25">
      <c r="A2740" t="s">
        <v>21875</v>
      </c>
      <c r="B2740" t="s">
        <v>3978</v>
      </c>
      <c r="C2740" t="s">
        <v>3784</v>
      </c>
      <c r="D2740" t="s">
        <v>211</v>
      </c>
      <c r="E2740" t="s">
        <v>21</v>
      </c>
      <c r="F2740" t="s">
        <v>19349</v>
      </c>
      <c r="G2740">
        <v>41.43</v>
      </c>
      <c r="H2740">
        <v>41.43</v>
      </c>
    </row>
    <row r="2741" spans="1:8" x14ac:dyDescent="0.25">
      <c r="A2741" t="s">
        <v>34599</v>
      </c>
      <c r="B2741" t="s">
        <v>3978</v>
      </c>
      <c r="C2741" t="s">
        <v>3784</v>
      </c>
      <c r="D2741" t="s">
        <v>211</v>
      </c>
      <c r="E2741" t="s">
        <v>22</v>
      </c>
      <c r="F2741" t="s">
        <v>19350</v>
      </c>
      <c r="G2741">
        <v>1107.9000000000001</v>
      </c>
      <c r="H2741">
        <v>1107.9000000000001</v>
      </c>
    </row>
    <row r="2742" spans="1:8" x14ac:dyDescent="0.25">
      <c r="A2742" t="s">
        <v>21876</v>
      </c>
      <c r="B2742" t="s">
        <v>3978</v>
      </c>
      <c r="C2742" t="s">
        <v>3784</v>
      </c>
      <c r="D2742" t="s">
        <v>211</v>
      </c>
      <c r="E2742" t="s">
        <v>23</v>
      </c>
      <c r="F2742" t="s">
        <v>19349</v>
      </c>
      <c r="G2742">
        <v>50.97</v>
      </c>
      <c r="H2742">
        <v>50.97</v>
      </c>
    </row>
    <row r="2743" spans="1:8" x14ac:dyDescent="0.25">
      <c r="A2743" t="s">
        <v>21880</v>
      </c>
      <c r="B2743" t="s">
        <v>3986</v>
      </c>
      <c r="C2743" t="s">
        <v>3784</v>
      </c>
      <c r="D2743" t="s">
        <v>66</v>
      </c>
      <c r="E2743" t="s">
        <v>3</v>
      </c>
      <c r="F2743" t="s">
        <v>19349</v>
      </c>
      <c r="G2743">
        <v>37.35</v>
      </c>
      <c r="H2743">
        <v>37.35</v>
      </c>
    </row>
    <row r="2744" spans="1:8" x14ac:dyDescent="0.25">
      <c r="A2744" t="s">
        <v>21885</v>
      </c>
      <c r="B2744" t="s">
        <v>3986</v>
      </c>
      <c r="C2744" t="s">
        <v>3784</v>
      </c>
      <c r="D2744" t="s">
        <v>66</v>
      </c>
      <c r="E2744" t="s">
        <v>7</v>
      </c>
      <c r="F2744" t="s">
        <v>19349</v>
      </c>
      <c r="G2744">
        <v>125.97</v>
      </c>
      <c r="H2744">
        <v>125.97</v>
      </c>
    </row>
    <row r="2745" spans="1:8" x14ac:dyDescent="0.25">
      <c r="A2745" t="s">
        <v>21884</v>
      </c>
      <c r="B2745" t="s">
        <v>3986</v>
      </c>
      <c r="C2745" t="s">
        <v>3784</v>
      </c>
      <c r="D2745" t="s">
        <v>66</v>
      </c>
      <c r="E2745" t="s">
        <v>10</v>
      </c>
      <c r="F2745" t="s">
        <v>19349</v>
      </c>
      <c r="G2745">
        <v>74.489999999999995</v>
      </c>
      <c r="H2745">
        <v>74.489999999999995</v>
      </c>
    </row>
    <row r="2746" spans="1:8" x14ac:dyDescent="0.25">
      <c r="A2746" t="s">
        <v>21883</v>
      </c>
      <c r="B2746" t="s">
        <v>3986</v>
      </c>
      <c r="C2746" t="s">
        <v>3784</v>
      </c>
      <c r="D2746" t="s">
        <v>66</v>
      </c>
      <c r="E2746" t="s">
        <v>14</v>
      </c>
      <c r="F2746" t="s">
        <v>19349</v>
      </c>
      <c r="G2746">
        <v>54.45</v>
      </c>
      <c r="H2746">
        <v>54.45</v>
      </c>
    </row>
    <row r="2747" spans="1:8" x14ac:dyDescent="0.25">
      <c r="A2747" t="s">
        <v>21881</v>
      </c>
      <c r="B2747" t="s">
        <v>3986</v>
      </c>
      <c r="C2747" t="s">
        <v>3784</v>
      </c>
      <c r="D2747" t="s">
        <v>66</v>
      </c>
      <c r="E2747" t="s">
        <v>21</v>
      </c>
      <c r="F2747" t="s">
        <v>19349</v>
      </c>
      <c r="G2747">
        <v>38.54</v>
      </c>
      <c r="H2747">
        <v>38.54</v>
      </c>
    </row>
    <row r="2748" spans="1:8" x14ac:dyDescent="0.25">
      <c r="A2748" t="s">
        <v>34600</v>
      </c>
      <c r="B2748" t="s">
        <v>3986</v>
      </c>
      <c r="C2748" t="s">
        <v>3784</v>
      </c>
      <c r="D2748" t="s">
        <v>66</v>
      </c>
      <c r="E2748" t="s">
        <v>22</v>
      </c>
      <c r="F2748" t="s">
        <v>19350</v>
      </c>
      <c r="G2748">
        <v>1107.9000000000001</v>
      </c>
      <c r="H2748">
        <v>1107.9000000000001</v>
      </c>
    </row>
    <row r="2749" spans="1:8" x14ac:dyDescent="0.25">
      <c r="A2749" t="s">
        <v>21882</v>
      </c>
      <c r="B2749" t="s">
        <v>3986</v>
      </c>
      <c r="C2749" t="s">
        <v>3784</v>
      </c>
      <c r="D2749" t="s">
        <v>66</v>
      </c>
      <c r="E2749" t="s">
        <v>23</v>
      </c>
      <c r="F2749" t="s">
        <v>19349</v>
      </c>
      <c r="G2749">
        <v>49.97</v>
      </c>
      <c r="H2749">
        <v>49.97</v>
      </c>
    </row>
    <row r="2750" spans="1:8" x14ac:dyDescent="0.25">
      <c r="A2750" t="s">
        <v>21890</v>
      </c>
      <c r="B2750" t="s">
        <v>3993</v>
      </c>
      <c r="C2750" t="s">
        <v>3784</v>
      </c>
      <c r="D2750" t="s">
        <v>3994</v>
      </c>
      <c r="E2750" t="s">
        <v>7</v>
      </c>
      <c r="F2750" t="s">
        <v>19349</v>
      </c>
      <c r="G2750">
        <v>146.22</v>
      </c>
      <c r="H2750">
        <v>146.22</v>
      </c>
    </row>
    <row r="2751" spans="1:8" x14ac:dyDescent="0.25">
      <c r="A2751" t="s">
        <v>21889</v>
      </c>
      <c r="B2751" t="s">
        <v>3993</v>
      </c>
      <c r="C2751" t="s">
        <v>3784</v>
      </c>
      <c r="D2751" t="s">
        <v>3994</v>
      </c>
      <c r="E2751" t="s">
        <v>10</v>
      </c>
      <c r="F2751" t="s">
        <v>19349</v>
      </c>
      <c r="G2751">
        <v>64.8</v>
      </c>
      <c r="H2751">
        <v>64.8</v>
      </c>
    </row>
    <row r="2752" spans="1:8" x14ac:dyDescent="0.25">
      <c r="A2752" t="s">
        <v>21888</v>
      </c>
      <c r="B2752" t="s">
        <v>3993</v>
      </c>
      <c r="C2752" t="s">
        <v>3784</v>
      </c>
      <c r="D2752" t="s">
        <v>3994</v>
      </c>
      <c r="E2752" t="s">
        <v>14</v>
      </c>
      <c r="F2752" t="s">
        <v>19349</v>
      </c>
      <c r="G2752">
        <v>59.1</v>
      </c>
      <c r="H2752">
        <v>59.1</v>
      </c>
    </row>
    <row r="2753" spans="1:8" x14ac:dyDescent="0.25">
      <c r="A2753" t="s">
        <v>21887</v>
      </c>
      <c r="B2753" t="s">
        <v>3993</v>
      </c>
      <c r="C2753" t="s">
        <v>3784</v>
      </c>
      <c r="D2753" t="s">
        <v>3994</v>
      </c>
      <c r="E2753" t="s">
        <v>21</v>
      </c>
      <c r="F2753" t="s">
        <v>19349</v>
      </c>
      <c r="G2753">
        <v>43.96</v>
      </c>
      <c r="H2753">
        <v>43.96</v>
      </c>
    </row>
    <row r="2754" spans="1:8" x14ac:dyDescent="0.25">
      <c r="A2754" t="s">
        <v>21886</v>
      </c>
      <c r="B2754" t="s">
        <v>3993</v>
      </c>
      <c r="C2754" t="s">
        <v>3784</v>
      </c>
      <c r="D2754" t="s">
        <v>3994</v>
      </c>
      <c r="E2754" t="s">
        <v>23</v>
      </c>
      <c r="F2754" t="s">
        <v>19349</v>
      </c>
      <c r="G2754">
        <v>43.77</v>
      </c>
      <c r="H2754">
        <v>43.77</v>
      </c>
    </row>
    <row r="2755" spans="1:8" x14ac:dyDescent="0.25">
      <c r="A2755" t="s">
        <v>21892</v>
      </c>
      <c r="B2755" t="s">
        <v>4002</v>
      </c>
      <c r="C2755" t="s">
        <v>3784</v>
      </c>
      <c r="D2755" t="s">
        <v>67</v>
      </c>
      <c r="E2755" t="s">
        <v>3</v>
      </c>
      <c r="F2755" t="s">
        <v>19349</v>
      </c>
      <c r="G2755">
        <v>37.35</v>
      </c>
      <c r="H2755">
        <v>37.35</v>
      </c>
    </row>
    <row r="2756" spans="1:8" x14ac:dyDescent="0.25">
      <c r="A2756" t="s">
        <v>21895</v>
      </c>
      <c r="B2756" t="s">
        <v>4002</v>
      </c>
      <c r="C2756" t="s">
        <v>3784</v>
      </c>
      <c r="D2756" t="s">
        <v>67</v>
      </c>
      <c r="E2756" t="s">
        <v>7</v>
      </c>
      <c r="F2756" t="s">
        <v>19349</v>
      </c>
      <c r="G2756">
        <v>111.5</v>
      </c>
      <c r="H2756">
        <v>111.5</v>
      </c>
    </row>
    <row r="2757" spans="1:8" x14ac:dyDescent="0.25">
      <c r="A2757" t="s">
        <v>21894</v>
      </c>
      <c r="B2757" t="s">
        <v>4002</v>
      </c>
      <c r="C2757" t="s">
        <v>3784</v>
      </c>
      <c r="D2757" t="s">
        <v>67</v>
      </c>
      <c r="E2757" t="s">
        <v>10</v>
      </c>
      <c r="F2757" t="s">
        <v>19349</v>
      </c>
      <c r="G2757">
        <v>77.819999999999993</v>
      </c>
      <c r="H2757">
        <v>77.819999999999993</v>
      </c>
    </row>
    <row r="2758" spans="1:8" x14ac:dyDescent="0.25">
      <c r="A2758" t="s">
        <v>21891</v>
      </c>
      <c r="B2758" t="s">
        <v>4002</v>
      </c>
      <c r="C2758" t="s">
        <v>3784</v>
      </c>
      <c r="D2758" t="s">
        <v>67</v>
      </c>
      <c r="E2758" t="s">
        <v>21</v>
      </c>
      <c r="F2758" t="s">
        <v>19349</v>
      </c>
      <c r="G2758">
        <v>33.840000000000003</v>
      </c>
      <c r="H2758">
        <v>33.840000000000003</v>
      </c>
    </row>
    <row r="2759" spans="1:8" x14ac:dyDescent="0.25">
      <c r="A2759" t="s">
        <v>21893</v>
      </c>
      <c r="B2759" t="s">
        <v>4002</v>
      </c>
      <c r="C2759" t="s">
        <v>3784</v>
      </c>
      <c r="D2759" t="s">
        <v>67</v>
      </c>
      <c r="E2759" t="s">
        <v>23</v>
      </c>
      <c r="F2759" t="s">
        <v>19349</v>
      </c>
      <c r="G2759">
        <v>53.96</v>
      </c>
      <c r="H2759">
        <v>53.96</v>
      </c>
    </row>
    <row r="2760" spans="1:8" x14ac:dyDescent="0.25">
      <c r="A2760" t="s">
        <v>21900</v>
      </c>
      <c r="B2760" t="s">
        <v>4009</v>
      </c>
      <c r="C2760" t="s">
        <v>3784</v>
      </c>
      <c r="D2760" t="s">
        <v>293</v>
      </c>
      <c r="E2760" t="s">
        <v>7</v>
      </c>
      <c r="F2760" t="s">
        <v>19349</v>
      </c>
      <c r="G2760">
        <v>146.41999999999999</v>
      </c>
      <c r="H2760">
        <v>146.41999999999999</v>
      </c>
    </row>
    <row r="2761" spans="1:8" x14ac:dyDescent="0.25">
      <c r="A2761" t="s">
        <v>21899</v>
      </c>
      <c r="B2761" t="s">
        <v>4009</v>
      </c>
      <c r="C2761" t="s">
        <v>3784</v>
      </c>
      <c r="D2761" t="s">
        <v>293</v>
      </c>
      <c r="E2761" t="s">
        <v>10</v>
      </c>
      <c r="F2761" t="s">
        <v>19349</v>
      </c>
      <c r="G2761">
        <v>64.8</v>
      </c>
      <c r="H2761">
        <v>64.8</v>
      </c>
    </row>
    <row r="2762" spans="1:8" x14ac:dyDescent="0.25">
      <c r="A2762" t="s">
        <v>21898</v>
      </c>
      <c r="B2762" t="s">
        <v>4009</v>
      </c>
      <c r="C2762" t="s">
        <v>3784</v>
      </c>
      <c r="D2762" t="s">
        <v>293</v>
      </c>
      <c r="E2762" t="s">
        <v>14</v>
      </c>
      <c r="F2762" t="s">
        <v>19349</v>
      </c>
      <c r="G2762">
        <v>56.25</v>
      </c>
      <c r="H2762">
        <v>56.25</v>
      </c>
    </row>
    <row r="2763" spans="1:8" x14ac:dyDescent="0.25">
      <c r="A2763" t="s">
        <v>21897</v>
      </c>
      <c r="B2763" t="s">
        <v>4009</v>
      </c>
      <c r="C2763" t="s">
        <v>3784</v>
      </c>
      <c r="D2763" t="s">
        <v>293</v>
      </c>
      <c r="E2763" t="s">
        <v>21</v>
      </c>
      <c r="F2763" t="s">
        <v>19349</v>
      </c>
      <c r="G2763">
        <v>43.73</v>
      </c>
      <c r="H2763">
        <v>43.73</v>
      </c>
    </row>
    <row r="2764" spans="1:8" x14ac:dyDescent="0.25">
      <c r="A2764" t="s">
        <v>34601</v>
      </c>
      <c r="B2764" t="s">
        <v>4009</v>
      </c>
      <c r="C2764" t="s">
        <v>3784</v>
      </c>
      <c r="D2764" t="s">
        <v>293</v>
      </c>
      <c r="E2764" t="s">
        <v>22</v>
      </c>
      <c r="F2764" t="s">
        <v>19350</v>
      </c>
      <c r="G2764">
        <v>1107.9000000000001</v>
      </c>
      <c r="H2764">
        <v>1107.9000000000001</v>
      </c>
    </row>
    <row r="2765" spans="1:8" x14ac:dyDescent="0.25">
      <c r="A2765" t="s">
        <v>21896</v>
      </c>
      <c r="B2765" t="s">
        <v>4009</v>
      </c>
      <c r="C2765" t="s">
        <v>3784</v>
      </c>
      <c r="D2765" t="s">
        <v>293</v>
      </c>
      <c r="E2765" t="s">
        <v>23</v>
      </c>
      <c r="F2765" t="s">
        <v>19349</v>
      </c>
      <c r="G2765">
        <v>37.64</v>
      </c>
      <c r="H2765">
        <v>37.64</v>
      </c>
    </row>
    <row r="2766" spans="1:8" x14ac:dyDescent="0.25">
      <c r="A2766" t="s">
        <v>21901</v>
      </c>
      <c r="B2766" t="s">
        <v>4017</v>
      </c>
      <c r="C2766" t="s">
        <v>3784</v>
      </c>
      <c r="D2766" t="s">
        <v>4018</v>
      </c>
      <c r="E2766" t="s">
        <v>3</v>
      </c>
      <c r="F2766" t="s">
        <v>19349</v>
      </c>
      <c r="G2766">
        <v>37.35</v>
      </c>
      <c r="H2766">
        <v>37.35</v>
      </c>
    </row>
    <row r="2767" spans="1:8" x14ac:dyDescent="0.25">
      <c r="A2767" t="s">
        <v>21906</v>
      </c>
      <c r="B2767" t="s">
        <v>4017</v>
      </c>
      <c r="C2767" t="s">
        <v>3784</v>
      </c>
      <c r="D2767" t="s">
        <v>4018</v>
      </c>
      <c r="E2767" t="s">
        <v>6</v>
      </c>
      <c r="F2767" t="s">
        <v>19350</v>
      </c>
      <c r="G2767">
        <v>1363.2</v>
      </c>
      <c r="H2767">
        <v>1363.2</v>
      </c>
    </row>
    <row r="2768" spans="1:8" x14ac:dyDescent="0.25">
      <c r="A2768" t="s">
        <v>21905</v>
      </c>
      <c r="B2768" t="s">
        <v>4017</v>
      </c>
      <c r="C2768" t="s">
        <v>3784</v>
      </c>
      <c r="D2768" t="s">
        <v>4018</v>
      </c>
      <c r="E2768" t="s">
        <v>7</v>
      </c>
      <c r="F2768" t="s">
        <v>19349</v>
      </c>
      <c r="G2768">
        <v>139.51</v>
      </c>
      <c r="H2768">
        <v>139.51</v>
      </c>
    </row>
    <row r="2769" spans="1:8" x14ac:dyDescent="0.25">
      <c r="A2769" t="s">
        <v>21904</v>
      </c>
      <c r="B2769" t="s">
        <v>4017</v>
      </c>
      <c r="C2769" t="s">
        <v>3784</v>
      </c>
      <c r="D2769" t="s">
        <v>4018</v>
      </c>
      <c r="E2769" t="s">
        <v>10</v>
      </c>
      <c r="F2769" t="s">
        <v>19349</v>
      </c>
      <c r="G2769">
        <v>70.47</v>
      </c>
      <c r="H2769">
        <v>70.47</v>
      </c>
    </row>
    <row r="2770" spans="1:8" x14ac:dyDescent="0.25">
      <c r="A2770" t="s">
        <v>21903</v>
      </c>
      <c r="B2770" t="s">
        <v>4017</v>
      </c>
      <c r="C2770" t="s">
        <v>3784</v>
      </c>
      <c r="D2770" t="s">
        <v>4018</v>
      </c>
      <c r="E2770" t="s">
        <v>14</v>
      </c>
      <c r="F2770" t="s">
        <v>19349</v>
      </c>
      <c r="G2770">
        <v>51.45</v>
      </c>
      <c r="H2770">
        <v>51.45</v>
      </c>
    </row>
    <row r="2771" spans="1:8" x14ac:dyDescent="0.25">
      <c r="A2771" t="s">
        <v>21902</v>
      </c>
      <c r="B2771" t="s">
        <v>4017</v>
      </c>
      <c r="C2771" t="s">
        <v>3784</v>
      </c>
      <c r="D2771" t="s">
        <v>4018</v>
      </c>
      <c r="E2771" t="s">
        <v>21</v>
      </c>
      <c r="F2771" t="s">
        <v>19349</v>
      </c>
      <c r="G2771">
        <v>39.17</v>
      </c>
      <c r="H2771">
        <v>39.17</v>
      </c>
    </row>
    <row r="2772" spans="1:8" x14ac:dyDescent="0.25">
      <c r="A2772" t="s">
        <v>21911</v>
      </c>
      <c r="B2772" t="s">
        <v>4026</v>
      </c>
      <c r="C2772" t="s">
        <v>3784</v>
      </c>
      <c r="D2772" t="s">
        <v>69</v>
      </c>
      <c r="E2772" t="s">
        <v>7</v>
      </c>
      <c r="F2772" t="s">
        <v>19349</v>
      </c>
      <c r="G2772">
        <v>138.72</v>
      </c>
      <c r="H2772">
        <v>138.72</v>
      </c>
    </row>
    <row r="2773" spans="1:8" x14ac:dyDescent="0.25">
      <c r="A2773" t="s">
        <v>21910</v>
      </c>
      <c r="B2773" t="s">
        <v>4026</v>
      </c>
      <c r="C2773" t="s">
        <v>3784</v>
      </c>
      <c r="D2773" t="s">
        <v>69</v>
      </c>
      <c r="E2773" t="s">
        <v>10</v>
      </c>
      <c r="F2773" t="s">
        <v>19349</v>
      </c>
      <c r="G2773">
        <v>64.95</v>
      </c>
      <c r="H2773">
        <v>64.95</v>
      </c>
    </row>
    <row r="2774" spans="1:8" x14ac:dyDescent="0.25">
      <c r="A2774" t="s">
        <v>21909</v>
      </c>
      <c r="B2774" t="s">
        <v>4026</v>
      </c>
      <c r="C2774" t="s">
        <v>3784</v>
      </c>
      <c r="D2774" t="s">
        <v>69</v>
      </c>
      <c r="E2774" t="s">
        <v>14</v>
      </c>
      <c r="F2774" t="s">
        <v>19349</v>
      </c>
      <c r="G2774">
        <v>52.2</v>
      </c>
      <c r="H2774">
        <v>52.2</v>
      </c>
    </row>
    <row r="2775" spans="1:8" x14ac:dyDescent="0.25">
      <c r="A2775" t="s">
        <v>21908</v>
      </c>
      <c r="B2775" t="s">
        <v>4026</v>
      </c>
      <c r="C2775" t="s">
        <v>3784</v>
      </c>
      <c r="D2775" t="s">
        <v>69</v>
      </c>
      <c r="E2775" t="s">
        <v>21</v>
      </c>
      <c r="F2775" t="s">
        <v>19349</v>
      </c>
      <c r="G2775">
        <v>43.68</v>
      </c>
      <c r="H2775">
        <v>43.68</v>
      </c>
    </row>
    <row r="2776" spans="1:8" x14ac:dyDescent="0.25">
      <c r="A2776" t="s">
        <v>34602</v>
      </c>
      <c r="B2776" t="s">
        <v>4026</v>
      </c>
      <c r="C2776" t="s">
        <v>3784</v>
      </c>
      <c r="D2776" t="s">
        <v>69</v>
      </c>
      <c r="E2776" t="s">
        <v>22</v>
      </c>
      <c r="F2776" t="s">
        <v>19350</v>
      </c>
      <c r="G2776">
        <v>1107.9000000000001</v>
      </c>
      <c r="H2776">
        <v>1107.9000000000001</v>
      </c>
    </row>
    <row r="2777" spans="1:8" x14ac:dyDescent="0.25">
      <c r="A2777" t="s">
        <v>21907</v>
      </c>
      <c r="B2777" t="s">
        <v>4026</v>
      </c>
      <c r="C2777" t="s">
        <v>3784</v>
      </c>
      <c r="D2777" t="s">
        <v>69</v>
      </c>
      <c r="E2777" t="s">
        <v>23</v>
      </c>
      <c r="F2777" t="s">
        <v>19349</v>
      </c>
      <c r="G2777">
        <v>43.37</v>
      </c>
      <c r="H2777">
        <v>43.37</v>
      </c>
    </row>
    <row r="2778" spans="1:8" x14ac:dyDescent="0.25">
      <c r="A2778" t="s">
        <v>21916</v>
      </c>
      <c r="B2778" t="s">
        <v>4032</v>
      </c>
      <c r="C2778" t="s">
        <v>3784</v>
      </c>
      <c r="D2778" t="s">
        <v>517</v>
      </c>
      <c r="E2778" t="s">
        <v>7</v>
      </c>
      <c r="F2778" t="s">
        <v>19349</v>
      </c>
      <c r="G2778">
        <v>150.99</v>
      </c>
      <c r="H2778">
        <v>150.99</v>
      </c>
    </row>
    <row r="2779" spans="1:8" x14ac:dyDescent="0.25">
      <c r="A2779" t="s">
        <v>21914</v>
      </c>
      <c r="B2779" t="s">
        <v>4032</v>
      </c>
      <c r="C2779" t="s">
        <v>3784</v>
      </c>
      <c r="D2779" t="s">
        <v>517</v>
      </c>
      <c r="E2779" t="s">
        <v>10</v>
      </c>
      <c r="F2779" t="s">
        <v>19349</v>
      </c>
      <c r="G2779">
        <v>64.8</v>
      </c>
      <c r="H2779">
        <v>64.8</v>
      </c>
    </row>
    <row r="2780" spans="1:8" x14ac:dyDescent="0.25">
      <c r="A2780" t="s">
        <v>21915</v>
      </c>
      <c r="B2780" t="s">
        <v>4032</v>
      </c>
      <c r="C2780" t="s">
        <v>3784</v>
      </c>
      <c r="D2780" t="s">
        <v>517</v>
      </c>
      <c r="E2780" t="s">
        <v>14</v>
      </c>
      <c r="F2780" t="s">
        <v>19349</v>
      </c>
      <c r="G2780">
        <v>65.849999999999994</v>
      </c>
      <c r="H2780">
        <v>65.849999999999994</v>
      </c>
    </row>
    <row r="2781" spans="1:8" x14ac:dyDescent="0.25">
      <c r="A2781" t="s">
        <v>21912</v>
      </c>
      <c r="B2781" t="s">
        <v>4032</v>
      </c>
      <c r="C2781" t="s">
        <v>3784</v>
      </c>
      <c r="D2781" t="s">
        <v>517</v>
      </c>
      <c r="E2781" t="s">
        <v>21</v>
      </c>
      <c r="F2781" t="s">
        <v>19349</v>
      </c>
      <c r="G2781">
        <v>42.86</v>
      </c>
      <c r="H2781">
        <v>42.86</v>
      </c>
    </row>
    <row r="2782" spans="1:8" x14ac:dyDescent="0.25">
      <c r="A2782" t="s">
        <v>21913</v>
      </c>
      <c r="B2782" t="s">
        <v>4032</v>
      </c>
      <c r="C2782" t="s">
        <v>3784</v>
      </c>
      <c r="D2782" t="s">
        <v>517</v>
      </c>
      <c r="E2782" t="s">
        <v>23</v>
      </c>
      <c r="F2782" t="s">
        <v>19349</v>
      </c>
      <c r="G2782">
        <v>44.12</v>
      </c>
      <c r="H2782">
        <v>44.12</v>
      </c>
    </row>
    <row r="2783" spans="1:8" x14ac:dyDescent="0.25">
      <c r="A2783" t="s">
        <v>21918</v>
      </c>
      <c r="B2783" t="s">
        <v>4040</v>
      </c>
      <c r="C2783" t="s">
        <v>3784</v>
      </c>
      <c r="D2783" t="s">
        <v>169</v>
      </c>
      <c r="E2783" t="s">
        <v>3</v>
      </c>
      <c r="F2783" t="s">
        <v>19349</v>
      </c>
      <c r="G2783">
        <v>37.35</v>
      </c>
      <c r="H2783">
        <v>37.35</v>
      </c>
    </row>
    <row r="2784" spans="1:8" x14ac:dyDescent="0.25">
      <c r="A2784" t="s">
        <v>21923</v>
      </c>
      <c r="B2784" t="s">
        <v>4040</v>
      </c>
      <c r="C2784" t="s">
        <v>3784</v>
      </c>
      <c r="D2784" t="s">
        <v>169</v>
      </c>
      <c r="E2784" t="s">
        <v>6</v>
      </c>
      <c r="F2784" t="s">
        <v>19350</v>
      </c>
      <c r="G2784">
        <v>1363.2</v>
      </c>
      <c r="H2784">
        <v>1363.2</v>
      </c>
    </row>
    <row r="2785" spans="1:8" x14ac:dyDescent="0.25">
      <c r="A2785" t="s">
        <v>21922</v>
      </c>
      <c r="B2785" t="s">
        <v>4040</v>
      </c>
      <c r="C2785" t="s">
        <v>3784</v>
      </c>
      <c r="D2785" t="s">
        <v>169</v>
      </c>
      <c r="E2785" t="s">
        <v>7</v>
      </c>
      <c r="F2785" t="s">
        <v>19349</v>
      </c>
      <c r="G2785">
        <v>121.22</v>
      </c>
      <c r="H2785">
        <v>121.22</v>
      </c>
    </row>
    <row r="2786" spans="1:8" x14ac:dyDescent="0.25">
      <c r="A2786" t="s">
        <v>21921</v>
      </c>
      <c r="B2786" t="s">
        <v>4040</v>
      </c>
      <c r="C2786" t="s">
        <v>3784</v>
      </c>
      <c r="D2786" t="s">
        <v>169</v>
      </c>
      <c r="E2786" t="s">
        <v>10</v>
      </c>
      <c r="F2786" t="s">
        <v>19349</v>
      </c>
      <c r="G2786">
        <v>71.75</v>
      </c>
      <c r="H2786">
        <v>71.75</v>
      </c>
    </row>
    <row r="2787" spans="1:8" x14ac:dyDescent="0.25">
      <c r="A2787" t="s">
        <v>21919</v>
      </c>
      <c r="B2787" t="s">
        <v>4040</v>
      </c>
      <c r="C2787" t="s">
        <v>3784</v>
      </c>
      <c r="D2787" t="s">
        <v>169</v>
      </c>
      <c r="E2787" t="s">
        <v>14</v>
      </c>
      <c r="F2787" t="s">
        <v>19349</v>
      </c>
      <c r="G2787">
        <v>51.45</v>
      </c>
      <c r="H2787">
        <v>51.45</v>
      </c>
    </row>
    <row r="2788" spans="1:8" x14ac:dyDescent="0.25">
      <c r="A2788" t="s">
        <v>21917</v>
      </c>
      <c r="B2788" t="s">
        <v>4040</v>
      </c>
      <c r="C2788" t="s">
        <v>3784</v>
      </c>
      <c r="D2788" t="s">
        <v>169</v>
      </c>
      <c r="E2788" t="s">
        <v>21</v>
      </c>
      <c r="F2788" t="s">
        <v>19349</v>
      </c>
      <c r="G2788">
        <v>35</v>
      </c>
      <c r="H2788">
        <v>35</v>
      </c>
    </row>
    <row r="2789" spans="1:8" x14ac:dyDescent="0.25">
      <c r="A2789" t="s">
        <v>21920</v>
      </c>
      <c r="B2789" t="s">
        <v>4040</v>
      </c>
      <c r="C2789" t="s">
        <v>3784</v>
      </c>
      <c r="D2789" t="s">
        <v>169</v>
      </c>
      <c r="E2789" t="s">
        <v>23</v>
      </c>
      <c r="F2789" t="s">
        <v>19349</v>
      </c>
      <c r="G2789">
        <v>52.62</v>
      </c>
      <c r="H2789">
        <v>52.62</v>
      </c>
    </row>
    <row r="2790" spans="1:8" x14ac:dyDescent="0.25">
      <c r="A2790" t="s">
        <v>21928</v>
      </c>
      <c r="B2790" t="s">
        <v>4048</v>
      </c>
      <c r="C2790" t="s">
        <v>3784</v>
      </c>
      <c r="D2790" t="s">
        <v>219</v>
      </c>
      <c r="E2790" t="s">
        <v>7</v>
      </c>
      <c r="F2790" t="s">
        <v>19349</v>
      </c>
      <c r="G2790">
        <v>151.49</v>
      </c>
      <c r="H2790">
        <v>151.49</v>
      </c>
    </row>
    <row r="2791" spans="1:8" x14ac:dyDescent="0.25">
      <c r="A2791" t="s">
        <v>21927</v>
      </c>
      <c r="B2791" t="s">
        <v>4048</v>
      </c>
      <c r="C2791" t="s">
        <v>3784</v>
      </c>
      <c r="D2791" t="s">
        <v>219</v>
      </c>
      <c r="E2791" t="s">
        <v>10</v>
      </c>
      <c r="F2791" t="s">
        <v>19349</v>
      </c>
      <c r="G2791">
        <v>64.8</v>
      </c>
      <c r="H2791">
        <v>64.8</v>
      </c>
    </row>
    <row r="2792" spans="1:8" x14ac:dyDescent="0.25">
      <c r="A2792" t="s">
        <v>21926</v>
      </c>
      <c r="B2792" t="s">
        <v>4048</v>
      </c>
      <c r="C2792" t="s">
        <v>3784</v>
      </c>
      <c r="D2792" t="s">
        <v>219</v>
      </c>
      <c r="E2792" t="s">
        <v>14</v>
      </c>
      <c r="F2792" t="s">
        <v>19349</v>
      </c>
      <c r="G2792">
        <v>56.25</v>
      </c>
      <c r="H2792">
        <v>56.25</v>
      </c>
    </row>
    <row r="2793" spans="1:8" x14ac:dyDescent="0.25">
      <c r="A2793" t="s">
        <v>21925</v>
      </c>
      <c r="B2793" t="s">
        <v>4048</v>
      </c>
      <c r="C2793" t="s">
        <v>3784</v>
      </c>
      <c r="D2793" t="s">
        <v>219</v>
      </c>
      <c r="E2793" t="s">
        <v>21</v>
      </c>
      <c r="F2793" t="s">
        <v>19349</v>
      </c>
      <c r="G2793">
        <v>43.34</v>
      </c>
      <c r="H2793">
        <v>43.34</v>
      </c>
    </row>
    <row r="2794" spans="1:8" x14ac:dyDescent="0.25">
      <c r="A2794" t="s">
        <v>34603</v>
      </c>
      <c r="B2794" t="s">
        <v>4048</v>
      </c>
      <c r="C2794" t="s">
        <v>3784</v>
      </c>
      <c r="D2794" t="s">
        <v>219</v>
      </c>
      <c r="E2794" t="s">
        <v>22</v>
      </c>
      <c r="F2794" t="s">
        <v>19350</v>
      </c>
      <c r="G2794">
        <v>1107.9000000000001</v>
      </c>
      <c r="H2794">
        <v>1107.9000000000001</v>
      </c>
    </row>
    <row r="2795" spans="1:8" x14ac:dyDescent="0.25">
      <c r="A2795" t="s">
        <v>21924</v>
      </c>
      <c r="B2795" t="s">
        <v>4048</v>
      </c>
      <c r="C2795" t="s">
        <v>3784</v>
      </c>
      <c r="D2795" t="s">
        <v>219</v>
      </c>
      <c r="E2795" t="s">
        <v>23</v>
      </c>
      <c r="F2795" t="s">
        <v>19349</v>
      </c>
      <c r="G2795">
        <v>42.11</v>
      </c>
      <c r="H2795">
        <v>42.11</v>
      </c>
    </row>
    <row r="2796" spans="1:8" x14ac:dyDescent="0.25">
      <c r="A2796" t="s">
        <v>21932</v>
      </c>
      <c r="B2796" t="s">
        <v>4056</v>
      </c>
      <c r="C2796" t="s">
        <v>3784</v>
      </c>
      <c r="D2796" t="s">
        <v>519</v>
      </c>
      <c r="E2796" t="s">
        <v>7</v>
      </c>
      <c r="F2796" t="s">
        <v>19349</v>
      </c>
      <c r="G2796">
        <v>88.98</v>
      </c>
      <c r="H2796">
        <v>88.98</v>
      </c>
    </row>
    <row r="2797" spans="1:8" x14ac:dyDescent="0.25">
      <c r="A2797" t="s">
        <v>21931</v>
      </c>
      <c r="B2797" t="s">
        <v>4056</v>
      </c>
      <c r="C2797" t="s">
        <v>3784</v>
      </c>
      <c r="D2797" t="s">
        <v>519</v>
      </c>
      <c r="E2797" t="s">
        <v>10</v>
      </c>
      <c r="F2797" t="s">
        <v>19349</v>
      </c>
      <c r="G2797">
        <v>70.319999999999993</v>
      </c>
      <c r="H2797">
        <v>70.319999999999993</v>
      </c>
    </row>
    <row r="2798" spans="1:8" x14ac:dyDescent="0.25">
      <c r="A2798" t="s">
        <v>21929</v>
      </c>
      <c r="B2798" t="s">
        <v>4056</v>
      </c>
      <c r="C2798" t="s">
        <v>3784</v>
      </c>
      <c r="D2798" t="s">
        <v>519</v>
      </c>
      <c r="E2798" t="s">
        <v>21</v>
      </c>
      <c r="F2798" t="s">
        <v>19349</v>
      </c>
      <c r="G2798">
        <v>27.08</v>
      </c>
      <c r="H2798">
        <v>27.08</v>
      </c>
    </row>
    <row r="2799" spans="1:8" x14ac:dyDescent="0.25">
      <c r="A2799" t="s">
        <v>21930</v>
      </c>
      <c r="B2799" t="s">
        <v>4056</v>
      </c>
      <c r="C2799" t="s">
        <v>3784</v>
      </c>
      <c r="D2799" t="s">
        <v>519</v>
      </c>
      <c r="E2799" t="s">
        <v>23</v>
      </c>
      <c r="F2799" t="s">
        <v>19349</v>
      </c>
      <c r="G2799">
        <v>52.35</v>
      </c>
      <c r="H2799">
        <v>52.35</v>
      </c>
    </row>
    <row r="2800" spans="1:8" x14ac:dyDescent="0.25">
      <c r="A2800" t="s">
        <v>21937</v>
      </c>
      <c r="B2800" t="s">
        <v>4057</v>
      </c>
      <c r="C2800" t="s">
        <v>3784</v>
      </c>
      <c r="D2800" t="s">
        <v>521</v>
      </c>
      <c r="E2800" t="s">
        <v>7</v>
      </c>
      <c r="F2800" t="s">
        <v>19349</v>
      </c>
      <c r="G2800">
        <v>155.24</v>
      </c>
      <c r="H2800">
        <v>155.24</v>
      </c>
    </row>
    <row r="2801" spans="1:8" x14ac:dyDescent="0.25">
      <c r="A2801" t="s">
        <v>21936</v>
      </c>
      <c r="B2801" t="s">
        <v>4057</v>
      </c>
      <c r="C2801" t="s">
        <v>3784</v>
      </c>
      <c r="D2801" t="s">
        <v>521</v>
      </c>
      <c r="E2801" t="s">
        <v>10</v>
      </c>
      <c r="F2801" t="s">
        <v>19349</v>
      </c>
      <c r="G2801">
        <v>66.599999999999994</v>
      </c>
      <c r="H2801">
        <v>66.599999999999994</v>
      </c>
    </row>
    <row r="2802" spans="1:8" x14ac:dyDescent="0.25">
      <c r="A2802" t="s">
        <v>21935</v>
      </c>
      <c r="B2802" t="s">
        <v>4057</v>
      </c>
      <c r="C2802" t="s">
        <v>3784</v>
      </c>
      <c r="D2802" t="s">
        <v>521</v>
      </c>
      <c r="E2802" t="s">
        <v>14</v>
      </c>
      <c r="F2802" t="s">
        <v>19349</v>
      </c>
      <c r="G2802">
        <v>56.25</v>
      </c>
      <c r="H2802">
        <v>56.25</v>
      </c>
    </row>
    <row r="2803" spans="1:8" x14ac:dyDescent="0.25">
      <c r="A2803" t="s">
        <v>21934</v>
      </c>
      <c r="B2803" t="s">
        <v>4057</v>
      </c>
      <c r="C2803" t="s">
        <v>3784</v>
      </c>
      <c r="D2803" t="s">
        <v>521</v>
      </c>
      <c r="E2803" t="s">
        <v>21</v>
      </c>
      <c r="F2803" t="s">
        <v>19349</v>
      </c>
      <c r="G2803">
        <v>42.6</v>
      </c>
      <c r="H2803">
        <v>42.6</v>
      </c>
    </row>
    <row r="2804" spans="1:8" x14ac:dyDescent="0.25">
      <c r="A2804" t="s">
        <v>21933</v>
      </c>
      <c r="B2804" t="s">
        <v>4057</v>
      </c>
      <c r="C2804" t="s">
        <v>3784</v>
      </c>
      <c r="D2804" t="s">
        <v>521</v>
      </c>
      <c r="E2804" t="s">
        <v>23</v>
      </c>
      <c r="F2804" t="s">
        <v>19349</v>
      </c>
      <c r="G2804">
        <v>30.62</v>
      </c>
      <c r="H2804">
        <v>30.62</v>
      </c>
    </row>
    <row r="2805" spans="1:8" x14ac:dyDescent="0.25">
      <c r="A2805" t="s">
        <v>21942</v>
      </c>
      <c r="B2805" t="s">
        <v>4065</v>
      </c>
      <c r="C2805" t="s">
        <v>3784</v>
      </c>
      <c r="D2805" t="s">
        <v>71</v>
      </c>
      <c r="E2805" t="s">
        <v>7</v>
      </c>
      <c r="F2805" t="s">
        <v>19349</v>
      </c>
      <c r="G2805">
        <v>154.9</v>
      </c>
      <c r="H2805">
        <v>154.9</v>
      </c>
    </row>
    <row r="2806" spans="1:8" x14ac:dyDescent="0.25">
      <c r="A2806" t="s">
        <v>21941</v>
      </c>
      <c r="B2806" t="s">
        <v>4065</v>
      </c>
      <c r="C2806" t="s">
        <v>3784</v>
      </c>
      <c r="D2806" t="s">
        <v>71</v>
      </c>
      <c r="E2806" t="s">
        <v>10</v>
      </c>
      <c r="F2806" t="s">
        <v>19349</v>
      </c>
      <c r="G2806">
        <v>64.8</v>
      </c>
      <c r="H2806">
        <v>64.8</v>
      </c>
    </row>
    <row r="2807" spans="1:8" x14ac:dyDescent="0.25">
      <c r="A2807" t="s">
        <v>21940</v>
      </c>
      <c r="B2807" t="s">
        <v>4065</v>
      </c>
      <c r="C2807" t="s">
        <v>3784</v>
      </c>
      <c r="D2807" t="s">
        <v>71</v>
      </c>
      <c r="E2807" t="s">
        <v>14</v>
      </c>
      <c r="F2807" t="s">
        <v>19349</v>
      </c>
      <c r="G2807">
        <v>59.43</v>
      </c>
      <c r="H2807">
        <v>59.43</v>
      </c>
    </row>
    <row r="2808" spans="1:8" x14ac:dyDescent="0.25">
      <c r="A2808" t="s">
        <v>21939</v>
      </c>
      <c r="B2808" t="s">
        <v>4065</v>
      </c>
      <c r="C2808" t="s">
        <v>3784</v>
      </c>
      <c r="D2808" t="s">
        <v>71</v>
      </c>
      <c r="E2808" t="s">
        <v>21</v>
      </c>
      <c r="F2808" t="s">
        <v>19349</v>
      </c>
      <c r="G2808">
        <v>44.86</v>
      </c>
      <c r="H2808">
        <v>44.86</v>
      </c>
    </row>
    <row r="2809" spans="1:8" x14ac:dyDescent="0.25">
      <c r="A2809" t="s">
        <v>34604</v>
      </c>
      <c r="B2809" t="s">
        <v>4065</v>
      </c>
      <c r="C2809" t="s">
        <v>3784</v>
      </c>
      <c r="D2809" t="s">
        <v>71</v>
      </c>
      <c r="E2809" t="s">
        <v>22</v>
      </c>
      <c r="F2809" t="s">
        <v>19350</v>
      </c>
      <c r="G2809">
        <v>1107.9000000000001</v>
      </c>
      <c r="H2809">
        <v>1107.9000000000001</v>
      </c>
    </row>
    <row r="2810" spans="1:8" x14ac:dyDescent="0.25">
      <c r="A2810" t="s">
        <v>21938</v>
      </c>
      <c r="B2810" t="s">
        <v>4065</v>
      </c>
      <c r="C2810" t="s">
        <v>3784</v>
      </c>
      <c r="D2810" t="s">
        <v>71</v>
      </c>
      <c r="E2810" t="s">
        <v>23</v>
      </c>
      <c r="F2810" t="s">
        <v>19349</v>
      </c>
      <c r="G2810">
        <v>42.75</v>
      </c>
      <c r="H2810">
        <v>42.75</v>
      </c>
    </row>
    <row r="2811" spans="1:8" x14ac:dyDescent="0.25">
      <c r="A2811" t="s">
        <v>21943</v>
      </c>
      <c r="B2811" t="s">
        <v>4072</v>
      </c>
      <c r="C2811" t="s">
        <v>3784</v>
      </c>
      <c r="D2811" t="s">
        <v>4073</v>
      </c>
      <c r="E2811" t="s">
        <v>3</v>
      </c>
      <c r="F2811" t="s">
        <v>19349</v>
      </c>
      <c r="G2811">
        <v>37.35</v>
      </c>
      <c r="H2811">
        <v>37.35</v>
      </c>
    </row>
    <row r="2812" spans="1:8" x14ac:dyDescent="0.25">
      <c r="A2812" t="s">
        <v>21947</v>
      </c>
      <c r="B2812" t="s">
        <v>4072</v>
      </c>
      <c r="C2812" t="s">
        <v>3784</v>
      </c>
      <c r="D2812" t="s">
        <v>4073</v>
      </c>
      <c r="E2812" t="s">
        <v>7</v>
      </c>
      <c r="F2812" t="s">
        <v>19349</v>
      </c>
      <c r="G2812">
        <v>135.51</v>
      </c>
      <c r="H2812">
        <v>135.51</v>
      </c>
    </row>
    <row r="2813" spans="1:8" x14ac:dyDescent="0.25">
      <c r="A2813" t="s">
        <v>21946</v>
      </c>
      <c r="B2813" t="s">
        <v>4072</v>
      </c>
      <c r="C2813" t="s">
        <v>3784</v>
      </c>
      <c r="D2813" t="s">
        <v>4073</v>
      </c>
      <c r="E2813" t="s">
        <v>14</v>
      </c>
      <c r="F2813" t="s">
        <v>19349</v>
      </c>
      <c r="G2813">
        <v>56.58</v>
      </c>
      <c r="H2813">
        <v>56.58</v>
      </c>
    </row>
    <row r="2814" spans="1:8" x14ac:dyDescent="0.25">
      <c r="A2814" t="s">
        <v>21944</v>
      </c>
      <c r="B2814" t="s">
        <v>4072</v>
      </c>
      <c r="C2814" t="s">
        <v>3784</v>
      </c>
      <c r="D2814" t="s">
        <v>4073</v>
      </c>
      <c r="E2814" t="s">
        <v>21</v>
      </c>
      <c r="F2814" t="s">
        <v>19349</v>
      </c>
      <c r="G2814">
        <v>41.78</v>
      </c>
      <c r="H2814">
        <v>41.78</v>
      </c>
    </row>
    <row r="2815" spans="1:8" x14ac:dyDescent="0.25">
      <c r="A2815" t="s">
        <v>21945</v>
      </c>
      <c r="B2815" t="s">
        <v>4072</v>
      </c>
      <c r="C2815" t="s">
        <v>3784</v>
      </c>
      <c r="D2815" t="s">
        <v>4073</v>
      </c>
      <c r="E2815" t="s">
        <v>23</v>
      </c>
      <c r="F2815" t="s">
        <v>19349</v>
      </c>
      <c r="G2815">
        <v>46.4</v>
      </c>
      <c r="H2815">
        <v>46.4</v>
      </c>
    </row>
    <row r="2816" spans="1:8" x14ac:dyDescent="0.25">
      <c r="A2816" t="s">
        <v>21949</v>
      </c>
      <c r="B2816" t="s">
        <v>4081</v>
      </c>
      <c r="C2816" t="s">
        <v>3784</v>
      </c>
      <c r="D2816" t="s">
        <v>73</v>
      </c>
      <c r="E2816" t="s">
        <v>3</v>
      </c>
      <c r="F2816" t="s">
        <v>19349</v>
      </c>
      <c r="G2816">
        <v>37.35</v>
      </c>
      <c r="H2816">
        <v>37.35</v>
      </c>
    </row>
    <row r="2817" spans="1:8" x14ac:dyDescent="0.25">
      <c r="A2817" t="s">
        <v>21953</v>
      </c>
      <c r="B2817" t="s">
        <v>4081</v>
      </c>
      <c r="C2817" t="s">
        <v>3784</v>
      </c>
      <c r="D2817" t="s">
        <v>73</v>
      </c>
      <c r="E2817" t="s">
        <v>7</v>
      </c>
      <c r="F2817" t="s">
        <v>19349</v>
      </c>
      <c r="G2817">
        <v>119.99</v>
      </c>
      <c r="H2817">
        <v>119.99</v>
      </c>
    </row>
    <row r="2818" spans="1:8" x14ac:dyDescent="0.25">
      <c r="A2818" t="s">
        <v>21952</v>
      </c>
      <c r="B2818" t="s">
        <v>4081</v>
      </c>
      <c r="C2818" t="s">
        <v>3784</v>
      </c>
      <c r="D2818" t="s">
        <v>73</v>
      </c>
      <c r="E2818" t="s">
        <v>10</v>
      </c>
      <c r="F2818" t="s">
        <v>19349</v>
      </c>
      <c r="G2818">
        <v>80.12</v>
      </c>
      <c r="H2818">
        <v>80.12</v>
      </c>
    </row>
    <row r="2819" spans="1:8" x14ac:dyDescent="0.25">
      <c r="A2819" t="s">
        <v>21950</v>
      </c>
      <c r="B2819" t="s">
        <v>4081</v>
      </c>
      <c r="C2819" t="s">
        <v>3784</v>
      </c>
      <c r="D2819" t="s">
        <v>73</v>
      </c>
      <c r="E2819" t="s">
        <v>14</v>
      </c>
      <c r="F2819" t="s">
        <v>19349</v>
      </c>
      <c r="G2819">
        <v>49.35</v>
      </c>
      <c r="H2819">
        <v>49.35</v>
      </c>
    </row>
    <row r="2820" spans="1:8" x14ac:dyDescent="0.25">
      <c r="A2820" t="s">
        <v>21948</v>
      </c>
      <c r="B2820" t="s">
        <v>4081</v>
      </c>
      <c r="C2820" t="s">
        <v>3784</v>
      </c>
      <c r="D2820" t="s">
        <v>73</v>
      </c>
      <c r="E2820" t="s">
        <v>21</v>
      </c>
      <c r="F2820" t="s">
        <v>19349</v>
      </c>
      <c r="G2820">
        <v>34.770000000000003</v>
      </c>
      <c r="H2820">
        <v>34.770000000000003</v>
      </c>
    </row>
    <row r="2821" spans="1:8" x14ac:dyDescent="0.25">
      <c r="A2821" t="s">
        <v>34605</v>
      </c>
      <c r="B2821" t="s">
        <v>4081</v>
      </c>
      <c r="C2821" t="s">
        <v>3784</v>
      </c>
      <c r="D2821" t="s">
        <v>73</v>
      </c>
      <c r="E2821" t="s">
        <v>22</v>
      </c>
      <c r="F2821" t="s">
        <v>19350</v>
      </c>
      <c r="G2821">
        <v>1107.9000000000001</v>
      </c>
      <c r="H2821">
        <v>1107.9000000000001</v>
      </c>
    </row>
    <row r="2822" spans="1:8" x14ac:dyDescent="0.25">
      <c r="A2822" t="s">
        <v>21951</v>
      </c>
      <c r="B2822" t="s">
        <v>4081</v>
      </c>
      <c r="C2822" t="s">
        <v>3784</v>
      </c>
      <c r="D2822" t="s">
        <v>73</v>
      </c>
      <c r="E2822" t="s">
        <v>23</v>
      </c>
      <c r="F2822" t="s">
        <v>19349</v>
      </c>
      <c r="G2822">
        <v>54.18</v>
      </c>
      <c r="H2822">
        <v>54.18</v>
      </c>
    </row>
    <row r="2823" spans="1:8" x14ac:dyDescent="0.25">
      <c r="A2823" t="s">
        <v>21954</v>
      </c>
      <c r="B2823" t="s">
        <v>4088</v>
      </c>
      <c r="C2823" t="s">
        <v>3784</v>
      </c>
      <c r="D2823" t="s">
        <v>222</v>
      </c>
      <c r="E2823" t="s">
        <v>3</v>
      </c>
      <c r="F2823" t="s">
        <v>19349</v>
      </c>
      <c r="G2823">
        <v>37.35</v>
      </c>
      <c r="H2823">
        <v>37.35</v>
      </c>
    </row>
    <row r="2824" spans="1:8" x14ac:dyDescent="0.25">
      <c r="A2824" t="s">
        <v>21959</v>
      </c>
      <c r="B2824" t="s">
        <v>4088</v>
      </c>
      <c r="C2824" t="s">
        <v>3784</v>
      </c>
      <c r="D2824" t="s">
        <v>222</v>
      </c>
      <c r="E2824" t="s">
        <v>7</v>
      </c>
      <c r="F2824" t="s">
        <v>19349</v>
      </c>
      <c r="G2824">
        <v>123.38</v>
      </c>
      <c r="H2824">
        <v>123.38</v>
      </c>
    </row>
    <row r="2825" spans="1:8" x14ac:dyDescent="0.25">
      <c r="A2825" t="s">
        <v>21958</v>
      </c>
      <c r="B2825" t="s">
        <v>4088</v>
      </c>
      <c r="C2825" t="s">
        <v>3784</v>
      </c>
      <c r="D2825" t="s">
        <v>222</v>
      </c>
      <c r="E2825" t="s">
        <v>10</v>
      </c>
      <c r="F2825" t="s">
        <v>19349</v>
      </c>
      <c r="G2825">
        <v>67.8</v>
      </c>
      <c r="H2825">
        <v>67.8</v>
      </c>
    </row>
    <row r="2826" spans="1:8" x14ac:dyDescent="0.25">
      <c r="A2826" t="s">
        <v>21957</v>
      </c>
      <c r="B2826" t="s">
        <v>4088</v>
      </c>
      <c r="C2826" t="s">
        <v>3784</v>
      </c>
      <c r="D2826" t="s">
        <v>222</v>
      </c>
      <c r="E2826" t="s">
        <v>14</v>
      </c>
      <c r="F2826" t="s">
        <v>19349</v>
      </c>
      <c r="G2826">
        <v>54.45</v>
      </c>
      <c r="H2826">
        <v>54.45</v>
      </c>
    </row>
    <row r="2827" spans="1:8" x14ac:dyDescent="0.25">
      <c r="A2827" t="s">
        <v>21955</v>
      </c>
      <c r="B2827" t="s">
        <v>4088</v>
      </c>
      <c r="C2827" t="s">
        <v>3784</v>
      </c>
      <c r="D2827" t="s">
        <v>222</v>
      </c>
      <c r="E2827" t="s">
        <v>21</v>
      </c>
      <c r="F2827" t="s">
        <v>19349</v>
      </c>
      <c r="G2827">
        <v>39.799999999999997</v>
      </c>
      <c r="H2827">
        <v>39.799999999999997</v>
      </c>
    </row>
    <row r="2828" spans="1:8" x14ac:dyDescent="0.25">
      <c r="A2828" t="s">
        <v>21956</v>
      </c>
      <c r="B2828" t="s">
        <v>4088</v>
      </c>
      <c r="C2828" t="s">
        <v>3784</v>
      </c>
      <c r="D2828" t="s">
        <v>222</v>
      </c>
      <c r="E2828" t="s">
        <v>23</v>
      </c>
      <c r="F2828" t="s">
        <v>19349</v>
      </c>
      <c r="G2828">
        <v>51.3</v>
      </c>
      <c r="H2828">
        <v>51.3</v>
      </c>
    </row>
    <row r="2829" spans="1:8" x14ac:dyDescent="0.25">
      <c r="A2829" t="s">
        <v>21961</v>
      </c>
      <c r="B2829" t="s">
        <v>4096</v>
      </c>
      <c r="C2829" t="s">
        <v>3784</v>
      </c>
      <c r="D2829" t="s">
        <v>127</v>
      </c>
      <c r="E2829" t="s">
        <v>3</v>
      </c>
      <c r="F2829" t="s">
        <v>19349</v>
      </c>
      <c r="G2829">
        <v>37.35</v>
      </c>
      <c r="H2829">
        <v>37.35</v>
      </c>
    </row>
    <row r="2830" spans="1:8" x14ac:dyDescent="0.25">
      <c r="A2830" t="s">
        <v>21965</v>
      </c>
      <c r="B2830" t="s">
        <v>4096</v>
      </c>
      <c r="C2830" t="s">
        <v>3784</v>
      </c>
      <c r="D2830" t="s">
        <v>127</v>
      </c>
      <c r="E2830" t="s">
        <v>7</v>
      </c>
      <c r="F2830" t="s">
        <v>19349</v>
      </c>
      <c r="G2830">
        <v>106.97</v>
      </c>
      <c r="H2830">
        <v>106.97</v>
      </c>
    </row>
    <row r="2831" spans="1:8" x14ac:dyDescent="0.25">
      <c r="A2831" t="s">
        <v>21964</v>
      </c>
      <c r="B2831" t="s">
        <v>4096</v>
      </c>
      <c r="C2831" t="s">
        <v>3784</v>
      </c>
      <c r="D2831" t="s">
        <v>127</v>
      </c>
      <c r="E2831" t="s">
        <v>10</v>
      </c>
      <c r="F2831" t="s">
        <v>19349</v>
      </c>
      <c r="G2831">
        <v>69.45</v>
      </c>
      <c r="H2831">
        <v>69.45</v>
      </c>
    </row>
    <row r="2832" spans="1:8" x14ac:dyDescent="0.25">
      <c r="A2832" t="s">
        <v>21963</v>
      </c>
      <c r="B2832" t="s">
        <v>4096</v>
      </c>
      <c r="C2832" t="s">
        <v>3784</v>
      </c>
      <c r="D2832" t="s">
        <v>127</v>
      </c>
      <c r="E2832" t="s">
        <v>14</v>
      </c>
      <c r="F2832" t="s">
        <v>19349</v>
      </c>
      <c r="G2832">
        <v>51.45</v>
      </c>
      <c r="H2832">
        <v>51.45</v>
      </c>
    </row>
    <row r="2833" spans="1:8" x14ac:dyDescent="0.25">
      <c r="A2833" t="s">
        <v>21960</v>
      </c>
      <c r="B2833" t="s">
        <v>4096</v>
      </c>
      <c r="C2833" t="s">
        <v>3784</v>
      </c>
      <c r="D2833" t="s">
        <v>127</v>
      </c>
      <c r="E2833" t="s">
        <v>21</v>
      </c>
      <c r="F2833" t="s">
        <v>19349</v>
      </c>
      <c r="G2833">
        <v>32.369999999999997</v>
      </c>
      <c r="H2833">
        <v>32.369999999999997</v>
      </c>
    </row>
    <row r="2834" spans="1:8" x14ac:dyDescent="0.25">
      <c r="A2834" t="s">
        <v>34606</v>
      </c>
      <c r="B2834" t="s">
        <v>4096</v>
      </c>
      <c r="C2834" t="s">
        <v>3784</v>
      </c>
      <c r="D2834" t="s">
        <v>127</v>
      </c>
      <c r="E2834" t="s">
        <v>22</v>
      </c>
      <c r="F2834" t="s">
        <v>19350</v>
      </c>
      <c r="G2834">
        <v>1107.9000000000001</v>
      </c>
      <c r="H2834">
        <v>1107.9000000000001</v>
      </c>
    </row>
    <row r="2835" spans="1:8" x14ac:dyDescent="0.25">
      <c r="A2835" t="s">
        <v>21962</v>
      </c>
      <c r="B2835" t="s">
        <v>4096</v>
      </c>
      <c r="C2835" t="s">
        <v>3784</v>
      </c>
      <c r="D2835" t="s">
        <v>127</v>
      </c>
      <c r="E2835" t="s">
        <v>23</v>
      </c>
      <c r="F2835" t="s">
        <v>19349</v>
      </c>
      <c r="G2835">
        <v>49.58</v>
      </c>
      <c r="H2835">
        <v>49.58</v>
      </c>
    </row>
    <row r="2836" spans="1:8" x14ac:dyDescent="0.25">
      <c r="A2836" t="s">
        <v>21966</v>
      </c>
      <c r="B2836" t="s">
        <v>4103</v>
      </c>
      <c r="C2836" t="s">
        <v>3784</v>
      </c>
      <c r="D2836" t="s">
        <v>4104</v>
      </c>
      <c r="E2836" t="s">
        <v>3</v>
      </c>
      <c r="F2836" t="s">
        <v>19349</v>
      </c>
      <c r="G2836">
        <v>37.35</v>
      </c>
      <c r="H2836">
        <v>37.35</v>
      </c>
    </row>
    <row r="2837" spans="1:8" x14ac:dyDescent="0.25">
      <c r="A2837" t="s">
        <v>21971</v>
      </c>
      <c r="B2837" t="s">
        <v>4103</v>
      </c>
      <c r="C2837" t="s">
        <v>3784</v>
      </c>
      <c r="D2837" t="s">
        <v>4104</v>
      </c>
      <c r="E2837" t="s">
        <v>7</v>
      </c>
      <c r="F2837" t="s">
        <v>19349</v>
      </c>
      <c r="G2837">
        <v>142.46</v>
      </c>
      <c r="H2837">
        <v>142.46</v>
      </c>
    </row>
    <row r="2838" spans="1:8" x14ac:dyDescent="0.25">
      <c r="A2838" t="s">
        <v>21970</v>
      </c>
      <c r="B2838" t="s">
        <v>4103</v>
      </c>
      <c r="C2838" t="s">
        <v>3784</v>
      </c>
      <c r="D2838" t="s">
        <v>4104</v>
      </c>
      <c r="E2838" t="s">
        <v>10</v>
      </c>
      <c r="F2838" t="s">
        <v>19349</v>
      </c>
      <c r="G2838">
        <v>64.95</v>
      </c>
      <c r="H2838">
        <v>64.95</v>
      </c>
    </row>
    <row r="2839" spans="1:8" x14ac:dyDescent="0.25">
      <c r="A2839" t="s">
        <v>21969</v>
      </c>
      <c r="B2839" t="s">
        <v>4103</v>
      </c>
      <c r="C2839" t="s">
        <v>3784</v>
      </c>
      <c r="D2839" t="s">
        <v>4104</v>
      </c>
      <c r="E2839" t="s">
        <v>14</v>
      </c>
      <c r="F2839" t="s">
        <v>19349</v>
      </c>
      <c r="G2839">
        <v>52.2</v>
      </c>
      <c r="H2839">
        <v>52.2</v>
      </c>
    </row>
    <row r="2840" spans="1:8" x14ac:dyDescent="0.25">
      <c r="A2840" t="s">
        <v>21967</v>
      </c>
      <c r="B2840" t="s">
        <v>4103</v>
      </c>
      <c r="C2840" t="s">
        <v>3784</v>
      </c>
      <c r="D2840" t="s">
        <v>4104</v>
      </c>
      <c r="E2840" t="s">
        <v>21</v>
      </c>
      <c r="F2840" t="s">
        <v>19349</v>
      </c>
      <c r="G2840">
        <v>43.05</v>
      </c>
      <c r="H2840">
        <v>43.05</v>
      </c>
    </row>
    <row r="2841" spans="1:8" x14ac:dyDescent="0.25">
      <c r="A2841" t="s">
        <v>34607</v>
      </c>
      <c r="B2841" t="s">
        <v>4103</v>
      </c>
      <c r="C2841" t="s">
        <v>3784</v>
      </c>
      <c r="D2841" t="s">
        <v>4104</v>
      </c>
      <c r="E2841" t="s">
        <v>22</v>
      </c>
      <c r="F2841" t="s">
        <v>19350</v>
      </c>
      <c r="G2841">
        <v>1107.9000000000001</v>
      </c>
      <c r="H2841">
        <v>1107.9000000000001</v>
      </c>
    </row>
    <row r="2842" spans="1:8" x14ac:dyDescent="0.25">
      <c r="A2842" t="s">
        <v>21968</v>
      </c>
      <c r="B2842" t="s">
        <v>4103</v>
      </c>
      <c r="C2842" t="s">
        <v>3784</v>
      </c>
      <c r="D2842" t="s">
        <v>4104</v>
      </c>
      <c r="E2842" t="s">
        <v>23</v>
      </c>
      <c r="F2842" t="s">
        <v>19349</v>
      </c>
      <c r="G2842">
        <v>48</v>
      </c>
      <c r="H2842">
        <v>48</v>
      </c>
    </row>
    <row r="2843" spans="1:8" x14ac:dyDescent="0.25">
      <c r="A2843" t="s">
        <v>21972</v>
      </c>
      <c r="B2843" t="s">
        <v>4105</v>
      </c>
      <c r="C2843" t="s">
        <v>3784</v>
      </c>
      <c r="D2843" t="s">
        <v>4106</v>
      </c>
      <c r="E2843" t="s">
        <v>3</v>
      </c>
      <c r="F2843" t="s">
        <v>19349</v>
      </c>
      <c r="G2843">
        <v>37.35</v>
      </c>
      <c r="H2843">
        <v>37.35</v>
      </c>
    </row>
    <row r="2844" spans="1:8" x14ac:dyDescent="0.25">
      <c r="A2844" t="s">
        <v>21977</v>
      </c>
      <c r="B2844" t="s">
        <v>4105</v>
      </c>
      <c r="C2844" t="s">
        <v>3784</v>
      </c>
      <c r="D2844" t="s">
        <v>4106</v>
      </c>
      <c r="E2844" t="s">
        <v>7</v>
      </c>
      <c r="F2844" t="s">
        <v>19349</v>
      </c>
      <c r="G2844">
        <v>141.41999999999999</v>
      </c>
      <c r="H2844">
        <v>141.41999999999999</v>
      </c>
    </row>
    <row r="2845" spans="1:8" x14ac:dyDescent="0.25">
      <c r="A2845" t="s">
        <v>21976</v>
      </c>
      <c r="B2845" t="s">
        <v>4105</v>
      </c>
      <c r="C2845" t="s">
        <v>3784</v>
      </c>
      <c r="D2845" t="s">
        <v>4106</v>
      </c>
      <c r="E2845" t="s">
        <v>10</v>
      </c>
      <c r="F2845" t="s">
        <v>19349</v>
      </c>
      <c r="G2845">
        <v>64.8</v>
      </c>
      <c r="H2845">
        <v>64.8</v>
      </c>
    </row>
    <row r="2846" spans="1:8" x14ac:dyDescent="0.25">
      <c r="A2846" t="s">
        <v>21975</v>
      </c>
      <c r="B2846" t="s">
        <v>4105</v>
      </c>
      <c r="C2846" t="s">
        <v>3784</v>
      </c>
      <c r="D2846" t="s">
        <v>4106</v>
      </c>
      <c r="E2846" t="s">
        <v>14</v>
      </c>
      <c r="F2846" t="s">
        <v>19349</v>
      </c>
      <c r="G2846">
        <v>56.12</v>
      </c>
      <c r="H2846">
        <v>56.12</v>
      </c>
    </row>
    <row r="2847" spans="1:8" x14ac:dyDescent="0.25">
      <c r="A2847" t="s">
        <v>21973</v>
      </c>
      <c r="B2847" t="s">
        <v>4105</v>
      </c>
      <c r="C2847" t="s">
        <v>3784</v>
      </c>
      <c r="D2847" t="s">
        <v>4106</v>
      </c>
      <c r="E2847" t="s">
        <v>21</v>
      </c>
      <c r="F2847" t="s">
        <v>19349</v>
      </c>
      <c r="G2847">
        <v>43.05</v>
      </c>
      <c r="H2847">
        <v>43.05</v>
      </c>
    </row>
    <row r="2848" spans="1:8" x14ac:dyDescent="0.25">
      <c r="A2848" t="s">
        <v>21974</v>
      </c>
      <c r="B2848" t="s">
        <v>4105</v>
      </c>
      <c r="C2848" t="s">
        <v>3784</v>
      </c>
      <c r="D2848" t="s">
        <v>4106</v>
      </c>
      <c r="E2848" t="s">
        <v>23</v>
      </c>
      <c r="F2848" t="s">
        <v>19349</v>
      </c>
      <c r="G2848">
        <v>50.24</v>
      </c>
      <c r="H2848">
        <v>50.24</v>
      </c>
    </row>
    <row r="2849" spans="1:8" x14ac:dyDescent="0.25">
      <c r="A2849" t="s">
        <v>21979</v>
      </c>
      <c r="B2849" t="s">
        <v>4114</v>
      </c>
      <c r="C2849" t="s">
        <v>3784</v>
      </c>
      <c r="D2849" t="s">
        <v>225</v>
      </c>
      <c r="E2849" t="s">
        <v>3</v>
      </c>
      <c r="F2849" t="s">
        <v>19349</v>
      </c>
      <c r="G2849">
        <v>37.35</v>
      </c>
      <c r="H2849">
        <v>37.35</v>
      </c>
    </row>
    <row r="2850" spans="1:8" x14ac:dyDescent="0.25">
      <c r="A2850" t="s">
        <v>21983</v>
      </c>
      <c r="B2850" t="s">
        <v>4114</v>
      </c>
      <c r="C2850" t="s">
        <v>3784</v>
      </c>
      <c r="D2850" t="s">
        <v>225</v>
      </c>
      <c r="E2850" t="s">
        <v>7</v>
      </c>
      <c r="F2850" t="s">
        <v>19349</v>
      </c>
      <c r="G2850">
        <v>101.99</v>
      </c>
      <c r="H2850">
        <v>101.99</v>
      </c>
    </row>
    <row r="2851" spans="1:8" x14ac:dyDescent="0.25">
      <c r="A2851" t="s">
        <v>21982</v>
      </c>
      <c r="B2851" t="s">
        <v>4114</v>
      </c>
      <c r="C2851" t="s">
        <v>3784</v>
      </c>
      <c r="D2851" t="s">
        <v>225</v>
      </c>
      <c r="E2851" t="s">
        <v>10</v>
      </c>
      <c r="F2851" t="s">
        <v>19349</v>
      </c>
      <c r="G2851">
        <v>75.8</v>
      </c>
      <c r="H2851">
        <v>75.8</v>
      </c>
    </row>
    <row r="2852" spans="1:8" x14ac:dyDescent="0.25">
      <c r="A2852" t="s">
        <v>21981</v>
      </c>
      <c r="B2852" t="s">
        <v>4114</v>
      </c>
      <c r="C2852" t="s">
        <v>3784</v>
      </c>
      <c r="D2852" t="s">
        <v>225</v>
      </c>
      <c r="E2852" t="s">
        <v>14</v>
      </c>
      <c r="F2852" t="s">
        <v>19349</v>
      </c>
      <c r="G2852">
        <v>49.35</v>
      </c>
      <c r="H2852">
        <v>49.35</v>
      </c>
    </row>
    <row r="2853" spans="1:8" x14ac:dyDescent="0.25">
      <c r="A2853" t="s">
        <v>21978</v>
      </c>
      <c r="B2853" t="s">
        <v>4114</v>
      </c>
      <c r="C2853" t="s">
        <v>3784</v>
      </c>
      <c r="D2853" t="s">
        <v>225</v>
      </c>
      <c r="E2853" t="s">
        <v>21</v>
      </c>
      <c r="F2853" t="s">
        <v>19349</v>
      </c>
      <c r="G2853">
        <v>31.25</v>
      </c>
      <c r="H2853">
        <v>31.25</v>
      </c>
    </row>
    <row r="2854" spans="1:8" x14ac:dyDescent="0.25">
      <c r="A2854" t="s">
        <v>34608</v>
      </c>
      <c r="B2854" t="s">
        <v>4114</v>
      </c>
      <c r="C2854" t="s">
        <v>3784</v>
      </c>
      <c r="D2854" t="s">
        <v>225</v>
      </c>
      <c r="E2854" t="s">
        <v>22</v>
      </c>
      <c r="F2854" t="s">
        <v>19350</v>
      </c>
      <c r="G2854">
        <v>1107.9000000000001</v>
      </c>
      <c r="H2854">
        <v>1107.9000000000001</v>
      </c>
    </row>
    <row r="2855" spans="1:8" x14ac:dyDescent="0.25">
      <c r="A2855" t="s">
        <v>21980</v>
      </c>
      <c r="B2855" t="s">
        <v>4114</v>
      </c>
      <c r="C2855" t="s">
        <v>3784</v>
      </c>
      <c r="D2855" t="s">
        <v>225</v>
      </c>
      <c r="E2855" t="s">
        <v>23</v>
      </c>
      <c r="F2855" t="s">
        <v>19349</v>
      </c>
      <c r="G2855">
        <v>43.58</v>
      </c>
      <c r="H2855">
        <v>43.58</v>
      </c>
    </row>
    <row r="2856" spans="1:8" x14ac:dyDescent="0.25">
      <c r="A2856" t="s">
        <v>21988</v>
      </c>
      <c r="B2856" t="s">
        <v>4121</v>
      </c>
      <c r="C2856" t="s">
        <v>3784</v>
      </c>
      <c r="D2856" t="s">
        <v>4122</v>
      </c>
      <c r="E2856" t="s">
        <v>7</v>
      </c>
      <c r="F2856" t="s">
        <v>19349</v>
      </c>
      <c r="G2856">
        <v>145.22</v>
      </c>
      <c r="H2856">
        <v>145.22</v>
      </c>
    </row>
    <row r="2857" spans="1:8" x14ac:dyDescent="0.25">
      <c r="A2857" t="s">
        <v>21986</v>
      </c>
      <c r="B2857" t="s">
        <v>4121</v>
      </c>
      <c r="C2857" t="s">
        <v>3784</v>
      </c>
      <c r="D2857" t="s">
        <v>4122</v>
      </c>
      <c r="E2857" t="s">
        <v>10</v>
      </c>
      <c r="F2857" t="s">
        <v>19349</v>
      </c>
      <c r="G2857">
        <v>64.8</v>
      </c>
      <c r="H2857">
        <v>64.8</v>
      </c>
    </row>
    <row r="2858" spans="1:8" x14ac:dyDescent="0.25">
      <c r="A2858" t="s">
        <v>21987</v>
      </c>
      <c r="B2858" t="s">
        <v>4121</v>
      </c>
      <c r="C2858" t="s">
        <v>3784</v>
      </c>
      <c r="D2858" t="s">
        <v>4122</v>
      </c>
      <c r="E2858" t="s">
        <v>14</v>
      </c>
      <c r="F2858" t="s">
        <v>19349</v>
      </c>
      <c r="G2858">
        <v>65.849999999999994</v>
      </c>
      <c r="H2858">
        <v>65.849999999999994</v>
      </c>
    </row>
    <row r="2859" spans="1:8" x14ac:dyDescent="0.25">
      <c r="A2859" t="s">
        <v>21984</v>
      </c>
      <c r="B2859" t="s">
        <v>4121</v>
      </c>
      <c r="C2859" t="s">
        <v>3784</v>
      </c>
      <c r="D2859" t="s">
        <v>4122</v>
      </c>
      <c r="E2859" t="s">
        <v>21</v>
      </c>
      <c r="F2859" t="s">
        <v>19349</v>
      </c>
      <c r="G2859">
        <v>43.88</v>
      </c>
      <c r="H2859">
        <v>43.88</v>
      </c>
    </row>
    <row r="2860" spans="1:8" x14ac:dyDescent="0.25">
      <c r="A2860" t="s">
        <v>21985</v>
      </c>
      <c r="B2860" t="s">
        <v>4121</v>
      </c>
      <c r="C2860" t="s">
        <v>3784</v>
      </c>
      <c r="D2860" t="s">
        <v>4122</v>
      </c>
      <c r="E2860" t="s">
        <v>23</v>
      </c>
      <c r="F2860" t="s">
        <v>19349</v>
      </c>
      <c r="G2860">
        <v>51.57</v>
      </c>
      <c r="H2860">
        <v>51.57</v>
      </c>
    </row>
    <row r="2861" spans="1:8" x14ac:dyDescent="0.25">
      <c r="A2861" t="s">
        <v>21992</v>
      </c>
      <c r="B2861" t="s">
        <v>4123</v>
      </c>
      <c r="C2861" t="s">
        <v>3784</v>
      </c>
      <c r="D2861" t="s">
        <v>4124</v>
      </c>
      <c r="E2861" t="s">
        <v>7</v>
      </c>
      <c r="F2861" t="s">
        <v>19349</v>
      </c>
      <c r="G2861">
        <v>131.87</v>
      </c>
      <c r="H2861">
        <v>131.87</v>
      </c>
    </row>
    <row r="2862" spans="1:8" x14ac:dyDescent="0.25">
      <c r="A2862" t="s">
        <v>21991</v>
      </c>
      <c r="B2862" t="s">
        <v>4123</v>
      </c>
      <c r="C2862" t="s">
        <v>3784</v>
      </c>
      <c r="D2862" t="s">
        <v>4124</v>
      </c>
      <c r="E2862" t="s">
        <v>14</v>
      </c>
      <c r="F2862" t="s">
        <v>19349</v>
      </c>
      <c r="G2862">
        <v>60.3</v>
      </c>
      <c r="H2862">
        <v>60.3</v>
      </c>
    </row>
    <row r="2863" spans="1:8" x14ac:dyDescent="0.25">
      <c r="A2863" t="s">
        <v>21989</v>
      </c>
      <c r="B2863" t="s">
        <v>4123</v>
      </c>
      <c r="C2863" t="s">
        <v>3784</v>
      </c>
      <c r="D2863" t="s">
        <v>4124</v>
      </c>
      <c r="E2863" t="s">
        <v>21</v>
      </c>
      <c r="F2863" t="s">
        <v>19349</v>
      </c>
      <c r="G2863">
        <v>40.049999999999997</v>
      </c>
      <c r="H2863">
        <v>40.049999999999997</v>
      </c>
    </row>
    <row r="2864" spans="1:8" x14ac:dyDescent="0.25">
      <c r="A2864" t="s">
        <v>34609</v>
      </c>
      <c r="B2864" t="s">
        <v>4123</v>
      </c>
      <c r="C2864" t="s">
        <v>3784</v>
      </c>
      <c r="D2864" t="s">
        <v>4124</v>
      </c>
      <c r="E2864" t="s">
        <v>22</v>
      </c>
      <c r="F2864" t="s">
        <v>19350</v>
      </c>
      <c r="G2864">
        <v>1107.9000000000001</v>
      </c>
      <c r="H2864">
        <v>1107.9000000000001</v>
      </c>
    </row>
    <row r="2865" spans="1:8" x14ac:dyDescent="0.25">
      <c r="A2865" t="s">
        <v>21990</v>
      </c>
      <c r="B2865" t="s">
        <v>4123</v>
      </c>
      <c r="C2865" t="s">
        <v>3784</v>
      </c>
      <c r="D2865" t="s">
        <v>4124</v>
      </c>
      <c r="E2865" t="s">
        <v>23</v>
      </c>
      <c r="F2865" t="s">
        <v>19349</v>
      </c>
      <c r="G2865">
        <v>52.92</v>
      </c>
      <c r="H2865">
        <v>52.92</v>
      </c>
    </row>
    <row r="2866" spans="1:8" x14ac:dyDescent="0.25">
      <c r="A2866" t="s">
        <v>21996</v>
      </c>
      <c r="B2866" t="s">
        <v>4132</v>
      </c>
      <c r="C2866" t="s">
        <v>3784</v>
      </c>
      <c r="D2866" t="s">
        <v>4133</v>
      </c>
      <c r="E2866" t="s">
        <v>7</v>
      </c>
      <c r="F2866" t="s">
        <v>19349</v>
      </c>
      <c r="G2866">
        <v>150.27000000000001</v>
      </c>
      <c r="H2866">
        <v>150.27000000000001</v>
      </c>
    </row>
    <row r="2867" spans="1:8" x14ac:dyDescent="0.25">
      <c r="A2867" t="s">
        <v>21995</v>
      </c>
      <c r="B2867" t="s">
        <v>4132</v>
      </c>
      <c r="C2867" t="s">
        <v>3784</v>
      </c>
      <c r="D2867" t="s">
        <v>4133</v>
      </c>
      <c r="E2867" t="s">
        <v>14</v>
      </c>
      <c r="F2867" t="s">
        <v>19349</v>
      </c>
      <c r="G2867">
        <v>65.849999999999994</v>
      </c>
      <c r="H2867">
        <v>65.849999999999994</v>
      </c>
    </row>
    <row r="2868" spans="1:8" x14ac:dyDescent="0.25">
      <c r="A2868" t="s">
        <v>21993</v>
      </c>
      <c r="B2868" t="s">
        <v>4132</v>
      </c>
      <c r="C2868" t="s">
        <v>3784</v>
      </c>
      <c r="D2868" t="s">
        <v>4133</v>
      </c>
      <c r="E2868" t="s">
        <v>21</v>
      </c>
      <c r="F2868" t="s">
        <v>19349</v>
      </c>
      <c r="G2868">
        <v>43.67</v>
      </c>
      <c r="H2868">
        <v>43.67</v>
      </c>
    </row>
    <row r="2869" spans="1:8" x14ac:dyDescent="0.25">
      <c r="A2869" t="s">
        <v>34610</v>
      </c>
      <c r="B2869" t="s">
        <v>4132</v>
      </c>
      <c r="C2869" t="s">
        <v>3784</v>
      </c>
      <c r="D2869" t="s">
        <v>4133</v>
      </c>
      <c r="E2869" t="s">
        <v>22</v>
      </c>
      <c r="F2869" t="s">
        <v>19350</v>
      </c>
      <c r="G2869">
        <v>1107.9000000000001</v>
      </c>
      <c r="H2869">
        <v>1107.9000000000001</v>
      </c>
    </row>
    <row r="2870" spans="1:8" x14ac:dyDescent="0.25">
      <c r="A2870" t="s">
        <v>21994</v>
      </c>
      <c r="B2870" t="s">
        <v>4132</v>
      </c>
      <c r="C2870" t="s">
        <v>3784</v>
      </c>
      <c r="D2870" t="s">
        <v>4133</v>
      </c>
      <c r="E2870" t="s">
        <v>23</v>
      </c>
      <c r="F2870" t="s">
        <v>19349</v>
      </c>
      <c r="G2870">
        <v>44.76</v>
      </c>
      <c r="H2870">
        <v>44.76</v>
      </c>
    </row>
    <row r="2871" spans="1:8" x14ac:dyDescent="0.25">
      <c r="A2871" t="s">
        <v>22001</v>
      </c>
      <c r="B2871" t="s">
        <v>4141</v>
      </c>
      <c r="C2871" t="s">
        <v>3784</v>
      </c>
      <c r="D2871" t="s">
        <v>619</v>
      </c>
      <c r="E2871" t="s">
        <v>7</v>
      </c>
      <c r="F2871" t="s">
        <v>19349</v>
      </c>
      <c r="G2871">
        <v>160.11000000000001</v>
      </c>
      <c r="H2871">
        <v>160.11000000000001</v>
      </c>
    </row>
    <row r="2872" spans="1:8" x14ac:dyDescent="0.25">
      <c r="A2872" t="s">
        <v>22000</v>
      </c>
      <c r="B2872" t="s">
        <v>4141</v>
      </c>
      <c r="C2872" t="s">
        <v>3784</v>
      </c>
      <c r="D2872" t="s">
        <v>619</v>
      </c>
      <c r="E2872" t="s">
        <v>10</v>
      </c>
      <c r="F2872" t="s">
        <v>19349</v>
      </c>
      <c r="G2872">
        <v>64.8</v>
      </c>
      <c r="H2872">
        <v>64.8</v>
      </c>
    </row>
    <row r="2873" spans="1:8" x14ac:dyDescent="0.25">
      <c r="A2873" t="s">
        <v>21999</v>
      </c>
      <c r="B2873" t="s">
        <v>4141</v>
      </c>
      <c r="C2873" t="s">
        <v>3784</v>
      </c>
      <c r="D2873" t="s">
        <v>619</v>
      </c>
      <c r="E2873" t="s">
        <v>14</v>
      </c>
      <c r="F2873" t="s">
        <v>19349</v>
      </c>
      <c r="G2873">
        <v>57.15</v>
      </c>
      <c r="H2873">
        <v>57.15</v>
      </c>
    </row>
    <row r="2874" spans="1:8" x14ac:dyDescent="0.25">
      <c r="A2874" t="s">
        <v>21998</v>
      </c>
      <c r="B2874" t="s">
        <v>4141</v>
      </c>
      <c r="C2874" t="s">
        <v>3784</v>
      </c>
      <c r="D2874" t="s">
        <v>619</v>
      </c>
      <c r="E2874" t="s">
        <v>21</v>
      </c>
      <c r="F2874" t="s">
        <v>19349</v>
      </c>
      <c r="G2874">
        <v>46.01</v>
      </c>
      <c r="H2874">
        <v>46.01</v>
      </c>
    </row>
    <row r="2875" spans="1:8" x14ac:dyDescent="0.25">
      <c r="A2875" t="s">
        <v>34611</v>
      </c>
      <c r="B2875" t="s">
        <v>4141</v>
      </c>
      <c r="C2875" t="s">
        <v>3784</v>
      </c>
      <c r="D2875" t="s">
        <v>619</v>
      </c>
      <c r="E2875" t="s">
        <v>22</v>
      </c>
      <c r="F2875" t="s">
        <v>19350</v>
      </c>
      <c r="G2875">
        <v>1107.9000000000001</v>
      </c>
      <c r="H2875">
        <v>1107.9000000000001</v>
      </c>
    </row>
    <row r="2876" spans="1:8" x14ac:dyDescent="0.25">
      <c r="A2876" t="s">
        <v>21997</v>
      </c>
      <c r="B2876" t="s">
        <v>4141</v>
      </c>
      <c r="C2876" t="s">
        <v>3784</v>
      </c>
      <c r="D2876" t="s">
        <v>619</v>
      </c>
      <c r="E2876" t="s">
        <v>23</v>
      </c>
      <c r="F2876" t="s">
        <v>19349</v>
      </c>
      <c r="G2876">
        <v>44.7</v>
      </c>
      <c r="H2876">
        <v>44.7</v>
      </c>
    </row>
    <row r="2877" spans="1:8" x14ac:dyDescent="0.25">
      <c r="A2877" t="s">
        <v>22003</v>
      </c>
      <c r="B2877" t="s">
        <v>4149</v>
      </c>
      <c r="C2877" t="s">
        <v>3784</v>
      </c>
      <c r="D2877" t="s">
        <v>522</v>
      </c>
      <c r="E2877" t="s">
        <v>3</v>
      </c>
      <c r="F2877" t="s">
        <v>19349</v>
      </c>
      <c r="G2877">
        <v>37.35</v>
      </c>
      <c r="H2877">
        <v>37.35</v>
      </c>
    </row>
    <row r="2878" spans="1:8" x14ac:dyDescent="0.25">
      <c r="A2878" t="s">
        <v>22006</v>
      </c>
      <c r="B2878" t="s">
        <v>4149</v>
      </c>
      <c r="C2878" t="s">
        <v>3784</v>
      </c>
      <c r="D2878" t="s">
        <v>522</v>
      </c>
      <c r="E2878" t="s">
        <v>7</v>
      </c>
      <c r="F2878" t="s">
        <v>19349</v>
      </c>
      <c r="G2878">
        <v>116.85</v>
      </c>
      <c r="H2878">
        <v>116.85</v>
      </c>
    </row>
    <row r="2879" spans="1:8" x14ac:dyDescent="0.25">
      <c r="A2879" t="s">
        <v>22005</v>
      </c>
      <c r="B2879" t="s">
        <v>4149</v>
      </c>
      <c r="C2879" t="s">
        <v>3784</v>
      </c>
      <c r="D2879" t="s">
        <v>522</v>
      </c>
      <c r="E2879" t="s">
        <v>14</v>
      </c>
      <c r="F2879" t="s">
        <v>19349</v>
      </c>
      <c r="G2879">
        <v>65.849999999999994</v>
      </c>
      <c r="H2879">
        <v>65.849999999999994</v>
      </c>
    </row>
    <row r="2880" spans="1:8" x14ac:dyDescent="0.25">
      <c r="A2880" t="s">
        <v>22002</v>
      </c>
      <c r="B2880" t="s">
        <v>4149</v>
      </c>
      <c r="C2880" t="s">
        <v>3784</v>
      </c>
      <c r="D2880" t="s">
        <v>522</v>
      </c>
      <c r="E2880" t="s">
        <v>21</v>
      </c>
      <c r="F2880" t="s">
        <v>19349</v>
      </c>
      <c r="G2880">
        <v>33.770000000000003</v>
      </c>
      <c r="H2880">
        <v>33.770000000000003</v>
      </c>
    </row>
    <row r="2881" spans="1:8" x14ac:dyDescent="0.25">
      <c r="A2881" t="s">
        <v>22004</v>
      </c>
      <c r="B2881" t="s">
        <v>4149</v>
      </c>
      <c r="C2881" t="s">
        <v>3784</v>
      </c>
      <c r="D2881" t="s">
        <v>522</v>
      </c>
      <c r="E2881" t="s">
        <v>23</v>
      </c>
      <c r="F2881" t="s">
        <v>19349</v>
      </c>
      <c r="G2881">
        <v>45.78</v>
      </c>
      <c r="H2881">
        <v>45.78</v>
      </c>
    </row>
    <row r="2882" spans="1:8" x14ac:dyDescent="0.25">
      <c r="A2882" t="s">
        <v>22010</v>
      </c>
      <c r="B2882" t="s">
        <v>4150</v>
      </c>
      <c r="C2882" t="s">
        <v>3784</v>
      </c>
      <c r="D2882" t="s">
        <v>19361</v>
      </c>
      <c r="E2882" t="s">
        <v>7</v>
      </c>
      <c r="F2882" t="s">
        <v>19349</v>
      </c>
      <c r="G2882">
        <v>157.85</v>
      </c>
      <c r="H2882">
        <v>157.85</v>
      </c>
    </row>
    <row r="2883" spans="1:8" x14ac:dyDescent="0.25">
      <c r="A2883" t="s">
        <v>22009</v>
      </c>
      <c r="B2883" t="s">
        <v>4150</v>
      </c>
      <c r="C2883" t="s">
        <v>3784</v>
      </c>
      <c r="D2883" t="s">
        <v>19361</v>
      </c>
      <c r="E2883" t="s">
        <v>14</v>
      </c>
      <c r="F2883" t="s">
        <v>19349</v>
      </c>
      <c r="G2883">
        <v>68.510000000000005</v>
      </c>
      <c r="H2883">
        <v>68.510000000000005</v>
      </c>
    </row>
    <row r="2884" spans="1:8" x14ac:dyDescent="0.25">
      <c r="A2884" t="s">
        <v>22007</v>
      </c>
      <c r="B2884" t="s">
        <v>4150</v>
      </c>
      <c r="C2884" t="s">
        <v>3784</v>
      </c>
      <c r="D2884" t="s">
        <v>19361</v>
      </c>
      <c r="E2884" t="s">
        <v>21</v>
      </c>
      <c r="F2884" t="s">
        <v>19349</v>
      </c>
      <c r="G2884">
        <v>46.01</v>
      </c>
      <c r="H2884">
        <v>46.01</v>
      </c>
    </row>
    <row r="2885" spans="1:8" x14ac:dyDescent="0.25">
      <c r="A2885" t="s">
        <v>22008</v>
      </c>
      <c r="B2885" t="s">
        <v>4150</v>
      </c>
      <c r="C2885" t="s">
        <v>3784</v>
      </c>
      <c r="D2885" t="s">
        <v>19361</v>
      </c>
      <c r="E2885" t="s">
        <v>23</v>
      </c>
      <c r="F2885" t="s">
        <v>19349</v>
      </c>
      <c r="G2885">
        <v>48.12</v>
      </c>
      <c r="H2885">
        <v>48.12</v>
      </c>
    </row>
    <row r="2886" spans="1:8" x14ac:dyDescent="0.25">
      <c r="A2886" t="s">
        <v>22015</v>
      </c>
      <c r="B2886" t="s">
        <v>4159</v>
      </c>
      <c r="C2886" t="s">
        <v>3784</v>
      </c>
      <c r="D2886" t="s">
        <v>76</v>
      </c>
      <c r="E2886" t="s">
        <v>7</v>
      </c>
      <c r="F2886" t="s">
        <v>19349</v>
      </c>
      <c r="G2886">
        <v>122.85</v>
      </c>
      <c r="H2886">
        <v>122.85</v>
      </c>
    </row>
    <row r="2887" spans="1:8" x14ac:dyDescent="0.25">
      <c r="A2887" t="s">
        <v>22014</v>
      </c>
      <c r="B2887" t="s">
        <v>4159</v>
      </c>
      <c r="C2887" t="s">
        <v>3784</v>
      </c>
      <c r="D2887" t="s">
        <v>76</v>
      </c>
      <c r="E2887" t="s">
        <v>10</v>
      </c>
      <c r="F2887" t="s">
        <v>19349</v>
      </c>
      <c r="G2887">
        <v>64.8</v>
      </c>
      <c r="H2887">
        <v>64.8</v>
      </c>
    </row>
    <row r="2888" spans="1:8" x14ac:dyDescent="0.25">
      <c r="A2888" t="s">
        <v>22013</v>
      </c>
      <c r="B2888" t="s">
        <v>4159</v>
      </c>
      <c r="C2888" t="s">
        <v>3784</v>
      </c>
      <c r="D2888" t="s">
        <v>76</v>
      </c>
      <c r="E2888" t="s">
        <v>14</v>
      </c>
      <c r="F2888" t="s">
        <v>19349</v>
      </c>
      <c r="G2888">
        <v>54.45</v>
      </c>
      <c r="H2888">
        <v>54.45</v>
      </c>
    </row>
    <row r="2889" spans="1:8" x14ac:dyDescent="0.25">
      <c r="A2889" t="s">
        <v>22011</v>
      </c>
      <c r="B2889" t="s">
        <v>4159</v>
      </c>
      <c r="C2889" t="s">
        <v>3784</v>
      </c>
      <c r="D2889" t="s">
        <v>76</v>
      </c>
      <c r="E2889" t="s">
        <v>21</v>
      </c>
      <c r="F2889" t="s">
        <v>19349</v>
      </c>
      <c r="G2889">
        <v>36.96</v>
      </c>
      <c r="H2889">
        <v>36.96</v>
      </c>
    </row>
    <row r="2890" spans="1:8" x14ac:dyDescent="0.25">
      <c r="A2890" t="s">
        <v>34612</v>
      </c>
      <c r="B2890" t="s">
        <v>4159</v>
      </c>
      <c r="C2890" t="s">
        <v>3784</v>
      </c>
      <c r="D2890" t="s">
        <v>76</v>
      </c>
      <c r="E2890" t="s">
        <v>22</v>
      </c>
      <c r="F2890" t="s">
        <v>19350</v>
      </c>
      <c r="G2890">
        <v>1107.9000000000001</v>
      </c>
      <c r="H2890">
        <v>1107.9000000000001</v>
      </c>
    </row>
    <row r="2891" spans="1:8" x14ac:dyDescent="0.25">
      <c r="A2891" t="s">
        <v>22012</v>
      </c>
      <c r="B2891" t="s">
        <v>4159</v>
      </c>
      <c r="C2891" t="s">
        <v>3784</v>
      </c>
      <c r="D2891" t="s">
        <v>76</v>
      </c>
      <c r="E2891" t="s">
        <v>23</v>
      </c>
      <c r="F2891" t="s">
        <v>19349</v>
      </c>
      <c r="G2891">
        <v>51.6</v>
      </c>
      <c r="H2891">
        <v>51.6</v>
      </c>
    </row>
    <row r="2892" spans="1:8" x14ac:dyDescent="0.25">
      <c r="A2892" t="s">
        <v>22019</v>
      </c>
      <c r="B2892" t="s">
        <v>4166</v>
      </c>
      <c r="C2892" t="s">
        <v>3784</v>
      </c>
      <c r="D2892" t="s">
        <v>77</v>
      </c>
      <c r="E2892" t="s">
        <v>7</v>
      </c>
      <c r="F2892" t="s">
        <v>19349</v>
      </c>
      <c r="G2892">
        <v>150.52000000000001</v>
      </c>
      <c r="H2892">
        <v>150.52000000000001</v>
      </c>
    </row>
    <row r="2893" spans="1:8" x14ac:dyDescent="0.25">
      <c r="A2893" t="s">
        <v>22018</v>
      </c>
      <c r="B2893" t="s">
        <v>4166</v>
      </c>
      <c r="C2893" t="s">
        <v>3784</v>
      </c>
      <c r="D2893" t="s">
        <v>77</v>
      </c>
      <c r="E2893" t="s">
        <v>14</v>
      </c>
      <c r="F2893" t="s">
        <v>19349</v>
      </c>
      <c r="G2893">
        <v>56.81</v>
      </c>
      <c r="H2893">
        <v>56.81</v>
      </c>
    </row>
    <row r="2894" spans="1:8" x14ac:dyDescent="0.25">
      <c r="A2894" t="s">
        <v>22017</v>
      </c>
      <c r="B2894" t="s">
        <v>4166</v>
      </c>
      <c r="C2894" t="s">
        <v>3784</v>
      </c>
      <c r="D2894" t="s">
        <v>77</v>
      </c>
      <c r="E2894" t="s">
        <v>21</v>
      </c>
      <c r="F2894" t="s">
        <v>19349</v>
      </c>
      <c r="G2894">
        <v>45.95</v>
      </c>
      <c r="H2894">
        <v>45.95</v>
      </c>
    </row>
    <row r="2895" spans="1:8" x14ac:dyDescent="0.25">
      <c r="A2895" t="s">
        <v>22016</v>
      </c>
      <c r="B2895" t="s">
        <v>4166</v>
      </c>
      <c r="C2895" t="s">
        <v>3784</v>
      </c>
      <c r="D2895" t="s">
        <v>77</v>
      </c>
      <c r="E2895" t="s">
        <v>23</v>
      </c>
      <c r="F2895" t="s">
        <v>19349</v>
      </c>
      <c r="G2895">
        <v>42.53</v>
      </c>
      <c r="H2895">
        <v>42.53</v>
      </c>
    </row>
    <row r="2896" spans="1:8" x14ac:dyDescent="0.25">
      <c r="A2896" t="s">
        <v>22020</v>
      </c>
      <c r="B2896" t="s">
        <v>4173</v>
      </c>
      <c r="C2896" t="s">
        <v>3784</v>
      </c>
      <c r="D2896" t="s">
        <v>4174</v>
      </c>
      <c r="E2896" t="s">
        <v>3</v>
      </c>
      <c r="F2896" t="s">
        <v>19349</v>
      </c>
      <c r="G2896">
        <v>37.35</v>
      </c>
      <c r="H2896">
        <v>37.35</v>
      </c>
    </row>
    <row r="2897" spans="1:8" x14ac:dyDescent="0.25">
      <c r="A2897" t="s">
        <v>22025</v>
      </c>
      <c r="B2897" t="s">
        <v>4173</v>
      </c>
      <c r="C2897" t="s">
        <v>3784</v>
      </c>
      <c r="D2897" t="s">
        <v>4174</v>
      </c>
      <c r="E2897" t="s">
        <v>7</v>
      </c>
      <c r="F2897" t="s">
        <v>19349</v>
      </c>
      <c r="G2897">
        <v>152.33000000000001</v>
      </c>
      <c r="H2897">
        <v>152.33000000000001</v>
      </c>
    </row>
    <row r="2898" spans="1:8" x14ac:dyDescent="0.25">
      <c r="A2898" t="s">
        <v>22024</v>
      </c>
      <c r="B2898" t="s">
        <v>4173</v>
      </c>
      <c r="C2898" t="s">
        <v>3784</v>
      </c>
      <c r="D2898" t="s">
        <v>4174</v>
      </c>
      <c r="E2898" t="s">
        <v>10</v>
      </c>
      <c r="F2898" t="s">
        <v>19349</v>
      </c>
      <c r="G2898">
        <v>64.8</v>
      </c>
      <c r="H2898">
        <v>64.8</v>
      </c>
    </row>
    <row r="2899" spans="1:8" x14ac:dyDescent="0.25">
      <c r="A2899" t="s">
        <v>22023</v>
      </c>
      <c r="B2899" t="s">
        <v>4173</v>
      </c>
      <c r="C2899" t="s">
        <v>3784</v>
      </c>
      <c r="D2899" t="s">
        <v>4174</v>
      </c>
      <c r="E2899" t="s">
        <v>14</v>
      </c>
      <c r="F2899" t="s">
        <v>19349</v>
      </c>
      <c r="G2899">
        <v>58.89</v>
      </c>
      <c r="H2899">
        <v>58.89</v>
      </c>
    </row>
    <row r="2900" spans="1:8" x14ac:dyDescent="0.25">
      <c r="A2900" t="s">
        <v>22022</v>
      </c>
      <c r="B2900" t="s">
        <v>4173</v>
      </c>
      <c r="C2900" t="s">
        <v>3784</v>
      </c>
      <c r="D2900" t="s">
        <v>4174</v>
      </c>
      <c r="E2900" t="s">
        <v>21</v>
      </c>
      <c r="F2900" t="s">
        <v>19349</v>
      </c>
      <c r="G2900">
        <v>45.01</v>
      </c>
      <c r="H2900">
        <v>45.01</v>
      </c>
    </row>
    <row r="2901" spans="1:8" x14ac:dyDescent="0.25">
      <c r="A2901" t="s">
        <v>34613</v>
      </c>
      <c r="B2901" t="s">
        <v>4173</v>
      </c>
      <c r="C2901" t="s">
        <v>3784</v>
      </c>
      <c r="D2901" t="s">
        <v>4174</v>
      </c>
      <c r="E2901" t="s">
        <v>22</v>
      </c>
      <c r="F2901" t="s">
        <v>19350</v>
      </c>
      <c r="G2901">
        <v>1107.9000000000001</v>
      </c>
      <c r="H2901">
        <v>1107.9000000000001</v>
      </c>
    </row>
    <row r="2902" spans="1:8" x14ac:dyDescent="0.25">
      <c r="A2902" t="s">
        <v>22021</v>
      </c>
      <c r="B2902" t="s">
        <v>4173</v>
      </c>
      <c r="C2902" t="s">
        <v>3784</v>
      </c>
      <c r="D2902" t="s">
        <v>4174</v>
      </c>
      <c r="E2902" t="s">
        <v>23</v>
      </c>
      <c r="F2902" t="s">
        <v>19349</v>
      </c>
      <c r="G2902">
        <v>43.43</v>
      </c>
      <c r="H2902">
        <v>43.43</v>
      </c>
    </row>
    <row r="2903" spans="1:8" x14ac:dyDescent="0.25">
      <c r="A2903" t="s">
        <v>22030</v>
      </c>
      <c r="B2903" t="s">
        <v>4182</v>
      </c>
      <c r="C2903" t="s">
        <v>3784</v>
      </c>
      <c r="D2903" t="s">
        <v>463</v>
      </c>
      <c r="E2903" t="s">
        <v>7</v>
      </c>
      <c r="F2903" t="s">
        <v>19349</v>
      </c>
      <c r="G2903">
        <v>162.65</v>
      </c>
      <c r="H2903">
        <v>162.65</v>
      </c>
    </row>
    <row r="2904" spans="1:8" x14ac:dyDescent="0.25">
      <c r="A2904" t="s">
        <v>22029</v>
      </c>
      <c r="B2904" t="s">
        <v>4182</v>
      </c>
      <c r="C2904" t="s">
        <v>3784</v>
      </c>
      <c r="D2904" t="s">
        <v>463</v>
      </c>
      <c r="E2904" t="s">
        <v>10</v>
      </c>
      <c r="F2904" t="s">
        <v>19349</v>
      </c>
      <c r="G2904">
        <v>64.8</v>
      </c>
      <c r="H2904">
        <v>64.8</v>
      </c>
    </row>
    <row r="2905" spans="1:8" x14ac:dyDescent="0.25">
      <c r="A2905" t="s">
        <v>22028</v>
      </c>
      <c r="B2905" t="s">
        <v>4182</v>
      </c>
      <c r="C2905" t="s">
        <v>3784</v>
      </c>
      <c r="D2905" t="s">
        <v>463</v>
      </c>
      <c r="E2905" t="s">
        <v>14</v>
      </c>
      <c r="F2905" t="s">
        <v>19349</v>
      </c>
      <c r="G2905">
        <v>57.75</v>
      </c>
      <c r="H2905">
        <v>57.75</v>
      </c>
    </row>
    <row r="2906" spans="1:8" x14ac:dyDescent="0.25">
      <c r="A2906" t="s">
        <v>22026</v>
      </c>
      <c r="B2906" t="s">
        <v>4182</v>
      </c>
      <c r="C2906" t="s">
        <v>3784</v>
      </c>
      <c r="D2906" t="s">
        <v>463</v>
      </c>
      <c r="E2906" t="s">
        <v>21</v>
      </c>
      <c r="F2906" t="s">
        <v>19349</v>
      </c>
      <c r="G2906">
        <v>48.59</v>
      </c>
      <c r="H2906">
        <v>48.59</v>
      </c>
    </row>
    <row r="2907" spans="1:8" x14ac:dyDescent="0.25">
      <c r="A2907" t="s">
        <v>22027</v>
      </c>
      <c r="B2907" t="s">
        <v>4182</v>
      </c>
      <c r="C2907" t="s">
        <v>3784</v>
      </c>
      <c r="D2907" t="s">
        <v>463</v>
      </c>
      <c r="E2907" t="s">
        <v>23</v>
      </c>
      <c r="F2907" t="s">
        <v>19349</v>
      </c>
      <c r="G2907">
        <v>55.8</v>
      </c>
      <c r="H2907">
        <v>55.8</v>
      </c>
    </row>
    <row r="2908" spans="1:8" x14ac:dyDescent="0.25">
      <c r="A2908" t="s">
        <v>22034</v>
      </c>
      <c r="B2908" t="s">
        <v>4189</v>
      </c>
      <c r="C2908" t="s">
        <v>3784</v>
      </c>
      <c r="D2908" t="s">
        <v>19362</v>
      </c>
      <c r="E2908" t="s">
        <v>7</v>
      </c>
      <c r="F2908" t="s">
        <v>19349</v>
      </c>
      <c r="G2908">
        <v>153.81</v>
      </c>
      <c r="H2908">
        <v>153.81</v>
      </c>
    </row>
    <row r="2909" spans="1:8" x14ac:dyDescent="0.25">
      <c r="A2909" t="s">
        <v>22033</v>
      </c>
      <c r="B2909" t="s">
        <v>4189</v>
      </c>
      <c r="C2909" t="s">
        <v>3784</v>
      </c>
      <c r="D2909" t="s">
        <v>19362</v>
      </c>
      <c r="E2909" t="s">
        <v>14</v>
      </c>
      <c r="F2909" t="s">
        <v>19349</v>
      </c>
      <c r="G2909">
        <v>56.16</v>
      </c>
      <c r="H2909">
        <v>56.16</v>
      </c>
    </row>
    <row r="2910" spans="1:8" x14ac:dyDescent="0.25">
      <c r="A2910" t="s">
        <v>22032</v>
      </c>
      <c r="B2910" t="s">
        <v>4189</v>
      </c>
      <c r="C2910" t="s">
        <v>3784</v>
      </c>
      <c r="D2910" t="s">
        <v>19362</v>
      </c>
      <c r="E2910" t="s">
        <v>21</v>
      </c>
      <c r="F2910" t="s">
        <v>19349</v>
      </c>
      <c r="G2910">
        <v>46.28</v>
      </c>
      <c r="H2910">
        <v>46.28</v>
      </c>
    </row>
    <row r="2911" spans="1:8" x14ac:dyDescent="0.25">
      <c r="A2911" t="s">
        <v>22031</v>
      </c>
      <c r="B2911" t="s">
        <v>4189</v>
      </c>
      <c r="C2911" t="s">
        <v>3784</v>
      </c>
      <c r="D2911" t="s">
        <v>19362</v>
      </c>
      <c r="E2911" t="s">
        <v>23</v>
      </c>
      <c r="F2911" t="s">
        <v>19349</v>
      </c>
      <c r="G2911">
        <v>28.04</v>
      </c>
      <c r="H2911">
        <v>28.04</v>
      </c>
    </row>
    <row r="2912" spans="1:8" x14ac:dyDescent="0.25">
      <c r="A2912" t="s">
        <v>22035</v>
      </c>
      <c r="B2912" t="s">
        <v>4198</v>
      </c>
      <c r="C2912" t="s">
        <v>3784</v>
      </c>
      <c r="D2912" t="s">
        <v>19363</v>
      </c>
      <c r="E2912" t="s">
        <v>3</v>
      </c>
      <c r="F2912" t="s">
        <v>19349</v>
      </c>
      <c r="G2912">
        <v>37.35</v>
      </c>
      <c r="H2912">
        <v>37.35</v>
      </c>
    </row>
    <row r="2913" spans="1:8" x14ac:dyDescent="0.25">
      <c r="A2913" t="s">
        <v>22041</v>
      </c>
      <c r="B2913" t="s">
        <v>4198</v>
      </c>
      <c r="C2913" t="s">
        <v>3784</v>
      </c>
      <c r="D2913" t="s">
        <v>19363</v>
      </c>
      <c r="E2913" t="s">
        <v>6</v>
      </c>
      <c r="F2913" t="s">
        <v>19350</v>
      </c>
      <c r="G2913">
        <v>1363.2</v>
      </c>
      <c r="H2913">
        <v>1363.2</v>
      </c>
    </row>
    <row r="2914" spans="1:8" x14ac:dyDescent="0.25">
      <c r="A2914" t="s">
        <v>22040</v>
      </c>
      <c r="B2914" t="s">
        <v>4198</v>
      </c>
      <c r="C2914" t="s">
        <v>3784</v>
      </c>
      <c r="D2914" t="s">
        <v>19363</v>
      </c>
      <c r="E2914" t="s">
        <v>7</v>
      </c>
      <c r="F2914" t="s">
        <v>19349</v>
      </c>
      <c r="G2914">
        <v>136.21</v>
      </c>
      <c r="H2914">
        <v>136.21</v>
      </c>
    </row>
    <row r="2915" spans="1:8" x14ac:dyDescent="0.25">
      <c r="A2915" t="s">
        <v>22038</v>
      </c>
      <c r="B2915" t="s">
        <v>4198</v>
      </c>
      <c r="C2915" t="s">
        <v>3784</v>
      </c>
      <c r="D2915" t="s">
        <v>19363</v>
      </c>
      <c r="E2915" t="s">
        <v>10</v>
      </c>
      <c r="F2915" t="s">
        <v>19349</v>
      </c>
      <c r="G2915">
        <v>64.8</v>
      </c>
      <c r="H2915">
        <v>64.8</v>
      </c>
    </row>
    <row r="2916" spans="1:8" x14ac:dyDescent="0.25">
      <c r="A2916" t="s">
        <v>22039</v>
      </c>
      <c r="B2916" t="s">
        <v>4198</v>
      </c>
      <c r="C2916" t="s">
        <v>3784</v>
      </c>
      <c r="D2916" t="s">
        <v>19363</v>
      </c>
      <c r="E2916" t="s">
        <v>14</v>
      </c>
      <c r="F2916" t="s">
        <v>19349</v>
      </c>
      <c r="G2916">
        <v>65.849999999999994</v>
      </c>
      <c r="H2916">
        <v>65.849999999999994</v>
      </c>
    </row>
    <row r="2917" spans="1:8" x14ac:dyDescent="0.25">
      <c r="A2917" t="s">
        <v>22036</v>
      </c>
      <c r="B2917" t="s">
        <v>4198</v>
      </c>
      <c r="C2917" t="s">
        <v>3784</v>
      </c>
      <c r="D2917" t="s">
        <v>19363</v>
      </c>
      <c r="E2917" t="s">
        <v>21</v>
      </c>
      <c r="F2917" t="s">
        <v>19349</v>
      </c>
      <c r="G2917">
        <v>39.78</v>
      </c>
      <c r="H2917">
        <v>39.78</v>
      </c>
    </row>
    <row r="2918" spans="1:8" x14ac:dyDescent="0.25">
      <c r="A2918" t="s">
        <v>22037</v>
      </c>
      <c r="B2918" t="s">
        <v>4198</v>
      </c>
      <c r="C2918" t="s">
        <v>3784</v>
      </c>
      <c r="D2918" t="s">
        <v>19363</v>
      </c>
      <c r="E2918" t="s">
        <v>23</v>
      </c>
      <c r="F2918" t="s">
        <v>19349</v>
      </c>
      <c r="G2918">
        <v>50.84</v>
      </c>
      <c r="H2918">
        <v>50.84</v>
      </c>
    </row>
    <row r="2919" spans="1:8" x14ac:dyDescent="0.25">
      <c r="A2919" t="s">
        <v>22046</v>
      </c>
      <c r="B2919" t="s">
        <v>4200</v>
      </c>
      <c r="C2919" t="s">
        <v>3784</v>
      </c>
      <c r="D2919" t="s">
        <v>19364</v>
      </c>
      <c r="E2919" t="s">
        <v>7</v>
      </c>
      <c r="F2919" t="s">
        <v>19349</v>
      </c>
      <c r="G2919">
        <v>160.88999999999999</v>
      </c>
      <c r="H2919">
        <v>160.88999999999999</v>
      </c>
    </row>
    <row r="2920" spans="1:8" x14ac:dyDescent="0.25">
      <c r="A2920" t="s">
        <v>22045</v>
      </c>
      <c r="B2920" t="s">
        <v>4200</v>
      </c>
      <c r="C2920" t="s">
        <v>3784</v>
      </c>
      <c r="D2920" t="s">
        <v>19364</v>
      </c>
      <c r="E2920" t="s">
        <v>10</v>
      </c>
      <c r="F2920" t="s">
        <v>19349</v>
      </c>
      <c r="G2920">
        <v>64.8</v>
      </c>
      <c r="H2920">
        <v>64.8</v>
      </c>
    </row>
    <row r="2921" spans="1:8" x14ac:dyDescent="0.25">
      <c r="A2921" t="s">
        <v>22044</v>
      </c>
      <c r="B2921" t="s">
        <v>4200</v>
      </c>
      <c r="C2921" t="s">
        <v>3784</v>
      </c>
      <c r="D2921" t="s">
        <v>19364</v>
      </c>
      <c r="E2921" t="s">
        <v>14</v>
      </c>
      <c r="F2921" t="s">
        <v>19349</v>
      </c>
      <c r="G2921">
        <v>58.91</v>
      </c>
      <c r="H2921">
        <v>58.91</v>
      </c>
    </row>
    <row r="2922" spans="1:8" x14ac:dyDescent="0.25">
      <c r="A2922" t="s">
        <v>22043</v>
      </c>
      <c r="B2922" t="s">
        <v>4200</v>
      </c>
      <c r="C2922" t="s">
        <v>3784</v>
      </c>
      <c r="D2922" t="s">
        <v>19364</v>
      </c>
      <c r="E2922" t="s">
        <v>21</v>
      </c>
      <c r="F2922" t="s">
        <v>19349</v>
      </c>
      <c r="G2922">
        <v>48.27</v>
      </c>
      <c r="H2922">
        <v>48.27</v>
      </c>
    </row>
    <row r="2923" spans="1:8" x14ac:dyDescent="0.25">
      <c r="A2923" t="s">
        <v>34614</v>
      </c>
      <c r="B2923" t="s">
        <v>4200</v>
      </c>
      <c r="C2923" t="s">
        <v>3784</v>
      </c>
      <c r="D2923" t="s">
        <v>19364</v>
      </c>
      <c r="E2923" t="s">
        <v>22</v>
      </c>
      <c r="F2923" t="s">
        <v>19350</v>
      </c>
      <c r="G2923">
        <v>1107.9000000000001</v>
      </c>
      <c r="H2923">
        <v>1107.9000000000001</v>
      </c>
    </row>
    <row r="2924" spans="1:8" x14ac:dyDescent="0.25">
      <c r="A2924" t="s">
        <v>22042</v>
      </c>
      <c r="B2924" t="s">
        <v>4200</v>
      </c>
      <c r="C2924" t="s">
        <v>3784</v>
      </c>
      <c r="D2924" t="s">
        <v>19364</v>
      </c>
      <c r="E2924" t="s">
        <v>23</v>
      </c>
      <c r="F2924" t="s">
        <v>19349</v>
      </c>
      <c r="G2924">
        <v>47.45</v>
      </c>
      <c r="H2924">
        <v>47.45</v>
      </c>
    </row>
    <row r="2925" spans="1:8" x14ac:dyDescent="0.25">
      <c r="A2925" t="s">
        <v>22050</v>
      </c>
      <c r="B2925" t="s">
        <v>4209</v>
      </c>
      <c r="C2925" t="s">
        <v>3784</v>
      </c>
      <c r="D2925" t="s">
        <v>80</v>
      </c>
      <c r="E2925" t="s">
        <v>7</v>
      </c>
      <c r="F2925" t="s">
        <v>19349</v>
      </c>
      <c r="G2925">
        <v>163.59</v>
      </c>
      <c r="H2925">
        <v>163.59</v>
      </c>
    </row>
    <row r="2926" spans="1:8" x14ac:dyDescent="0.25">
      <c r="A2926" t="s">
        <v>22049</v>
      </c>
      <c r="B2926" t="s">
        <v>4209</v>
      </c>
      <c r="C2926" t="s">
        <v>3784</v>
      </c>
      <c r="D2926" t="s">
        <v>80</v>
      </c>
      <c r="E2926" t="s">
        <v>14</v>
      </c>
      <c r="F2926" t="s">
        <v>19349</v>
      </c>
      <c r="G2926">
        <v>57.75</v>
      </c>
      <c r="H2926">
        <v>57.75</v>
      </c>
    </row>
    <row r="2927" spans="1:8" x14ac:dyDescent="0.25">
      <c r="A2927" t="s">
        <v>22048</v>
      </c>
      <c r="B2927" t="s">
        <v>4209</v>
      </c>
      <c r="C2927" t="s">
        <v>3784</v>
      </c>
      <c r="D2927" t="s">
        <v>80</v>
      </c>
      <c r="E2927" t="s">
        <v>21</v>
      </c>
      <c r="F2927" t="s">
        <v>19349</v>
      </c>
      <c r="G2927">
        <v>49.69</v>
      </c>
      <c r="H2927">
        <v>49.69</v>
      </c>
    </row>
    <row r="2928" spans="1:8" x14ac:dyDescent="0.25">
      <c r="A2928" t="s">
        <v>34615</v>
      </c>
      <c r="B2928" t="s">
        <v>4209</v>
      </c>
      <c r="C2928" t="s">
        <v>3784</v>
      </c>
      <c r="D2928" t="s">
        <v>80</v>
      </c>
      <c r="E2928" t="s">
        <v>22</v>
      </c>
      <c r="F2928" t="s">
        <v>19350</v>
      </c>
      <c r="G2928">
        <v>1107.9000000000001</v>
      </c>
      <c r="H2928">
        <v>1107.9000000000001</v>
      </c>
    </row>
    <row r="2929" spans="1:8" x14ac:dyDescent="0.25">
      <c r="A2929" t="s">
        <v>22047</v>
      </c>
      <c r="B2929" t="s">
        <v>4209</v>
      </c>
      <c r="C2929" t="s">
        <v>3784</v>
      </c>
      <c r="D2929" t="s">
        <v>80</v>
      </c>
      <c r="E2929" t="s">
        <v>23</v>
      </c>
      <c r="F2929" t="s">
        <v>19349</v>
      </c>
      <c r="G2929">
        <v>45.8</v>
      </c>
      <c r="H2929">
        <v>45.8</v>
      </c>
    </row>
    <row r="2930" spans="1:8" x14ac:dyDescent="0.25">
      <c r="A2930" t="s">
        <v>22055</v>
      </c>
      <c r="B2930" t="s">
        <v>4216</v>
      </c>
      <c r="C2930" t="s">
        <v>3784</v>
      </c>
      <c r="D2930" t="s">
        <v>4217</v>
      </c>
      <c r="E2930" t="s">
        <v>7</v>
      </c>
      <c r="F2930" t="s">
        <v>19349</v>
      </c>
      <c r="G2930">
        <v>139.29</v>
      </c>
      <c r="H2930">
        <v>139.29</v>
      </c>
    </row>
    <row r="2931" spans="1:8" x14ac:dyDescent="0.25">
      <c r="A2931" t="s">
        <v>22054</v>
      </c>
      <c r="B2931" t="s">
        <v>4216</v>
      </c>
      <c r="C2931" t="s">
        <v>3784</v>
      </c>
      <c r="D2931" t="s">
        <v>4217</v>
      </c>
      <c r="E2931" t="s">
        <v>10</v>
      </c>
      <c r="F2931" t="s">
        <v>19349</v>
      </c>
      <c r="G2931">
        <v>64.95</v>
      </c>
      <c r="H2931">
        <v>64.95</v>
      </c>
    </row>
    <row r="2932" spans="1:8" x14ac:dyDescent="0.25">
      <c r="A2932" t="s">
        <v>22053</v>
      </c>
      <c r="B2932" t="s">
        <v>4216</v>
      </c>
      <c r="C2932" t="s">
        <v>3784</v>
      </c>
      <c r="D2932" t="s">
        <v>4217</v>
      </c>
      <c r="E2932" t="s">
        <v>14</v>
      </c>
      <c r="F2932" t="s">
        <v>19349</v>
      </c>
      <c r="G2932">
        <v>52.2</v>
      </c>
      <c r="H2932">
        <v>52.2</v>
      </c>
    </row>
    <row r="2933" spans="1:8" x14ac:dyDescent="0.25">
      <c r="A2933" t="s">
        <v>22051</v>
      </c>
      <c r="B2933" t="s">
        <v>4216</v>
      </c>
      <c r="C2933" t="s">
        <v>3784</v>
      </c>
      <c r="D2933" t="s">
        <v>4217</v>
      </c>
      <c r="E2933" t="s">
        <v>21</v>
      </c>
      <c r="F2933" t="s">
        <v>19349</v>
      </c>
      <c r="G2933">
        <v>44.54</v>
      </c>
      <c r="H2933">
        <v>44.54</v>
      </c>
    </row>
    <row r="2934" spans="1:8" x14ac:dyDescent="0.25">
      <c r="A2934" t="s">
        <v>34616</v>
      </c>
      <c r="B2934" t="s">
        <v>4216</v>
      </c>
      <c r="C2934" t="s">
        <v>3784</v>
      </c>
      <c r="D2934" t="s">
        <v>4217</v>
      </c>
      <c r="E2934" t="s">
        <v>22</v>
      </c>
      <c r="F2934" t="s">
        <v>19350</v>
      </c>
      <c r="G2934">
        <v>1107.9000000000001</v>
      </c>
      <c r="H2934">
        <v>1107.9000000000001</v>
      </c>
    </row>
    <row r="2935" spans="1:8" x14ac:dyDescent="0.25">
      <c r="A2935" t="s">
        <v>22052</v>
      </c>
      <c r="B2935" t="s">
        <v>4216</v>
      </c>
      <c r="C2935" t="s">
        <v>3784</v>
      </c>
      <c r="D2935" t="s">
        <v>4217</v>
      </c>
      <c r="E2935" t="s">
        <v>23</v>
      </c>
      <c r="F2935" t="s">
        <v>19349</v>
      </c>
      <c r="G2935">
        <v>45.26</v>
      </c>
      <c r="H2935">
        <v>45.26</v>
      </c>
    </row>
    <row r="2936" spans="1:8" x14ac:dyDescent="0.25">
      <c r="A2936" t="s">
        <v>22056</v>
      </c>
      <c r="B2936" t="s">
        <v>4225</v>
      </c>
      <c r="C2936" t="s">
        <v>3784</v>
      </c>
      <c r="D2936" t="s">
        <v>81</v>
      </c>
      <c r="E2936" t="s">
        <v>3</v>
      </c>
      <c r="F2936" t="s">
        <v>19349</v>
      </c>
      <c r="G2936">
        <v>37.35</v>
      </c>
      <c r="H2936">
        <v>37.35</v>
      </c>
    </row>
    <row r="2937" spans="1:8" x14ac:dyDescent="0.25">
      <c r="A2937" t="s">
        <v>22062</v>
      </c>
      <c r="B2937" t="s">
        <v>4225</v>
      </c>
      <c r="C2937" t="s">
        <v>3784</v>
      </c>
      <c r="D2937" t="s">
        <v>81</v>
      </c>
      <c r="E2937" t="s">
        <v>6</v>
      </c>
      <c r="F2937" t="s">
        <v>19350</v>
      </c>
      <c r="G2937">
        <v>1363.2</v>
      </c>
      <c r="H2937">
        <v>1363.2</v>
      </c>
    </row>
    <row r="2938" spans="1:8" x14ac:dyDescent="0.25">
      <c r="A2938" t="s">
        <v>22061</v>
      </c>
      <c r="B2938" t="s">
        <v>4225</v>
      </c>
      <c r="C2938" t="s">
        <v>3784</v>
      </c>
      <c r="D2938" t="s">
        <v>81</v>
      </c>
      <c r="E2938" t="s">
        <v>7</v>
      </c>
      <c r="F2938" t="s">
        <v>19349</v>
      </c>
      <c r="G2938">
        <v>133.44</v>
      </c>
      <c r="H2938">
        <v>133.44</v>
      </c>
    </row>
    <row r="2939" spans="1:8" x14ac:dyDescent="0.25">
      <c r="A2939" t="s">
        <v>22060</v>
      </c>
      <c r="B2939" t="s">
        <v>4225</v>
      </c>
      <c r="C2939" t="s">
        <v>3784</v>
      </c>
      <c r="D2939" t="s">
        <v>81</v>
      </c>
      <c r="E2939" t="s">
        <v>10</v>
      </c>
      <c r="F2939" t="s">
        <v>19349</v>
      </c>
      <c r="G2939">
        <v>65.819999999999993</v>
      </c>
      <c r="H2939">
        <v>65.819999999999993</v>
      </c>
    </row>
    <row r="2940" spans="1:8" x14ac:dyDescent="0.25">
      <c r="A2940" t="s">
        <v>22059</v>
      </c>
      <c r="B2940" t="s">
        <v>4225</v>
      </c>
      <c r="C2940" t="s">
        <v>3784</v>
      </c>
      <c r="D2940" t="s">
        <v>81</v>
      </c>
      <c r="E2940" t="s">
        <v>14</v>
      </c>
      <c r="F2940" t="s">
        <v>19349</v>
      </c>
      <c r="G2940">
        <v>52.2</v>
      </c>
      <c r="H2940">
        <v>52.2</v>
      </c>
    </row>
    <row r="2941" spans="1:8" x14ac:dyDescent="0.25">
      <c r="A2941" t="s">
        <v>22057</v>
      </c>
      <c r="B2941" t="s">
        <v>4225</v>
      </c>
      <c r="C2941" t="s">
        <v>3784</v>
      </c>
      <c r="D2941" t="s">
        <v>81</v>
      </c>
      <c r="E2941" t="s">
        <v>21</v>
      </c>
      <c r="F2941" t="s">
        <v>19349</v>
      </c>
      <c r="G2941">
        <v>40.229999999999997</v>
      </c>
      <c r="H2941">
        <v>40.229999999999997</v>
      </c>
    </row>
    <row r="2942" spans="1:8" x14ac:dyDescent="0.25">
      <c r="A2942" t="s">
        <v>34617</v>
      </c>
      <c r="B2942" t="s">
        <v>4225</v>
      </c>
      <c r="C2942" t="s">
        <v>3784</v>
      </c>
      <c r="D2942" t="s">
        <v>81</v>
      </c>
      <c r="E2942" t="s">
        <v>22</v>
      </c>
      <c r="F2942" t="s">
        <v>19350</v>
      </c>
      <c r="G2942">
        <v>1107.9000000000001</v>
      </c>
      <c r="H2942">
        <v>1107.9000000000001</v>
      </c>
    </row>
    <row r="2943" spans="1:8" x14ac:dyDescent="0.25">
      <c r="A2943" t="s">
        <v>22058</v>
      </c>
      <c r="B2943" t="s">
        <v>4225</v>
      </c>
      <c r="C2943" t="s">
        <v>3784</v>
      </c>
      <c r="D2943" t="s">
        <v>81</v>
      </c>
      <c r="E2943" t="s">
        <v>23</v>
      </c>
      <c r="F2943" t="s">
        <v>19349</v>
      </c>
      <c r="G2943">
        <v>49.52</v>
      </c>
      <c r="H2943">
        <v>49.52</v>
      </c>
    </row>
    <row r="2944" spans="1:8" x14ac:dyDescent="0.25">
      <c r="A2944" t="s">
        <v>22064</v>
      </c>
      <c r="B2944" t="s">
        <v>4232</v>
      </c>
      <c r="C2944" t="s">
        <v>3784</v>
      </c>
      <c r="D2944" t="s">
        <v>83</v>
      </c>
      <c r="E2944" t="s">
        <v>3</v>
      </c>
      <c r="F2944" t="s">
        <v>19349</v>
      </c>
      <c r="G2944">
        <v>37.35</v>
      </c>
      <c r="H2944">
        <v>37.35</v>
      </c>
    </row>
    <row r="2945" spans="1:8" x14ac:dyDescent="0.25">
      <c r="A2945" t="s">
        <v>22068</v>
      </c>
      <c r="B2945" t="s">
        <v>4232</v>
      </c>
      <c r="C2945" t="s">
        <v>3784</v>
      </c>
      <c r="D2945" t="s">
        <v>83</v>
      </c>
      <c r="E2945" t="s">
        <v>7</v>
      </c>
      <c r="F2945" t="s">
        <v>19349</v>
      </c>
      <c r="G2945">
        <v>115.76</v>
      </c>
      <c r="H2945">
        <v>115.76</v>
      </c>
    </row>
    <row r="2946" spans="1:8" x14ac:dyDescent="0.25">
      <c r="A2946" t="s">
        <v>22067</v>
      </c>
      <c r="B2946" t="s">
        <v>4232</v>
      </c>
      <c r="C2946" t="s">
        <v>3784</v>
      </c>
      <c r="D2946" t="s">
        <v>83</v>
      </c>
      <c r="E2946" t="s">
        <v>10</v>
      </c>
      <c r="F2946" t="s">
        <v>19349</v>
      </c>
      <c r="G2946">
        <v>72.98</v>
      </c>
      <c r="H2946">
        <v>72.98</v>
      </c>
    </row>
    <row r="2947" spans="1:8" x14ac:dyDescent="0.25">
      <c r="A2947" t="s">
        <v>22066</v>
      </c>
      <c r="B2947" t="s">
        <v>4232</v>
      </c>
      <c r="C2947" t="s">
        <v>3784</v>
      </c>
      <c r="D2947" t="s">
        <v>83</v>
      </c>
      <c r="E2947" t="s">
        <v>14</v>
      </c>
      <c r="F2947" t="s">
        <v>19349</v>
      </c>
      <c r="G2947">
        <v>54.45</v>
      </c>
      <c r="H2947">
        <v>54.45</v>
      </c>
    </row>
    <row r="2948" spans="1:8" x14ac:dyDescent="0.25">
      <c r="A2948" t="s">
        <v>22063</v>
      </c>
      <c r="B2948" t="s">
        <v>4232</v>
      </c>
      <c r="C2948" t="s">
        <v>3784</v>
      </c>
      <c r="D2948" t="s">
        <v>83</v>
      </c>
      <c r="E2948" t="s">
        <v>21</v>
      </c>
      <c r="F2948" t="s">
        <v>19349</v>
      </c>
      <c r="G2948">
        <v>35.82</v>
      </c>
      <c r="H2948">
        <v>35.82</v>
      </c>
    </row>
    <row r="2949" spans="1:8" x14ac:dyDescent="0.25">
      <c r="A2949" t="s">
        <v>34618</v>
      </c>
      <c r="B2949" t="s">
        <v>4232</v>
      </c>
      <c r="C2949" t="s">
        <v>3784</v>
      </c>
      <c r="D2949" t="s">
        <v>83</v>
      </c>
      <c r="E2949" t="s">
        <v>22</v>
      </c>
      <c r="F2949" t="s">
        <v>19350</v>
      </c>
      <c r="G2949">
        <v>1107.9000000000001</v>
      </c>
      <c r="H2949">
        <v>1107.9000000000001</v>
      </c>
    </row>
    <row r="2950" spans="1:8" x14ac:dyDescent="0.25">
      <c r="A2950" t="s">
        <v>22065</v>
      </c>
      <c r="B2950" t="s">
        <v>4232</v>
      </c>
      <c r="C2950" t="s">
        <v>3784</v>
      </c>
      <c r="D2950" t="s">
        <v>83</v>
      </c>
      <c r="E2950" t="s">
        <v>23</v>
      </c>
      <c r="F2950" t="s">
        <v>19349</v>
      </c>
      <c r="G2950">
        <v>51.98</v>
      </c>
      <c r="H2950">
        <v>51.98</v>
      </c>
    </row>
    <row r="2951" spans="1:8" x14ac:dyDescent="0.25">
      <c r="A2951" t="s">
        <v>22073</v>
      </c>
      <c r="B2951" t="s">
        <v>4239</v>
      </c>
      <c r="C2951" t="s">
        <v>3784</v>
      </c>
      <c r="D2951" t="s">
        <v>84</v>
      </c>
      <c r="E2951" t="s">
        <v>7</v>
      </c>
      <c r="F2951" t="s">
        <v>19349</v>
      </c>
      <c r="G2951">
        <v>161.51</v>
      </c>
      <c r="H2951">
        <v>161.51</v>
      </c>
    </row>
    <row r="2952" spans="1:8" x14ac:dyDescent="0.25">
      <c r="A2952" t="s">
        <v>22072</v>
      </c>
      <c r="B2952" t="s">
        <v>4239</v>
      </c>
      <c r="C2952" t="s">
        <v>3784</v>
      </c>
      <c r="D2952" t="s">
        <v>84</v>
      </c>
      <c r="E2952" t="s">
        <v>10</v>
      </c>
      <c r="F2952" t="s">
        <v>19349</v>
      </c>
      <c r="G2952">
        <v>64.8</v>
      </c>
      <c r="H2952">
        <v>64.8</v>
      </c>
    </row>
    <row r="2953" spans="1:8" x14ac:dyDescent="0.25">
      <c r="A2953" t="s">
        <v>22071</v>
      </c>
      <c r="B2953" t="s">
        <v>4239</v>
      </c>
      <c r="C2953" t="s">
        <v>3784</v>
      </c>
      <c r="D2953" t="s">
        <v>84</v>
      </c>
      <c r="E2953" t="s">
        <v>14</v>
      </c>
      <c r="F2953" t="s">
        <v>19349</v>
      </c>
      <c r="G2953">
        <v>58.92</v>
      </c>
      <c r="H2953">
        <v>58.92</v>
      </c>
    </row>
    <row r="2954" spans="1:8" x14ac:dyDescent="0.25">
      <c r="A2954" t="s">
        <v>22070</v>
      </c>
      <c r="B2954" t="s">
        <v>4239</v>
      </c>
      <c r="C2954" t="s">
        <v>3784</v>
      </c>
      <c r="D2954" t="s">
        <v>84</v>
      </c>
      <c r="E2954" t="s">
        <v>21</v>
      </c>
      <c r="F2954" t="s">
        <v>19349</v>
      </c>
      <c r="G2954">
        <v>46.3</v>
      </c>
      <c r="H2954">
        <v>46.3</v>
      </c>
    </row>
    <row r="2955" spans="1:8" x14ac:dyDescent="0.25">
      <c r="A2955" t="s">
        <v>34619</v>
      </c>
      <c r="B2955" t="s">
        <v>4239</v>
      </c>
      <c r="C2955" t="s">
        <v>3784</v>
      </c>
      <c r="D2955" t="s">
        <v>84</v>
      </c>
      <c r="E2955" t="s">
        <v>22</v>
      </c>
      <c r="F2955" t="s">
        <v>19350</v>
      </c>
      <c r="G2955">
        <v>1107.9000000000001</v>
      </c>
      <c r="H2955">
        <v>1107.9000000000001</v>
      </c>
    </row>
    <row r="2956" spans="1:8" x14ac:dyDescent="0.25">
      <c r="A2956" t="s">
        <v>22069</v>
      </c>
      <c r="B2956" t="s">
        <v>4239</v>
      </c>
      <c r="C2956" t="s">
        <v>3784</v>
      </c>
      <c r="D2956" t="s">
        <v>84</v>
      </c>
      <c r="E2956" t="s">
        <v>23</v>
      </c>
      <c r="F2956" t="s">
        <v>19349</v>
      </c>
      <c r="G2956">
        <v>44.58</v>
      </c>
      <c r="H2956">
        <v>44.58</v>
      </c>
    </row>
    <row r="2957" spans="1:8" x14ac:dyDescent="0.25">
      <c r="A2957" t="s">
        <v>22078</v>
      </c>
      <c r="B2957" t="s">
        <v>4247</v>
      </c>
      <c r="C2957" t="s">
        <v>3784</v>
      </c>
      <c r="D2957" t="s">
        <v>627</v>
      </c>
      <c r="E2957" t="s">
        <v>7</v>
      </c>
      <c r="F2957" t="s">
        <v>19349</v>
      </c>
      <c r="G2957">
        <v>144.25</v>
      </c>
      <c r="H2957">
        <v>144.25</v>
      </c>
    </row>
    <row r="2958" spans="1:8" x14ac:dyDescent="0.25">
      <c r="A2958" t="s">
        <v>22077</v>
      </c>
      <c r="B2958" t="s">
        <v>4247</v>
      </c>
      <c r="C2958" t="s">
        <v>3784</v>
      </c>
      <c r="D2958" t="s">
        <v>627</v>
      </c>
      <c r="E2958" t="s">
        <v>10</v>
      </c>
      <c r="F2958" t="s">
        <v>19349</v>
      </c>
      <c r="G2958">
        <v>68.400000000000006</v>
      </c>
      <c r="H2958">
        <v>68.400000000000006</v>
      </c>
    </row>
    <row r="2959" spans="1:8" x14ac:dyDescent="0.25">
      <c r="A2959" t="s">
        <v>22076</v>
      </c>
      <c r="B2959" t="s">
        <v>4247</v>
      </c>
      <c r="C2959" t="s">
        <v>3784</v>
      </c>
      <c r="D2959" t="s">
        <v>627</v>
      </c>
      <c r="E2959" t="s">
        <v>14</v>
      </c>
      <c r="F2959" t="s">
        <v>19349</v>
      </c>
      <c r="G2959">
        <v>57.75</v>
      </c>
      <c r="H2959">
        <v>57.75</v>
      </c>
    </row>
    <row r="2960" spans="1:8" x14ac:dyDescent="0.25">
      <c r="A2960" t="s">
        <v>22074</v>
      </c>
      <c r="B2960" t="s">
        <v>4247</v>
      </c>
      <c r="C2960" t="s">
        <v>3784</v>
      </c>
      <c r="D2960" t="s">
        <v>627</v>
      </c>
      <c r="E2960" t="s">
        <v>21</v>
      </c>
      <c r="F2960" t="s">
        <v>19349</v>
      </c>
      <c r="G2960">
        <v>41.3</v>
      </c>
      <c r="H2960">
        <v>41.3</v>
      </c>
    </row>
    <row r="2961" spans="1:8" x14ac:dyDescent="0.25">
      <c r="A2961" t="s">
        <v>34620</v>
      </c>
      <c r="B2961" t="s">
        <v>4247</v>
      </c>
      <c r="C2961" t="s">
        <v>3784</v>
      </c>
      <c r="D2961" t="s">
        <v>627</v>
      </c>
      <c r="E2961" t="s">
        <v>22</v>
      </c>
      <c r="F2961" t="s">
        <v>19350</v>
      </c>
      <c r="G2961">
        <v>1107.9000000000001</v>
      </c>
      <c r="H2961">
        <v>1107.9000000000001</v>
      </c>
    </row>
    <row r="2962" spans="1:8" x14ac:dyDescent="0.25">
      <c r="A2962" t="s">
        <v>22075</v>
      </c>
      <c r="B2962" t="s">
        <v>4247</v>
      </c>
      <c r="C2962" t="s">
        <v>3784</v>
      </c>
      <c r="D2962" t="s">
        <v>627</v>
      </c>
      <c r="E2962" t="s">
        <v>23</v>
      </c>
      <c r="F2962" t="s">
        <v>19349</v>
      </c>
      <c r="G2962">
        <v>47.57</v>
      </c>
      <c r="H2962">
        <v>47.57</v>
      </c>
    </row>
    <row r="2963" spans="1:8" x14ac:dyDescent="0.25">
      <c r="A2963" t="s">
        <v>22080</v>
      </c>
      <c r="B2963" t="s">
        <v>4255</v>
      </c>
      <c r="C2963" t="s">
        <v>3784</v>
      </c>
      <c r="D2963" t="s">
        <v>4256</v>
      </c>
      <c r="E2963" t="s">
        <v>3</v>
      </c>
      <c r="F2963" t="s">
        <v>19349</v>
      </c>
      <c r="G2963">
        <v>37.35</v>
      </c>
      <c r="H2963">
        <v>37.35</v>
      </c>
    </row>
    <row r="2964" spans="1:8" x14ac:dyDescent="0.25">
      <c r="A2964" t="s">
        <v>22084</v>
      </c>
      <c r="B2964" t="s">
        <v>4255</v>
      </c>
      <c r="C2964" t="s">
        <v>3784</v>
      </c>
      <c r="D2964" t="s">
        <v>4256</v>
      </c>
      <c r="E2964" t="s">
        <v>7</v>
      </c>
      <c r="F2964" t="s">
        <v>19349</v>
      </c>
      <c r="G2964">
        <v>119.21</v>
      </c>
      <c r="H2964">
        <v>119.21</v>
      </c>
    </row>
    <row r="2965" spans="1:8" x14ac:dyDescent="0.25">
      <c r="A2965" t="s">
        <v>22083</v>
      </c>
      <c r="B2965" t="s">
        <v>4255</v>
      </c>
      <c r="C2965" t="s">
        <v>3784</v>
      </c>
      <c r="D2965" t="s">
        <v>4256</v>
      </c>
      <c r="E2965" t="s">
        <v>10</v>
      </c>
      <c r="F2965" t="s">
        <v>19349</v>
      </c>
      <c r="G2965">
        <v>74.58</v>
      </c>
      <c r="H2965">
        <v>74.58</v>
      </c>
    </row>
    <row r="2966" spans="1:8" x14ac:dyDescent="0.25">
      <c r="A2966" t="s">
        <v>22082</v>
      </c>
      <c r="B2966" t="s">
        <v>4255</v>
      </c>
      <c r="C2966" t="s">
        <v>3784</v>
      </c>
      <c r="D2966" t="s">
        <v>4256</v>
      </c>
      <c r="E2966" t="s">
        <v>14</v>
      </c>
      <c r="F2966" t="s">
        <v>19349</v>
      </c>
      <c r="G2966">
        <v>51.45</v>
      </c>
      <c r="H2966">
        <v>51.45</v>
      </c>
    </row>
    <row r="2967" spans="1:8" x14ac:dyDescent="0.25">
      <c r="A2967" t="s">
        <v>22079</v>
      </c>
      <c r="B2967" t="s">
        <v>4255</v>
      </c>
      <c r="C2967" t="s">
        <v>3784</v>
      </c>
      <c r="D2967" t="s">
        <v>4256</v>
      </c>
      <c r="E2967" t="s">
        <v>21</v>
      </c>
      <c r="F2967" t="s">
        <v>19349</v>
      </c>
      <c r="G2967">
        <v>33.15</v>
      </c>
      <c r="H2967">
        <v>33.15</v>
      </c>
    </row>
    <row r="2968" spans="1:8" x14ac:dyDescent="0.25">
      <c r="A2968" t="s">
        <v>22081</v>
      </c>
      <c r="B2968" t="s">
        <v>4255</v>
      </c>
      <c r="C2968" t="s">
        <v>3784</v>
      </c>
      <c r="D2968" t="s">
        <v>4256</v>
      </c>
      <c r="E2968" t="s">
        <v>23</v>
      </c>
      <c r="F2968" t="s">
        <v>19349</v>
      </c>
      <c r="G2968">
        <v>44.61</v>
      </c>
      <c r="H2968">
        <v>44.61</v>
      </c>
    </row>
    <row r="2969" spans="1:8" x14ac:dyDescent="0.25">
      <c r="A2969" t="s">
        <v>22088</v>
      </c>
      <c r="B2969" t="s">
        <v>4257</v>
      </c>
      <c r="C2969" t="s">
        <v>3784</v>
      </c>
      <c r="D2969" t="s">
        <v>4258</v>
      </c>
      <c r="E2969" t="s">
        <v>7</v>
      </c>
      <c r="F2969" t="s">
        <v>19349</v>
      </c>
      <c r="G2969">
        <v>157.25</v>
      </c>
      <c r="H2969">
        <v>157.25</v>
      </c>
    </row>
    <row r="2970" spans="1:8" x14ac:dyDescent="0.25">
      <c r="A2970" t="s">
        <v>22086</v>
      </c>
      <c r="B2970" t="s">
        <v>4257</v>
      </c>
      <c r="C2970" t="s">
        <v>3784</v>
      </c>
      <c r="D2970" t="s">
        <v>4258</v>
      </c>
      <c r="E2970" t="s">
        <v>14</v>
      </c>
      <c r="F2970" t="s">
        <v>19349</v>
      </c>
      <c r="G2970">
        <v>57.75</v>
      </c>
      <c r="H2970">
        <v>57.75</v>
      </c>
    </row>
    <row r="2971" spans="1:8" x14ac:dyDescent="0.25">
      <c r="A2971" t="s">
        <v>22085</v>
      </c>
      <c r="B2971" t="s">
        <v>4257</v>
      </c>
      <c r="C2971" t="s">
        <v>3784</v>
      </c>
      <c r="D2971" t="s">
        <v>4258</v>
      </c>
      <c r="E2971" t="s">
        <v>21</v>
      </c>
      <c r="F2971" t="s">
        <v>19349</v>
      </c>
      <c r="G2971">
        <v>45.8</v>
      </c>
      <c r="H2971">
        <v>45.8</v>
      </c>
    </row>
    <row r="2972" spans="1:8" x14ac:dyDescent="0.25">
      <c r="A2972" t="s">
        <v>22087</v>
      </c>
      <c r="B2972" t="s">
        <v>4257</v>
      </c>
      <c r="C2972" t="s">
        <v>3784</v>
      </c>
      <c r="D2972" t="s">
        <v>4258</v>
      </c>
      <c r="E2972" t="s">
        <v>23</v>
      </c>
      <c r="F2972" t="s">
        <v>19349</v>
      </c>
      <c r="G2972">
        <v>57.9</v>
      </c>
      <c r="H2972">
        <v>57.9</v>
      </c>
    </row>
    <row r="2973" spans="1:8" x14ac:dyDescent="0.25">
      <c r="A2973" t="s">
        <v>22093</v>
      </c>
      <c r="B2973" t="s">
        <v>4266</v>
      </c>
      <c r="C2973" t="s">
        <v>3784</v>
      </c>
      <c r="D2973" t="s">
        <v>4267</v>
      </c>
      <c r="E2973" t="s">
        <v>7</v>
      </c>
      <c r="F2973" t="s">
        <v>19349</v>
      </c>
      <c r="G2973">
        <v>156.74</v>
      </c>
      <c r="H2973">
        <v>156.74</v>
      </c>
    </row>
    <row r="2974" spans="1:8" x14ac:dyDescent="0.25">
      <c r="A2974" t="s">
        <v>22092</v>
      </c>
      <c r="B2974" t="s">
        <v>4266</v>
      </c>
      <c r="C2974" t="s">
        <v>3784</v>
      </c>
      <c r="D2974" t="s">
        <v>4267</v>
      </c>
      <c r="E2974" t="s">
        <v>10</v>
      </c>
      <c r="F2974" t="s">
        <v>19349</v>
      </c>
      <c r="G2974">
        <v>66.599999999999994</v>
      </c>
      <c r="H2974">
        <v>66.599999999999994</v>
      </c>
    </row>
    <row r="2975" spans="1:8" x14ac:dyDescent="0.25">
      <c r="A2975" t="s">
        <v>22091</v>
      </c>
      <c r="B2975" t="s">
        <v>4266</v>
      </c>
      <c r="C2975" t="s">
        <v>3784</v>
      </c>
      <c r="D2975" t="s">
        <v>4267</v>
      </c>
      <c r="E2975" t="s">
        <v>14</v>
      </c>
      <c r="F2975" t="s">
        <v>19349</v>
      </c>
      <c r="G2975">
        <v>55.65</v>
      </c>
      <c r="H2975">
        <v>55.65</v>
      </c>
    </row>
    <row r="2976" spans="1:8" x14ac:dyDescent="0.25">
      <c r="A2976" t="s">
        <v>22090</v>
      </c>
      <c r="B2976" t="s">
        <v>4266</v>
      </c>
      <c r="C2976" t="s">
        <v>3784</v>
      </c>
      <c r="D2976" t="s">
        <v>4267</v>
      </c>
      <c r="E2976" t="s">
        <v>21</v>
      </c>
      <c r="F2976" t="s">
        <v>19349</v>
      </c>
      <c r="G2976">
        <v>43.64</v>
      </c>
      <c r="H2976">
        <v>43.64</v>
      </c>
    </row>
    <row r="2977" spans="1:8" x14ac:dyDescent="0.25">
      <c r="A2977" t="s">
        <v>22089</v>
      </c>
      <c r="B2977" t="s">
        <v>4266</v>
      </c>
      <c r="C2977" t="s">
        <v>3784</v>
      </c>
      <c r="D2977" t="s">
        <v>4267</v>
      </c>
      <c r="E2977" t="s">
        <v>23</v>
      </c>
      <c r="F2977" t="s">
        <v>19349</v>
      </c>
      <c r="G2977">
        <v>37.950000000000003</v>
      </c>
      <c r="H2977">
        <v>37.950000000000003</v>
      </c>
    </row>
    <row r="2978" spans="1:8" x14ac:dyDescent="0.25">
      <c r="A2978" t="s">
        <v>22095</v>
      </c>
      <c r="B2978" t="s">
        <v>4275</v>
      </c>
      <c r="C2978" t="s">
        <v>3784</v>
      </c>
      <c r="D2978" t="s">
        <v>86</v>
      </c>
      <c r="E2978" t="s">
        <v>3</v>
      </c>
      <c r="F2978" t="s">
        <v>19349</v>
      </c>
      <c r="G2978">
        <v>37.35</v>
      </c>
      <c r="H2978">
        <v>37.35</v>
      </c>
    </row>
    <row r="2979" spans="1:8" x14ac:dyDescent="0.25">
      <c r="A2979" t="s">
        <v>22099</v>
      </c>
      <c r="B2979" t="s">
        <v>4275</v>
      </c>
      <c r="C2979" t="s">
        <v>3784</v>
      </c>
      <c r="D2979" t="s">
        <v>86</v>
      </c>
      <c r="E2979" t="s">
        <v>7</v>
      </c>
      <c r="F2979" t="s">
        <v>19349</v>
      </c>
      <c r="G2979">
        <v>119.03</v>
      </c>
      <c r="H2979">
        <v>119.03</v>
      </c>
    </row>
    <row r="2980" spans="1:8" x14ac:dyDescent="0.25">
      <c r="A2980" t="s">
        <v>22098</v>
      </c>
      <c r="B2980" t="s">
        <v>4275</v>
      </c>
      <c r="C2980" t="s">
        <v>3784</v>
      </c>
      <c r="D2980" t="s">
        <v>86</v>
      </c>
      <c r="E2980" t="s">
        <v>10</v>
      </c>
      <c r="F2980" t="s">
        <v>19349</v>
      </c>
      <c r="G2980">
        <v>72.03</v>
      </c>
      <c r="H2980">
        <v>72.03</v>
      </c>
    </row>
    <row r="2981" spans="1:8" x14ac:dyDescent="0.25">
      <c r="A2981" t="s">
        <v>22096</v>
      </c>
      <c r="B2981" t="s">
        <v>4275</v>
      </c>
      <c r="C2981" t="s">
        <v>3784</v>
      </c>
      <c r="D2981" t="s">
        <v>86</v>
      </c>
      <c r="E2981" t="s">
        <v>14</v>
      </c>
      <c r="F2981" t="s">
        <v>19349</v>
      </c>
      <c r="G2981">
        <v>49.35</v>
      </c>
      <c r="H2981">
        <v>49.35</v>
      </c>
    </row>
    <row r="2982" spans="1:8" x14ac:dyDescent="0.25">
      <c r="A2982" t="s">
        <v>22094</v>
      </c>
      <c r="B2982" t="s">
        <v>4275</v>
      </c>
      <c r="C2982" t="s">
        <v>3784</v>
      </c>
      <c r="D2982" t="s">
        <v>86</v>
      </c>
      <c r="E2982" t="s">
        <v>21</v>
      </c>
      <c r="F2982" t="s">
        <v>19349</v>
      </c>
      <c r="G2982">
        <v>33.770000000000003</v>
      </c>
      <c r="H2982">
        <v>33.770000000000003</v>
      </c>
    </row>
    <row r="2983" spans="1:8" x14ac:dyDescent="0.25">
      <c r="A2983" t="s">
        <v>34621</v>
      </c>
      <c r="B2983" t="s">
        <v>4275</v>
      </c>
      <c r="C2983" t="s">
        <v>3784</v>
      </c>
      <c r="D2983" t="s">
        <v>86</v>
      </c>
      <c r="E2983" t="s">
        <v>22</v>
      </c>
      <c r="F2983" t="s">
        <v>19350</v>
      </c>
      <c r="G2983">
        <v>1107.9000000000001</v>
      </c>
      <c r="H2983">
        <v>1107.9000000000001</v>
      </c>
    </row>
    <row r="2984" spans="1:8" x14ac:dyDescent="0.25">
      <c r="A2984" t="s">
        <v>22097</v>
      </c>
      <c r="B2984" t="s">
        <v>4275</v>
      </c>
      <c r="C2984" t="s">
        <v>3784</v>
      </c>
      <c r="D2984" t="s">
        <v>86</v>
      </c>
      <c r="E2984" t="s">
        <v>23</v>
      </c>
      <c r="F2984" t="s">
        <v>19349</v>
      </c>
      <c r="G2984">
        <v>50.9</v>
      </c>
      <c r="H2984">
        <v>50.9</v>
      </c>
    </row>
    <row r="2985" spans="1:8" x14ac:dyDescent="0.25">
      <c r="A2985" t="s">
        <v>22104</v>
      </c>
      <c r="B2985" t="s">
        <v>4282</v>
      </c>
      <c r="C2985" t="s">
        <v>3784</v>
      </c>
      <c r="D2985" t="s">
        <v>87</v>
      </c>
      <c r="E2985" t="s">
        <v>7</v>
      </c>
      <c r="F2985" t="s">
        <v>19349</v>
      </c>
      <c r="G2985">
        <v>137.99</v>
      </c>
      <c r="H2985">
        <v>137.99</v>
      </c>
    </row>
    <row r="2986" spans="1:8" x14ac:dyDescent="0.25">
      <c r="A2986" t="s">
        <v>22103</v>
      </c>
      <c r="B2986" t="s">
        <v>4282</v>
      </c>
      <c r="C2986" t="s">
        <v>3784</v>
      </c>
      <c r="D2986" t="s">
        <v>87</v>
      </c>
      <c r="E2986" t="s">
        <v>10</v>
      </c>
      <c r="F2986" t="s">
        <v>19349</v>
      </c>
      <c r="G2986">
        <v>64.95</v>
      </c>
      <c r="H2986">
        <v>64.95</v>
      </c>
    </row>
    <row r="2987" spans="1:8" x14ac:dyDescent="0.25">
      <c r="A2987" t="s">
        <v>22102</v>
      </c>
      <c r="B2987" t="s">
        <v>4282</v>
      </c>
      <c r="C2987" t="s">
        <v>3784</v>
      </c>
      <c r="D2987" t="s">
        <v>87</v>
      </c>
      <c r="E2987" t="s">
        <v>14</v>
      </c>
      <c r="F2987" t="s">
        <v>19349</v>
      </c>
      <c r="G2987">
        <v>52.2</v>
      </c>
      <c r="H2987">
        <v>52.2</v>
      </c>
    </row>
    <row r="2988" spans="1:8" x14ac:dyDescent="0.25">
      <c r="A2988" t="s">
        <v>22100</v>
      </c>
      <c r="B2988" t="s">
        <v>4282</v>
      </c>
      <c r="C2988" t="s">
        <v>3784</v>
      </c>
      <c r="D2988" t="s">
        <v>87</v>
      </c>
      <c r="E2988" t="s">
        <v>21</v>
      </c>
      <c r="F2988" t="s">
        <v>19349</v>
      </c>
      <c r="G2988">
        <v>42.96</v>
      </c>
      <c r="H2988">
        <v>42.96</v>
      </c>
    </row>
    <row r="2989" spans="1:8" x14ac:dyDescent="0.25">
      <c r="A2989" t="s">
        <v>34622</v>
      </c>
      <c r="B2989" t="s">
        <v>4282</v>
      </c>
      <c r="C2989" t="s">
        <v>3784</v>
      </c>
      <c r="D2989" t="s">
        <v>87</v>
      </c>
      <c r="E2989" t="s">
        <v>22</v>
      </c>
      <c r="F2989" t="s">
        <v>19350</v>
      </c>
      <c r="G2989">
        <v>1107.9000000000001</v>
      </c>
      <c r="H2989">
        <v>1107.9000000000001</v>
      </c>
    </row>
    <row r="2990" spans="1:8" x14ac:dyDescent="0.25">
      <c r="A2990" t="s">
        <v>22101</v>
      </c>
      <c r="B2990" t="s">
        <v>4282</v>
      </c>
      <c r="C2990" t="s">
        <v>3784</v>
      </c>
      <c r="D2990" t="s">
        <v>87</v>
      </c>
      <c r="E2990" t="s">
        <v>23</v>
      </c>
      <c r="F2990" t="s">
        <v>19349</v>
      </c>
      <c r="G2990">
        <v>47.01</v>
      </c>
      <c r="H2990">
        <v>47.01</v>
      </c>
    </row>
    <row r="2991" spans="1:8" x14ac:dyDescent="0.25">
      <c r="A2991" t="s">
        <v>22109</v>
      </c>
      <c r="B2991" t="s">
        <v>4289</v>
      </c>
      <c r="C2991" t="s">
        <v>3784</v>
      </c>
      <c r="D2991" t="s">
        <v>88</v>
      </c>
      <c r="E2991" t="s">
        <v>7</v>
      </c>
      <c r="F2991" t="s">
        <v>19349</v>
      </c>
      <c r="G2991">
        <v>153.06</v>
      </c>
      <c r="H2991">
        <v>153.06</v>
      </c>
    </row>
    <row r="2992" spans="1:8" x14ac:dyDescent="0.25">
      <c r="A2992" t="s">
        <v>22108</v>
      </c>
      <c r="B2992" t="s">
        <v>4289</v>
      </c>
      <c r="C2992" t="s">
        <v>3784</v>
      </c>
      <c r="D2992" t="s">
        <v>88</v>
      </c>
      <c r="E2992" t="s">
        <v>10</v>
      </c>
      <c r="F2992" t="s">
        <v>19349</v>
      </c>
      <c r="G2992">
        <v>64.95</v>
      </c>
      <c r="H2992">
        <v>64.95</v>
      </c>
    </row>
    <row r="2993" spans="1:8" x14ac:dyDescent="0.25">
      <c r="A2993" t="s">
        <v>22107</v>
      </c>
      <c r="B2993" t="s">
        <v>4289</v>
      </c>
      <c r="C2993" t="s">
        <v>3784</v>
      </c>
      <c r="D2993" t="s">
        <v>88</v>
      </c>
      <c r="E2993" t="s">
        <v>14</v>
      </c>
      <c r="F2993" t="s">
        <v>19349</v>
      </c>
      <c r="G2993">
        <v>52.2</v>
      </c>
      <c r="H2993">
        <v>52.2</v>
      </c>
    </row>
    <row r="2994" spans="1:8" x14ac:dyDescent="0.25">
      <c r="A2994" t="s">
        <v>22105</v>
      </c>
      <c r="B2994" t="s">
        <v>4289</v>
      </c>
      <c r="C2994" t="s">
        <v>3784</v>
      </c>
      <c r="D2994" t="s">
        <v>88</v>
      </c>
      <c r="E2994" t="s">
        <v>21</v>
      </c>
      <c r="F2994" t="s">
        <v>19349</v>
      </c>
      <c r="G2994">
        <v>46.34</v>
      </c>
      <c r="H2994">
        <v>46.34</v>
      </c>
    </row>
    <row r="2995" spans="1:8" x14ac:dyDescent="0.25">
      <c r="A2995" t="s">
        <v>22106</v>
      </c>
      <c r="B2995" t="s">
        <v>4289</v>
      </c>
      <c r="C2995" t="s">
        <v>3784</v>
      </c>
      <c r="D2995" t="s">
        <v>88</v>
      </c>
      <c r="E2995" t="s">
        <v>23</v>
      </c>
      <c r="F2995" t="s">
        <v>19349</v>
      </c>
      <c r="G2995">
        <v>47.16</v>
      </c>
      <c r="H2995">
        <v>47.16</v>
      </c>
    </row>
    <row r="2996" spans="1:8" x14ac:dyDescent="0.25">
      <c r="A2996" t="s">
        <v>22114</v>
      </c>
      <c r="B2996" t="s">
        <v>4296</v>
      </c>
      <c r="C2996" t="s">
        <v>3784</v>
      </c>
      <c r="D2996" t="s">
        <v>4297</v>
      </c>
      <c r="E2996" t="s">
        <v>7</v>
      </c>
      <c r="F2996" t="s">
        <v>19349</v>
      </c>
      <c r="G2996">
        <v>159.08000000000001</v>
      </c>
      <c r="H2996">
        <v>159.08000000000001</v>
      </c>
    </row>
    <row r="2997" spans="1:8" x14ac:dyDescent="0.25">
      <c r="A2997" t="s">
        <v>22113</v>
      </c>
      <c r="B2997" t="s">
        <v>4296</v>
      </c>
      <c r="C2997" t="s">
        <v>3784</v>
      </c>
      <c r="D2997" t="s">
        <v>4297</v>
      </c>
      <c r="E2997" t="s">
        <v>10</v>
      </c>
      <c r="F2997" t="s">
        <v>19349</v>
      </c>
      <c r="G2997">
        <v>67.8</v>
      </c>
      <c r="H2997">
        <v>67.8</v>
      </c>
    </row>
    <row r="2998" spans="1:8" x14ac:dyDescent="0.25">
      <c r="A2998" t="s">
        <v>22112</v>
      </c>
      <c r="B2998" t="s">
        <v>4296</v>
      </c>
      <c r="C2998" t="s">
        <v>3784</v>
      </c>
      <c r="D2998" t="s">
        <v>4297</v>
      </c>
      <c r="E2998" t="s">
        <v>14</v>
      </c>
      <c r="F2998" t="s">
        <v>19349</v>
      </c>
      <c r="G2998">
        <v>54.45</v>
      </c>
      <c r="H2998">
        <v>54.45</v>
      </c>
    </row>
    <row r="2999" spans="1:8" x14ac:dyDescent="0.25">
      <c r="A2999" t="s">
        <v>22110</v>
      </c>
      <c r="B2999" t="s">
        <v>4296</v>
      </c>
      <c r="C2999" t="s">
        <v>3784</v>
      </c>
      <c r="D2999" t="s">
        <v>4297</v>
      </c>
      <c r="E2999" t="s">
        <v>21</v>
      </c>
      <c r="F2999" t="s">
        <v>19349</v>
      </c>
      <c r="G2999">
        <v>49.94</v>
      </c>
      <c r="H2999">
        <v>49.94</v>
      </c>
    </row>
    <row r="3000" spans="1:8" x14ac:dyDescent="0.25">
      <c r="A3000" t="s">
        <v>34623</v>
      </c>
      <c r="B3000" t="s">
        <v>4296</v>
      </c>
      <c r="C3000" t="s">
        <v>3784</v>
      </c>
      <c r="D3000" t="s">
        <v>4297</v>
      </c>
      <c r="E3000" t="s">
        <v>22</v>
      </c>
      <c r="F3000" t="s">
        <v>19350</v>
      </c>
      <c r="G3000">
        <v>1107.9000000000001</v>
      </c>
      <c r="H3000">
        <v>1107.9000000000001</v>
      </c>
    </row>
    <row r="3001" spans="1:8" x14ac:dyDescent="0.25">
      <c r="A3001" t="s">
        <v>22111</v>
      </c>
      <c r="B3001" t="s">
        <v>4296</v>
      </c>
      <c r="C3001" t="s">
        <v>3784</v>
      </c>
      <c r="D3001" t="s">
        <v>4297</v>
      </c>
      <c r="E3001" t="s">
        <v>23</v>
      </c>
      <c r="F3001" t="s">
        <v>19349</v>
      </c>
      <c r="G3001">
        <v>53.6</v>
      </c>
      <c r="H3001">
        <v>53.6</v>
      </c>
    </row>
    <row r="3002" spans="1:8" x14ac:dyDescent="0.25">
      <c r="A3002" t="s">
        <v>22119</v>
      </c>
      <c r="B3002" t="s">
        <v>4305</v>
      </c>
      <c r="C3002" t="s">
        <v>3784</v>
      </c>
      <c r="D3002" t="s">
        <v>4306</v>
      </c>
      <c r="E3002" t="s">
        <v>7</v>
      </c>
      <c r="F3002" t="s">
        <v>19349</v>
      </c>
      <c r="G3002">
        <v>156.75</v>
      </c>
      <c r="H3002">
        <v>156.75</v>
      </c>
    </row>
    <row r="3003" spans="1:8" x14ac:dyDescent="0.25">
      <c r="A3003" t="s">
        <v>22118</v>
      </c>
      <c r="B3003" t="s">
        <v>4305</v>
      </c>
      <c r="C3003" t="s">
        <v>3784</v>
      </c>
      <c r="D3003" t="s">
        <v>4306</v>
      </c>
      <c r="E3003" t="s">
        <v>10</v>
      </c>
      <c r="F3003" t="s">
        <v>19349</v>
      </c>
      <c r="G3003">
        <v>64.8</v>
      </c>
      <c r="H3003">
        <v>64.8</v>
      </c>
    </row>
    <row r="3004" spans="1:8" x14ac:dyDescent="0.25">
      <c r="A3004" t="s">
        <v>22117</v>
      </c>
      <c r="B3004" t="s">
        <v>4305</v>
      </c>
      <c r="C3004" t="s">
        <v>3784</v>
      </c>
      <c r="D3004" t="s">
        <v>4306</v>
      </c>
      <c r="E3004" t="s">
        <v>14</v>
      </c>
      <c r="F3004" t="s">
        <v>19349</v>
      </c>
      <c r="G3004">
        <v>58.35</v>
      </c>
      <c r="H3004">
        <v>58.35</v>
      </c>
    </row>
    <row r="3005" spans="1:8" x14ac:dyDescent="0.25">
      <c r="A3005" t="s">
        <v>22115</v>
      </c>
      <c r="B3005" t="s">
        <v>4305</v>
      </c>
      <c r="C3005" t="s">
        <v>3784</v>
      </c>
      <c r="D3005" t="s">
        <v>4306</v>
      </c>
      <c r="E3005" t="s">
        <v>21</v>
      </c>
      <c r="F3005" t="s">
        <v>19349</v>
      </c>
      <c r="G3005">
        <v>46.26</v>
      </c>
      <c r="H3005">
        <v>46.26</v>
      </c>
    </row>
    <row r="3006" spans="1:8" x14ac:dyDescent="0.25">
      <c r="A3006" t="s">
        <v>22116</v>
      </c>
      <c r="B3006" t="s">
        <v>4305</v>
      </c>
      <c r="C3006" t="s">
        <v>3784</v>
      </c>
      <c r="D3006" t="s">
        <v>4306</v>
      </c>
      <c r="E3006" t="s">
        <v>23</v>
      </c>
      <c r="F3006" t="s">
        <v>19349</v>
      </c>
      <c r="G3006">
        <v>55.92</v>
      </c>
      <c r="H3006">
        <v>55.92</v>
      </c>
    </row>
    <row r="3007" spans="1:8" x14ac:dyDescent="0.25">
      <c r="A3007" t="s">
        <v>22124</v>
      </c>
      <c r="B3007" t="s">
        <v>4314</v>
      </c>
      <c r="C3007" t="s">
        <v>3784</v>
      </c>
      <c r="D3007" t="s">
        <v>4315</v>
      </c>
      <c r="E3007" t="s">
        <v>7</v>
      </c>
      <c r="F3007" t="s">
        <v>19349</v>
      </c>
      <c r="G3007">
        <v>157.84</v>
      </c>
      <c r="H3007">
        <v>157.84</v>
      </c>
    </row>
    <row r="3008" spans="1:8" x14ac:dyDescent="0.25">
      <c r="A3008" t="s">
        <v>22123</v>
      </c>
      <c r="B3008" t="s">
        <v>4314</v>
      </c>
      <c r="C3008" t="s">
        <v>3784</v>
      </c>
      <c r="D3008" t="s">
        <v>4315</v>
      </c>
      <c r="E3008" t="s">
        <v>10</v>
      </c>
      <c r="F3008" t="s">
        <v>19349</v>
      </c>
      <c r="G3008">
        <v>64.8</v>
      </c>
      <c r="H3008">
        <v>64.8</v>
      </c>
    </row>
    <row r="3009" spans="1:8" x14ac:dyDescent="0.25">
      <c r="A3009" t="s">
        <v>22122</v>
      </c>
      <c r="B3009" t="s">
        <v>4314</v>
      </c>
      <c r="C3009" t="s">
        <v>3784</v>
      </c>
      <c r="D3009" t="s">
        <v>4315</v>
      </c>
      <c r="E3009" t="s">
        <v>14</v>
      </c>
      <c r="F3009" t="s">
        <v>19349</v>
      </c>
      <c r="G3009">
        <v>57.75</v>
      </c>
      <c r="H3009">
        <v>57.75</v>
      </c>
    </row>
    <row r="3010" spans="1:8" x14ac:dyDescent="0.25">
      <c r="A3010" t="s">
        <v>22121</v>
      </c>
      <c r="B3010" t="s">
        <v>4314</v>
      </c>
      <c r="C3010" t="s">
        <v>3784</v>
      </c>
      <c r="D3010" t="s">
        <v>4315</v>
      </c>
      <c r="E3010" t="s">
        <v>21</v>
      </c>
      <c r="F3010" t="s">
        <v>19349</v>
      </c>
      <c r="G3010">
        <v>44.79</v>
      </c>
      <c r="H3010">
        <v>44.79</v>
      </c>
    </row>
    <row r="3011" spans="1:8" x14ac:dyDescent="0.25">
      <c r="A3011" t="s">
        <v>22120</v>
      </c>
      <c r="B3011" t="s">
        <v>4314</v>
      </c>
      <c r="C3011" t="s">
        <v>3784</v>
      </c>
      <c r="D3011" t="s">
        <v>4315</v>
      </c>
      <c r="E3011" t="s">
        <v>23</v>
      </c>
      <c r="F3011" t="s">
        <v>19349</v>
      </c>
      <c r="G3011">
        <v>42.5</v>
      </c>
      <c r="H3011">
        <v>42.5</v>
      </c>
    </row>
    <row r="3012" spans="1:8" x14ac:dyDescent="0.25">
      <c r="A3012" t="s">
        <v>22126</v>
      </c>
      <c r="B3012" t="s">
        <v>4323</v>
      </c>
      <c r="C3012" t="s">
        <v>3784</v>
      </c>
      <c r="D3012" t="s">
        <v>89</v>
      </c>
      <c r="E3012" t="s">
        <v>3</v>
      </c>
      <c r="F3012" t="s">
        <v>19349</v>
      </c>
      <c r="G3012">
        <v>37.35</v>
      </c>
      <c r="H3012">
        <v>37.35</v>
      </c>
    </row>
    <row r="3013" spans="1:8" x14ac:dyDescent="0.25">
      <c r="A3013" t="s">
        <v>22130</v>
      </c>
      <c r="B3013" t="s">
        <v>4323</v>
      </c>
      <c r="C3013" t="s">
        <v>3784</v>
      </c>
      <c r="D3013" t="s">
        <v>89</v>
      </c>
      <c r="E3013" t="s">
        <v>7</v>
      </c>
      <c r="F3013" t="s">
        <v>19349</v>
      </c>
      <c r="G3013">
        <v>102.6</v>
      </c>
      <c r="H3013">
        <v>102.6</v>
      </c>
    </row>
    <row r="3014" spans="1:8" x14ac:dyDescent="0.25">
      <c r="A3014" t="s">
        <v>22129</v>
      </c>
      <c r="B3014" t="s">
        <v>4323</v>
      </c>
      <c r="C3014" t="s">
        <v>3784</v>
      </c>
      <c r="D3014" t="s">
        <v>89</v>
      </c>
      <c r="E3014" t="s">
        <v>10</v>
      </c>
      <c r="F3014" t="s">
        <v>19349</v>
      </c>
      <c r="G3014">
        <v>71.3</v>
      </c>
      <c r="H3014">
        <v>71.3</v>
      </c>
    </row>
    <row r="3015" spans="1:8" x14ac:dyDescent="0.25">
      <c r="A3015" t="s">
        <v>22128</v>
      </c>
      <c r="B3015" t="s">
        <v>4323</v>
      </c>
      <c r="C3015" t="s">
        <v>3784</v>
      </c>
      <c r="D3015" t="s">
        <v>89</v>
      </c>
      <c r="E3015" t="s">
        <v>14</v>
      </c>
      <c r="F3015" t="s">
        <v>19349</v>
      </c>
      <c r="G3015">
        <v>49.35</v>
      </c>
      <c r="H3015">
        <v>49.35</v>
      </c>
    </row>
    <row r="3016" spans="1:8" x14ac:dyDescent="0.25">
      <c r="A3016" t="s">
        <v>22125</v>
      </c>
      <c r="B3016" t="s">
        <v>4323</v>
      </c>
      <c r="C3016" t="s">
        <v>3784</v>
      </c>
      <c r="D3016" t="s">
        <v>89</v>
      </c>
      <c r="E3016" t="s">
        <v>21</v>
      </c>
      <c r="F3016" t="s">
        <v>19349</v>
      </c>
      <c r="G3016">
        <v>31.95</v>
      </c>
      <c r="H3016">
        <v>31.95</v>
      </c>
    </row>
    <row r="3017" spans="1:8" x14ac:dyDescent="0.25">
      <c r="A3017" t="s">
        <v>34624</v>
      </c>
      <c r="B3017" t="s">
        <v>4323</v>
      </c>
      <c r="C3017" t="s">
        <v>3784</v>
      </c>
      <c r="D3017" t="s">
        <v>89</v>
      </c>
      <c r="E3017" t="s">
        <v>22</v>
      </c>
      <c r="F3017" t="s">
        <v>19350</v>
      </c>
      <c r="G3017">
        <v>1107.9000000000001</v>
      </c>
      <c r="H3017">
        <v>1107.9000000000001</v>
      </c>
    </row>
    <row r="3018" spans="1:8" x14ac:dyDescent="0.25">
      <c r="A3018" t="s">
        <v>22127</v>
      </c>
      <c r="B3018" t="s">
        <v>4323</v>
      </c>
      <c r="C3018" t="s">
        <v>3784</v>
      </c>
      <c r="D3018" t="s">
        <v>89</v>
      </c>
      <c r="E3018" t="s">
        <v>23</v>
      </c>
      <c r="F3018" t="s">
        <v>19349</v>
      </c>
      <c r="G3018">
        <v>48.9</v>
      </c>
      <c r="H3018">
        <v>48.9</v>
      </c>
    </row>
    <row r="3019" spans="1:8" x14ac:dyDescent="0.25">
      <c r="A3019" t="s">
        <v>22135</v>
      </c>
      <c r="B3019" t="s">
        <v>4330</v>
      </c>
      <c r="C3019" t="s">
        <v>3784</v>
      </c>
      <c r="D3019" t="s">
        <v>4331</v>
      </c>
      <c r="E3019" t="s">
        <v>7</v>
      </c>
      <c r="F3019" t="s">
        <v>19349</v>
      </c>
      <c r="G3019">
        <v>165.65</v>
      </c>
      <c r="H3019">
        <v>165.65</v>
      </c>
    </row>
    <row r="3020" spans="1:8" x14ac:dyDescent="0.25">
      <c r="A3020" t="s">
        <v>22134</v>
      </c>
      <c r="B3020" t="s">
        <v>4330</v>
      </c>
      <c r="C3020" t="s">
        <v>3784</v>
      </c>
      <c r="D3020" t="s">
        <v>4331</v>
      </c>
      <c r="E3020" t="s">
        <v>10</v>
      </c>
      <c r="F3020" t="s">
        <v>19349</v>
      </c>
      <c r="G3020">
        <v>64.8</v>
      </c>
      <c r="H3020">
        <v>64.8</v>
      </c>
    </row>
    <row r="3021" spans="1:8" x14ac:dyDescent="0.25">
      <c r="A3021" t="s">
        <v>22133</v>
      </c>
      <c r="B3021" t="s">
        <v>4330</v>
      </c>
      <c r="C3021" t="s">
        <v>3784</v>
      </c>
      <c r="D3021" t="s">
        <v>4331</v>
      </c>
      <c r="E3021" t="s">
        <v>14</v>
      </c>
      <c r="F3021" t="s">
        <v>19349</v>
      </c>
      <c r="G3021">
        <v>59.1</v>
      </c>
      <c r="H3021">
        <v>59.1</v>
      </c>
    </row>
    <row r="3022" spans="1:8" x14ac:dyDescent="0.25">
      <c r="A3022" t="s">
        <v>22132</v>
      </c>
      <c r="B3022" t="s">
        <v>4330</v>
      </c>
      <c r="C3022" t="s">
        <v>3784</v>
      </c>
      <c r="D3022" t="s">
        <v>4331</v>
      </c>
      <c r="E3022" t="s">
        <v>21</v>
      </c>
      <c r="F3022" t="s">
        <v>19349</v>
      </c>
      <c r="G3022">
        <v>51.02</v>
      </c>
      <c r="H3022">
        <v>51.02</v>
      </c>
    </row>
    <row r="3023" spans="1:8" x14ac:dyDescent="0.25">
      <c r="A3023" t="s">
        <v>34625</v>
      </c>
      <c r="B3023" t="s">
        <v>4330</v>
      </c>
      <c r="C3023" t="s">
        <v>3784</v>
      </c>
      <c r="D3023" t="s">
        <v>4331</v>
      </c>
      <c r="E3023" t="s">
        <v>22</v>
      </c>
      <c r="F3023" t="s">
        <v>19350</v>
      </c>
      <c r="G3023">
        <v>1107.9000000000001</v>
      </c>
      <c r="H3023">
        <v>1107.9000000000001</v>
      </c>
    </row>
    <row r="3024" spans="1:8" x14ac:dyDescent="0.25">
      <c r="A3024" t="s">
        <v>22131</v>
      </c>
      <c r="B3024" t="s">
        <v>4330</v>
      </c>
      <c r="C3024" t="s">
        <v>3784</v>
      </c>
      <c r="D3024" t="s">
        <v>4331</v>
      </c>
      <c r="E3024" t="s">
        <v>23</v>
      </c>
      <c r="F3024" t="s">
        <v>19349</v>
      </c>
      <c r="G3024">
        <v>50.07</v>
      </c>
      <c r="H3024">
        <v>50.07</v>
      </c>
    </row>
    <row r="3025" spans="1:8" x14ac:dyDescent="0.25">
      <c r="A3025" t="s">
        <v>22140</v>
      </c>
      <c r="B3025" t="s">
        <v>4338</v>
      </c>
      <c r="C3025" t="s">
        <v>3784</v>
      </c>
      <c r="D3025" t="s">
        <v>91</v>
      </c>
      <c r="E3025" t="s">
        <v>7</v>
      </c>
      <c r="F3025" t="s">
        <v>19349</v>
      </c>
      <c r="G3025">
        <v>129.80000000000001</v>
      </c>
      <c r="H3025">
        <v>129.80000000000001</v>
      </c>
    </row>
    <row r="3026" spans="1:8" x14ac:dyDescent="0.25">
      <c r="A3026" t="s">
        <v>22139</v>
      </c>
      <c r="B3026" t="s">
        <v>4338</v>
      </c>
      <c r="C3026" t="s">
        <v>3784</v>
      </c>
      <c r="D3026" t="s">
        <v>91</v>
      </c>
      <c r="E3026" t="s">
        <v>10</v>
      </c>
      <c r="F3026" t="s">
        <v>19349</v>
      </c>
      <c r="G3026">
        <v>64.95</v>
      </c>
      <c r="H3026">
        <v>64.95</v>
      </c>
    </row>
    <row r="3027" spans="1:8" x14ac:dyDescent="0.25">
      <c r="A3027" t="s">
        <v>22138</v>
      </c>
      <c r="B3027" t="s">
        <v>4338</v>
      </c>
      <c r="C3027" t="s">
        <v>3784</v>
      </c>
      <c r="D3027" t="s">
        <v>91</v>
      </c>
      <c r="E3027" t="s">
        <v>14</v>
      </c>
      <c r="F3027" t="s">
        <v>19349</v>
      </c>
      <c r="G3027">
        <v>52.2</v>
      </c>
      <c r="H3027">
        <v>52.2</v>
      </c>
    </row>
    <row r="3028" spans="1:8" x14ac:dyDescent="0.25">
      <c r="A3028" t="s">
        <v>22136</v>
      </c>
      <c r="B3028" t="s">
        <v>4338</v>
      </c>
      <c r="C3028" t="s">
        <v>3784</v>
      </c>
      <c r="D3028" t="s">
        <v>91</v>
      </c>
      <c r="E3028" t="s">
        <v>21</v>
      </c>
      <c r="F3028" t="s">
        <v>19349</v>
      </c>
      <c r="G3028">
        <v>39.770000000000003</v>
      </c>
      <c r="H3028">
        <v>39.770000000000003</v>
      </c>
    </row>
    <row r="3029" spans="1:8" x14ac:dyDescent="0.25">
      <c r="A3029" t="s">
        <v>34626</v>
      </c>
      <c r="B3029" t="s">
        <v>4338</v>
      </c>
      <c r="C3029" t="s">
        <v>3784</v>
      </c>
      <c r="D3029" t="s">
        <v>91</v>
      </c>
      <c r="E3029" t="s">
        <v>22</v>
      </c>
      <c r="F3029" t="s">
        <v>19350</v>
      </c>
      <c r="G3029">
        <v>1107.9000000000001</v>
      </c>
      <c r="H3029">
        <v>1107.9000000000001</v>
      </c>
    </row>
    <row r="3030" spans="1:8" x14ac:dyDescent="0.25">
      <c r="A3030" t="s">
        <v>22137</v>
      </c>
      <c r="B3030" t="s">
        <v>4338</v>
      </c>
      <c r="C3030" t="s">
        <v>3784</v>
      </c>
      <c r="D3030" t="s">
        <v>91</v>
      </c>
      <c r="E3030" t="s">
        <v>23</v>
      </c>
      <c r="F3030" t="s">
        <v>19349</v>
      </c>
      <c r="G3030">
        <v>43.17</v>
      </c>
      <c r="H3030">
        <v>43.17</v>
      </c>
    </row>
    <row r="3031" spans="1:8" x14ac:dyDescent="0.25">
      <c r="A3031" t="s">
        <v>22142</v>
      </c>
      <c r="B3031" t="s">
        <v>4345</v>
      </c>
      <c r="C3031" t="s">
        <v>3784</v>
      </c>
      <c r="D3031" t="s">
        <v>1629</v>
      </c>
      <c r="E3031" t="s">
        <v>3</v>
      </c>
      <c r="F3031" t="s">
        <v>19349</v>
      </c>
      <c r="G3031">
        <v>37.35</v>
      </c>
      <c r="H3031">
        <v>37.35</v>
      </c>
    </row>
    <row r="3032" spans="1:8" x14ac:dyDescent="0.25">
      <c r="A3032" t="s">
        <v>22146</v>
      </c>
      <c r="B3032" t="s">
        <v>4345</v>
      </c>
      <c r="C3032" t="s">
        <v>3784</v>
      </c>
      <c r="D3032" t="s">
        <v>1629</v>
      </c>
      <c r="E3032" t="s">
        <v>7</v>
      </c>
      <c r="F3032" t="s">
        <v>19349</v>
      </c>
      <c r="G3032">
        <v>114.11</v>
      </c>
      <c r="H3032">
        <v>114.11</v>
      </c>
    </row>
    <row r="3033" spans="1:8" x14ac:dyDescent="0.25">
      <c r="A3033" t="s">
        <v>22145</v>
      </c>
      <c r="B3033" t="s">
        <v>4345</v>
      </c>
      <c r="C3033" t="s">
        <v>3784</v>
      </c>
      <c r="D3033" t="s">
        <v>1629</v>
      </c>
      <c r="E3033" t="s">
        <v>10</v>
      </c>
      <c r="F3033" t="s">
        <v>19349</v>
      </c>
      <c r="G3033">
        <v>73.260000000000005</v>
      </c>
      <c r="H3033">
        <v>73.260000000000005</v>
      </c>
    </row>
    <row r="3034" spans="1:8" x14ac:dyDescent="0.25">
      <c r="A3034" t="s">
        <v>22144</v>
      </c>
      <c r="B3034" t="s">
        <v>4345</v>
      </c>
      <c r="C3034" t="s">
        <v>3784</v>
      </c>
      <c r="D3034" t="s">
        <v>1629</v>
      </c>
      <c r="E3034" t="s">
        <v>14</v>
      </c>
      <c r="F3034" t="s">
        <v>19349</v>
      </c>
      <c r="G3034">
        <v>51.45</v>
      </c>
      <c r="H3034">
        <v>51.45</v>
      </c>
    </row>
    <row r="3035" spans="1:8" x14ac:dyDescent="0.25">
      <c r="A3035" t="s">
        <v>22141</v>
      </c>
      <c r="B3035" t="s">
        <v>4345</v>
      </c>
      <c r="C3035" t="s">
        <v>3784</v>
      </c>
      <c r="D3035" t="s">
        <v>1629</v>
      </c>
      <c r="E3035" t="s">
        <v>21</v>
      </c>
      <c r="F3035" t="s">
        <v>19349</v>
      </c>
      <c r="G3035">
        <v>30.81</v>
      </c>
      <c r="H3035">
        <v>30.81</v>
      </c>
    </row>
    <row r="3036" spans="1:8" x14ac:dyDescent="0.25">
      <c r="A3036" t="s">
        <v>22143</v>
      </c>
      <c r="B3036" t="s">
        <v>4345</v>
      </c>
      <c r="C3036" t="s">
        <v>3784</v>
      </c>
      <c r="D3036" t="s">
        <v>1629</v>
      </c>
      <c r="E3036" t="s">
        <v>23</v>
      </c>
      <c r="F3036" t="s">
        <v>19349</v>
      </c>
      <c r="G3036">
        <v>43.64</v>
      </c>
      <c r="H3036">
        <v>43.64</v>
      </c>
    </row>
    <row r="3037" spans="1:8" x14ac:dyDescent="0.25">
      <c r="A3037" t="s">
        <v>22148</v>
      </c>
      <c r="B3037" t="s">
        <v>4346</v>
      </c>
      <c r="C3037" t="s">
        <v>3784</v>
      </c>
      <c r="D3037" t="s">
        <v>137</v>
      </c>
      <c r="E3037" t="s">
        <v>3</v>
      </c>
      <c r="F3037" t="s">
        <v>19349</v>
      </c>
      <c r="G3037">
        <v>37.35</v>
      </c>
      <c r="H3037">
        <v>37.35</v>
      </c>
    </row>
    <row r="3038" spans="1:8" x14ac:dyDescent="0.25">
      <c r="A3038" t="s">
        <v>22152</v>
      </c>
      <c r="B3038" t="s">
        <v>4346</v>
      </c>
      <c r="C3038" t="s">
        <v>3784</v>
      </c>
      <c r="D3038" t="s">
        <v>137</v>
      </c>
      <c r="E3038" t="s">
        <v>7</v>
      </c>
      <c r="F3038" t="s">
        <v>19349</v>
      </c>
      <c r="G3038">
        <v>123.95</v>
      </c>
      <c r="H3038">
        <v>123.95</v>
      </c>
    </row>
    <row r="3039" spans="1:8" x14ac:dyDescent="0.25">
      <c r="A3039" t="s">
        <v>22151</v>
      </c>
      <c r="B3039" t="s">
        <v>4346</v>
      </c>
      <c r="C3039" t="s">
        <v>3784</v>
      </c>
      <c r="D3039" t="s">
        <v>137</v>
      </c>
      <c r="E3039" t="s">
        <v>10</v>
      </c>
      <c r="F3039" t="s">
        <v>19349</v>
      </c>
      <c r="G3039">
        <v>79.739999999999995</v>
      </c>
      <c r="H3039">
        <v>79.739999999999995</v>
      </c>
    </row>
    <row r="3040" spans="1:8" x14ac:dyDescent="0.25">
      <c r="A3040" t="s">
        <v>22149</v>
      </c>
      <c r="B3040" t="s">
        <v>4346</v>
      </c>
      <c r="C3040" t="s">
        <v>3784</v>
      </c>
      <c r="D3040" t="s">
        <v>137</v>
      </c>
      <c r="E3040" t="s">
        <v>14</v>
      </c>
      <c r="F3040" t="s">
        <v>19349</v>
      </c>
      <c r="G3040">
        <v>49.35</v>
      </c>
      <c r="H3040">
        <v>49.35</v>
      </c>
    </row>
    <row r="3041" spans="1:8" x14ac:dyDescent="0.25">
      <c r="A3041" t="s">
        <v>22147</v>
      </c>
      <c r="B3041" t="s">
        <v>4346</v>
      </c>
      <c r="C3041" t="s">
        <v>3784</v>
      </c>
      <c r="D3041" t="s">
        <v>137</v>
      </c>
      <c r="E3041" t="s">
        <v>21</v>
      </c>
      <c r="F3041" t="s">
        <v>19349</v>
      </c>
      <c r="G3041">
        <v>36.409999999999997</v>
      </c>
      <c r="H3041">
        <v>36.409999999999997</v>
      </c>
    </row>
    <row r="3042" spans="1:8" x14ac:dyDescent="0.25">
      <c r="A3042" t="s">
        <v>34627</v>
      </c>
      <c r="B3042" t="s">
        <v>4346</v>
      </c>
      <c r="C3042" t="s">
        <v>3784</v>
      </c>
      <c r="D3042" t="s">
        <v>137</v>
      </c>
      <c r="E3042" t="s">
        <v>22</v>
      </c>
      <c r="F3042" t="s">
        <v>19350</v>
      </c>
      <c r="G3042">
        <v>1107.9000000000001</v>
      </c>
      <c r="H3042">
        <v>1107.9000000000001</v>
      </c>
    </row>
    <row r="3043" spans="1:8" x14ac:dyDescent="0.25">
      <c r="A3043" t="s">
        <v>22150</v>
      </c>
      <c r="B3043" t="s">
        <v>4346</v>
      </c>
      <c r="C3043" t="s">
        <v>3784</v>
      </c>
      <c r="D3043" t="s">
        <v>137</v>
      </c>
      <c r="E3043" t="s">
        <v>23</v>
      </c>
      <c r="F3043" t="s">
        <v>19349</v>
      </c>
      <c r="G3043">
        <v>52.44</v>
      </c>
      <c r="H3043">
        <v>52.44</v>
      </c>
    </row>
    <row r="3044" spans="1:8" x14ac:dyDescent="0.25">
      <c r="A3044" t="s">
        <v>22157</v>
      </c>
      <c r="B3044" t="s">
        <v>4347</v>
      </c>
      <c r="C3044" t="s">
        <v>3784</v>
      </c>
      <c r="D3044" t="s">
        <v>175</v>
      </c>
      <c r="E3044" t="s">
        <v>7</v>
      </c>
      <c r="F3044" t="s">
        <v>19349</v>
      </c>
      <c r="G3044">
        <v>152.34</v>
      </c>
      <c r="H3044">
        <v>152.34</v>
      </c>
    </row>
    <row r="3045" spans="1:8" x14ac:dyDescent="0.25">
      <c r="A3045" t="s">
        <v>22156</v>
      </c>
      <c r="B3045" t="s">
        <v>4347</v>
      </c>
      <c r="C3045" t="s">
        <v>3784</v>
      </c>
      <c r="D3045" t="s">
        <v>175</v>
      </c>
      <c r="E3045" t="s">
        <v>10</v>
      </c>
      <c r="F3045" t="s">
        <v>19349</v>
      </c>
      <c r="G3045">
        <v>64.8</v>
      </c>
      <c r="H3045">
        <v>64.8</v>
      </c>
    </row>
    <row r="3046" spans="1:8" x14ac:dyDescent="0.25">
      <c r="A3046" t="s">
        <v>22155</v>
      </c>
      <c r="B3046" t="s">
        <v>4347</v>
      </c>
      <c r="C3046" t="s">
        <v>3784</v>
      </c>
      <c r="D3046" t="s">
        <v>175</v>
      </c>
      <c r="E3046" t="s">
        <v>14</v>
      </c>
      <c r="F3046" t="s">
        <v>19349</v>
      </c>
      <c r="G3046">
        <v>56.4</v>
      </c>
      <c r="H3046">
        <v>56.4</v>
      </c>
    </row>
    <row r="3047" spans="1:8" x14ac:dyDescent="0.25">
      <c r="A3047" t="s">
        <v>22153</v>
      </c>
      <c r="B3047" t="s">
        <v>4347</v>
      </c>
      <c r="C3047" t="s">
        <v>3784</v>
      </c>
      <c r="D3047" t="s">
        <v>175</v>
      </c>
      <c r="E3047" t="s">
        <v>21</v>
      </c>
      <c r="F3047" t="s">
        <v>19349</v>
      </c>
      <c r="G3047">
        <v>44.93</v>
      </c>
      <c r="H3047">
        <v>44.93</v>
      </c>
    </row>
    <row r="3048" spans="1:8" x14ac:dyDescent="0.25">
      <c r="A3048" t="s">
        <v>34628</v>
      </c>
      <c r="B3048" t="s">
        <v>4347</v>
      </c>
      <c r="C3048" t="s">
        <v>3784</v>
      </c>
      <c r="D3048" t="s">
        <v>175</v>
      </c>
      <c r="E3048" t="s">
        <v>22</v>
      </c>
      <c r="F3048" t="s">
        <v>19350</v>
      </c>
      <c r="G3048">
        <v>1107.9000000000001</v>
      </c>
      <c r="H3048">
        <v>1107.9000000000001</v>
      </c>
    </row>
    <row r="3049" spans="1:8" x14ac:dyDescent="0.25">
      <c r="A3049" t="s">
        <v>22154</v>
      </c>
      <c r="B3049" t="s">
        <v>4347</v>
      </c>
      <c r="C3049" t="s">
        <v>3784</v>
      </c>
      <c r="D3049" t="s">
        <v>175</v>
      </c>
      <c r="E3049" t="s">
        <v>23</v>
      </c>
      <c r="F3049" t="s">
        <v>19349</v>
      </c>
      <c r="G3049">
        <v>49.62</v>
      </c>
      <c r="H3049">
        <v>49.62</v>
      </c>
    </row>
    <row r="3050" spans="1:8" x14ac:dyDescent="0.25">
      <c r="A3050" t="s">
        <v>22159</v>
      </c>
      <c r="B3050" t="s">
        <v>4348</v>
      </c>
      <c r="C3050" t="s">
        <v>3784</v>
      </c>
      <c r="D3050" t="s">
        <v>92</v>
      </c>
      <c r="E3050" t="s">
        <v>3</v>
      </c>
      <c r="F3050" t="s">
        <v>19349</v>
      </c>
      <c r="G3050">
        <v>37.35</v>
      </c>
      <c r="H3050">
        <v>37.35</v>
      </c>
    </row>
    <row r="3051" spans="1:8" x14ac:dyDescent="0.25">
      <c r="A3051" t="s">
        <v>22163</v>
      </c>
      <c r="B3051" t="s">
        <v>4348</v>
      </c>
      <c r="C3051" t="s">
        <v>3784</v>
      </c>
      <c r="D3051" t="s">
        <v>92</v>
      </c>
      <c r="E3051" t="s">
        <v>7</v>
      </c>
      <c r="F3051" t="s">
        <v>19349</v>
      </c>
      <c r="G3051">
        <v>107.61</v>
      </c>
      <c r="H3051">
        <v>107.61</v>
      </c>
    </row>
    <row r="3052" spans="1:8" x14ac:dyDescent="0.25">
      <c r="A3052" t="s">
        <v>22162</v>
      </c>
      <c r="B3052" t="s">
        <v>4348</v>
      </c>
      <c r="C3052" t="s">
        <v>3784</v>
      </c>
      <c r="D3052" t="s">
        <v>92</v>
      </c>
      <c r="E3052" t="s">
        <v>10</v>
      </c>
      <c r="F3052" t="s">
        <v>19349</v>
      </c>
      <c r="G3052">
        <v>68.400000000000006</v>
      </c>
      <c r="H3052">
        <v>68.400000000000006</v>
      </c>
    </row>
    <row r="3053" spans="1:8" x14ac:dyDescent="0.25">
      <c r="A3053" t="s">
        <v>22160</v>
      </c>
      <c r="B3053" t="s">
        <v>4348</v>
      </c>
      <c r="C3053" t="s">
        <v>3784</v>
      </c>
      <c r="D3053" t="s">
        <v>92</v>
      </c>
      <c r="E3053" t="s">
        <v>14</v>
      </c>
      <c r="F3053" t="s">
        <v>19349</v>
      </c>
      <c r="G3053">
        <v>49.35</v>
      </c>
      <c r="H3053">
        <v>49.35</v>
      </c>
    </row>
    <row r="3054" spans="1:8" x14ac:dyDescent="0.25">
      <c r="A3054" t="s">
        <v>22158</v>
      </c>
      <c r="B3054" t="s">
        <v>4348</v>
      </c>
      <c r="C3054" t="s">
        <v>3784</v>
      </c>
      <c r="D3054" t="s">
        <v>92</v>
      </c>
      <c r="E3054" t="s">
        <v>21</v>
      </c>
      <c r="F3054" t="s">
        <v>19349</v>
      </c>
      <c r="G3054">
        <v>32.340000000000003</v>
      </c>
      <c r="H3054">
        <v>32.340000000000003</v>
      </c>
    </row>
    <row r="3055" spans="1:8" x14ac:dyDescent="0.25">
      <c r="A3055" t="s">
        <v>22161</v>
      </c>
      <c r="B3055" t="s">
        <v>4348</v>
      </c>
      <c r="C3055" t="s">
        <v>3784</v>
      </c>
      <c r="D3055" t="s">
        <v>92</v>
      </c>
      <c r="E3055" t="s">
        <v>23</v>
      </c>
      <c r="F3055" t="s">
        <v>19349</v>
      </c>
      <c r="G3055">
        <v>55.74</v>
      </c>
      <c r="H3055">
        <v>55.74</v>
      </c>
    </row>
    <row r="3056" spans="1:8" x14ac:dyDescent="0.25">
      <c r="A3056" t="s">
        <v>22165</v>
      </c>
      <c r="B3056" t="s">
        <v>4355</v>
      </c>
      <c r="C3056" t="s">
        <v>3784</v>
      </c>
      <c r="D3056" t="s">
        <v>319</v>
      </c>
      <c r="E3056" t="s">
        <v>3</v>
      </c>
      <c r="F3056" t="s">
        <v>19349</v>
      </c>
      <c r="G3056">
        <v>37.35</v>
      </c>
      <c r="H3056">
        <v>37.35</v>
      </c>
    </row>
    <row r="3057" spans="1:8" x14ac:dyDescent="0.25">
      <c r="A3057" t="s">
        <v>22169</v>
      </c>
      <c r="B3057" t="s">
        <v>4355</v>
      </c>
      <c r="C3057" t="s">
        <v>3784</v>
      </c>
      <c r="D3057" t="s">
        <v>319</v>
      </c>
      <c r="E3057" t="s">
        <v>7</v>
      </c>
      <c r="F3057" t="s">
        <v>19349</v>
      </c>
      <c r="G3057">
        <v>115.62</v>
      </c>
      <c r="H3057">
        <v>115.62</v>
      </c>
    </row>
    <row r="3058" spans="1:8" x14ac:dyDescent="0.25">
      <c r="A3058" t="s">
        <v>22168</v>
      </c>
      <c r="B3058" t="s">
        <v>4355</v>
      </c>
      <c r="C3058" t="s">
        <v>3784</v>
      </c>
      <c r="D3058" t="s">
        <v>319</v>
      </c>
      <c r="E3058" t="s">
        <v>10</v>
      </c>
      <c r="F3058" t="s">
        <v>19349</v>
      </c>
      <c r="G3058">
        <v>67.8</v>
      </c>
      <c r="H3058">
        <v>67.8</v>
      </c>
    </row>
    <row r="3059" spans="1:8" x14ac:dyDescent="0.25">
      <c r="A3059" t="s">
        <v>22167</v>
      </c>
      <c r="B3059" t="s">
        <v>4355</v>
      </c>
      <c r="C3059" t="s">
        <v>3784</v>
      </c>
      <c r="D3059" t="s">
        <v>319</v>
      </c>
      <c r="E3059" t="s">
        <v>14</v>
      </c>
      <c r="F3059" t="s">
        <v>19349</v>
      </c>
      <c r="G3059">
        <v>54.45</v>
      </c>
      <c r="H3059">
        <v>54.45</v>
      </c>
    </row>
    <row r="3060" spans="1:8" x14ac:dyDescent="0.25">
      <c r="A3060" t="s">
        <v>22164</v>
      </c>
      <c r="B3060" t="s">
        <v>4355</v>
      </c>
      <c r="C3060" t="s">
        <v>3784</v>
      </c>
      <c r="D3060" t="s">
        <v>319</v>
      </c>
      <c r="E3060" t="s">
        <v>21</v>
      </c>
      <c r="F3060" t="s">
        <v>19349</v>
      </c>
      <c r="G3060">
        <v>36.36</v>
      </c>
      <c r="H3060">
        <v>36.36</v>
      </c>
    </row>
    <row r="3061" spans="1:8" x14ac:dyDescent="0.25">
      <c r="A3061" t="s">
        <v>22166</v>
      </c>
      <c r="B3061" t="s">
        <v>4355</v>
      </c>
      <c r="C3061" t="s">
        <v>3784</v>
      </c>
      <c r="D3061" t="s">
        <v>319</v>
      </c>
      <c r="E3061" t="s">
        <v>23</v>
      </c>
      <c r="F3061" t="s">
        <v>19349</v>
      </c>
      <c r="G3061">
        <v>53.78</v>
      </c>
      <c r="H3061">
        <v>53.78</v>
      </c>
    </row>
    <row r="3062" spans="1:8" x14ac:dyDescent="0.25">
      <c r="A3062" t="s">
        <v>22174</v>
      </c>
      <c r="B3062" t="s">
        <v>4363</v>
      </c>
      <c r="C3062" t="s">
        <v>3784</v>
      </c>
      <c r="D3062" t="s">
        <v>4364</v>
      </c>
      <c r="E3062" t="s">
        <v>7</v>
      </c>
      <c r="F3062" t="s">
        <v>19349</v>
      </c>
      <c r="G3062">
        <v>154.52000000000001</v>
      </c>
      <c r="H3062">
        <v>154.52000000000001</v>
      </c>
    </row>
    <row r="3063" spans="1:8" x14ac:dyDescent="0.25">
      <c r="A3063" t="s">
        <v>22173</v>
      </c>
      <c r="B3063" t="s">
        <v>4363</v>
      </c>
      <c r="C3063" t="s">
        <v>3784</v>
      </c>
      <c r="D3063" t="s">
        <v>4364</v>
      </c>
      <c r="E3063" t="s">
        <v>10</v>
      </c>
      <c r="F3063" t="s">
        <v>19349</v>
      </c>
      <c r="G3063">
        <v>64.8</v>
      </c>
      <c r="H3063">
        <v>64.8</v>
      </c>
    </row>
    <row r="3064" spans="1:8" x14ac:dyDescent="0.25">
      <c r="A3064" t="s">
        <v>22172</v>
      </c>
      <c r="B3064" t="s">
        <v>4363</v>
      </c>
      <c r="C3064" t="s">
        <v>3784</v>
      </c>
      <c r="D3064" t="s">
        <v>4364</v>
      </c>
      <c r="E3064" t="s">
        <v>14</v>
      </c>
      <c r="F3064" t="s">
        <v>19349</v>
      </c>
      <c r="G3064">
        <v>55.7</v>
      </c>
      <c r="H3064">
        <v>55.7</v>
      </c>
    </row>
    <row r="3065" spans="1:8" x14ac:dyDescent="0.25">
      <c r="A3065" t="s">
        <v>22170</v>
      </c>
      <c r="B3065" t="s">
        <v>4363</v>
      </c>
      <c r="C3065" t="s">
        <v>3784</v>
      </c>
      <c r="D3065" t="s">
        <v>4364</v>
      </c>
      <c r="E3065" t="s">
        <v>21</v>
      </c>
      <c r="F3065" t="s">
        <v>19349</v>
      </c>
      <c r="G3065">
        <v>42.83</v>
      </c>
      <c r="H3065">
        <v>42.83</v>
      </c>
    </row>
    <row r="3066" spans="1:8" x14ac:dyDescent="0.25">
      <c r="A3066" t="s">
        <v>22171</v>
      </c>
      <c r="B3066" t="s">
        <v>4363</v>
      </c>
      <c r="C3066" t="s">
        <v>3784</v>
      </c>
      <c r="D3066" t="s">
        <v>4364</v>
      </c>
      <c r="E3066" t="s">
        <v>23</v>
      </c>
      <c r="F3066" t="s">
        <v>19349</v>
      </c>
      <c r="G3066">
        <v>48.93</v>
      </c>
      <c r="H3066">
        <v>48.93</v>
      </c>
    </row>
    <row r="3067" spans="1:8" x14ac:dyDescent="0.25">
      <c r="A3067" t="s">
        <v>22175</v>
      </c>
      <c r="B3067" t="s">
        <v>4365</v>
      </c>
      <c r="C3067" t="s">
        <v>3784</v>
      </c>
      <c r="D3067" t="s">
        <v>19365</v>
      </c>
      <c r="E3067" t="s">
        <v>3</v>
      </c>
      <c r="F3067" t="s">
        <v>19349</v>
      </c>
      <c r="G3067">
        <v>37.35</v>
      </c>
      <c r="H3067">
        <v>37.35</v>
      </c>
    </row>
    <row r="3068" spans="1:8" x14ac:dyDescent="0.25">
      <c r="A3068" t="s">
        <v>22180</v>
      </c>
      <c r="B3068" t="s">
        <v>4365</v>
      </c>
      <c r="C3068" t="s">
        <v>3784</v>
      </c>
      <c r="D3068" t="s">
        <v>94</v>
      </c>
      <c r="E3068" t="s">
        <v>7</v>
      </c>
      <c r="F3068" t="s">
        <v>19349</v>
      </c>
      <c r="G3068">
        <v>128.09</v>
      </c>
      <c r="H3068">
        <v>128.09</v>
      </c>
    </row>
    <row r="3069" spans="1:8" x14ac:dyDescent="0.25">
      <c r="A3069" t="s">
        <v>22179</v>
      </c>
      <c r="B3069" t="s">
        <v>4365</v>
      </c>
      <c r="C3069" t="s">
        <v>3784</v>
      </c>
      <c r="D3069" t="s">
        <v>94</v>
      </c>
      <c r="E3069" t="s">
        <v>10</v>
      </c>
      <c r="F3069" t="s">
        <v>19349</v>
      </c>
      <c r="G3069">
        <v>72.319999999999993</v>
      </c>
      <c r="H3069">
        <v>72.319999999999993</v>
      </c>
    </row>
    <row r="3070" spans="1:8" x14ac:dyDescent="0.25">
      <c r="A3070" t="s">
        <v>22177</v>
      </c>
      <c r="B3070" t="s">
        <v>4365</v>
      </c>
      <c r="C3070" t="s">
        <v>3784</v>
      </c>
      <c r="D3070" t="s">
        <v>94</v>
      </c>
      <c r="E3070" t="s">
        <v>14</v>
      </c>
      <c r="F3070" t="s">
        <v>19349</v>
      </c>
      <c r="G3070">
        <v>49.35</v>
      </c>
      <c r="H3070">
        <v>49.35</v>
      </c>
    </row>
    <row r="3071" spans="1:8" x14ac:dyDescent="0.25">
      <c r="A3071" t="s">
        <v>22176</v>
      </c>
      <c r="B3071" t="s">
        <v>4365</v>
      </c>
      <c r="C3071" t="s">
        <v>3784</v>
      </c>
      <c r="D3071" t="s">
        <v>94</v>
      </c>
      <c r="E3071" t="s">
        <v>21</v>
      </c>
      <c r="F3071" t="s">
        <v>19349</v>
      </c>
      <c r="G3071">
        <v>37.64</v>
      </c>
      <c r="H3071">
        <v>37.64</v>
      </c>
    </row>
    <row r="3072" spans="1:8" x14ac:dyDescent="0.25">
      <c r="A3072" t="s">
        <v>34629</v>
      </c>
      <c r="B3072" t="s">
        <v>4365</v>
      </c>
      <c r="C3072" t="s">
        <v>3784</v>
      </c>
      <c r="D3072" t="s">
        <v>19365</v>
      </c>
      <c r="E3072" t="s">
        <v>22</v>
      </c>
      <c r="F3072" t="s">
        <v>19350</v>
      </c>
      <c r="G3072">
        <v>1107.9000000000001</v>
      </c>
      <c r="H3072">
        <v>1107.9000000000001</v>
      </c>
    </row>
    <row r="3073" spans="1:8" x14ac:dyDescent="0.25">
      <c r="A3073" t="s">
        <v>22178</v>
      </c>
      <c r="B3073" t="s">
        <v>4365</v>
      </c>
      <c r="C3073" t="s">
        <v>3784</v>
      </c>
      <c r="D3073" t="s">
        <v>94</v>
      </c>
      <c r="E3073" t="s">
        <v>23</v>
      </c>
      <c r="F3073" t="s">
        <v>19349</v>
      </c>
      <c r="G3073">
        <v>54.68</v>
      </c>
      <c r="H3073">
        <v>54.68</v>
      </c>
    </row>
    <row r="3074" spans="1:8" x14ac:dyDescent="0.25">
      <c r="A3074" t="s">
        <v>22185</v>
      </c>
      <c r="B3074" t="s">
        <v>4373</v>
      </c>
      <c r="C3074" t="s">
        <v>3784</v>
      </c>
      <c r="D3074" t="s">
        <v>1662</v>
      </c>
      <c r="E3074" t="s">
        <v>7</v>
      </c>
      <c r="F3074" t="s">
        <v>19349</v>
      </c>
      <c r="G3074">
        <v>130.61000000000001</v>
      </c>
      <c r="H3074">
        <v>130.61000000000001</v>
      </c>
    </row>
    <row r="3075" spans="1:8" x14ac:dyDescent="0.25">
      <c r="A3075" t="s">
        <v>22184</v>
      </c>
      <c r="B3075" t="s">
        <v>4373</v>
      </c>
      <c r="C3075" t="s">
        <v>3784</v>
      </c>
      <c r="D3075" t="s">
        <v>1662</v>
      </c>
      <c r="E3075" t="s">
        <v>10</v>
      </c>
      <c r="F3075" t="s">
        <v>19349</v>
      </c>
      <c r="G3075">
        <v>77.06</v>
      </c>
      <c r="H3075">
        <v>77.06</v>
      </c>
    </row>
    <row r="3076" spans="1:8" x14ac:dyDescent="0.25">
      <c r="A3076" t="s">
        <v>22182</v>
      </c>
      <c r="B3076" t="s">
        <v>4373</v>
      </c>
      <c r="C3076" t="s">
        <v>3784</v>
      </c>
      <c r="D3076" t="s">
        <v>1662</v>
      </c>
      <c r="E3076" t="s">
        <v>14</v>
      </c>
      <c r="F3076" t="s">
        <v>19349</v>
      </c>
      <c r="G3076">
        <v>51.45</v>
      </c>
      <c r="H3076">
        <v>51.45</v>
      </c>
    </row>
    <row r="3077" spans="1:8" x14ac:dyDescent="0.25">
      <c r="A3077" t="s">
        <v>22181</v>
      </c>
      <c r="B3077" t="s">
        <v>4373</v>
      </c>
      <c r="C3077" t="s">
        <v>3784</v>
      </c>
      <c r="D3077" t="s">
        <v>1662</v>
      </c>
      <c r="E3077" t="s">
        <v>21</v>
      </c>
      <c r="F3077" t="s">
        <v>19349</v>
      </c>
      <c r="G3077">
        <v>38.090000000000003</v>
      </c>
      <c r="H3077">
        <v>38.090000000000003</v>
      </c>
    </row>
    <row r="3078" spans="1:8" x14ac:dyDescent="0.25">
      <c r="A3078" t="s">
        <v>34630</v>
      </c>
      <c r="B3078" t="s">
        <v>4373</v>
      </c>
      <c r="C3078" t="s">
        <v>3784</v>
      </c>
      <c r="D3078" t="s">
        <v>1662</v>
      </c>
      <c r="E3078" t="s">
        <v>22</v>
      </c>
      <c r="F3078" t="s">
        <v>19350</v>
      </c>
      <c r="G3078">
        <v>1107.9000000000001</v>
      </c>
      <c r="H3078">
        <v>1107.9000000000001</v>
      </c>
    </row>
    <row r="3079" spans="1:8" x14ac:dyDescent="0.25">
      <c r="A3079" t="s">
        <v>22183</v>
      </c>
      <c r="B3079" t="s">
        <v>4373</v>
      </c>
      <c r="C3079" t="s">
        <v>3784</v>
      </c>
      <c r="D3079" t="s">
        <v>1662</v>
      </c>
      <c r="E3079" t="s">
        <v>23</v>
      </c>
      <c r="F3079" t="s">
        <v>19349</v>
      </c>
      <c r="G3079">
        <v>53.58</v>
      </c>
      <c r="H3079">
        <v>53.58</v>
      </c>
    </row>
    <row r="3080" spans="1:8" x14ac:dyDescent="0.25">
      <c r="A3080" t="s">
        <v>22190</v>
      </c>
      <c r="B3080" t="s">
        <v>4380</v>
      </c>
      <c r="C3080" t="s">
        <v>3784</v>
      </c>
      <c r="D3080" t="s">
        <v>4381</v>
      </c>
      <c r="E3080" t="s">
        <v>7</v>
      </c>
      <c r="F3080" t="s">
        <v>19349</v>
      </c>
      <c r="G3080">
        <v>163.22</v>
      </c>
      <c r="H3080">
        <v>163.22</v>
      </c>
    </row>
    <row r="3081" spans="1:8" x14ac:dyDescent="0.25">
      <c r="A3081" t="s">
        <v>22189</v>
      </c>
      <c r="B3081" t="s">
        <v>4380</v>
      </c>
      <c r="C3081" t="s">
        <v>3784</v>
      </c>
      <c r="D3081" t="s">
        <v>4381</v>
      </c>
      <c r="E3081" t="s">
        <v>10</v>
      </c>
      <c r="F3081" t="s">
        <v>19349</v>
      </c>
      <c r="G3081">
        <v>64.95</v>
      </c>
      <c r="H3081">
        <v>64.95</v>
      </c>
    </row>
    <row r="3082" spans="1:8" x14ac:dyDescent="0.25">
      <c r="A3082" t="s">
        <v>22188</v>
      </c>
      <c r="B3082" t="s">
        <v>4380</v>
      </c>
      <c r="C3082" t="s">
        <v>3784</v>
      </c>
      <c r="D3082" t="s">
        <v>4381</v>
      </c>
      <c r="E3082" t="s">
        <v>14</v>
      </c>
      <c r="F3082" t="s">
        <v>19349</v>
      </c>
      <c r="G3082">
        <v>52.2</v>
      </c>
      <c r="H3082">
        <v>52.2</v>
      </c>
    </row>
    <row r="3083" spans="1:8" x14ac:dyDescent="0.25">
      <c r="A3083" t="s">
        <v>22186</v>
      </c>
      <c r="B3083" t="s">
        <v>4380</v>
      </c>
      <c r="C3083" t="s">
        <v>3784</v>
      </c>
      <c r="D3083" t="s">
        <v>4381</v>
      </c>
      <c r="E3083" t="s">
        <v>21</v>
      </c>
      <c r="F3083" t="s">
        <v>19349</v>
      </c>
      <c r="G3083">
        <v>48.82</v>
      </c>
      <c r="H3083">
        <v>48.82</v>
      </c>
    </row>
    <row r="3084" spans="1:8" x14ac:dyDescent="0.25">
      <c r="A3084" t="s">
        <v>34631</v>
      </c>
      <c r="B3084" t="s">
        <v>4380</v>
      </c>
      <c r="C3084" t="s">
        <v>3784</v>
      </c>
      <c r="D3084" t="s">
        <v>4381</v>
      </c>
      <c r="E3084" t="s">
        <v>22</v>
      </c>
      <c r="F3084" t="s">
        <v>19350</v>
      </c>
      <c r="G3084">
        <v>1107.9000000000001</v>
      </c>
      <c r="H3084">
        <v>1107.9000000000001</v>
      </c>
    </row>
    <row r="3085" spans="1:8" x14ac:dyDescent="0.25">
      <c r="A3085" t="s">
        <v>22187</v>
      </c>
      <c r="B3085" t="s">
        <v>4380</v>
      </c>
      <c r="C3085" t="s">
        <v>3784</v>
      </c>
      <c r="D3085" t="s">
        <v>4381</v>
      </c>
      <c r="E3085" t="s">
        <v>23</v>
      </c>
      <c r="F3085" t="s">
        <v>19349</v>
      </c>
      <c r="G3085">
        <v>49.1</v>
      </c>
      <c r="H3085">
        <v>49.1</v>
      </c>
    </row>
    <row r="3086" spans="1:8" x14ac:dyDescent="0.25">
      <c r="A3086" t="s">
        <v>22195</v>
      </c>
      <c r="B3086" t="s">
        <v>4388</v>
      </c>
      <c r="C3086" t="s">
        <v>3784</v>
      </c>
      <c r="D3086" t="s">
        <v>4389</v>
      </c>
      <c r="E3086" t="s">
        <v>7</v>
      </c>
      <c r="F3086" t="s">
        <v>19349</v>
      </c>
      <c r="G3086">
        <v>138.12</v>
      </c>
      <c r="H3086">
        <v>138.12</v>
      </c>
    </row>
    <row r="3087" spans="1:8" x14ac:dyDescent="0.25">
      <c r="A3087" t="s">
        <v>22194</v>
      </c>
      <c r="B3087" t="s">
        <v>4388</v>
      </c>
      <c r="C3087" t="s">
        <v>3784</v>
      </c>
      <c r="D3087" t="s">
        <v>4389</v>
      </c>
      <c r="E3087" t="s">
        <v>10</v>
      </c>
      <c r="F3087" t="s">
        <v>19349</v>
      </c>
      <c r="G3087">
        <v>64.8</v>
      </c>
      <c r="H3087">
        <v>64.8</v>
      </c>
    </row>
    <row r="3088" spans="1:8" x14ac:dyDescent="0.25">
      <c r="A3088" t="s">
        <v>22193</v>
      </c>
      <c r="B3088" t="s">
        <v>4388</v>
      </c>
      <c r="C3088" t="s">
        <v>3784</v>
      </c>
      <c r="D3088" t="s">
        <v>4389</v>
      </c>
      <c r="E3088" t="s">
        <v>14</v>
      </c>
      <c r="F3088" t="s">
        <v>19349</v>
      </c>
      <c r="G3088">
        <v>56.25</v>
      </c>
      <c r="H3088">
        <v>56.25</v>
      </c>
    </row>
    <row r="3089" spans="1:8" x14ac:dyDescent="0.25">
      <c r="A3089" t="s">
        <v>22192</v>
      </c>
      <c r="B3089" t="s">
        <v>4388</v>
      </c>
      <c r="C3089" t="s">
        <v>3784</v>
      </c>
      <c r="D3089" t="s">
        <v>4389</v>
      </c>
      <c r="E3089" t="s">
        <v>21</v>
      </c>
      <c r="F3089" t="s">
        <v>19349</v>
      </c>
      <c r="G3089">
        <v>41.83</v>
      </c>
      <c r="H3089">
        <v>41.83</v>
      </c>
    </row>
    <row r="3090" spans="1:8" x14ac:dyDescent="0.25">
      <c r="A3090" t="s">
        <v>34632</v>
      </c>
      <c r="B3090" t="s">
        <v>4388</v>
      </c>
      <c r="C3090" t="s">
        <v>3784</v>
      </c>
      <c r="D3090" t="s">
        <v>4389</v>
      </c>
      <c r="E3090" t="s">
        <v>22</v>
      </c>
      <c r="F3090" t="s">
        <v>19350</v>
      </c>
      <c r="G3090">
        <v>1107.9000000000001</v>
      </c>
      <c r="H3090">
        <v>1107.9000000000001</v>
      </c>
    </row>
    <row r="3091" spans="1:8" x14ac:dyDescent="0.25">
      <c r="A3091" t="s">
        <v>22191</v>
      </c>
      <c r="B3091" t="s">
        <v>4388</v>
      </c>
      <c r="C3091" t="s">
        <v>3784</v>
      </c>
      <c r="D3091" t="s">
        <v>4389</v>
      </c>
      <c r="E3091" t="s">
        <v>23</v>
      </c>
      <c r="F3091" t="s">
        <v>19349</v>
      </c>
      <c r="G3091">
        <v>33.979999999999997</v>
      </c>
      <c r="H3091">
        <v>33.979999999999997</v>
      </c>
    </row>
    <row r="3092" spans="1:8" x14ac:dyDescent="0.25">
      <c r="A3092" t="s">
        <v>22200</v>
      </c>
      <c r="B3092" t="s">
        <v>4397</v>
      </c>
      <c r="C3092" t="s">
        <v>3784</v>
      </c>
      <c r="D3092" t="s">
        <v>357</v>
      </c>
      <c r="E3092" t="s">
        <v>7</v>
      </c>
      <c r="F3092" t="s">
        <v>19349</v>
      </c>
      <c r="G3092">
        <v>140.69</v>
      </c>
      <c r="H3092">
        <v>140.69</v>
      </c>
    </row>
    <row r="3093" spans="1:8" x14ac:dyDescent="0.25">
      <c r="A3093" t="s">
        <v>22199</v>
      </c>
      <c r="B3093" t="s">
        <v>4397</v>
      </c>
      <c r="C3093" t="s">
        <v>3784</v>
      </c>
      <c r="D3093" t="s">
        <v>357</v>
      </c>
      <c r="E3093" t="s">
        <v>10</v>
      </c>
      <c r="F3093" t="s">
        <v>19349</v>
      </c>
      <c r="G3093">
        <v>64.95</v>
      </c>
      <c r="H3093">
        <v>64.95</v>
      </c>
    </row>
    <row r="3094" spans="1:8" x14ac:dyDescent="0.25">
      <c r="A3094" t="s">
        <v>22198</v>
      </c>
      <c r="B3094" t="s">
        <v>4397</v>
      </c>
      <c r="C3094" t="s">
        <v>3784</v>
      </c>
      <c r="D3094" t="s">
        <v>357</v>
      </c>
      <c r="E3094" t="s">
        <v>14</v>
      </c>
      <c r="F3094" t="s">
        <v>19349</v>
      </c>
      <c r="G3094">
        <v>52.2</v>
      </c>
      <c r="H3094">
        <v>52.2</v>
      </c>
    </row>
    <row r="3095" spans="1:8" x14ac:dyDescent="0.25">
      <c r="A3095" t="s">
        <v>22197</v>
      </c>
      <c r="B3095" t="s">
        <v>4397</v>
      </c>
      <c r="C3095" t="s">
        <v>3784</v>
      </c>
      <c r="D3095" t="s">
        <v>357</v>
      </c>
      <c r="E3095" t="s">
        <v>21</v>
      </c>
      <c r="F3095" t="s">
        <v>19349</v>
      </c>
      <c r="G3095">
        <v>42.71</v>
      </c>
      <c r="H3095">
        <v>42.71</v>
      </c>
    </row>
    <row r="3096" spans="1:8" x14ac:dyDescent="0.25">
      <c r="A3096" t="s">
        <v>34633</v>
      </c>
      <c r="B3096" t="s">
        <v>4397</v>
      </c>
      <c r="C3096" t="s">
        <v>3784</v>
      </c>
      <c r="D3096" t="s">
        <v>357</v>
      </c>
      <c r="E3096" t="s">
        <v>22</v>
      </c>
      <c r="F3096" t="s">
        <v>19350</v>
      </c>
      <c r="G3096">
        <v>1107.9000000000001</v>
      </c>
      <c r="H3096">
        <v>1107.9000000000001</v>
      </c>
    </row>
    <row r="3097" spans="1:8" x14ac:dyDescent="0.25">
      <c r="A3097" t="s">
        <v>22196</v>
      </c>
      <c r="B3097" t="s">
        <v>4397</v>
      </c>
      <c r="C3097" t="s">
        <v>3784</v>
      </c>
      <c r="D3097" t="s">
        <v>357</v>
      </c>
      <c r="E3097" t="s">
        <v>23</v>
      </c>
      <c r="F3097" t="s">
        <v>19349</v>
      </c>
      <c r="G3097">
        <v>42.62</v>
      </c>
      <c r="H3097">
        <v>42.62</v>
      </c>
    </row>
    <row r="3098" spans="1:8" x14ac:dyDescent="0.25">
      <c r="A3098" t="s">
        <v>22201</v>
      </c>
      <c r="B3098" t="s">
        <v>4398</v>
      </c>
      <c r="C3098" t="s">
        <v>3784</v>
      </c>
      <c r="D3098" t="s">
        <v>95</v>
      </c>
      <c r="E3098" t="s">
        <v>3</v>
      </c>
      <c r="F3098" t="s">
        <v>19349</v>
      </c>
      <c r="G3098">
        <v>37.35</v>
      </c>
      <c r="H3098">
        <v>37.35</v>
      </c>
    </row>
    <row r="3099" spans="1:8" x14ac:dyDescent="0.25">
      <c r="A3099" t="s">
        <v>22206</v>
      </c>
      <c r="B3099" t="s">
        <v>4398</v>
      </c>
      <c r="C3099" t="s">
        <v>3784</v>
      </c>
      <c r="D3099" t="s">
        <v>95</v>
      </c>
      <c r="E3099" t="s">
        <v>7</v>
      </c>
      <c r="F3099" t="s">
        <v>19349</v>
      </c>
      <c r="G3099">
        <v>141.11000000000001</v>
      </c>
      <c r="H3099">
        <v>141.11000000000001</v>
      </c>
    </row>
    <row r="3100" spans="1:8" x14ac:dyDescent="0.25">
      <c r="A3100" t="s">
        <v>22205</v>
      </c>
      <c r="B3100" t="s">
        <v>4398</v>
      </c>
      <c r="C3100" t="s">
        <v>3784</v>
      </c>
      <c r="D3100" t="s">
        <v>95</v>
      </c>
      <c r="E3100" t="s">
        <v>10</v>
      </c>
      <c r="F3100" t="s">
        <v>19349</v>
      </c>
      <c r="G3100">
        <v>67.8</v>
      </c>
      <c r="H3100">
        <v>67.8</v>
      </c>
    </row>
    <row r="3101" spans="1:8" x14ac:dyDescent="0.25">
      <c r="A3101" t="s">
        <v>22204</v>
      </c>
      <c r="B3101" t="s">
        <v>4398</v>
      </c>
      <c r="C3101" t="s">
        <v>3784</v>
      </c>
      <c r="D3101" t="s">
        <v>95</v>
      </c>
      <c r="E3101" t="s">
        <v>14</v>
      </c>
      <c r="F3101" t="s">
        <v>19349</v>
      </c>
      <c r="G3101">
        <v>54.45</v>
      </c>
      <c r="H3101">
        <v>54.45</v>
      </c>
    </row>
    <row r="3102" spans="1:8" x14ac:dyDescent="0.25">
      <c r="A3102" t="s">
        <v>22202</v>
      </c>
      <c r="B3102" t="s">
        <v>4398</v>
      </c>
      <c r="C3102" t="s">
        <v>3784</v>
      </c>
      <c r="D3102" t="s">
        <v>95</v>
      </c>
      <c r="E3102" t="s">
        <v>21</v>
      </c>
      <c r="F3102" t="s">
        <v>19349</v>
      </c>
      <c r="G3102">
        <v>44</v>
      </c>
      <c r="H3102">
        <v>44</v>
      </c>
    </row>
    <row r="3103" spans="1:8" x14ac:dyDescent="0.25">
      <c r="A3103" t="s">
        <v>34634</v>
      </c>
      <c r="B3103" t="s">
        <v>4398</v>
      </c>
      <c r="C3103" t="s">
        <v>3784</v>
      </c>
      <c r="D3103" t="s">
        <v>95</v>
      </c>
      <c r="E3103" t="s">
        <v>22</v>
      </c>
      <c r="F3103" t="s">
        <v>19350</v>
      </c>
      <c r="G3103">
        <v>1107.9000000000001</v>
      </c>
      <c r="H3103">
        <v>1107.9000000000001</v>
      </c>
    </row>
    <row r="3104" spans="1:8" x14ac:dyDescent="0.25">
      <c r="A3104" t="s">
        <v>22203</v>
      </c>
      <c r="B3104" t="s">
        <v>4398</v>
      </c>
      <c r="C3104" t="s">
        <v>3784</v>
      </c>
      <c r="D3104" t="s">
        <v>95</v>
      </c>
      <c r="E3104" t="s">
        <v>23</v>
      </c>
      <c r="F3104" t="s">
        <v>19349</v>
      </c>
      <c r="G3104">
        <v>47.93</v>
      </c>
      <c r="H3104">
        <v>47.93</v>
      </c>
    </row>
    <row r="3105" spans="1:8" x14ac:dyDescent="0.25">
      <c r="A3105" t="s">
        <v>22211</v>
      </c>
      <c r="B3105" t="s">
        <v>4406</v>
      </c>
      <c r="C3105" t="s">
        <v>3784</v>
      </c>
      <c r="D3105" t="s">
        <v>4407</v>
      </c>
      <c r="E3105" t="s">
        <v>7</v>
      </c>
      <c r="F3105" t="s">
        <v>19349</v>
      </c>
      <c r="G3105">
        <v>162.32</v>
      </c>
      <c r="H3105">
        <v>162.32</v>
      </c>
    </row>
    <row r="3106" spans="1:8" x14ac:dyDescent="0.25">
      <c r="A3106" t="s">
        <v>22210</v>
      </c>
      <c r="B3106" t="s">
        <v>4406</v>
      </c>
      <c r="C3106" t="s">
        <v>3784</v>
      </c>
      <c r="D3106" t="s">
        <v>4407</v>
      </c>
      <c r="E3106" t="s">
        <v>10</v>
      </c>
      <c r="F3106" t="s">
        <v>19349</v>
      </c>
      <c r="G3106">
        <v>64.8</v>
      </c>
      <c r="H3106">
        <v>64.8</v>
      </c>
    </row>
    <row r="3107" spans="1:8" x14ac:dyDescent="0.25">
      <c r="A3107" t="s">
        <v>22209</v>
      </c>
      <c r="B3107" t="s">
        <v>4406</v>
      </c>
      <c r="C3107" t="s">
        <v>3784</v>
      </c>
      <c r="D3107" t="s">
        <v>4407</v>
      </c>
      <c r="E3107" t="s">
        <v>14</v>
      </c>
      <c r="F3107" t="s">
        <v>19349</v>
      </c>
      <c r="G3107">
        <v>57.75</v>
      </c>
      <c r="H3107">
        <v>57.75</v>
      </c>
    </row>
    <row r="3108" spans="1:8" x14ac:dyDescent="0.25">
      <c r="A3108" t="s">
        <v>22207</v>
      </c>
      <c r="B3108" t="s">
        <v>4406</v>
      </c>
      <c r="C3108" t="s">
        <v>3784</v>
      </c>
      <c r="D3108" t="s">
        <v>4407</v>
      </c>
      <c r="E3108" t="s">
        <v>21</v>
      </c>
      <c r="F3108" t="s">
        <v>19349</v>
      </c>
      <c r="G3108">
        <v>46.46</v>
      </c>
      <c r="H3108">
        <v>46.46</v>
      </c>
    </row>
    <row r="3109" spans="1:8" x14ac:dyDescent="0.25">
      <c r="A3109" t="s">
        <v>22208</v>
      </c>
      <c r="B3109" t="s">
        <v>4406</v>
      </c>
      <c r="C3109" t="s">
        <v>3784</v>
      </c>
      <c r="D3109" t="s">
        <v>4407</v>
      </c>
      <c r="E3109" t="s">
        <v>23</v>
      </c>
      <c r="F3109" t="s">
        <v>19349</v>
      </c>
      <c r="G3109">
        <v>51.98</v>
      </c>
      <c r="H3109">
        <v>51.98</v>
      </c>
    </row>
    <row r="3110" spans="1:8" x14ac:dyDescent="0.25">
      <c r="A3110" t="s">
        <v>22212</v>
      </c>
      <c r="B3110" t="s">
        <v>4415</v>
      </c>
      <c r="C3110" t="s">
        <v>3784</v>
      </c>
      <c r="D3110" t="s">
        <v>4416</v>
      </c>
      <c r="E3110" t="s">
        <v>3</v>
      </c>
      <c r="F3110" t="s">
        <v>19349</v>
      </c>
      <c r="G3110">
        <v>37.35</v>
      </c>
      <c r="H3110">
        <v>37.35</v>
      </c>
    </row>
    <row r="3111" spans="1:8" x14ac:dyDescent="0.25">
      <c r="A3111" t="s">
        <v>22217</v>
      </c>
      <c r="B3111" t="s">
        <v>4415</v>
      </c>
      <c r="C3111" t="s">
        <v>3784</v>
      </c>
      <c r="D3111" t="s">
        <v>4416</v>
      </c>
      <c r="E3111" t="s">
        <v>7</v>
      </c>
      <c r="F3111" t="s">
        <v>19349</v>
      </c>
      <c r="G3111">
        <v>149.88</v>
      </c>
      <c r="H3111">
        <v>149.88</v>
      </c>
    </row>
    <row r="3112" spans="1:8" x14ac:dyDescent="0.25">
      <c r="A3112" t="s">
        <v>22216</v>
      </c>
      <c r="B3112" t="s">
        <v>4415</v>
      </c>
      <c r="C3112" t="s">
        <v>3784</v>
      </c>
      <c r="D3112" t="s">
        <v>4416</v>
      </c>
      <c r="E3112" t="s">
        <v>10</v>
      </c>
      <c r="F3112" t="s">
        <v>19349</v>
      </c>
      <c r="G3112">
        <v>64.8</v>
      </c>
      <c r="H3112">
        <v>64.8</v>
      </c>
    </row>
    <row r="3113" spans="1:8" x14ac:dyDescent="0.25">
      <c r="A3113" t="s">
        <v>22215</v>
      </c>
      <c r="B3113" t="s">
        <v>4415</v>
      </c>
      <c r="C3113" t="s">
        <v>3784</v>
      </c>
      <c r="D3113" t="s">
        <v>4416</v>
      </c>
      <c r="E3113" t="s">
        <v>14</v>
      </c>
      <c r="F3113" t="s">
        <v>19349</v>
      </c>
      <c r="G3113">
        <v>55.91</v>
      </c>
      <c r="H3113">
        <v>55.91</v>
      </c>
    </row>
    <row r="3114" spans="1:8" x14ac:dyDescent="0.25">
      <c r="A3114" t="s">
        <v>22213</v>
      </c>
      <c r="B3114" t="s">
        <v>4415</v>
      </c>
      <c r="C3114" t="s">
        <v>3784</v>
      </c>
      <c r="D3114" t="s">
        <v>4416</v>
      </c>
      <c r="E3114" t="s">
        <v>21</v>
      </c>
      <c r="F3114" t="s">
        <v>19349</v>
      </c>
      <c r="G3114">
        <v>45.03</v>
      </c>
      <c r="H3114">
        <v>45.03</v>
      </c>
    </row>
    <row r="3115" spans="1:8" x14ac:dyDescent="0.25">
      <c r="A3115" t="s">
        <v>22214</v>
      </c>
      <c r="B3115" t="s">
        <v>4415</v>
      </c>
      <c r="C3115" t="s">
        <v>3784</v>
      </c>
      <c r="D3115" t="s">
        <v>4416</v>
      </c>
      <c r="E3115" t="s">
        <v>23</v>
      </c>
      <c r="F3115" t="s">
        <v>19349</v>
      </c>
      <c r="G3115">
        <v>51.29</v>
      </c>
      <c r="H3115">
        <v>51.29</v>
      </c>
    </row>
    <row r="3116" spans="1:8" x14ac:dyDescent="0.25">
      <c r="A3116" t="s">
        <v>22218</v>
      </c>
      <c r="B3116" t="s">
        <v>4424</v>
      </c>
      <c r="C3116" t="s">
        <v>3784</v>
      </c>
      <c r="D3116" t="s">
        <v>4425</v>
      </c>
      <c r="E3116" t="s">
        <v>3</v>
      </c>
      <c r="F3116" t="s">
        <v>19349</v>
      </c>
      <c r="G3116">
        <v>37.35</v>
      </c>
      <c r="H3116">
        <v>37.35</v>
      </c>
    </row>
    <row r="3117" spans="1:8" x14ac:dyDescent="0.25">
      <c r="A3117" t="s">
        <v>22223</v>
      </c>
      <c r="B3117" t="s">
        <v>4424</v>
      </c>
      <c r="C3117" t="s">
        <v>3784</v>
      </c>
      <c r="D3117" t="s">
        <v>4425</v>
      </c>
      <c r="E3117" t="s">
        <v>7</v>
      </c>
      <c r="F3117" t="s">
        <v>19349</v>
      </c>
      <c r="G3117">
        <v>161.32</v>
      </c>
      <c r="H3117">
        <v>161.32</v>
      </c>
    </row>
    <row r="3118" spans="1:8" x14ac:dyDescent="0.25">
      <c r="A3118" t="s">
        <v>22222</v>
      </c>
      <c r="B3118" t="s">
        <v>4424</v>
      </c>
      <c r="C3118" t="s">
        <v>3784</v>
      </c>
      <c r="D3118" t="s">
        <v>4425</v>
      </c>
      <c r="E3118" t="s">
        <v>10</v>
      </c>
      <c r="F3118" t="s">
        <v>19349</v>
      </c>
      <c r="G3118">
        <v>64.8</v>
      </c>
      <c r="H3118">
        <v>64.8</v>
      </c>
    </row>
    <row r="3119" spans="1:8" x14ac:dyDescent="0.25">
      <c r="A3119" t="s">
        <v>22221</v>
      </c>
      <c r="B3119" t="s">
        <v>4424</v>
      </c>
      <c r="C3119" t="s">
        <v>3784</v>
      </c>
      <c r="D3119" t="s">
        <v>4425</v>
      </c>
      <c r="E3119" t="s">
        <v>14</v>
      </c>
      <c r="F3119" t="s">
        <v>19349</v>
      </c>
      <c r="G3119">
        <v>57.75</v>
      </c>
      <c r="H3119">
        <v>57.75</v>
      </c>
    </row>
    <row r="3120" spans="1:8" x14ac:dyDescent="0.25">
      <c r="A3120" t="s">
        <v>22219</v>
      </c>
      <c r="B3120" t="s">
        <v>4424</v>
      </c>
      <c r="C3120" t="s">
        <v>3784</v>
      </c>
      <c r="D3120" t="s">
        <v>4425</v>
      </c>
      <c r="E3120" t="s">
        <v>21</v>
      </c>
      <c r="F3120" t="s">
        <v>19349</v>
      </c>
      <c r="G3120">
        <v>46.08</v>
      </c>
      <c r="H3120">
        <v>46.08</v>
      </c>
    </row>
    <row r="3121" spans="1:8" x14ac:dyDescent="0.25">
      <c r="A3121" t="s">
        <v>34635</v>
      </c>
      <c r="B3121" t="s">
        <v>4424</v>
      </c>
      <c r="C3121" t="s">
        <v>3784</v>
      </c>
      <c r="D3121" t="s">
        <v>4425</v>
      </c>
      <c r="E3121" t="s">
        <v>22</v>
      </c>
      <c r="F3121" t="s">
        <v>19350</v>
      </c>
      <c r="G3121">
        <v>1107.9000000000001</v>
      </c>
      <c r="H3121">
        <v>1107.9000000000001</v>
      </c>
    </row>
    <row r="3122" spans="1:8" x14ac:dyDescent="0.25">
      <c r="A3122" t="s">
        <v>22220</v>
      </c>
      <c r="B3122" t="s">
        <v>4424</v>
      </c>
      <c r="C3122" t="s">
        <v>3784</v>
      </c>
      <c r="D3122" t="s">
        <v>4425</v>
      </c>
      <c r="E3122" t="s">
        <v>23</v>
      </c>
      <c r="F3122" t="s">
        <v>19349</v>
      </c>
      <c r="G3122">
        <v>48.17</v>
      </c>
      <c r="H3122">
        <v>48.17</v>
      </c>
    </row>
    <row r="3123" spans="1:8" x14ac:dyDescent="0.25">
      <c r="A3123" t="s">
        <v>22225</v>
      </c>
      <c r="B3123" t="s">
        <v>4433</v>
      </c>
      <c r="C3123" t="s">
        <v>3784</v>
      </c>
      <c r="D3123" t="s">
        <v>366</v>
      </c>
      <c r="E3123" t="s">
        <v>3</v>
      </c>
      <c r="F3123" t="s">
        <v>19349</v>
      </c>
      <c r="G3123">
        <v>37.35</v>
      </c>
      <c r="H3123">
        <v>37.35</v>
      </c>
    </row>
    <row r="3124" spans="1:8" x14ac:dyDescent="0.25">
      <c r="A3124" t="s">
        <v>22229</v>
      </c>
      <c r="B3124" t="s">
        <v>4433</v>
      </c>
      <c r="C3124" t="s">
        <v>3784</v>
      </c>
      <c r="D3124" t="s">
        <v>366</v>
      </c>
      <c r="E3124" t="s">
        <v>7</v>
      </c>
      <c r="F3124" t="s">
        <v>19349</v>
      </c>
      <c r="G3124">
        <v>111.3</v>
      </c>
      <c r="H3124">
        <v>111.3</v>
      </c>
    </row>
    <row r="3125" spans="1:8" x14ac:dyDescent="0.25">
      <c r="A3125" t="s">
        <v>22228</v>
      </c>
      <c r="B3125" t="s">
        <v>4433</v>
      </c>
      <c r="C3125" t="s">
        <v>3784</v>
      </c>
      <c r="D3125" t="s">
        <v>366</v>
      </c>
      <c r="E3125" t="s">
        <v>10</v>
      </c>
      <c r="F3125" t="s">
        <v>19349</v>
      </c>
      <c r="G3125">
        <v>71.88</v>
      </c>
      <c r="H3125">
        <v>71.88</v>
      </c>
    </row>
    <row r="3126" spans="1:8" x14ac:dyDescent="0.25">
      <c r="A3126" t="s">
        <v>22227</v>
      </c>
      <c r="B3126" t="s">
        <v>4433</v>
      </c>
      <c r="C3126" t="s">
        <v>3784</v>
      </c>
      <c r="D3126" t="s">
        <v>366</v>
      </c>
      <c r="E3126" t="s">
        <v>14</v>
      </c>
      <c r="F3126" t="s">
        <v>19349</v>
      </c>
      <c r="G3126">
        <v>49.35</v>
      </c>
      <c r="H3126">
        <v>49.35</v>
      </c>
    </row>
    <row r="3127" spans="1:8" x14ac:dyDescent="0.25">
      <c r="A3127" t="s">
        <v>35557</v>
      </c>
      <c r="B3127" t="s">
        <v>4433</v>
      </c>
      <c r="C3127" t="s">
        <v>3784</v>
      </c>
      <c r="D3127" t="s">
        <v>366</v>
      </c>
      <c r="E3127" t="s">
        <v>17</v>
      </c>
      <c r="F3127" t="s">
        <v>19350</v>
      </c>
      <c r="G3127">
        <v>4777.8</v>
      </c>
      <c r="H3127">
        <v>4777.8</v>
      </c>
    </row>
    <row r="3128" spans="1:8" x14ac:dyDescent="0.25">
      <c r="A3128" t="s">
        <v>22224</v>
      </c>
      <c r="B3128" t="s">
        <v>4433</v>
      </c>
      <c r="C3128" t="s">
        <v>3784</v>
      </c>
      <c r="D3128" t="s">
        <v>366</v>
      </c>
      <c r="E3128" t="s">
        <v>21</v>
      </c>
      <c r="F3128" t="s">
        <v>19349</v>
      </c>
      <c r="G3128">
        <v>34.520000000000003</v>
      </c>
      <c r="H3128">
        <v>34.520000000000003</v>
      </c>
    </row>
    <row r="3129" spans="1:8" x14ac:dyDescent="0.25">
      <c r="A3129" t="s">
        <v>34636</v>
      </c>
      <c r="B3129" t="s">
        <v>4433</v>
      </c>
      <c r="C3129" t="s">
        <v>3784</v>
      </c>
      <c r="D3129" t="s">
        <v>366</v>
      </c>
      <c r="E3129" t="s">
        <v>22</v>
      </c>
      <c r="F3129" t="s">
        <v>19350</v>
      </c>
      <c r="G3129">
        <v>1107.9000000000001</v>
      </c>
      <c r="H3129">
        <v>1107.9000000000001</v>
      </c>
    </row>
    <row r="3130" spans="1:8" x14ac:dyDescent="0.25">
      <c r="A3130" t="s">
        <v>22226</v>
      </c>
      <c r="B3130" t="s">
        <v>4433</v>
      </c>
      <c r="C3130" t="s">
        <v>3784</v>
      </c>
      <c r="D3130" t="s">
        <v>366</v>
      </c>
      <c r="E3130" t="s">
        <v>23</v>
      </c>
      <c r="F3130" t="s">
        <v>19349</v>
      </c>
      <c r="G3130">
        <v>40.76</v>
      </c>
      <c r="H3130">
        <v>40.76</v>
      </c>
    </row>
    <row r="3131" spans="1:8" x14ac:dyDescent="0.25">
      <c r="A3131" t="s">
        <v>22234</v>
      </c>
      <c r="B3131" t="s">
        <v>4434</v>
      </c>
      <c r="C3131" t="s">
        <v>3784</v>
      </c>
      <c r="D3131" t="s">
        <v>4435</v>
      </c>
      <c r="E3131" t="s">
        <v>7</v>
      </c>
      <c r="F3131" t="s">
        <v>19349</v>
      </c>
      <c r="G3131">
        <v>147.93</v>
      </c>
      <c r="H3131">
        <v>147.93</v>
      </c>
    </row>
    <row r="3132" spans="1:8" x14ac:dyDescent="0.25">
      <c r="A3132" t="s">
        <v>22233</v>
      </c>
      <c r="B3132" t="s">
        <v>4434</v>
      </c>
      <c r="C3132" t="s">
        <v>3784</v>
      </c>
      <c r="D3132" t="s">
        <v>4435</v>
      </c>
      <c r="E3132" t="s">
        <v>10</v>
      </c>
      <c r="F3132" t="s">
        <v>19349</v>
      </c>
      <c r="G3132">
        <v>64.8</v>
      </c>
      <c r="H3132">
        <v>64.8</v>
      </c>
    </row>
    <row r="3133" spans="1:8" x14ac:dyDescent="0.25">
      <c r="A3133" t="s">
        <v>22232</v>
      </c>
      <c r="B3133" t="s">
        <v>4434</v>
      </c>
      <c r="C3133" t="s">
        <v>3784</v>
      </c>
      <c r="D3133" t="s">
        <v>4435</v>
      </c>
      <c r="E3133" t="s">
        <v>14</v>
      </c>
      <c r="F3133" t="s">
        <v>19349</v>
      </c>
      <c r="G3133">
        <v>59.1</v>
      </c>
      <c r="H3133">
        <v>59.1</v>
      </c>
    </row>
    <row r="3134" spans="1:8" x14ac:dyDescent="0.25">
      <c r="A3134" t="s">
        <v>35558</v>
      </c>
      <c r="B3134" t="s">
        <v>4434</v>
      </c>
      <c r="C3134" t="s">
        <v>3784</v>
      </c>
      <c r="D3134" t="s">
        <v>4435</v>
      </c>
      <c r="E3134" t="s">
        <v>11</v>
      </c>
      <c r="F3134" t="s">
        <v>19350</v>
      </c>
      <c r="G3134">
        <v>1205.0999999999999</v>
      </c>
      <c r="H3134">
        <v>1205.0999999999999</v>
      </c>
    </row>
    <row r="3135" spans="1:8" x14ac:dyDescent="0.25">
      <c r="A3135" t="s">
        <v>22230</v>
      </c>
      <c r="B3135" t="s">
        <v>4434</v>
      </c>
      <c r="C3135" t="s">
        <v>3784</v>
      </c>
      <c r="D3135" t="s">
        <v>4435</v>
      </c>
      <c r="E3135" t="s">
        <v>21</v>
      </c>
      <c r="F3135" t="s">
        <v>19349</v>
      </c>
      <c r="G3135">
        <v>46.64</v>
      </c>
      <c r="H3135">
        <v>46.64</v>
      </c>
    </row>
    <row r="3136" spans="1:8" x14ac:dyDescent="0.25">
      <c r="A3136" t="s">
        <v>34637</v>
      </c>
      <c r="B3136" t="s">
        <v>4434</v>
      </c>
      <c r="C3136" t="s">
        <v>3784</v>
      </c>
      <c r="D3136" t="s">
        <v>4435</v>
      </c>
      <c r="E3136" t="s">
        <v>22</v>
      </c>
      <c r="F3136" t="s">
        <v>19350</v>
      </c>
      <c r="G3136">
        <v>1107.9000000000001</v>
      </c>
      <c r="H3136">
        <v>1107.9000000000001</v>
      </c>
    </row>
    <row r="3137" spans="1:8" x14ac:dyDescent="0.25">
      <c r="A3137" t="s">
        <v>22231</v>
      </c>
      <c r="B3137" t="s">
        <v>4434</v>
      </c>
      <c r="C3137" t="s">
        <v>3784</v>
      </c>
      <c r="D3137" t="s">
        <v>4435</v>
      </c>
      <c r="E3137" t="s">
        <v>23</v>
      </c>
      <c r="F3137" t="s">
        <v>19349</v>
      </c>
      <c r="G3137">
        <v>55.76</v>
      </c>
      <c r="H3137">
        <v>55.76</v>
      </c>
    </row>
    <row r="3138" spans="1:8" x14ac:dyDescent="0.25">
      <c r="A3138" t="s">
        <v>22239</v>
      </c>
      <c r="B3138" t="s">
        <v>4442</v>
      </c>
      <c r="C3138" t="s">
        <v>3784</v>
      </c>
      <c r="D3138" t="s">
        <v>4443</v>
      </c>
      <c r="E3138" t="s">
        <v>7</v>
      </c>
      <c r="F3138" t="s">
        <v>19349</v>
      </c>
      <c r="G3138">
        <v>125.81</v>
      </c>
      <c r="H3138">
        <v>125.81</v>
      </c>
    </row>
    <row r="3139" spans="1:8" x14ac:dyDescent="0.25">
      <c r="A3139" t="s">
        <v>22238</v>
      </c>
      <c r="B3139" t="s">
        <v>4442</v>
      </c>
      <c r="C3139" t="s">
        <v>3784</v>
      </c>
      <c r="D3139" t="s">
        <v>4443</v>
      </c>
      <c r="E3139" t="s">
        <v>10</v>
      </c>
      <c r="F3139" t="s">
        <v>19349</v>
      </c>
      <c r="G3139">
        <v>64.77</v>
      </c>
      <c r="H3139">
        <v>64.77</v>
      </c>
    </row>
    <row r="3140" spans="1:8" x14ac:dyDescent="0.25">
      <c r="A3140" t="s">
        <v>22237</v>
      </c>
      <c r="B3140" t="s">
        <v>4442</v>
      </c>
      <c r="C3140" t="s">
        <v>3784</v>
      </c>
      <c r="D3140" t="s">
        <v>4443</v>
      </c>
      <c r="E3140" t="s">
        <v>14</v>
      </c>
      <c r="F3140" t="s">
        <v>19349</v>
      </c>
      <c r="G3140">
        <v>51.45</v>
      </c>
      <c r="H3140">
        <v>51.45</v>
      </c>
    </row>
    <row r="3141" spans="1:8" x14ac:dyDescent="0.25">
      <c r="A3141" t="s">
        <v>22235</v>
      </c>
      <c r="B3141" t="s">
        <v>4442</v>
      </c>
      <c r="C3141" t="s">
        <v>3784</v>
      </c>
      <c r="D3141" t="s">
        <v>4443</v>
      </c>
      <c r="E3141" t="s">
        <v>21</v>
      </c>
      <c r="F3141" t="s">
        <v>19349</v>
      </c>
      <c r="G3141">
        <v>39.049999999999997</v>
      </c>
      <c r="H3141">
        <v>39.049999999999997</v>
      </c>
    </row>
    <row r="3142" spans="1:8" x14ac:dyDescent="0.25">
      <c r="A3142" t="s">
        <v>22236</v>
      </c>
      <c r="B3142" t="s">
        <v>4442</v>
      </c>
      <c r="C3142" t="s">
        <v>3784</v>
      </c>
      <c r="D3142" t="s">
        <v>4443</v>
      </c>
      <c r="E3142" t="s">
        <v>23</v>
      </c>
      <c r="F3142" t="s">
        <v>19349</v>
      </c>
      <c r="G3142">
        <v>46.83</v>
      </c>
      <c r="H3142">
        <v>46.83</v>
      </c>
    </row>
    <row r="3143" spans="1:8" x14ac:dyDescent="0.25">
      <c r="A3143" t="s">
        <v>22245</v>
      </c>
      <c r="B3143" t="s">
        <v>4444</v>
      </c>
      <c r="C3143" t="s">
        <v>3784</v>
      </c>
      <c r="D3143" t="s">
        <v>258</v>
      </c>
      <c r="E3143" t="s">
        <v>6</v>
      </c>
      <c r="F3143" t="s">
        <v>19350</v>
      </c>
      <c r="G3143">
        <v>1363.2</v>
      </c>
      <c r="H3143">
        <v>1363.2</v>
      </c>
    </row>
    <row r="3144" spans="1:8" x14ac:dyDescent="0.25">
      <c r="A3144" t="s">
        <v>22244</v>
      </c>
      <c r="B3144" t="s">
        <v>4444</v>
      </c>
      <c r="C3144" t="s">
        <v>3784</v>
      </c>
      <c r="D3144" t="s">
        <v>258</v>
      </c>
      <c r="E3144" t="s">
        <v>7</v>
      </c>
      <c r="F3144" t="s">
        <v>19349</v>
      </c>
      <c r="G3144">
        <v>163.47</v>
      </c>
      <c r="H3144">
        <v>163.47</v>
      </c>
    </row>
    <row r="3145" spans="1:8" x14ac:dyDescent="0.25">
      <c r="A3145" t="s">
        <v>22243</v>
      </c>
      <c r="B3145" t="s">
        <v>4444</v>
      </c>
      <c r="C3145" t="s">
        <v>3784</v>
      </c>
      <c r="D3145" t="s">
        <v>258</v>
      </c>
      <c r="E3145" t="s">
        <v>10</v>
      </c>
      <c r="F3145" t="s">
        <v>19349</v>
      </c>
      <c r="G3145">
        <v>64.8</v>
      </c>
      <c r="H3145">
        <v>64.8</v>
      </c>
    </row>
    <row r="3146" spans="1:8" x14ac:dyDescent="0.25">
      <c r="A3146" t="s">
        <v>22242</v>
      </c>
      <c r="B3146" t="s">
        <v>4444</v>
      </c>
      <c r="C3146" t="s">
        <v>3784</v>
      </c>
      <c r="D3146" t="s">
        <v>258</v>
      </c>
      <c r="E3146" t="s">
        <v>14</v>
      </c>
      <c r="F3146" t="s">
        <v>19349</v>
      </c>
      <c r="G3146">
        <v>55.88</v>
      </c>
      <c r="H3146">
        <v>55.88</v>
      </c>
    </row>
    <row r="3147" spans="1:8" x14ac:dyDescent="0.25">
      <c r="A3147" t="s">
        <v>22241</v>
      </c>
      <c r="B3147" t="s">
        <v>4444</v>
      </c>
      <c r="C3147" t="s">
        <v>3784</v>
      </c>
      <c r="D3147" t="s">
        <v>258</v>
      </c>
      <c r="E3147" t="s">
        <v>21</v>
      </c>
      <c r="F3147" t="s">
        <v>19349</v>
      </c>
      <c r="G3147">
        <v>46.11</v>
      </c>
      <c r="H3147">
        <v>46.11</v>
      </c>
    </row>
    <row r="3148" spans="1:8" x14ac:dyDescent="0.25">
      <c r="A3148" t="s">
        <v>22240</v>
      </c>
      <c r="B3148" t="s">
        <v>4444</v>
      </c>
      <c r="C3148" t="s">
        <v>3784</v>
      </c>
      <c r="D3148" t="s">
        <v>258</v>
      </c>
      <c r="E3148" t="s">
        <v>23</v>
      </c>
      <c r="F3148" t="s">
        <v>19349</v>
      </c>
      <c r="G3148">
        <v>38.72</v>
      </c>
      <c r="H3148">
        <v>38.72</v>
      </c>
    </row>
    <row r="3149" spans="1:8" x14ac:dyDescent="0.25">
      <c r="A3149" t="s">
        <v>22247</v>
      </c>
      <c r="B3149" t="s">
        <v>4452</v>
      </c>
      <c r="C3149" t="s">
        <v>3784</v>
      </c>
      <c r="D3149" t="s">
        <v>100</v>
      </c>
      <c r="E3149" t="s">
        <v>3</v>
      </c>
      <c r="F3149" t="s">
        <v>19349</v>
      </c>
      <c r="G3149">
        <v>37.35</v>
      </c>
      <c r="H3149">
        <v>37.35</v>
      </c>
    </row>
    <row r="3150" spans="1:8" x14ac:dyDescent="0.25">
      <c r="A3150" t="s">
        <v>22251</v>
      </c>
      <c r="B3150" t="s">
        <v>4452</v>
      </c>
      <c r="C3150" t="s">
        <v>3784</v>
      </c>
      <c r="D3150" t="s">
        <v>100</v>
      </c>
      <c r="E3150" t="s">
        <v>7</v>
      </c>
      <c r="F3150" t="s">
        <v>19349</v>
      </c>
      <c r="G3150">
        <v>113.25</v>
      </c>
      <c r="H3150">
        <v>113.25</v>
      </c>
    </row>
    <row r="3151" spans="1:8" x14ac:dyDescent="0.25">
      <c r="A3151" t="s">
        <v>22250</v>
      </c>
      <c r="B3151" t="s">
        <v>4452</v>
      </c>
      <c r="C3151" t="s">
        <v>3784</v>
      </c>
      <c r="D3151" t="s">
        <v>100</v>
      </c>
      <c r="E3151" t="s">
        <v>10</v>
      </c>
      <c r="F3151" t="s">
        <v>19349</v>
      </c>
      <c r="G3151">
        <v>67.069999999999993</v>
      </c>
      <c r="H3151">
        <v>67.069999999999993</v>
      </c>
    </row>
    <row r="3152" spans="1:8" x14ac:dyDescent="0.25">
      <c r="A3152" t="s">
        <v>22248</v>
      </c>
      <c r="B3152" t="s">
        <v>4452</v>
      </c>
      <c r="C3152" t="s">
        <v>3784</v>
      </c>
      <c r="D3152" t="s">
        <v>100</v>
      </c>
      <c r="E3152" t="s">
        <v>14</v>
      </c>
      <c r="F3152" t="s">
        <v>19349</v>
      </c>
      <c r="G3152">
        <v>49.35</v>
      </c>
      <c r="H3152">
        <v>49.35</v>
      </c>
    </row>
    <row r="3153" spans="1:8" x14ac:dyDescent="0.25">
      <c r="A3153" t="s">
        <v>22246</v>
      </c>
      <c r="B3153" t="s">
        <v>4452</v>
      </c>
      <c r="C3153" t="s">
        <v>3784</v>
      </c>
      <c r="D3153" t="s">
        <v>100</v>
      </c>
      <c r="E3153" t="s">
        <v>21</v>
      </c>
      <c r="F3153" t="s">
        <v>19349</v>
      </c>
      <c r="G3153">
        <v>33.78</v>
      </c>
      <c r="H3153">
        <v>33.78</v>
      </c>
    </row>
    <row r="3154" spans="1:8" x14ac:dyDescent="0.25">
      <c r="A3154" t="s">
        <v>34638</v>
      </c>
      <c r="B3154" t="s">
        <v>4452</v>
      </c>
      <c r="C3154" t="s">
        <v>3784</v>
      </c>
      <c r="D3154" t="s">
        <v>100</v>
      </c>
      <c r="E3154" t="s">
        <v>22</v>
      </c>
      <c r="F3154" t="s">
        <v>19350</v>
      </c>
      <c r="G3154">
        <v>1107.9000000000001</v>
      </c>
      <c r="H3154">
        <v>1107.9000000000001</v>
      </c>
    </row>
    <row r="3155" spans="1:8" x14ac:dyDescent="0.25">
      <c r="A3155" t="s">
        <v>22249</v>
      </c>
      <c r="B3155" t="s">
        <v>4452</v>
      </c>
      <c r="C3155" t="s">
        <v>3784</v>
      </c>
      <c r="D3155" t="s">
        <v>100</v>
      </c>
      <c r="E3155" t="s">
        <v>23</v>
      </c>
      <c r="F3155" t="s">
        <v>19349</v>
      </c>
      <c r="G3155">
        <v>53.12</v>
      </c>
      <c r="H3155">
        <v>53.12</v>
      </c>
    </row>
    <row r="3156" spans="1:8" x14ac:dyDescent="0.25">
      <c r="A3156" t="s">
        <v>22253</v>
      </c>
      <c r="B3156" t="s">
        <v>4458</v>
      </c>
      <c r="C3156" t="s">
        <v>3784</v>
      </c>
      <c r="D3156" t="s">
        <v>259</v>
      </c>
      <c r="E3156" t="s">
        <v>3</v>
      </c>
      <c r="F3156" t="s">
        <v>19349</v>
      </c>
      <c r="G3156">
        <v>37.35</v>
      </c>
      <c r="H3156">
        <v>37.35</v>
      </c>
    </row>
    <row r="3157" spans="1:8" x14ac:dyDescent="0.25">
      <c r="A3157" t="s">
        <v>22258</v>
      </c>
      <c r="B3157" t="s">
        <v>4458</v>
      </c>
      <c r="C3157" t="s">
        <v>3784</v>
      </c>
      <c r="D3157" t="s">
        <v>259</v>
      </c>
      <c r="E3157" t="s">
        <v>6</v>
      </c>
      <c r="F3157" t="s">
        <v>19350</v>
      </c>
      <c r="G3157">
        <v>1363.2</v>
      </c>
      <c r="H3157">
        <v>1363.2</v>
      </c>
    </row>
    <row r="3158" spans="1:8" x14ac:dyDescent="0.25">
      <c r="A3158" t="s">
        <v>22257</v>
      </c>
      <c r="B3158" t="s">
        <v>4458</v>
      </c>
      <c r="C3158" t="s">
        <v>3784</v>
      </c>
      <c r="D3158" t="s">
        <v>259</v>
      </c>
      <c r="E3158" t="s">
        <v>7</v>
      </c>
      <c r="F3158" t="s">
        <v>19349</v>
      </c>
      <c r="G3158">
        <v>108.89</v>
      </c>
      <c r="H3158">
        <v>108.89</v>
      </c>
    </row>
    <row r="3159" spans="1:8" x14ac:dyDescent="0.25">
      <c r="A3159" t="s">
        <v>22256</v>
      </c>
      <c r="B3159" t="s">
        <v>4458</v>
      </c>
      <c r="C3159" t="s">
        <v>3784</v>
      </c>
      <c r="D3159" t="s">
        <v>259</v>
      </c>
      <c r="E3159" t="s">
        <v>10</v>
      </c>
      <c r="F3159" t="s">
        <v>19349</v>
      </c>
      <c r="G3159">
        <v>64.16</v>
      </c>
      <c r="H3159">
        <v>64.16</v>
      </c>
    </row>
    <row r="3160" spans="1:8" x14ac:dyDescent="0.25">
      <c r="A3160" t="s">
        <v>22255</v>
      </c>
      <c r="B3160" t="s">
        <v>4458</v>
      </c>
      <c r="C3160" t="s">
        <v>3784</v>
      </c>
      <c r="D3160" t="s">
        <v>259</v>
      </c>
      <c r="E3160" t="s">
        <v>14</v>
      </c>
      <c r="F3160" t="s">
        <v>19349</v>
      </c>
      <c r="G3160">
        <v>51.45</v>
      </c>
      <c r="H3160">
        <v>51.45</v>
      </c>
    </row>
    <row r="3161" spans="1:8" x14ac:dyDescent="0.25">
      <c r="A3161" t="s">
        <v>22252</v>
      </c>
      <c r="B3161" t="s">
        <v>4458</v>
      </c>
      <c r="C3161" t="s">
        <v>3784</v>
      </c>
      <c r="D3161" t="s">
        <v>259</v>
      </c>
      <c r="E3161" t="s">
        <v>21</v>
      </c>
      <c r="F3161" t="s">
        <v>19349</v>
      </c>
      <c r="G3161">
        <v>34.590000000000003</v>
      </c>
      <c r="H3161">
        <v>34.590000000000003</v>
      </c>
    </row>
    <row r="3162" spans="1:8" x14ac:dyDescent="0.25">
      <c r="A3162" t="s">
        <v>34639</v>
      </c>
      <c r="B3162" t="s">
        <v>4458</v>
      </c>
      <c r="C3162" t="s">
        <v>3784</v>
      </c>
      <c r="D3162" t="s">
        <v>259</v>
      </c>
      <c r="E3162" t="s">
        <v>22</v>
      </c>
      <c r="F3162" t="s">
        <v>19350</v>
      </c>
      <c r="G3162">
        <v>1107.9000000000001</v>
      </c>
      <c r="H3162">
        <v>1107.9000000000001</v>
      </c>
    </row>
    <row r="3163" spans="1:8" x14ac:dyDescent="0.25">
      <c r="A3163" t="s">
        <v>22254</v>
      </c>
      <c r="B3163" t="s">
        <v>4458</v>
      </c>
      <c r="C3163" t="s">
        <v>3784</v>
      </c>
      <c r="D3163" t="s">
        <v>259</v>
      </c>
      <c r="E3163" t="s">
        <v>23</v>
      </c>
      <c r="F3163" t="s">
        <v>19349</v>
      </c>
      <c r="G3163">
        <v>49.91</v>
      </c>
      <c r="H3163">
        <v>49.91</v>
      </c>
    </row>
    <row r="3164" spans="1:8" x14ac:dyDescent="0.25">
      <c r="A3164" t="s">
        <v>22260</v>
      </c>
      <c r="B3164" t="s">
        <v>4459</v>
      </c>
      <c r="C3164" t="s">
        <v>3784</v>
      </c>
      <c r="D3164" t="s">
        <v>140</v>
      </c>
      <c r="E3164" t="s">
        <v>3</v>
      </c>
      <c r="F3164" t="s">
        <v>19349</v>
      </c>
      <c r="G3164">
        <v>37.35</v>
      </c>
      <c r="H3164">
        <v>37.35</v>
      </c>
    </row>
    <row r="3165" spans="1:8" x14ac:dyDescent="0.25">
      <c r="A3165" t="s">
        <v>22264</v>
      </c>
      <c r="B3165" t="s">
        <v>4459</v>
      </c>
      <c r="C3165" t="s">
        <v>3784</v>
      </c>
      <c r="D3165" t="s">
        <v>140</v>
      </c>
      <c r="E3165" t="s">
        <v>7</v>
      </c>
      <c r="F3165" t="s">
        <v>19349</v>
      </c>
      <c r="G3165">
        <v>128.58000000000001</v>
      </c>
      <c r="H3165">
        <v>128.58000000000001</v>
      </c>
    </row>
    <row r="3166" spans="1:8" x14ac:dyDescent="0.25">
      <c r="A3166" t="s">
        <v>22263</v>
      </c>
      <c r="B3166" t="s">
        <v>4459</v>
      </c>
      <c r="C3166" t="s">
        <v>3784</v>
      </c>
      <c r="D3166" t="s">
        <v>140</v>
      </c>
      <c r="E3166" t="s">
        <v>10</v>
      </c>
      <c r="F3166" t="s">
        <v>19349</v>
      </c>
      <c r="G3166">
        <v>87.86</v>
      </c>
      <c r="H3166">
        <v>87.86</v>
      </c>
    </row>
    <row r="3167" spans="1:8" x14ac:dyDescent="0.25">
      <c r="A3167" t="s">
        <v>22261</v>
      </c>
      <c r="B3167" t="s">
        <v>4459</v>
      </c>
      <c r="C3167" t="s">
        <v>3784</v>
      </c>
      <c r="D3167" t="s">
        <v>140</v>
      </c>
      <c r="E3167" t="s">
        <v>14</v>
      </c>
      <c r="F3167" t="s">
        <v>19349</v>
      </c>
      <c r="G3167">
        <v>51.45</v>
      </c>
      <c r="H3167">
        <v>51.45</v>
      </c>
    </row>
    <row r="3168" spans="1:8" x14ac:dyDescent="0.25">
      <c r="A3168" t="s">
        <v>22259</v>
      </c>
      <c r="B3168" t="s">
        <v>4459</v>
      </c>
      <c r="C3168" t="s">
        <v>3784</v>
      </c>
      <c r="D3168" t="s">
        <v>140</v>
      </c>
      <c r="E3168" t="s">
        <v>21</v>
      </c>
      <c r="F3168" t="s">
        <v>19349</v>
      </c>
      <c r="G3168">
        <v>36.119999999999997</v>
      </c>
      <c r="H3168">
        <v>36.119999999999997</v>
      </c>
    </row>
    <row r="3169" spans="1:8" x14ac:dyDescent="0.25">
      <c r="A3169" t="s">
        <v>22262</v>
      </c>
      <c r="B3169" t="s">
        <v>4459</v>
      </c>
      <c r="C3169" t="s">
        <v>3784</v>
      </c>
      <c r="D3169" t="s">
        <v>140</v>
      </c>
      <c r="E3169" t="s">
        <v>23</v>
      </c>
      <c r="F3169" t="s">
        <v>19349</v>
      </c>
      <c r="G3169">
        <v>54.3</v>
      </c>
      <c r="H3169">
        <v>54.3</v>
      </c>
    </row>
    <row r="3170" spans="1:8" x14ac:dyDescent="0.25">
      <c r="A3170" t="s">
        <v>22269</v>
      </c>
      <c r="B3170" t="s">
        <v>4466</v>
      </c>
      <c r="C3170" t="s">
        <v>3784</v>
      </c>
      <c r="D3170" t="s">
        <v>4467</v>
      </c>
      <c r="E3170" t="s">
        <v>7</v>
      </c>
      <c r="F3170" t="s">
        <v>19349</v>
      </c>
      <c r="G3170">
        <v>152.30000000000001</v>
      </c>
      <c r="H3170">
        <v>152.30000000000001</v>
      </c>
    </row>
    <row r="3171" spans="1:8" x14ac:dyDescent="0.25">
      <c r="A3171" t="s">
        <v>22268</v>
      </c>
      <c r="B3171" t="s">
        <v>4466</v>
      </c>
      <c r="C3171" t="s">
        <v>3784</v>
      </c>
      <c r="D3171" t="s">
        <v>4467</v>
      </c>
      <c r="E3171" t="s">
        <v>10</v>
      </c>
      <c r="F3171" t="s">
        <v>19349</v>
      </c>
      <c r="G3171">
        <v>64.8</v>
      </c>
      <c r="H3171">
        <v>64.8</v>
      </c>
    </row>
    <row r="3172" spans="1:8" x14ac:dyDescent="0.25">
      <c r="A3172" t="s">
        <v>22267</v>
      </c>
      <c r="B3172" t="s">
        <v>4466</v>
      </c>
      <c r="C3172" t="s">
        <v>3784</v>
      </c>
      <c r="D3172" t="s">
        <v>4467</v>
      </c>
      <c r="E3172" t="s">
        <v>14</v>
      </c>
      <c r="F3172" t="s">
        <v>19349</v>
      </c>
      <c r="G3172">
        <v>60.81</v>
      </c>
      <c r="H3172">
        <v>60.81</v>
      </c>
    </row>
    <row r="3173" spans="1:8" x14ac:dyDescent="0.25">
      <c r="A3173" t="s">
        <v>22266</v>
      </c>
      <c r="B3173" t="s">
        <v>4466</v>
      </c>
      <c r="C3173" t="s">
        <v>3784</v>
      </c>
      <c r="D3173" t="s">
        <v>4467</v>
      </c>
      <c r="E3173" t="s">
        <v>21</v>
      </c>
      <c r="F3173" t="s">
        <v>19349</v>
      </c>
      <c r="G3173">
        <v>43.58</v>
      </c>
      <c r="H3173">
        <v>43.58</v>
      </c>
    </row>
    <row r="3174" spans="1:8" x14ac:dyDescent="0.25">
      <c r="A3174" t="s">
        <v>34640</v>
      </c>
      <c r="B3174" t="s">
        <v>4466</v>
      </c>
      <c r="C3174" t="s">
        <v>3784</v>
      </c>
      <c r="D3174" t="s">
        <v>4467</v>
      </c>
      <c r="E3174" t="s">
        <v>22</v>
      </c>
      <c r="F3174" t="s">
        <v>19350</v>
      </c>
      <c r="G3174">
        <v>1107.9000000000001</v>
      </c>
      <c r="H3174">
        <v>1107.9000000000001</v>
      </c>
    </row>
    <row r="3175" spans="1:8" x14ac:dyDescent="0.25">
      <c r="A3175" t="s">
        <v>22265</v>
      </c>
      <c r="B3175" t="s">
        <v>4466</v>
      </c>
      <c r="C3175" t="s">
        <v>3784</v>
      </c>
      <c r="D3175" t="s">
        <v>4467</v>
      </c>
      <c r="E3175" t="s">
        <v>23</v>
      </c>
      <c r="F3175" t="s">
        <v>19349</v>
      </c>
      <c r="G3175">
        <v>42.08</v>
      </c>
      <c r="H3175">
        <v>42.08</v>
      </c>
    </row>
    <row r="3176" spans="1:8" x14ac:dyDescent="0.25">
      <c r="A3176" t="s">
        <v>22270</v>
      </c>
      <c r="B3176" t="s">
        <v>4475</v>
      </c>
      <c r="C3176" t="s">
        <v>3784</v>
      </c>
      <c r="D3176" t="s">
        <v>4476</v>
      </c>
      <c r="E3176" t="s">
        <v>3</v>
      </c>
      <c r="F3176" t="s">
        <v>19349</v>
      </c>
      <c r="G3176">
        <v>37.35</v>
      </c>
      <c r="H3176">
        <v>37.35</v>
      </c>
    </row>
    <row r="3177" spans="1:8" x14ac:dyDescent="0.25">
      <c r="A3177" t="s">
        <v>22275</v>
      </c>
      <c r="B3177" t="s">
        <v>4475</v>
      </c>
      <c r="C3177" t="s">
        <v>3784</v>
      </c>
      <c r="D3177" t="s">
        <v>4476</v>
      </c>
      <c r="E3177" t="s">
        <v>7</v>
      </c>
      <c r="F3177" t="s">
        <v>19349</v>
      </c>
      <c r="G3177">
        <v>129.97999999999999</v>
      </c>
      <c r="H3177">
        <v>129.97999999999999</v>
      </c>
    </row>
    <row r="3178" spans="1:8" x14ac:dyDescent="0.25">
      <c r="A3178" t="s">
        <v>22273</v>
      </c>
      <c r="B3178" t="s">
        <v>4475</v>
      </c>
      <c r="C3178" t="s">
        <v>3784</v>
      </c>
      <c r="D3178" t="s">
        <v>4476</v>
      </c>
      <c r="E3178" t="s">
        <v>10</v>
      </c>
      <c r="F3178" t="s">
        <v>19349</v>
      </c>
      <c r="G3178">
        <v>64.8</v>
      </c>
      <c r="H3178">
        <v>64.8</v>
      </c>
    </row>
    <row r="3179" spans="1:8" x14ac:dyDescent="0.25">
      <c r="A3179" t="s">
        <v>22274</v>
      </c>
      <c r="B3179" t="s">
        <v>4475</v>
      </c>
      <c r="C3179" t="s">
        <v>3784</v>
      </c>
      <c r="D3179" t="s">
        <v>4476</v>
      </c>
      <c r="E3179" t="s">
        <v>14</v>
      </c>
      <c r="F3179" t="s">
        <v>19349</v>
      </c>
      <c r="G3179">
        <v>67.290000000000006</v>
      </c>
      <c r="H3179">
        <v>67.290000000000006</v>
      </c>
    </row>
    <row r="3180" spans="1:8" x14ac:dyDescent="0.25">
      <c r="A3180" t="s">
        <v>22271</v>
      </c>
      <c r="B3180" t="s">
        <v>4475</v>
      </c>
      <c r="C3180" t="s">
        <v>3784</v>
      </c>
      <c r="D3180" t="s">
        <v>4476</v>
      </c>
      <c r="E3180" t="s">
        <v>21</v>
      </c>
      <c r="F3180" t="s">
        <v>19349</v>
      </c>
      <c r="G3180">
        <v>38.1</v>
      </c>
      <c r="H3180">
        <v>38.1</v>
      </c>
    </row>
    <row r="3181" spans="1:8" x14ac:dyDescent="0.25">
      <c r="A3181" t="s">
        <v>22272</v>
      </c>
      <c r="B3181" t="s">
        <v>4475</v>
      </c>
      <c r="C3181" t="s">
        <v>3784</v>
      </c>
      <c r="D3181" t="s">
        <v>4476</v>
      </c>
      <c r="E3181" t="s">
        <v>23</v>
      </c>
      <c r="F3181" t="s">
        <v>19349</v>
      </c>
      <c r="G3181">
        <v>51.63</v>
      </c>
      <c r="H3181">
        <v>51.63</v>
      </c>
    </row>
    <row r="3182" spans="1:8" x14ac:dyDescent="0.25">
      <c r="A3182" t="s">
        <v>22280</v>
      </c>
      <c r="B3182" t="s">
        <v>4477</v>
      </c>
      <c r="C3182" t="s">
        <v>3784</v>
      </c>
      <c r="D3182" t="s">
        <v>678</v>
      </c>
      <c r="E3182" t="s">
        <v>7</v>
      </c>
      <c r="F3182" t="s">
        <v>19349</v>
      </c>
      <c r="G3182">
        <v>110.76</v>
      </c>
      <c r="H3182">
        <v>110.76</v>
      </c>
    </row>
    <row r="3183" spans="1:8" x14ac:dyDescent="0.25">
      <c r="A3183" t="s">
        <v>22279</v>
      </c>
      <c r="B3183" t="s">
        <v>4477</v>
      </c>
      <c r="C3183" t="s">
        <v>3784</v>
      </c>
      <c r="D3183" t="s">
        <v>678</v>
      </c>
      <c r="E3183" t="s">
        <v>10</v>
      </c>
      <c r="F3183" t="s">
        <v>19349</v>
      </c>
      <c r="G3183">
        <v>66.69</v>
      </c>
      <c r="H3183">
        <v>66.69</v>
      </c>
    </row>
    <row r="3184" spans="1:8" x14ac:dyDescent="0.25">
      <c r="A3184" t="s">
        <v>22278</v>
      </c>
      <c r="B3184" t="s">
        <v>4477</v>
      </c>
      <c r="C3184" t="s">
        <v>3784</v>
      </c>
      <c r="D3184" t="s">
        <v>678</v>
      </c>
      <c r="E3184" t="s">
        <v>14</v>
      </c>
      <c r="F3184" t="s">
        <v>19349</v>
      </c>
      <c r="G3184">
        <v>49.35</v>
      </c>
      <c r="H3184">
        <v>49.35</v>
      </c>
    </row>
    <row r="3185" spans="1:8" x14ac:dyDescent="0.25">
      <c r="A3185" t="s">
        <v>22276</v>
      </c>
      <c r="B3185" t="s">
        <v>4477</v>
      </c>
      <c r="C3185" t="s">
        <v>3784</v>
      </c>
      <c r="D3185" t="s">
        <v>678</v>
      </c>
      <c r="E3185" t="s">
        <v>21</v>
      </c>
      <c r="F3185" t="s">
        <v>19349</v>
      </c>
      <c r="G3185">
        <v>31.97</v>
      </c>
      <c r="H3185">
        <v>31.97</v>
      </c>
    </row>
    <row r="3186" spans="1:8" x14ac:dyDescent="0.25">
      <c r="A3186" t="s">
        <v>34641</v>
      </c>
      <c r="B3186" t="s">
        <v>4477</v>
      </c>
      <c r="C3186" t="s">
        <v>3784</v>
      </c>
      <c r="D3186" t="s">
        <v>678</v>
      </c>
      <c r="E3186" t="s">
        <v>22</v>
      </c>
      <c r="F3186" t="s">
        <v>19350</v>
      </c>
      <c r="G3186">
        <v>1107.9000000000001</v>
      </c>
      <c r="H3186">
        <v>1107.9000000000001</v>
      </c>
    </row>
    <row r="3187" spans="1:8" x14ac:dyDescent="0.25">
      <c r="A3187" t="s">
        <v>22277</v>
      </c>
      <c r="B3187" t="s">
        <v>4477</v>
      </c>
      <c r="C3187" t="s">
        <v>3784</v>
      </c>
      <c r="D3187" t="s">
        <v>678</v>
      </c>
      <c r="E3187" t="s">
        <v>23</v>
      </c>
      <c r="F3187" t="s">
        <v>19349</v>
      </c>
      <c r="G3187">
        <v>48.39</v>
      </c>
      <c r="H3187">
        <v>48.39</v>
      </c>
    </row>
    <row r="3188" spans="1:8" x14ac:dyDescent="0.25">
      <c r="A3188" t="s">
        <v>22281</v>
      </c>
      <c r="B3188" t="s">
        <v>4478</v>
      </c>
      <c r="C3188" t="s">
        <v>3784</v>
      </c>
      <c r="D3188" t="s">
        <v>4479</v>
      </c>
      <c r="E3188" t="s">
        <v>3</v>
      </c>
      <c r="F3188" t="s">
        <v>19349</v>
      </c>
      <c r="G3188">
        <v>37.35</v>
      </c>
      <c r="H3188">
        <v>37.35</v>
      </c>
    </row>
    <row r="3189" spans="1:8" x14ac:dyDescent="0.25">
      <c r="A3189" t="s">
        <v>22286</v>
      </c>
      <c r="B3189" t="s">
        <v>4478</v>
      </c>
      <c r="C3189" t="s">
        <v>3784</v>
      </c>
      <c r="D3189" t="s">
        <v>4479</v>
      </c>
      <c r="E3189" t="s">
        <v>7</v>
      </c>
      <c r="F3189" t="s">
        <v>19349</v>
      </c>
      <c r="G3189">
        <v>142.82</v>
      </c>
      <c r="H3189">
        <v>142.82</v>
      </c>
    </row>
    <row r="3190" spans="1:8" x14ac:dyDescent="0.25">
      <c r="A3190" t="s">
        <v>22285</v>
      </c>
      <c r="B3190" t="s">
        <v>4478</v>
      </c>
      <c r="C3190" t="s">
        <v>3784</v>
      </c>
      <c r="D3190" t="s">
        <v>4479</v>
      </c>
      <c r="E3190" t="s">
        <v>10</v>
      </c>
      <c r="F3190" t="s">
        <v>19349</v>
      </c>
      <c r="G3190">
        <v>64.8</v>
      </c>
      <c r="H3190">
        <v>64.8</v>
      </c>
    </row>
    <row r="3191" spans="1:8" x14ac:dyDescent="0.25">
      <c r="A3191" t="s">
        <v>22284</v>
      </c>
      <c r="B3191" t="s">
        <v>4478</v>
      </c>
      <c r="C3191" t="s">
        <v>3784</v>
      </c>
      <c r="D3191" t="s">
        <v>4479</v>
      </c>
      <c r="E3191" t="s">
        <v>14</v>
      </c>
      <c r="F3191" t="s">
        <v>19349</v>
      </c>
      <c r="G3191">
        <v>63.03</v>
      </c>
      <c r="H3191">
        <v>63.03</v>
      </c>
    </row>
    <row r="3192" spans="1:8" x14ac:dyDescent="0.25">
      <c r="A3192" t="s">
        <v>22282</v>
      </c>
      <c r="B3192" t="s">
        <v>4478</v>
      </c>
      <c r="C3192" t="s">
        <v>3784</v>
      </c>
      <c r="D3192" t="s">
        <v>4479</v>
      </c>
      <c r="E3192" t="s">
        <v>21</v>
      </c>
      <c r="F3192" t="s">
        <v>19349</v>
      </c>
      <c r="G3192">
        <v>40.770000000000003</v>
      </c>
      <c r="H3192">
        <v>40.770000000000003</v>
      </c>
    </row>
    <row r="3193" spans="1:8" x14ac:dyDescent="0.25">
      <c r="A3193" t="s">
        <v>22283</v>
      </c>
      <c r="B3193" t="s">
        <v>4478</v>
      </c>
      <c r="C3193" t="s">
        <v>3784</v>
      </c>
      <c r="D3193" t="s">
        <v>4479</v>
      </c>
      <c r="E3193" t="s">
        <v>23</v>
      </c>
      <c r="F3193" t="s">
        <v>19349</v>
      </c>
      <c r="G3193">
        <v>48.68</v>
      </c>
      <c r="H3193">
        <v>48.68</v>
      </c>
    </row>
    <row r="3194" spans="1:8" x14ac:dyDescent="0.25">
      <c r="A3194" t="s">
        <v>22291</v>
      </c>
      <c r="B3194" t="s">
        <v>4480</v>
      </c>
      <c r="C3194" t="s">
        <v>3784</v>
      </c>
      <c r="D3194" t="s">
        <v>4481</v>
      </c>
      <c r="E3194" t="s">
        <v>7</v>
      </c>
      <c r="F3194" t="s">
        <v>19349</v>
      </c>
      <c r="G3194">
        <v>162.30000000000001</v>
      </c>
      <c r="H3194">
        <v>162.30000000000001</v>
      </c>
    </row>
    <row r="3195" spans="1:8" x14ac:dyDescent="0.25">
      <c r="A3195" t="s">
        <v>22287</v>
      </c>
      <c r="B3195" t="s">
        <v>4480</v>
      </c>
      <c r="C3195" t="s">
        <v>3784</v>
      </c>
      <c r="D3195" t="s">
        <v>4481</v>
      </c>
      <c r="E3195" t="s">
        <v>9</v>
      </c>
      <c r="F3195" t="s">
        <v>19349</v>
      </c>
      <c r="G3195">
        <v>15.3</v>
      </c>
      <c r="H3195">
        <v>15.3</v>
      </c>
    </row>
    <row r="3196" spans="1:8" x14ac:dyDescent="0.25">
      <c r="A3196" t="s">
        <v>22290</v>
      </c>
      <c r="B3196" t="s">
        <v>4480</v>
      </c>
      <c r="C3196" t="s">
        <v>3784</v>
      </c>
      <c r="D3196" t="s">
        <v>4481</v>
      </c>
      <c r="E3196" t="s">
        <v>14</v>
      </c>
      <c r="F3196" t="s">
        <v>19349</v>
      </c>
      <c r="G3196">
        <v>53.61</v>
      </c>
      <c r="H3196">
        <v>53.61</v>
      </c>
    </row>
    <row r="3197" spans="1:8" x14ac:dyDescent="0.25">
      <c r="A3197" t="s">
        <v>22289</v>
      </c>
      <c r="B3197" t="s">
        <v>4480</v>
      </c>
      <c r="C3197" t="s">
        <v>3784</v>
      </c>
      <c r="D3197" t="s">
        <v>4481</v>
      </c>
      <c r="E3197" t="s">
        <v>21</v>
      </c>
      <c r="F3197" t="s">
        <v>19349</v>
      </c>
      <c r="G3197">
        <v>45.94</v>
      </c>
      <c r="H3197">
        <v>45.94</v>
      </c>
    </row>
    <row r="3198" spans="1:8" x14ac:dyDescent="0.25">
      <c r="A3198" t="s">
        <v>34642</v>
      </c>
      <c r="B3198" t="s">
        <v>4480</v>
      </c>
      <c r="C3198" t="s">
        <v>3784</v>
      </c>
      <c r="D3198" t="s">
        <v>4481</v>
      </c>
      <c r="E3198" t="s">
        <v>22</v>
      </c>
      <c r="F3198" t="s">
        <v>19350</v>
      </c>
      <c r="G3198">
        <v>1107.9000000000001</v>
      </c>
      <c r="H3198">
        <v>1107.9000000000001</v>
      </c>
    </row>
    <row r="3199" spans="1:8" x14ac:dyDescent="0.25">
      <c r="A3199" t="s">
        <v>22288</v>
      </c>
      <c r="B3199" t="s">
        <v>4480</v>
      </c>
      <c r="C3199" t="s">
        <v>3784</v>
      </c>
      <c r="D3199" t="s">
        <v>4481</v>
      </c>
      <c r="E3199" t="s">
        <v>23</v>
      </c>
      <c r="F3199" t="s">
        <v>19349</v>
      </c>
      <c r="G3199">
        <v>45.23</v>
      </c>
      <c r="H3199">
        <v>45.23</v>
      </c>
    </row>
    <row r="3200" spans="1:8" x14ac:dyDescent="0.25">
      <c r="A3200" t="s">
        <v>22295</v>
      </c>
      <c r="B3200" t="s">
        <v>4499</v>
      </c>
      <c r="C3200" t="s">
        <v>4489</v>
      </c>
      <c r="D3200" t="s">
        <v>328</v>
      </c>
      <c r="E3200" t="s">
        <v>7</v>
      </c>
      <c r="F3200" t="s">
        <v>19349</v>
      </c>
      <c r="G3200">
        <v>125.81</v>
      </c>
      <c r="H3200">
        <v>125.81</v>
      </c>
    </row>
    <row r="3201" spans="1:8" x14ac:dyDescent="0.25">
      <c r="A3201" t="s">
        <v>22294</v>
      </c>
      <c r="B3201" t="s">
        <v>4499</v>
      </c>
      <c r="C3201" t="s">
        <v>4489</v>
      </c>
      <c r="D3201" t="s">
        <v>328</v>
      </c>
      <c r="E3201" t="s">
        <v>14</v>
      </c>
      <c r="F3201" t="s">
        <v>19349</v>
      </c>
      <c r="G3201">
        <v>68.25</v>
      </c>
      <c r="H3201">
        <v>68.25</v>
      </c>
    </row>
    <row r="3202" spans="1:8" x14ac:dyDescent="0.25">
      <c r="A3202" t="s">
        <v>22292</v>
      </c>
      <c r="B3202" t="s">
        <v>4499</v>
      </c>
      <c r="C3202" t="s">
        <v>4489</v>
      </c>
      <c r="D3202" t="s">
        <v>328</v>
      </c>
      <c r="E3202" t="s">
        <v>21</v>
      </c>
      <c r="F3202" t="s">
        <v>19349</v>
      </c>
      <c r="G3202">
        <v>40.770000000000003</v>
      </c>
      <c r="H3202">
        <v>40.770000000000003</v>
      </c>
    </row>
    <row r="3203" spans="1:8" x14ac:dyDescent="0.25">
      <c r="A3203" t="s">
        <v>22293</v>
      </c>
      <c r="B3203" t="s">
        <v>4499</v>
      </c>
      <c r="C3203" t="s">
        <v>4489</v>
      </c>
      <c r="D3203" t="s">
        <v>328</v>
      </c>
      <c r="E3203" t="s">
        <v>23</v>
      </c>
      <c r="F3203" t="s">
        <v>19349</v>
      </c>
      <c r="G3203">
        <v>51.6</v>
      </c>
      <c r="H3203">
        <v>51.6</v>
      </c>
    </row>
    <row r="3204" spans="1:8" x14ac:dyDescent="0.25">
      <c r="A3204" t="s">
        <v>22300</v>
      </c>
      <c r="B3204" t="s">
        <v>4505</v>
      </c>
      <c r="C3204" t="s">
        <v>4489</v>
      </c>
      <c r="D3204" t="s">
        <v>266</v>
      </c>
      <c r="E3204" t="s">
        <v>7</v>
      </c>
      <c r="F3204" t="s">
        <v>19349</v>
      </c>
      <c r="G3204">
        <v>127.64</v>
      </c>
      <c r="H3204">
        <v>127.64</v>
      </c>
    </row>
    <row r="3205" spans="1:8" x14ac:dyDescent="0.25">
      <c r="A3205" t="s">
        <v>22298</v>
      </c>
      <c r="B3205" t="s">
        <v>4505</v>
      </c>
      <c r="C3205" t="s">
        <v>4489</v>
      </c>
      <c r="D3205" t="s">
        <v>266</v>
      </c>
      <c r="E3205" t="s">
        <v>10</v>
      </c>
      <c r="F3205" t="s">
        <v>19349</v>
      </c>
      <c r="G3205">
        <v>58.05</v>
      </c>
      <c r="H3205">
        <v>58.05</v>
      </c>
    </row>
    <row r="3206" spans="1:8" x14ac:dyDescent="0.25">
      <c r="A3206" t="s">
        <v>22297</v>
      </c>
      <c r="B3206" t="s">
        <v>4505</v>
      </c>
      <c r="C3206" t="s">
        <v>4489</v>
      </c>
      <c r="D3206" t="s">
        <v>266</v>
      </c>
      <c r="E3206" t="s">
        <v>14</v>
      </c>
      <c r="F3206" t="s">
        <v>19349</v>
      </c>
      <c r="G3206">
        <v>53.7</v>
      </c>
      <c r="H3206">
        <v>53.7</v>
      </c>
    </row>
    <row r="3207" spans="1:8" x14ac:dyDescent="0.25">
      <c r="A3207" t="s">
        <v>22296</v>
      </c>
      <c r="B3207" t="s">
        <v>4505</v>
      </c>
      <c r="C3207" t="s">
        <v>4489</v>
      </c>
      <c r="D3207" t="s">
        <v>266</v>
      </c>
      <c r="E3207" t="s">
        <v>21</v>
      </c>
      <c r="F3207" t="s">
        <v>19349</v>
      </c>
      <c r="G3207">
        <v>39</v>
      </c>
      <c r="H3207">
        <v>39</v>
      </c>
    </row>
    <row r="3208" spans="1:8" x14ac:dyDescent="0.25">
      <c r="A3208" t="s">
        <v>22299</v>
      </c>
      <c r="B3208" t="s">
        <v>4505</v>
      </c>
      <c r="C3208" t="s">
        <v>4489</v>
      </c>
      <c r="D3208" t="s">
        <v>266</v>
      </c>
      <c r="E3208" t="s">
        <v>23</v>
      </c>
      <c r="F3208" t="s">
        <v>19349</v>
      </c>
      <c r="G3208">
        <v>59.3</v>
      </c>
      <c r="H3208">
        <v>59.3</v>
      </c>
    </row>
    <row r="3209" spans="1:8" x14ac:dyDescent="0.25">
      <c r="A3209" t="s">
        <v>22303</v>
      </c>
      <c r="B3209" t="s">
        <v>4513</v>
      </c>
      <c r="C3209" t="s">
        <v>4489</v>
      </c>
      <c r="D3209" t="s">
        <v>4514</v>
      </c>
      <c r="E3209" t="s">
        <v>3</v>
      </c>
      <c r="F3209" t="s">
        <v>19349</v>
      </c>
      <c r="G3209">
        <v>62.25</v>
      </c>
      <c r="H3209">
        <v>62.25</v>
      </c>
    </row>
    <row r="3210" spans="1:8" x14ac:dyDescent="0.25">
      <c r="A3210" t="s">
        <v>22305</v>
      </c>
      <c r="B3210" t="s">
        <v>4513</v>
      </c>
      <c r="C3210" t="s">
        <v>4489</v>
      </c>
      <c r="D3210" t="s">
        <v>4514</v>
      </c>
      <c r="E3210" t="s">
        <v>7</v>
      </c>
      <c r="F3210" t="s">
        <v>19349</v>
      </c>
      <c r="G3210">
        <v>139.26</v>
      </c>
      <c r="H3210">
        <v>139.26</v>
      </c>
    </row>
    <row r="3211" spans="1:8" x14ac:dyDescent="0.25">
      <c r="A3211" t="s">
        <v>22302</v>
      </c>
      <c r="B3211" t="s">
        <v>4513</v>
      </c>
      <c r="C3211" t="s">
        <v>4489</v>
      </c>
      <c r="D3211" t="s">
        <v>4514</v>
      </c>
      <c r="E3211" t="s">
        <v>14</v>
      </c>
      <c r="F3211" t="s">
        <v>19349</v>
      </c>
      <c r="G3211">
        <v>50.25</v>
      </c>
      <c r="H3211">
        <v>50.25</v>
      </c>
    </row>
    <row r="3212" spans="1:8" x14ac:dyDescent="0.25">
      <c r="A3212" t="s">
        <v>22301</v>
      </c>
      <c r="B3212" t="s">
        <v>4513</v>
      </c>
      <c r="C3212" t="s">
        <v>4489</v>
      </c>
      <c r="D3212" t="s">
        <v>4514</v>
      </c>
      <c r="E3212" t="s">
        <v>21</v>
      </c>
      <c r="F3212" t="s">
        <v>19349</v>
      </c>
      <c r="G3212">
        <v>41.21</v>
      </c>
      <c r="H3212">
        <v>41.21</v>
      </c>
    </row>
    <row r="3213" spans="1:8" x14ac:dyDescent="0.25">
      <c r="A3213" t="s">
        <v>22304</v>
      </c>
      <c r="B3213" t="s">
        <v>4513</v>
      </c>
      <c r="C3213" t="s">
        <v>4489</v>
      </c>
      <c r="D3213" t="s">
        <v>4514</v>
      </c>
      <c r="E3213" t="s">
        <v>23</v>
      </c>
      <c r="F3213" t="s">
        <v>19349</v>
      </c>
      <c r="G3213">
        <v>65.099999999999994</v>
      </c>
      <c r="H3213">
        <v>65.099999999999994</v>
      </c>
    </row>
    <row r="3214" spans="1:8" x14ac:dyDescent="0.25">
      <c r="A3214" t="s">
        <v>22310</v>
      </c>
      <c r="B3214" t="s">
        <v>4522</v>
      </c>
      <c r="C3214" t="s">
        <v>4489</v>
      </c>
      <c r="D3214" t="s">
        <v>332</v>
      </c>
      <c r="E3214" t="s">
        <v>7</v>
      </c>
      <c r="F3214" t="s">
        <v>19349</v>
      </c>
      <c r="G3214">
        <v>147.18</v>
      </c>
      <c r="H3214">
        <v>147.18</v>
      </c>
    </row>
    <row r="3215" spans="1:8" x14ac:dyDescent="0.25">
      <c r="A3215" t="s">
        <v>22309</v>
      </c>
      <c r="B3215" t="s">
        <v>4522</v>
      </c>
      <c r="C3215" t="s">
        <v>4489</v>
      </c>
      <c r="D3215" t="s">
        <v>332</v>
      </c>
      <c r="E3215" t="s">
        <v>10</v>
      </c>
      <c r="F3215" t="s">
        <v>19349</v>
      </c>
      <c r="G3215">
        <v>66</v>
      </c>
      <c r="H3215">
        <v>66</v>
      </c>
    </row>
    <row r="3216" spans="1:8" x14ac:dyDescent="0.25">
      <c r="A3216" t="s">
        <v>22308</v>
      </c>
      <c r="B3216" t="s">
        <v>4522</v>
      </c>
      <c r="C3216" t="s">
        <v>4489</v>
      </c>
      <c r="D3216" t="s">
        <v>332</v>
      </c>
      <c r="E3216" t="s">
        <v>14</v>
      </c>
      <c r="F3216" t="s">
        <v>19349</v>
      </c>
      <c r="G3216">
        <v>63.75</v>
      </c>
      <c r="H3216">
        <v>63.75</v>
      </c>
    </row>
    <row r="3217" spans="1:8" x14ac:dyDescent="0.25">
      <c r="A3217" t="s">
        <v>22306</v>
      </c>
      <c r="B3217" t="s">
        <v>4522</v>
      </c>
      <c r="C3217" t="s">
        <v>4489</v>
      </c>
      <c r="D3217" t="s">
        <v>332</v>
      </c>
      <c r="E3217" t="s">
        <v>21</v>
      </c>
      <c r="F3217" t="s">
        <v>19349</v>
      </c>
      <c r="G3217">
        <v>44.88</v>
      </c>
      <c r="H3217">
        <v>44.88</v>
      </c>
    </row>
    <row r="3218" spans="1:8" x14ac:dyDescent="0.25">
      <c r="A3218" t="s">
        <v>22307</v>
      </c>
      <c r="B3218" t="s">
        <v>4522</v>
      </c>
      <c r="C3218" t="s">
        <v>4489</v>
      </c>
      <c r="D3218" t="s">
        <v>332</v>
      </c>
      <c r="E3218" t="s">
        <v>23</v>
      </c>
      <c r="F3218" t="s">
        <v>19349</v>
      </c>
      <c r="G3218">
        <v>59.58</v>
      </c>
      <c r="H3218">
        <v>59.58</v>
      </c>
    </row>
    <row r="3219" spans="1:8" x14ac:dyDescent="0.25">
      <c r="A3219" t="s">
        <v>22314</v>
      </c>
      <c r="B3219" t="s">
        <v>4530</v>
      </c>
      <c r="C3219" t="s">
        <v>4489</v>
      </c>
      <c r="D3219" t="s">
        <v>4531</v>
      </c>
      <c r="E3219" t="s">
        <v>7</v>
      </c>
      <c r="F3219" t="s">
        <v>19349</v>
      </c>
      <c r="G3219">
        <v>119.33</v>
      </c>
      <c r="H3219">
        <v>119.33</v>
      </c>
    </row>
    <row r="3220" spans="1:8" x14ac:dyDescent="0.25">
      <c r="A3220" t="s">
        <v>22313</v>
      </c>
      <c r="B3220" t="s">
        <v>4530</v>
      </c>
      <c r="C3220" t="s">
        <v>4489</v>
      </c>
      <c r="D3220" t="s">
        <v>4531</v>
      </c>
      <c r="E3220" t="s">
        <v>14</v>
      </c>
      <c r="F3220" t="s">
        <v>19349</v>
      </c>
      <c r="G3220">
        <v>61.8</v>
      </c>
      <c r="H3220">
        <v>61.8</v>
      </c>
    </row>
    <row r="3221" spans="1:8" x14ac:dyDescent="0.25">
      <c r="A3221" t="s">
        <v>22311</v>
      </c>
      <c r="B3221" t="s">
        <v>4530</v>
      </c>
      <c r="C3221" t="s">
        <v>4489</v>
      </c>
      <c r="D3221" t="s">
        <v>4531</v>
      </c>
      <c r="E3221" t="s">
        <v>21</v>
      </c>
      <c r="F3221" t="s">
        <v>19349</v>
      </c>
      <c r="G3221">
        <v>38.729999999999997</v>
      </c>
      <c r="H3221">
        <v>38.729999999999997</v>
      </c>
    </row>
    <row r="3222" spans="1:8" x14ac:dyDescent="0.25">
      <c r="A3222" t="s">
        <v>22312</v>
      </c>
      <c r="B3222" t="s">
        <v>4530</v>
      </c>
      <c r="C3222" t="s">
        <v>4489</v>
      </c>
      <c r="D3222" t="s">
        <v>4531</v>
      </c>
      <c r="E3222" t="s">
        <v>23</v>
      </c>
      <c r="F3222" t="s">
        <v>19349</v>
      </c>
      <c r="G3222">
        <v>52.79</v>
      </c>
      <c r="H3222">
        <v>52.79</v>
      </c>
    </row>
    <row r="3223" spans="1:8" x14ac:dyDescent="0.25">
      <c r="A3223" t="s">
        <v>22318</v>
      </c>
      <c r="B3223" t="s">
        <v>4539</v>
      </c>
      <c r="C3223" t="s">
        <v>4489</v>
      </c>
      <c r="D3223" t="s">
        <v>1314</v>
      </c>
      <c r="E3223" t="s">
        <v>7</v>
      </c>
      <c r="F3223" t="s">
        <v>19349</v>
      </c>
      <c r="G3223">
        <v>140.55000000000001</v>
      </c>
      <c r="H3223">
        <v>140.55000000000001</v>
      </c>
    </row>
    <row r="3224" spans="1:8" x14ac:dyDescent="0.25">
      <c r="A3224" t="s">
        <v>22316</v>
      </c>
      <c r="B3224" t="s">
        <v>4539</v>
      </c>
      <c r="C3224" t="s">
        <v>4489</v>
      </c>
      <c r="D3224" t="s">
        <v>1314</v>
      </c>
      <c r="E3224" t="s">
        <v>14</v>
      </c>
      <c r="F3224" t="s">
        <v>19349</v>
      </c>
      <c r="G3224">
        <v>54.6</v>
      </c>
      <c r="H3224">
        <v>54.6</v>
      </c>
    </row>
    <row r="3225" spans="1:8" x14ac:dyDescent="0.25">
      <c r="A3225" t="s">
        <v>22315</v>
      </c>
      <c r="B3225" t="s">
        <v>4539</v>
      </c>
      <c r="C3225" t="s">
        <v>4489</v>
      </c>
      <c r="D3225" t="s">
        <v>1314</v>
      </c>
      <c r="E3225" t="s">
        <v>21</v>
      </c>
      <c r="F3225" t="s">
        <v>19349</v>
      </c>
      <c r="G3225">
        <v>43.56</v>
      </c>
      <c r="H3225">
        <v>43.56</v>
      </c>
    </row>
    <row r="3226" spans="1:8" x14ac:dyDescent="0.25">
      <c r="A3226" t="s">
        <v>22317</v>
      </c>
      <c r="B3226" t="s">
        <v>4539</v>
      </c>
      <c r="C3226" t="s">
        <v>4489</v>
      </c>
      <c r="D3226" t="s">
        <v>1314</v>
      </c>
      <c r="E3226" t="s">
        <v>23</v>
      </c>
      <c r="F3226" t="s">
        <v>19349</v>
      </c>
      <c r="G3226">
        <v>62.79</v>
      </c>
      <c r="H3226">
        <v>62.79</v>
      </c>
    </row>
    <row r="3227" spans="1:8" x14ac:dyDescent="0.25">
      <c r="A3227" t="s">
        <v>22322</v>
      </c>
      <c r="B3227" t="s">
        <v>4546</v>
      </c>
      <c r="C3227" t="s">
        <v>4489</v>
      </c>
      <c r="D3227" t="s">
        <v>548</v>
      </c>
      <c r="E3227" t="s">
        <v>7</v>
      </c>
      <c r="F3227" t="s">
        <v>19349</v>
      </c>
      <c r="G3227">
        <v>122.66</v>
      </c>
      <c r="H3227">
        <v>122.66</v>
      </c>
    </row>
    <row r="3228" spans="1:8" x14ac:dyDescent="0.25">
      <c r="A3228" t="s">
        <v>22321</v>
      </c>
      <c r="B3228" t="s">
        <v>4546</v>
      </c>
      <c r="C3228" t="s">
        <v>4489</v>
      </c>
      <c r="D3228" t="s">
        <v>548</v>
      </c>
      <c r="E3228" t="s">
        <v>14</v>
      </c>
      <c r="F3228" t="s">
        <v>19349</v>
      </c>
      <c r="G3228">
        <v>53.7</v>
      </c>
      <c r="H3228">
        <v>53.7</v>
      </c>
    </row>
    <row r="3229" spans="1:8" x14ac:dyDescent="0.25">
      <c r="A3229" t="s">
        <v>22319</v>
      </c>
      <c r="B3229" t="s">
        <v>4546</v>
      </c>
      <c r="C3229" t="s">
        <v>4489</v>
      </c>
      <c r="D3229" t="s">
        <v>548</v>
      </c>
      <c r="E3229" t="s">
        <v>21</v>
      </c>
      <c r="F3229" t="s">
        <v>19349</v>
      </c>
      <c r="G3229">
        <v>35.57</v>
      </c>
      <c r="H3229">
        <v>35.57</v>
      </c>
    </row>
    <row r="3230" spans="1:8" x14ac:dyDescent="0.25">
      <c r="A3230" t="s">
        <v>22320</v>
      </c>
      <c r="B3230" t="s">
        <v>4546</v>
      </c>
      <c r="C3230" t="s">
        <v>4489</v>
      </c>
      <c r="D3230" t="s">
        <v>548</v>
      </c>
      <c r="E3230" t="s">
        <v>23</v>
      </c>
      <c r="F3230" t="s">
        <v>19349</v>
      </c>
      <c r="G3230">
        <v>51.9</v>
      </c>
      <c r="H3230">
        <v>51.9</v>
      </c>
    </row>
    <row r="3231" spans="1:8" x14ac:dyDescent="0.25">
      <c r="A3231" t="s">
        <v>22324</v>
      </c>
      <c r="B3231" t="s">
        <v>4553</v>
      </c>
      <c r="C3231" t="s">
        <v>4489</v>
      </c>
      <c r="D3231" t="s">
        <v>197</v>
      </c>
      <c r="E3231" t="s">
        <v>3</v>
      </c>
      <c r="F3231" t="s">
        <v>19349</v>
      </c>
      <c r="G3231">
        <v>49.5</v>
      </c>
      <c r="H3231">
        <v>49.5</v>
      </c>
    </row>
    <row r="3232" spans="1:8" x14ac:dyDescent="0.25">
      <c r="A3232" t="s">
        <v>22327</v>
      </c>
      <c r="B3232" t="s">
        <v>4553</v>
      </c>
      <c r="C3232" t="s">
        <v>4489</v>
      </c>
      <c r="D3232" t="s">
        <v>197</v>
      </c>
      <c r="E3232" t="s">
        <v>7</v>
      </c>
      <c r="F3232" t="s">
        <v>19349</v>
      </c>
      <c r="G3232">
        <v>146.94</v>
      </c>
      <c r="H3232">
        <v>146.94</v>
      </c>
    </row>
    <row r="3233" spans="1:8" x14ac:dyDescent="0.25">
      <c r="A3233" t="s">
        <v>22326</v>
      </c>
      <c r="B3233" t="s">
        <v>4553</v>
      </c>
      <c r="C3233" t="s">
        <v>4489</v>
      </c>
      <c r="D3233" t="s">
        <v>197</v>
      </c>
      <c r="E3233" t="s">
        <v>14</v>
      </c>
      <c r="F3233" t="s">
        <v>19349</v>
      </c>
      <c r="G3233">
        <v>65.099999999999994</v>
      </c>
      <c r="H3233">
        <v>65.099999999999994</v>
      </c>
    </row>
    <row r="3234" spans="1:8" x14ac:dyDescent="0.25">
      <c r="A3234" t="s">
        <v>22323</v>
      </c>
      <c r="B3234" t="s">
        <v>4553</v>
      </c>
      <c r="C3234" t="s">
        <v>4489</v>
      </c>
      <c r="D3234" t="s">
        <v>197</v>
      </c>
      <c r="E3234" t="s">
        <v>21</v>
      </c>
      <c r="F3234" t="s">
        <v>19349</v>
      </c>
      <c r="G3234">
        <v>46.32</v>
      </c>
      <c r="H3234">
        <v>46.32</v>
      </c>
    </row>
    <row r="3235" spans="1:8" x14ac:dyDescent="0.25">
      <c r="A3235" t="s">
        <v>22325</v>
      </c>
      <c r="B3235" t="s">
        <v>4553</v>
      </c>
      <c r="C3235" t="s">
        <v>4489</v>
      </c>
      <c r="D3235" t="s">
        <v>197</v>
      </c>
      <c r="E3235" t="s">
        <v>23</v>
      </c>
      <c r="F3235" t="s">
        <v>19349</v>
      </c>
      <c r="G3235">
        <v>60.27</v>
      </c>
      <c r="H3235">
        <v>60.27</v>
      </c>
    </row>
    <row r="3236" spans="1:8" x14ac:dyDescent="0.25">
      <c r="A3236" t="s">
        <v>22331</v>
      </c>
      <c r="B3236" t="s">
        <v>4560</v>
      </c>
      <c r="C3236" t="s">
        <v>4489</v>
      </c>
      <c r="D3236" t="s">
        <v>3856</v>
      </c>
      <c r="E3236" t="s">
        <v>7</v>
      </c>
      <c r="F3236" t="s">
        <v>19349</v>
      </c>
      <c r="G3236">
        <v>135.66999999999999</v>
      </c>
      <c r="H3236">
        <v>135.66999999999999</v>
      </c>
    </row>
    <row r="3237" spans="1:8" x14ac:dyDescent="0.25">
      <c r="A3237" t="s">
        <v>22329</v>
      </c>
      <c r="B3237" t="s">
        <v>4560</v>
      </c>
      <c r="C3237" t="s">
        <v>4489</v>
      </c>
      <c r="D3237" t="s">
        <v>3856</v>
      </c>
      <c r="E3237" t="s">
        <v>14</v>
      </c>
      <c r="F3237" t="s">
        <v>19349</v>
      </c>
      <c r="G3237">
        <v>51.15</v>
      </c>
      <c r="H3237">
        <v>51.15</v>
      </c>
    </row>
    <row r="3238" spans="1:8" x14ac:dyDescent="0.25">
      <c r="A3238" t="s">
        <v>22328</v>
      </c>
      <c r="B3238" t="s">
        <v>4560</v>
      </c>
      <c r="C3238" t="s">
        <v>4489</v>
      </c>
      <c r="D3238" t="s">
        <v>3856</v>
      </c>
      <c r="E3238" t="s">
        <v>21</v>
      </c>
      <c r="F3238" t="s">
        <v>19349</v>
      </c>
      <c r="G3238">
        <v>42</v>
      </c>
      <c r="H3238">
        <v>42</v>
      </c>
    </row>
    <row r="3239" spans="1:8" x14ac:dyDescent="0.25">
      <c r="A3239" t="s">
        <v>22330</v>
      </c>
      <c r="B3239" t="s">
        <v>4560</v>
      </c>
      <c r="C3239" t="s">
        <v>4489</v>
      </c>
      <c r="D3239" t="s">
        <v>3856</v>
      </c>
      <c r="E3239" t="s">
        <v>23</v>
      </c>
      <c r="F3239" t="s">
        <v>19349</v>
      </c>
      <c r="G3239">
        <v>62.9</v>
      </c>
      <c r="H3239">
        <v>62.9</v>
      </c>
    </row>
    <row r="3240" spans="1:8" x14ac:dyDescent="0.25">
      <c r="A3240" t="s">
        <v>22335</v>
      </c>
      <c r="B3240" t="s">
        <v>4567</v>
      </c>
      <c r="C3240" t="s">
        <v>4489</v>
      </c>
      <c r="D3240" t="s">
        <v>117</v>
      </c>
      <c r="E3240" t="s">
        <v>3</v>
      </c>
      <c r="F3240" t="s">
        <v>19349</v>
      </c>
      <c r="G3240">
        <v>53.55</v>
      </c>
      <c r="H3240">
        <v>53.55</v>
      </c>
    </row>
    <row r="3241" spans="1:8" x14ac:dyDescent="0.25">
      <c r="A3241" t="s">
        <v>22337</v>
      </c>
      <c r="B3241" t="s">
        <v>4567</v>
      </c>
      <c r="C3241" t="s">
        <v>4489</v>
      </c>
      <c r="D3241" t="s">
        <v>117</v>
      </c>
      <c r="E3241" t="s">
        <v>7</v>
      </c>
      <c r="F3241" t="s">
        <v>19349</v>
      </c>
      <c r="G3241">
        <v>127.53</v>
      </c>
      <c r="H3241">
        <v>127.53</v>
      </c>
    </row>
    <row r="3242" spans="1:8" x14ac:dyDescent="0.25">
      <c r="A3242" t="s">
        <v>22336</v>
      </c>
      <c r="B3242" t="s">
        <v>4567</v>
      </c>
      <c r="C3242" t="s">
        <v>4489</v>
      </c>
      <c r="D3242" t="s">
        <v>117</v>
      </c>
      <c r="E3242" t="s">
        <v>10</v>
      </c>
      <c r="F3242" t="s">
        <v>19349</v>
      </c>
      <c r="G3242">
        <v>77.7</v>
      </c>
      <c r="H3242">
        <v>77.7</v>
      </c>
    </row>
    <row r="3243" spans="1:8" x14ac:dyDescent="0.25">
      <c r="A3243" t="s">
        <v>22333</v>
      </c>
      <c r="B3243" t="s">
        <v>4567</v>
      </c>
      <c r="C3243" t="s">
        <v>4489</v>
      </c>
      <c r="D3243" t="s">
        <v>117</v>
      </c>
      <c r="E3243" t="s">
        <v>14</v>
      </c>
      <c r="F3243" t="s">
        <v>19349</v>
      </c>
      <c r="G3243">
        <v>52.65</v>
      </c>
      <c r="H3243">
        <v>52.65</v>
      </c>
    </row>
    <row r="3244" spans="1:8" x14ac:dyDescent="0.25">
      <c r="A3244" t="s">
        <v>22332</v>
      </c>
      <c r="B3244" t="s">
        <v>4567</v>
      </c>
      <c r="C3244" t="s">
        <v>4489</v>
      </c>
      <c r="D3244" t="s">
        <v>117</v>
      </c>
      <c r="E3244" t="s">
        <v>21</v>
      </c>
      <c r="F3244" t="s">
        <v>19349</v>
      </c>
      <c r="G3244">
        <v>35.75</v>
      </c>
      <c r="H3244">
        <v>35.75</v>
      </c>
    </row>
    <row r="3245" spans="1:8" x14ac:dyDescent="0.25">
      <c r="A3245" t="s">
        <v>22334</v>
      </c>
      <c r="B3245" t="s">
        <v>4567</v>
      </c>
      <c r="C3245" t="s">
        <v>4489</v>
      </c>
      <c r="D3245" t="s">
        <v>117</v>
      </c>
      <c r="E3245" t="s">
        <v>23</v>
      </c>
      <c r="F3245" t="s">
        <v>19349</v>
      </c>
      <c r="G3245">
        <v>52.97</v>
      </c>
      <c r="H3245">
        <v>52.97</v>
      </c>
    </row>
    <row r="3246" spans="1:8" x14ac:dyDescent="0.25">
      <c r="A3246" t="s">
        <v>22342</v>
      </c>
      <c r="B3246" t="s">
        <v>4574</v>
      </c>
      <c r="C3246" t="s">
        <v>4489</v>
      </c>
      <c r="D3246" t="s">
        <v>53</v>
      </c>
      <c r="E3246" t="s">
        <v>7</v>
      </c>
      <c r="F3246" t="s">
        <v>19349</v>
      </c>
      <c r="G3246">
        <v>133.76</v>
      </c>
      <c r="H3246">
        <v>133.76</v>
      </c>
    </row>
    <row r="3247" spans="1:8" x14ac:dyDescent="0.25">
      <c r="A3247" t="s">
        <v>22341</v>
      </c>
      <c r="B3247" t="s">
        <v>4574</v>
      </c>
      <c r="C3247" t="s">
        <v>4489</v>
      </c>
      <c r="D3247" t="s">
        <v>53</v>
      </c>
      <c r="E3247" t="s">
        <v>10</v>
      </c>
      <c r="F3247" t="s">
        <v>19349</v>
      </c>
      <c r="G3247">
        <v>69.900000000000006</v>
      </c>
      <c r="H3247">
        <v>69.900000000000006</v>
      </c>
    </row>
    <row r="3248" spans="1:8" x14ac:dyDescent="0.25">
      <c r="A3248" t="s">
        <v>22340</v>
      </c>
      <c r="B3248" t="s">
        <v>4574</v>
      </c>
      <c r="C3248" t="s">
        <v>4489</v>
      </c>
      <c r="D3248" t="s">
        <v>53</v>
      </c>
      <c r="E3248" t="s">
        <v>14</v>
      </c>
      <c r="F3248" t="s">
        <v>19349</v>
      </c>
      <c r="G3248">
        <v>51.15</v>
      </c>
      <c r="H3248">
        <v>51.15</v>
      </c>
    </row>
    <row r="3249" spans="1:8" x14ac:dyDescent="0.25">
      <c r="A3249" t="s">
        <v>22338</v>
      </c>
      <c r="B3249" t="s">
        <v>4574</v>
      </c>
      <c r="C3249" t="s">
        <v>4489</v>
      </c>
      <c r="D3249" t="s">
        <v>53</v>
      </c>
      <c r="E3249" t="s">
        <v>21</v>
      </c>
      <c r="F3249" t="s">
        <v>19349</v>
      </c>
      <c r="G3249">
        <v>39.39</v>
      </c>
      <c r="H3249">
        <v>39.39</v>
      </c>
    </row>
    <row r="3250" spans="1:8" x14ac:dyDescent="0.25">
      <c r="A3250" t="s">
        <v>22339</v>
      </c>
      <c r="B3250" t="s">
        <v>4574</v>
      </c>
      <c r="C3250" t="s">
        <v>4489</v>
      </c>
      <c r="D3250" t="s">
        <v>53</v>
      </c>
      <c r="E3250" t="s">
        <v>23</v>
      </c>
      <c r="F3250" t="s">
        <v>19349</v>
      </c>
      <c r="G3250">
        <v>40.64</v>
      </c>
      <c r="H3250">
        <v>40.64</v>
      </c>
    </row>
    <row r="3251" spans="1:8" x14ac:dyDescent="0.25">
      <c r="A3251" t="s">
        <v>22344</v>
      </c>
      <c r="B3251" t="s">
        <v>4581</v>
      </c>
      <c r="C3251" t="s">
        <v>4489</v>
      </c>
      <c r="D3251" t="s">
        <v>3896</v>
      </c>
      <c r="E3251" t="s">
        <v>3</v>
      </c>
      <c r="F3251" t="s">
        <v>19349</v>
      </c>
      <c r="G3251">
        <v>48</v>
      </c>
      <c r="H3251">
        <v>48</v>
      </c>
    </row>
    <row r="3252" spans="1:8" x14ac:dyDescent="0.25">
      <c r="A3252" t="s">
        <v>22347</v>
      </c>
      <c r="B3252" t="s">
        <v>4581</v>
      </c>
      <c r="C3252" t="s">
        <v>4489</v>
      </c>
      <c r="D3252" t="s">
        <v>3896</v>
      </c>
      <c r="E3252" t="s">
        <v>7</v>
      </c>
      <c r="F3252" t="s">
        <v>19349</v>
      </c>
      <c r="G3252">
        <v>144.99</v>
      </c>
      <c r="H3252">
        <v>144.99</v>
      </c>
    </row>
    <row r="3253" spans="1:8" x14ac:dyDescent="0.25">
      <c r="A3253" t="s">
        <v>22345</v>
      </c>
      <c r="B3253" t="s">
        <v>4581</v>
      </c>
      <c r="C3253" t="s">
        <v>4489</v>
      </c>
      <c r="D3253" t="s">
        <v>3896</v>
      </c>
      <c r="E3253" t="s">
        <v>14</v>
      </c>
      <c r="F3253" t="s">
        <v>19349</v>
      </c>
      <c r="G3253">
        <v>57.3</v>
      </c>
      <c r="H3253">
        <v>57.3</v>
      </c>
    </row>
    <row r="3254" spans="1:8" x14ac:dyDescent="0.25">
      <c r="A3254" t="s">
        <v>22343</v>
      </c>
      <c r="B3254" t="s">
        <v>4581</v>
      </c>
      <c r="C3254" t="s">
        <v>4489</v>
      </c>
      <c r="D3254" t="s">
        <v>3896</v>
      </c>
      <c r="E3254" t="s">
        <v>21</v>
      </c>
      <c r="F3254" t="s">
        <v>19349</v>
      </c>
      <c r="G3254">
        <v>45.75</v>
      </c>
      <c r="H3254">
        <v>45.75</v>
      </c>
    </row>
    <row r="3255" spans="1:8" x14ac:dyDescent="0.25">
      <c r="A3255" t="s">
        <v>22346</v>
      </c>
      <c r="B3255" t="s">
        <v>4581</v>
      </c>
      <c r="C3255" t="s">
        <v>4489</v>
      </c>
      <c r="D3255" t="s">
        <v>3896</v>
      </c>
      <c r="E3255" t="s">
        <v>23</v>
      </c>
      <c r="F3255" t="s">
        <v>19349</v>
      </c>
      <c r="G3255">
        <v>62.69</v>
      </c>
      <c r="H3255">
        <v>62.69</v>
      </c>
    </row>
    <row r="3256" spans="1:8" x14ac:dyDescent="0.25">
      <c r="A3256" t="s">
        <v>22351</v>
      </c>
      <c r="B3256" t="s">
        <v>4588</v>
      </c>
      <c r="C3256" t="s">
        <v>4489</v>
      </c>
      <c r="D3256" t="s">
        <v>203</v>
      </c>
      <c r="E3256" t="s">
        <v>3</v>
      </c>
      <c r="F3256" t="s">
        <v>19349</v>
      </c>
      <c r="G3256">
        <v>61.2</v>
      </c>
      <c r="H3256">
        <v>61.2</v>
      </c>
    </row>
    <row r="3257" spans="1:8" x14ac:dyDescent="0.25">
      <c r="A3257" t="s">
        <v>22352</v>
      </c>
      <c r="B3257" t="s">
        <v>4588</v>
      </c>
      <c r="C3257" t="s">
        <v>4489</v>
      </c>
      <c r="D3257" t="s">
        <v>203</v>
      </c>
      <c r="E3257" t="s">
        <v>7</v>
      </c>
      <c r="F3257" t="s">
        <v>19349</v>
      </c>
      <c r="G3257">
        <v>111.51</v>
      </c>
      <c r="H3257">
        <v>111.51</v>
      </c>
    </row>
    <row r="3258" spans="1:8" x14ac:dyDescent="0.25">
      <c r="A3258" t="s">
        <v>22350</v>
      </c>
      <c r="B3258" t="s">
        <v>4588</v>
      </c>
      <c r="C3258" t="s">
        <v>4489</v>
      </c>
      <c r="D3258" t="s">
        <v>203</v>
      </c>
      <c r="E3258" t="s">
        <v>14</v>
      </c>
      <c r="F3258" t="s">
        <v>19349</v>
      </c>
      <c r="G3258">
        <v>52.2</v>
      </c>
      <c r="H3258">
        <v>52.2</v>
      </c>
    </row>
    <row r="3259" spans="1:8" x14ac:dyDescent="0.25">
      <c r="A3259" t="s">
        <v>22348</v>
      </c>
      <c r="B3259" t="s">
        <v>4588</v>
      </c>
      <c r="C3259" t="s">
        <v>4489</v>
      </c>
      <c r="D3259" t="s">
        <v>203</v>
      </c>
      <c r="E3259" t="s">
        <v>21</v>
      </c>
      <c r="F3259" t="s">
        <v>19349</v>
      </c>
      <c r="G3259">
        <v>33.479999999999997</v>
      </c>
      <c r="H3259">
        <v>33.479999999999997</v>
      </c>
    </row>
    <row r="3260" spans="1:8" x14ac:dyDescent="0.25">
      <c r="A3260" t="s">
        <v>22349</v>
      </c>
      <c r="B3260" t="s">
        <v>4588</v>
      </c>
      <c r="C3260" t="s">
        <v>4489</v>
      </c>
      <c r="D3260" t="s">
        <v>203</v>
      </c>
      <c r="E3260" t="s">
        <v>23</v>
      </c>
      <c r="F3260" t="s">
        <v>19349</v>
      </c>
      <c r="G3260">
        <v>49.95</v>
      </c>
      <c r="H3260">
        <v>49.95</v>
      </c>
    </row>
    <row r="3261" spans="1:8" x14ac:dyDescent="0.25">
      <c r="A3261" t="s">
        <v>22357</v>
      </c>
      <c r="B3261" t="s">
        <v>4596</v>
      </c>
      <c r="C3261" t="s">
        <v>4489</v>
      </c>
      <c r="D3261" t="s">
        <v>4597</v>
      </c>
      <c r="E3261" t="s">
        <v>7</v>
      </c>
      <c r="F3261" t="s">
        <v>19349</v>
      </c>
      <c r="G3261">
        <v>138.82</v>
      </c>
      <c r="H3261">
        <v>138.82</v>
      </c>
    </row>
    <row r="3262" spans="1:8" x14ac:dyDescent="0.25">
      <c r="A3262" t="s">
        <v>22356</v>
      </c>
      <c r="B3262" t="s">
        <v>4596</v>
      </c>
      <c r="C3262" t="s">
        <v>4489</v>
      </c>
      <c r="D3262" t="s">
        <v>4597</v>
      </c>
      <c r="E3262" t="s">
        <v>10</v>
      </c>
      <c r="F3262" t="s">
        <v>19349</v>
      </c>
      <c r="G3262">
        <v>70.8</v>
      </c>
      <c r="H3262">
        <v>70.8</v>
      </c>
    </row>
    <row r="3263" spans="1:8" x14ac:dyDescent="0.25">
      <c r="A3263" t="s">
        <v>22355</v>
      </c>
      <c r="B3263" t="s">
        <v>4596</v>
      </c>
      <c r="C3263" t="s">
        <v>4489</v>
      </c>
      <c r="D3263" t="s">
        <v>4597</v>
      </c>
      <c r="E3263" t="s">
        <v>14</v>
      </c>
      <c r="F3263" t="s">
        <v>19349</v>
      </c>
      <c r="G3263">
        <v>52.95</v>
      </c>
      <c r="H3263">
        <v>52.95</v>
      </c>
    </row>
    <row r="3264" spans="1:8" x14ac:dyDescent="0.25">
      <c r="A3264" t="s">
        <v>22353</v>
      </c>
      <c r="B3264" t="s">
        <v>4596</v>
      </c>
      <c r="C3264" t="s">
        <v>4489</v>
      </c>
      <c r="D3264" t="s">
        <v>4597</v>
      </c>
      <c r="E3264" t="s">
        <v>21</v>
      </c>
      <c r="F3264" t="s">
        <v>19349</v>
      </c>
      <c r="G3264">
        <v>41.27</v>
      </c>
      <c r="H3264">
        <v>41.27</v>
      </c>
    </row>
    <row r="3265" spans="1:8" x14ac:dyDescent="0.25">
      <c r="A3265" t="s">
        <v>22354</v>
      </c>
      <c r="B3265" t="s">
        <v>4596</v>
      </c>
      <c r="C3265" t="s">
        <v>4489</v>
      </c>
      <c r="D3265" t="s">
        <v>4597</v>
      </c>
      <c r="E3265" t="s">
        <v>23</v>
      </c>
      <c r="F3265" t="s">
        <v>19349</v>
      </c>
      <c r="G3265">
        <v>44.63</v>
      </c>
      <c r="H3265">
        <v>44.63</v>
      </c>
    </row>
    <row r="3266" spans="1:8" x14ac:dyDescent="0.25">
      <c r="A3266" t="s">
        <v>22360</v>
      </c>
      <c r="B3266" t="s">
        <v>4604</v>
      </c>
      <c r="C3266" t="s">
        <v>4489</v>
      </c>
      <c r="D3266" t="s">
        <v>4605</v>
      </c>
      <c r="E3266" t="s">
        <v>3</v>
      </c>
      <c r="F3266" t="s">
        <v>19349</v>
      </c>
      <c r="G3266">
        <v>49.35</v>
      </c>
      <c r="H3266">
        <v>49.35</v>
      </c>
    </row>
    <row r="3267" spans="1:8" x14ac:dyDescent="0.25">
      <c r="A3267" t="s">
        <v>22363</v>
      </c>
      <c r="B3267" t="s">
        <v>4604</v>
      </c>
      <c r="C3267" t="s">
        <v>4489</v>
      </c>
      <c r="D3267" t="s">
        <v>4605</v>
      </c>
      <c r="E3267" t="s">
        <v>7</v>
      </c>
      <c r="F3267" t="s">
        <v>19349</v>
      </c>
      <c r="G3267">
        <v>122.24</v>
      </c>
      <c r="H3267">
        <v>122.24</v>
      </c>
    </row>
    <row r="3268" spans="1:8" x14ac:dyDescent="0.25">
      <c r="A3268" t="s">
        <v>22362</v>
      </c>
      <c r="B3268" t="s">
        <v>4604</v>
      </c>
      <c r="C3268" t="s">
        <v>4489</v>
      </c>
      <c r="D3268" t="s">
        <v>4605</v>
      </c>
      <c r="E3268" t="s">
        <v>10</v>
      </c>
      <c r="F3268" t="s">
        <v>19349</v>
      </c>
      <c r="G3268">
        <v>73.650000000000006</v>
      </c>
      <c r="H3268">
        <v>73.650000000000006</v>
      </c>
    </row>
    <row r="3269" spans="1:8" x14ac:dyDescent="0.25">
      <c r="A3269" t="s">
        <v>22361</v>
      </c>
      <c r="B3269" t="s">
        <v>4604</v>
      </c>
      <c r="C3269" t="s">
        <v>4489</v>
      </c>
      <c r="D3269" t="s">
        <v>4605</v>
      </c>
      <c r="E3269" t="s">
        <v>14</v>
      </c>
      <c r="F3269" t="s">
        <v>19349</v>
      </c>
      <c r="G3269">
        <v>51.75</v>
      </c>
      <c r="H3269">
        <v>51.75</v>
      </c>
    </row>
    <row r="3270" spans="1:8" x14ac:dyDescent="0.25">
      <c r="A3270" t="s">
        <v>22358</v>
      </c>
      <c r="B3270" t="s">
        <v>4604</v>
      </c>
      <c r="C3270" t="s">
        <v>4489</v>
      </c>
      <c r="D3270" t="s">
        <v>4605</v>
      </c>
      <c r="E3270" t="s">
        <v>21</v>
      </c>
      <c r="F3270" t="s">
        <v>19349</v>
      </c>
      <c r="G3270">
        <v>36.29</v>
      </c>
      <c r="H3270">
        <v>36.29</v>
      </c>
    </row>
    <row r="3271" spans="1:8" x14ac:dyDescent="0.25">
      <c r="A3271" t="s">
        <v>22359</v>
      </c>
      <c r="B3271" t="s">
        <v>4604</v>
      </c>
      <c r="C3271" t="s">
        <v>4489</v>
      </c>
      <c r="D3271" t="s">
        <v>4605</v>
      </c>
      <c r="E3271" t="s">
        <v>23</v>
      </c>
      <c r="F3271" t="s">
        <v>19349</v>
      </c>
      <c r="G3271">
        <v>48.59</v>
      </c>
      <c r="H3271">
        <v>48.59</v>
      </c>
    </row>
    <row r="3272" spans="1:8" x14ac:dyDescent="0.25">
      <c r="A3272" t="s">
        <v>22366</v>
      </c>
      <c r="B3272" t="s">
        <v>4613</v>
      </c>
      <c r="C3272" t="s">
        <v>4489</v>
      </c>
      <c r="D3272" t="s">
        <v>205</v>
      </c>
      <c r="E3272" t="s">
        <v>3</v>
      </c>
      <c r="F3272" t="s">
        <v>19349</v>
      </c>
      <c r="G3272">
        <v>51.45</v>
      </c>
      <c r="H3272">
        <v>51.45</v>
      </c>
    </row>
    <row r="3273" spans="1:8" x14ac:dyDescent="0.25">
      <c r="A3273" t="s">
        <v>22369</v>
      </c>
      <c r="B3273" t="s">
        <v>4613</v>
      </c>
      <c r="C3273" t="s">
        <v>4489</v>
      </c>
      <c r="D3273" t="s">
        <v>205</v>
      </c>
      <c r="E3273" t="s">
        <v>7</v>
      </c>
      <c r="F3273" t="s">
        <v>19349</v>
      </c>
      <c r="G3273">
        <v>147.16999999999999</v>
      </c>
      <c r="H3273">
        <v>147.16999999999999</v>
      </c>
    </row>
    <row r="3274" spans="1:8" x14ac:dyDescent="0.25">
      <c r="A3274" t="s">
        <v>22368</v>
      </c>
      <c r="B3274" t="s">
        <v>4613</v>
      </c>
      <c r="C3274" t="s">
        <v>4489</v>
      </c>
      <c r="D3274" t="s">
        <v>205</v>
      </c>
      <c r="E3274" t="s">
        <v>10</v>
      </c>
      <c r="F3274" t="s">
        <v>19349</v>
      </c>
      <c r="G3274">
        <v>69</v>
      </c>
      <c r="H3274">
        <v>69</v>
      </c>
    </row>
    <row r="3275" spans="1:8" x14ac:dyDescent="0.25">
      <c r="A3275" t="s">
        <v>22365</v>
      </c>
      <c r="B3275" t="s">
        <v>4613</v>
      </c>
      <c r="C3275" t="s">
        <v>4489</v>
      </c>
      <c r="D3275" t="s">
        <v>205</v>
      </c>
      <c r="E3275" t="s">
        <v>14</v>
      </c>
      <c r="F3275" t="s">
        <v>19349</v>
      </c>
      <c r="G3275">
        <v>49.65</v>
      </c>
      <c r="H3275">
        <v>49.65</v>
      </c>
    </row>
    <row r="3276" spans="1:8" x14ac:dyDescent="0.25">
      <c r="A3276" t="s">
        <v>22364</v>
      </c>
      <c r="B3276" t="s">
        <v>4613</v>
      </c>
      <c r="C3276" t="s">
        <v>4489</v>
      </c>
      <c r="D3276" t="s">
        <v>205</v>
      </c>
      <c r="E3276" t="s">
        <v>21</v>
      </c>
      <c r="F3276" t="s">
        <v>19349</v>
      </c>
      <c r="G3276">
        <v>44.87</v>
      </c>
      <c r="H3276">
        <v>44.87</v>
      </c>
    </row>
    <row r="3277" spans="1:8" x14ac:dyDescent="0.25">
      <c r="A3277" t="s">
        <v>22367</v>
      </c>
      <c r="B3277" t="s">
        <v>4613</v>
      </c>
      <c r="C3277" t="s">
        <v>4489</v>
      </c>
      <c r="D3277" t="s">
        <v>205</v>
      </c>
      <c r="E3277" t="s">
        <v>23</v>
      </c>
      <c r="F3277" t="s">
        <v>19349</v>
      </c>
      <c r="G3277">
        <v>58.88</v>
      </c>
      <c r="H3277">
        <v>58.88</v>
      </c>
    </row>
    <row r="3278" spans="1:8" x14ac:dyDescent="0.25">
      <c r="A3278" t="s">
        <v>22371</v>
      </c>
      <c r="B3278" t="s">
        <v>4620</v>
      </c>
      <c r="C3278" t="s">
        <v>4489</v>
      </c>
      <c r="D3278" t="s">
        <v>19358</v>
      </c>
      <c r="E3278" t="s">
        <v>3</v>
      </c>
      <c r="F3278" t="s">
        <v>19349</v>
      </c>
      <c r="G3278">
        <v>48</v>
      </c>
      <c r="H3278">
        <v>48</v>
      </c>
    </row>
    <row r="3279" spans="1:8" x14ac:dyDescent="0.25">
      <c r="A3279" t="s">
        <v>22374</v>
      </c>
      <c r="B3279" t="s">
        <v>4620</v>
      </c>
      <c r="C3279" t="s">
        <v>4489</v>
      </c>
      <c r="D3279" t="s">
        <v>19351</v>
      </c>
      <c r="E3279" t="s">
        <v>7</v>
      </c>
      <c r="F3279" t="s">
        <v>19349</v>
      </c>
      <c r="G3279">
        <v>120.32</v>
      </c>
      <c r="H3279">
        <v>120.32</v>
      </c>
    </row>
    <row r="3280" spans="1:8" x14ac:dyDescent="0.25">
      <c r="A3280" t="s">
        <v>22372</v>
      </c>
      <c r="B3280" t="s">
        <v>4620</v>
      </c>
      <c r="C3280" t="s">
        <v>4489</v>
      </c>
      <c r="D3280" t="s">
        <v>19351</v>
      </c>
      <c r="E3280" t="s">
        <v>14</v>
      </c>
      <c r="F3280" t="s">
        <v>19349</v>
      </c>
      <c r="G3280">
        <v>60.9</v>
      </c>
      <c r="H3280">
        <v>60.9</v>
      </c>
    </row>
    <row r="3281" spans="1:8" x14ac:dyDescent="0.25">
      <c r="A3281" t="s">
        <v>22370</v>
      </c>
      <c r="B3281" t="s">
        <v>4620</v>
      </c>
      <c r="C3281" t="s">
        <v>4489</v>
      </c>
      <c r="D3281" t="s">
        <v>19351</v>
      </c>
      <c r="E3281" t="s">
        <v>21</v>
      </c>
      <c r="F3281" t="s">
        <v>19349</v>
      </c>
      <c r="G3281">
        <v>34.49</v>
      </c>
      <c r="H3281">
        <v>34.49</v>
      </c>
    </row>
    <row r="3282" spans="1:8" x14ac:dyDescent="0.25">
      <c r="A3282" t="s">
        <v>22373</v>
      </c>
      <c r="B3282" t="s">
        <v>4620</v>
      </c>
      <c r="C3282" t="s">
        <v>4489</v>
      </c>
      <c r="D3282" t="s">
        <v>19351</v>
      </c>
      <c r="E3282" t="s">
        <v>23</v>
      </c>
      <c r="F3282" t="s">
        <v>19349</v>
      </c>
      <c r="G3282">
        <v>60.96</v>
      </c>
      <c r="H3282">
        <v>60.96</v>
      </c>
    </row>
    <row r="3283" spans="1:8" x14ac:dyDescent="0.25">
      <c r="A3283" t="s">
        <v>22376</v>
      </c>
      <c r="B3283" t="s">
        <v>4627</v>
      </c>
      <c r="C3283" t="s">
        <v>4489</v>
      </c>
      <c r="D3283" t="s">
        <v>2478</v>
      </c>
      <c r="E3283" t="s">
        <v>3</v>
      </c>
      <c r="F3283" t="s">
        <v>19349</v>
      </c>
      <c r="G3283">
        <v>46.65</v>
      </c>
      <c r="H3283">
        <v>46.65</v>
      </c>
    </row>
    <row r="3284" spans="1:8" x14ac:dyDescent="0.25">
      <c r="A3284" t="s">
        <v>22380</v>
      </c>
      <c r="B3284" t="s">
        <v>4627</v>
      </c>
      <c r="C3284" t="s">
        <v>4489</v>
      </c>
      <c r="D3284" t="s">
        <v>2478</v>
      </c>
      <c r="E3284" t="s">
        <v>7</v>
      </c>
      <c r="F3284" t="s">
        <v>19349</v>
      </c>
      <c r="G3284">
        <v>123.72</v>
      </c>
      <c r="H3284">
        <v>123.72</v>
      </c>
    </row>
    <row r="3285" spans="1:8" x14ac:dyDescent="0.25">
      <c r="A3285" t="s">
        <v>22379</v>
      </c>
      <c r="B3285" t="s">
        <v>4627</v>
      </c>
      <c r="C3285" t="s">
        <v>4489</v>
      </c>
      <c r="D3285" t="s">
        <v>2478</v>
      </c>
      <c r="E3285" t="s">
        <v>10</v>
      </c>
      <c r="F3285" t="s">
        <v>19349</v>
      </c>
      <c r="G3285">
        <v>69.599999999999994</v>
      </c>
      <c r="H3285">
        <v>69.599999999999994</v>
      </c>
    </row>
    <row r="3286" spans="1:8" x14ac:dyDescent="0.25">
      <c r="A3286" t="s">
        <v>22378</v>
      </c>
      <c r="B3286" t="s">
        <v>4627</v>
      </c>
      <c r="C3286" t="s">
        <v>4489</v>
      </c>
      <c r="D3286" t="s">
        <v>2478</v>
      </c>
      <c r="E3286" t="s">
        <v>14</v>
      </c>
      <c r="F3286" t="s">
        <v>19349</v>
      </c>
      <c r="G3286">
        <v>63.3</v>
      </c>
      <c r="H3286">
        <v>63.3</v>
      </c>
    </row>
    <row r="3287" spans="1:8" x14ac:dyDescent="0.25">
      <c r="A3287" t="s">
        <v>22375</v>
      </c>
      <c r="B3287" t="s">
        <v>4627</v>
      </c>
      <c r="C3287" t="s">
        <v>4489</v>
      </c>
      <c r="D3287" t="s">
        <v>2478</v>
      </c>
      <c r="E3287" t="s">
        <v>21</v>
      </c>
      <c r="F3287" t="s">
        <v>19349</v>
      </c>
      <c r="G3287">
        <v>40.119999999999997</v>
      </c>
      <c r="H3287">
        <v>40.119999999999997</v>
      </c>
    </row>
    <row r="3288" spans="1:8" x14ac:dyDescent="0.25">
      <c r="A3288" t="s">
        <v>22377</v>
      </c>
      <c r="B3288" t="s">
        <v>4627</v>
      </c>
      <c r="C3288" t="s">
        <v>4489</v>
      </c>
      <c r="D3288" t="s">
        <v>2478</v>
      </c>
      <c r="E3288" t="s">
        <v>23</v>
      </c>
      <c r="F3288" t="s">
        <v>19349</v>
      </c>
      <c r="G3288">
        <v>52.94</v>
      </c>
      <c r="H3288">
        <v>52.94</v>
      </c>
    </row>
    <row r="3289" spans="1:8" x14ac:dyDescent="0.25">
      <c r="A3289" t="s">
        <v>22384</v>
      </c>
      <c r="B3289" t="s">
        <v>4628</v>
      </c>
      <c r="C3289" t="s">
        <v>4489</v>
      </c>
      <c r="D3289" t="s">
        <v>4629</v>
      </c>
      <c r="E3289" t="s">
        <v>3</v>
      </c>
      <c r="F3289" t="s">
        <v>19349</v>
      </c>
      <c r="G3289">
        <v>55.95</v>
      </c>
      <c r="H3289">
        <v>55.95</v>
      </c>
    </row>
    <row r="3290" spans="1:8" x14ac:dyDescent="0.25">
      <c r="A3290" t="s">
        <v>22386</v>
      </c>
      <c r="B3290" t="s">
        <v>4628</v>
      </c>
      <c r="C3290" t="s">
        <v>4489</v>
      </c>
      <c r="D3290" t="s">
        <v>4629</v>
      </c>
      <c r="E3290" t="s">
        <v>7</v>
      </c>
      <c r="F3290" t="s">
        <v>19349</v>
      </c>
      <c r="G3290">
        <v>135.56</v>
      </c>
      <c r="H3290">
        <v>135.56</v>
      </c>
    </row>
    <row r="3291" spans="1:8" x14ac:dyDescent="0.25">
      <c r="A3291" t="s">
        <v>22385</v>
      </c>
      <c r="B3291" t="s">
        <v>4628</v>
      </c>
      <c r="C3291" t="s">
        <v>4489</v>
      </c>
      <c r="D3291" t="s">
        <v>4629</v>
      </c>
      <c r="E3291" t="s">
        <v>10</v>
      </c>
      <c r="F3291" t="s">
        <v>19349</v>
      </c>
      <c r="G3291">
        <v>95.85</v>
      </c>
      <c r="H3291">
        <v>95.85</v>
      </c>
    </row>
    <row r="3292" spans="1:8" x14ac:dyDescent="0.25">
      <c r="A3292" t="s">
        <v>22382</v>
      </c>
      <c r="B3292" t="s">
        <v>4628</v>
      </c>
      <c r="C3292" t="s">
        <v>4489</v>
      </c>
      <c r="D3292" t="s">
        <v>4629</v>
      </c>
      <c r="E3292" t="s">
        <v>14</v>
      </c>
      <c r="F3292" t="s">
        <v>19349</v>
      </c>
      <c r="G3292">
        <v>52.95</v>
      </c>
      <c r="H3292">
        <v>52.95</v>
      </c>
    </row>
    <row r="3293" spans="1:8" x14ac:dyDescent="0.25">
      <c r="A3293" t="s">
        <v>22381</v>
      </c>
      <c r="B3293" t="s">
        <v>4628</v>
      </c>
      <c r="C3293" t="s">
        <v>4489</v>
      </c>
      <c r="D3293" t="s">
        <v>4629</v>
      </c>
      <c r="E3293" t="s">
        <v>21</v>
      </c>
      <c r="F3293" t="s">
        <v>19349</v>
      </c>
      <c r="G3293">
        <v>40.729999999999997</v>
      </c>
      <c r="H3293">
        <v>40.729999999999997</v>
      </c>
    </row>
    <row r="3294" spans="1:8" x14ac:dyDescent="0.25">
      <c r="A3294" t="s">
        <v>22383</v>
      </c>
      <c r="B3294" t="s">
        <v>4628</v>
      </c>
      <c r="C3294" t="s">
        <v>4489</v>
      </c>
      <c r="D3294" t="s">
        <v>4629</v>
      </c>
      <c r="E3294" t="s">
        <v>23</v>
      </c>
      <c r="F3294" t="s">
        <v>19349</v>
      </c>
      <c r="G3294">
        <v>54.59</v>
      </c>
      <c r="H3294">
        <v>54.59</v>
      </c>
    </row>
    <row r="3295" spans="1:8" x14ac:dyDescent="0.25">
      <c r="A3295" t="s">
        <v>22389</v>
      </c>
      <c r="B3295" t="s">
        <v>4637</v>
      </c>
      <c r="C3295" t="s">
        <v>4489</v>
      </c>
      <c r="D3295" t="s">
        <v>4638</v>
      </c>
      <c r="E3295" t="s">
        <v>10</v>
      </c>
      <c r="F3295" t="s">
        <v>19349</v>
      </c>
      <c r="G3295">
        <v>70.650000000000006</v>
      </c>
      <c r="H3295">
        <v>70.650000000000006</v>
      </c>
    </row>
    <row r="3296" spans="1:8" x14ac:dyDescent="0.25">
      <c r="A3296" t="s">
        <v>22387</v>
      </c>
      <c r="B3296" t="s">
        <v>4637</v>
      </c>
      <c r="C3296" t="s">
        <v>4489</v>
      </c>
      <c r="D3296" t="s">
        <v>4638</v>
      </c>
      <c r="E3296" t="s">
        <v>14</v>
      </c>
      <c r="F3296" t="s">
        <v>19349</v>
      </c>
      <c r="G3296">
        <v>54.15</v>
      </c>
      <c r="H3296">
        <v>54.15</v>
      </c>
    </row>
    <row r="3297" spans="1:8" x14ac:dyDescent="0.25">
      <c r="A3297" t="s">
        <v>22388</v>
      </c>
      <c r="B3297" t="s">
        <v>4637</v>
      </c>
      <c r="C3297" t="s">
        <v>4489</v>
      </c>
      <c r="D3297" t="s">
        <v>4638</v>
      </c>
      <c r="E3297" t="s">
        <v>23</v>
      </c>
      <c r="F3297" t="s">
        <v>19349</v>
      </c>
      <c r="G3297">
        <v>55.19</v>
      </c>
      <c r="H3297">
        <v>55.19</v>
      </c>
    </row>
    <row r="3298" spans="1:8" x14ac:dyDescent="0.25">
      <c r="A3298" t="s">
        <v>22392</v>
      </c>
      <c r="B3298" t="s">
        <v>4646</v>
      </c>
      <c r="C3298" t="s">
        <v>4489</v>
      </c>
      <c r="D3298" t="s">
        <v>66</v>
      </c>
      <c r="E3298" t="s">
        <v>3</v>
      </c>
      <c r="F3298" t="s">
        <v>19349</v>
      </c>
      <c r="G3298">
        <v>52.5</v>
      </c>
      <c r="H3298">
        <v>52.5</v>
      </c>
    </row>
    <row r="3299" spans="1:8" x14ac:dyDescent="0.25">
      <c r="A3299" t="s">
        <v>22394</v>
      </c>
      <c r="B3299" t="s">
        <v>4646</v>
      </c>
      <c r="C3299" t="s">
        <v>4489</v>
      </c>
      <c r="D3299" t="s">
        <v>66</v>
      </c>
      <c r="E3299" t="s">
        <v>7</v>
      </c>
      <c r="F3299" t="s">
        <v>19349</v>
      </c>
      <c r="G3299">
        <v>138.86000000000001</v>
      </c>
      <c r="H3299">
        <v>138.86000000000001</v>
      </c>
    </row>
    <row r="3300" spans="1:8" x14ac:dyDescent="0.25">
      <c r="A3300" t="s">
        <v>22391</v>
      </c>
      <c r="B3300" t="s">
        <v>4646</v>
      </c>
      <c r="C3300" t="s">
        <v>4489</v>
      </c>
      <c r="D3300" t="s">
        <v>66</v>
      </c>
      <c r="E3300" t="s">
        <v>14</v>
      </c>
      <c r="F3300" t="s">
        <v>19349</v>
      </c>
      <c r="G3300">
        <v>50.25</v>
      </c>
      <c r="H3300">
        <v>50.25</v>
      </c>
    </row>
    <row r="3301" spans="1:8" x14ac:dyDescent="0.25">
      <c r="A3301" t="s">
        <v>22390</v>
      </c>
      <c r="B3301" t="s">
        <v>4646</v>
      </c>
      <c r="C3301" t="s">
        <v>4489</v>
      </c>
      <c r="D3301" t="s">
        <v>66</v>
      </c>
      <c r="E3301" t="s">
        <v>21</v>
      </c>
      <c r="F3301" t="s">
        <v>19349</v>
      </c>
      <c r="G3301">
        <v>42.42</v>
      </c>
      <c r="H3301">
        <v>42.42</v>
      </c>
    </row>
    <row r="3302" spans="1:8" x14ac:dyDescent="0.25">
      <c r="A3302" t="s">
        <v>22393</v>
      </c>
      <c r="B3302" t="s">
        <v>4646</v>
      </c>
      <c r="C3302" t="s">
        <v>4489</v>
      </c>
      <c r="D3302" t="s">
        <v>66</v>
      </c>
      <c r="E3302" t="s">
        <v>23</v>
      </c>
      <c r="F3302" t="s">
        <v>19349</v>
      </c>
      <c r="G3302">
        <v>56.75</v>
      </c>
      <c r="H3302">
        <v>56.75</v>
      </c>
    </row>
    <row r="3303" spans="1:8" x14ac:dyDescent="0.25">
      <c r="A3303" t="s">
        <v>22398</v>
      </c>
      <c r="B3303" t="s">
        <v>4653</v>
      </c>
      <c r="C3303" t="s">
        <v>4489</v>
      </c>
      <c r="D3303" t="s">
        <v>215</v>
      </c>
      <c r="E3303" t="s">
        <v>7</v>
      </c>
      <c r="F3303" t="s">
        <v>19349</v>
      </c>
      <c r="G3303">
        <v>126.63</v>
      </c>
      <c r="H3303">
        <v>126.63</v>
      </c>
    </row>
    <row r="3304" spans="1:8" x14ac:dyDescent="0.25">
      <c r="A3304" t="s">
        <v>22397</v>
      </c>
      <c r="B3304" t="s">
        <v>4653</v>
      </c>
      <c r="C3304" t="s">
        <v>4489</v>
      </c>
      <c r="D3304" t="s">
        <v>215</v>
      </c>
      <c r="E3304" t="s">
        <v>14</v>
      </c>
      <c r="F3304" t="s">
        <v>19349</v>
      </c>
      <c r="G3304">
        <v>52.2</v>
      </c>
      <c r="H3304">
        <v>52.2</v>
      </c>
    </row>
    <row r="3305" spans="1:8" x14ac:dyDescent="0.25">
      <c r="A3305" t="s">
        <v>22395</v>
      </c>
      <c r="B3305" t="s">
        <v>4653</v>
      </c>
      <c r="C3305" t="s">
        <v>4489</v>
      </c>
      <c r="D3305" t="s">
        <v>215</v>
      </c>
      <c r="E3305" t="s">
        <v>21</v>
      </c>
      <c r="F3305" t="s">
        <v>19349</v>
      </c>
      <c r="G3305">
        <v>36.99</v>
      </c>
      <c r="H3305">
        <v>36.99</v>
      </c>
    </row>
    <row r="3306" spans="1:8" x14ac:dyDescent="0.25">
      <c r="A3306" t="s">
        <v>22396</v>
      </c>
      <c r="B3306" t="s">
        <v>4653</v>
      </c>
      <c r="C3306" t="s">
        <v>4489</v>
      </c>
      <c r="D3306" t="s">
        <v>215</v>
      </c>
      <c r="E3306" t="s">
        <v>23</v>
      </c>
      <c r="F3306" t="s">
        <v>19349</v>
      </c>
      <c r="G3306">
        <v>44.55</v>
      </c>
      <c r="H3306">
        <v>44.55</v>
      </c>
    </row>
    <row r="3307" spans="1:8" x14ac:dyDescent="0.25">
      <c r="A3307" t="s">
        <v>22402</v>
      </c>
      <c r="B3307" t="s">
        <v>4654</v>
      </c>
      <c r="C3307" t="s">
        <v>4489</v>
      </c>
      <c r="D3307" t="s">
        <v>4655</v>
      </c>
      <c r="E3307" t="s">
        <v>7</v>
      </c>
      <c r="F3307" t="s">
        <v>19349</v>
      </c>
      <c r="G3307">
        <v>146.54</v>
      </c>
      <c r="H3307">
        <v>146.54</v>
      </c>
    </row>
    <row r="3308" spans="1:8" x14ac:dyDescent="0.25">
      <c r="A3308" t="s">
        <v>22400</v>
      </c>
      <c r="B3308" t="s">
        <v>4654</v>
      </c>
      <c r="C3308" t="s">
        <v>4489</v>
      </c>
      <c r="D3308" t="s">
        <v>4655</v>
      </c>
      <c r="E3308" t="s">
        <v>14</v>
      </c>
      <c r="F3308" t="s">
        <v>19349</v>
      </c>
      <c r="G3308">
        <v>63.3</v>
      </c>
      <c r="H3308">
        <v>63.3</v>
      </c>
    </row>
    <row r="3309" spans="1:8" x14ac:dyDescent="0.25">
      <c r="A3309" t="s">
        <v>22399</v>
      </c>
      <c r="B3309" t="s">
        <v>4654</v>
      </c>
      <c r="C3309" t="s">
        <v>4489</v>
      </c>
      <c r="D3309" t="s">
        <v>4655</v>
      </c>
      <c r="E3309" t="s">
        <v>21</v>
      </c>
      <c r="F3309" t="s">
        <v>19349</v>
      </c>
      <c r="G3309">
        <v>44.27</v>
      </c>
      <c r="H3309">
        <v>44.27</v>
      </c>
    </row>
    <row r="3310" spans="1:8" x14ac:dyDescent="0.25">
      <c r="A3310" t="s">
        <v>22401</v>
      </c>
      <c r="B3310" t="s">
        <v>4654</v>
      </c>
      <c r="C3310" t="s">
        <v>4489</v>
      </c>
      <c r="D3310" t="s">
        <v>4655</v>
      </c>
      <c r="E3310" t="s">
        <v>23</v>
      </c>
      <c r="F3310" t="s">
        <v>19349</v>
      </c>
      <c r="G3310">
        <v>65.489999999999995</v>
      </c>
      <c r="H3310">
        <v>65.489999999999995</v>
      </c>
    </row>
    <row r="3311" spans="1:8" x14ac:dyDescent="0.25">
      <c r="A3311" t="s">
        <v>22406</v>
      </c>
      <c r="B3311" t="s">
        <v>4663</v>
      </c>
      <c r="C3311" t="s">
        <v>4489</v>
      </c>
      <c r="D3311" t="s">
        <v>67</v>
      </c>
      <c r="E3311" t="s">
        <v>3</v>
      </c>
      <c r="F3311" t="s">
        <v>19349</v>
      </c>
      <c r="G3311">
        <v>52.05</v>
      </c>
      <c r="H3311">
        <v>52.05</v>
      </c>
    </row>
    <row r="3312" spans="1:8" x14ac:dyDescent="0.25">
      <c r="A3312" t="s">
        <v>22407</v>
      </c>
      <c r="B3312" t="s">
        <v>4663</v>
      </c>
      <c r="C3312" t="s">
        <v>4489</v>
      </c>
      <c r="D3312" t="s">
        <v>67</v>
      </c>
      <c r="E3312" t="s">
        <v>7</v>
      </c>
      <c r="F3312" t="s">
        <v>19349</v>
      </c>
      <c r="G3312">
        <v>138.69</v>
      </c>
      <c r="H3312">
        <v>138.69</v>
      </c>
    </row>
    <row r="3313" spans="1:8" x14ac:dyDescent="0.25">
      <c r="A3313" t="s">
        <v>22404</v>
      </c>
      <c r="B3313" t="s">
        <v>4663</v>
      </c>
      <c r="C3313" t="s">
        <v>4489</v>
      </c>
      <c r="D3313" t="s">
        <v>67</v>
      </c>
      <c r="E3313" t="s">
        <v>14</v>
      </c>
      <c r="F3313" t="s">
        <v>19349</v>
      </c>
      <c r="G3313">
        <v>47.85</v>
      </c>
      <c r="H3313">
        <v>47.85</v>
      </c>
    </row>
    <row r="3314" spans="1:8" x14ac:dyDescent="0.25">
      <c r="A3314" t="s">
        <v>22403</v>
      </c>
      <c r="B3314" t="s">
        <v>4663</v>
      </c>
      <c r="C3314" t="s">
        <v>4489</v>
      </c>
      <c r="D3314" t="s">
        <v>67</v>
      </c>
      <c r="E3314" t="s">
        <v>21</v>
      </c>
      <c r="F3314" t="s">
        <v>19349</v>
      </c>
      <c r="G3314">
        <v>41.51</v>
      </c>
      <c r="H3314">
        <v>41.51</v>
      </c>
    </row>
    <row r="3315" spans="1:8" x14ac:dyDescent="0.25">
      <c r="A3315" t="s">
        <v>22405</v>
      </c>
      <c r="B3315" t="s">
        <v>4663</v>
      </c>
      <c r="C3315" t="s">
        <v>4489</v>
      </c>
      <c r="D3315" t="s">
        <v>67</v>
      </c>
      <c r="E3315" t="s">
        <v>23</v>
      </c>
      <c r="F3315" t="s">
        <v>19349</v>
      </c>
      <c r="G3315">
        <v>48.17</v>
      </c>
      <c r="H3315">
        <v>48.17</v>
      </c>
    </row>
    <row r="3316" spans="1:8" x14ac:dyDescent="0.25">
      <c r="A3316" t="s">
        <v>22412</v>
      </c>
      <c r="B3316" t="s">
        <v>4670</v>
      </c>
      <c r="C3316" t="s">
        <v>4489</v>
      </c>
      <c r="D3316" t="s">
        <v>293</v>
      </c>
      <c r="E3316" t="s">
        <v>7</v>
      </c>
      <c r="F3316" t="s">
        <v>19349</v>
      </c>
      <c r="G3316">
        <v>132.41999999999999</v>
      </c>
      <c r="H3316">
        <v>132.41999999999999</v>
      </c>
    </row>
    <row r="3317" spans="1:8" x14ac:dyDescent="0.25">
      <c r="A3317" t="s">
        <v>22411</v>
      </c>
      <c r="B3317" t="s">
        <v>4670</v>
      </c>
      <c r="C3317" t="s">
        <v>4489</v>
      </c>
      <c r="D3317" t="s">
        <v>293</v>
      </c>
      <c r="E3317" t="s">
        <v>10</v>
      </c>
      <c r="F3317" t="s">
        <v>19349</v>
      </c>
      <c r="G3317">
        <v>68.55</v>
      </c>
      <c r="H3317">
        <v>68.55</v>
      </c>
    </row>
    <row r="3318" spans="1:8" x14ac:dyDescent="0.25">
      <c r="A3318" t="s">
        <v>22410</v>
      </c>
      <c r="B3318" t="s">
        <v>4670</v>
      </c>
      <c r="C3318" t="s">
        <v>4489</v>
      </c>
      <c r="D3318" t="s">
        <v>293</v>
      </c>
      <c r="E3318" t="s">
        <v>14</v>
      </c>
      <c r="F3318" t="s">
        <v>19349</v>
      </c>
      <c r="G3318">
        <v>58.2</v>
      </c>
      <c r="H3318">
        <v>58.2</v>
      </c>
    </row>
    <row r="3319" spans="1:8" x14ac:dyDescent="0.25">
      <c r="A3319" t="s">
        <v>22408</v>
      </c>
      <c r="B3319" t="s">
        <v>4670</v>
      </c>
      <c r="C3319" t="s">
        <v>4489</v>
      </c>
      <c r="D3319" t="s">
        <v>293</v>
      </c>
      <c r="E3319" t="s">
        <v>21</v>
      </c>
      <c r="F3319" t="s">
        <v>19349</v>
      </c>
      <c r="G3319">
        <v>39.020000000000003</v>
      </c>
      <c r="H3319">
        <v>39.020000000000003</v>
      </c>
    </row>
    <row r="3320" spans="1:8" x14ac:dyDescent="0.25">
      <c r="A3320" t="s">
        <v>22409</v>
      </c>
      <c r="B3320" t="s">
        <v>4670</v>
      </c>
      <c r="C3320" t="s">
        <v>4489</v>
      </c>
      <c r="D3320" t="s">
        <v>293</v>
      </c>
      <c r="E3320" t="s">
        <v>23</v>
      </c>
      <c r="F3320" t="s">
        <v>19349</v>
      </c>
      <c r="G3320">
        <v>52.65</v>
      </c>
      <c r="H3320">
        <v>52.65</v>
      </c>
    </row>
    <row r="3321" spans="1:8" x14ac:dyDescent="0.25">
      <c r="A3321" t="s">
        <v>22415</v>
      </c>
      <c r="B3321" t="s">
        <v>4677</v>
      </c>
      <c r="C3321" t="s">
        <v>4489</v>
      </c>
      <c r="D3321" t="s">
        <v>515</v>
      </c>
      <c r="E3321" t="s">
        <v>3</v>
      </c>
      <c r="F3321" t="s">
        <v>19349</v>
      </c>
      <c r="G3321">
        <v>61.95</v>
      </c>
      <c r="H3321">
        <v>61.95</v>
      </c>
    </row>
    <row r="3322" spans="1:8" x14ac:dyDescent="0.25">
      <c r="A3322" t="s">
        <v>22418</v>
      </c>
      <c r="B3322" t="s">
        <v>4677</v>
      </c>
      <c r="C3322" t="s">
        <v>4489</v>
      </c>
      <c r="D3322" t="s">
        <v>515</v>
      </c>
      <c r="E3322" t="s">
        <v>7</v>
      </c>
      <c r="F3322" t="s">
        <v>19349</v>
      </c>
      <c r="G3322">
        <v>140.88</v>
      </c>
      <c r="H3322">
        <v>140.88</v>
      </c>
    </row>
    <row r="3323" spans="1:8" x14ac:dyDescent="0.25">
      <c r="A3323" t="s">
        <v>22417</v>
      </c>
      <c r="B3323" t="s">
        <v>4677</v>
      </c>
      <c r="C3323" t="s">
        <v>4489</v>
      </c>
      <c r="D3323" t="s">
        <v>515</v>
      </c>
      <c r="E3323" t="s">
        <v>10</v>
      </c>
      <c r="F3323" t="s">
        <v>19349</v>
      </c>
      <c r="G3323">
        <v>70.760000000000005</v>
      </c>
      <c r="H3323">
        <v>70.760000000000005</v>
      </c>
    </row>
    <row r="3324" spans="1:8" x14ac:dyDescent="0.25">
      <c r="A3324" t="s">
        <v>22416</v>
      </c>
      <c r="B3324" t="s">
        <v>4677</v>
      </c>
      <c r="C3324" t="s">
        <v>4489</v>
      </c>
      <c r="D3324" t="s">
        <v>515</v>
      </c>
      <c r="E3324" t="s">
        <v>14</v>
      </c>
      <c r="F3324" t="s">
        <v>19349</v>
      </c>
      <c r="G3324">
        <v>70.5</v>
      </c>
      <c r="H3324">
        <v>70.5</v>
      </c>
    </row>
    <row r="3325" spans="1:8" x14ac:dyDescent="0.25">
      <c r="A3325" t="s">
        <v>22413</v>
      </c>
      <c r="B3325" t="s">
        <v>4677</v>
      </c>
      <c r="C3325" t="s">
        <v>4489</v>
      </c>
      <c r="D3325" t="s">
        <v>515</v>
      </c>
      <c r="E3325" t="s">
        <v>21</v>
      </c>
      <c r="F3325" t="s">
        <v>19349</v>
      </c>
      <c r="G3325">
        <v>39.380000000000003</v>
      </c>
      <c r="H3325">
        <v>39.380000000000003</v>
      </c>
    </row>
    <row r="3326" spans="1:8" x14ac:dyDescent="0.25">
      <c r="A3326" t="s">
        <v>22414</v>
      </c>
      <c r="B3326" t="s">
        <v>4677</v>
      </c>
      <c r="C3326" t="s">
        <v>4489</v>
      </c>
      <c r="D3326" t="s">
        <v>515</v>
      </c>
      <c r="E3326" t="s">
        <v>23</v>
      </c>
      <c r="F3326" t="s">
        <v>19349</v>
      </c>
      <c r="G3326">
        <v>58.22</v>
      </c>
      <c r="H3326">
        <v>58.22</v>
      </c>
    </row>
    <row r="3327" spans="1:8" x14ac:dyDescent="0.25">
      <c r="A3327" t="s">
        <v>22422</v>
      </c>
      <c r="B3327" t="s">
        <v>4684</v>
      </c>
      <c r="C3327" t="s">
        <v>4489</v>
      </c>
      <c r="D3327" t="s">
        <v>274</v>
      </c>
      <c r="E3327" t="s">
        <v>7</v>
      </c>
      <c r="F3327" t="s">
        <v>19349</v>
      </c>
      <c r="G3327">
        <v>130.01</v>
      </c>
      <c r="H3327">
        <v>130.01</v>
      </c>
    </row>
    <row r="3328" spans="1:8" x14ac:dyDescent="0.25">
      <c r="A3328" t="s">
        <v>22421</v>
      </c>
      <c r="B3328" t="s">
        <v>4684</v>
      </c>
      <c r="C3328" t="s">
        <v>4489</v>
      </c>
      <c r="D3328" t="s">
        <v>274</v>
      </c>
      <c r="E3328" t="s">
        <v>14</v>
      </c>
      <c r="F3328" t="s">
        <v>19349</v>
      </c>
      <c r="G3328">
        <v>56.55</v>
      </c>
      <c r="H3328">
        <v>56.55</v>
      </c>
    </row>
    <row r="3329" spans="1:8" x14ac:dyDescent="0.25">
      <c r="A3329" t="s">
        <v>22419</v>
      </c>
      <c r="B3329" t="s">
        <v>4684</v>
      </c>
      <c r="C3329" t="s">
        <v>4489</v>
      </c>
      <c r="D3329" t="s">
        <v>274</v>
      </c>
      <c r="E3329" t="s">
        <v>21</v>
      </c>
      <c r="F3329" t="s">
        <v>19349</v>
      </c>
      <c r="G3329">
        <v>39.81</v>
      </c>
      <c r="H3329">
        <v>39.81</v>
      </c>
    </row>
    <row r="3330" spans="1:8" x14ac:dyDescent="0.25">
      <c r="A3330" t="s">
        <v>22420</v>
      </c>
      <c r="B3330" t="s">
        <v>4684</v>
      </c>
      <c r="C3330" t="s">
        <v>4489</v>
      </c>
      <c r="D3330" t="s">
        <v>274</v>
      </c>
      <c r="E3330" t="s">
        <v>23</v>
      </c>
      <c r="F3330" t="s">
        <v>19349</v>
      </c>
      <c r="G3330">
        <v>49.13</v>
      </c>
      <c r="H3330">
        <v>49.13</v>
      </c>
    </row>
    <row r="3331" spans="1:8" x14ac:dyDescent="0.25">
      <c r="A3331" t="s">
        <v>22427</v>
      </c>
      <c r="B3331" t="s">
        <v>4691</v>
      </c>
      <c r="C3331" t="s">
        <v>4489</v>
      </c>
      <c r="D3331" t="s">
        <v>69</v>
      </c>
      <c r="E3331" t="s">
        <v>7</v>
      </c>
      <c r="F3331" t="s">
        <v>19349</v>
      </c>
      <c r="G3331">
        <v>123.17</v>
      </c>
      <c r="H3331">
        <v>123.17</v>
      </c>
    </row>
    <row r="3332" spans="1:8" x14ac:dyDescent="0.25">
      <c r="A3332" t="s">
        <v>22426</v>
      </c>
      <c r="B3332" t="s">
        <v>4691</v>
      </c>
      <c r="C3332" t="s">
        <v>4489</v>
      </c>
      <c r="D3332" t="s">
        <v>69</v>
      </c>
      <c r="E3332" t="s">
        <v>10</v>
      </c>
      <c r="F3332" t="s">
        <v>19349</v>
      </c>
      <c r="G3332">
        <v>56.49</v>
      </c>
      <c r="H3332">
        <v>56.49</v>
      </c>
    </row>
    <row r="3333" spans="1:8" x14ac:dyDescent="0.25">
      <c r="A3333" t="s">
        <v>22425</v>
      </c>
      <c r="B3333" t="s">
        <v>4691</v>
      </c>
      <c r="C3333" t="s">
        <v>4489</v>
      </c>
      <c r="D3333" t="s">
        <v>69</v>
      </c>
      <c r="E3333" t="s">
        <v>14</v>
      </c>
      <c r="F3333" t="s">
        <v>19349</v>
      </c>
      <c r="G3333">
        <v>50.25</v>
      </c>
      <c r="H3333">
        <v>50.25</v>
      </c>
    </row>
    <row r="3334" spans="1:8" x14ac:dyDescent="0.25">
      <c r="A3334" t="s">
        <v>22423</v>
      </c>
      <c r="B3334" t="s">
        <v>4691</v>
      </c>
      <c r="C3334" t="s">
        <v>4489</v>
      </c>
      <c r="D3334" t="s">
        <v>69</v>
      </c>
      <c r="E3334" t="s">
        <v>21</v>
      </c>
      <c r="F3334" t="s">
        <v>19349</v>
      </c>
      <c r="G3334">
        <v>35.270000000000003</v>
      </c>
      <c r="H3334">
        <v>35.270000000000003</v>
      </c>
    </row>
    <row r="3335" spans="1:8" x14ac:dyDescent="0.25">
      <c r="A3335" t="s">
        <v>34643</v>
      </c>
      <c r="B3335" t="s">
        <v>4691</v>
      </c>
      <c r="C3335" t="s">
        <v>4489</v>
      </c>
      <c r="D3335" t="s">
        <v>69</v>
      </c>
      <c r="E3335" t="s">
        <v>22</v>
      </c>
      <c r="F3335" t="s">
        <v>19350</v>
      </c>
      <c r="G3335">
        <v>1015.2</v>
      </c>
      <c r="H3335">
        <v>1015.2</v>
      </c>
    </row>
    <row r="3336" spans="1:8" x14ac:dyDescent="0.25">
      <c r="A3336" t="s">
        <v>22424</v>
      </c>
      <c r="B3336" t="s">
        <v>4691</v>
      </c>
      <c r="C3336" t="s">
        <v>4489</v>
      </c>
      <c r="D3336" t="s">
        <v>69</v>
      </c>
      <c r="E3336" t="s">
        <v>23</v>
      </c>
      <c r="F3336" t="s">
        <v>19349</v>
      </c>
      <c r="G3336">
        <v>40.74</v>
      </c>
      <c r="H3336">
        <v>40.74</v>
      </c>
    </row>
    <row r="3337" spans="1:8" x14ac:dyDescent="0.25">
      <c r="A3337" t="s">
        <v>22431</v>
      </c>
      <c r="B3337" t="s">
        <v>4698</v>
      </c>
      <c r="C3337" t="s">
        <v>4489</v>
      </c>
      <c r="D3337" t="s">
        <v>169</v>
      </c>
      <c r="E3337" t="s">
        <v>7</v>
      </c>
      <c r="F3337" t="s">
        <v>19349</v>
      </c>
      <c r="G3337">
        <v>130.19999999999999</v>
      </c>
      <c r="H3337">
        <v>130.19999999999999</v>
      </c>
    </row>
    <row r="3338" spans="1:8" x14ac:dyDescent="0.25">
      <c r="A3338" t="s">
        <v>22430</v>
      </c>
      <c r="B3338" t="s">
        <v>4698</v>
      </c>
      <c r="C3338" t="s">
        <v>4489</v>
      </c>
      <c r="D3338" t="s">
        <v>169</v>
      </c>
      <c r="E3338" t="s">
        <v>14</v>
      </c>
      <c r="F3338" t="s">
        <v>19349</v>
      </c>
      <c r="G3338">
        <v>51.9</v>
      </c>
      <c r="H3338">
        <v>51.9</v>
      </c>
    </row>
    <row r="3339" spans="1:8" x14ac:dyDescent="0.25">
      <c r="A3339" t="s">
        <v>22428</v>
      </c>
      <c r="B3339" t="s">
        <v>4698</v>
      </c>
      <c r="C3339" t="s">
        <v>4489</v>
      </c>
      <c r="D3339" t="s">
        <v>169</v>
      </c>
      <c r="E3339" t="s">
        <v>21</v>
      </c>
      <c r="F3339" t="s">
        <v>19349</v>
      </c>
      <c r="G3339">
        <v>40.35</v>
      </c>
      <c r="H3339">
        <v>40.35</v>
      </c>
    </row>
    <row r="3340" spans="1:8" x14ac:dyDescent="0.25">
      <c r="A3340" t="s">
        <v>22429</v>
      </c>
      <c r="B3340" t="s">
        <v>4698</v>
      </c>
      <c r="C3340" t="s">
        <v>4489</v>
      </c>
      <c r="D3340" t="s">
        <v>169</v>
      </c>
      <c r="E3340" t="s">
        <v>23</v>
      </c>
      <c r="F3340" t="s">
        <v>19349</v>
      </c>
      <c r="G3340">
        <v>51.84</v>
      </c>
      <c r="H3340">
        <v>51.84</v>
      </c>
    </row>
    <row r="3341" spans="1:8" x14ac:dyDescent="0.25">
      <c r="A3341" t="s">
        <v>22433</v>
      </c>
      <c r="B3341" t="s">
        <v>4706</v>
      </c>
      <c r="C3341" t="s">
        <v>4489</v>
      </c>
      <c r="D3341" t="s">
        <v>219</v>
      </c>
      <c r="E3341" t="s">
        <v>3</v>
      </c>
      <c r="F3341" t="s">
        <v>19349</v>
      </c>
      <c r="G3341">
        <v>51.9</v>
      </c>
      <c r="H3341">
        <v>51.9</v>
      </c>
    </row>
    <row r="3342" spans="1:8" x14ac:dyDescent="0.25">
      <c r="A3342" t="s">
        <v>22436</v>
      </c>
      <c r="B3342" t="s">
        <v>4706</v>
      </c>
      <c r="C3342" t="s">
        <v>4489</v>
      </c>
      <c r="D3342" t="s">
        <v>219</v>
      </c>
      <c r="E3342" t="s">
        <v>7</v>
      </c>
      <c r="F3342" t="s">
        <v>19349</v>
      </c>
      <c r="G3342">
        <v>128.96</v>
      </c>
      <c r="H3342">
        <v>128.96</v>
      </c>
    </row>
    <row r="3343" spans="1:8" x14ac:dyDescent="0.25">
      <c r="A3343" t="s">
        <v>22434</v>
      </c>
      <c r="B3343" t="s">
        <v>4706</v>
      </c>
      <c r="C3343" t="s">
        <v>4489</v>
      </c>
      <c r="D3343" t="s">
        <v>219</v>
      </c>
      <c r="E3343" t="s">
        <v>14</v>
      </c>
      <c r="F3343" t="s">
        <v>19349</v>
      </c>
      <c r="G3343">
        <v>52.95</v>
      </c>
      <c r="H3343">
        <v>52.95</v>
      </c>
    </row>
    <row r="3344" spans="1:8" x14ac:dyDescent="0.25">
      <c r="A3344" t="s">
        <v>22432</v>
      </c>
      <c r="B3344" t="s">
        <v>4706</v>
      </c>
      <c r="C3344" t="s">
        <v>4489</v>
      </c>
      <c r="D3344" t="s">
        <v>219</v>
      </c>
      <c r="E3344" t="s">
        <v>21</v>
      </c>
      <c r="F3344" t="s">
        <v>19349</v>
      </c>
      <c r="G3344">
        <v>40.32</v>
      </c>
      <c r="H3344">
        <v>40.32</v>
      </c>
    </row>
    <row r="3345" spans="1:8" x14ac:dyDescent="0.25">
      <c r="A3345" t="s">
        <v>34644</v>
      </c>
      <c r="B3345" t="s">
        <v>4706</v>
      </c>
      <c r="C3345" t="s">
        <v>4489</v>
      </c>
      <c r="D3345" t="s">
        <v>219</v>
      </c>
      <c r="E3345" t="s">
        <v>22</v>
      </c>
      <c r="F3345" t="s">
        <v>19350</v>
      </c>
      <c r="G3345">
        <v>1072.95</v>
      </c>
      <c r="H3345">
        <v>1072.95</v>
      </c>
    </row>
    <row r="3346" spans="1:8" x14ac:dyDescent="0.25">
      <c r="A3346" t="s">
        <v>22435</v>
      </c>
      <c r="B3346" t="s">
        <v>4706</v>
      </c>
      <c r="C3346" t="s">
        <v>4489</v>
      </c>
      <c r="D3346" t="s">
        <v>219</v>
      </c>
      <c r="E3346" t="s">
        <v>23</v>
      </c>
      <c r="F3346" t="s">
        <v>19349</v>
      </c>
      <c r="G3346">
        <v>59.66</v>
      </c>
      <c r="H3346">
        <v>59.66</v>
      </c>
    </row>
    <row r="3347" spans="1:8" x14ac:dyDescent="0.25">
      <c r="A3347" t="s">
        <v>22440</v>
      </c>
      <c r="B3347" t="s">
        <v>4713</v>
      </c>
      <c r="C3347" t="s">
        <v>4489</v>
      </c>
      <c r="D3347" t="s">
        <v>599</v>
      </c>
      <c r="E3347" t="s">
        <v>3</v>
      </c>
      <c r="F3347" t="s">
        <v>19349</v>
      </c>
      <c r="G3347">
        <v>61.2</v>
      </c>
      <c r="H3347">
        <v>61.2</v>
      </c>
    </row>
    <row r="3348" spans="1:8" x14ac:dyDescent="0.25">
      <c r="A3348" t="s">
        <v>22442</v>
      </c>
      <c r="B3348" t="s">
        <v>4713</v>
      </c>
      <c r="C3348" t="s">
        <v>4489</v>
      </c>
      <c r="D3348" t="s">
        <v>599</v>
      </c>
      <c r="E3348" t="s">
        <v>7</v>
      </c>
      <c r="F3348" t="s">
        <v>19349</v>
      </c>
      <c r="G3348">
        <v>122.21</v>
      </c>
      <c r="H3348">
        <v>122.21</v>
      </c>
    </row>
    <row r="3349" spans="1:8" x14ac:dyDescent="0.25">
      <c r="A3349" t="s">
        <v>22441</v>
      </c>
      <c r="B3349" t="s">
        <v>4713</v>
      </c>
      <c r="C3349" t="s">
        <v>4489</v>
      </c>
      <c r="D3349" t="s">
        <v>599</v>
      </c>
      <c r="E3349" t="s">
        <v>10</v>
      </c>
      <c r="F3349" t="s">
        <v>19349</v>
      </c>
      <c r="G3349">
        <v>76.349999999999994</v>
      </c>
      <c r="H3349">
        <v>76.349999999999994</v>
      </c>
    </row>
    <row r="3350" spans="1:8" x14ac:dyDescent="0.25">
      <c r="A3350" t="s">
        <v>22439</v>
      </c>
      <c r="B3350" t="s">
        <v>4713</v>
      </c>
      <c r="C3350" t="s">
        <v>4489</v>
      </c>
      <c r="D3350" t="s">
        <v>599</v>
      </c>
      <c r="E3350" t="s">
        <v>14</v>
      </c>
      <c r="F3350" t="s">
        <v>19349</v>
      </c>
      <c r="G3350">
        <v>51.9</v>
      </c>
      <c r="H3350">
        <v>51.9</v>
      </c>
    </row>
    <row r="3351" spans="1:8" x14ac:dyDescent="0.25">
      <c r="A3351" t="s">
        <v>22437</v>
      </c>
      <c r="B3351" t="s">
        <v>4713</v>
      </c>
      <c r="C3351" t="s">
        <v>4489</v>
      </c>
      <c r="D3351" t="s">
        <v>599</v>
      </c>
      <c r="E3351" t="s">
        <v>21</v>
      </c>
      <c r="F3351" t="s">
        <v>19349</v>
      </c>
      <c r="G3351">
        <v>37.28</v>
      </c>
      <c r="H3351">
        <v>37.28</v>
      </c>
    </row>
    <row r="3352" spans="1:8" x14ac:dyDescent="0.25">
      <c r="A3352" t="s">
        <v>22438</v>
      </c>
      <c r="B3352" t="s">
        <v>4713</v>
      </c>
      <c r="C3352" t="s">
        <v>4489</v>
      </c>
      <c r="D3352" t="s">
        <v>599</v>
      </c>
      <c r="E3352" t="s">
        <v>23</v>
      </c>
      <c r="F3352" t="s">
        <v>19349</v>
      </c>
      <c r="G3352">
        <v>47.46</v>
      </c>
      <c r="H3352">
        <v>47.46</v>
      </c>
    </row>
    <row r="3353" spans="1:8" x14ac:dyDescent="0.25">
      <c r="A3353" t="s">
        <v>22446</v>
      </c>
      <c r="B3353" t="s">
        <v>4714</v>
      </c>
      <c r="C3353" t="s">
        <v>4489</v>
      </c>
      <c r="D3353" t="s">
        <v>4715</v>
      </c>
      <c r="E3353" t="s">
        <v>7</v>
      </c>
      <c r="F3353" t="s">
        <v>19349</v>
      </c>
      <c r="G3353">
        <v>137.9</v>
      </c>
      <c r="H3353">
        <v>137.9</v>
      </c>
    </row>
    <row r="3354" spans="1:8" x14ac:dyDescent="0.25">
      <c r="A3354" t="s">
        <v>22444</v>
      </c>
      <c r="B3354" t="s">
        <v>4714</v>
      </c>
      <c r="C3354" t="s">
        <v>4489</v>
      </c>
      <c r="D3354" t="s">
        <v>4715</v>
      </c>
      <c r="E3354" t="s">
        <v>14</v>
      </c>
      <c r="F3354" t="s">
        <v>19349</v>
      </c>
      <c r="G3354">
        <v>52.35</v>
      </c>
      <c r="H3354">
        <v>52.35</v>
      </c>
    </row>
    <row r="3355" spans="1:8" x14ac:dyDescent="0.25">
      <c r="A3355" t="s">
        <v>22443</v>
      </c>
      <c r="B3355" t="s">
        <v>4714</v>
      </c>
      <c r="C3355" t="s">
        <v>4489</v>
      </c>
      <c r="D3355" t="s">
        <v>4715</v>
      </c>
      <c r="E3355" t="s">
        <v>21</v>
      </c>
      <c r="F3355" t="s">
        <v>19349</v>
      </c>
      <c r="G3355">
        <v>42.95</v>
      </c>
      <c r="H3355">
        <v>42.95</v>
      </c>
    </row>
    <row r="3356" spans="1:8" x14ac:dyDescent="0.25">
      <c r="A3356" t="s">
        <v>22445</v>
      </c>
      <c r="B3356" t="s">
        <v>4714</v>
      </c>
      <c r="C3356" t="s">
        <v>4489</v>
      </c>
      <c r="D3356" t="s">
        <v>4715</v>
      </c>
      <c r="E3356" t="s">
        <v>23</v>
      </c>
      <c r="F3356" t="s">
        <v>19349</v>
      </c>
      <c r="G3356">
        <v>58.5</v>
      </c>
      <c r="H3356">
        <v>58.5</v>
      </c>
    </row>
    <row r="3357" spans="1:8" x14ac:dyDescent="0.25">
      <c r="A3357" t="s">
        <v>22450</v>
      </c>
      <c r="B3357" t="s">
        <v>4722</v>
      </c>
      <c r="C3357" t="s">
        <v>4489</v>
      </c>
      <c r="D3357" t="s">
        <v>71</v>
      </c>
      <c r="E3357" t="s">
        <v>7</v>
      </c>
      <c r="F3357" t="s">
        <v>19349</v>
      </c>
      <c r="G3357">
        <v>137.66999999999999</v>
      </c>
      <c r="H3357">
        <v>137.66999999999999</v>
      </c>
    </row>
    <row r="3358" spans="1:8" x14ac:dyDescent="0.25">
      <c r="A3358" t="s">
        <v>22448</v>
      </c>
      <c r="B3358" t="s">
        <v>4722</v>
      </c>
      <c r="C3358" t="s">
        <v>4489</v>
      </c>
      <c r="D3358" t="s">
        <v>71</v>
      </c>
      <c r="E3358" t="s">
        <v>14</v>
      </c>
      <c r="F3358" t="s">
        <v>19349</v>
      </c>
      <c r="G3358">
        <v>58.65</v>
      </c>
      <c r="H3358">
        <v>58.65</v>
      </c>
    </row>
    <row r="3359" spans="1:8" x14ac:dyDescent="0.25">
      <c r="A3359" t="s">
        <v>22447</v>
      </c>
      <c r="B3359" t="s">
        <v>4722</v>
      </c>
      <c r="C3359" t="s">
        <v>4489</v>
      </c>
      <c r="D3359" t="s">
        <v>71</v>
      </c>
      <c r="E3359" t="s">
        <v>21</v>
      </c>
      <c r="F3359" t="s">
        <v>19349</v>
      </c>
      <c r="G3359">
        <v>42.17</v>
      </c>
      <c r="H3359">
        <v>42.17</v>
      </c>
    </row>
    <row r="3360" spans="1:8" x14ac:dyDescent="0.25">
      <c r="A3360" t="s">
        <v>22449</v>
      </c>
      <c r="B3360" t="s">
        <v>4722</v>
      </c>
      <c r="C3360" t="s">
        <v>4489</v>
      </c>
      <c r="D3360" t="s">
        <v>71</v>
      </c>
      <c r="E3360" t="s">
        <v>23</v>
      </c>
      <c r="F3360" t="s">
        <v>19349</v>
      </c>
      <c r="G3360">
        <v>59.57</v>
      </c>
      <c r="H3360">
        <v>59.57</v>
      </c>
    </row>
    <row r="3361" spans="1:8" x14ac:dyDescent="0.25">
      <c r="A3361" t="s">
        <v>22454</v>
      </c>
      <c r="B3361" t="s">
        <v>4729</v>
      </c>
      <c r="C3361" t="s">
        <v>4489</v>
      </c>
      <c r="D3361" t="s">
        <v>606</v>
      </c>
      <c r="E3361" t="s">
        <v>7</v>
      </c>
      <c r="F3361" t="s">
        <v>19349</v>
      </c>
      <c r="G3361">
        <v>146.47999999999999</v>
      </c>
      <c r="H3361">
        <v>146.47999999999999</v>
      </c>
    </row>
    <row r="3362" spans="1:8" x14ac:dyDescent="0.25">
      <c r="A3362" t="s">
        <v>22452</v>
      </c>
      <c r="B3362" t="s">
        <v>4729</v>
      </c>
      <c r="C3362" t="s">
        <v>4489</v>
      </c>
      <c r="D3362" t="s">
        <v>606</v>
      </c>
      <c r="E3362" t="s">
        <v>14</v>
      </c>
      <c r="F3362" t="s">
        <v>19349</v>
      </c>
      <c r="G3362">
        <v>59.55</v>
      </c>
      <c r="H3362">
        <v>59.55</v>
      </c>
    </row>
    <row r="3363" spans="1:8" x14ac:dyDescent="0.25">
      <c r="A3363" t="s">
        <v>22451</v>
      </c>
      <c r="B3363" t="s">
        <v>4729</v>
      </c>
      <c r="C3363" t="s">
        <v>4489</v>
      </c>
      <c r="D3363" t="s">
        <v>606</v>
      </c>
      <c r="E3363" t="s">
        <v>21</v>
      </c>
      <c r="F3363" t="s">
        <v>19349</v>
      </c>
      <c r="G3363">
        <v>44.78</v>
      </c>
      <c r="H3363">
        <v>44.78</v>
      </c>
    </row>
    <row r="3364" spans="1:8" x14ac:dyDescent="0.25">
      <c r="A3364" t="s">
        <v>22453</v>
      </c>
      <c r="B3364" t="s">
        <v>4729</v>
      </c>
      <c r="C3364" t="s">
        <v>4489</v>
      </c>
      <c r="D3364" t="s">
        <v>606</v>
      </c>
      <c r="E3364" t="s">
        <v>23</v>
      </c>
      <c r="F3364" t="s">
        <v>19349</v>
      </c>
      <c r="G3364">
        <v>67.38</v>
      </c>
      <c r="H3364">
        <v>67.38</v>
      </c>
    </row>
    <row r="3365" spans="1:8" x14ac:dyDescent="0.25">
      <c r="A3365" t="s">
        <v>22458</v>
      </c>
      <c r="B3365" t="s">
        <v>4736</v>
      </c>
      <c r="C3365" t="s">
        <v>4489</v>
      </c>
      <c r="D3365" t="s">
        <v>4737</v>
      </c>
      <c r="E3365" t="s">
        <v>7</v>
      </c>
      <c r="F3365" t="s">
        <v>19349</v>
      </c>
      <c r="G3365">
        <v>129.69</v>
      </c>
      <c r="H3365">
        <v>129.69</v>
      </c>
    </row>
    <row r="3366" spans="1:8" x14ac:dyDescent="0.25">
      <c r="A3366" t="s">
        <v>22457</v>
      </c>
      <c r="B3366" t="s">
        <v>4736</v>
      </c>
      <c r="C3366" t="s">
        <v>4489</v>
      </c>
      <c r="D3366" t="s">
        <v>4737</v>
      </c>
      <c r="E3366" t="s">
        <v>14</v>
      </c>
      <c r="F3366" t="s">
        <v>19349</v>
      </c>
      <c r="G3366">
        <v>59.85</v>
      </c>
      <c r="H3366">
        <v>59.85</v>
      </c>
    </row>
    <row r="3367" spans="1:8" x14ac:dyDescent="0.25">
      <c r="A3367" t="s">
        <v>22455</v>
      </c>
      <c r="B3367" t="s">
        <v>4736</v>
      </c>
      <c r="C3367" t="s">
        <v>4489</v>
      </c>
      <c r="D3367" t="s">
        <v>4737</v>
      </c>
      <c r="E3367" t="s">
        <v>21</v>
      </c>
      <c r="F3367" t="s">
        <v>19349</v>
      </c>
      <c r="G3367">
        <v>39.93</v>
      </c>
      <c r="H3367">
        <v>39.93</v>
      </c>
    </row>
    <row r="3368" spans="1:8" x14ac:dyDescent="0.25">
      <c r="A3368" t="s">
        <v>22456</v>
      </c>
      <c r="B3368" t="s">
        <v>4736</v>
      </c>
      <c r="C3368" t="s">
        <v>4489</v>
      </c>
      <c r="D3368" t="s">
        <v>4737</v>
      </c>
      <c r="E3368" t="s">
        <v>23</v>
      </c>
      <c r="F3368" t="s">
        <v>19349</v>
      </c>
      <c r="G3368">
        <v>56.22</v>
      </c>
      <c r="H3368">
        <v>56.22</v>
      </c>
    </row>
    <row r="3369" spans="1:8" x14ac:dyDescent="0.25">
      <c r="A3369" t="s">
        <v>22461</v>
      </c>
      <c r="B3369" t="s">
        <v>4745</v>
      </c>
      <c r="C3369" t="s">
        <v>4489</v>
      </c>
      <c r="D3369" t="s">
        <v>73</v>
      </c>
      <c r="E3369" t="s">
        <v>3</v>
      </c>
      <c r="F3369" t="s">
        <v>19349</v>
      </c>
      <c r="G3369">
        <v>51.3</v>
      </c>
      <c r="H3369">
        <v>51.3</v>
      </c>
    </row>
    <row r="3370" spans="1:8" x14ac:dyDescent="0.25">
      <c r="A3370" t="s">
        <v>22464</v>
      </c>
      <c r="B3370" t="s">
        <v>4745</v>
      </c>
      <c r="C3370" t="s">
        <v>4489</v>
      </c>
      <c r="D3370" t="s">
        <v>73</v>
      </c>
      <c r="E3370" t="s">
        <v>7</v>
      </c>
      <c r="F3370" t="s">
        <v>19349</v>
      </c>
      <c r="G3370">
        <v>121.52</v>
      </c>
      <c r="H3370">
        <v>121.52</v>
      </c>
    </row>
    <row r="3371" spans="1:8" x14ac:dyDescent="0.25">
      <c r="A3371" t="s">
        <v>22463</v>
      </c>
      <c r="B3371" t="s">
        <v>4745</v>
      </c>
      <c r="C3371" t="s">
        <v>4489</v>
      </c>
      <c r="D3371" t="s">
        <v>73</v>
      </c>
      <c r="E3371" t="s">
        <v>10</v>
      </c>
      <c r="F3371" t="s">
        <v>19349</v>
      </c>
      <c r="G3371">
        <v>66.45</v>
      </c>
      <c r="H3371">
        <v>66.45</v>
      </c>
    </row>
    <row r="3372" spans="1:8" x14ac:dyDescent="0.25">
      <c r="A3372" t="s">
        <v>22460</v>
      </c>
      <c r="B3372" t="s">
        <v>4745</v>
      </c>
      <c r="C3372" t="s">
        <v>4489</v>
      </c>
      <c r="D3372" t="s">
        <v>73</v>
      </c>
      <c r="E3372" t="s">
        <v>14</v>
      </c>
      <c r="F3372" t="s">
        <v>19349</v>
      </c>
      <c r="G3372">
        <v>46.2</v>
      </c>
      <c r="H3372">
        <v>46.2</v>
      </c>
    </row>
    <row r="3373" spans="1:8" x14ac:dyDescent="0.25">
      <c r="A3373" t="s">
        <v>22459</v>
      </c>
      <c r="B3373" t="s">
        <v>4745</v>
      </c>
      <c r="C3373" t="s">
        <v>4489</v>
      </c>
      <c r="D3373" t="s">
        <v>73</v>
      </c>
      <c r="E3373" t="s">
        <v>21</v>
      </c>
      <c r="F3373" t="s">
        <v>19349</v>
      </c>
      <c r="G3373">
        <v>36.14</v>
      </c>
      <c r="H3373">
        <v>36.14</v>
      </c>
    </row>
    <row r="3374" spans="1:8" x14ac:dyDescent="0.25">
      <c r="A3374" t="s">
        <v>22462</v>
      </c>
      <c r="B3374" t="s">
        <v>4745</v>
      </c>
      <c r="C3374" t="s">
        <v>4489</v>
      </c>
      <c r="D3374" t="s">
        <v>73</v>
      </c>
      <c r="E3374" t="s">
        <v>23</v>
      </c>
      <c r="F3374" t="s">
        <v>19349</v>
      </c>
      <c r="G3374">
        <v>54.81</v>
      </c>
      <c r="H3374">
        <v>54.81</v>
      </c>
    </row>
    <row r="3375" spans="1:8" x14ac:dyDescent="0.25">
      <c r="A3375" t="s">
        <v>22469</v>
      </c>
      <c r="B3375" t="s">
        <v>4752</v>
      </c>
      <c r="C3375" t="s">
        <v>4489</v>
      </c>
      <c r="D3375" t="s">
        <v>222</v>
      </c>
      <c r="E3375" t="s">
        <v>7</v>
      </c>
      <c r="F3375" t="s">
        <v>19349</v>
      </c>
      <c r="G3375">
        <v>124.39</v>
      </c>
      <c r="H3375">
        <v>124.39</v>
      </c>
    </row>
    <row r="3376" spans="1:8" x14ac:dyDescent="0.25">
      <c r="A3376" t="s">
        <v>22468</v>
      </c>
      <c r="B3376" t="s">
        <v>4752</v>
      </c>
      <c r="C3376" t="s">
        <v>4489</v>
      </c>
      <c r="D3376" t="s">
        <v>222</v>
      </c>
      <c r="E3376" t="s">
        <v>10</v>
      </c>
      <c r="F3376" t="s">
        <v>19349</v>
      </c>
      <c r="G3376">
        <v>72.599999999999994</v>
      </c>
      <c r="H3376">
        <v>72.599999999999994</v>
      </c>
    </row>
    <row r="3377" spans="1:8" x14ac:dyDescent="0.25">
      <c r="A3377" t="s">
        <v>22467</v>
      </c>
      <c r="B3377" t="s">
        <v>4752</v>
      </c>
      <c r="C3377" t="s">
        <v>4489</v>
      </c>
      <c r="D3377" t="s">
        <v>222</v>
      </c>
      <c r="E3377" t="s">
        <v>14</v>
      </c>
      <c r="F3377" t="s">
        <v>19349</v>
      </c>
      <c r="G3377">
        <v>58.35</v>
      </c>
      <c r="H3377">
        <v>58.35</v>
      </c>
    </row>
    <row r="3378" spans="1:8" x14ac:dyDescent="0.25">
      <c r="A3378" t="s">
        <v>22465</v>
      </c>
      <c r="B3378" t="s">
        <v>4752</v>
      </c>
      <c r="C3378" t="s">
        <v>4489</v>
      </c>
      <c r="D3378" t="s">
        <v>222</v>
      </c>
      <c r="E3378" t="s">
        <v>21</v>
      </c>
      <c r="F3378" t="s">
        <v>19349</v>
      </c>
      <c r="G3378">
        <v>38.18</v>
      </c>
      <c r="H3378">
        <v>38.18</v>
      </c>
    </row>
    <row r="3379" spans="1:8" x14ac:dyDescent="0.25">
      <c r="A3379" t="s">
        <v>22466</v>
      </c>
      <c r="B3379" t="s">
        <v>4752</v>
      </c>
      <c r="C3379" t="s">
        <v>4489</v>
      </c>
      <c r="D3379" t="s">
        <v>222</v>
      </c>
      <c r="E3379" t="s">
        <v>23</v>
      </c>
      <c r="F3379" t="s">
        <v>19349</v>
      </c>
      <c r="G3379">
        <v>47.54</v>
      </c>
      <c r="H3379">
        <v>47.54</v>
      </c>
    </row>
    <row r="3380" spans="1:8" x14ac:dyDescent="0.25">
      <c r="A3380" t="s">
        <v>22473</v>
      </c>
      <c r="B3380" t="s">
        <v>4759</v>
      </c>
      <c r="C3380" t="s">
        <v>4489</v>
      </c>
      <c r="D3380" t="s">
        <v>4760</v>
      </c>
      <c r="E3380" t="s">
        <v>7</v>
      </c>
      <c r="F3380" t="s">
        <v>19349</v>
      </c>
      <c r="G3380">
        <v>116.22</v>
      </c>
      <c r="H3380">
        <v>116.22</v>
      </c>
    </row>
    <row r="3381" spans="1:8" x14ac:dyDescent="0.25">
      <c r="A3381" t="s">
        <v>22472</v>
      </c>
      <c r="B3381" t="s">
        <v>4759</v>
      </c>
      <c r="C3381" t="s">
        <v>4489</v>
      </c>
      <c r="D3381" t="s">
        <v>4760</v>
      </c>
      <c r="E3381" t="s">
        <v>14</v>
      </c>
      <c r="F3381" t="s">
        <v>19349</v>
      </c>
      <c r="G3381">
        <v>62.25</v>
      </c>
      <c r="H3381">
        <v>62.25</v>
      </c>
    </row>
    <row r="3382" spans="1:8" x14ac:dyDescent="0.25">
      <c r="A3382" t="s">
        <v>22470</v>
      </c>
      <c r="B3382" t="s">
        <v>4759</v>
      </c>
      <c r="C3382" t="s">
        <v>4489</v>
      </c>
      <c r="D3382" t="s">
        <v>4760</v>
      </c>
      <c r="E3382" t="s">
        <v>21</v>
      </c>
      <c r="F3382" t="s">
        <v>19349</v>
      </c>
      <c r="G3382">
        <v>38.909999999999997</v>
      </c>
      <c r="H3382">
        <v>38.909999999999997</v>
      </c>
    </row>
    <row r="3383" spans="1:8" x14ac:dyDescent="0.25">
      <c r="A3383" t="s">
        <v>22471</v>
      </c>
      <c r="B3383" t="s">
        <v>4759</v>
      </c>
      <c r="C3383" t="s">
        <v>4489</v>
      </c>
      <c r="D3383" t="s">
        <v>4760</v>
      </c>
      <c r="E3383" t="s">
        <v>23</v>
      </c>
      <c r="F3383" t="s">
        <v>19349</v>
      </c>
      <c r="G3383">
        <v>52.94</v>
      </c>
      <c r="H3383">
        <v>52.94</v>
      </c>
    </row>
    <row r="3384" spans="1:8" x14ac:dyDescent="0.25">
      <c r="A3384" t="s">
        <v>22475</v>
      </c>
      <c r="B3384" t="s">
        <v>4768</v>
      </c>
      <c r="C3384" t="s">
        <v>4489</v>
      </c>
      <c r="D3384" t="s">
        <v>127</v>
      </c>
      <c r="E3384" t="s">
        <v>3</v>
      </c>
      <c r="F3384" t="s">
        <v>19349</v>
      </c>
      <c r="G3384">
        <v>50.4</v>
      </c>
      <c r="H3384">
        <v>50.4</v>
      </c>
    </row>
    <row r="3385" spans="1:8" x14ac:dyDescent="0.25">
      <c r="A3385" t="s">
        <v>22479</v>
      </c>
      <c r="B3385" t="s">
        <v>4768</v>
      </c>
      <c r="C3385" t="s">
        <v>4489</v>
      </c>
      <c r="D3385" t="s">
        <v>127</v>
      </c>
      <c r="E3385" t="s">
        <v>7</v>
      </c>
      <c r="F3385" t="s">
        <v>19349</v>
      </c>
      <c r="G3385">
        <v>117.81</v>
      </c>
      <c r="H3385">
        <v>117.81</v>
      </c>
    </row>
    <row r="3386" spans="1:8" x14ac:dyDescent="0.25">
      <c r="A3386" t="s">
        <v>22478</v>
      </c>
      <c r="B3386" t="s">
        <v>4768</v>
      </c>
      <c r="C3386" t="s">
        <v>4489</v>
      </c>
      <c r="D3386" t="s">
        <v>127</v>
      </c>
      <c r="E3386" t="s">
        <v>10</v>
      </c>
      <c r="F3386" t="s">
        <v>19349</v>
      </c>
      <c r="G3386">
        <v>74.25</v>
      </c>
      <c r="H3386">
        <v>74.25</v>
      </c>
    </row>
    <row r="3387" spans="1:8" x14ac:dyDescent="0.25">
      <c r="A3387" t="s">
        <v>22477</v>
      </c>
      <c r="B3387" t="s">
        <v>4768</v>
      </c>
      <c r="C3387" t="s">
        <v>4489</v>
      </c>
      <c r="D3387" t="s">
        <v>127</v>
      </c>
      <c r="E3387" t="s">
        <v>14</v>
      </c>
      <c r="F3387" t="s">
        <v>19349</v>
      </c>
      <c r="G3387">
        <v>52.05</v>
      </c>
      <c r="H3387">
        <v>52.05</v>
      </c>
    </row>
    <row r="3388" spans="1:8" x14ac:dyDescent="0.25">
      <c r="A3388" t="s">
        <v>22474</v>
      </c>
      <c r="B3388" t="s">
        <v>4768</v>
      </c>
      <c r="C3388" t="s">
        <v>4489</v>
      </c>
      <c r="D3388" t="s">
        <v>127</v>
      </c>
      <c r="E3388" t="s">
        <v>21</v>
      </c>
      <c r="F3388" t="s">
        <v>19349</v>
      </c>
      <c r="G3388">
        <v>32.75</v>
      </c>
      <c r="H3388">
        <v>32.75</v>
      </c>
    </row>
    <row r="3389" spans="1:8" x14ac:dyDescent="0.25">
      <c r="A3389" t="s">
        <v>22476</v>
      </c>
      <c r="B3389" t="s">
        <v>4768</v>
      </c>
      <c r="C3389" t="s">
        <v>4489</v>
      </c>
      <c r="D3389" t="s">
        <v>127</v>
      </c>
      <c r="E3389" t="s">
        <v>23</v>
      </c>
      <c r="F3389" t="s">
        <v>19349</v>
      </c>
      <c r="G3389">
        <v>51.15</v>
      </c>
      <c r="H3389">
        <v>51.15</v>
      </c>
    </row>
    <row r="3390" spans="1:8" x14ac:dyDescent="0.25">
      <c r="A3390" t="s">
        <v>22481</v>
      </c>
      <c r="B3390" t="s">
        <v>4775</v>
      </c>
      <c r="C3390" t="s">
        <v>4489</v>
      </c>
      <c r="D3390" t="s">
        <v>4776</v>
      </c>
      <c r="E3390" t="s">
        <v>3</v>
      </c>
      <c r="F3390" t="s">
        <v>19349</v>
      </c>
      <c r="G3390">
        <v>48.9</v>
      </c>
      <c r="H3390">
        <v>48.9</v>
      </c>
    </row>
    <row r="3391" spans="1:8" x14ac:dyDescent="0.25">
      <c r="A3391" t="s">
        <v>22485</v>
      </c>
      <c r="B3391" t="s">
        <v>4775</v>
      </c>
      <c r="C3391" t="s">
        <v>4489</v>
      </c>
      <c r="D3391" t="s">
        <v>4776</v>
      </c>
      <c r="E3391" t="s">
        <v>7</v>
      </c>
      <c r="F3391" t="s">
        <v>19349</v>
      </c>
      <c r="G3391">
        <v>122.15</v>
      </c>
      <c r="H3391">
        <v>122.15</v>
      </c>
    </row>
    <row r="3392" spans="1:8" x14ac:dyDescent="0.25">
      <c r="A3392" t="s">
        <v>22484</v>
      </c>
      <c r="B3392" t="s">
        <v>4775</v>
      </c>
      <c r="C3392" t="s">
        <v>4489</v>
      </c>
      <c r="D3392" t="s">
        <v>4776</v>
      </c>
      <c r="E3392" t="s">
        <v>10</v>
      </c>
      <c r="F3392" t="s">
        <v>19349</v>
      </c>
      <c r="G3392">
        <v>73.2</v>
      </c>
      <c r="H3392">
        <v>73.2</v>
      </c>
    </row>
    <row r="3393" spans="1:8" x14ac:dyDescent="0.25">
      <c r="A3393" t="s">
        <v>22482</v>
      </c>
      <c r="B3393" t="s">
        <v>4775</v>
      </c>
      <c r="C3393" t="s">
        <v>4489</v>
      </c>
      <c r="D3393" t="s">
        <v>4776</v>
      </c>
      <c r="E3393" t="s">
        <v>14</v>
      </c>
      <c r="F3393" t="s">
        <v>19349</v>
      </c>
      <c r="G3393">
        <v>51.3</v>
      </c>
      <c r="H3393">
        <v>51.3</v>
      </c>
    </row>
    <row r="3394" spans="1:8" x14ac:dyDescent="0.25">
      <c r="A3394" t="s">
        <v>22480</v>
      </c>
      <c r="B3394" t="s">
        <v>4775</v>
      </c>
      <c r="C3394" t="s">
        <v>4489</v>
      </c>
      <c r="D3394" t="s">
        <v>4776</v>
      </c>
      <c r="E3394" t="s">
        <v>21</v>
      </c>
      <c r="F3394" t="s">
        <v>19349</v>
      </c>
      <c r="G3394">
        <v>37.56</v>
      </c>
      <c r="H3394">
        <v>37.56</v>
      </c>
    </row>
    <row r="3395" spans="1:8" x14ac:dyDescent="0.25">
      <c r="A3395" t="s">
        <v>22483</v>
      </c>
      <c r="B3395" t="s">
        <v>4775</v>
      </c>
      <c r="C3395" t="s">
        <v>4489</v>
      </c>
      <c r="D3395" t="s">
        <v>4776</v>
      </c>
      <c r="E3395" t="s">
        <v>23</v>
      </c>
      <c r="F3395" t="s">
        <v>19349</v>
      </c>
      <c r="G3395">
        <v>55.89</v>
      </c>
      <c r="H3395">
        <v>55.89</v>
      </c>
    </row>
    <row r="3396" spans="1:8" x14ac:dyDescent="0.25">
      <c r="A3396" t="s">
        <v>22487</v>
      </c>
      <c r="B3396" t="s">
        <v>4784</v>
      </c>
      <c r="C3396" t="s">
        <v>4489</v>
      </c>
      <c r="D3396" t="s">
        <v>225</v>
      </c>
      <c r="E3396" t="s">
        <v>3</v>
      </c>
      <c r="F3396" t="s">
        <v>19349</v>
      </c>
      <c r="G3396">
        <v>51.9</v>
      </c>
      <c r="H3396">
        <v>51.9</v>
      </c>
    </row>
    <row r="3397" spans="1:8" x14ac:dyDescent="0.25">
      <c r="A3397" t="s">
        <v>22490</v>
      </c>
      <c r="B3397" t="s">
        <v>4784</v>
      </c>
      <c r="C3397" t="s">
        <v>4489</v>
      </c>
      <c r="D3397" t="s">
        <v>225</v>
      </c>
      <c r="E3397" t="s">
        <v>7</v>
      </c>
      <c r="F3397" t="s">
        <v>19349</v>
      </c>
      <c r="G3397">
        <v>133.47</v>
      </c>
      <c r="H3397">
        <v>133.47</v>
      </c>
    </row>
    <row r="3398" spans="1:8" x14ac:dyDescent="0.25">
      <c r="A3398" t="s">
        <v>22488</v>
      </c>
      <c r="B3398" t="s">
        <v>4784</v>
      </c>
      <c r="C3398" t="s">
        <v>4489</v>
      </c>
      <c r="D3398" t="s">
        <v>225</v>
      </c>
      <c r="E3398" t="s">
        <v>14</v>
      </c>
      <c r="F3398" t="s">
        <v>19349</v>
      </c>
      <c r="G3398">
        <v>52.05</v>
      </c>
      <c r="H3398">
        <v>52.05</v>
      </c>
    </row>
    <row r="3399" spans="1:8" x14ac:dyDescent="0.25">
      <c r="A3399" t="s">
        <v>22486</v>
      </c>
      <c r="B3399" t="s">
        <v>4784</v>
      </c>
      <c r="C3399" t="s">
        <v>4489</v>
      </c>
      <c r="D3399" t="s">
        <v>225</v>
      </c>
      <c r="E3399" t="s">
        <v>21</v>
      </c>
      <c r="F3399" t="s">
        <v>19349</v>
      </c>
      <c r="G3399">
        <v>43.13</v>
      </c>
      <c r="H3399">
        <v>43.13</v>
      </c>
    </row>
    <row r="3400" spans="1:8" x14ac:dyDescent="0.25">
      <c r="A3400" t="s">
        <v>22489</v>
      </c>
      <c r="B3400" t="s">
        <v>4784</v>
      </c>
      <c r="C3400" t="s">
        <v>4489</v>
      </c>
      <c r="D3400" t="s">
        <v>225</v>
      </c>
      <c r="E3400" t="s">
        <v>23</v>
      </c>
      <c r="F3400" t="s">
        <v>19349</v>
      </c>
      <c r="G3400">
        <v>58.86</v>
      </c>
      <c r="H3400">
        <v>58.86</v>
      </c>
    </row>
    <row r="3401" spans="1:8" x14ac:dyDescent="0.25">
      <c r="A3401" t="s">
        <v>22495</v>
      </c>
      <c r="B3401" t="s">
        <v>4792</v>
      </c>
      <c r="C3401" t="s">
        <v>4489</v>
      </c>
      <c r="D3401" t="s">
        <v>619</v>
      </c>
      <c r="E3401" t="s">
        <v>7</v>
      </c>
      <c r="F3401" t="s">
        <v>19349</v>
      </c>
      <c r="G3401">
        <v>118.64</v>
      </c>
      <c r="H3401">
        <v>118.64</v>
      </c>
    </row>
    <row r="3402" spans="1:8" x14ac:dyDescent="0.25">
      <c r="A3402" t="s">
        <v>22494</v>
      </c>
      <c r="B3402" t="s">
        <v>4792</v>
      </c>
      <c r="C3402" t="s">
        <v>4489</v>
      </c>
      <c r="D3402" t="s">
        <v>619</v>
      </c>
      <c r="E3402" t="s">
        <v>10</v>
      </c>
      <c r="F3402" t="s">
        <v>19349</v>
      </c>
      <c r="G3402">
        <v>68.72</v>
      </c>
      <c r="H3402">
        <v>68.72</v>
      </c>
    </row>
    <row r="3403" spans="1:8" x14ac:dyDescent="0.25">
      <c r="A3403" t="s">
        <v>22493</v>
      </c>
      <c r="B3403" t="s">
        <v>4792</v>
      </c>
      <c r="C3403" t="s">
        <v>4489</v>
      </c>
      <c r="D3403" t="s">
        <v>619</v>
      </c>
      <c r="E3403" t="s">
        <v>14</v>
      </c>
      <c r="F3403" t="s">
        <v>19349</v>
      </c>
      <c r="G3403">
        <v>62.55</v>
      </c>
      <c r="H3403">
        <v>62.55</v>
      </c>
    </row>
    <row r="3404" spans="1:8" x14ac:dyDescent="0.25">
      <c r="A3404" t="s">
        <v>22491</v>
      </c>
      <c r="B3404" t="s">
        <v>4792</v>
      </c>
      <c r="C3404" t="s">
        <v>4489</v>
      </c>
      <c r="D3404" t="s">
        <v>619</v>
      </c>
      <c r="E3404" t="s">
        <v>21</v>
      </c>
      <c r="F3404" t="s">
        <v>19349</v>
      </c>
      <c r="G3404">
        <v>38.54</v>
      </c>
      <c r="H3404">
        <v>38.54</v>
      </c>
    </row>
    <row r="3405" spans="1:8" x14ac:dyDescent="0.25">
      <c r="A3405" t="s">
        <v>22492</v>
      </c>
      <c r="B3405" t="s">
        <v>4792</v>
      </c>
      <c r="C3405" t="s">
        <v>4489</v>
      </c>
      <c r="D3405" t="s">
        <v>619</v>
      </c>
      <c r="E3405" t="s">
        <v>23</v>
      </c>
      <c r="F3405" t="s">
        <v>19349</v>
      </c>
      <c r="G3405">
        <v>51.56</v>
      </c>
      <c r="H3405">
        <v>51.56</v>
      </c>
    </row>
    <row r="3406" spans="1:8" x14ac:dyDescent="0.25">
      <c r="A3406" t="s">
        <v>22499</v>
      </c>
      <c r="B3406" t="s">
        <v>4799</v>
      </c>
      <c r="C3406" t="s">
        <v>4489</v>
      </c>
      <c r="D3406" t="s">
        <v>4800</v>
      </c>
      <c r="E3406" t="s">
        <v>7</v>
      </c>
      <c r="F3406" t="s">
        <v>19349</v>
      </c>
      <c r="G3406">
        <v>133.22</v>
      </c>
      <c r="H3406">
        <v>133.22</v>
      </c>
    </row>
    <row r="3407" spans="1:8" x14ac:dyDescent="0.25">
      <c r="A3407" t="s">
        <v>22498</v>
      </c>
      <c r="B3407" t="s">
        <v>4799</v>
      </c>
      <c r="C3407" t="s">
        <v>4489</v>
      </c>
      <c r="D3407" t="s">
        <v>4800</v>
      </c>
      <c r="E3407" t="s">
        <v>14</v>
      </c>
      <c r="F3407" t="s">
        <v>19349</v>
      </c>
      <c r="G3407">
        <v>57</v>
      </c>
      <c r="H3407">
        <v>57</v>
      </c>
    </row>
    <row r="3408" spans="1:8" x14ac:dyDescent="0.25">
      <c r="A3408" t="s">
        <v>22496</v>
      </c>
      <c r="B3408" t="s">
        <v>4799</v>
      </c>
      <c r="C3408" t="s">
        <v>4489</v>
      </c>
      <c r="D3408" t="s">
        <v>4800</v>
      </c>
      <c r="E3408" t="s">
        <v>21</v>
      </c>
      <c r="F3408" t="s">
        <v>19349</v>
      </c>
      <c r="G3408">
        <v>39.29</v>
      </c>
      <c r="H3408">
        <v>39.29</v>
      </c>
    </row>
    <row r="3409" spans="1:8" x14ac:dyDescent="0.25">
      <c r="A3409" t="s">
        <v>22497</v>
      </c>
      <c r="B3409" t="s">
        <v>4799</v>
      </c>
      <c r="C3409" t="s">
        <v>4489</v>
      </c>
      <c r="D3409" t="s">
        <v>4800</v>
      </c>
      <c r="E3409" t="s">
        <v>23</v>
      </c>
      <c r="F3409" t="s">
        <v>19349</v>
      </c>
      <c r="G3409">
        <v>55.64</v>
      </c>
      <c r="H3409">
        <v>55.64</v>
      </c>
    </row>
    <row r="3410" spans="1:8" x14ac:dyDescent="0.25">
      <c r="A3410" t="s">
        <v>22503</v>
      </c>
      <c r="B3410" t="s">
        <v>4808</v>
      </c>
      <c r="C3410" t="s">
        <v>4489</v>
      </c>
      <c r="D3410" t="s">
        <v>19366</v>
      </c>
      <c r="E3410" t="s">
        <v>10</v>
      </c>
      <c r="F3410" t="s">
        <v>19349</v>
      </c>
      <c r="G3410">
        <v>70.05</v>
      </c>
      <c r="H3410">
        <v>70.05</v>
      </c>
    </row>
    <row r="3411" spans="1:8" x14ac:dyDescent="0.25">
      <c r="A3411" t="s">
        <v>22501</v>
      </c>
      <c r="B3411" t="s">
        <v>4808</v>
      </c>
      <c r="C3411" t="s">
        <v>4489</v>
      </c>
      <c r="D3411" t="s">
        <v>19366</v>
      </c>
      <c r="E3411" t="s">
        <v>14</v>
      </c>
      <c r="F3411" t="s">
        <v>19349</v>
      </c>
      <c r="G3411">
        <v>49.8</v>
      </c>
      <c r="H3411">
        <v>49.8</v>
      </c>
    </row>
    <row r="3412" spans="1:8" x14ac:dyDescent="0.25">
      <c r="A3412" t="s">
        <v>22500</v>
      </c>
      <c r="B3412" t="s">
        <v>4808</v>
      </c>
      <c r="C3412" t="s">
        <v>4489</v>
      </c>
      <c r="D3412" t="s">
        <v>19366</v>
      </c>
      <c r="E3412" t="s">
        <v>21</v>
      </c>
      <c r="F3412" t="s">
        <v>19349</v>
      </c>
      <c r="G3412">
        <v>36.83</v>
      </c>
      <c r="H3412">
        <v>36.83</v>
      </c>
    </row>
    <row r="3413" spans="1:8" x14ac:dyDescent="0.25">
      <c r="A3413" t="s">
        <v>22502</v>
      </c>
      <c r="B3413" t="s">
        <v>4808</v>
      </c>
      <c r="C3413" t="s">
        <v>4489</v>
      </c>
      <c r="D3413" t="s">
        <v>19366</v>
      </c>
      <c r="E3413" t="s">
        <v>23</v>
      </c>
      <c r="F3413" t="s">
        <v>19349</v>
      </c>
      <c r="G3413">
        <v>52.86</v>
      </c>
      <c r="H3413">
        <v>52.86</v>
      </c>
    </row>
    <row r="3414" spans="1:8" x14ac:dyDescent="0.25">
      <c r="A3414" t="s">
        <v>22507</v>
      </c>
      <c r="B3414" t="s">
        <v>4817</v>
      </c>
      <c r="C3414" t="s">
        <v>4489</v>
      </c>
      <c r="D3414" t="s">
        <v>522</v>
      </c>
      <c r="E3414" t="s">
        <v>7</v>
      </c>
      <c r="F3414" t="s">
        <v>19349</v>
      </c>
      <c r="G3414">
        <v>127.55</v>
      </c>
      <c r="H3414">
        <v>127.55</v>
      </c>
    </row>
    <row r="3415" spans="1:8" x14ac:dyDescent="0.25">
      <c r="A3415" t="s">
        <v>22506</v>
      </c>
      <c r="B3415" t="s">
        <v>4817</v>
      </c>
      <c r="C3415" t="s">
        <v>4489</v>
      </c>
      <c r="D3415" t="s">
        <v>522</v>
      </c>
      <c r="E3415" t="s">
        <v>14</v>
      </c>
      <c r="F3415" t="s">
        <v>19349</v>
      </c>
      <c r="G3415">
        <v>57.15</v>
      </c>
      <c r="H3415">
        <v>57.15</v>
      </c>
    </row>
    <row r="3416" spans="1:8" x14ac:dyDescent="0.25">
      <c r="A3416" t="s">
        <v>22504</v>
      </c>
      <c r="B3416" t="s">
        <v>4817</v>
      </c>
      <c r="C3416" t="s">
        <v>4489</v>
      </c>
      <c r="D3416" t="s">
        <v>522</v>
      </c>
      <c r="E3416" t="s">
        <v>21</v>
      </c>
      <c r="F3416" t="s">
        <v>19349</v>
      </c>
      <c r="G3416">
        <v>37.119999999999997</v>
      </c>
      <c r="H3416">
        <v>37.119999999999997</v>
      </c>
    </row>
    <row r="3417" spans="1:8" x14ac:dyDescent="0.25">
      <c r="A3417" t="s">
        <v>22505</v>
      </c>
      <c r="B3417" t="s">
        <v>4817</v>
      </c>
      <c r="C3417" t="s">
        <v>4489</v>
      </c>
      <c r="D3417" t="s">
        <v>522</v>
      </c>
      <c r="E3417" t="s">
        <v>23</v>
      </c>
      <c r="F3417" t="s">
        <v>19349</v>
      </c>
      <c r="G3417">
        <v>52.53</v>
      </c>
      <c r="H3417">
        <v>52.53</v>
      </c>
    </row>
    <row r="3418" spans="1:8" x14ac:dyDescent="0.25">
      <c r="A3418" t="s">
        <v>22509</v>
      </c>
      <c r="B3418" t="s">
        <v>4825</v>
      </c>
      <c r="C3418" t="s">
        <v>4489</v>
      </c>
      <c r="D3418" t="s">
        <v>19368</v>
      </c>
      <c r="E3418" t="s">
        <v>3</v>
      </c>
      <c r="F3418" t="s">
        <v>19349</v>
      </c>
      <c r="G3418">
        <v>43.2</v>
      </c>
      <c r="H3418">
        <v>43.2</v>
      </c>
    </row>
    <row r="3419" spans="1:8" x14ac:dyDescent="0.25">
      <c r="A3419" t="s">
        <v>22513</v>
      </c>
      <c r="B3419" t="s">
        <v>4825</v>
      </c>
      <c r="C3419" t="s">
        <v>4489</v>
      </c>
      <c r="D3419" t="s">
        <v>19367</v>
      </c>
      <c r="E3419" t="s">
        <v>7</v>
      </c>
      <c r="F3419" t="s">
        <v>19349</v>
      </c>
      <c r="G3419">
        <v>134.03</v>
      </c>
      <c r="H3419">
        <v>134.03</v>
      </c>
    </row>
    <row r="3420" spans="1:8" x14ac:dyDescent="0.25">
      <c r="A3420" t="s">
        <v>22512</v>
      </c>
      <c r="B3420" t="s">
        <v>4825</v>
      </c>
      <c r="C3420" t="s">
        <v>4489</v>
      </c>
      <c r="D3420" t="s">
        <v>19367</v>
      </c>
      <c r="E3420" t="s">
        <v>10</v>
      </c>
      <c r="F3420" t="s">
        <v>19349</v>
      </c>
      <c r="G3420">
        <v>72.75</v>
      </c>
      <c r="H3420">
        <v>72.75</v>
      </c>
    </row>
    <row r="3421" spans="1:8" x14ac:dyDescent="0.25">
      <c r="A3421" t="s">
        <v>22511</v>
      </c>
      <c r="B3421" t="s">
        <v>4825</v>
      </c>
      <c r="C3421" t="s">
        <v>4489</v>
      </c>
      <c r="D3421" t="s">
        <v>19367</v>
      </c>
      <c r="E3421" t="s">
        <v>14</v>
      </c>
      <c r="F3421" t="s">
        <v>19349</v>
      </c>
      <c r="G3421">
        <v>57.3</v>
      </c>
      <c r="H3421">
        <v>57.3</v>
      </c>
    </row>
    <row r="3422" spans="1:8" x14ac:dyDescent="0.25">
      <c r="A3422" t="s">
        <v>22508</v>
      </c>
      <c r="B3422" t="s">
        <v>4825</v>
      </c>
      <c r="C3422" t="s">
        <v>4489</v>
      </c>
      <c r="D3422" t="s">
        <v>19367</v>
      </c>
      <c r="E3422" t="s">
        <v>21</v>
      </c>
      <c r="F3422" t="s">
        <v>19349</v>
      </c>
      <c r="G3422">
        <v>39.5</v>
      </c>
      <c r="H3422">
        <v>39.5</v>
      </c>
    </row>
    <row r="3423" spans="1:8" x14ac:dyDescent="0.25">
      <c r="A3423" t="s">
        <v>34645</v>
      </c>
      <c r="B3423" t="s">
        <v>4825</v>
      </c>
      <c r="C3423" t="s">
        <v>4489</v>
      </c>
      <c r="D3423" t="s">
        <v>19367</v>
      </c>
      <c r="E3423" t="s">
        <v>22</v>
      </c>
      <c r="F3423" t="s">
        <v>19350</v>
      </c>
      <c r="G3423">
        <v>1365</v>
      </c>
      <c r="H3423">
        <v>1365</v>
      </c>
    </row>
    <row r="3424" spans="1:8" x14ac:dyDescent="0.25">
      <c r="A3424" t="s">
        <v>22510</v>
      </c>
      <c r="B3424" t="s">
        <v>4825</v>
      </c>
      <c r="C3424" t="s">
        <v>4489</v>
      </c>
      <c r="D3424" t="s">
        <v>19367</v>
      </c>
      <c r="E3424" t="s">
        <v>23</v>
      </c>
      <c r="F3424" t="s">
        <v>19349</v>
      </c>
      <c r="G3424">
        <v>55.73</v>
      </c>
      <c r="H3424">
        <v>55.73</v>
      </c>
    </row>
    <row r="3425" spans="1:8" x14ac:dyDescent="0.25">
      <c r="A3425" t="s">
        <v>22515</v>
      </c>
      <c r="B3425" t="s">
        <v>4834</v>
      </c>
      <c r="C3425" t="s">
        <v>4489</v>
      </c>
      <c r="D3425" t="s">
        <v>76</v>
      </c>
      <c r="E3425" t="s">
        <v>3</v>
      </c>
      <c r="F3425" t="s">
        <v>19349</v>
      </c>
      <c r="G3425">
        <v>49.95</v>
      </c>
      <c r="H3425">
        <v>49.95</v>
      </c>
    </row>
    <row r="3426" spans="1:8" x14ac:dyDescent="0.25">
      <c r="A3426" t="s">
        <v>22519</v>
      </c>
      <c r="B3426" t="s">
        <v>4834</v>
      </c>
      <c r="C3426" t="s">
        <v>4489</v>
      </c>
      <c r="D3426" t="s">
        <v>76</v>
      </c>
      <c r="E3426" t="s">
        <v>7</v>
      </c>
      <c r="F3426" t="s">
        <v>19349</v>
      </c>
      <c r="G3426">
        <v>116.51</v>
      </c>
      <c r="H3426">
        <v>116.51</v>
      </c>
    </row>
    <row r="3427" spans="1:8" x14ac:dyDescent="0.25">
      <c r="A3427" t="s">
        <v>22518</v>
      </c>
      <c r="B3427" t="s">
        <v>4834</v>
      </c>
      <c r="C3427" t="s">
        <v>4489</v>
      </c>
      <c r="D3427" t="s">
        <v>76</v>
      </c>
      <c r="E3427" t="s">
        <v>10</v>
      </c>
      <c r="F3427" t="s">
        <v>19349</v>
      </c>
      <c r="G3427">
        <v>76.349999999999994</v>
      </c>
      <c r="H3427">
        <v>76.349999999999994</v>
      </c>
    </row>
    <row r="3428" spans="1:8" x14ac:dyDescent="0.25">
      <c r="A3428" t="s">
        <v>22516</v>
      </c>
      <c r="B3428" t="s">
        <v>4834</v>
      </c>
      <c r="C3428" t="s">
        <v>4489</v>
      </c>
      <c r="D3428" t="s">
        <v>76</v>
      </c>
      <c r="E3428" t="s">
        <v>14</v>
      </c>
      <c r="F3428" t="s">
        <v>19349</v>
      </c>
      <c r="G3428">
        <v>51.45</v>
      </c>
      <c r="H3428">
        <v>51.45</v>
      </c>
    </row>
    <row r="3429" spans="1:8" x14ac:dyDescent="0.25">
      <c r="A3429" t="s">
        <v>22514</v>
      </c>
      <c r="B3429" t="s">
        <v>4834</v>
      </c>
      <c r="C3429" t="s">
        <v>4489</v>
      </c>
      <c r="D3429" t="s">
        <v>76</v>
      </c>
      <c r="E3429" t="s">
        <v>21</v>
      </c>
      <c r="F3429" t="s">
        <v>19349</v>
      </c>
      <c r="G3429">
        <v>32.6</v>
      </c>
      <c r="H3429">
        <v>32.6</v>
      </c>
    </row>
    <row r="3430" spans="1:8" x14ac:dyDescent="0.25">
      <c r="A3430" t="s">
        <v>22517</v>
      </c>
      <c r="B3430" t="s">
        <v>4834</v>
      </c>
      <c r="C3430" t="s">
        <v>4489</v>
      </c>
      <c r="D3430" t="s">
        <v>76</v>
      </c>
      <c r="E3430" t="s">
        <v>23</v>
      </c>
      <c r="F3430" t="s">
        <v>19349</v>
      </c>
      <c r="G3430">
        <v>52.34</v>
      </c>
      <c r="H3430">
        <v>52.34</v>
      </c>
    </row>
    <row r="3431" spans="1:8" x14ac:dyDescent="0.25">
      <c r="A3431" t="s">
        <v>22523</v>
      </c>
      <c r="B3431" t="s">
        <v>4841</v>
      </c>
      <c r="C3431" t="s">
        <v>4489</v>
      </c>
      <c r="D3431" t="s">
        <v>81</v>
      </c>
      <c r="E3431" t="s">
        <v>7</v>
      </c>
      <c r="F3431" t="s">
        <v>19349</v>
      </c>
      <c r="G3431">
        <v>129.87</v>
      </c>
      <c r="H3431">
        <v>129.87</v>
      </c>
    </row>
    <row r="3432" spans="1:8" x14ac:dyDescent="0.25">
      <c r="A3432" t="s">
        <v>22522</v>
      </c>
      <c r="B3432" t="s">
        <v>4841</v>
      </c>
      <c r="C3432" t="s">
        <v>4489</v>
      </c>
      <c r="D3432" t="s">
        <v>81</v>
      </c>
      <c r="E3432" t="s">
        <v>14</v>
      </c>
      <c r="F3432" t="s">
        <v>19349</v>
      </c>
      <c r="G3432">
        <v>55.5</v>
      </c>
      <c r="H3432">
        <v>55.5</v>
      </c>
    </row>
    <row r="3433" spans="1:8" x14ac:dyDescent="0.25">
      <c r="A3433" t="s">
        <v>22520</v>
      </c>
      <c r="B3433" t="s">
        <v>4841</v>
      </c>
      <c r="C3433" t="s">
        <v>4489</v>
      </c>
      <c r="D3433" t="s">
        <v>81</v>
      </c>
      <c r="E3433" t="s">
        <v>21</v>
      </c>
      <c r="F3433" t="s">
        <v>19349</v>
      </c>
      <c r="G3433">
        <v>41.62</v>
      </c>
      <c r="H3433">
        <v>41.62</v>
      </c>
    </row>
    <row r="3434" spans="1:8" x14ac:dyDescent="0.25">
      <c r="A3434" t="s">
        <v>22521</v>
      </c>
      <c r="B3434" t="s">
        <v>4841</v>
      </c>
      <c r="C3434" t="s">
        <v>4489</v>
      </c>
      <c r="D3434" t="s">
        <v>81</v>
      </c>
      <c r="E3434" t="s">
        <v>23</v>
      </c>
      <c r="F3434" t="s">
        <v>19349</v>
      </c>
      <c r="G3434">
        <v>53.79</v>
      </c>
      <c r="H3434">
        <v>53.79</v>
      </c>
    </row>
    <row r="3435" spans="1:8" x14ac:dyDescent="0.25">
      <c r="A3435" t="s">
        <v>22527</v>
      </c>
      <c r="B3435" t="s">
        <v>4848</v>
      </c>
      <c r="C3435" t="s">
        <v>4489</v>
      </c>
      <c r="D3435" t="s">
        <v>83</v>
      </c>
      <c r="E3435" t="s">
        <v>7</v>
      </c>
      <c r="F3435" t="s">
        <v>19349</v>
      </c>
      <c r="G3435">
        <v>119.61</v>
      </c>
      <c r="H3435">
        <v>119.61</v>
      </c>
    </row>
    <row r="3436" spans="1:8" x14ac:dyDescent="0.25">
      <c r="A3436" t="s">
        <v>22525</v>
      </c>
      <c r="B3436" t="s">
        <v>4848</v>
      </c>
      <c r="C3436" t="s">
        <v>4489</v>
      </c>
      <c r="D3436" t="s">
        <v>83</v>
      </c>
      <c r="E3436" t="s">
        <v>14</v>
      </c>
      <c r="F3436" t="s">
        <v>19349</v>
      </c>
      <c r="G3436">
        <v>52.2</v>
      </c>
      <c r="H3436">
        <v>52.2</v>
      </c>
    </row>
    <row r="3437" spans="1:8" x14ac:dyDescent="0.25">
      <c r="A3437" t="s">
        <v>22524</v>
      </c>
      <c r="B3437" t="s">
        <v>4848</v>
      </c>
      <c r="C3437" t="s">
        <v>4489</v>
      </c>
      <c r="D3437" t="s">
        <v>83</v>
      </c>
      <c r="E3437" t="s">
        <v>21</v>
      </c>
      <c r="F3437" t="s">
        <v>19349</v>
      </c>
      <c r="G3437">
        <v>37.76</v>
      </c>
      <c r="H3437">
        <v>37.76</v>
      </c>
    </row>
    <row r="3438" spans="1:8" x14ac:dyDescent="0.25">
      <c r="A3438" t="s">
        <v>22526</v>
      </c>
      <c r="B3438" t="s">
        <v>4848</v>
      </c>
      <c r="C3438" t="s">
        <v>4489</v>
      </c>
      <c r="D3438" t="s">
        <v>83</v>
      </c>
      <c r="E3438" t="s">
        <v>23</v>
      </c>
      <c r="F3438" t="s">
        <v>19349</v>
      </c>
      <c r="G3438">
        <v>60</v>
      </c>
      <c r="H3438">
        <v>60</v>
      </c>
    </row>
    <row r="3439" spans="1:8" x14ac:dyDescent="0.25">
      <c r="A3439" t="s">
        <v>22532</v>
      </c>
      <c r="B3439" t="s">
        <v>4849</v>
      </c>
      <c r="C3439" t="s">
        <v>4489</v>
      </c>
      <c r="D3439" t="s">
        <v>84</v>
      </c>
      <c r="E3439" t="s">
        <v>7</v>
      </c>
      <c r="F3439" t="s">
        <v>19349</v>
      </c>
      <c r="G3439">
        <v>128.81</v>
      </c>
      <c r="H3439">
        <v>128.81</v>
      </c>
    </row>
    <row r="3440" spans="1:8" x14ac:dyDescent="0.25">
      <c r="A3440" t="s">
        <v>22531</v>
      </c>
      <c r="B3440" t="s">
        <v>4849</v>
      </c>
      <c r="C3440" t="s">
        <v>4489</v>
      </c>
      <c r="D3440" t="s">
        <v>84</v>
      </c>
      <c r="E3440" t="s">
        <v>10</v>
      </c>
      <c r="F3440" t="s">
        <v>19349</v>
      </c>
      <c r="G3440">
        <v>72</v>
      </c>
      <c r="H3440">
        <v>72</v>
      </c>
    </row>
    <row r="3441" spans="1:8" x14ac:dyDescent="0.25">
      <c r="A3441" t="s">
        <v>22530</v>
      </c>
      <c r="B3441" t="s">
        <v>4849</v>
      </c>
      <c r="C3441" t="s">
        <v>4489</v>
      </c>
      <c r="D3441" t="s">
        <v>84</v>
      </c>
      <c r="E3441" t="s">
        <v>14</v>
      </c>
      <c r="F3441" t="s">
        <v>19349</v>
      </c>
      <c r="G3441">
        <v>63.75</v>
      </c>
      <c r="H3441">
        <v>63.75</v>
      </c>
    </row>
    <row r="3442" spans="1:8" x14ac:dyDescent="0.25">
      <c r="A3442" t="s">
        <v>22528</v>
      </c>
      <c r="B3442" t="s">
        <v>4849</v>
      </c>
      <c r="C3442" t="s">
        <v>4489</v>
      </c>
      <c r="D3442" t="s">
        <v>84</v>
      </c>
      <c r="E3442" t="s">
        <v>21</v>
      </c>
      <c r="F3442" t="s">
        <v>19349</v>
      </c>
      <c r="G3442">
        <v>38.58</v>
      </c>
      <c r="H3442">
        <v>38.58</v>
      </c>
    </row>
    <row r="3443" spans="1:8" x14ac:dyDescent="0.25">
      <c r="A3443" t="s">
        <v>22529</v>
      </c>
      <c r="B3443" t="s">
        <v>4849</v>
      </c>
      <c r="C3443" t="s">
        <v>4489</v>
      </c>
      <c r="D3443" t="s">
        <v>84</v>
      </c>
      <c r="E3443" t="s">
        <v>23</v>
      </c>
      <c r="F3443" t="s">
        <v>19349</v>
      </c>
      <c r="G3443">
        <v>53.39</v>
      </c>
      <c r="H3443">
        <v>53.39</v>
      </c>
    </row>
    <row r="3444" spans="1:8" x14ac:dyDescent="0.25">
      <c r="A3444" t="s">
        <v>22535</v>
      </c>
      <c r="B3444" t="s">
        <v>4857</v>
      </c>
      <c r="C3444" t="s">
        <v>4489</v>
      </c>
      <c r="D3444" t="s">
        <v>423</v>
      </c>
      <c r="E3444" t="s">
        <v>3</v>
      </c>
      <c r="F3444" t="s">
        <v>19349</v>
      </c>
      <c r="G3444">
        <v>51.75</v>
      </c>
      <c r="H3444">
        <v>51.75</v>
      </c>
    </row>
    <row r="3445" spans="1:8" x14ac:dyDescent="0.25">
      <c r="A3445" t="s">
        <v>22538</v>
      </c>
      <c r="B3445" t="s">
        <v>4857</v>
      </c>
      <c r="C3445" t="s">
        <v>4489</v>
      </c>
      <c r="D3445" t="s">
        <v>423</v>
      </c>
      <c r="E3445" t="s">
        <v>7</v>
      </c>
      <c r="F3445" t="s">
        <v>19349</v>
      </c>
      <c r="G3445">
        <v>134.36000000000001</v>
      </c>
      <c r="H3445">
        <v>134.36000000000001</v>
      </c>
    </row>
    <row r="3446" spans="1:8" x14ac:dyDescent="0.25">
      <c r="A3446" t="s">
        <v>22537</v>
      </c>
      <c r="B3446" t="s">
        <v>4857</v>
      </c>
      <c r="C3446" t="s">
        <v>4489</v>
      </c>
      <c r="D3446" t="s">
        <v>423</v>
      </c>
      <c r="E3446" t="s">
        <v>10</v>
      </c>
      <c r="F3446" t="s">
        <v>19349</v>
      </c>
      <c r="G3446">
        <v>71.099999999999994</v>
      </c>
      <c r="H3446">
        <v>71.099999999999994</v>
      </c>
    </row>
    <row r="3447" spans="1:8" x14ac:dyDescent="0.25">
      <c r="A3447" t="s">
        <v>22536</v>
      </c>
      <c r="B3447" t="s">
        <v>4857</v>
      </c>
      <c r="C3447" t="s">
        <v>4489</v>
      </c>
      <c r="D3447" t="s">
        <v>423</v>
      </c>
      <c r="E3447" t="s">
        <v>14</v>
      </c>
      <c r="F3447" t="s">
        <v>19349</v>
      </c>
      <c r="G3447">
        <v>57.9</v>
      </c>
      <c r="H3447">
        <v>57.9</v>
      </c>
    </row>
    <row r="3448" spans="1:8" x14ac:dyDescent="0.25">
      <c r="A3448" t="s">
        <v>22533</v>
      </c>
      <c r="B3448" t="s">
        <v>4857</v>
      </c>
      <c r="C3448" t="s">
        <v>4489</v>
      </c>
      <c r="D3448" t="s">
        <v>423</v>
      </c>
      <c r="E3448" t="s">
        <v>21</v>
      </c>
      <c r="F3448" t="s">
        <v>19349</v>
      </c>
      <c r="G3448">
        <v>38.4</v>
      </c>
      <c r="H3448">
        <v>38.4</v>
      </c>
    </row>
    <row r="3449" spans="1:8" x14ac:dyDescent="0.25">
      <c r="A3449" t="s">
        <v>22534</v>
      </c>
      <c r="B3449" t="s">
        <v>4857</v>
      </c>
      <c r="C3449" t="s">
        <v>4489</v>
      </c>
      <c r="D3449" t="s">
        <v>423</v>
      </c>
      <c r="E3449" t="s">
        <v>23</v>
      </c>
      <c r="F3449" t="s">
        <v>19349</v>
      </c>
      <c r="G3449">
        <v>50.81</v>
      </c>
      <c r="H3449">
        <v>50.81</v>
      </c>
    </row>
    <row r="3450" spans="1:8" x14ac:dyDescent="0.25">
      <c r="A3450" t="s">
        <v>22543</v>
      </c>
      <c r="B3450" t="s">
        <v>4858</v>
      </c>
      <c r="C3450" t="s">
        <v>4489</v>
      </c>
      <c r="D3450" t="s">
        <v>4859</v>
      </c>
      <c r="E3450" t="s">
        <v>7</v>
      </c>
      <c r="F3450" t="s">
        <v>19349</v>
      </c>
      <c r="G3450">
        <v>128.33000000000001</v>
      </c>
      <c r="H3450">
        <v>128.33000000000001</v>
      </c>
    </row>
    <row r="3451" spans="1:8" x14ac:dyDescent="0.25">
      <c r="A3451" t="s">
        <v>22541</v>
      </c>
      <c r="B3451" t="s">
        <v>4858</v>
      </c>
      <c r="C3451" t="s">
        <v>4489</v>
      </c>
      <c r="D3451" t="s">
        <v>4859</v>
      </c>
      <c r="E3451" t="s">
        <v>10</v>
      </c>
      <c r="F3451" t="s">
        <v>19349</v>
      </c>
      <c r="G3451">
        <v>56.1</v>
      </c>
      <c r="H3451">
        <v>56.1</v>
      </c>
    </row>
    <row r="3452" spans="1:8" x14ac:dyDescent="0.25">
      <c r="A3452" t="s">
        <v>22540</v>
      </c>
      <c r="B3452" t="s">
        <v>4858</v>
      </c>
      <c r="C3452" t="s">
        <v>4489</v>
      </c>
      <c r="D3452" t="s">
        <v>4859</v>
      </c>
      <c r="E3452" t="s">
        <v>14</v>
      </c>
      <c r="F3452" t="s">
        <v>19349</v>
      </c>
      <c r="G3452">
        <v>52.95</v>
      </c>
      <c r="H3452">
        <v>52.95</v>
      </c>
    </row>
    <row r="3453" spans="1:8" x14ac:dyDescent="0.25">
      <c r="A3453" t="s">
        <v>22539</v>
      </c>
      <c r="B3453" t="s">
        <v>4858</v>
      </c>
      <c r="C3453" t="s">
        <v>4489</v>
      </c>
      <c r="D3453" t="s">
        <v>4859</v>
      </c>
      <c r="E3453" t="s">
        <v>21</v>
      </c>
      <c r="F3453" t="s">
        <v>19349</v>
      </c>
      <c r="G3453">
        <v>39.11</v>
      </c>
      <c r="H3453">
        <v>39.11</v>
      </c>
    </row>
    <row r="3454" spans="1:8" x14ac:dyDescent="0.25">
      <c r="A3454" t="s">
        <v>22542</v>
      </c>
      <c r="B3454" t="s">
        <v>4858</v>
      </c>
      <c r="C3454" t="s">
        <v>4489</v>
      </c>
      <c r="D3454" t="s">
        <v>4859</v>
      </c>
      <c r="E3454" t="s">
        <v>23</v>
      </c>
      <c r="F3454" t="s">
        <v>19349</v>
      </c>
      <c r="G3454">
        <v>57.17</v>
      </c>
      <c r="H3454">
        <v>57.17</v>
      </c>
    </row>
    <row r="3455" spans="1:8" x14ac:dyDescent="0.25">
      <c r="A3455" t="s">
        <v>22547</v>
      </c>
      <c r="B3455" t="s">
        <v>4867</v>
      </c>
      <c r="C3455" t="s">
        <v>4489</v>
      </c>
      <c r="D3455" t="s">
        <v>86</v>
      </c>
      <c r="E3455" t="s">
        <v>7</v>
      </c>
      <c r="F3455" t="s">
        <v>19349</v>
      </c>
      <c r="G3455">
        <v>127.17</v>
      </c>
      <c r="H3455">
        <v>127.17</v>
      </c>
    </row>
    <row r="3456" spans="1:8" x14ac:dyDescent="0.25">
      <c r="A3456" t="s">
        <v>22546</v>
      </c>
      <c r="B3456" t="s">
        <v>4867</v>
      </c>
      <c r="C3456" t="s">
        <v>4489</v>
      </c>
      <c r="D3456" t="s">
        <v>86</v>
      </c>
      <c r="E3456" t="s">
        <v>14</v>
      </c>
      <c r="F3456" t="s">
        <v>19349</v>
      </c>
      <c r="G3456">
        <v>53.7</v>
      </c>
      <c r="H3456">
        <v>53.7</v>
      </c>
    </row>
    <row r="3457" spans="1:8" x14ac:dyDescent="0.25">
      <c r="A3457" t="s">
        <v>22544</v>
      </c>
      <c r="B3457" t="s">
        <v>4867</v>
      </c>
      <c r="C3457" t="s">
        <v>4489</v>
      </c>
      <c r="D3457" t="s">
        <v>86</v>
      </c>
      <c r="E3457" t="s">
        <v>21</v>
      </c>
      <c r="F3457" t="s">
        <v>19349</v>
      </c>
      <c r="G3457">
        <v>36.06</v>
      </c>
      <c r="H3457">
        <v>36.06</v>
      </c>
    </row>
    <row r="3458" spans="1:8" x14ac:dyDescent="0.25">
      <c r="A3458" t="s">
        <v>22545</v>
      </c>
      <c r="B3458" t="s">
        <v>4867</v>
      </c>
      <c r="C3458" t="s">
        <v>4489</v>
      </c>
      <c r="D3458" t="s">
        <v>86</v>
      </c>
      <c r="E3458" t="s">
        <v>23</v>
      </c>
      <c r="F3458" t="s">
        <v>19349</v>
      </c>
      <c r="G3458">
        <v>51.99</v>
      </c>
      <c r="H3458">
        <v>51.99</v>
      </c>
    </row>
    <row r="3459" spans="1:8" x14ac:dyDescent="0.25">
      <c r="A3459" t="s">
        <v>22552</v>
      </c>
      <c r="B3459" t="s">
        <v>4868</v>
      </c>
      <c r="C3459" t="s">
        <v>4489</v>
      </c>
      <c r="D3459" t="s">
        <v>87</v>
      </c>
      <c r="E3459" t="s">
        <v>7</v>
      </c>
      <c r="F3459" t="s">
        <v>19349</v>
      </c>
      <c r="G3459">
        <v>138.11000000000001</v>
      </c>
      <c r="H3459">
        <v>138.11000000000001</v>
      </c>
    </row>
    <row r="3460" spans="1:8" x14ac:dyDescent="0.25">
      <c r="A3460" t="s">
        <v>22551</v>
      </c>
      <c r="B3460" t="s">
        <v>4868</v>
      </c>
      <c r="C3460" t="s">
        <v>4489</v>
      </c>
      <c r="D3460" t="s">
        <v>87</v>
      </c>
      <c r="E3460" t="s">
        <v>10</v>
      </c>
      <c r="F3460" t="s">
        <v>19349</v>
      </c>
      <c r="G3460">
        <v>63.75</v>
      </c>
      <c r="H3460">
        <v>63.75</v>
      </c>
    </row>
    <row r="3461" spans="1:8" x14ac:dyDescent="0.25">
      <c r="A3461" t="s">
        <v>22549</v>
      </c>
      <c r="B3461" t="s">
        <v>4868</v>
      </c>
      <c r="C3461" t="s">
        <v>4489</v>
      </c>
      <c r="D3461" t="s">
        <v>87</v>
      </c>
      <c r="E3461" t="s">
        <v>14</v>
      </c>
      <c r="F3461" t="s">
        <v>19349</v>
      </c>
      <c r="G3461">
        <v>50.25</v>
      </c>
      <c r="H3461">
        <v>50.25</v>
      </c>
    </row>
    <row r="3462" spans="1:8" x14ac:dyDescent="0.25">
      <c r="A3462" t="s">
        <v>22548</v>
      </c>
      <c r="B3462" t="s">
        <v>4868</v>
      </c>
      <c r="C3462" t="s">
        <v>4489</v>
      </c>
      <c r="D3462" t="s">
        <v>87</v>
      </c>
      <c r="E3462" t="s">
        <v>21</v>
      </c>
      <c r="F3462" t="s">
        <v>19349</v>
      </c>
      <c r="G3462">
        <v>44.85</v>
      </c>
      <c r="H3462">
        <v>44.85</v>
      </c>
    </row>
    <row r="3463" spans="1:8" x14ac:dyDescent="0.25">
      <c r="A3463" t="s">
        <v>22550</v>
      </c>
      <c r="B3463" t="s">
        <v>4868</v>
      </c>
      <c r="C3463" t="s">
        <v>4489</v>
      </c>
      <c r="D3463" t="s">
        <v>87</v>
      </c>
      <c r="E3463" t="s">
        <v>23</v>
      </c>
      <c r="F3463" t="s">
        <v>19349</v>
      </c>
      <c r="G3463">
        <v>62.58</v>
      </c>
      <c r="H3463">
        <v>62.58</v>
      </c>
    </row>
    <row r="3464" spans="1:8" x14ac:dyDescent="0.25">
      <c r="A3464" t="s">
        <v>22557</v>
      </c>
      <c r="B3464" t="s">
        <v>4875</v>
      </c>
      <c r="C3464" t="s">
        <v>4489</v>
      </c>
      <c r="D3464" t="s">
        <v>88</v>
      </c>
      <c r="E3464" t="s">
        <v>7</v>
      </c>
      <c r="F3464" t="s">
        <v>19349</v>
      </c>
      <c r="G3464">
        <v>131.69</v>
      </c>
      <c r="H3464">
        <v>131.69</v>
      </c>
    </row>
    <row r="3465" spans="1:8" x14ac:dyDescent="0.25">
      <c r="A3465" t="s">
        <v>22556</v>
      </c>
      <c r="B3465" t="s">
        <v>4875</v>
      </c>
      <c r="C3465" t="s">
        <v>4489</v>
      </c>
      <c r="D3465" t="s">
        <v>88</v>
      </c>
      <c r="E3465" t="s">
        <v>10</v>
      </c>
      <c r="F3465" t="s">
        <v>19349</v>
      </c>
      <c r="G3465">
        <v>73.05</v>
      </c>
      <c r="H3465">
        <v>73.05</v>
      </c>
    </row>
    <row r="3466" spans="1:8" x14ac:dyDescent="0.25">
      <c r="A3466" t="s">
        <v>22555</v>
      </c>
      <c r="B3466" t="s">
        <v>4875</v>
      </c>
      <c r="C3466" t="s">
        <v>4489</v>
      </c>
      <c r="D3466" t="s">
        <v>88</v>
      </c>
      <c r="E3466" t="s">
        <v>14</v>
      </c>
      <c r="F3466" t="s">
        <v>19349</v>
      </c>
      <c r="G3466">
        <v>53.7</v>
      </c>
      <c r="H3466">
        <v>53.7</v>
      </c>
    </row>
    <row r="3467" spans="1:8" x14ac:dyDescent="0.25">
      <c r="A3467" t="s">
        <v>22553</v>
      </c>
      <c r="B3467" t="s">
        <v>4875</v>
      </c>
      <c r="C3467" t="s">
        <v>4489</v>
      </c>
      <c r="D3467" t="s">
        <v>88</v>
      </c>
      <c r="E3467" t="s">
        <v>21</v>
      </c>
      <c r="F3467" t="s">
        <v>19349</v>
      </c>
      <c r="G3467">
        <v>40.19</v>
      </c>
      <c r="H3467">
        <v>40.19</v>
      </c>
    </row>
    <row r="3468" spans="1:8" x14ac:dyDescent="0.25">
      <c r="A3468" t="s">
        <v>22554</v>
      </c>
      <c r="B3468" t="s">
        <v>4875</v>
      </c>
      <c r="C3468" t="s">
        <v>4489</v>
      </c>
      <c r="D3468" t="s">
        <v>88</v>
      </c>
      <c r="E3468" t="s">
        <v>23</v>
      </c>
      <c r="F3468" t="s">
        <v>19349</v>
      </c>
      <c r="G3468">
        <v>49.23</v>
      </c>
      <c r="H3468">
        <v>49.23</v>
      </c>
    </row>
    <row r="3469" spans="1:8" x14ac:dyDescent="0.25">
      <c r="A3469" t="s">
        <v>22561</v>
      </c>
      <c r="B3469" t="s">
        <v>4876</v>
      </c>
      <c r="C3469" t="s">
        <v>4489</v>
      </c>
      <c r="D3469" t="s">
        <v>232</v>
      </c>
      <c r="E3469" t="s">
        <v>7</v>
      </c>
      <c r="F3469" t="s">
        <v>19349</v>
      </c>
      <c r="G3469">
        <v>130.76</v>
      </c>
      <c r="H3469">
        <v>130.76</v>
      </c>
    </row>
    <row r="3470" spans="1:8" x14ac:dyDescent="0.25">
      <c r="A3470" t="s">
        <v>22560</v>
      </c>
      <c r="B3470" t="s">
        <v>4876</v>
      </c>
      <c r="C3470" t="s">
        <v>4489</v>
      </c>
      <c r="D3470" t="s">
        <v>232</v>
      </c>
      <c r="E3470" t="s">
        <v>14</v>
      </c>
      <c r="F3470" t="s">
        <v>19349</v>
      </c>
      <c r="G3470">
        <v>58.35</v>
      </c>
      <c r="H3470">
        <v>58.35</v>
      </c>
    </row>
    <row r="3471" spans="1:8" x14ac:dyDescent="0.25">
      <c r="A3471" t="s">
        <v>22558</v>
      </c>
      <c r="B3471" t="s">
        <v>4876</v>
      </c>
      <c r="C3471" t="s">
        <v>4489</v>
      </c>
      <c r="D3471" t="s">
        <v>232</v>
      </c>
      <c r="E3471" t="s">
        <v>21</v>
      </c>
      <c r="F3471" t="s">
        <v>19349</v>
      </c>
      <c r="G3471">
        <v>40.619999999999997</v>
      </c>
      <c r="H3471">
        <v>40.619999999999997</v>
      </c>
    </row>
    <row r="3472" spans="1:8" x14ac:dyDescent="0.25">
      <c r="A3472" t="s">
        <v>22559</v>
      </c>
      <c r="B3472" t="s">
        <v>4876</v>
      </c>
      <c r="C3472" t="s">
        <v>4489</v>
      </c>
      <c r="D3472" t="s">
        <v>232</v>
      </c>
      <c r="E3472" t="s">
        <v>23</v>
      </c>
      <c r="F3472" t="s">
        <v>19349</v>
      </c>
      <c r="G3472">
        <v>46.52</v>
      </c>
      <c r="H3472">
        <v>46.52</v>
      </c>
    </row>
    <row r="3473" spans="1:8" x14ac:dyDescent="0.25">
      <c r="A3473" t="s">
        <v>22563</v>
      </c>
      <c r="B3473" t="s">
        <v>4881</v>
      </c>
      <c r="C3473" t="s">
        <v>4489</v>
      </c>
      <c r="D3473" t="s">
        <v>469</v>
      </c>
      <c r="E3473" t="s">
        <v>3</v>
      </c>
      <c r="F3473" t="s">
        <v>19349</v>
      </c>
      <c r="G3473">
        <v>48.75</v>
      </c>
      <c r="H3473">
        <v>48.75</v>
      </c>
    </row>
    <row r="3474" spans="1:8" x14ac:dyDescent="0.25">
      <c r="A3474" t="s">
        <v>22566</v>
      </c>
      <c r="B3474" t="s">
        <v>4881</v>
      </c>
      <c r="C3474" t="s">
        <v>4489</v>
      </c>
      <c r="D3474" t="s">
        <v>469</v>
      </c>
      <c r="E3474" t="s">
        <v>7</v>
      </c>
      <c r="F3474" t="s">
        <v>19349</v>
      </c>
      <c r="G3474">
        <v>125.31</v>
      </c>
      <c r="H3474">
        <v>125.31</v>
      </c>
    </row>
    <row r="3475" spans="1:8" x14ac:dyDescent="0.25">
      <c r="A3475" t="s">
        <v>22565</v>
      </c>
      <c r="B3475" t="s">
        <v>4881</v>
      </c>
      <c r="C3475" t="s">
        <v>4489</v>
      </c>
      <c r="D3475" t="s">
        <v>469</v>
      </c>
      <c r="E3475" t="s">
        <v>14</v>
      </c>
      <c r="F3475" t="s">
        <v>19349</v>
      </c>
      <c r="G3475">
        <v>58.5</v>
      </c>
      <c r="H3475">
        <v>58.5</v>
      </c>
    </row>
    <row r="3476" spans="1:8" x14ac:dyDescent="0.25">
      <c r="A3476" t="s">
        <v>22562</v>
      </c>
      <c r="B3476" t="s">
        <v>4881</v>
      </c>
      <c r="C3476" t="s">
        <v>4489</v>
      </c>
      <c r="D3476" t="s">
        <v>469</v>
      </c>
      <c r="E3476" t="s">
        <v>21</v>
      </c>
      <c r="F3476" t="s">
        <v>19349</v>
      </c>
      <c r="G3476">
        <v>36.11</v>
      </c>
      <c r="H3476">
        <v>36.11</v>
      </c>
    </row>
    <row r="3477" spans="1:8" x14ac:dyDescent="0.25">
      <c r="A3477" t="s">
        <v>34646</v>
      </c>
      <c r="B3477" t="s">
        <v>4881</v>
      </c>
      <c r="C3477" t="s">
        <v>4489</v>
      </c>
      <c r="D3477" t="s">
        <v>469</v>
      </c>
      <c r="E3477" t="s">
        <v>22</v>
      </c>
      <c r="F3477" t="s">
        <v>19350</v>
      </c>
      <c r="G3477">
        <v>1162.5</v>
      </c>
      <c r="H3477">
        <v>1162.5</v>
      </c>
    </row>
    <row r="3478" spans="1:8" x14ac:dyDescent="0.25">
      <c r="A3478" t="s">
        <v>22564</v>
      </c>
      <c r="B3478" t="s">
        <v>4881</v>
      </c>
      <c r="C3478" t="s">
        <v>4489</v>
      </c>
      <c r="D3478" t="s">
        <v>469</v>
      </c>
      <c r="E3478" t="s">
        <v>23</v>
      </c>
      <c r="F3478" t="s">
        <v>19349</v>
      </c>
      <c r="G3478">
        <v>53.28</v>
      </c>
      <c r="H3478">
        <v>53.28</v>
      </c>
    </row>
    <row r="3479" spans="1:8" x14ac:dyDescent="0.25">
      <c r="A3479" t="s">
        <v>22570</v>
      </c>
      <c r="B3479" t="s">
        <v>4889</v>
      </c>
      <c r="C3479" t="s">
        <v>4489</v>
      </c>
      <c r="D3479" t="s">
        <v>4890</v>
      </c>
      <c r="E3479" t="s">
        <v>7</v>
      </c>
      <c r="F3479" t="s">
        <v>19349</v>
      </c>
      <c r="G3479">
        <v>127.2</v>
      </c>
      <c r="H3479">
        <v>127.2</v>
      </c>
    </row>
    <row r="3480" spans="1:8" x14ac:dyDescent="0.25">
      <c r="A3480" t="s">
        <v>22569</v>
      </c>
      <c r="B3480" t="s">
        <v>4889</v>
      </c>
      <c r="C3480" t="s">
        <v>4489</v>
      </c>
      <c r="D3480" t="s">
        <v>4890</v>
      </c>
      <c r="E3480" t="s">
        <v>14</v>
      </c>
      <c r="F3480" t="s">
        <v>19349</v>
      </c>
      <c r="G3480">
        <v>51.6</v>
      </c>
      <c r="H3480">
        <v>51.6</v>
      </c>
    </row>
    <row r="3481" spans="1:8" x14ac:dyDescent="0.25">
      <c r="A3481" t="s">
        <v>22567</v>
      </c>
      <c r="B3481" t="s">
        <v>4889</v>
      </c>
      <c r="C3481" t="s">
        <v>4489</v>
      </c>
      <c r="D3481" t="s">
        <v>4890</v>
      </c>
      <c r="E3481" t="s">
        <v>21</v>
      </c>
      <c r="F3481" t="s">
        <v>19349</v>
      </c>
      <c r="G3481">
        <v>39.5</v>
      </c>
      <c r="H3481">
        <v>39.5</v>
      </c>
    </row>
    <row r="3482" spans="1:8" x14ac:dyDescent="0.25">
      <c r="A3482" t="s">
        <v>22568</v>
      </c>
      <c r="B3482" t="s">
        <v>4889</v>
      </c>
      <c r="C3482" t="s">
        <v>4489</v>
      </c>
      <c r="D3482" t="s">
        <v>4890</v>
      </c>
      <c r="E3482" t="s">
        <v>23</v>
      </c>
      <c r="F3482" t="s">
        <v>19349</v>
      </c>
      <c r="G3482">
        <v>50.73</v>
      </c>
      <c r="H3482">
        <v>50.73</v>
      </c>
    </row>
    <row r="3483" spans="1:8" x14ac:dyDescent="0.25">
      <c r="A3483" t="s">
        <v>22574</v>
      </c>
      <c r="B3483" t="s">
        <v>4891</v>
      </c>
      <c r="C3483" t="s">
        <v>4489</v>
      </c>
      <c r="D3483" t="s">
        <v>1936</v>
      </c>
      <c r="E3483" t="s">
        <v>3</v>
      </c>
      <c r="F3483" t="s">
        <v>19349</v>
      </c>
      <c r="G3483">
        <v>56.7</v>
      </c>
      <c r="H3483">
        <v>56.7</v>
      </c>
    </row>
    <row r="3484" spans="1:8" x14ac:dyDescent="0.25">
      <c r="A3484" t="s">
        <v>22576</v>
      </c>
      <c r="B3484" t="s">
        <v>4891</v>
      </c>
      <c r="C3484" t="s">
        <v>4489</v>
      </c>
      <c r="D3484" t="s">
        <v>1936</v>
      </c>
      <c r="E3484" t="s">
        <v>7</v>
      </c>
      <c r="F3484" t="s">
        <v>19349</v>
      </c>
      <c r="G3484">
        <v>135.94999999999999</v>
      </c>
      <c r="H3484">
        <v>135.94999999999999</v>
      </c>
    </row>
    <row r="3485" spans="1:8" x14ac:dyDescent="0.25">
      <c r="A3485" t="s">
        <v>22575</v>
      </c>
      <c r="B3485" t="s">
        <v>4891</v>
      </c>
      <c r="C3485" t="s">
        <v>4489</v>
      </c>
      <c r="D3485" t="s">
        <v>1936</v>
      </c>
      <c r="E3485" t="s">
        <v>10</v>
      </c>
      <c r="F3485" t="s">
        <v>19349</v>
      </c>
      <c r="G3485">
        <v>73.349999999999994</v>
      </c>
      <c r="H3485">
        <v>73.349999999999994</v>
      </c>
    </row>
    <row r="3486" spans="1:8" x14ac:dyDescent="0.25">
      <c r="A3486" t="s">
        <v>22572</v>
      </c>
      <c r="B3486" t="s">
        <v>4891</v>
      </c>
      <c r="C3486" t="s">
        <v>4489</v>
      </c>
      <c r="D3486" t="s">
        <v>1936</v>
      </c>
      <c r="E3486" t="s">
        <v>14</v>
      </c>
      <c r="F3486" t="s">
        <v>19349</v>
      </c>
      <c r="G3486">
        <v>52.5</v>
      </c>
      <c r="H3486">
        <v>52.5</v>
      </c>
    </row>
    <row r="3487" spans="1:8" x14ac:dyDescent="0.25">
      <c r="A3487" t="s">
        <v>22571</v>
      </c>
      <c r="B3487" t="s">
        <v>4891</v>
      </c>
      <c r="C3487" t="s">
        <v>4489</v>
      </c>
      <c r="D3487" t="s">
        <v>1936</v>
      </c>
      <c r="E3487" t="s">
        <v>21</v>
      </c>
      <c r="F3487" t="s">
        <v>19349</v>
      </c>
      <c r="G3487">
        <v>41.28</v>
      </c>
      <c r="H3487">
        <v>41.28</v>
      </c>
    </row>
    <row r="3488" spans="1:8" x14ac:dyDescent="0.25">
      <c r="A3488" t="s">
        <v>22573</v>
      </c>
      <c r="B3488" t="s">
        <v>4891</v>
      </c>
      <c r="C3488" t="s">
        <v>4489</v>
      </c>
      <c r="D3488" t="s">
        <v>1936</v>
      </c>
      <c r="E3488" t="s">
        <v>23</v>
      </c>
      <c r="F3488" t="s">
        <v>19349</v>
      </c>
      <c r="G3488">
        <v>53.81</v>
      </c>
      <c r="H3488">
        <v>53.81</v>
      </c>
    </row>
    <row r="3489" spans="1:8" x14ac:dyDescent="0.25">
      <c r="A3489" t="s">
        <v>22579</v>
      </c>
      <c r="B3489" t="s">
        <v>4899</v>
      </c>
      <c r="C3489" t="s">
        <v>4489</v>
      </c>
      <c r="D3489" t="s">
        <v>4900</v>
      </c>
      <c r="E3489" t="s">
        <v>3</v>
      </c>
      <c r="F3489" t="s">
        <v>19349</v>
      </c>
      <c r="G3489">
        <v>50.85</v>
      </c>
      <c r="H3489">
        <v>50.85</v>
      </c>
    </row>
    <row r="3490" spans="1:8" x14ac:dyDescent="0.25">
      <c r="A3490" t="s">
        <v>22582</v>
      </c>
      <c r="B3490" t="s">
        <v>4899</v>
      </c>
      <c r="C3490" t="s">
        <v>4489</v>
      </c>
      <c r="D3490" t="s">
        <v>4900</v>
      </c>
      <c r="E3490" t="s">
        <v>7</v>
      </c>
      <c r="F3490" t="s">
        <v>19349</v>
      </c>
      <c r="G3490">
        <v>123.69</v>
      </c>
      <c r="H3490">
        <v>123.69</v>
      </c>
    </row>
    <row r="3491" spans="1:8" x14ac:dyDescent="0.25">
      <c r="A3491" t="s">
        <v>22581</v>
      </c>
      <c r="B3491" t="s">
        <v>4899</v>
      </c>
      <c r="C3491" t="s">
        <v>4489</v>
      </c>
      <c r="D3491" t="s">
        <v>4900</v>
      </c>
      <c r="E3491" t="s">
        <v>10</v>
      </c>
      <c r="F3491" t="s">
        <v>19349</v>
      </c>
      <c r="G3491">
        <v>73.05</v>
      </c>
      <c r="H3491">
        <v>73.05</v>
      </c>
    </row>
    <row r="3492" spans="1:8" x14ac:dyDescent="0.25">
      <c r="A3492" t="s">
        <v>22580</v>
      </c>
      <c r="B3492" t="s">
        <v>4899</v>
      </c>
      <c r="C3492" t="s">
        <v>4489</v>
      </c>
      <c r="D3492" t="s">
        <v>4900</v>
      </c>
      <c r="E3492" t="s">
        <v>14</v>
      </c>
      <c r="F3492" t="s">
        <v>19349</v>
      </c>
      <c r="G3492">
        <v>53.7</v>
      </c>
      <c r="H3492">
        <v>53.7</v>
      </c>
    </row>
    <row r="3493" spans="1:8" x14ac:dyDescent="0.25">
      <c r="A3493" t="s">
        <v>22577</v>
      </c>
      <c r="B3493" t="s">
        <v>4899</v>
      </c>
      <c r="C3493" t="s">
        <v>4489</v>
      </c>
      <c r="D3493" t="s">
        <v>4900</v>
      </c>
      <c r="E3493" t="s">
        <v>21</v>
      </c>
      <c r="F3493" t="s">
        <v>19349</v>
      </c>
      <c r="G3493">
        <v>34.47</v>
      </c>
      <c r="H3493">
        <v>34.47</v>
      </c>
    </row>
    <row r="3494" spans="1:8" x14ac:dyDescent="0.25">
      <c r="A3494" t="s">
        <v>22578</v>
      </c>
      <c r="B3494" t="s">
        <v>4899</v>
      </c>
      <c r="C3494" t="s">
        <v>4489</v>
      </c>
      <c r="D3494" t="s">
        <v>4900</v>
      </c>
      <c r="E3494" t="s">
        <v>23</v>
      </c>
      <c r="F3494" t="s">
        <v>19349</v>
      </c>
      <c r="G3494">
        <v>48.9</v>
      </c>
      <c r="H3494">
        <v>48.9</v>
      </c>
    </row>
    <row r="3495" spans="1:8" x14ac:dyDescent="0.25">
      <c r="A3495" t="s">
        <v>22587</v>
      </c>
      <c r="B3495" t="s">
        <v>4901</v>
      </c>
      <c r="C3495" t="s">
        <v>4489</v>
      </c>
      <c r="D3495" t="s">
        <v>4902</v>
      </c>
      <c r="E3495" t="s">
        <v>7</v>
      </c>
      <c r="F3495" t="s">
        <v>19349</v>
      </c>
      <c r="G3495">
        <v>137.47999999999999</v>
      </c>
      <c r="H3495">
        <v>137.47999999999999</v>
      </c>
    </row>
    <row r="3496" spans="1:8" x14ac:dyDescent="0.25">
      <c r="A3496" t="s">
        <v>22586</v>
      </c>
      <c r="B3496" t="s">
        <v>4901</v>
      </c>
      <c r="C3496" t="s">
        <v>4489</v>
      </c>
      <c r="D3496" t="s">
        <v>4902</v>
      </c>
      <c r="E3496" t="s">
        <v>10</v>
      </c>
      <c r="F3496" t="s">
        <v>19349</v>
      </c>
      <c r="G3496">
        <v>77.7</v>
      </c>
      <c r="H3496">
        <v>77.7</v>
      </c>
    </row>
    <row r="3497" spans="1:8" x14ac:dyDescent="0.25">
      <c r="A3497" t="s">
        <v>22584</v>
      </c>
      <c r="B3497" t="s">
        <v>4901</v>
      </c>
      <c r="C3497" t="s">
        <v>4489</v>
      </c>
      <c r="D3497" t="s">
        <v>4902</v>
      </c>
      <c r="E3497" t="s">
        <v>14</v>
      </c>
      <c r="F3497" t="s">
        <v>19349</v>
      </c>
      <c r="G3497">
        <v>53.85</v>
      </c>
      <c r="H3497">
        <v>53.85</v>
      </c>
    </row>
    <row r="3498" spans="1:8" x14ac:dyDescent="0.25">
      <c r="A3498" t="s">
        <v>22583</v>
      </c>
      <c r="B3498" t="s">
        <v>4901</v>
      </c>
      <c r="C3498" t="s">
        <v>4489</v>
      </c>
      <c r="D3498" t="s">
        <v>4902</v>
      </c>
      <c r="E3498" t="s">
        <v>21</v>
      </c>
      <c r="F3498" t="s">
        <v>19349</v>
      </c>
      <c r="G3498">
        <v>41.63</v>
      </c>
      <c r="H3498">
        <v>41.63</v>
      </c>
    </row>
    <row r="3499" spans="1:8" x14ac:dyDescent="0.25">
      <c r="A3499" t="s">
        <v>22585</v>
      </c>
      <c r="B3499" t="s">
        <v>4901</v>
      </c>
      <c r="C3499" t="s">
        <v>4489</v>
      </c>
      <c r="D3499" t="s">
        <v>4902</v>
      </c>
      <c r="E3499" t="s">
        <v>23</v>
      </c>
      <c r="F3499" t="s">
        <v>19349</v>
      </c>
      <c r="G3499">
        <v>53.94</v>
      </c>
      <c r="H3499">
        <v>53.94</v>
      </c>
    </row>
    <row r="3500" spans="1:8" x14ac:dyDescent="0.25">
      <c r="A3500" t="s">
        <v>22591</v>
      </c>
      <c r="B3500" t="s">
        <v>4910</v>
      </c>
      <c r="C3500" t="s">
        <v>4489</v>
      </c>
      <c r="D3500" t="s">
        <v>89</v>
      </c>
      <c r="E3500" t="s">
        <v>3</v>
      </c>
      <c r="F3500" t="s">
        <v>19349</v>
      </c>
      <c r="G3500">
        <v>55.8</v>
      </c>
      <c r="H3500">
        <v>55.8</v>
      </c>
    </row>
    <row r="3501" spans="1:8" x14ac:dyDescent="0.25">
      <c r="A3501" t="s">
        <v>22593</v>
      </c>
      <c r="B3501" t="s">
        <v>4910</v>
      </c>
      <c r="C3501" t="s">
        <v>4489</v>
      </c>
      <c r="D3501" t="s">
        <v>89</v>
      </c>
      <c r="E3501" t="s">
        <v>7</v>
      </c>
      <c r="F3501" t="s">
        <v>19349</v>
      </c>
      <c r="G3501">
        <v>122.73</v>
      </c>
      <c r="H3501">
        <v>122.73</v>
      </c>
    </row>
    <row r="3502" spans="1:8" x14ac:dyDescent="0.25">
      <c r="A3502" t="s">
        <v>22592</v>
      </c>
      <c r="B3502" t="s">
        <v>4910</v>
      </c>
      <c r="C3502" t="s">
        <v>4489</v>
      </c>
      <c r="D3502" t="s">
        <v>89</v>
      </c>
      <c r="E3502" t="s">
        <v>10</v>
      </c>
      <c r="F3502" t="s">
        <v>19349</v>
      </c>
      <c r="G3502">
        <v>68.7</v>
      </c>
      <c r="H3502">
        <v>68.7</v>
      </c>
    </row>
    <row r="3503" spans="1:8" x14ac:dyDescent="0.25">
      <c r="A3503" t="s">
        <v>22590</v>
      </c>
      <c r="B3503" t="s">
        <v>4910</v>
      </c>
      <c r="C3503" t="s">
        <v>4489</v>
      </c>
      <c r="D3503" t="s">
        <v>89</v>
      </c>
      <c r="E3503" t="s">
        <v>14</v>
      </c>
      <c r="F3503" t="s">
        <v>19349</v>
      </c>
      <c r="G3503">
        <v>48.9</v>
      </c>
      <c r="H3503">
        <v>48.9</v>
      </c>
    </row>
    <row r="3504" spans="1:8" x14ac:dyDescent="0.25">
      <c r="A3504" t="s">
        <v>22588</v>
      </c>
      <c r="B3504" t="s">
        <v>4910</v>
      </c>
      <c r="C3504" t="s">
        <v>4489</v>
      </c>
      <c r="D3504" t="s">
        <v>89</v>
      </c>
      <c r="E3504" t="s">
        <v>21</v>
      </c>
      <c r="F3504" t="s">
        <v>19349</v>
      </c>
      <c r="G3504">
        <v>39.799999999999997</v>
      </c>
      <c r="H3504">
        <v>39.799999999999997</v>
      </c>
    </row>
    <row r="3505" spans="1:8" x14ac:dyDescent="0.25">
      <c r="A3505" t="s">
        <v>22589</v>
      </c>
      <c r="B3505" t="s">
        <v>4910</v>
      </c>
      <c r="C3505" t="s">
        <v>4489</v>
      </c>
      <c r="D3505" t="s">
        <v>89</v>
      </c>
      <c r="E3505" t="s">
        <v>23</v>
      </c>
      <c r="F3505" t="s">
        <v>19349</v>
      </c>
      <c r="G3505">
        <v>47.36</v>
      </c>
      <c r="H3505">
        <v>47.36</v>
      </c>
    </row>
    <row r="3506" spans="1:8" x14ac:dyDescent="0.25">
      <c r="A3506" t="s">
        <v>22597</v>
      </c>
      <c r="B3506" t="s">
        <v>4918</v>
      </c>
      <c r="C3506" t="s">
        <v>4489</v>
      </c>
      <c r="D3506" t="s">
        <v>91</v>
      </c>
      <c r="E3506" t="s">
        <v>3</v>
      </c>
      <c r="F3506" t="s">
        <v>19349</v>
      </c>
      <c r="G3506">
        <v>54</v>
      </c>
      <c r="H3506">
        <v>54</v>
      </c>
    </row>
    <row r="3507" spans="1:8" x14ac:dyDescent="0.25">
      <c r="A3507" t="s">
        <v>22599</v>
      </c>
      <c r="B3507" t="s">
        <v>4918</v>
      </c>
      <c r="C3507" t="s">
        <v>4489</v>
      </c>
      <c r="D3507" t="s">
        <v>91</v>
      </c>
      <c r="E3507" t="s">
        <v>7</v>
      </c>
      <c r="F3507" t="s">
        <v>19349</v>
      </c>
      <c r="G3507">
        <v>124.67</v>
      </c>
      <c r="H3507">
        <v>124.67</v>
      </c>
    </row>
    <row r="3508" spans="1:8" x14ac:dyDescent="0.25">
      <c r="A3508" t="s">
        <v>22598</v>
      </c>
      <c r="B3508" t="s">
        <v>4918</v>
      </c>
      <c r="C3508" t="s">
        <v>4489</v>
      </c>
      <c r="D3508" t="s">
        <v>91</v>
      </c>
      <c r="E3508" t="s">
        <v>10</v>
      </c>
      <c r="F3508" t="s">
        <v>19349</v>
      </c>
      <c r="G3508">
        <v>96.15</v>
      </c>
      <c r="H3508">
        <v>96.15</v>
      </c>
    </row>
    <row r="3509" spans="1:8" x14ac:dyDescent="0.25">
      <c r="A3509" t="s">
        <v>22596</v>
      </c>
      <c r="B3509" t="s">
        <v>4918</v>
      </c>
      <c r="C3509" t="s">
        <v>4489</v>
      </c>
      <c r="D3509" t="s">
        <v>91</v>
      </c>
      <c r="E3509" t="s">
        <v>14</v>
      </c>
      <c r="F3509" t="s">
        <v>19349</v>
      </c>
      <c r="G3509">
        <v>47.55</v>
      </c>
      <c r="H3509">
        <v>47.55</v>
      </c>
    </row>
    <row r="3510" spans="1:8" x14ac:dyDescent="0.25">
      <c r="A3510" t="s">
        <v>22594</v>
      </c>
      <c r="B3510" t="s">
        <v>4918</v>
      </c>
      <c r="C3510" t="s">
        <v>4489</v>
      </c>
      <c r="D3510" t="s">
        <v>91</v>
      </c>
      <c r="E3510" t="s">
        <v>21</v>
      </c>
      <c r="F3510" t="s">
        <v>19349</v>
      </c>
      <c r="G3510">
        <v>36.229999999999997</v>
      </c>
      <c r="H3510">
        <v>36.229999999999997</v>
      </c>
    </row>
    <row r="3511" spans="1:8" x14ac:dyDescent="0.25">
      <c r="A3511" t="s">
        <v>22595</v>
      </c>
      <c r="B3511" t="s">
        <v>4918</v>
      </c>
      <c r="C3511" t="s">
        <v>4489</v>
      </c>
      <c r="D3511" t="s">
        <v>91</v>
      </c>
      <c r="E3511" t="s">
        <v>23</v>
      </c>
      <c r="F3511" t="s">
        <v>19349</v>
      </c>
      <c r="G3511">
        <v>44.87</v>
      </c>
      <c r="H3511">
        <v>44.87</v>
      </c>
    </row>
    <row r="3512" spans="1:8" x14ac:dyDescent="0.25">
      <c r="A3512" t="s">
        <v>22603</v>
      </c>
      <c r="B3512" t="s">
        <v>4924</v>
      </c>
      <c r="C3512" t="s">
        <v>4489</v>
      </c>
      <c r="D3512" t="s">
        <v>4925</v>
      </c>
      <c r="E3512" t="s">
        <v>7</v>
      </c>
      <c r="F3512" t="s">
        <v>19349</v>
      </c>
      <c r="G3512">
        <v>133.80000000000001</v>
      </c>
      <c r="H3512">
        <v>133.80000000000001</v>
      </c>
    </row>
    <row r="3513" spans="1:8" x14ac:dyDescent="0.25">
      <c r="A3513" t="s">
        <v>22602</v>
      </c>
      <c r="B3513" t="s">
        <v>4924</v>
      </c>
      <c r="C3513" t="s">
        <v>4489</v>
      </c>
      <c r="D3513" t="s">
        <v>4925</v>
      </c>
      <c r="E3513" t="s">
        <v>14</v>
      </c>
      <c r="F3513" t="s">
        <v>19349</v>
      </c>
      <c r="G3513">
        <v>56.7</v>
      </c>
      <c r="H3513">
        <v>56.7</v>
      </c>
    </row>
    <row r="3514" spans="1:8" x14ac:dyDescent="0.25">
      <c r="A3514" t="s">
        <v>22600</v>
      </c>
      <c r="B3514" t="s">
        <v>4924</v>
      </c>
      <c r="C3514" t="s">
        <v>4489</v>
      </c>
      <c r="D3514" t="s">
        <v>4925</v>
      </c>
      <c r="E3514" t="s">
        <v>21</v>
      </c>
      <c r="F3514" t="s">
        <v>19349</v>
      </c>
      <c r="G3514">
        <v>40.1</v>
      </c>
      <c r="H3514">
        <v>40.1</v>
      </c>
    </row>
    <row r="3515" spans="1:8" x14ac:dyDescent="0.25">
      <c r="A3515" t="s">
        <v>22601</v>
      </c>
      <c r="B3515" t="s">
        <v>4924</v>
      </c>
      <c r="C3515" t="s">
        <v>4489</v>
      </c>
      <c r="D3515" t="s">
        <v>4925</v>
      </c>
      <c r="E3515" t="s">
        <v>23</v>
      </c>
      <c r="F3515" t="s">
        <v>19349</v>
      </c>
      <c r="G3515">
        <v>52.17</v>
      </c>
      <c r="H3515">
        <v>52.17</v>
      </c>
    </row>
    <row r="3516" spans="1:8" x14ac:dyDescent="0.25">
      <c r="A3516" t="s">
        <v>22606</v>
      </c>
      <c r="B3516" t="s">
        <v>4926</v>
      </c>
      <c r="C3516" t="s">
        <v>4489</v>
      </c>
      <c r="D3516" t="s">
        <v>4927</v>
      </c>
      <c r="E3516" t="s">
        <v>3</v>
      </c>
      <c r="F3516" t="s">
        <v>19349</v>
      </c>
      <c r="G3516">
        <v>61.95</v>
      </c>
      <c r="H3516">
        <v>61.95</v>
      </c>
    </row>
    <row r="3517" spans="1:8" x14ac:dyDescent="0.25">
      <c r="A3517" t="s">
        <v>22609</v>
      </c>
      <c r="B3517" t="s">
        <v>4926</v>
      </c>
      <c r="C3517" t="s">
        <v>4489</v>
      </c>
      <c r="D3517" t="s">
        <v>4927</v>
      </c>
      <c r="E3517" t="s">
        <v>7</v>
      </c>
      <c r="F3517" t="s">
        <v>19349</v>
      </c>
      <c r="G3517">
        <v>141.88999999999999</v>
      </c>
      <c r="H3517">
        <v>141.88999999999999</v>
      </c>
    </row>
    <row r="3518" spans="1:8" x14ac:dyDescent="0.25">
      <c r="A3518" t="s">
        <v>22608</v>
      </c>
      <c r="B3518" t="s">
        <v>4926</v>
      </c>
      <c r="C3518" t="s">
        <v>4489</v>
      </c>
      <c r="D3518" t="s">
        <v>4927</v>
      </c>
      <c r="E3518" t="s">
        <v>10</v>
      </c>
      <c r="F3518" t="s">
        <v>19349</v>
      </c>
      <c r="G3518">
        <v>92.01</v>
      </c>
      <c r="H3518">
        <v>92.01</v>
      </c>
    </row>
    <row r="3519" spans="1:8" x14ac:dyDescent="0.25">
      <c r="A3519" t="s">
        <v>22607</v>
      </c>
      <c r="B3519" t="s">
        <v>4926</v>
      </c>
      <c r="C3519" t="s">
        <v>4489</v>
      </c>
      <c r="D3519" t="s">
        <v>4927</v>
      </c>
      <c r="E3519" t="s">
        <v>14</v>
      </c>
      <c r="F3519" t="s">
        <v>19349</v>
      </c>
      <c r="G3519">
        <v>70.5</v>
      </c>
      <c r="H3519">
        <v>70.5</v>
      </c>
    </row>
    <row r="3520" spans="1:8" x14ac:dyDescent="0.25">
      <c r="A3520" t="s">
        <v>22604</v>
      </c>
      <c r="B3520" t="s">
        <v>4926</v>
      </c>
      <c r="C3520" t="s">
        <v>4489</v>
      </c>
      <c r="D3520" t="s">
        <v>4927</v>
      </c>
      <c r="E3520" t="s">
        <v>21</v>
      </c>
      <c r="F3520" t="s">
        <v>19349</v>
      </c>
      <c r="G3520">
        <v>41.59</v>
      </c>
      <c r="H3520">
        <v>41.59</v>
      </c>
    </row>
    <row r="3521" spans="1:8" x14ac:dyDescent="0.25">
      <c r="A3521" t="s">
        <v>34647</v>
      </c>
      <c r="B3521" t="s">
        <v>4926</v>
      </c>
      <c r="C3521" t="s">
        <v>4489</v>
      </c>
      <c r="D3521" t="s">
        <v>4927</v>
      </c>
      <c r="E3521" t="s">
        <v>22</v>
      </c>
      <c r="F3521" t="s">
        <v>19350</v>
      </c>
      <c r="G3521">
        <v>1062</v>
      </c>
      <c r="H3521">
        <v>1062</v>
      </c>
    </row>
    <row r="3522" spans="1:8" x14ac:dyDescent="0.25">
      <c r="A3522" t="s">
        <v>22605</v>
      </c>
      <c r="B3522" t="s">
        <v>4926</v>
      </c>
      <c r="C3522" t="s">
        <v>4489</v>
      </c>
      <c r="D3522" t="s">
        <v>4927</v>
      </c>
      <c r="E3522" t="s">
        <v>23</v>
      </c>
      <c r="F3522" t="s">
        <v>19349</v>
      </c>
      <c r="G3522">
        <v>59.96</v>
      </c>
      <c r="H3522">
        <v>59.96</v>
      </c>
    </row>
    <row r="3523" spans="1:8" x14ac:dyDescent="0.25">
      <c r="A3523" t="s">
        <v>22614</v>
      </c>
      <c r="B3523" t="s">
        <v>4934</v>
      </c>
      <c r="C3523" t="s">
        <v>4489</v>
      </c>
      <c r="D3523" t="s">
        <v>137</v>
      </c>
      <c r="E3523" t="s">
        <v>7</v>
      </c>
      <c r="F3523" t="s">
        <v>19349</v>
      </c>
      <c r="G3523">
        <v>119.08</v>
      </c>
      <c r="H3523">
        <v>119.08</v>
      </c>
    </row>
    <row r="3524" spans="1:8" x14ac:dyDescent="0.25">
      <c r="A3524" t="s">
        <v>22613</v>
      </c>
      <c r="B3524" t="s">
        <v>4934</v>
      </c>
      <c r="C3524" t="s">
        <v>4489</v>
      </c>
      <c r="D3524" t="s">
        <v>137</v>
      </c>
      <c r="E3524" t="s">
        <v>10</v>
      </c>
      <c r="F3524" t="s">
        <v>19349</v>
      </c>
      <c r="G3524">
        <v>67.5</v>
      </c>
      <c r="H3524">
        <v>67.5</v>
      </c>
    </row>
    <row r="3525" spans="1:8" x14ac:dyDescent="0.25">
      <c r="A3525" t="s">
        <v>22612</v>
      </c>
      <c r="B3525" t="s">
        <v>4934</v>
      </c>
      <c r="C3525" t="s">
        <v>4489</v>
      </c>
      <c r="D3525" t="s">
        <v>137</v>
      </c>
      <c r="E3525" t="s">
        <v>14</v>
      </c>
      <c r="F3525" t="s">
        <v>19349</v>
      </c>
      <c r="G3525">
        <v>62.85</v>
      </c>
      <c r="H3525">
        <v>62.85</v>
      </c>
    </row>
    <row r="3526" spans="1:8" x14ac:dyDescent="0.25">
      <c r="A3526" t="s">
        <v>22610</v>
      </c>
      <c r="B3526" t="s">
        <v>4934</v>
      </c>
      <c r="C3526" t="s">
        <v>4489</v>
      </c>
      <c r="D3526" t="s">
        <v>137</v>
      </c>
      <c r="E3526" t="s">
        <v>21</v>
      </c>
      <c r="F3526" t="s">
        <v>19349</v>
      </c>
      <c r="G3526">
        <v>35.72</v>
      </c>
      <c r="H3526">
        <v>35.72</v>
      </c>
    </row>
    <row r="3527" spans="1:8" x14ac:dyDescent="0.25">
      <c r="A3527" t="s">
        <v>34648</v>
      </c>
      <c r="B3527" t="s">
        <v>4934</v>
      </c>
      <c r="C3527" t="s">
        <v>4489</v>
      </c>
      <c r="D3527" t="s">
        <v>137</v>
      </c>
      <c r="E3527" t="s">
        <v>22</v>
      </c>
      <c r="F3527" t="s">
        <v>19350</v>
      </c>
      <c r="G3527">
        <v>1083</v>
      </c>
      <c r="H3527">
        <v>1083</v>
      </c>
    </row>
    <row r="3528" spans="1:8" x14ac:dyDescent="0.25">
      <c r="A3528" t="s">
        <v>22611</v>
      </c>
      <c r="B3528" t="s">
        <v>4934</v>
      </c>
      <c r="C3528" t="s">
        <v>4489</v>
      </c>
      <c r="D3528" t="s">
        <v>137</v>
      </c>
      <c r="E3528" t="s">
        <v>23</v>
      </c>
      <c r="F3528" t="s">
        <v>19349</v>
      </c>
      <c r="G3528">
        <v>51.32</v>
      </c>
      <c r="H3528">
        <v>51.32</v>
      </c>
    </row>
    <row r="3529" spans="1:8" x14ac:dyDescent="0.25">
      <c r="A3529" t="s">
        <v>22617</v>
      </c>
      <c r="B3529" t="s">
        <v>4942</v>
      </c>
      <c r="C3529" t="s">
        <v>4489</v>
      </c>
      <c r="D3529" t="s">
        <v>175</v>
      </c>
      <c r="E3529" t="s">
        <v>3</v>
      </c>
      <c r="F3529" t="s">
        <v>19349</v>
      </c>
      <c r="G3529">
        <v>50.4</v>
      </c>
      <c r="H3529">
        <v>50.4</v>
      </c>
    </row>
    <row r="3530" spans="1:8" x14ac:dyDescent="0.25">
      <c r="A3530" t="s">
        <v>22620</v>
      </c>
      <c r="B3530" t="s">
        <v>4942</v>
      </c>
      <c r="C3530" t="s">
        <v>4489</v>
      </c>
      <c r="D3530" t="s">
        <v>175</v>
      </c>
      <c r="E3530" t="s">
        <v>7</v>
      </c>
      <c r="F3530" t="s">
        <v>19349</v>
      </c>
      <c r="G3530">
        <v>137.6</v>
      </c>
      <c r="H3530">
        <v>137.6</v>
      </c>
    </row>
    <row r="3531" spans="1:8" x14ac:dyDescent="0.25">
      <c r="A3531" t="s">
        <v>22619</v>
      </c>
      <c r="B3531" t="s">
        <v>4942</v>
      </c>
      <c r="C3531" t="s">
        <v>4489</v>
      </c>
      <c r="D3531" t="s">
        <v>175</v>
      </c>
      <c r="E3531" t="s">
        <v>10</v>
      </c>
      <c r="F3531" t="s">
        <v>19349</v>
      </c>
      <c r="G3531">
        <v>68.25</v>
      </c>
      <c r="H3531">
        <v>68.25</v>
      </c>
    </row>
    <row r="3532" spans="1:8" x14ac:dyDescent="0.25">
      <c r="A3532" t="s">
        <v>22618</v>
      </c>
      <c r="B3532" t="s">
        <v>4942</v>
      </c>
      <c r="C3532" t="s">
        <v>4489</v>
      </c>
      <c r="D3532" t="s">
        <v>175</v>
      </c>
      <c r="E3532" t="s">
        <v>14</v>
      </c>
      <c r="F3532" t="s">
        <v>19349</v>
      </c>
      <c r="G3532">
        <v>52.65</v>
      </c>
      <c r="H3532">
        <v>52.65</v>
      </c>
    </row>
    <row r="3533" spans="1:8" x14ac:dyDescent="0.25">
      <c r="A3533" t="s">
        <v>22615</v>
      </c>
      <c r="B3533" t="s">
        <v>4942</v>
      </c>
      <c r="C3533" t="s">
        <v>4489</v>
      </c>
      <c r="D3533" t="s">
        <v>175</v>
      </c>
      <c r="E3533" t="s">
        <v>21</v>
      </c>
      <c r="F3533" t="s">
        <v>19349</v>
      </c>
      <c r="G3533">
        <v>41.91</v>
      </c>
      <c r="H3533">
        <v>41.91</v>
      </c>
    </row>
    <row r="3534" spans="1:8" x14ac:dyDescent="0.25">
      <c r="A3534" t="s">
        <v>22616</v>
      </c>
      <c r="B3534" t="s">
        <v>4942</v>
      </c>
      <c r="C3534" t="s">
        <v>4489</v>
      </c>
      <c r="D3534" t="s">
        <v>175</v>
      </c>
      <c r="E3534" t="s">
        <v>23</v>
      </c>
      <c r="F3534" t="s">
        <v>19349</v>
      </c>
      <c r="G3534">
        <v>49.17</v>
      </c>
      <c r="H3534">
        <v>49.17</v>
      </c>
    </row>
    <row r="3535" spans="1:8" x14ac:dyDescent="0.25">
      <c r="A3535" t="s">
        <v>22624</v>
      </c>
      <c r="B3535" t="s">
        <v>4943</v>
      </c>
      <c r="C3535" t="s">
        <v>4489</v>
      </c>
      <c r="D3535" t="s">
        <v>92</v>
      </c>
      <c r="E3535" t="s">
        <v>7</v>
      </c>
      <c r="F3535" t="s">
        <v>19349</v>
      </c>
      <c r="G3535">
        <v>127.1</v>
      </c>
      <c r="H3535">
        <v>127.1</v>
      </c>
    </row>
    <row r="3536" spans="1:8" x14ac:dyDescent="0.25">
      <c r="A3536" t="s">
        <v>22623</v>
      </c>
      <c r="B3536" t="s">
        <v>4943</v>
      </c>
      <c r="C3536" t="s">
        <v>4489</v>
      </c>
      <c r="D3536" t="s">
        <v>92</v>
      </c>
      <c r="E3536" t="s">
        <v>14</v>
      </c>
      <c r="F3536" t="s">
        <v>19349</v>
      </c>
      <c r="G3536">
        <v>56.4</v>
      </c>
      <c r="H3536">
        <v>56.4</v>
      </c>
    </row>
    <row r="3537" spans="1:8" x14ac:dyDescent="0.25">
      <c r="A3537" t="s">
        <v>22621</v>
      </c>
      <c r="B3537" t="s">
        <v>4943</v>
      </c>
      <c r="C3537" t="s">
        <v>4489</v>
      </c>
      <c r="D3537" t="s">
        <v>92</v>
      </c>
      <c r="E3537" t="s">
        <v>21</v>
      </c>
      <c r="F3537" t="s">
        <v>19349</v>
      </c>
      <c r="G3537">
        <v>40.590000000000003</v>
      </c>
      <c r="H3537">
        <v>40.590000000000003</v>
      </c>
    </row>
    <row r="3538" spans="1:8" x14ac:dyDescent="0.25">
      <c r="A3538" t="s">
        <v>22622</v>
      </c>
      <c r="B3538" t="s">
        <v>4943</v>
      </c>
      <c r="C3538" t="s">
        <v>4489</v>
      </c>
      <c r="D3538" t="s">
        <v>92</v>
      </c>
      <c r="E3538" t="s">
        <v>23</v>
      </c>
      <c r="F3538" t="s">
        <v>19349</v>
      </c>
      <c r="G3538">
        <v>51.48</v>
      </c>
      <c r="H3538">
        <v>51.48</v>
      </c>
    </row>
    <row r="3539" spans="1:8" x14ac:dyDescent="0.25">
      <c r="A3539" t="s">
        <v>22628</v>
      </c>
      <c r="B3539" t="s">
        <v>4950</v>
      </c>
      <c r="C3539" t="s">
        <v>4489</v>
      </c>
      <c r="D3539" t="s">
        <v>4951</v>
      </c>
      <c r="E3539" t="s">
        <v>3</v>
      </c>
      <c r="F3539" t="s">
        <v>19349</v>
      </c>
      <c r="G3539">
        <v>51.75</v>
      </c>
      <c r="H3539">
        <v>51.75</v>
      </c>
    </row>
    <row r="3540" spans="1:8" x14ac:dyDescent="0.25">
      <c r="A3540" t="s">
        <v>22630</v>
      </c>
      <c r="B3540" t="s">
        <v>4950</v>
      </c>
      <c r="C3540" t="s">
        <v>4489</v>
      </c>
      <c r="D3540" t="s">
        <v>4951</v>
      </c>
      <c r="E3540" t="s">
        <v>7</v>
      </c>
      <c r="F3540" t="s">
        <v>19349</v>
      </c>
      <c r="G3540">
        <v>134.41999999999999</v>
      </c>
      <c r="H3540">
        <v>134.41999999999999</v>
      </c>
    </row>
    <row r="3541" spans="1:8" x14ac:dyDescent="0.25">
      <c r="A3541" t="s">
        <v>22629</v>
      </c>
      <c r="B3541" t="s">
        <v>4950</v>
      </c>
      <c r="C3541" t="s">
        <v>4489</v>
      </c>
      <c r="D3541" t="s">
        <v>4951</v>
      </c>
      <c r="E3541" t="s">
        <v>10</v>
      </c>
      <c r="F3541" t="s">
        <v>19349</v>
      </c>
      <c r="G3541">
        <v>71.099999999999994</v>
      </c>
      <c r="H3541">
        <v>71.099999999999994</v>
      </c>
    </row>
    <row r="3542" spans="1:8" x14ac:dyDescent="0.25">
      <c r="A3542" t="s">
        <v>22626</v>
      </c>
      <c r="B3542" t="s">
        <v>4950</v>
      </c>
      <c r="C3542" t="s">
        <v>4489</v>
      </c>
      <c r="D3542" t="s">
        <v>4951</v>
      </c>
      <c r="E3542" t="s">
        <v>14</v>
      </c>
      <c r="F3542" t="s">
        <v>19349</v>
      </c>
      <c r="G3542">
        <v>47.25</v>
      </c>
      <c r="H3542">
        <v>47.25</v>
      </c>
    </row>
    <row r="3543" spans="1:8" x14ac:dyDescent="0.25">
      <c r="A3543" t="s">
        <v>22625</v>
      </c>
      <c r="B3543" t="s">
        <v>4950</v>
      </c>
      <c r="C3543" t="s">
        <v>4489</v>
      </c>
      <c r="D3543" t="s">
        <v>4951</v>
      </c>
      <c r="E3543" t="s">
        <v>21</v>
      </c>
      <c r="F3543" t="s">
        <v>19349</v>
      </c>
      <c r="G3543">
        <v>38.15</v>
      </c>
      <c r="H3543">
        <v>38.15</v>
      </c>
    </row>
    <row r="3544" spans="1:8" x14ac:dyDescent="0.25">
      <c r="A3544" t="s">
        <v>22627</v>
      </c>
      <c r="B3544" t="s">
        <v>4950</v>
      </c>
      <c r="C3544" t="s">
        <v>4489</v>
      </c>
      <c r="D3544" t="s">
        <v>4951</v>
      </c>
      <c r="E3544" t="s">
        <v>23</v>
      </c>
      <c r="F3544" t="s">
        <v>19349</v>
      </c>
      <c r="G3544">
        <v>47.91</v>
      </c>
      <c r="H3544">
        <v>47.91</v>
      </c>
    </row>
    <row r="3545" spans="1:8" x14ac:dyDescent="0.25">
      <c r="A3545" t="s">
        <v>22633</v>
      </c>
      <c r="B3545" t="s">
        <v>4959</v>
      </c>
      <c r="C3545" t="s">
        <v>4489</v>
      </c>
      <c r="D3545" t="s">
        <v>4960</v>
      </c>
      <c r="E3545" t="s">
        <v>3</v>
      </c>
      <c r="F3545" t="s">
        <v>19349</v>
      </c>
      <c r="G3545">
        <v>55.35</v>
      </c>
      <c r="H3545">
        <v>55.35</v>
      </c>
    </row>
    <row r="3546" spans="1:8" x14ac:dyDescent="0.25">
      <c r="A3546" t="s">
        <v>22636</v>
      </c>
      <c r="B3546" t="s">
        <v>4959</v>
      </c>
      <c r="C3546" t="s">
        <v>4489</v>
      </c>
      <c r="D3546" t="s">
        <v>4960</v>
      </c>
      <c r="E3546" t="s">
        <v>7</v>
      </c>
      <c r="F3546" t="s">
        <v>19349</v>
      </c>
      <c r="G3546">
        <v>146.37</v>
      </c>
      <c r="H3546">
        <v>146.37</v>
      </c>
    </row>
    <row r="3547" spans="1:8" x14ac:dyDescent="0.25">
      <c r="A3547" t="s">
        <v>22635</v>
      </c>
      <c r="B3547" t="s">
        <v>4959</v>
      </c>
      <c r="C3547" t="s">
        <v>4489</v>
      </c>
      <c r="D3547" t="s">
        <v>4960</v>
      </c>
      <c r="E3547" t="s">
        <v>10</v>
      </c>
      <c r="F3547" t="s">
        <v>19349</v>
      </c>
      <c r="G3547">
        <v>70.8</v>
      </c>
      <c r="H3547">
        <v>70.8</v>
      </c>
    </row>
    <row r="3548" spans="1:8" x14ac:dyDescent="0.25">
      <c r="A3548" t="s">
        <v>22632</v>
      </c>
      <c r="B3548" t="s">
        <v>4959</v>
      </c>
      <c r="C3548" t="s">
        <v>4489</v>
      </c>
      <c r="D3548" t="s">
        <v>4960</v>
      </c>
      <c r="E3548" t="s">
        <v>14</v>
      </c>
      <c r="F3548" t="s">
        <v>19349</v>
      </c>
      <c r="G3548">
        <v>50.1</v>
      </c>
      <c r="H3548">
        <v>50.1</v>
      </c>
    </row>
    <row r="3549" spans="1:8" x14ac:dyDescent="0.25">
      <c r="A3549" t="s">
        <v>22631</v>
      </c>
      <c r="B3549" t="s">
        <v>4959</v>
      </c>
      <c r="C3549" t="s">
        <v>4489</v>
      </c>
      <c r="D3549" t="s">
        <v>4960</v>
      </c>
      <c r="E3549" t="s">
        <v>21</v>
      </c>
      <c r="F3549" t="s">
        <v>19349</v>
      </c>
      <c r="G3549">
        <v>44.57</v>
      </c>
      <c r="H3549">
        <v>44.57</v>
      </c>
    </row>
    <row r="3550" spans="1:8" x14ac:dyDescent="0.25">
      <c r="A3550" t="s">
        <v>22634</v>
      </c>
      <c r="B3550" t="s">
        <v>4959</v>
      </c>
      <c r="C3550" t="s">
        <v>4489</v>
      </c>
      <c r="D3550" t="s">
        <v>4960</v>
      </c>
      <c r="E3550" t="s">
        <v>23</v>
      </c>
      <c r="F3550" t="s">
        <v>19349</v>
      </c>
      <c r="G3550">
        <v>60.15</v>
      </c>
      <c r="H3550">
        <v>60.15</v>
      </c>
    </row>
    <row r="3551" spans="1:8" x14ac:dyDescent="0.25">
      <c r="A3551" t="s">
        <v>22638</v>
      </c>
      <c r="B3551" t="s">
        <v>4968</v>
      </c>
      <c r="C3551" t="s">
        <v>4489</v>
      </c>
      <c r="D3551" t="s">
        <v>19369</v>
      </c>
      <c r="E3551" t="s">
        <v>3</v>
      </c>
      <c r="F3551" t="s">
        <v>19349</v>
      </c>
      <c r="G3551">
        <v>43.95</v>
      </c>
      <c r="H3551">
        <v>43.95</v>
      </c>
    </row>
    <row r="3552" spans="1:8" x14ac:dyDescent="0.25">
      <c r="A3552" t="s">
        <v>22642</v>
      </c>
      <c r="B3552" t="s">
        <v>4968</v>
      </c>
      <c r="C3552" t="s">
        <v>4489</v>
      </c>
      <c r="D3552" t="s">
        <v>4969</v>
      </c>
      <c r="E3552" t="s">
        <v>7</v>
      </c>
      <c r="F3552" t="s">
        <v>19349</v>
      </c>
      <c r="G3552">
        <v>130.85</v>
      </c>
      <c r="H3552">
        <v>130.85</v>
      </c>
    </row>
    <row r="3553" spans="1:8" x14ac:dyDescent="0.25">
      <c r="A3553" t="s">
        <v>22641</v>
      </c>
      <c r="B3553" t="s">
        <v>4968</v>
      </c>
      <c r="C3553" t="s">
        <v>4489</v>
      </c>
      <c r="D3553" t="s">
        <v>19369</v>
      </c>
      <c r="E3553" t="s">
        <v>10</v>
      </c>
      <c r="F3553" t="s">
        <v>19349</v>
      </c>
      <c r="G3553">
        <v>72</v>
      </c>
      <c r="H3553">
        <v>72</v>
      </c>
    </row>
    <row r="3554" spans="1:8" x14ac:dyDescent="0.25">
      <c r="A3554" t="s">
        <v>22640</v>
      </c>
      <c r="B3554" t="s">
        <v>4968</v>
      </c>
      <c r="C3554" t="s">
        <v>4489</v>
      </c>
      <c r="D3554" t="s">
        <v>19369</v>
      </c>
      <c r="E3554" t="s">
        <v>14</v>
      </c>
      <c r="F3554" t="s">
        <v>19349</v>
      </c>
      <c r="G3554">
        <v>63.75</v>
      </c>
      <c r="H3554">
        <v>63.75</v>
      </c>
    </row>
    <row r="3555" spans="1:8" x14ac:dyDescent="0.25">
      <c r="A3555" t="s">
        <v>22637</v>
      </c>
      <c r="B3555" t="s">
        <v>4968</v>
      </c>
      <c r="C3555" t="s">
        <v>4489</v>
      </c>
      <c r="D3555" t="s">
        <v>4969</v>
      </c>
      <c r="E3555" t="s">
        <v>21</v>
      </c>
      <c r="F3555" t="s">
        <v>19349</v>
      </c>
      <c r="G3555">
        <v>37.51</v>
      </c>
      <c r="H3555">
        <v>37.51</v>
      </c>
    </row>
    <row r="3556" spans="1:8" x14ac:dyDescent="0.25">
      <c r="A3556" t="s">
        <v>34649</v>
      </c>
      <c r="B3556" t="s">
        <v>4968</v>
      </c>
      <c r="C3556" t="s">
        <v>4489</v>
      </c>
      <c r="D3556" t="s">
        <v>19369</v>
      </c>
      <c r="E3556" t="s">
        <v>22</v>
      </c>
      <c r="F3556" t="s">
        <v>19350</v>
      </c>
      <c r="G3556">
        <v>1072.5</v>
      </c>
      <c r="H3556">
        <v>1072.5</v>
      </c>
    </row>
    <row r="3557" spans="1:8" x14ac:dyDescent="0.25">
      <c r="A3557" t="s">
        <v>22639</v>
      </c>
      <c r="B3557" t="s">
        <v>4968</v>
      </c>
      <c r="C3557" t="s">
        <v>4489</v>
      </c>
      <c r="D3557" t="s">
        <v>4969</v>
      </c>
      <c r="E3557" t="s">
        <v>23</v>
      </c>
      <c r="F3557" t="s">
        <v>19349</v>
      </c>
      <c r="G3557">
        <v>52.8</v>
      </c>
      <c r="H3557">
        <v>52.8</v>
      </c>
    </row>
    <row r="3558" spans="1:8" x14ac:dyDescent="0.25">
      <c r="A3558" t="s">
        <v>22646</v>
      </c>
      <c r="B3558" t="s">
        <v>4970</v>
      </c>
      <c r="C3558" t="s">
        <v>4489</v>
      </c>
      <c r="D3558" t="s">
        <v>357</v>
      </c>
      <c r="E3558" t="s">
        <v>3</v>
      </c>
      <c r="F3558" t="s">
        <v>19349</v>
      </c>
      <c r="G3558">
        <v>53.55</v>
      </c>
      <c r="H3558">
        <v>53.55</v>
      </c>
    </row>
    <row r="3559" spans="1:8" x14ac:dyDescent="0.25">
      <c r="A3559" t="s">
        <v>22648</v>
      </c>
      <c r="B3559" t="s">
        <v>4970</v>
      </c>
      <c r="C3559" t="s">
        <v>4489</v>
      </c>
      <c r="D3559" t="s">
        <v>357</v>
      </c>
      <c r="E3559" t="s">
        <v>7</v>
      </c>
      <c r="F3559" t="s">
        <v>19349</v>
      </c>
      <c r="G3559">
        <v>125.42</v>
      </c>
      <c r="H3559">
        <v>125.42</v>
      </c>
    </row>
    <row r="3560" spans="1:8" x14ac:dyDescent="0.25">
      <c r="A3560" t="s">
        <v>22647</v>
      </c>
      <c r="B3560" t="s">
        <v>4970</v>
      </c>
      <c r="C3560" t="s">
        <v>4489</v>
      </c>
      <c r="D3560" t="s">
        <v>357</v>
      </c>
      <c r="E3560" t="s">
        <v>10</v>
      </c>
      <c r="F3560" t="s">
        <v>19349</v>
      </c>
      <c r="G3560">
        <v>77.7</v>
      </c>
      <c r="H3560">
        <v>77.7</v>
      </c>
    </row>
    <row r="3561" spans="1:8" x14ac:dyDescent="0.25">
      <c r="A3561" t="s">
        <v>22645</v>
      </c>
      <c r="B3561" t="s">
        <v>4970</v>
      </c>
      <c r="C3561" t="s">
        <v>4489</v>
      </c>
      <c r="D3561" t="s">
        <v>357</v>
      </c>
      <c r="E3561" t="s">
        <v>14</v>
      </c>
      <c r="F3561" t="s">
        <v>19349</v>
      </c>
      <c r="G3561">
        <v>52.65</v>
      </c>
      <c r="H3561">
        <v>52.65</v>
      </c>
    </row>
    <row r="3562" spans="1:8" x14ac:dyDescent="0.25">
      <c r="A3562" t="s">
        <v>22643</v>
      </c>
      <c r="B3562" t="s">
        <v>4970</v>
      </c>
      <c r="C3562" t="s">
        <v>4489</v>
      </c>
      <c r="D3562" t="s">
        <v>357</v>
      </c>
      <c r="E3562" t="s">
        <v>21</v>
      </c>
      <c r="F3562" t="s">
        <v>19349</v>
      </c>
      <c r="G3562">
        <v>35.04</v>
      </c>
      <c r="H3562">
        <v>35.04</v>
      </c>
    </row>
    <row r="3563" spans="1:8" x14ac:dyDescent="0.25">
      <c r="A3563" t="s">
        <v>22644</v>
      </c>
      <c r="B3563" t="s">
        <v>4970</v>
      </c>
      <c r="C3563" t="s">
        <v>4489</v>
      </c>
      <c r="D3563" t="s">
        <v>357</v>
      </c>
      <c r="E3563" t="s">
        <v>23</v>
      </c>
      <c r="F3563" t="s">
        <v>19349</v>
      </c>
      <c r="G3563">
        <v>50.34</v>
      </c>
      <c r="H3563">
        <v>50.34</v>
      </c>
    </row>
    <row r="3564" spans="1:8" x14ac:dyDescent="0.25">
      <c r="A3564" t="s">
        <v>22651</v>
      </c>
      <c r="B3564" t="s">
        <v>4978</v>
      </c>
      <c r="C3564" t="s">
        <v>4489</v>
      </c>
      <c r="D3564" t="s">
        <v>95</v>
      </c>
      <c r="E3564" t="s">
        <v>3</v>
      </c>
      <c r="F3564" t="s">
        <v>19349</v>
      </c>
      <c r="G3564">
        <v>54.9</v>
      </c>
      <c r="H3564">
        <v>54.9</v>
      </c>
    </row>
    <row r="3565" spans="1:8" x14ac:dyDescent="0.25">
      <c r="A3565" t="s">
        <v>22653</v>
      </c>
      <c r="B3565" t="s">
        <v>4978</v>
      </c>
      <c r="C3565" t="s">
        <v>4489</v>
      </c>
      <c r="D3565" t="s">
        <v>95</v>
      </c>
      <c r="E3565" t="s">
        <v>7</v>
      </c>
      <c r="F3565" t="s">
        <v>19349</v>
      </c>
      <c r="G3565">
        <v>138.19999999999999</v>
      </c>
      <c r="H3565">
        <v>138.19999999999999</v>
      </c>
    </row>
    <row r="3566" spans="1:8" x14ac:dyDescent="0.25">
      <c r="A3566" t="s">
        <v>22650</v>
      </c>
      <c r="B3566" t="s">
        <v>4978</v>
      </c>
      <c r="C3566" t="s">
        <v>4489</v>
      </c>
      <c r="D3566" t="s">
        <v>95</v>
      </c>
      <c r="E3566" t="s">
        <v>14</v>
      </c>
      <c r="F3566" t="s">
        <v>19349</v>
      </c>
      <c r="G3566">
        <v>50.1</v>
      </c>
      <c r="H3566">
        <v>50.1</v>
      </c>
    </row>
    <row r="3567" spans="1:8" x14ac:dyDescent="0.25">
      <c r="A3567" t="s">
        <v>22649</v>
      </c>
      <c r="B3567" t="s">
        <v>4978</v>
      </c>
      <c r="C3567" t="s">
        <v>4489</v>
      </c>
      <c r="D3567" t="s">
        <v>95</v>
      </c>
      <c r="E3567" t="s">
        <v>21</v>
      </c>
      <c r="F3567" t="s">
        <v>19349</v>
      </c>
      <c r="G3567">
        <v>43.34</v>
      </c>
      <c r="H3567">
        <v>43.34</v>
      </c>
    </row>
    <row r="3568" spans="1:8" x14ac:dyDescent="0.25">
      <c r="A3568" t="s">
        <v>34650</v>
      </c>
      <c r="B3568" t="s">
        <v>4978</v>
      </c>
      <c r="C3568" t="s">
        <v>4489</v>
      </c>
      <c r="D3568" t="s">
        <v>95</v>
      </c>
      <c r="E3568" t="s">
        <v>22</v>
      </c>
      <c r="F3568" t="s">
        <v>19350</v>
      </c>
      <c r="G3568">
        <v>1085.8499999999999</v>
      </c>
      <c r="H3568">
        <v>1085.8499999999999</v>
      </c>
    </row>
    <row r="3569" spans="1:8" x14ac:dyDescent="0.25">
      <c r="A3569" t="s">
        <v>22652</v>
      </c>
      <c r="B3569" t="s">
        <v>4978</v>
      </c>
      <c r="C3569" t="s">
        <v>4489</v>
      </c>
      <c r="D3569" t="s">
        <v>95</v>
      </c>
      <c r="E3569" t="s">
        <v>23</v>
      </c>
      <c r="F3569" t="s">
        <v>19349</v>
      </c>
      <c r="G3569">
        <v>58.07</v>
      </c>
      <c r="H3569">
        <v>58.07</v>
      </c>
    </row>
    <row r="3570" spans="1:8" x14ac:dyDescent="0.25">
      <c r="A3570" t="s">
        <v>22657</v>
      </c>
      <c r="B3570" t="s">
        <v>4979</v>
      </c>
      <c r="C3570" t="s">
        <v>4489</v>
      </c>
      <c r="D3570" t="s">
        <v>4980</v>
      </c>
      <c r="E3570" t="s">
        <v>3</v>
      </c>
      <c r="F3570" t="s">
        <v>19349</v>
      </c>
      <c r="G3570">
        <v>55.8</v>
      </c>
      <c r="H3570">
        <v>55.8</v>
      </c>
    </row>
    <row r="3571" spans="1:8" x14ac:dyDescent="0.25">
      <c r="A3571" t="s">
        <v>22659</v>
      </c>
      <c r="B3571" t="s">
        <v>4979</v>
      </c>
      <c r="C3571" t="s">
        <v>4489</v>
      </c>
      <c r="D3571" t="s">
        <v>4980</v>
      </c>
      <c r="E3571" t="s">
        <v>7</v>
      </c>
      <c r="F3571" t="s">
        <v>19349</v>
      </c>
      <c r="G3571">
        <v>135.97999999999999</v>
      </c>
      <c r="H3571">
        <v>135.97999999999999</v>
      </c>
    </row>
    <row r="3572" spans="1:8" x14ac:dyDescent="0.25">
      <c r="A3572" t="s">
        <v>22658</v>
      </c>
      <c r="B3572" t="s">
        <v>4979</v>
      </c>
      <c r="C3572" t="s">
        <v>4489</v>
      </c>
      <c r="D3572" t="s">
        <v>4980</v>
      </c>
      <c r="E3572" t="s">
        <v>10</v>
      </c>
      <c r="F3572" t="s">
        <v>19349</v>
      </c>
      <c r="G3572">
        <v>68.7</v>
      </c>
      <c r="H3572">
        <v>68.7</v>
      </c>
    </row>
    <row r="3573" spans="1:8" x14ac:dyDescent="0.25">
      <c r="A3573" t="s">
        <v>22655</v>
      </c>
      <c r="B3573" t="s">
        <v>4979</v>
      </c>
      <c r="C3573" t="s">
        <v>4489</v>
      </c>
      <c r="D3573" t="s">
        <v>4980</v>
      </c>
      <c r="E3573" t="s">
        <v>14</v>
      </c>
      <c r="F3573" t="s">
        <v>19349</v>
      </c>
      <c r="G3573">
        <v>48.9</v>
      </c>
      <c r="H3573">
        <v>48.9</v>
      </c>
    </row>
    <row r="3574" spans="1:8" x14ac:dyDescent="0.25">
      <c r="A3574" t="s">
        <v>22654</v>
      </c>
      <c r="B3574" t="s">
        <v>4979</v>
      </c>
      <c r="C3574" t="s">
        <v>4489</v>
      </c>
      <c r="D3574" t="s">
        <v>4980</v>
      </c>
      <c r="E3574" t="s">
        <v>21</v>
      </c>
      <c r="F3574" t="s">
        <v>19349</v>
      </c>
      <c r="G3574">
        <v>42.49</v>
      </c>
      <c r="H3574">
        <v>42.49</v>
      </c>
    </row>
    <row r="3575" spans="1:8" x14ac:dyDescent="0.25">
      <c r="A3575" t="s">
        <v>22656</v>
      </c>
      <c r="B3575" t="s">
        <v>4979</v>
      </c>
      <c r="C3575" t="s">
        <v>4489</v>
      </c>
      <c r="D3575" t="s">
        <v>4980</v>
      </c>
      <c r="E3575" t="s">
        <v>23</v>
      </c>
      <c r="F3575" t="s">
        <v>19349</v>
      </c>
      <c r="G3575">
        <v>54.47</v>
      </c>
      <c r="H3575">
        <v>54.47</v>
      </c>
    </row>
    <row r="3576" spans="1:8" x14ac:dyDescent="0.25">
      <c r="A3576" t="s">
        <v>22664</v>
      </c>
      <c r="B3576" t="s">
        <v>4981</v>
      </c>
      <c r="C3576" t="s">
        <v>4489</v>
      </c>
      <c r="D3576" t="s">
        <v>4982</v>
      </c>
      <c r="E3576" t="s">
        <v>7</v>
      </c>
      <c r="F3576" t="s">
        <v>19349</v>
      </c>
      <c r="G3576">
        <v>104.03</v>
      </c>
      <c r="H3576">
        <v>104.03</v>
      </c>
    </row>
    <row r="3577" spans="1:8" x14ac:dyDescent="0.25">
      <c r="A3577" t="s">
        <v>22663</v>
      </c>
      <c r="B3577" t="s">
        <v>4981</v>
      </c>
      <c r="C3577" t="s">
        <v>4489</v>
      </c>
      <c r="D3577" t="s">
        <v>4982</v>
      </c>
      <c r="E3577" t="s">
        <v>10</v>
      </c>
      <c r="F3577" t="s">
        <v>19349</v>
      </c>
      <c r="G3577">
        <v>61.05</v>
      </c>
      <c r="H3577">
        <v>61.05</v>
      </c>
    </row>
    <row r="3578" spans="1:8" x14ac:dyDescent="0.25">
      <c r="A3578" t="s">
        <v>22662</v>
      </c>
      <c r="B3578" t="s">
        <v>4981</v>
      </c>
      <c r="C3578" t="s">
        <v>4489</v>
      </c>
      <c r="D3578" t="s">
        <v>4982</v>
      </c>
      <c r="E3578" t="s">
        <v>14</v>
      </c>
      <c r="F3578" t="s">
        <v>19349</v>
      </c>
      <c r="G3578">
        <v>54</v>
      </c>
      <c r="H3578">
        <v>54</v>
      </c>
    </row>
    <row r="3579" spans="1:8" x14ac:dyDescent="0.25">
      <c r="A3579" t="s">
        <v>22660</v>
      </c>
      <c r="B3579" t="s">
        <v>4981</v>
      </c>
      <c r="C3579" t="s">
        <v>4489</v>
      </c>
      <c r="D3579" t="s">
        <v>4982</v>
      </c>
      <c r="E3579" t="s">
        <v>21</v>
      </c>
      <c r="F3579" t="s">
        <v>19349</v>
      </c>
      <c r="G3579">
        <v>30.32</v>
      </c>
      <c r="H3579">
        <v>30.32</v>
      </c>
    </row>
    <row r="3580" spans="1:8" x14ac:dyDescent="0.25">
      <c r="A3580" t="s">
        <v>34651</v>
      </c>
      <c r="B3580" t="s">
        <v>4981</v>
      </c>
      <c r="C3580" t="s">
        <v>4489</v>
      </c>
      <c r="D3580" t="s">
        <v>4982</v>
      </c>
      <c r="E3580" t="s">
        <v>22</v>
      </c>
      <c r="F3580" t="s">
        <v>19350</v>
      </c>
      <c r="G3580">
        <v>1188.75</v>
      </c>
      <c r="H3580">
        <v>1188.75</v>
      </c>
    </row>
    <row r="3581" spans="1:8" x14ac:dyDescent="0.25">
      <c r="A3581" t="s">
        <v>22661</v>
      </c>
      <c r="B3581" t="s">
        <v>4981</v>
      </c>
      <c r="C3581" t="s">
        <v>4489</v>
      </c>
      <c r="D3581" t="s">
        <v>4982</v>
      </c>
      <c r="E3581" t="s">
        <v>23</v>
      </c>
      <c r="F3581" t="s">
        <v>19349</v>
      </c>
      <c r="G3581">
        <v>43.1</v>
      </c>
      <c r="H3581">
        <v>43.1</v>
      </c>
    </row>
    <row r="3582" spans="1:8" x14ac:dyDescent="0.25">
      <c r="A3582" t="s">
        <v>22666</v>
      </c>
      <c r="B3582" t="s">
        <v>4990</v>
      </c>
      <c r="C3582" t="s">
        <v>4489</v>
      </c>
      <c r="D3582" t="s">
        <v>4991</v>
      </c>
      <c r="E3582" t="s">
        <v>3</v>
      </c>
      <c r="F3582" t="s">
        <v>19349</v>
      </c>
      <c r="G3582">
        <v>45.3</v>
      </c>
      <c r="H3582">
        <v>45.3</v>
      </c>
    </row>
    <row r="3583" spans="1:8" x14ac:dyDescent="0.25">
      <c r="A3583" t="s">
        <v>22667</v>
      </c>
      <c r="B3583" t="s">
        <v>4990</v>
      </c>
      <c r="C3583" t="s">
        <v>4489</v>
      </c>
      <c r="D3583" t="s">
        <v>4991</v>
      </c>
      <c r="E3583" t="s">
        <v>14</v>
      </c>
      <c r="F3583" t="s">
        <v>19349</v>
      </c>
      <c r="G3583">
        <v>50.55</v>
      </c>
      <c r="H3583">
        <v>50.55</v>
      </c>
    </row>
    <row r="3584" spans="1:8" x14ac:dyDescent="0.25">
      <c r="A3584" t="s">
        <v>22665</v>
      </c>
      <c r="B3584" t="s">
        <v>4990</v>
      </c>
      <c r="C3584" t="s">
        <v>4489</v>
      </c>
      <c r="D3584" t="s">
        <v>4991</v>
      </c>
      <c r="E3584" t="s">
        <v>21</v>
      </c>
      <c r="F3584" t="s">
        <v>19349</v>
      </c>
      <c r="G3584">
        <v>34.81</v>
      </c>
      <c r="H3584">
        <v>34.81</v>
      </c>
    </row>
    <row r="3585" spans="1:8" x14ac:dyDescent="0.25">
      <c r="A3585" t="s">
        <v>22668</v>
      </c>
      <c r="B3585" t="s">
        <v>4990</v>
      </c>
      <c r="C3585" t="s">
        <v>4489</v>
      </c>
      <c r="D3585" t="s">
        <v>4991</v>
      </c>
      <c r="E3585" t="s">
        <v>23</v>
      </c>
      <c r="F3585" t="s">
        <v>19349</v>
      </c>
      <c r="G3585">
        <v>59.52</v>
      </c>
      <c r="H3585">
        <v>59.52</v>
      </c>
    </row>
    <row r="3586" spans="1:8" x14ac:dyDescent="0.25">
      <c r="A3586" t="s">
        <v>22673</v>
      </c>
      <c r="B3586" t="s">
        <v>4999</v>
      </c>
      <c r="C3586" t="s">
        <v>4489</v>
      </c>
      <c r="D3586" t="s">
        <v>5000</v>
      </c>
      <c r="E3586" t="s">
        <v>7</v>
      </c>
      <c r="F3586" t="s">
        <v>19349</v>
      </c>
      <c r="G3586">
        <v>135.18</v>
      </c>
      <c r="H3586">
        <v>135.18</v>
      </c>
    </row>
    <row r="3587" spans="1:8" x14ac:dyDescent="0.25">
      <c r="A3587" t="s">
        <v>22672</v>
      </c>
      <c r="B3587" t="s">
        <v>4999</v>
      </c>
      <c r="C3587" t="s">
        <v>4489</v>
      </c>
      <c r="D3587" t="s">
        <v>5000</v>
      </c>
      <c r="E3587" t="s">
        <v>10</v>
      </c>
      <c r="F3587" t="s">
        <v>19349</v>
      </c>
      <c r="G3587">
        <v>69</v>
      </c>
      <c r="H3587">
        <v>69</v>
      </c>
    </row>
    <row r="3588" spans="1:8" x14ac:dyDescent="0.25">
      <c r="A3588" t="s">
        <v>22670</v>
      </c>
      <c r="B3588" t="s">
        <v>4999</v>
      </c>
      <c r="C3588" t="s">
        <v>4489</v>
      </c>
      <c r="D3588" t="s">
        <v>5000</v>
      </c>
      <c r="E3588" t="s">
        <v>14</v>
      </c>
      <c r="F3588" t="s">
        <v>19349</v>
      </c>
      <c r="G3588">
        <v>42.45</v>
      </c>
      <c r="H3588">
        <v>42.45</v>
      </c>
    </row>
    <row r="3589" spans="1:8" x14ac:dyDescent="0.25">
      <c r="A3589" t="s">
        <v>22669</v>
      </c>
      <c r="B3589" t="s">
        <v>4999</v>
      </c>
      <c r="C3589" t="s">
        <v>4489</v>
      </c>
      <c r="D3589" t="s">
        <v>5000</v>
      </c>
      <c r="E3589" t="s">
        <v>21</v>
      </c>
      <c r="F3589" t="s">
        <v>19349</v>
      </c>
      <c r="G3589">
        <v>39.049999999999997</v>
      </c>
      <c r="H3589">
        <v>39.049999999999997</v>
      </c>
    </row>
    <row r="3590" spans="1:8" x14ac:dyDescent="0.25">
      <c r="A3590" t="s">
        <v>22671</v>
      </c>
      <c r="B3590" t="s">
        <v>4999</v>
      </c>
      <c r="C3590" t="s">
        <v>4489</v>
      </c>
      <c r="D3590" t="s">
        <v>5000</v>
      </c>
      <c r="E3590" t="s">
        <v>23</v>
      </c>
      <c r="F3590" t="s">
        <v>19349</v>
      </c>
      <c r="G3590">
        <v>52.19</v>
      </c>
      <c r="H3590">
        <v>52.19</v>
      </c>
    </row>
    <row r="3591" spans="1:8" x14ac:dyDescent="0.25">
      <c r="A3591" t="s">
        <v>22676</v>
      </c>
      <c r="B3591" t="s">
        <v>5007</v>
      </c>
      <c r="C3591" t="s">
        <v>4489</v>
      </c>
      <c r="D3591" t="s">
        <v>5008</v>
      </c>
      <c r="E3591" t="s">
        <v>3</v>
      </c>
      <c r="F3591" t="s">
        <v>19349</v>
      </c>
      <c r="G3591">
        <v>49.5</v>
      </c>
      <c r="H3591">
        <v>49.5</v>
      </c>
    </row>
    <row r="3592" spans="1:8" x14ac:dyDescent="0.25">
      <c r="A3592" t="s">
        <v>22678</v>
      </c>
      <c r="B3592" t="s">
        <v>5007</v>
      </c>
      <c r="C3592" t="s">
        <v>4489</v>
      </c>
      <c r="D3592" t="s">
        <v>5008</v>
      </c>
      <c r="E3592" t="s">
        <v>7</v>
      </c>
      <c r="F3592" t="s">
        <v>19349</v>
      </c>
      <c r="G3592">
        <v>122.48</v>
      </c>
      <c r="H3592">
        <v>122.48</v>
      </c>
    </row>
    <row r="3593" spans="1:8" x14ac:dyDescent="0.25">
      <c r="A3593" t="s">
        <v>22677</v>
      </c>
      <c r="B3593" t="s">
        <v>5007</v>
      </c>
      <c r="C3593" t="s">
        <v>4489</v>
      </c>
      <c r="D3593" t="s">
        <v>5008</v>
      </c>
      <c r="E3593" t="s">
        <v>14</v>
      </c>
      <c r="F3593" t="s">
        <v>19349</v>
      </c>
      <c r="G3593">
        <v>51.45</v>
      </c>
      <c r="H3593">
        <v>51.45</v>
      </c>
    </row>
    <row r="3594" spans="1:8" x14ac:dyDescent="0.25">
      <c r="A3594" t="s">
        <v>22675</v>
      </c>
      <c r="B3594" t="s">
        <v>5007</v>
      </c>
      <c r="C3594" t="s">
        <v>4489</v>
      </c>
      <c r="D3594" t="s">
        <v>5008</v>
      </c>
      <c r="E3594" t="s">
        <v>21</v>
      </c>
      <c r="F3594" t="s">
        <v>19349</v>
      </c>
      <c r="G3594">
        <v>38.159999999999997</v>
      </c>
      <c r="H3594">
        <v>38.159999999999997</v>
      </c>
    </row>
    <row r="3595" spans="1:8" x14ac:dyDescent="0.25">
      <c r="A3595" t="s">
        <v>22674</v>
      </c>
      <c r="B3595" t="s">
        <v>5007</v>
      </c>
      <c r="C3595" t="s">
        <v>4489</v>
      </c>
      <c r="D3595" t="s">
        <v>5008</v>
      </c>
      <c r="E3595" t="s">
        <v>23</v>
      </c>
      <c r="F3595" t="s">
        <v>19349</v>
      </c>
      <c r="G3595">
        <v>36.56</v>
      </c>
      <c r="H3595">
        <v>36.56</v>
      </c>
    </row>
    <row r="3596" spans="1:8" x14ac:dyDescent="0.25">
      <c r="A3596" t="s">
        <v>22680</v>
      </c>
      <c r="B3596" t="s">
        <v>5016</v>
      </c>
      <c r="C3596" t="s">
        <v>4489</v>
      </c>
      <c r="D3596" t="s">
        <v>5017</v>
      </c>
      <c r="E3596" t="s">
        <v>3</v>
      </c>
      <c r="F3596" t="s">
        <v>19349</v>
      </c>
      <c r="G3596">
        <v>48.75</v>
      </c>
      <c r="H3596">
        <v>48.75</v>
      </c>
    </row>
    <row r="3597" spans="1:8" x14ac:dyDescent="0.25">
      <c r="A3597" t="s">
        <v>22684</v>
      </c>
      <c r="B3597" t="s">
        <v>5016</v>
      </c>
      <c r="C3597" t="s">
        <v>4489</v>
      </c>
      <c r="D3597" t="s">
        <v>5017</v>
      </c>
      <c r="E3597" t="s">
        <v>7</v>
      </c>
      <c r="F3597" t="s">
        <v>19349</v>
      </c>
      <c r="G3597">
        <v>146.47999999999999</v>
      </c>
      <c r="H3597">
        <v>146.47999999999999</v>
      </c>
    </row>
    <row r="3598" spans="1:8" x14ac:dyDescent="0.25">
      <c r="A3598" t="s">
        <v>22683</v>
      </c>
      <c r="B3598" t="s">
        <v>5016</v>
      </c>
      <c r="C3598" t="s">
        <v>4489</v>
      </c>
      <c r="D3598" t="s">
        <v>5017</v>
      </c>
      <c r="E3598" t="s">
        <v>10</v>
      </c>
      <c r="F3598" t="s">
        <v>19349</v>
      </c>
      <c r="G3598">
        <v>79.5</v>
      </c>
      <c r="H3598">
        <v>79.5</v>
      </c>
    </row>
    <row r="3599" spans="1:8" x14ac:dyDescent="0.25">
      <c r="A3599" t="s">
        <v>22681</v>
      </c>
      <c r="B3599" t="s">
        <v>5016</v>
      </c>
      <c r="C3599" t="s">
        <v>4489</v>
      </c>
      <c r="D3599" t="s">
        <v>5017</v>
      </c>
      <c r="E3599" t="s">
        <v>14</v>
      </c>
      <c r="F3599" t="s">
        <v>19349</v>
      </c>
      <c r="G3599">
        <v>58.05</v>
      </c>
      <c r="H3599">
        <v>58.05</v>
      </c>
    </row>
    <row r="3600" spans="1:8" x14ac:dyDescent="0.25">
      <c r="A3600" t="s">
        <v>22679</v>
      </c>
      <c r="B3600" t="s">
        <v>5016</v>
      </c>
      <c r="C3600" t="s">
        <v>4489</v>
      </c>
      <c r="D3600" t="s">
        <v>5017</v>
      </c>
      <c r="E3600" t="s">
        <v>21</v>
      </c>
      <c r="F3600" t="s">
        <v>19349</v>
      </c>
      <c r="G3600">
        <v>44.45</v>
      </c>
      <c r="H3600">
        <v>44.45</v>
      </c>
    </row>
    <row r="3601" spans="1:8" x14ac:dyDescent="0.25">
      <c r="A3601" t="s">
        <v>22682</v>
      </c>
      <c r="B3601" t="s">
        <v>5016</v>
      </c>
      <c r="C3601" t="s">
        <v>4489</v>
      </c>
      <c r="D3601" t="s">
        <v>5017</v>
      </c>
      <c r="E3601" t="s">
        <v>23</v>
      </c>
      <c r="F3601" t="s">
        <v>19349</v>
      </c>
      <c r="G3601">
        <v>62.79</v>
      </c>
      <c r="H3601">
        <v>62.79</v>
      </c>
    </row>
    <row r="3602" spans="1:8" x14ac:dyDescent="0.25">
      <c r="A3602" t="s">
        <v>22688</v>
      </c>
      <c r="B3602" t="s">
        <v>5024</v>
      </c>
      <c r="C3602" t="s">
        <v>4489</v>
      </c>
      <c r="D3602" t="s">
        <v>526</v>
      </c>
      <c r="E3602" t="s">
        <v>7</v>
      </c>
      <c r="F3602" t="s">
        <v>19349</v>
      </c>
      <c r="G3602">
        <v>151.86000000000001</v>
      </c>
      <c r="H3602">
        <v>151.86000000000001</v>
      </c>
    </row>
    <row r="3603" spans="1:8" x14ac:dyDescent="0.25">
      <c r="A3603" t="s">
        <v>22686</v>
      </c>
      <c r="B3603" t="s">
        <v>5024</v>
      </c>
      <c r="C3603" t="s">
        <v>4489</v>
      </c>
      <c r="D3603" t="s">
        <v>526</v>
      </c>
      <c r="E3603" t="s">
        <v>14</v>
      </c>
      <c r="F3603" t="s">
        <v>19349</v>
      </c>
      <c r="G3603">
        <v>52.2</v>
      </c>
      <c r="H3603">
        <v>52.2</v>
      </c>
    </row>
    <row r="3604" spans="1:8" x14ac:dyDescent="0.25">
      <c r="A3604" t="s">
        <v>22685</v>
      </c>
      <c r="B3604" t="s">
        <v>5024</v>
      </c>
      <c r="C3604" t="s">
        <v>4489</v>
      </c>
      <c r="D3604" t="s">
        <v>526</v>
      </c>
      <c r="E3604" t="s">
        <v>21</v>
      </c>
      <c r="F3604" t="s">
        <v>19349</v>
      </c>
      <c r="G3604">
        <v>46.7</v>
      </c>
      <c r="H3604">
        <v>46.7</v>
      </c>
    </row>
    <row r="3605" spans="1:8" x14ac:dyDescent="0.25">
      <c r="A3605" t="s">
        <v>22687</v>
      </c>
      <c r="B3605" t="s">
        <v>5024</v>
      </c>
      <c r="C3605" t="s">
        <v>4489</v>
      </c>
      <c r="D3605" t="s">
        <v>526</v>
      </c>
      <c r="E3605" t="s">
        <v>23</v>
      </c>
      <c r="F3605" t="s">
        <v>19349</v>
      </c>
      <c r="G3605">
        <v>62.72</v>
      </c>
      <c r="H3605">
        <v>62.72</v>
      </c>
    </row>
    <row r="3606" spans="1:8" x14ac:dyDescent="0.25">
      <c r="A3606" t="s">
        <v>22692</v>
      </c>
      <c r="B3606" t="s">
        <v>5025</v>
      </c>
      <c r="C3606" t="s">
        <v>4489</v>
      </c>
      <c r="D3606" t="s">
        <v>366</v>
      </c>
      <c r="E3606" t="s">
        <v>7</v>
      </c>
      <c r="F3606" t="s">
        <v>19349</v>
      </c>
      <c r="G3606">
        <v>150.26</v>
      </c>
      <c r="H3606">
        <v>150.26</v>
      </c>
    </row>
    <row r="3607" spans="1:8" x14ac:dyDescent="0.25">
      <c r="A3607" t="s">
        <v>22690</v>
      </c>
      <c r="B3607" t="s">
        <v>5025</v>
      </c>
      <c r="C3607" t="s">
        <v>4489</v>
      </c>
      <c r="D3607" t="s">
        <v>366</v>
      </c>
      <c r="E3607" t="s">
        <v>14</v>
      </c>
      <c r="F3607" t="s">
        <v>19349</v>
      </c>
      <c r="G3607">
        <v>50.85</v>
      </c>
      <c r="H3607">
        <v>50.85</v>
      </c>
    </row>
    <row r="3608" spans="1:8" x14ac:dyDescent="0.25">
      <c r="A3608" t="s">
        <v>22689</v>
      </c>
      <c r="B3608" t="s">
        <v>5025</v>
      </c>
      <c r="C3608" t="s">
        <v>4489</v>
      </c>
      <c r="D3608" t="s">
        <v>366</v>
      </c>
      <c r="E3608" t="s">
        <v>21</v>
      </c>
      <c r="F3608" t="s">
        <v>19349</v>
      </c>
      <c r="G3608">
        <v>44.72</v>
      </c>
      <c r="H3608">
        <v>44.72</v>
      </c>
    </row>
    <row r="3609" spans="1:8" x14ac:dyDescent="0.25">
      <c r="A3609" t="s">
        <v>22691</v>
      </c>
      <c r="B3609" t="s">
        <v>5025</v>
      </c>
      <c r="C3609" t="s">
        <v>4489</v>
      </c>
      <c r="D3609" t="s">
        <v>366</v>
      </c>
      <c r="E3609" t="s">
        <v>23</v>
      </c>
      <c r="F3609" t="s">
        <v>19349</v>
      </c>
      <c r="G3609">
        <v>52.52</v>
      </c>
      <c r="H3609">
        <v>52.52</v>
      </c>
    </row>
    <row r="3610" spans="1:8" x14ac:dyDescent="0.25">
      <c r="A3610" t="s">
        <v>22697</v>
      </c>
      <c r="B3610" t="s">
        <v>5026</v>
      </c>
      <c r="C3610" t="s">
        <v>4489</v>
      </c>
      <c r="D3610" t="s">
        <v>5027</v>
      </c>
      <c r="E3610" t="s">
        <v>7</v>
      </c>
      <c r="F3610" t="s">
        <v>19349</v>
      </c>
      <c r="G3610">
        <v>140.76</v>
      </c>
      <c r="H3610">
        <v>140.76</v>
      </c>
    </row>
    <row r="3611" spans="1:8" x14ac:dyDescent="0.25">
      <c r="A3611" t="s">
        <v>22696</v>
      </c>
      <c r="B3611" t="s">
        <v>5026</v>
      </c>
      <c r="C3611" t="s">
        <v>4489</v>
      </c>
      <c r="D3611" t="s">
        <v>5027</v>
      </c>
      <c r="E3611" t="s">
        <v>10</v>
      </c>
      <c r="F3611" t="s">
        <v>19349</v>
      </c>
      <c r="G3611">
        <v>105.45</v>
      </c>
      <c r="H3611">
        <v>105.45</v>
      </c>
    </row>
    <row r="3612" spans="1:8" x14ac:dyDescent="0.25">
      <c r="A3612" t="s">
        <v>22695</v>
      </c>
      <c r="B3612" t="s">
        <v>5026</v>
      </c>
      <c r="C3612" t="s">
        <v>4489</v>
      </c>
      <c r="D3612" t="s">
        <v>5027</v>
      </c>
      <c r="E3612" t="s">
        <v>14</v>
      </c>
      <c r="F3612" t="s">
        <v>19349</v>
      </c>
      <c r="G3612">
        <v>64.349999999999994</v>
      </c>
      <c r="H3612">
        <v>64.349999999999994</v>
      </c>
    </row>
    <row r="3613" spans="1:8" x14ac:dyDescent="0.25">
      <c r="A3613" t="s">
        <v>22693</v>
      </c>
      <c r="B3613" t="s">
        <v>5026</v>
      </c>
      <c r="C3613" t="s">
        <v>4489</v>
      </c>
      <c r="D3613" t="s">
        <v>5027</v>
      </c>
      <c r="E3613" t="s">
        <v>21</v>
      </c>
      <c r="F3613" t="s">
        <v>19349</v>
      </c>
      <c r="G3613">
        <v>43.85</v>
      </c>
      <c r="H3613">
        <v>43.85</v>
      </c>
    </row>
    <row r="3614" spans="1:8" x14ac:dyDescent="0.25">
      <c r="A3614" t="s">
        <v>22694</v>
      </c>
      <c r="B3614" t="s">
        <v>5026</v>
      </c>
      <c r="C3614" t="s">
        <v>4489</v>
      </c>
      <c r="D3614" t="s">
        <v>5027</v>
      </c>
      <c r="E3614" t="s">
        <v>23</v>
      </c>
      <c r="F3614" t="s">
        <v>19349</v>
      </c>
      <c r="G3614">
        <v>57.41</v>
      </c>
      <c r="H3614">
        <v>57.41</v>
      </c>
    </row>
    <row r="3615" spans="1:8" x14ac:dyDescent="0.25">
      <c r="A3615" t="s">
        <v>22702</v>
      </c>
      <c r="B3615" t="s">
        <v>5035</v>
      </c>
      <c r="C3615" t="s">
        <v>4489</v>
      </c>
      <c r="D3615" t="s">
        <v>5036</v>
      </c>
      <c r="E3615" t="s">
        <v>7</v>
      </c>
      <c r="F3615" t="s">
        <v>19349</v>
      </c>
      <c r="G3615">
        <v>134.57</v>
      </c>
      <c r="H3615">
        <v>134.57</v>
      </c>
    </row>
    <row r="3616" spans="1:8" x14ac:dyDescent="0.25">
      <c r="A3616" t="s">
        <v>22701</v>
      </c>
      <c r="B3616" t="s">
        <v>5035</v>
      </c>
      <c r="C3616" t="s">
        <v>4489</v>
      </c>
      <c r="D3616" t="s">
        <v>5036</v>
      </c>
      <c r="E3616" t="s">
        <v>10</v>
      </c>
      <c r="F3616" t="s">
        <v>19349</v>
      </c>
      <c r="G3616">
        <v>77.099999999999994</v>
      </c>
      <c r="H3616">
        <v>77.099999999999994</v>
      </c>
    </row>
    <row r="3617" spans="1:8" x14ac:dyDescent="0.25">
      <c r="A3617" t="s">
        <v>22700</v>
      </c>
      <c r="B3617" t="s">
        <v>5035</v>
      </c>
      <c r="C3617" t="s">
        <v>4489</v>
      </c>
      <c r="D3617" t="s">
        <v>5036</v>
      </c>
      <c r="E3617" t="s">
        <v>14</v>
      </c>
      <c r="F3617" t="s">
        <v>19349</v>
      </c>
      <c r="G3617">
        <v>55.2</v>
      </c>
      <c r="H3617">
        <v>55.2</v>
      </c>
    </row>
    <row r="3618" spans="1:8" x14ac:dyDescent="0.25">
      <c r="A3618" t="s">
        <v>22698</v>
      </c>
      <c r="B3618" t="s">
        <v>5035</v>
      </c>
      <c r="C3618" t="s">
        <v>4489</v>
      </c>
      <c r="D3618" t="s">
        <v>5036</v>
      </c>
      <c r="E3618" t="s">
        <v>21</v>
      </c>
      <c r="F3618" t="s">
        <v>19349</v>
      </c>
      <c r="G3618">
        <v>42.03</v>
      </c>
      <c r="H3618">
        <v>42.03</v>
      </c>
    </row>
    <row r="3619" spans="1:8" x14ac:dyDescent="0.25">
      <c r="A3619" t="s">
        <v>22699</v>
      </c>
      <c r="B3619" t="s">
        <v>5035</v>
      </c>
      <c r="C3619" t="s">
        <v>4489</v>
      </c>
      <c r="D3619" t="s">
        <v>5036</v>
      </c>
      <c r="E3619" t="s">
        <v>23</v>
      </c>
      <c r="F3619" t="s">
        <v>19349</v>
      </c>
      <c r="G3619">
        <v>52.83</v>
      </c>
      <c r="H3619">
        <v>52.83</v>
      </c>
    </row>
    <row r="3620" spans="1:8" x14ac:dyDescent="0.25">
      <c r="A3620" t="s">
        <v>22706</v>
      </c>
      <c r="B3620" t="s">
        <v>5037</v>
      </c>
      <c r="C3620" t="s">
        <v>4489</v>
      </c>
      <c r="D3620" t="s">
        <v>5038</v>
      </c>
      <c r="E3620" t="s">
        <v>7</v>
      </c>
      <c r="F3620" t="s">
        <v>19349</v>
      </c>
      <c r="G3620">
        <v>128.55000000000001</v>
      </c>
      <c r="H3620">
        <v>128.55000000000001</v>
      </c>
    </row>
    <row r="3621" spans="1:8" x14ac:dyDescent="0.25">
      <c r="A3621" t="s">
        <v>22705</v>
      </c>
      <c r="B3621" t="s">
        <v>5037</v>
      </c>
      <c r="C3621" t="s">
        <v>4489</v>
      </c>
      <c r="D3621" t="s">
        <v>5038</v>
      </c>
      <c r="E3621" t="s">
        <v>10</v>
      </c>
      <c r="F3621" t="s">
        <v>19349</v>
      </c>
      <c r="G3621">
        <v>70.59</v>
      </c>
      <c r="H3621">
        <v>70.59</v>
      </c>
    </row>
    <row r="3622" spans="1:8" x14ac:dyDescent="0.25">
      <c r="A3622" t="s">
        <v>22703</v>
      </c>
      <c r="B3622" t="s">
        <v>5037</v>
      </c>
      <c r="C3622" t="s">
        <v>4489</v>
      </c>
      <c r="D3622" t="s">
        <v>5038</v>
      </c>
      <c r="E3622" t="s">
        <v>21</v>
      </c>
      <c r="F3622" t="s">
        <v>19349</v>
      </c>
      <c r="G3622">
        <v>35.86</v>
      </c>
      <c r="H3622">
        <v>35.86</v>
      </c>
    </row>
    <row r="3623" spans="1:8" x14ac:dyDescent="0.25">
      <c r="A3623" t="s">
        <v>22704</v>
      </c>
      <c r="B3623" t="s">
        <v>5037</v>
      </c>
      <c r="C3623" t="s">
        <v>4489</v>
      </c>
      <c r="D3623" t="s">
        <v>5038</v>
      </c>
      <c r="E3623" t="s">
        <v>23</v>
      </c>
      <c r="F3623" t="s">
        <v>19349</v>
      </c>
      <c r="G3623">
        <v>43.71</v>
      </c>
      <c r="H3623">
        <v>43.71</v>
      </c>
    </row>
    <row r="3624" spans="1:8" x14ac:dyDescent="0.25">
      <c r="A3624" t="s">
        <v>22708</v>
      </c>
      <c r="B3624" t="s">
        <v>5046</v>
      </c>
      <c r="C3624" t="s">
        <v>4489</v>
      </c>
      <c r="D3624" t="s">
        <v>4443</v>
      </c>
      <c r="E3624" t="s">
        <v>3</v>
      </c>
      <c r="F3624" t="s">
        <v>19349</v>
      </c>
      <c r="G3624">
        <v>49.05</v>
      </c>
      <c r="H3624">
        <v>49.05</v>
      </c>
    </row>
    <row r="3625" spans="1:8" x14ac:dyDescent="0.25">
      <c r="A3625" t="s">
        <v>22711</v>
      </c>
      <c r="B3625" t="s">
        <v>5046</v>
      </c>
      <c r="C3625" t="s">
        <v>4489</v>
      </c>
      <c r="D3625" t="s">
        <v>4443</v>
      </c>
      <c r="E3625" t="s">
        <v>7</v>
      </c>
      <c r="F3625" t="s">
        <v>19349</v>
      </c>
      <c r="G3625">
        <v>130.13</v>
      </c>
      <c r="H3625">
        <v>130.13</v>
      </c>
    </row>
    <row r="3626" spans="1:8" x14ac:dyDescent="0.25">
      <c r="A3626" t="s">
        <v>22710</v>
      </c>
      <c r="B3626" t="s">
        <v>5046</v>
      </c>
      <c r="C3626" t="s">
        <v>4489</v>
      </c>
      <c r="D3626" t="s">
        <v>4443</v>
      </c>
      <c r="E3626" t="s">
        <v>14</v>
      </c>
      <c r="F3626" t="s">
        <v>19349</v>
      </c>
      <c r="G3626">
        <v>59.85</v>
      </c>
      <c r="H3626">
        <v>59.85</v>
      </c>
    </row>
    <row r="3627" spans="1:8" x14ac:dyDescent="0.25">
      <c r="A3627" t="s">
        <v>22707</v>
      </c>
      <c r="B3627" t="s">
        <v>5046</v>
      </c>
      <c r="C3627" t="s">
        <v>4489</v>
      </c>
      <c r="D3627" t="s">
        <v>4443</v>
      </c>
      <c r="E3627" t="s">
        <v>21</v>
      </c>
      <c r="F3627" t="s">
        <v>19349</v>
      </c>
      <c r="G3627">
        <v>38.86</v>
      </c>
      <c r="H3627">
        <v>38.86</v>
      </c>
    </row>
    <row r="3628" spans="1:8" x14ac:dyDescent="0.25">
      <c r="A3628" t="s">
        <v>22709</v>
      </c>
      <c r="B3628" t="s">
        <v>5046</v>
      </c>
      <c r="C3628" t="s">
        <v>4489</v>
      </c>
      <c r="D3628" t="s">
        <v>4443</v>
      </c>
      <c r="E3628" t="s">
        <v>23</v>
      </c>
      <c r="F3628" t="s">
        <v>19349</v>
      </c>
      <c r="G3628">
        <v>58.35</v>
      </c>
      <c r="H3628">
        <v>58.35</v>
      </c>
    </row>
    <row r="3629" spans="1:8" x14ac:dyDescent="0.25">
      <c r="A3629" t="s">
        <v>22715</v>
      </c>
      <c r="B3629" t="s">
        <v>5054</v>
      </c>
      <c r="C3629" t="s">
        <v>4489</v>
      </c>
      <c r="D3629" t="s">
        <v>258</v>
      </c>
      <c r="E3629" t="s">
        <v>7</v>
      </c>
      <c r="F3629" t="s">
        <v>19349</v>
      </c>
      <c r="G3629">
        <v>150.72</v>
      </c>
      <c r="H3629">
        <v>150.72</v>
      </c>
    </row>
    <row r="3630" spans="1:8" x14ac:dyDescent="0.25">
      <c r="A3630" t="s">
        <v>22714</v>
      </c>
      <c r="B3630" t="s">
        <v>5054</v>
      </c>
      <c r="C3630" t="s">
        <v>4489</v>
      </c>
      <c r="D3630" t="s">
        <v>258</v>
      </c>
      <c r="E3630" t="s">
        <v>14</v>
      </c>
      <c r="F3630" t="s">
        <v>19349</v>
      </c>
      <c r="G3630">
        <v>67.8</v>
      </c>
      <c r="H3630">
        <v>67.8</v>
      </c>
    </row>
    <row r="3631" spans="1:8" x14ac:dyDescent="0.25">
      <c r="A3631" t="s">
        <v>22712</v>
      </c>
      <c r="B3631" t="s">
        <v>5054</v>
      </c>
      <c r="C3631" t="s">
        <v>4489</v>
      </c>
      <c r="D3631" t="s">
        <v>258</v>
      </c>
      <c r="E3631" t="s">
        <v>21</v>
      </c>
      <c r="F3631" t="s">
        <v>19349</v>
      </c>
      <c r="G3631">
        <v>45.66</v>
      </c>
      <c r="H3631">
        <v>45.66</v>
      </c>
    </row>
    <row r="3632" spans="1:8" x14ac:dyDescent="0.25">
      <c r="A3632" t="s">
        <v>22713</v>
      </c>
      <c r="B3632" t="s">
        <v>5054</v>
      </c>
      <c r="C3632" t="s">
        <v>4489</v>
      </c>
      <c r="D3632" t="s">
        <v>258</v>
      </c>
      <c r="E3632" t="s">
        <v>23</v>
      </c>
      <c r="F3632" t="s">
        <v>19349</v>
      </c>
      <c r="G3632">
        <v>62.06</v>
      </c>
      <c r="H3632">
        <v>62.06</v>
      </c>
    </row>
    <row r="3633" spans="1:8" x14ac:dyDescent="0.25">
      <c r="A3633" t="s">
        <v>22719</v>
      </c>
      <c r="B3633" t="s">
        <v>5061</v>
      </c>
      <c r="C3633" t="s">
        <v>4489</v>
      </c>
      <c r="D3633" t="s">
        <v>5062</v>
      </c>
      <c r="E3633" t="s">
        <v>3</v>
      </c>
      <c r="F3633" t="s">
        <v>19349</v>
      </c>
      <c r="G3633">
        <v>59.7</v>
      </c>
      <c r="H3633">
        <v>59.7</v>
      </c>
    </row>
    <row r="3634" spans="1:8" x14ac:dyDescent="0.25">
      <c r="A3634" t="s">
        <v>22721</v>
      </c>
      <c r="B3634" t="s">
        <v>5061</v>
      </c>
      <c r="C3634" t="s">
        <v>4489</v>
      </c>
      <c r="D3634" t="s">
        <v>5062</v>
      </c>
      <c r="E3634" t="s">
        <v>7</v>
      </c>
      <c r="F3634" t="s">
        <v>19349</v>
      </c>
      <c r="G3634">
        <v>124.85</v>
      </c>
      <c r="H3634">
        <v>124.85</v>
      </c>
    </row>
    <row r="3635" spans="1:8" x14ac:dyDescent="0.25">
      <c r="A3635" t="s">
        <v>22720</v>
      </c>
      <c r="B3635" t="s">
        <v>5061</v>
      </c>
      <c r="C3635" t="s">
        <v>4489</v>
      </c>
      <c r="D3635" t="s">
        <v>5062</v>
      </c>
      <c r="E3635" t="s">
        <v>10</v>
      </c>
      <c r="F3635" t="s">
        <v>19349</v>
      </c>
      <c r="G3635">
        <v>88.65</v>
      </c>
      <c r="H3635">
        <v>88.65</v>
      </c>
    </row>
    <row r="3636" spans="1:8" x14ac:dyDescent="0.25">
      <c r="A3636" t="s">
        <v>22718</v>
      </c>
      <c r="B3636" t="s">
        <v>5061</v>
      </c>
      <c r="C3636" t="s">
        <v>4489</v>
      </c>
      <c r="D3636" t="s">
        <v>5062</v>
      </c>
      <c r="E3636" t="s">
        <v>14</v>
      </c>
      <c r="F3636" t="s">
        <v>19349</v>
      </c>
      <c r="G3636">
        <v>59.1</v>
      </c>
      <c r="H3636">
        <v>59.1</v>
      </c>
    </row>
    <row r="3637" spans="1:8" x14ac:dyDescent="0.25">
      <c r="A3637" t="s">
        <v>22716</v>
      </c>
      <c r="B3637" t="s">
        <v>5061</v>
      </c>
      <c r="C3637" t="s">
        <v>4489</v>
      </c>
      <c r="D3637" t="s">
        <v>5062</v>
      </c>
      <c r="E3637" t="s">
        <v>21</v>
      </c>
      <c r="F3637" t="s">
        <v>19349</v>
      </c>
      <c r="G3637">
        <v>39.9</v>
      </c>
      <c r="H3637">
        <v>39.9</v>
      </c>
    </row>
    <row r="3638" spans="1:8" x14ac:dyDescent="0.25">
      <c r="A3638" t="s">
        <v>22717</v>
      </c>
      <c r="B3638" t="s">
        <v>5061</v>
      </c>
      <c r="C3638" t="s">
        <v>4489</v>
      </c>
      <c r="D3638" t="s">
        <v>5062</v>
      </c>
      <c r="E3638" t="s">
        <v>23</v>
      </c>
      <c r="F3638" t="s">
        <v>19349</v>
      </c>
      <c r="G3638">
        <v>52.08</v>
      </c>
      <c r="H3638">
        <v>52.08</v>
      </c>
    </row>
    <row r="3639" spans="1:8" x14ac:dyDescent="0.25">
      <c r="A3639" t="s">
        <v>22725</v>
      </c>
      <c r="B3639" t="s">
        <v>5070</v>
      </c>
      <c r="C3639" t="s">
        <v>4489</v>
      </c>
      <c r="D3639" t="s">
        <v>100</v>
      </c>
      <c r="E3639" t="s">
        <v>3</v>
      </c>
      <c r="F3639" t="s">
        <v>19349</v>
      </c>
      <c r="G3639">
        <v>52.65</v>
      </c>
      <c r="H3639">
        <v>52.65</v>
      </c>
    </row>
    <row r="3640" spans="1:8" x14ac:dyDescent="0.25">
      <c r="A3640" t="s">
        <v>22727</v>
      </c>
      <c r="B3640" t="s">
        <v>5070</v>
      </c>
      <c r="C3640" t="s">
        <v>4489</v>
      </c>
      <c r="D3640" t="s">
        <v>100</v>
      </c>
      <c r="E3640" t="s">
        <v>7</v>
      </c>
      <c r="F3640" t="s">
        <v>19349</v>
      </c>
      <c r="G3640">
        <v>122.06</v>
      </c>
      <c r="H3640">
        <v>122.06</v>
      </c>
    </row>
    <row r="3641" spans="1:8" x14ac:dyDescent="0.25">
      <c r="A3641" t="s">
        <v>22726</v>
      </c>
      <c r="B3641" t="s">
        <v>5070</v>
      </c>
      <c r="C3641" t="s">
        <v>4489</v>
      </c>
      <c r="D3641" t="s">
        <v>100</v>
      </c>
      <c r="E3641" t="s">
        <v>10</v>
      </c>
      <c r="F3641" t="s">
        <v>19349</v>
      </c>
      <c r="G3641">
        <v>64.05</v>
      </c>
      <c r="H3641">
        <v>64.05</v>
      </c>
    </row>
    <row r="3642" spans="1:8" x14ac:dyDescent="0.25">
      <c r="A3642" t="s">
        <v>22724</v>
      </c>
      <c r="B3642" t="s">
        <v>5070</v>
      </c>
      <c r="C3642" t="s">
        <v>4489</v>
      </c>
      <c r="D3642" t="s">
        <v>100</v>
      </c>
      <c r="E3642" t="s">
        <v>14</v>
      </c>
      <c r="F3642" t="s">
        <v>19349</v>
      </c>
      <c r="G3642">
        <v>51.75</v>
      </c>
      <c r="H3642">
        <v>51.75</v>
      </c>
    </row>
    <row r="3643" spans="1:8" x14ac:dyDescent="0.25">
      <c r="A3643" t="s">
        <v>22723</v>
      </c>
      <c r="B3643" t="s">
        <v>5070</v>
      </c>
      <c r="C3643" t="s">
        <v>4489</v>
      </c>
      <c r="D3643" t="s">
        <v>100</v>
      </c>
      <c r="E3643" t="s">
        <v>21</v>
      </c>
      <c r="F3643" t="s">
        <v>19349</v>
      </c>
      <c r="G3643">
        <v>37.79</v>
      </c>
      <c r="H3643">
        <v>37.79</v>
      </c>
    </row>
    <row r="3644" spans="1:8" x14ac:dyDescent="0.25">
      <c r="A3644" t="s">
        <v>34652</v>
      </c>
      <c r="B3644" t="s">
        <v>5070</v>
      </c>
      <c r="C3644" t="s">
        <v>4489</v>
      </c>
      <c r="D3644" t="s">
        <v>100</v>
      </c>
      <c r="E3644" t="s">
        <v>22</v>
      </c>
      <c r="F3644" t="s">
        <v>19350</v>
      </c>
      <c r="G3644">
        <v>1045.6500000000001</v>
      </c>
      <c r="H3644">
        <v>1045.6500000000001</v>
      </c>
    </row>
    <row r="3645" spans="1:8" x14ac:dyDescent="0.25">
      <c r="A3645" t="s">
        <v>22722</v>
      </c>
      <c r="B3645" t="s">
        <v>5070</v>
      </c>
      <c r="C3645" t="s">
        <v>4489</v>
      </c>
      <c r="D3645" t="s">
        <v>100</v>
      </c>
      <c r="E3645" t="s">
        <v>23</v>
      </c>
      <c r="F3645" t="s">
        <v>19349</v>
      </c>
      <c r="G3645">
        <v>37.340000000000003</v>
      </c>
      <c r="H3645">
        <v>37.340000000000003</v>
      </c>
    </row>
    <row r="3646" spans="1:8" x14ac:dyDescent="0.25">
      <c r="A3646" t="s">
        <v>22731</v>
      </c>
      <c r="B3646" t="s">
        <v>5076</v>
      </c>
      <c r="C3646" t="s">
        <v>4489</v>
      </c>
      <c r="D3646" t="s">
        <v>259</v>
      </c>
      <c r="E3646" t="s">
        <v>7</v>
      </c>
      <c r="F3646" t="s">
        <v>19349</v>
      </c>
      <c r="G3646">
        <v>134.01</v>
      </c>
      <c r="H3646">
        <v>134.01</v>
      </c>
    </row>
    <row r="3647" spans="1:8" x14ac:dyDescent="0.25">
      <c r="A3647" t="s">
        <v>22730</v>
      </c>
      <c r="B3647" t="s">
        <v>5076</v>
      </c>
      <c r="C3647" t="s">
        <v>4489</v>
      </c>
      <c r="D3647" t="s">
        <v>259</v>
      </c>
      <c r="E3647" t="s">
        <v>14</v>
      </c>
      <c r="F3647" t="s">
        <v>19349</v>
      </c>
      <c r="G3647">
        <v>53.85</v>
      </c>
      <c r="H3647">
        <v>53.85</v>
      </c>
    </row>
    <row r="3648" spans="1:8" x14ac:dyDescent="0.25">
      <c r="A3648" t="s">
        <v>22728</v>
      </c>
      <c r="B3648" t="s">
        <v>5076</v>
      </c>
      <c r="C3648" t="s">
        <v>4489</v>
      </c>
      <c r="D3648" t="s">
        <v>259</v>
      </c>
      <c r="E3648" t="s">
        <v>21</v>
      </c>
      <c r="F3648" t="s">
        <v>19349</v>
      </c>
      <c r="G3648">
        <v>41.81</v>
      </c>
      <c r="H3648">
        <v>41.81</v>
      </c>
    </row>
    <row r="3649" spans="1:8" x14ac:dyDescent="0.25">
      <c r="A3649" t="s">
        <v>22729</v>
      </c>
      <c r="B3649" t="s">
        <v>5076</v>
      </c>
      <c r="C3649" t="s">
        <v>4489</v>
      </c>
      <c r="D3649" t="s">
        <v>259</v>
      </c>
      <c r="E3649" t="s">
        <v>23</v>
      </c>
      <c r="F3649" t="s">
        <v>19349</v>
      </c>
      <c r="G3649">
        <v>53.03</v>
      </c>
      <c r="H3649">
        <v>53.03</v>
      </c>
    </row>
    <row r="3650" spans="1:8" x14ac:dyDescent="0.25">
      <c r="A3650" t="s">
        <v>22733</v>
      </c>
      <c r="B3650" t="s">
        <v>5083</v>
      </c>
      <c r="C3650" t="s">
        <v>4489</v>
      </c>
      <c r="D3650" t="s">
        <v>5084</v>
      </c>
      <c r="E3650" t="s">
        <v>3</v>
      </c>
      <c r="F3650" t="s">
        <v>19349</v>
      </c>
      <c r="G3650">
        <v>51.9</v>
      </c>
      <c r="H3650">
        <v>51.9</v>
      </c>
    </row>
    <row r="3651" spans="1:8" x14ac:dyDescent="0.25">
      <c r="A3651" t="s">
        <v>22737</v>
      </c>
      <c r="B3651" t="s">
        <v>5083</v>
      </c>
      <c r="C3651" t="s">
        <v>4489</v>
      </c>
      <c r="D3651" t="s">
        <v>5084</v>
      </c>
      <c r="E3651" t="s">
        <v>7</v>
      </c>
      <c r="F3651" t="s">
        <v>19349</v>
      </c>
      <c r="G3651">
        <v>132.19999999999999</v>
      </c>
      <c r="H3651">
        <v>132.19999999999999</v>
      </c>
    </row>
    <row r="3652" spans="1:8" x14ac:dyDescent="0.25">
      <c r="A3652" t="s">
        <v>22735</v>
      </c>
      <c r="B3652" t="s">
        <v>5083</v>
      </c>
      <c r="C3652" t="s">
        <v>4489</v>
      </c>
      <c r="D3652" t="s">
        <v>5084</v>
      </c>
      <c r="E3652" t="s">
        <v>10</v>
      </c>
      <c r="F3652" t="s">
        <v>19349</v>
      </c>
      <c r="G3652">
        <v>53.7</v>
      </c>
      <c r="H3652">
        <v>53.7</v>
      </c>
    </row>
    <row r="3653" spans="1:8" x14ac:dyDescent="0.25">
      <c r="A3653" t="s">
        <v>22736</v>
      </c>
      <c r="B3653" t="s">
        <v>5083</v>
      </c>
      <c r="C3653" t="s">
        <v>4489</v>
      </c>
      <c r="D3653" t="s">
        <v>5084</v>
      </c>
      <c r="E3653" t="s">
        <v>14</v>
      </c>
      <c r="F3653" t="s">
        <v>19349</v>
      </c>
      <c r="G3653">
        <v>56.1</v>
      </c>
      <c r="H3653">
        <v>56.1</v>
      </c>
    </row>
    <row r="3654" spans="1:8" x14ac:dyDescent="0.25">
      <c r="A3654" t="s">
        <v>22732</v>
      </c>
      <c r="B3654" t="s">
        <v>5083</v>
      </c>
      <c r="C3654" t="s">
        <v>4489</v>
      </c>
      <c r="D3654" t="s">
        <v>5084</v>
      </c>
      <c r="E3654" t="s">
        <v>21</v>
      </c>
      <c r="F3654" t="s">
        <v>19349</v>
      </c>
      <c r="G3654">
        <v>40.97</v>
      </c>
      <c r="H3654">
        <v>40.97</v>
      </c>
    </row>
    <row r="3655" spans="1:8" x14ac:dyDescent="0.25">
      <c r="A3655" t="s">
        <v>22734</v>
      </c>
      <c r="B3655" t="s">
        <v>5083</v>
      </c>
      <c r="C3655" t="s">
        <v>4489</v>
      </c>
      <c r="D3655" t="s">
        <v>5084</v>
      </c>
      <c r="E3655" t="s">
        <v>23</v>
      </c>
      <c r="F3655" t="s">
        <v>19349</v>
      </c>
      <c r="G3655">
        <v>52.26</v>
      </c>
      <c r="H3655">
        <v>52.26</v>
      </c>
    </row>
    <row r="3656" spans="1:8" x14ac:dyDescent="0.25">
      <c r="A3656" t="s">
        <v>22741</v>
      </c>
      <c r="B3656" t="s">
        <v>5092</v>
      </c>
      <c r="C3656" t="s">
        <v>4489</v>
      </c>
      <c r="D3656" t="s">
        <v>140</v>
      </c>
      <c r="E3656" t="s">
        <v>7</v>
      </c>
      <c r="F3656" t="s">
        <v>19349</v>
      </c>
      <c r="G3656">
        <v>135.86000000000001</v>
      </c>
      <c r="H3656">
        <v>135.86000000000001</v>
      </c>
    </row>
    <row r="3657" spans="1:8" x14ac:dyDescent="0.25">
      <c r="A3657" t="s">
        <v>22740</v>
      </c>
      <c r="B3657" t="s">
        <v>5092</v>
      </c>
      <c r="C3657" t="s">
        <v>4489</v>
      </c>
      <c r="D3657" t="s">
        <v>140</v>
      </c>
      <c r="E3657" t="s">
        <v>14</v>
      </c>
      <c r="F3657" t="s">
        <v>19349</v>
      </c>
      <c r="G3657">
        <v>62.25</v>
      </c>
      <c r="H3657">
        <v>62.25</v>
      </c>
    </row>
    <row r="3658" spans="1:8" x14ac:dyDescent="0.25">
      <c r="A3658" t="s">
        <v>22738</v>
      </c>
      <c r="B3658" t="s">
        <v>5092</v>
      </c>
      <c r="C3658" t="s">
        <v>4489</v>
      </c>
      <c r="D3658" t="s">
        <v>140</v>
      </c>
      <c r="E3658" t="s">
        <v>21</v>
      </c>
      <c r="F3658" t="s">
        <v>19349</v>
      </c>
      <c r="G3658">
        <v>41.97</v>
      </c>
      <c r="H3658">
        <v>41.97</v>
      </c>
    </row>
    <row r="3659" spans="1:8" x14ac:dyDescent="0.25">
      <c r="A3659" t="s">
        <v>22739</v>
      </c>
      <c r="B3659" t="s">
        <v>5092</v>
      </c>
      <c r="C3659" t="s">
        <v>4489</v>
      </c>
      <c r="D3659" t="s">
        <v>140</v>
      </c>
      <c r="E3659" t="s">
        <v>23</v>
      </c>
      <c r="F3659" t="s">
        <v>19349</v>
      </c>
      <c r="G3659">
        <v>52.74</v>
      </c>
      <c r="H3659">
        <v>52.74</v>
      </c>
    </row>
    <row r="3660" spans="1:8" x14ac:dyDescent="0.25">
      <c r="A3660" t="s">
        <v>22745</v>
      </c>
      <c r="B3660" t="s">
        <v>5098</v>
      </c>
      <c r="C3660" t="s">
        <v>4489</v>
      </c>
      <c r="D3660" t="s">
        <v>5099</v>
      </c>
      <c r="E3660" t="s">
        <v>7</v>
      </c>
      <c r="F3660" t="s">
        <v>19349</v>
      </c>
      <c r="G3660">
        <v>127.53</v>
      </c>
      <c r="H3660">
        <v>127.53</v>
      </c>
    </row>
    <row r="3661" spans="1:8" x14ac:dyDescent="0.25">
      <c r="A3661" t="s">
        <v>22743</v>
      </c>
      <c r="B3661" t="s">
        <v>5098</v>
      </c>
      <c r="C3661" t="s">
        <v>4489</v>
      </c>
      <c r="D3661" t="s">
        <v>5099</v>
      </c>
      <c r="E3661" t="s">
        <v>14</v>
      </c>
      <c r="F3661" t="s">
        <v>19349</v>
      </c>
      <c r="G3661">
        <v>55.35</v>
      </c>
      <c r="H3661">
        <v>55.35</v>
      </c>
    </row>
    <row r="3662" spans="1:8" x14ac:dyDescent="0.25">
      <c r="A3662" t="s">
        <v>22742</v>
      </c>
      <c r="B3662" t="s">
        <v>5098</v>
      </c>
      <c r="C3662" t="s">
        <v>4489</v>
      </c>
      <c r="D3662" t="s">
        <v>5099</v>
      </c>
      <c r="E3662" t="s">
        <v>21</v>
      </c>
      <c r="F3662" t="s">
        <v>19349</v>
      </c>
      <c r="G3662">
        <v>39.96</v>
      </c>
      <c r="H3662">
        <v>39.96</v>
      </c>
    </row>
    <row r="3663" spans="1:8" x14ac:dyDescent="0.25">
      <c r="A3663" t="s">
        <v>22744</v>
      </c>
      <c r="B3663" t="s">
        <v>5098</v>
      </c>
      <c r="C3663" t="s">
        <v>4489</v>
      </c>
      <c r="D3663" t="s">
        <v>5099</v>
      </c>
      <c r="E3663" t="s">
        <v>23</v>
      </c>
      <c r="F3663" t="s">
        <v>19349</v>
      </c>
      <c r="G3663">
        <v>58.01</v>
      </c>
      <c r="H3663">
        <v>58.01</v>
      </c>
    </row>
    <row r="3664" spans="1:8" x14ac:dyDescent="0.25">
      <c r="A3664" t="s">
        <v>22750</v>
      </c>
      <c r="B3664" t="s">
        <v>5116</v>
      </c>
      <c r="C3664" t="s">
        <v>5108</v>
      </c>
      <c r="D3664" t="s">
        <v>5117</v>
      </c>
      <c r="E3664" t="s">
        <v>7</v>
      </c>
      <c r="F3664" t="s">
        <v>19349</v>
      </c>
      <c r="G3664">
        <v>126.15</v>
      </c>
      <c r="H3664">
        <v>126.15</v>
      </c>
    </row>
    <row r="3665" spans="1:8" x14ac:dyDescent="0.25">
      <c r="A3665" t="s">
        <v>22749</v>
      </c>
      <c r="B3665" t="s">
        <v>5116</v>
      </c>
      <c r="C3665" t="s">
        <v>5108</v>
      </c>
      <c r="D3665" t="s">
        <v>5117</v>
      </c>
      <c r="E3665" t="s">
        <v>10</v>
      </c>
      <c r="F3665" t="s">
        <v>19349</v>
      </c>
      <c r="G3665">
        <v>65.7</v>
      </c>
      <c r="H3665">
        <v>65.7</v>
      </c>
    </row>
    <row r="3666" spans="1:8" x14ac:dyDescent="0.25">
      <c r="A3666" t="s">
        <v>22748</v>
      </c>
      <c r="B3666" t="s">
        <v>5116</v>
      </c>
      <c r="C3666" t="s">
        <v>5108</v>
      </c>
      <c r="D3666" t="s">
        <v>5117</v>
      </c>
      <c r="E3666" t="s">
        <v>14</v>
      </c>
      <c r="F3666" t="s">
        <v>19349</v>
      </c>
      <c r="G3666">
        <v>50.51</v>
      </c>
      <c r="H3666">
        <v>50.51</v>
      </c>
    </row>
    <row r="3667" spans="1:8" x14ac:dyDescent="0.25">
      <c r="A3667" t="s">
        <v>22746</v>
      </c>
      <c r="B3667" t="s">
        <v>5116</v>
      </c>
      <c r="C3667" t="s">
        <v>5108</v>
      </c>
      <c r="D3667" t="s">
        <v>5117</v>
      </c>
      <c r="E3667" t="s">
        <v>21</v>
      </c>
      <c r="F3667" t="s">
        <v>19349</v>
      </c>
      <c r="G3667">
        <v>38</v>
      </c>
      <c r="H3667">
        <v>38</v>
      </c>
    </row>
    <row r="3668" spans="1:8" x14ac:dyDescent="0.25">
      <c r="A3668" t="s">
        <v>22747</v>
      </c>
      <c r="B3668" t="s">
        <v>5116</v>
      </c>
      <c r="C3668" t="s">
        <v>5108</v>
      </c>
      <c r="D3668" t="s">
        <v>5117</v>
      </c>
      <c r="E3668" t="s">
        <v>23</v>
      </c>
      <c r="F3668" t="s">
        <v>19349</v>
      </c>
      <c r="G3668">
        <v>39</v>
      </c>
      <c r="H3668">
        <v>39</v>
      </c>
    </row>
    <row r="3669" spans="1:8" x14ac:dyDescent="0.25">
      <c r="A3669" t="s">
        <v>22751</v>
      </c>
      <c r="B3669" t="s">
        <v>5125</v>
      </c>
      <c r="C3669" t="s">
        <v>5108</v>
      </c>
      <c r="D3669" t="s">
        <v>328</v>
      </c>
      <c r="E3669" t="s">
        <v>3</v>
      </c>
      <c r="F3669" t="s">
        <v>19349</v>
      </c>
      <c r="G3669">
        <v>37.65</v>
      </c>
      <c r="H3669">
        <v>37.65</v>
      </c>
    </row>
    <row r="3670" spans="1:8" x14ac:dyDescent="0.25">
      <c r="A3670" t="s">
        <v>22756</v>
      </c>
      <c r="B3670" t="s">
        <v>5125</v>
      </c>
      <c r="C3670" t="s">
        <v>5108</v>
      </c>
      <c r="D3670" t="s">
        <v>328</v>
      </c>
      <c r="E3670" t="s">
        <v>7</v>
      </c>
      <c r="F3670" t="s">
        <v>19349</v>
      </c>
      <c r="G3670">
        <v>126.89</v>
      </c>
      <c r="H3670">
        <v>126.89</v>
      </c>
    </row>
    <row r="3671" spans="1:8" x14ac:dyDescent="0.25">
      <c r="A3671" t="s">
        <v>22755</v>
      </c>
      <c r="B3671" t="s">
        <v>5125</v>
      </c>
      <c r="C3671" t="s">
        <v>5108</v>
      </c>
      <c r="D3671" t="s">
        <v>328</v>
      </c>
      <c r="E3671" t="s">
        <v>10</v>
      </c>
      <c r="F3671" t="s">
        <v>19349</v>
      </c>
      <c r="G3671">
        <v>65.7</v>
      </c>
      <c r="H3671">
        <v>65.7</v>
      </c>
    </row>
    <row r="3672" spans="1:8" x14ac:dyDescent="0.25">
      <c r="A3672" t="s">
        <v>22754</v>
      </c>
      <c r="B3672" t="s">
        <v>5125</v>
      </c>
      <c r="C3672" t="s">
        <v>5108</v>
      </c>
      <c r="D3672" t="s">
        <v>328</v>
      </c>
      <c r="E3672" t="s">
        <v>14</v>
      </c>
      <c r="F3672" t="s">
        <v>19349</v>
      </c>
      <c r="G3672">
        <v>51.03</v>
      </c>
      <c r="H3672">
        <v>51.03</v>
      </c>
    </row>
    <row r="3673" spans="1:8" x14ac:dyDescent="0.25">
      <c r="A3673" t="s">
        <v>22752</v>
      </c>
      <c r="B3673" t="s">
        <v>5125</v>
      </c>
      <c r="C3673" t="s">
        <v>5108</v>
      </c>
      <c r="D3673" t="s">
        <v>328</v>
      </c>
      <c r="E3673" t="s">
        <v>21</v>
      </c>
      <c r="F3673" t="s">
        <v>19349</v>
      </c>
      <c r="G3673">
        <v>38.15</v>
      </c>
      <c r="H3673">
        <v>38.15</v>
      </c>
    </row>
    <row r="3674" spans="1:8" x14ac:dyDescent="0.25">
      <c r="A3674" t="s">
        <v>22753</v>
      </c>
      <c r="B3674" t="s">
        <v>5125</v>
      </c>
      <c r="C3674" t="s">
        <v>5108</v>
      </c>
      <c r="D3674" t="s">
        <v>328</v>
      </c>
      <c r="E3674" t="s">
        <v>23</v>
      </c>
      <c r="F3674" t="s">
        <v>19349</v>
      </c>
      <c r="G3674">
        <v>39</v>
      </c>
      <c r="H3674">
        <v>39</v>
      </c>
    </row>
    <row r="3675" spans="1:8" x14ac:dyDescent="0.25">
      <c r="A3675" t="s">
        <v>22757</v>
      </c>
      <c r="B3675" t="s">
        <v>5133</v>
      </c>
      <c r="C3675" t="s">
        <v>5108</v>
      </c>
      <c r="D3675" t="s">
        <v>5134</v>
      </c>
      <c r="E3675" t="s">
        <v>3</v>
      </c>
      <c r="F3675" t="s">
        <v>19349</v>
      </c>
      <c r="G3675">
        <v>37.65</v>
      </c>
      <c r="H3675">
        <v>37.65</v>
      </c>
    </row>
    <row r="3676" spans="1:8" x14ac:dyDescent="0.25">
      <c r="A3676" t="s">
        <v>22761</v>
      </c>
      <c r="B3676" t="s">
        <v>5133</v>
      </c>
      <c r="C3676" t="s">
        <v>5108</v>
      </c>
      <c r="D3676" t="s">
        <v>5134</v>
      </c>
      <c r="E3676" t="s">
        <v>7</v>
      </c>
      <c r="F3676" t="s">
        <v>19349</v>
      </c>
      <c r="G3676">
        <v>134.82</v>
      </c>
      <c r="H3676">
        <v>134.82</v>
      </c>
    </row>
    <row r="3677" spans="1:8" x14ac:dyDescent="0.25">
      <c r="A3677" t="s">
        <v>22760</v>
      </c>
      <c r="B3677" t="s">
        <v>5133</v>
      </c>
      <c r="C3677" t="s">
        <v>5108</v>
      </c>
      <c r="D3677" t="s">
        <v>5134</v>
      </c>
      <c r="E3677" t="s">
        <v>14</v>
      </c>
      <c r="F3677" t="s">
        <v>19349</v>
      </c>
      <c r="G3677">
        <v>54.72</v>
      </c>
      <c r="H3677">
        <v>54.72</v>
      </c>
    </row>
    <row r="3678" spans="1:8" x14ac:dyDescent="0.25">
      <c r="A3678" t="s">
        <v>22759</v>
      </c>
      <c r="B3678" t="s">
        <v>5133</v>
      </c>
      <c r="C3678" t="s">
        <v>5108</v>
      </c>
      <c r="D3678" t="s">
        <v>5134</v>
      </c>
      <c r="E3678" t="s">
        <v>21</v>
      </c>
      <c r="F3678" t="s">
        <v>19349</v>
      </c>
      <c r="G3678">
        <v>39.56</v>
      </c>
      <c r="H3678">
        <v>39.56</v>
      </c>
    </row>
    <row r="3679" spans="1:8" x14ac:dyDescent="0.25">
      <c r="A3679" t="s">
        <v>22758</v>
      </c>
      <c r="B3679" t="s">
        <v>5133</v>
      </c>
      <c r="C3679" t="s">
        <v>5108</v>
      </c>
      <c r="D3679" t="s">
        <v>5134</v>
      </c>
      <c r="E3679" t="s">
        <v>23</v>
      </c>
      <c r="F3679" t="s">
        <v>19349</v>
      </c>
      <c r="G3679">
        <v>39</v>
      </c>
      <c r="H3679">
        <v>39</v>
      </c>
    </row>
    <row r="3680" spans="1:8" x14ac:dyDescent="0.25">
      <c r="A3680" t="s">
        <v>22766</v>
      </c>
      <c r="B3680" t="s">
        <v>5142</v>
      </c>
      <c r="C3680" t="s">
        <v>5108</v>
      </c>
      <c r="D3680" t="s">
        <v>5143</v>
      </c>
      <c r="E3680" t="s">
        <v>7</v>
      </c>
      <c r="F3680" t="s">
        <v>19349</v>
      </c>
      <c r="G3680">
        <v>117.54</v>
      </c>
      <c r="H3680">
        <v>117.54</v>
      </c>
    </row>
    <row r="3681" spans="1:8" x14ac:dyDescent="0.25">
      <c r="A3681" t="s">
        <v>22765</v>
      </c>
      <c r="B3681" t="s">
        <v>5142</v>
      </c>
      <c r="C3681" t="s">
        <v>5108</v>
      </c>
      <c r="D3681" t="s">
        <v>5143</v>
      </c>
      <c r="E3681" t="s">
        <v>10</v>
      </c>
      <c r="F3681" t="s">
        <v>19349</v>
      </c>
      <c r="G3681">
        <v>65.7</v>
      </c>
      <c r="H3681">
        <v>65.7</v>
      </c>
    </row>
    <row r="3682" spans="1:8" x14ac:dyDescent="0.25">
      <c r="A3682" t="s">
        <v>22764</v>
      </c>
      <c r="B3682" t="s">
        <v>5142</v>
      </c>
      <c r="C3682" t="s">
        <v>5108</v>
      </c>
      <c r="D3682" t="s">
        <v>5143</v>
      </c>
      <c r="E3682" t="s">
        <v>14</v>
      </c>
      <c r="F3682" t="s">
        <v>19349</v>
      </c>
      <c r="G3682">
        <v>43.17</v>
      </c>
      <c r="H3682">
        <v>43.17</v>
      </c>
    </row>
    <row r="3683" spans="1:8" x14ac:dyDescent="0.25">
      <c r="A3683" t="s">
        <v>22763</v>
      </c>
      <c r="B3683" t="s">
        <v>5142</v>
      </c>
      <c r="C3683" t="s">
        <v>5108</v>
      </c>
      <c r="D3683" t="s">
        <v>5143</v>
      </c>
      <c r="E3683" t="s">
        <v>21</v>
      </c>
      <c r="F3683" t="s">
        <v>19349</v>
      </c>
      <c r="G3683">
        <v>34.56</v>
      </c>
      <c r="H3683">
        <v>34.56</v>
      </c>
    </row>
    <row r="3684" spans="1:8" x14ac:dyDescent="0.25">
      <c r="A3684" t="s">
        <v>22762</v>
      </c>
      <c r="B3684" t="s">
        <v>5142</v>
      </c>
      <c r="C3684" t="s">
        <v>5108</v>
      </c>
      <c r="D3684" t="s">
        <v>5143</v>
      </c>
      <c r="E3684" t="s">
        <v>23</v>
      </c>
      <c r="F3684" t="s">
        <v>19349</v>
      </c>
      <c r="G3684">
        <v>26.99</v>
      </c>
      <c r="H3684">
        <v>26.99</v>
      </c>
    </row>
    <row r="3685" spans="1:8" x14ac:dyDescent="0.25">
      <c r="A3685" t="s">
        <v>22767</v>
      </c>
      <c r="B3685" t="s">
        <v>5151</v>
      </c>
      <c r="C3685" t="s">
        <v>5108</v>
      </c>
      <c r="D3685" t="s">
        <v>5152</v>
      </c>
      <c r="E3685" t="s">
        <v>3</v>
      </c>
      <c r="F3685" t="s">
        <v>19349</v>
      </c>
      <c r="G3685">
        <v>37.65</v>
      </c>
      <c r="H3685">
        <v>37.65</v>
      </c>
    </row>
    <row r="3686" spans="1:8" x14ac:dyDescent="0.25">
      <c r="A3686" t="s">
        <v>22772</v>
      </c>
      <c r="B3686" t="s">
        <v>5151</v>
      </c>
      <c r="C3686" t="s">
        <v>5108</v>
      </c>
      <c r="D3686" t="s">
        <v>5152</v>
      </c>
      <c r="E3686" t="s">
        <v>7</v>
      </c>
      <c r="F3686" t="s">
        <v>19349</v>
      </c>
      <c r="G3686">
        <v>146.46</v>
      </c>
      <c r="H3686">
        <v>146.46</v>
      </c>
    </row>
    <row r="3687" spans="1:8" x14ac:dyDescent="0.25">
      <c r="A3687" t="s">
        <v>22771</v>
      </c>
      <c r="B3687" t="s">
        <v>5151</v>
      </c>
      <c r="C3687" t="s">
        <v>5108</v>
      </c>
      <c r="D3687" t="s">
        <v>5152</v>
      </c>
      <c r="E3687" t="s">
        <v>10</v>
      </c>
      <c r="F3687" t="s">
        <v>19349</v>
      </c>
      <c r="G3687">
        <v>65.7</v>
      </c>
      <c r="H3687">
        <v>65.7</v>
      </c>
    </row>
    <row r="3688" spans="1:8" x14ac:dyDescent="0.25">
      <c r="A3688" t="s">
        <v>22770</v>
      </c>
      <c r="B3688" t="s">
        <v>5151</v>
      </c>
      <c r="C3688" t="s">
        <v>5108</v>
      </c>
      <c r="D3688" t="s">
        <v>5152</v>
      </c>
      <c r="E3688" t="s">
        <v>14</v>
      </c>
      <c r="F3688" t="s">
        <v>19349</v>
      </c>
      <c r="G3688">
        <v>59.94</v>
      </c>
      <c r="H3688">
        <v>59.94</v>
      </c>
    </row>
    <row r="3689" spans="1:8" x14ac:dyDescent="0.25">
      <c r="A3689" t="s">
        <v>22769</v>
      </c>
      <c r="B3689" t="s">
        <v>5151</v>
      </c>
      <c r="C3689" t="s">
        <v>5108</v>
      </c>
      <c r="D3689" t="s">
        <v>5152</v>
      </c>
      <c r="E3689" t="s">
        <v>21</v>
      </c>
      <c r="F3689" t="s">
        <v>19349</v>
      </c>
      <c r="G3689">
        <v>42.98</v>
      </c>
      <c r="H3689">
        <v>42.98</v>
      </c>
    </row>
    <row r="3690" spans="1:8" x14ac:dyDescent="0.25">
      <c r="A3690" t="s">
        <v>22768</v>
      </c>
      <c r="B3690" t="s">
        <v>5151</v>
      </c>
      <c r="C3690" t="s">
        <v>5108</v>
      </c>
      <c r="D3690" t="s">
        <v>5152</v>
      </c>
      <c r="E3690" t="s">
        <v>23</v>
      </c>
      <c r="F3690" t="s">
        <v>19349</v>
      </c>
      <c r="G3690">
        <v>39</v>
      </c>
      <c r="H3690">
        <v>39</v>
      </c>
    </row>
    <row r="3691" spans="1:8" x14ac:dyDescent="0.25">
      <c r="A3691" t="s">
        <v>22773</v>
      </c>
      <c r="B3691" t="s">
        <v>5160</v>
      </c>
      <c r="C3691" t="s">
        <v>5108</v>
      </c>
      <c r="D3691" t="s">
        <v>332</v>
      </c>
      <c r="E3691" t="s">
        <v>3</v>
      </c>
      <c r="F3691" t="s">
        <v>19349</v>
      </c>
      <c r="G3691">
        <v>37.65</v>
      </c>
      <c r="H3691">
        <v>37.65</v>
      </c>
    </row>
    <row r="3692" spans="1:8" x14ac:dyDescent="0.25">
      <c r="A3692" t="s">
        <v>22778</v>
      </c>
      <c r="B3692" t="s">
        <v>5160</v>
      </c>
      <c r="C3692" t="s">
        <v>5108</v>
      </c>
      <c r="D3692" t="s">
        <v>332</v>
      </c>
      <c r="E3692" t="s">
        <v>7</v>
      </c>
      <c r="F3692" t="s">
        <v>19349</v>
      </c>
      <c r="G3692">
        <v>150.84</v>
      </c>
      <c r="H3692">
        <v>150.84</v>
      </c>
    </row>
    <row r="3693" spans="1:8" x14ac:dyDescent="0.25">
      <c r="A3693" t="s">
        <v>22777</v>
      </c>
      <c r="B3693" t="s">
        <v>5160</v>
      </c>
      <c r="C3693" t="s">
        <v>5108</v>
      </c>
      <c r="D3693" t="s">
        <v>332</v>
      </c>
      <c r="E3693" t="s">
        <v>10</v>
      </c>
      <c r="F3693" t="s">
        <v>19349</v>
      </c>
      <c r="G3693">
        <v>65.7</v>
      </c>
      <c r="H3693">
        <v>65.7</v>
      </c>
    </row>
    <row r="3694" spans="1:8" x14ac:dyDescent="0.25">
      <c r="A3694" t="s">
        <v>22776</v>
      </c>
      <c r="B3694" t="s">
        <v>5160</v>
      </c>
      <c r="C3694" t="s">
        <v>5108</v>
      </c>
      <c r="D3694" t="s">
        <v>332</v>
      </c>
      <c r="E3694" t="s">
        <v>14</v>
      </c>
      <c r="F3694" t="s">
        <v>19349</v>
      </c>
      <c r="G3694">
        <v>55.62</v>
      </c>
      <c r="H3694">
        <v>55.62</v>
      </c>
    </row>
    <row r="3695" spans="1:8" x14ac:dyDescent="0.25">
      <c r="A3695" t="s">
        <v>22775</v>
      </c>
      <c r="B3695" t="s">
        <v>5160</v>
      </c>
      <c r="C3695" t="s">
        <v>5108</v>
      </c>
      <c r="D3695" t="s">
        <v>332</v>
      </c>
      <c r="E3695" t="s">
        <v>21</v>
      </c>
      <c r="F3695" t="s">
        <v>19349</v>
      </c>
      <c r="G3695">
        <v>42.65</v>
      </c>
      <c r="H3695">
        <v>42.65</v>
      </c>
    </row>
    <row r="3696" spans="1:8" x14ac:dyDescent="0.25">
      <c r="A3696" t="s">
        <v>22774</v>
      </c>
      <c r="B3696" t="s">
        <v>5160</v>
      </c>
      <c r="C3696" t="s">
        <v>5108</v>
      </c>
      <c r="D3696" t="s">
        <v>332</v>
      </c>
      <c r="E3696" t="s">
        <v>23</v>
      </c>
      <c r="F3696" t="s">
        <v>19349</v>
      </c>
      <c r="G3696">
        <v>39</v>
      </c>
      <c r="H3696">
        <v>39</v>
      </c>
    </row>
    <row r="3697" spans="1:8" x14ac:dyDescent="0.25">
      <c r="A3697" t="s">
        <v>22783</v>
      </c>
      <c r="B3697" t="s">
        <v>5167</v>
      </c>
      <c r="C3697" t="s">
        <v>5108</v>
      </c>
      <c r="D3697" t="s">
        <v>5168</v>
      </c>
      <c r="E3697" t="s">
        <v>7</v>
      </c>
      <c r="F3697" t="s">
        <v>19349</v>
      </c>
      <c r="G3697">
        <v>143.47999999999999</v>
      </c>
      <c r="H3697">
        <v>143.47999999999999</v>
      </c>
    </row>
    <row r="3698" spans="1:8" x14ac:dyDescent="0.25">
      <c r="A3698" t="s">
        <v>22782</v>
      </c>
      <c r="B3698" t="s">
        <v>5167</v>
      </c>
      <c r="C3698" t="s">
        <v>5108</v>
      </c>
      <c r="D3698" t="s">
        <v>5168</v>
      </c>
      <c r="E3698" t="s">
        <v>10</v>
      </c>
      <c r="F3698" t="s">
        <v>19349</v>
      </c>
      <c r="G3698">
        <v>65.7</v>
      </c>
      <c r="H3698">
        <v>65.7</v>
      </c>
    </row>
    <row r="3699" spans="1:8" x14ac:dyDescent="0.25">
      <c r="A3699" t="s">
        <v>22781</v>
      </c>
      <c r="B3699" t="s">
        <v>5167</v>
      </c>
      <c r="C3699" t="s">
        <v>5108</v>
      </c>
      <c r="D3699" t="s">
        <v>5168</v>
      </c>
      <c r="E3699" t="s">
        <v>14</v>
      </c>
      <c r="F3699" t="s">
        <v>19349</v>
      </c>
      <c r="G3699">
        <v>50.55</v>
      </c>
      <c r="H3699">
        <v>50.55</v>
      </c>
    </row>
    <row r="3700" spans="1:8" x14ac:dyDescent="0.25">
      <c r="A3700" t="s">
        <v>22780</v>
      </c>
      <c r="B3700" t="s">
        <v>5167</v>
      </c>
      <c r="C3700" t="s">
        <v>5108</v>
      </c>
      <c r="D3700" t="s">
        <v>5168</v>
      </c>
      <c r="E3700" t="s">
        <v>21</v>
      </c>
      <c r="F3700" t="s">
        <v>19349</v>
      </c>
      <c r="G3700">
        <v>41.1</v>
      </c>
      <c r="H3700">
        <v>41.1</v>
      </c>
    </row>
    <row r="3701" spans="1:8" x14ac:dyDescent="0.25">
      <c r="A3701" t="s">
        <v>22779</v>
      </c>
      <c r="B3701" t="s">
        <v>5167</v>
      </c>
      <c r="C3701" t="s">
        <v>5108</v>
      </c>
      <c r="D3701" t="s">
        <v>5168</v>
      </c>
      <c r="E3701" t="s">
        <v>23</v>
      </c>
      <c r="F3701" t="s">
        <v>19349</v>
      </c>
      <c r="G3701">
        <v>39</v>
      </c>
      <c r="H3701">
        <v>39</v>
      </c>
    </row>
    <row r="3702" spans="1:8" x14ac:dyDescent="0.25">
      <c r="A3702" t="s">
        <v>22788</v>
      </c>
      <c r="B3702" t="s">
        <v>5175</v>
      </c>
      <c r="C3702" t="s">
        <v>5108</v>
      </c>
      <c r="D3702" t="s">
        <v>1314</v>
      </c>
      <c r="E3702" t="s">
        <v>7</v>
      </c>
      <c r="F3702" t="s">
        <v>19349</v>
      </c>
      <c r="G3702">
        <v>143.33000000000001</v>
      </c>
      <c r="H3702">
        <v>143.33000000000001</v>
      </c>
    </row>
    <row r="3703" spans="1:8" x14ac:dyDescent="0.25">
      <c r="A3703" t="s">
        <v>22787</v>
      </c>
      <c r="B3703" t="s">
        <v>5175</v>
      </c>
      <c r="C3703" t="s">
        <v>5108</v>
      </c>
      <c r="D3703" t="s">
        <v>1314</v>
      </c>
      <c r="E3703" t="s">
        <v>10</v>
      </c>
      <c r="F3703" t="s">
        <v>19349</v>
      </c>
      <c r="G3703">
        <v>65.7</v>
      </c>
      <c r="H3703">
        <v>65.7</v>
      </c>
    </row>
    <row r="3704" spans="1:8" x14ac:dyDescent="0.25">
      <c r="A3704" t="s">
        <v>22786</v>
      </c>
      <c r="B3704" t="s">
        <v>5175</v>
      </c>
      <c r="C3704" t="s">
        <v>5108</v>
      </c>
      <c r="D3704" t="s">
        <v>1314</v>
      </c>
      <c r="E3704" t="s">
        <v>14</v>
      </c>
      <c r="F3704" t="s">
        <v>19349</v>
      </c>
      <c r="G3704">
        <v>58.53</v>
      </c>
      <c r="H3704">
        <v>58.53</v>
      </c>
    </row>
    <row r="3705" spans="1:8" x14ac:dyDescent="0.25">
      <c r="A3705" t="s">
        <v>22785</v>
      </c>
      <c r="B3705" t="s">
        <v>5175</v>
      </c>
      <c r="C3705" t="s">
        <v>5108</v>
      </c>
      <c r="D3705" t="s">
        <v>1314</v>
      </c>
      <c r="E3705" t="s">
        <v>21</v>
      </c>
      <c r="F3705" t="s">
        <v>19349</v>
      </c>
      <c r="G3705">
        <v>40.590000000000003</v>
      </c>
      <c r="H3705">
        <v>40.590000000000003</v>
      </c>
    </row>
    <row r="3706" spans="1:8" x14ac:dyDescent="0.25">
      <c r="A3706" t="s">
        <v>22784</v>
      </c>
      <c r="B3706" t="s">
        <v>5175</v>
      </c>
      <c r="C3706" t="s">
        <v>5108</v>
      </c>
      <c r="D3706" t="s">
        <v>1314</v>
      </c>
      <c r="E3706" t="s">
        <v>23</v>
      </c>
      <c r="F3706" t="s">
        <v>19349</v>
      </c>
      <c r="G3706">
        <v>39</v>
      </c>
      <c r="H3706">
        <v>39</v>
      </c>
    </row>
    <row r="3707" spans="1:8" x14ac:dyDescent="0.25">
      <c r="A3707" t="s">
        <v>22793</v>
      </c>
      <c r="B3707" t="s">
        <v>5182</v>
      </c>
      <c r="C3707" t="s">
        <v>5108</v>
      </c>
      <c r="D3707" t="s">
        <v>5183</v>
      </c>
      <c r="E3707" t="s">
        <v>7</v>
      </c>
      <c r="F3707" t="s">
        <v>19349</v>
      </c>
      <c r="G3707">
        <v>148.22</v>
      </c>
      <c r="H3707">
        <v>148.22</v>
      </c>
    </row>
    <row r="3708" spans="1:8" x14ac:dyDescent="0.25">
      <c r="A3708" t="s">
        <v>22792</v>
      </c>
      <c r="B3708" t="s">
        <v>5182</v>
      </c>
      <c r="C3708" t="s">
        <v>5108</v>
      </c>
      <c r="D3708" t="s">
        <v>5183</v>
      </c>
      <c r="E3708" t="s">
        <v>10</v>
      </c>
      <c r="F3708" t="s">
        <v>19349</v>
      </c>
      <c r="G3708">
        <v>65.7</v>
      </c>
      <c r="H3708">
        <v>65.7</v>
      </c>
    </row>
    <row r="3709" spans="1:8" x14ac:dyDescent="0.25">
      <c r="A3709" t="s">
        <v>22791</v>
      </c>
      <c r="B3709" t="s">
        <v>5182</v>
      </c>
      <c r="C3709" t="s">
        <v>5108</v>
      </c>
      <c r="D3709" t="s">
        <v>5183</v>
      </c>
      <c r="E3709" t="s">
        <v>14</v>
      </c>
      <c r="F3709" t="s">
        <v>19349</v>
      </c>
      <c r="G3709">
        <v>60.11</v>
      </c>
      <c r="H3709">
        <v>60.11</v>
      </c>
    </row>
    <row r="3710" spans="1:8" x14ac:dyDescent="0.25">
      <c r="A3710" t="s">
        <v>22790</v>
      </c>
      <c r="B3710" t="s">
        <v>5182</v>
      </c>
      <c r="C3710" t="s">
        <v>5108</v>
      </c>
      <c r="D3710" t="s">
        <v>5183</v>
      </c>
      <c r="E3710" t="s">
        <v>21</v>
      </c>
      <c r="F3710" t="s">
        <v>19349</v>
      </c>
      <c r="G3710">
        <v>42.23</v>
      </c>
      <c r="H3710">
        <v>42.23</v>
      </c>
    </row>
    <row r="3711" spans="1:8" x14ac:dyDescent="0.25">
      <c r="A3711" t="s">
        <v>22789</v>
      </c>
      <c r="B3711" t="s">
        <v>5182</v>
      </c>
      <c r="C3711" t="s">
        <v>5108</v>
      </c>
      <c r="D3711" t="s">
        <v>5183</v>
      </c>
      <c r="E3711" t="s">
        <v>23</v>
      </c>
      <c r="F3711" t="s">
        <v>19349</v>
      </c>
      <c r="G3711">
        <v>39</v>
      </c>
      <c r="H3711">
        <v>39</v>
      </c>
    </row>
    <row r="3712" spans="1:8" x14ac:dyDescent="0.25">
      <c r="A3712" t="s">
        <v>22798</v>
      </c>
      <c r="B3712" t="s">
        <v>5191</v>
      </c>
      <c r="C3712" t="s">
        <v>5108</v>
      </c>
      <c r="D3712" t="s">
        <v>5192</v>
      </c>
      <c r="E3712" t="s">
        <v>7</v>
      </c>
      <c r="F3712" t="s">
        <v>19349</v>
      </c>
      <c r="G3712">
        <v>145.56</v>
      </c>
      <c r="H3712">
        <v>145.56</v>
      </c>
    </row>
    <row r="3713" spans="1:8" x14ac:dyDescent="0.25">
      <c r="A3713" t="s">
        <v>22797</v>
      </c>
      <c r="B3713" t="s">
        <v>5191</v>
      </c>
      <c r="C3713" t="s">
        <v>5108</v>
      </c>
      <c r="D3713" t="s">
        <v>5192</v>
      </c>
      <c r="E3713" t="s">
        <v>10</v>
      </c>
      <c r="F3713" t="s">
        <v>19349</v>
      </c>
      <c r="G3713">
        <v>65.7</v>
      </c>
      <c r="H3713">
        <v>65.7</v>
      </c>
    </row>
    <row r="3714" spans="1:8" x14ac:dyDescent="0.25">
      <c r="A3714" t="s">
        <v>22796</v>
      </c>
      <c r="B3714" t="s">
        <v>5191</v>
      </c>
      <c r="C3714" t="s">
        <v>5108</v>
      </c>
      <c r="D3714" t="s">
        <v>5192</v>
      </c>
      <c r="E3714" t="s">
        <v>14</v>
      </c>
      <c r="F3714" t="s">
        <v>19349</v>
      </c>
      <c r="G3714">
        <v>51.57</v>
      </c>
      <c r="H3714">
        <v>51.57</v>
      </c>
    </row>
    <row r="3715" spans="1:8" x14ac:dyDescent="0.25">
      <c r="A3715" t="s">
        <v>22795</v>
      </c>
      <c r="B3715" t="s">
        <v>5191</v>
      </c>
      <c r="C3715" t="s">
        <v>5108</v>
      </c>
      <c r="D3715" t="s">
        <v>5192</v>
      </c>
      <c r="E3715" t="s">
        <v>21</v>
      </c>
      <c r="F3715" t="s">
        <v>19349</v>
      </c>
      <c r="G3715">
        <v>41.28</v>
      </c>
      <c r="H3715">
        <v>41.28</v>
      </c>
    </row>
    <row r="3716" spans="1:8" x14ac:dyDescent="0.25">
      <c r="A3716" t="s">
        <v>22794</v>
      </c>
      <c r="B3716" t="s">
        <v>5191</v>
      </c>
      <c r="C3716" t="s">
        <v>5108</v>
      </c>
      <c r="D3716" t="s">
        <v>5192</v>
      </c>
      <c r="E3716" t="s">
        <v>23</v>
      </c>
      <c r="F3716" t="s">
        <v>19349</v>
      </c>
      <c r="G3716">
        <v>39</v>
      </c>
      <c r="H3716">
        <v>39</v>
      </c>
    </row>
    <row r="3717" spans="1:8" x14ac:dyDescent="0.25">
      <c r="A3717" t="s">
        <v>22802</v>
      </c>
      <c r="B3717" t="s">
        <v>5200</v>
      </c>
      <c r="C3717" t="s">
        <v>5108</v>
      </c>
      <c r="D3717" t="s">
        <v>5201</v>
      </c>
      <c r="E3717" t="s">
        <v>7</v>
      </c>
      <c r="F3717" t="s">
        <v>19349</v>
      </c>
      <c r="G3717">
        <v>140.99</v>
      </c>
      <c r="H3717">
        <v>140.99</v>
      </c>
    </row>
    <row r="3718" spans="1:8" x14ac:dyDescent="0.25">
      <c r="A3718" t="s">
        <v>22801</v>
      </c>
      <c r="B3718" t="s">
        <v>5200</v>
      </c>
      <c r="C3718" t="s">
        <v>5108</v>
      </c>
      <c r="D3718" t="s">
        <v>5201</v>
      </c>
      <c r="E3718" t="s">
        <v>14</v>
      </c>
      <c r="F3718" t="s">
        <v>19349</v>
      </c>
      <c r="G3718">
        <v>64.05</v>
      </c>
      <c r="H3718">
        <v>64.05</v>
      </c>
    </row>
    <row r="3719" spans="1:8" x14ac:dyDescent="0.25">
      <c r="A3719" t="s">
        <v>22800</v>
      </c>
      <c r="B3719" t="s">
        <v>5200</v>
      </c>
      <c r="C3719" t="s">
        <v>5108</v>
      </c>
      <c r="D3719" t="s">
        <v>5201</v>
      </c>
      <c r="E3719" t="s">
        <v>21</v>
      </c>
      <c r="F3719" t="s">
        <v>19349</v>
      </c>
      <c r="G3719">
        <v>42.23</v>
      </c>
      <c r="H3719">
        <v>42.23</v>
      </c>
    </row>
    <row r="3720" spans="1:8" x14ac:dyDescent="0.25">
      <c r="A3720" t="s">
        <v>22799</v>
      </c>
      <c r="B3720" t="s">
        <v>5200</v>
      </c>
      <c r="C3720" t="s">
        <v>5108</v>
      </c>
      <c r="D3720" t="s">
        <v>5201</v>
      </c>
      <c r="E3720" t="s">
        <v>23</v>
      </c>
      <c r="F3720" t="s">
        <v>19349</v>
      </c>
      <c r="G3720">
        <v>39</v>
      </c>
      <c r="H3720">
        <v>39</v>
      </c>
    </row>
    <row r="3721" spans="1:8" x14ac:dyDescent="0.25">
      <c r="A3721" t="s">
        <v>22807</v>
      </c>
      <c r="B3721" t="s">
        <v>5209</v>
      </c>
      <c r="C3721" t="s">
        <v>5108</v>
      </c>
      <c r="D3721" t="s">
        <v>46</v>
      </c>
      <c r="E3721" t="s">
        <v>7</v>
      </c>
      <c r="F3721" t="s">
        <v>19349</v>
      </c>
      <c r="G3721">
        <v>144.71</v>
      </c>
      <c r="H3721">
        <v>144.71</v>
      </c>
    </row>
    <row r="3722" spans="1:8" x14ac:dyDescent="0.25">
      <c r="A3722" t="s">
        <v>22806</v>
      </c>
      <c r="B3722" t="s">
        <v>5209</v>
      </c>
      <c r="C3722" t="s">
        <v>5108</v>
      </c>
      <c r="D3722" t="s">
        <v>46</v>
      </c>
      <c r="E3722" t="s">
        <v>10</v>
      </c>
      <c r="F3722" t="s">
        <v>19349</v>
      </c>
      <c r="G3722">
        <v>65.7</v>
      </c>
      <c r="H3722">
        <v>65.7</v>
      </c>
    </row>
    <row r="3723" spans="1:8" x14ac:dyDescent="0.25">
      <c r="A3723" t="s">
        <v>22805</v>
      </c>
      <c r="B3723" t="s">
        <v>5209</v>
      </c>
      <c r="C3723" t="s">
        <v>5108</v>
      </c>
      <c r="D3723" t="s">
        <v>46</v>
      </c>
      <c r="E3723" t="s">
        <v>14</v>
      </c>
      <c r="F3723" t="s">
        <v>19349</v>
      </c>
      <c r="G3723">
        <v>59.81</v>
      </c>
      <c r="H3723">
        <v>59.81</v>
      </c>
    </row>
    <row r="3724" spans="1:8" x14ac:dyDescent="0.25">
      <c r="A3724" t="s">
        <v>22804</v>
      </c>
      <c r="B3724" t="s">
        <v>5209</v>
      </c>
      <c r="C3724" t="s">
        <v>5108</v>
      </c>
      <c r="D3724" t="s">
        <v>46</v>
      </c>
      <c r="E3724" t="s">
        <v>21</v>
      </c>
      <c r="F3724" t="s">
        <v>19349</v>
      </c>
      <c r="G3724">
        <v>40.61</v>
      </c>
      <c r="H3724">
        <v>40.61</v>
      </c>
    </row>
    <row r="3725" spans="1:8" x14ac:dyDescent="0.25">
      <c r="A3725" t="s">
        <v>22803</v>
      </c>
      <c r="B3725" t="s">
        <v>5209</v>
      </c>
      <c r="C3725" t="s">
        <v>5108</v>
      </c>
      <c r="D3725" t="s">
        <v>46</v>
      </c>
      <c r="E3725" t="s">
        <v>23</v>
      </c>
      <c r="F3725" t="s">
        <v>19349</v>
      </c>
      <c r="G3725">
        <v>39</v>
      </c>
      <c r="H3725">
        <v>39</v>
      </c>
    </row>
    <row r="3726" spans="1:8" x14ac:dyDescent="0.25">
      <c r="A3726" t="s">
        <v>22811</v>
      </c>
      <c r="B3726" t="s">
        <v>5216</v>
      </c>
      <c r="C3726" t="s">
        <v>5108</v>
      </c>
      <c r="D3726" t="s">
        <v>47</v>
      </c>
      <c r="E3726" t="s">
        <v>7</v>
      </c>
      <c r="F3726" t="s">
        <v>19349</v>
      </c>
      <c r="G3726">
        <v>140.93</v>
      </c>
      <c r="H3726">
        <v>140.93</v>
      </c>
    </row>
    <row r="3727" spans="1:8" x14ac:dyDescent="0.25">
      <c r="A3727" t="s">
        <v>22810</v>
      </c>
      <c r="B3727" t="s">
        <v>5216</v>
      </c>
      <c r="C3727" t="s">
        <v>5108</v>
      </c>
      <c r="D3727" t="s">
        <v>47</v>
      </c>
      <c r="E3727" t="s">
        <v>10</v>
      </c>
      <c r="F3727" t="s">
        <v>19349</v>
      </c>
      <c r="G3727">
        <v>65.7</v>
      </c>
      <c r="H3727">
        <v>65.7</v>
      </c>
    </row>
    <row r="3728" spans="1:8" x14ac:dyDescent="0.25">
      <c r="A3728" t="s">
        <v>22809</v>
      </c>
      <c r="B3728" t="s">
        <v>5216</v>
      </c>
      <c r="C3728" t="s">
        <v>5108</v>
      </c>
      <c r="D3728" t="s">
        <v>47</v>
      </c>
      <c r="E3728" t="s">
        <v>14</v>
      </c>
      <c r="F3728" t="s">
        <v>19349</v>
      </c>
      <c r="G3728">
        <v>58.05</v>
      </c>
      <c r="H3728">
        <v>58.05</v>
      </c>
    </row>
    <row r="3729" spans="1:8" x14ac:dyDescent="0.25">
      <c r="A3729" t="s">
        <v>22808</v>
      </c>
      <c r="B3729" t="s">
        <v>5216</v>
      </c>
      <c r="C3729" t="s">
        <v>5108</v>
      </c>
      <c r="D3729" t="s">
        <v>47</v>
      </c>
      <c r="E3729" t="s">
        <v>21</v>
      </c>
      <c r="F3729" t="s">
        <v>19349</v>
      </c>
      <c r="G3729">
        <v>40.94</v>
      </c>
      <c r="H3729">
        <v>40.94</v>
      </c>
    </row>
    <row r="3730" spans="1:8" x14ac:dyDescent="0.25">
      <c r="A3730" t="s">
        <v>22812</v>
      </c>
      <c r="B3730" t="s">
        <v>5223</v>
      </c>
      <c r="C3730" t="s">
        <v>5108</v>
      </c>
      <c r="D3730" t="s">
        <v>197</v>
      </c>
      <c r="E3730" t="s">
        <v>3</v>
      </c>
      <c r="F3730" t="s">
        <v>19349</v>
      </c>
      <c r="G3730">
        <v>37.65</v>
      </c>
      <c r="H3730">
        <v>37.65</v>
      </c>
    </row>
    <row r="3731" spans="1:8" x14ac:dyDescent="0.25">
      <c r="A3731" t="s">
        <v>22816</v>
      </c>
      <c r="B3731" t="s">
        <v>5223</v>
      </c>
      <c r="C3731" t="s">
        <v>5108</v>
      </c>
      <c r="D3731" t="s">
        <v>197</v>
      </c>
      <c r="E3731" t="s">
        <v>7</v>
      </c>
      <c r="F3731" t="s">
        <v>19349</v>
      </c>
      <c r="G3731">
        <v>145.68</v>
      </c>
      <c r="H3731">
        <v>145.68</v>
      </c>
    </row>
    <row r="3732" spans="1:8" x14ac:dyDescent="0.25">
      <c r="A3732" t="s">
        <v>22815</v>
      </c>
      <c r="B3732" t="s">
        <v>5223</v>
      </c>
      <c r="C3732" t="s">
        <v>5108</v>
      </c>
      <c r="D3732" t="s">
        <v>197</v>
      </c>
      <c r="E3732" t="s">
        <v>14</v>
      </c>
      <c r="F3732" t="s">
        <v>19349</v>
      </c>
      <c r="G3732">
        <v>59</v>
      </c>
      <c r="H3732">
        <v>59</v>
      </c>
    </row>
    <row r="3733" spans="1:8" x14ac:dyDescent="0.25">
      <c r="A3733" t="s">
        <v>22814</v>
      </c>
      <c r="B3733" t="s">
        <v>5223</v>
      </c>
      <c r="C3733" t="s">
        <v>5108</v>
      </c>
      <c r="D3733" t="s">
        <v>197</v>
      </c>
      <c r="E3733" t="s">
        <v>21</v>
      </c>
      <c r="F3733" t="s">
        <v>19349</v>
      </c>
      <c r="G3733">
        <v>43.01</v>
      </c>
      <c r="H3733">
        <v>43.01</v>
      </c>
    </row>
    <row r="3734" spans="1:8" x14ac:dyDescent="0.25">
      <c r="A3734" t="s">
        <v>22813</v>
      </c>
      <c r="B3734" t="s">
        <v>5223</v>
      </c>
      <c r="C3734" t="s">
        <v>5108</v>
      </c>
      <c r="D3734" t="s">
        <v>197</v>
      </c>
      <c r="E3734" t="s">
        <v>23</v>
      </c>
      <c r="F3734" t="s">
        <v>19349</v>
      </c>
      <c r="G3734">
        <v>39</v>
      </c>
      <c r="H3734">
        <v>39</v>
      </c>
    </row>
    <row r="3735" spans="1:8" x14ac:dyDescent="0.25">
      <c r="A3735" t="s">
        <v>22817</v>
      </c>
      <c r="B3735" t="s">
        <v>5230</v>
      </c>
      <c r="C3735" t="s">
        <v>5108</v>
      </c>
      <c r="D3735" t="s">
        <v>3856</v>
      </c>
      <c r="E3735" t="s">
        <v>3</v>
      </c>
      <c r="F3735" t="s">
        <v>19349</v>
      </c>
      <c r="G3735">
        <v>37.65</v>
      </c>
      <c r="H3735">
        <v>37.65</v>
      </c>
    </row>
    <row r="3736" spans="1:8" x14ac:dyDescent="0.25">
      <c r="A3736" t="s">
        <v>22822</v>
      </c>
      <c r="B3736" t="s">
        <v>5230</v>
      </c>
      <c r="C3736" t="s">
        <v>5108</v>
      </c>
      <c r="D3736" t="s">
        <v>3856</v>
      </c>
      <c r="E3736" t="s">
        <v>7</v>
      </c>
      <c r="F3736" t="s">
        <v>19349</v>
      </c>
      <c r="G3736">
        <v>138.12</v>
      </c>
      <c r="H3736">
        <v>138.12</v>
      </c>
    </row>
    <row r="3737" spans="1:8" x14ac:dyDescent="0.25">
      <c r="A3737" t="s">
        <v>22821</v>
      </c>
      <c r="B3737" t="s">
        <v>5230</v>
      </c>
      <c r="C3737" t="s">
        <v>5108</v>
      </c>
      <c r="D3737" t="s">
        <v>3856</v>
      </c>
      <c r="E3737" t="s">
        <v>10</v>
      </c>
      <c r="F3737" t="s">
        <v>19349</v>
      </c>
      <c r="G3737">
        <v>65.7</v>
      </c>
      <c r="H3737">
        <v>65.7</v>
      </c>
    </row>
    <row r="3738" spans="1:8" x14ac:dyDescent="0.25">
      <c r="A3738" t="s">
        <v>22820</v>
      </c>
      <c r="B3738" t="s">
        <v>5230</v>
      </c>
      <c r="C3738" t="s">
        <v>5108</v>
      </c>
      <c r="D3738" t="s">
        <v>3856</v>
      </c>
      <c r="E3738" t="s">
        <v>14</v>
      </c>
      <c r="F3738" t="s">
        <v>19349</v>
      </c>
      <c r="G3738">
        <v>47.57</v>
      </c>
      <c r="H3738">
        <v>47.57</v>
      </c>
    </row>
    <row r="3739" spans="1:8" x14ac:dyDescent="0.25">
      <c r="A3739" t="s">
        <v>22819</v>
      </c>
      <c r="B3739" t="s">
        <v>5230</v>
      </c>
      <c r="C3739" t="s">
        <v>5108</v>
      </c>
      <c r="D3739" t="s">
        <v>3856</v>
      </c>
      <c r="E3739" t="s">
        <v>21</v>
      </c>
      <c r="F3739" t="s">
        <v>19349</v>
      </c>
      <c r="G3739">
        <v>41.45</v>
      </c>
      <c r="H3739">
        <v>41.45</v>
      </c>
    </row>
    <row r="3740" spans="1:8" x14ac:dyDescent="0.25">
      <c r="A3740" t="s">
        <v>22818</v>
      </c>
      <c r="B3740" t="s">
        <v>5230</v>
      </c>
      <c r="C3740" t="s">
        <v>5108</v>
      </c>
      <c r="D3740" t="s">
        <v>3856</v>
      </c>
      <c r="E3740" t="s">
        <v>23</v>
      </c>
      <c r="F3740" t="s">
        <v>19349</v>
      </c>
      <c r="G3740">
        <v>39</v>
      </c>
      <c r="H3740">
        <v>39</v>
      </c>
    </row>
    <row r="3741" spans="1:8" x14ac:dyDescent="0.25">
      <c r="A3741" t="s">
        <v>22827</v>
      </c>
      <c r="B3741" t="s">
        <v>5237</v>
      </c>
      <c r="C3741" t="s">
        <v>5108</v>
      </c>
      <c r="D3741" t="s">
        <v>5238</v>
      </c>
      <c r="E3741" t="s">
        <v>7</v>
      </c>
      <c r="F3741" t="s">
        <v>19349</v>
      </c>
      <c r="G3741">
        <v>152.16</v>
      </c>
      <c r="H3741">
        <v>152.16</v>
      </c>
    </row>
    <row r="3742" spans="1:8" x14ac:dyDescent="0.25">
      <c r="A3742" t="s">
        <v>22826</v>
      </c>
      <c r="B3742" t="s">
        <v>5237</v>
      </c>
      <c r="C3742" t="s">
        <v>5108</v>
      </c>
      <c r="D3742" t="s">
        <v>5238</v>
      </c>
      <c r="E3742" t="s">
        <v>10</v>
      </c>
      <c r="F3742" t="s">
        <v>19349</v>
      </c>
      <c r="G3742">
        <v>65.7</v>
      </c>
      <c r="H3742">
        <v>65.7</v>
      </c>
    </row>
    <row r="3743" spans="1:8" x14ac:dyDescent="0.25">
      <c r="A3743" t="s">
        <v>22825</v>
      </c>
      <c r="B3743" t="s">
        <v>5237</v>
      </c>
      <c r="C3743" t="s">
        <v>5108</v>
      </c>
      <c r="D3743" t="s">
        <v>5238</v>
      </c>
      <c r="E3743" t="s">
        <v>14</v>
      </c>
      <c r="F3743" t="s">
        <v>19349</v>
      </c>
      <c r="G3743">
        <v>51.75</v>
      </c>
      <c r="H3743">
        <v>51.75</v>
      </c>
    </row>
    <row r="3744" spans="1:8" x14ac:dyDescent="0.25">
      <c r="A3744" t="s">
        <v>22824</v>
      </c>
      <c r="B3744" t="s">
        <v>5237</v>
      </c>
      <c r="C3744" t="s">
        <v>5108</v>
      </c>
      <c r="D3744" t="s">
        <v>5238</v>
      </c>
      <c r="E3744" t="s">
        <v>21</v>
      </c>
      <c r="F3744" t="s">
        <v>19349</v>
      </c>
      <c r="G3744">
        <v>44.4</v>
      </c>
      <c r="H3744">
        <v>44.4</v>
      </c>
    </row>
    <row r="3745" spans="1:8" x14ac:dyDescent="0.25">
      <c r="A3745" t="s">
        <v>22823</v>
      </c>
      <c r="B3745" t="s">
        <v>5237</v>
      </c>
      <c r="C3745" t="s">
        <v>5108</v>
      </c>
      <c r="D3745" t="s">
        <v>5238</v>
      </c>
      <c r="E3745" t="s">
        <v>23</v>
      </c>
      <c r="F3745" t="s">
        <v>19349</v>
      </c>
      <c r="G3745">
        <v>39</v>
      </c>
      <c r="H3745">
        <v>39</v>
      </c>
    </row>
    <row r="3746" spans="1:8" x14ac:dyDescent="0.25">
      <c r="A3746" t="s">
        <v>22832</v>
      </c>
      <c r="B3746" t="s">
        <v>5245</v>
      </c>
      <c r="C3746" t="s">
        <v>5108</v>
      </c>
      <c r="D3746" t="s">
        <v>5246</v>
      </c>
      <c r="E3746" t="s">
        <v>7</v>
      </c>
      <c r="F3746" t="s">
        <v>19349</v>
      </c>
      <c r="G3746">
        <v>141.77000000000001</v>
      </c>
      <c r="H3746">
        <v>141.77000000000001</v>
      </c>
    </row>
    <row r="3747" spans="1:8" x14ac:dyDescent="0.25">
      <c r="A3747" t="s">
        <v>22831</v>
      </c>
      <c r="B3747" t="s">
        <v>5245</v>
      </c>
      <c r="C3747" t="s">
        <v>5108</v>
      </c>
      <c r="D3747" t="s">
        <v>5246</v>
      </c>
      <c r="E3747" t="s">
        <v>10</v>
      </c>
      <c r="F3747" t="s">
        <v>19349</v>
      </c>
      <c r="G3747">
        <v>65.7</v>
      </c>
      <c r="H3747">
        <v>65.7</v>
      </c>
    </row>
    <row r="3748" spans="1:8" x14ac:dyDescent="0.25">
      <c r="A3748" t="s">
        <v>22830</v>
      </c>
      <c r="B3748" t="s">
        <v>5245</v>
      </c>
      <c r="C3748" t="s">
        <v>5108</v>
      </c>
      <c r="D3748" t="s">
        <v>5246</v>
      </c>
      <c r="E3748" t="s">
        <v>14</v>
      </c>
      <c r="F3748" t="s">
        <v>19349</v>
      </c>
      <c r="G3748">
        <v>59.52</v>
      </c>
      <c r="H3748">
        <v>59.52</v>
      </c>
    </row>
    <row r="3749" spans="1:8" x14ac:dyDescent="0.25">
      <c r="A3749" t="s">
        <v>22829</v>
      </c>
      <c r="B3749" t="s">
        <v>5245</v>
      </c>
      <c r="C3749" t="s">
        <v>5108</v>
      </c>
      <c r="D3749" t="s">
        <v>5246</v>
      </c>
      <c r="E3749" t="s">
        <v>21</v>
      </c>
      <c r="F3749" t="s">
        <v>19349</v>
      </c>
      <c r="G3749">
        <v>41.18</v>
      </c>
      <c r="H3749">
        <v>41.18</v>
      </c>
    </row>
    <row r="3750" spans="1:8" x14ac:dyDescent="0.25">
      <c r="A3750" t="s">
        <v>22828</v>
      </c>
      <c r="B3750" t="s">
        <v>5245</v>
      </c>
      <c r="C3750" t="s">
        <v>5108</v>
      </c>
      <c r="D3750" t="s">
        <v>5246</v>
      </c>
      <c r="E3750" t="s">
        <v>23</v>
      </c>
      <c r="F3750" t="s">
        <v>19349</v>
      </c>
      <c r="G3750">
        <v>39</v>
      </c>
      <c r="H3750">
        <v>39</v>
      </c>
    </row>
    <row r="3751" spans="1:8" x14ac:dyDescent="0.25">
      <c r="A3751" t="s">
        <v>22836</v>
      </c>
      <c r="B3751" t="s">
        <v>5254</v>
      </c>
      <c r="C3751" t="s">
        <v>5108</v>
      </c>
      <c r="D3751" t="s">
        <v>49</v>
      </c>
      <c r="E3751" t="s">
        <v>7</v>
      </c>
      <c r="F3751" t="s">
        <v>19349</v>
      </c>
      <c r="G3751">
        <v>150.6</v>
      </c>
      <c r="H3751">
        <v>150.6</v>
      </c>
    </row>
    <row r="3752" spans="1:8" x14ac:dyDescent="0.25">
      <c r="A3752" t="s">
        <v>22835</v>
      </c>
      <c r="B3752" t="s">
        <v>5254</v>
      </c>
      <c r="C3752" t="s">
        <v>5108</v>
      </c>
      <c r="D3752" t="s">
        <v>49</v>
      </c>
      <c r="E3752" t="s">
        <v>10</v>
      </c>
      <c r="F3752" t="s">
        <v>19349</v>
      </c>
      <c r="G3752">
        <v>65.7</v>
      </c>
      <c r="H3752">
        <v>65.7</v>
      </c>
    </row>
    <row r="3753" spans="1:8" x14ac:dyDescent="0.25">
      <c r="A3753" t="s">
        <v>22834</v>
      </c>
      <c r="B3753" t="s">
        <v>5254</v>
      </c>
      <c r="C3753" t="s">
        <v>5108</v>
      </c>
      <c r="D3753" t="s">
        <v>49</v>
      </c>
      <c r="E3753" t="s">
        <v>14</v>
      </c>
      <c r="F3753" t="s">
        <v>19349</v>
      </c>
      <c r="G3753">
        <v>65.52</v>
      </c>
      <c r="H3753">
        <v>65.52</v>
      </c>
    </row>
    <row r="3754" spans="1:8" x14ac:dyDescent="0.25">
      <c r="A3754" t="s">
        <v>22833</v>
      </c>
      <c r="B3754" t="s">
        <v>5254</v>
      </c>
      <c r="C3754" t="s">
        <v>5108</v>
      </c>
      <c r="D3754" t="s">
        <v>49</v>
      </c>
      <c r="E3754" t="s">
        <v>21</v>
      </c>
      <c r="F3754" t="s">
        <v>19349</v>
      </c>
      <c r="G3754">
        <v>46.02</v>
      </c>
      <c r="H3754">
        <v>46.02</v>
      </c>
    </row>
    <row r="3755" spans="1:8" x14ac:dyDescent="0.25">
      <c r="A3755" t="s">
        <v>22837</v>
      </c>
      <c r="B3755" t="s">
        <v>5261</v>
      </c>
      <c r="C3755" t="s">
        <v>5108</v>
      </c>
      <c r="D3755" t="s">
        <v>334</v>
      </c>
      <c r="E3755" t="s">
        <v>3</v>
      </c>
      <c r="F3755" t="s">
        <v>19349</v>
      </c>
      <c r="G3755">
        <v>37.65</v>
      </c>
      <c r="H3755">
        <v>37.65</v>
      </c>
    </row>
    <row r="3756" spans="1:8" x14ac:dyDescent="0.25">
      <c r="A3756" t="s">
        <v>22842</v>
      </c>
      <c r="B3756" t="s">
        <v>5261</v>
      </c>
      <c r="C3756" t="s">
        <v>5108</v>
      </c>
      <c r="D3756" t="s">
        <v>334</v>
      </c>
      <c r="E3756" t="s">
        <v>7</v>
      </c>
      <c r="F3756" t="s">
        <v>19349</v>
      </c>
      <c r="G3756">
        <v>141.03</v>
      </c>
      <c r="H3756">
        <v>141.03</v>
      </c>
    </row>
    <row r="3757" spans="1:8" x14ac:dyDescent="0.25">
      <c r="A3757" t="s">
        <v>22841</v>
      </c>
      <c r="B3757" t="s">
        <v>5261</v>
      </c>
      <c r="C3757" t="s">
        <v>5108</v>
      </c>
      <c r="D3757" t="s">
        <v>334</v>
      </c>
      <c r="E3757" t="s">
        <v>10</v>
      </c>
      <c r="F3757" t="s">
        <v>19349</v>
      </c>
      <c r="G3757">
        <v>65.7</v>
      </c>
      <c r="H3757">
        <v>65.7</v>
      </c>
    </row>
    <row r="3758" spans="1:8" x14ac:dyDescent="0.25">
      <c r="A3758" t="s">
        <v>22840</v>
      </c>
      <c r="B3758" t="s">
        <v>5261</v>
      </c>
      <c r="C3758" t="s">
        <v>5108</v>
      </c>
      <c r="D3758" t="s">
        <v>334</v>
      </c>
      <c r="E3758" t="s">
        <v>14</v>
      </c>
      <c r="F3758" t="s">
        <v>19349</v>
      </c>
      <c r="G3758">
        <v>53.34</v>
      </c>
      <c r="H3758">
        <v>53.34</v>
      </c>
    </row>
    <row r="3759" spans="1:8" x14ac:dyDescent="0.25">
      <c r="A3759" t="s">
        <v>22839</v>
      </c>
      <c r="B3759" t="s">
        <v>5261</v>
      </c>
      <c r="C3759" t="s">
        <v>5108</v>
      </c>
      <c r="D3759" t="s">
        <v>334</v>
      </c>
      <c r="E3759" t="s">
        <v>21</v>
      </c>
      <c r="F3759" t="s">
        <v>19349</v>
      </c>
      <c r="G3759">
        <v>39.54</v>
      </c>
      <c r="H3759">
        <v>39.54</v>
      </c>
    </row>
    <row r="3760" spans="1:8" x14ac:dyDescent="0.25">
      <c r="A3760" t="s">
        <v>22838</v>
      </c>
      <c r="B3760" t="s">
        <v>5261</v>
      </c>
      <c r="C3760" t="s">
        <v>5108</v>
      </c>
      <c r="D3760" t="s">
        <v>334</v>
      </c>
      <c r="E3760" t="s">
        <v>23</v>
      </c>
      <c r="F3760" t="s">
        <v>19349</v>
      </c>
      <c r="G3760">
        <v>39</v>
      </c>
      <c r="H3760">
        <v>39</v>
      </c>
    </row>
    <row r="3761" spans="1:8" x14ac:dyDescent="0.25">
      <c r="A3761" t="s">
        <v>22847</v>
      </c>
      <c r="B3761" t="s">
        <v>5269</v>
      </c>
      <c r="C3761" t="s">
        <v>5108</v>
      </c>
      <c r="D3761" t="s">
        <v>52</v>
      </c>
      <c r="E3761" t="s">
        <v>7</v>
      </c>
      <c r="F3761" t="s">
        <v>19349</v>
      </c>
      <c r="G3761">
        <v>102.89</v>
      </c>
      <c r="H3761">
        <v>102.89</v>
      </c>
    </row>
    <row r="3762" spans="1:8" x14ac:dyDescent="0.25">
      <c r="A3762" t="s">
        <v>22846</v>
      </c>
      <c r="B3762" t="s">
        <v>5269</v>
      </c>
      <c r="C3762" t="s">
        <v>5108</v>
      </c>
      <c r="D3762" t="s">
        <v>52</v>
      </c>
      <c r="E3762" t="s">
        <v>10</v>
      </c>
      <c r="F3762" t="s">
        <v>19349</v>
      </c>
      <c r="G3762">
        <v>65.7</v>
      </c>
      <c r="H3762">
        <v>65.7</v>
      </c>
    </row>
    <row r="3763" spans="1:8" x14ac:dyDescent="0.25">
      <c r="A3763" t="s">
        <v>22845</v>
      </c>
      <c r="B3763" t="s">
        <v>5269</v>
      </c>
      <c r="C3763" t="s">
        <v>5108</v>
      </c>
      <c r="D3763" t="s">
        <v>52</v>
      </c>
      <c r="E3763" t="s">
        <v>14</v>
      </c>
      <c r="F3763" t="s">
        <v>19349</v>
      </c>
      <c r="G3763">
        <v>43.46</v>
      </c>
      <c r="H3763">
        <v>43.46</v>
      </c>
    </row>
    <row r="3764" spans="1:8" x14ac:dyDescent="0.25">
      <c r="A3764" t="s">
        <v>22843</v>
      </c>
      <c r="B3764" t="s">
        <v>5269</v>
      </c>
      <c r="C3764" t="s">
        <v>5108</v>
      </c>
      <c r="D3764" t="s">
        <v>52</v>
      </c>
      <c r="E3764" t="s">
        <v>21</v>
      </c>
      <c r="F3764" t="s">
        <v>19349</v>
      </c>
      <c r="G3764">
        <v>31.97</v>
      </c>
      <c r="H3764">
        <v>31.97</v>
      </c>
    </row>
    <row r="3765" spans="1:8" x14ac:dyDescent="0.25">
      <c r="A3765" t="s">
        <v>22844</v>
      </c>
      <c r="B3765" t="s">
        <v>5269</v>
      </c>
      <c r="C3765" t="s">
        <v>5108</v>
      </c>
      <c r="D3765" t="s">
        <v>52</v>
      </c>
      <c r="E3765" t="s">
        <v>23</v>
      </c>
      <c r="F3765" t="s">
        <v>19349</v>
      </c>
      <c r="G3765">
        <v>39</v>
      </c>
      <c r="H3765">
        <v>39</v>
      </c>
    </row>
    <row r="3766" spans="1:8" x14ac:dyDescent="0.25">
      <c r="A3766" t="s">
        <v>22848</v>
      </c>
      <c r="B3766" t="s">
        <v>5276</v>
      </c>
      <c r="C3766" t="s">
        <v>5108</v>
      </c>
      <c r="D3766" t="s">
        <v>53</v>
      </c>
      <c r="E3766" t="s">
        <v>3</v>
      </c>
      <c r="F3766" t="s">
        <v>19349</v>
      </c>
      <c r="G3766">
        <v>37.65</v>
      </c>
      <c r="H3766">
        <v>37.65</v>
      </c>
    </row>
    <row r="3767" spans="1:8" x14ac:dyDescent="0.25">
      <c r="A3767" t="s">
        <v>22852</v>
      </c>
      <c r="B3767" t="s">
        <v>5276</v>
      </c>
      <c r="C3767" t="s">
        <v>5108</v>
      </c>
      <c r="D3767" t="s">
        <v>53</v>
      </c>
      <c r="E3767" t="s">
        <v>7</v>
      </c>
      <c r="F3767" t="s">
        <v>19349</v>
      </c>
      <c r="G3767">
        <v>141.69</v>
      </c>
      <c r="H3767">
        <v>141.69</v>
      </c>
    </row>
    <row r="3768" spans="1:8" x14ac:dyDescent="0.25">
      <c r="A3768" t="s">
        <v>22851</v>
      </c>
      <c r="B3768" t="s">
        <v>5276</v>
      </c>
      <c r="C3768" t="s">
        <v>5108</v>
      </c>
      <c r="D3768" t="s">
        <v>53</v>
      </c>
      <c r="E3768" t="s">
        <v>10</v>
      </c>
      <c r="F3768" t="s">
        <v>19349</v>
      </c>
      <c r="G3768">
        <v>65.7</v>
      </c>
      <c r="H3768">
        <v>65.7</v>
      </c>
    </row>
    <row r="3769" spans="1:8" x14ac:dyDescent="0.25">
      <c r="A3769" t="s">
        <v>22850</v>
      </c>
      <c r="B3769" t="s">
        <v>5276</v>
      </c>
      <c r="C3769" t="s">
        <v>5108</v>
      </c>
      <c r="D3769" t="s">
        <v>53</v>
      </c>
      <c r="E3769" t="s">
        <v>14</v>
      </c>
      <c r="F3769" t="s">
        <v>19349</v>
      </c>
      <c r="G3769">
        <v>64.05</v>
      </c>
      <c r="H3769">
        <v>64.05</v>
      </c>
    </row>
    <row r="3770" spans="1:8" x14ac:dyDescent="0.25">
      <c r="A3770" t="s">
        <v>22849</v>
      </c>
      <c r="B3770" t="s">
        <v>5276</v>
      </c>
      <c r="C3770" t="s">
        <v>5108</v>
      </c>
      <c r="D3770" t="s">
        <v>53</v>
      </c>
      <c r="E3770" t="s">
        <v>21</v>
      </c>
      <c r="F3770" t="s">
        <v>19349</v>
      </c>
      <c r="G3770">
        <v>42.17</v>
      </c>
      <c r="H3770">
        <v>42.17</v>
      </c>
    </row>
    <row r="3771" spans="1:8" x14ac:dyDescent="0.25">
      <c r="A3771" t="s">
        <v>22853</v>
      </c>
      <c r="B3771" t="s">
        <v>5283</v>
      </c>
      <c r="C3771" t="s">
        <v>5108</v>
      </c>
      <c r="D3771" t="s">
        <v>3034</v>
      </c>
      <c r="E3771" t="s">
        <v>3</v>
      </c>
      <c r="F3771" t="s">
        <v>19349</v>
      </c>
      <c r="G3771">
        <v>37.65</v>
      </c>
      <c r="H3771">
        <v>37.65</v>
      </c>
    </row>
    <row r="3772" spans="1:8" x14ac:dyDescent="0.25">
      <c r="A3772" t="s">
        <v>22858</v>
      </c>
      <c r="B3772" t="s">
        <v>5283</v>
      </c>
      <c r="C3772" t="s">
        <v>5108</v>
      </c>
      <c r="D3772" t="s">
        <v>3034</v>
      </c>
      <c r="E3772" t="s">
        <v>7</v>
      </c>
      <c r="F3772" t="s">
        <v>19349</v>
      </c>
      <c r="G3772">
        <v>145.04</v>
      </c>
      <c r="H3772">
        <v>145.04</v>
      </c>
    </row>
    <row r="3773" spans="1:8" x14ac:dyDescent="0.25">
      <c r="A3773" t="s">
        <v>22857</v>
      </c>
      <c r="B3773" t="s">
        <v>5283</v>
      </c>
      <c r="C3773" t="s">
        <v>5108</v>
      </c>
      <c r="D3773" t="s">
        <v>3034</v>
      </c>
      <c r="E3773" t="s">
        <v>10</v>
      </c>
      <c r="F3773" t="s">
        <v>19349</v>
      </c>
      <c r="G3773">
        <v>65.7</v>
      </c>
      <c r="H3773">
        <v>65.7</v>
      </c>
    </row>
    <row r="3774" spans="1:8" x14ac:dyDescent="0.25">
      <c r="A3774" t="s">
        <v>22856</v>
      </c>
      <c r="B3774" t="s">
        <v>5283</v>
      </c>
      <c r="C3774" t="s">
        <v>5108</v>
      </c>
      <c r="D3774" t="s">
        <v>3034</v>
      </c>
      <c r="E3774" t="s">
        <v>14</v>
      </c>
      <c r="F3774" t="s">
        <v>19349</v>
      </c>
      <c r="G3774">
        <v>50.31</v>
      </c>
      <c r="H3774">
        <v>50.31</v>
      </c>
    </row>
    <row r="3775" spans="1:8" x14ac:dyDescent="0.25">
      <c r="A3775" t="s">
        <v>22855</v>
      </c>
      <c r="B3775" t="s">
        <v>5283</v>
      </c>
      <c r="C3775" t="s">
        <v>5108</v>
      </c>
      <c r="D3775" t="s">
        <v>3034</v>
      </c>
      <c r="E3775" t="s">
        <v>21</v>
      </c>
      <c r="F3775" t="s">
        <v>19349</v>
      </c>
      <c r="G3775">
        <v>43.62</v>
      </c>
      <c r="H3775">
        <v>43.62</v>
      </c>
    </row>
    <row r="3776" spans="1:8" x14ac:dyDescent="0.25">
      <c r="A3776" t="s">
        <v>22854</v>
      </c>
      <c r="B3776" t="s">
        <v>5283</v>
      </c>
      <c r="C3776" t="s">
        <v>5108</v>
      </c>
      <c r="D3776" t="s">
        <v>3034</v>
      </c>
      <c r="E3776" t="s">
        <v>23</v>
      </c>
      <c r="F3776" t="s">
        <v>19349</v>
      </c>
      <c r="G3776">
        <v>39</v>
      </c>
      <c r="H3776">
        <v>39</v>
      </c>
    </row>
    <row r="3777" spans="1:8" x14ac:dyDescent="0.25">
      <c r="A3777" t="s">
        <v>22863</v>
      </c>
      <c r="B3777" t="s">
        <v>5291</v>
      </c>
      <c r="C3777" t="s">
        <v>5108</v>
      </c>
      <c r="D3777" t="s">
        <v>3896</v>
      </c>
      <c r="E3777" t="s">
        <v>7</v>
      </c>
      <c r="F3777" t="s">
        <v>19349</v>
      </c>
      <c r="G3777">
        <v>151.94</v>
      </c>
      <c r="H3777">
        <v>151.94</v>
      </c>
    </row>
    <row r="3778" spans="1:8" x14ac:dyDescent="0.25">
      <c r="A3778" t="s">
        <v>22862</v>
      </c>
      <c r="B3778" t="s">
        <v>5291</v>
      </c>
      <c r="C3778" t="s">
        <v>5108</v>
      </c>
      <c r="D3778" t="s">
        <v>3896</v>
      </c>
      <c r="E3778" t="s">
        <v>10</v>
      </c>
      <c r="F3778" t="s">
        <v>19349</v>
      </c>
      <c r="G3778">
        <v>65.7</v>
      </c>
      <c r="H3778">
        <v>65.7</v>
      </c>
    </row>
    <row r="3779" spans="1:8" x14ac:dyDescent="0.25">
      <c r="A3779" t="s">
        <v>22861</v>
      </c>
      <c r="B3779" t="s">
        <v>5291</v>
      </c>
      <c r="C3779" t="s">
        <v>5108</v>
      </c>
      <c r="D3779" t="s">
        <v>3896</v>
      </c>
      <c r="E3779" t="s">
        <v>14</v>
      </c>
      <c r="F3779" t="s">
        <v>19349</v>
      </c>
      <c r="G3779">
        <v>53.99</v>
      </c>
      <c r="H3779">
        <v>53.99</v>
      </c>
    </row>
    <row r="3780" spans="1:8" x14ac:dyDescent="0.25">
      <c r="A3780" t="s">
        <v>22860</v>
      </c>
      <c r="B3780" t="s">
        <v>5291</v>
      </c>
      <c r="C3780" t="s">
        <v>5108</v>
      </c>
      <c r="D3780" t="s">
        <v>3896</v>
      </c>
      <c r="E3780" t="s">
        <v>21</v>
      </c>
      <c r="F3780" t="s">
        <v>19349</v>
      </c>
      <c r="G3780">
        <v>43.95</v>
      </c>
      <c r="H3780">
        <v>43.95</v>
      </c>
    </row>
    <row r="3781" spans="1:8" x14ac:dyDescent="0.25">
      <c r="A3781" t="s">
        <v>22859</v>
      </c>
      <c r="B3781" t="s">
        <v>5291</v>
      </c>
      <c r="C3781" t="s">
        <v>5108</v>
      </c>
      <c r="D3781" t="s">
        <v>3896</v>
      </c>
      <c r="E3781" t="s">
        <v>23</v>
      </c>
      <c r="F3781" t="s">
        <v>19349</v>
      </c>
      <c r="G3781">
        <v>39</v>
      </c>
      <c r="H3781">
        <v>39</v>
      </c>
    </row>
    <row r="3782" spans="1:8" x14ac:dyDescent="0.25">
      <c r="A3782" t="s">
        <v>22864</v>
      </c>
      <c r="B3782" t="s">
        <v>5297</v>
      </c>
      <c r="C3782" t="s">
        <v>5108</v>
      </c>
      <c r="D3782" t="s">
        <v>203</v>
      </c>
      <c r="E3782" t="s">
        <v>3</v>
      </c>
      <c r="F3782" t="s">
        <v>19349</v>
      </c>
      <c r="G3782">
        <v>37.65</v>
      </c>
      <c r="H3782">
        <v>37.65</v>
      </c>
    </row>
    <row r="3783" spans="1:8" x14ac:dyDescent="0.25">
      <c r="A3783" t="s">
        <v>22869</v>
      </c>
      <c r="B3783" t="s">
        <v>5297</v>
      </c>
      <c r="C3783" t="s">
        <v>5108</v>
      </c>
      <c r="D3783" t="s">
        <v>203</v>
      </c>
      <c r="E3783" t="s">
        <v>7</v>
      </c>
      <c r="F3783" t="s">
        <v>19349</v>
      </c>
      <c r="G3783">
        <v>148.43</v>
      </c>
      <c r="H3783">
        <v>148.43</v>
      </c>
    </row>
    <row r="3784" spans="1:8" x14ac:dyDescent="0.25">
      <c r="A3784" t="s">
        <v>22868</v>
      </c>
      <c r="B3784" t="s">
        <v>5297</v>
      </c>
      <c r="C3784" t="s">
        <v>5108</v>
      </c>
      <c r="D3784" t="s">
        <v>203</v>
      </c>
      <c r="E3784" t="s">
        <v>10</v>
      </c>
      <c r="F3784" t="s">
        <v>19349</v>
      </c>
      <c r="G3784">
        <v>65.7</v>
      </c>
      <c r="H3784">
        <v>65.7</v>
      </c>
    </row>
    <row r="3785" spans="1:8" x14ac:dyDescent="0.25">
      <c r="A3785" t="s">
        <v>22867</v>
      </c>
      <c r="B3785" t="s">
        <v>5297</v>
      </c>
      <c r="C3785" t="s">
        <v>5108</v>
      </c>
      <c r="D3785" t="s">
        <v>203</v>
      </c>
      <c r="E3785" t="s">
        <v>14</v>
      </c>
      <c r="F3785" t="s">
        <v>19349</v>
      </c>
      <c r="G3785">
        <v>58.73</v>
      </c>
      <c r="H3785">
        <v>58.73</v>
      </c>
    </row>
    <row r="3786" spans="1:8" x14ac:dyDescent="0.25">
      <c r="A3786" t="s">
        <v>22866</v>
      </c>
      <c r="B3786" t="s">
        <v>5297</v>
      </c>
      <c r="C3786" t="s">
        <v>5108</v>
      </c>
      <c r="D3786" t="s">
        <v>203</v>
      </c>
      <c r="E3786" t="s">
        <v>21</v>
      </c>
      <c r="F3786" t="s">
        <v>19349</v>
      </c>
      <c r="G3786">
        <v>43.4</v>
      </c>
      <c r="H3786">
        <v>43.4</v>
      </c>
    </row>
    <row r="3787" spans="1:8" x14ac:dyDescent="0.25">
      <c r="A3787" t="s">
        <v>22865</v>
      </c>
      <c r="B3787" t="s">
        <v>5297</v>
      </c>
      <c r="C3787" t="s">
        <v>5108</v>
      </c>
      <c r="D3787" t="s">
        <v>203</v>
      </c>
      <c r="E3787" t="s">
        <v>23</v>
      </c>
      <c r="F3787" t="s">
        <v>19349</v>
      </c>
      <c r="G3787">
        <v>39</v>
      </c>
      <c r="H3787">
        <v>39</v>
      </c>
    </row>
    <row r="3788" spans="1:8" x14ac:dyDescent="0.25">
      <c r="A3788" t="s">
        <v>22874</v>
      </c>
      <c r="B3788" t="s">
        <v>5304</v>
      </c>
      <c r="C3788" t="s">
        <v>5108</v>
      </c>
      <c r="D3788" t="s">
        <v>61</v>
      </c>
      <c r="E3788" t="s">
        <v>7</v>
      </c>
      <c r="F3788" t="s">
        <v>19349</v>
      </c>
      <c r="G3788">
        <v>138.63</v>
      </c>
      <c r="H3788">
        <v>138.63</v>
      </c>
    </row>
    <row r="3789" spans="1:8" x14ac:dyDescent="0.25">
      <c r="A3789" t="s">
        <v>22873</v>
      </c>
      <c r="B3789" t="s">
        <v>5304</v>
      </c>
      <c r="C3789" t="s">
        <v>5108</v>
      </c>
      <c r="D3789" t="s">
        <v>61</v>
      </c>
      <c r="E3789" t="s">
        <v>10</v>
      </c>
      <c r="F3789" t="s">
        <v>19349</v>
      </c>
      <c r="G3789">
        <v>65.7</v>
      </c>
      <c r="H3789">
        <v>65.7</v>
      </c>
    </row>
    <row r="3790" spans="1:8" x14ac:dyDescent="0.25">
      <c r="A3790" t="s">
        <v>22872</v>
      </c>
      <c r="B3790" t="s">
        <v>5304</v>
      </c>
      <c r="C3790" t="s">
        <v>5108</v>
      </c>
      <c r="D3790" t="s">
        <v>61</v>
      </c>
      <c r="E3790" t="s">
        <v>14</v>
      </c>
      <c r="F3790" t="s">
        <v>19349</v>
      </c>
      <c r="G3790">
        <v>59.25</v>
      </c>
      <c r="H3790">
        <v>59.25</v>
      </c>
    </row>
    <row r="3791" spans="1:8" x14ac:dyDescent="0.25">
      <c r="A3791" t="s">
        <v>22870</v>
      </c>
      <c r="B3791" t="s">
        <v>5304</v>
      </c>
      <c r="C3791" t="s">
        <v>5108</v>
      </c>
      <c r="D3791" t="s">
        <v>61</v>
      </c>
      <c r="E3791" t="s">
        <v>21</v>
      </c>
      <c r="F3791" t="s">
        <v>19349</v>
      </c>
      <c r="G3791">
        <v>38.79</v>
      </c>
      <c r="H3791">
        <v>38.79</v>
      </c>
    </row>
    <row r="3792" spans="1:8" x14ac:dyDescent="0.25">
      <c r="A3792" t="s">
        <v>22871</v>
      </c>
      <c r="B3792" t="s">
        <v>5304</v>
      </c>
      <c r="C3792" t="s">
        <v>5108</v>
      </c>
      <c r="D3792" t="s">
        <v>61</v>
      </c>
      <c r="E3792" t="s">
        <v>23</v>
      </c>
      <c r="F3792" t="s">
        <v>19349</v>
      </c>
      <c r="G3792">
        <v>39</v>
      </c>
      <c r="H3792">
        <v>39</v>
      </c>
    </row>
    <row r="3793" spans="1:8" x14ac:dyDescent="0.25">
      <c r="A3793" t="s">
        <v>22877</v>
      </c>
      <c r="B3793" t="s">
        <v>5310</v>
      </c>
      <c r="C3793" t="s">
        <v>5108</v>
      </c>
      <c r="D3793" t="s">
        <v>5311</v>
      </c>
      <c r="E3793" t="s">
        <v>3</v>
      </c>
      <c r="F3793" t="s">
        <v>19349</v>
      </c>
      <c r="G3793">
        <v>37.65</v>
      </c>
      <c r="H3793">
        <v>37.65</v>
      </c>
    </row>
    <row r="3794" spans="1:8" x14ac:dyDescent="0.25">
      <c r="A3794" t="s">
        <v>22880</v>
      </c>
      <c r="B3794" t="s">
        <v>5310</v>
      </c>
      <c r="C3794" t="s">
        <v>5108</v>
      </c>
      <c r="D3794" t="s">
        <v>5311</v>
      </c>
      <c r="E3794" t="s">
        <v>7</v>
      </c>
      <c r="F3794" t="s">
        <v>19349</v>
      </c>
      <c r="G3794">
        <v>114.5</v>
      </c>
      <c r="H3794">
        <v>114.5</v>
      </c>
    </row>
    <row r="3795" spans="1:8" x14ac:dyDescent="0.25">
      <c r="A3795" t="s">
        <v>22879</v>
      </c>
      <c r="B3795" t="s">
        <v>5310</v>
      </c>
      <c r="C3795" t="s">
        <v>5108</v>
      </c>
      <c r="D3795" t="s">
        <v>5311</v>
      </c>
      <c r="E3795" t="s">
        <v>10</v>
      </c>
      <c r="F3795" t="s">
        <v>19349</v>
      </c>
      <c r="G3795">
        <v>65.7</v>
      </c>
      <c r="H3795">
        <v>65.7</v>
      </c>
    </row>
    <row r="3796" spans="1:8" x14ac:dyDescent="0.25">
      <c r="A3796" t="s">
        <v>22878</v>
      </c>
      <c r="B3796" t="s">
        <v>5310</v>
      </c>
      <c r="C3796" t="s">
        <v>5108</v>
      </c>
      <c r="D3796" t="s">
        <v>5311</v>
      </c>
      <c r="E3796" t="s">
        <v>14</v>
      </c>
      <c r="F3796" t="s">
        <v>19349</v>
      </c>
      <c r="G3796">
        <v>41.78</v>
      </c>
      <c r="H3796">
        <v>41.78</v>
      </c>
    </row>
    <row r="3797" spans="1:8" x14ac:dyDescent="0.25">
      <c r="A3797" t="s">
        <v>22875</v>
      </c>
      <c r="B3797" t="s">
        <v>5310</v>
      </c>
      <c r="C3797" t="s">
        <v>5108</v>
      </c>
      <c r="D3797" t="s">
        <v>5311</v>
      </c>
      <c r="E3797" t="s">
        <v>21</v>
      </c>
      <c r="F3797" t="s">
        <v>19349</v>
      </c>
      <c r="G3797">
        <v>34.11</v>
      </c>
      <c r="H3797">
        <v>34.11</v>
      </c>
    </row>
    <row r="3798" spans="1:8" x14ac:dyDescent="0.25">
      <c r="A3798" t="s">
        <v>22876</v>
      </c>
      <c r="B3798" t="s">
        <v>5310</v>
      </c>
      <c r="C3798" t="s">
        <v>5108</v>
      </c>
      <c r="D3798" t="s">
        <v>5311</v>
      </c>
      <c r="E3798" t="s">
        <v>23</v>
      </c>
      <c r="F3798" t="s">
        <v>19349</v>
      </c>
      <c r="G3798">
        <v>34.92</v>
      </c>
      <c r="H3798">
        <v>34.92</v>
      </c>
    </row>
    <row r="3799" spans="1:8" x14ac:dyDescent="0.25">
      <c r="A3799" t="s">
        <v>22885</v>
      </c>
      <c r="B3799" t="s">
        <v>5318</v>
      </c>
      <c r="C3799" t="s">
        <v>5108</v>
      </c>
      <c r="D3799" t="s">
        <v>205</v>
      </c>
      <c r="E3799" t="s">
        <v>7</v>
      </c>
      <c r="F3799" t="s">
        <v>19349</v>
      </c>
      <c r="G3799">
        <v>113.04</v>
      </c>
      <c r="H3799">
        <v>113.04</v>
      </c>
    </row>
    <row r="3800" spans="1:8" x14ac:dyDescent="0.25">
      <c r="A3800" t="s">
        <v>22884</v>
      </c>
      <c r="B3800" t="s">
        <v>5318</v>
      </c>
      <c r="C3800" t="s">
        <v>5108</v>
      </c>
      <c r="D3800" t="s">
        <v>205</v>
      </c>
      <c r="E3800" t="s">
        <v>10</v>
      </c>
      <c r="F3800" t="s">
        <v>19349</v>
      </c>
      <c r="G3800">
        <v>65.7</v>
      </c>
      <c r="H3800">
        <v>65.7</v>
      </c>
    </row>
    <row r="3801" spans="1:8" x14ac:dyDescent="0.25">
      <c r="A3801" t="s">
        <v>22883</v>
      </c>
      <c r="B3801" t="s">
        <v>5318</v>
      </c>
      <c r="C3801" t="s">
        <v>5108</v>
      </c>
      <c r="D3801" t="s">
        <v>205</v>
      </c>
      <c r="E3801" t="s">
        <v>14</v>
      </c>
      <c r="F3801" t="s">
        <v>19349</v>
      </c>
      <c r="G3801">
        <v>44.25</v>
      </c>
      <c r="H3801">
        <v>44.25</v>
      </c>
    </row>
    <row r="3802" spans="1:8" x14ac:dyDescent="0.25">
      <c r="A3802" t="s">
        <v>22881</v>
      </c>
      <c r="B3802" t="s">
        <v>5318</v>
      </c>
      <c r="C3802" t="s">
        <v>5108</v>
      </c>
      <c r="D3802" t="s">
        <v>205</v>
      </c>
      <c r="E3802" t="s">
        <v>21</v>
      </c>
      <c r="F3802" t="s">
        <v>19349</v>
      </c>
      <c r="G3802">
        <v>32.450000000000003</v>
      </c>
      <c r="H3802">
        <v>32.450000000000003</v>
      </c>
    </row>
    <row r="3803" spans="1:8" x14ac:dyDescent="0.25">
      <c r="A3803" t="s">
        <v>22882</v>
      </c>
      <c r="B3803" t="s">
        <v>5318</v>
      </c>
      <c r="C3803" t="s">
        <v>5108</v>
      </c>
      <c r="D3803" t="s">
        <v>205</v>
      </c>
      <c r="E3803" t="s">
        <v>23</v>
      </c>
      <c r="F3803" t="s">
        <v>19349</v>
      </c>
      <c r="G3803">
        <v>35.42</v>
      </c>
      <c r="H3803">
        <v>35.42</v>
      </c>
    </row>
    <row r="3804" spans="1:8" x14ac:dyDescent="0.25">
      <c r="A3804" t="s">
        <v>22886</v>
      </c>
      <c r="B3804" t="s">
        <v>5319</v>
      </c>
      <c r="C3804" t="s">
        <v>5108</v>
      </c>
      <c r="D3804" t="s">
        <v>2478</v>
      </c>
      <c r="E3804" t="s">
        <v>3</v>
      </c>
      <c r="F3804" t="s">
        <v>19349</v>
      </c>
      <c r="G3804">
        <v>37.65</v>
      </c>
      <c r="H3804">
        <v>37.65</v>
      </c>
    </row>
    <row r="3805" spans="1:8" x14ac:dyDescent="0.25">
      <c r="A3805" t="s">
        <v>22890</v>
      </c>
      <c r="B3805" t="s">
        <v>5319</v>
      </c>
      <c r="C3805" t="s">
        <v>5108</v>
      </c>
      <c r="D3805" t="s">
        <v>2478</v>
      </c>
      <c r="E3805" t="s">
        <v>7</v>
      </c>
      <c r="F3805" t="s">
        <v>19349</v>
      </c>
      <c r="G3805">
        <v>148.52000000000001</v>
      </c>
      <c r="H3805">
        <v>148.52000000000001</v>
      </c>
    </row>
    <row r="3806" spans="1:8" x14ac:dyDescent="0.25">
      <c r="A3806" t="s">
        <v>22889</v>
      </c>
      <c r="B3806" t="s">
        <v>5319</v>
      </c>
      <c r="C3806" t="s">
        <v>5108</v>
      </c>
      <c r="D3806" t="s">
        <v>2478</v>
      </c>
      <c r="E3806" t="s">
        <v>14</v>
      </c>
      <c r="F3806" t="s">
        <v>19349</v>
      </c>
      <c r="G3806">
        <v>51.45</v>
      </c>
      <c r="H3806">
        <v>51.45</v>
      </c>
    </row>
    <row r="3807" spans="1:8" x14ac:dyDescent="0.25">
      <c r="A3807" t="s">
        <v>22888</v>
      </c>
      <c r="B3807" t="s">
        <v>5319</v>
      </c>
      <c r="C3807" t="s">
        <v>5108</v>
      </c>
      <c r="D3807" t="s">
        <v>2478</v>
      </c>
      <c r="E3807" t="s">
        <v>21</v>
      </c>
      <c r="F3807" t="s">
        <v>19349</v>
      </c>
      <c r="G3807">
        <v>44.67</v>
      </c>
      <c r="H3807">
        <v>44.67</v>
      </c>
    </row>
    <row r="3808" spans="1:8" x14ac:dyDescent="0.25">
      <c r="A3808" t="s">
        <v>22887</v>
      </c>
      <c r="B3808" t="s">
        <v>5319</v>
      </c>
      <c r="C3808" t="s">
        <v>5108</v>
      </c>
      <c r="D3808" t="s">
        <v>2478</v>
      </c>
      <c r="E3808" t="s">
        <v>23</v>
      </c>
      <c r="F3808" t="s">
        <v>19349</v>
      </c>
      <c r="G3808">
        <v>39</v>
      </c>
      <c r="H3808">
        <v>39</v>
      </c>
    </row>
    <row r="3809" spans="1:8" x14ac:dyDescent="0.25">
      <c r="A3809" t="s">
        <v>22895</v>
      </c>
      <c r="B3809" t="s">
        <v>5326</v>
      </c>
      <c r="C3809" t="s">
        <v>5108</v>
      </c>
      <c r="D3809" t="s">
        <v>5327</v>
      </c>
      <c r="E3809" t="s">
        <v>7</v>
      </c>
      <c r="F3809" t="s">
        <v>19349</v>
      </c>
      <c r="G3809">
        <v>150.66</v>
      </c>
      <c r="H3809">
        <v>150.66</v>
      </c>
    </row>
    <row r="3810" spans="1:8" x14ac:dyDescent="0.25">
      <c r="A3810" t="s">
        <v>22894</v>
      </c>
      <c r="B3810" t="s">
        <v>5326</v>
      </c>
      <c r="C3810" t="s">
        <v>5108</v>
      </c>
      <c r="D3810" t="s">
        <v>5327</v>
      </c>
      <c r="E3810" t="s">
        <v>10</v>
      </c>
      <c r="F3810" t="s">
        <v>19349</v>
      </c>
      <c r="G3810">
        <v>65.7</v>
      </c>
      <c r="H3810">
        <v>65.7</v>
      </c>
    </row>
    <row r="3811" spans="1:8" x14ac:dyDescent="0.25">
      <c r="A3811" t="s">
        <v>22892</v>
      </c>
      <c r="B3811" t="s">
        <v>5326</v>
      </c>
      <c r="C3811" t="s">
        <v>5108</v>
      </c>
      <c r="D3811" t="s">
        <v>5327</v>
      </c>
      <c r="E3811" t="s">
        <v>14</v>
      </c>
      <c r="F3811" t="s">
        <v>19349</v>
      </c>
      <c r="G3811">
        <v>47.55</v>
      </c>
      <c r="H3811">
        <v>47.55</v>
      </c>
    </row>
    <row r="3812" spans="1:8" x14ac:dyDescent="0.25">
      <c r="A3812" t="s">
        <v>22891</v>
      </c>
      <c r="B3812" t="s">
        <v>5326</v>
      </c>
      <c r="C3812" t="s">
        <v>5108</v>
      </c>
      <c r="D3812" t="s">
        <v>5327</v>
      </c>
      <c r="E3812" t="s">
        <v>21</v>
      </c>
      <c r="F3812" t="s">
        <v>19349</v>
      </c>
      <c r="G3812">
        <v>43.81</v>
      </c>
      <c r="H3812">
        <v>43.81</v>
      </c>
    </row>
    <row r="3813" spans="1:8" x14ac:dyDescent="0.25">
      <c r="A3813" t="s">
        <v>22893</v>
      </c>
      <c r="B3813" t="s">
        <v>5326</v>
      </c>
      <c r="C3813" t="s">
        <v>5108</v>
      </c>
      <c r="D3813" t="s">
        <v>5327</v>
      </c>
      <c r="E3813" t="s">
        <v>23</v>
      </c>
      <c r="F3813" t="s">
        <v>19349</v>
      </c>
      <c r="G3813">
        <v>53.31</v>
      </c>
      <c r="H3813">
        <v>53.31</v>
      </c>
    </row>
    <row r="3814" spans="1:8" x14ac:dyDescent="0.25">
      <c r="A3814" t="s">
        <v>22899</v>
      </c>
      <c r="B3814" t="s">
        <v>5334</v>
      </c>
      <c r="C3814" t="s">
        <v>5108</v>
      </c>
      <c r="D3814" t="s">
        <v>5335</v>
      </c>
      <c r="E3814" t="s">
        <v>7</v>
      </c>
      <c r="F3814" t="s">
        <v>19349</v>
      </c>
      <c r="G3814">
        <v>141.22999999999999</v>
      </c>
      <c r="H3814">
        <v>141.22999999999999</v>
      </c>
    </row>
    <row r="3815" spans="1:8" x14ac:dyDescent="0.25">
      <c r="A3815" t="s">
        <v>22898</v>
      </c>
      <c r="B3815" t="s">
        <v>5334</v>
      </c>
      <c r="C3815" t="s">
        <v>5108</v>
      </c>
      <c r="D3815" t="s">
        <v>5335</v>
      </c>
      <c r="E3815" t="s">
        <v>14</v>
      </c>
      <c r="F3815" t="s">
        <v>19349</v>
      </c>
      <c r="G3815">
        <v>63.69</v>
      </c>
      <c r="H3815">
        <v>63.69</v>
      </c>
    </row>
    <row r="3816" spans="1:8" x14ac:dyDescent="0.25">
      <c r="A3816" t="s">
        <v>22897</v>
      </c>
      <c r="B3816" t="s">
        <v>5334</v>
      </c>
      <c r="C3816" t="s">
        <v>5108</v>
      </c>
      <c r="D3816" t="s">
        <v>5335</v>
      </c>
      <c r="E3816" t="s">
        <v>21</v>
      </c>
      <c r="F3816" t="s">
        <v>19349</v>
      </c>
      <c r="G3816">
        <v>40.47</v>
      </c>
      <c r="H3816">
        <v>40.47</v>
      </c>
    </row>
    <row r="3817" spans="1:8" x14ac:dyDescent="0.25">
      <c r="A3817" t="s">
        <v>22896</v>
      </c>
      <c r="B3817" t="s">
        <v>5334</v>
      </c>
      <c r="C3817" t="s">
        <v>5108</v>
      </c>
      <c r="D3817" t="s">
        <v>5335</v>
      </c>
      <c r="E3817" t="s">
        <v>23</v>
      </c>
      <c r="F3817" t="s">
        <v>19349</v>
      </c>
      <c r="G3817">
        <v>39</v>
      </c>
      <c r="H3817">
        <v>39</v>
      </c>
    </row>
    <row r="3818" spans="1:8" x14ac:dyDescent="0.25">
      <c r="A3818" t="s">
        <v>22900</v>
      </c>
      <c r="B3818" t="s">
        <v>5343</v>
      </c>
      <c r="C3818" t="s">
        <v>5108</v>
      </c>
      <c r="D3818" t="s">
        <v>5344</v>
      </c>
      <c r="E3818" t="s">
        <v>3</v>
      </c>
      <c r="F3818" t="s">
        <v>19349</v>
      </c>
      <c r="G3818">
        <v>37.65</v>
      </c>
      <c r="H3818">
        <v>37.65</v>
      </c>
    </row>
    <row r="3819" spans="1:8" x14ac:dyDescent="0.25">
      <c r="A3819" t="s">
        <v>22905</v>
      </c>
      <c r="B3819" t="s">
        <v>5343</v>
      </c>
      <c r="C3819" t="s">
        <v>5108</v>
      </c>
      <c r="D3819" t="s">
        <v>5344</v>
      </c>
      <c r="E3819" t="s">
        <v>7</v>
      </c>
      <c r="F3819" t="s">
        <v>19349</v>
      </c>
      <c r="G3819">
        <v>147.27000000000001</v>
      </c>
      <c r="H3819">
        <v>147.27000000000001</v>
      </c>
    </row>
    <row r="3820" spans="1:8" x14ac:dyDescent="0.25">
      <c r="A3820" t="s">
        <v>22904</v>
      </c>
      <c r="B3820" t="s">
        <v>5343</v>
      </c>
      <c r="C3820" t="s">
        <v>5108</v>
      </c>
      <c r="D3820" t="s">
        <v>5344</v>
      </c>
      <c r="E3820" t="s">
        <v>10</v>
      </c>
      <c r="F3820" t="s">
        <v>19349</v>
      </c>
      <c r="G3820">
        <v>65.7</v>
      </c>
      <c r="H3820">
        <v>65.7</v>
      </c>
    </row>
    <row r="3821" spans="1:8" x14ac:dyDescent="0.25">
      <c r="A3821" t="s">
        <v>22903</v>
      </c>
      <c r="B3821" t="s">
        <v>5343</v>
      </c>
      <c r="C3821" t="s">
        <v>5108</v>
      </c>
      <c r="D3821" t="s">
        <v>5344</v>
      </c>
      <c r="E3821" t="s">
        <v>14</v>
      </c>
      <c r="F3821" t="s">
        <v>19349</v>
      </c>
      <c r="G3821">
        <v>49.25</v>
      </c>
      <c r="H3821">
        <v>49.25</v>
      </c>
    </row>
    <row r="3822" spans="1:8" x14ac:dyDescent="0.25">
      <c r="A3822" t="s">
        <v>22902</v>
      </c>
      <c r="B3822" t="s">
        <v>5343</v>
      </c>
      <c r="C3822" t="s">
        <v>5108</v>
      </c>
      <c r="D3822" t="s">
        <v>5344</v>
      </c>
      <c r="E3822" t="s">
        <v>21</v>
      </c>
      <c r="F3822" t="s">
        <v>19349</v>
      </c>
      <c r="G3822">
        <v>45</v>
      </c>
      <c r="H3822">
        <v>45</v>
      </c>
    </row>
    <row r="3823" spans="1:8" x14ac:dyDescent="0.25">
      <c r="A3823" t="s">
        <v>22901</v>
      </c>
      <c r="B3823" t="s">
        <v>5343</v>
      </c>
      <c r="C3823" t="s">
        <v>5108</v>
      </c>
      <c r="D3823" t="s">
        <v>5344</v>
      </c>
      <c r="E3823" t="s">
        <v>23</v>
      </c>
      <c r="F3823" t="s">
        <v>19349</v>
      </c>
      <c r="G3823">
        <v>39</v>
      </c>
      <c r="H3823">
        <v>39</v>
      </c>
    </row>
    <row r="3824" spans="1:8" x14ac:dyDescent="0.25">
      <c r="A3824" t="s">
        <v>22909</v>
      </c>
      <c r="B3824" t="s">
        <v>5352</v>
      </c>
      <c r="C3824" t="s">
        <v>5108</v>
      </c>
      <c r="D3824" t="s">
        <v>5353</v>
      </c>
      <c r="E3824" t="s">
        <v>7</v>
      </c>
      <c r="F3824" t="s">
        <v>19349</v>
      </c>
      <c r="G3824">
        <v>145.55000000000001</v>
      </c>
      <c r="H3824">
        <v>145.55000000000001</v>
      </c>
    </row>
    <row r="3825" spans="1:8" x14ac:dyDescent="0.25">
      <c r="A3825" t="s">
        <v>22908</v>
      </c>
      <c r="B3825" t="s">
        <v>5352</v>
      </c>
      <c r="C3825" t="s">
        <v>5108</v>
      </c>
      <c r="D3825" t="s">
        <v>5353</v>
      </c>
      <c r="E3825" t="s">
        <v>10</v>
      </c>
      <c r="F3825" t="s">
        <v>19349</v>
      </c>
      <c r="G3825">
        <v>65.7</v>
      </c>
      <c r="H3825">
        <v>65.7</v>
      </c>
    </row>
    <row r="3826" spans="1:8" x14ac:dyDescent="0.25">
      <c r="A3826" t="s">
        <v>22907</v>
      </c>
      <c r="B3826" t="s">
        <v>5352</v>
      </c>
      <c r="C3826" t="s">
        <v>5108</v>
      </c>
      <c r="D3826" t="s">
        <v>5353</v>
      </c>
      <c r="E3826" t="s">
        <v>14</v>
      </c>
      <c r="F3826" t="s">
        <v>19349</v>
      </c>
      <c r="G3826">
        <v>58.58</v>
      </c>
      <c r="H3826">
        <v>58.58</v>
      </c>
    </row>
    <row r="3827" spans="1:8" x14ac:dyDescent="0.25">
      <c r="A3827" t="s">
        <v>22906</v>
      </c>
      <c r="B3827" t="s">
        <v>5352</v>
      </c>
      <c r="C3827" t="s">
        <v>5108</v>
      </c>
      <c r="D3827" t="s">
        <v>5353</v>
      </c>
      <c r="E3827" t="s">
        <v>21</v>
      </c>
      <c r="F3827" t="s">
        <v>19349</v>
      </c>
      <c r="G3827">
        <v>40.020000000000003</v>
      </c>
      <c r="H3827">
        <v>40.020000000000003</v>
      </c>
    </row>
    <row r="3828" spans="1:8" x14ac:dyDescent="0.25">
      <c r="A3828" t="s">
        <v>22910</v>
      </c>
      <c r="B3828" t="s">
        <v>5361</v>
      </c>
      <c r="C3828" t="s">
        <v>5108</v>
      </c>
      <c r="D3828" t="s">
        <v>66</v>
      </c>
      <c r="E3828" t="s">
        <v>3</v>
      </c>
      <c r="F3828" t="s">
        <v>19349</v>
      </c>
      <c r="G3828">
        <v>37.65</v>
      </c>
      <c r="H3828">
        <v>37.65</v>
      </c>
    </row>
    <row r="3829" spans="1:8" x14ac:dyDescent="0.25">
      <c r="A3829" t="s">
        <v>22915</v>
      </c>
      <c r="B3829" t="s">
        <v>5361</v>
      </c>
      <c r="C3829" t="s">
        <v>5108</v>
      </c>
      <c r="D3829" t="s">
        <v>66</v>
      </c>
      <c r="E3829" t="s">
        <v>7</v>
      </c>
      <c r="F3829" t="s">
        <v>19349</v>
      </c>
      <c r="G3829">
        <v>142.47</v>
      </c>
      <c r="H3829">
        <v>142.47</v>
      </c>
    </row>
    <row r="3830" spans="1:8" x14ac:dyDescent="0.25">
      <c r="A3830" t="s">
        <v>22914</v>
      </c>
      <c r="B3830" t="s">
        <v>5361</v>
      </c>
      <c r="C3830" t="s">
        <v>5108</v>
      </c>
      <c r="D3830" t="s">
        <v>66</v>
      </c>
      <c r="E3830" t="s">
        <v>10</v>
      </c>
      <c r="F3830" t="s">
        <v>19349</v>
      </c>
      <c r="G3830">
        <v>65.7</v>
      </c>
      <c r="H3830">
        <v>65.7</v>
      </c>
    </row>
    <row r="3831" spans="1:8" x14ac:dyDescent="0.25">
      <c r="A3831" t="s">
        <v>22913</v>
      </c>
      <c r="B3831" t="s">
        <v>5361</v>
      </c>
      <c r="C3831" t="s">
        <v>5108</v>
      </c>
      <c r="D3831" t="s">
        <v>66</v>
      </c>
      <c r="E3831" t="s">
        <v>14</v>
      </c>
      <c r="F3831" t="s">
        <v>19349</v>
      </c>
      <c r="G3831">
        <v>51.42</v>
      </c>
      <c r="H3831">
        <v>51.42</v>
      </c>
    </row>
    <row r="3832" spans="1:8" x14ac:dyDescent="0.25">
      <c r="A3832" t="s">
        <v>22912</v>
      </c>
      <c r="B3832" t="s">
        <v>5361</v>
      </c>
      <c r="C3832" t="s">
        <v>5108</v>
      </c>
      <c r="D3832" t="s">
        <v>66</v>
      </c>
      <c r="E3832" t="s">
        <v>21</v>
      </c>
      <c r="F3832" t="s">
        <v>19349</v>
      </c>
      <c r="G3832">
        <v>40.79</v>
      </c>
      <c r="H3832">
        <v>40.79</v>
      </c>
    </row>
    <row r="3833" spans="1:8" x14ac:dyDescent="0.25">
      <c r="A3833" t="s">
        <v>22911</v>
      </c>
      <c r="B3833" t="s">
        <v>5361</v>
      </c>
      <c r="C3833" t="s">
        <v>5108</v>
      </c>
      <c r="D3833" t="s">
        <v>66</v>
      </c>
      <c r="E3833" t="s">
        <v>23</v>
      </c>
      <c r="F3833" t="s">
        <v>19349</v>
      </c>
      <c r="G3833">
        <v>39</v>
      </c>
      <c r="H3833">
        <v>39</v>
      </c>
    </row>
    <row r="3834" spans="1:8" x14ac:dyDescent="0.25">
      <c r="A3834" t="s">
        <v>22916</v>
      </c>
      <c r="B3834" t="s">
        <v>5368</v>
      </c>
      <c r="C3834" t="s">
        <v>5108</v>
      </c>
      <c r="D3834" t="s">
        <v>215</v>
      </c>
      <c r="E3834" t="s">
        <v>3</v>
      </c>
      <c r="F3834" t="s">
        <v>19349</v>
      </c>
      <c r="G3834">
        <v>37.65</v>
      </c>
      <c r="H3834">
        <v>37.65</v>
      </c>
    </row>
    <row r="3835" spans="1:8" x14ac:dyDescent="0.25">
      <c r="A3835" t="s">
        <v>22921</v>
      </c>
      <c r="B3835" t="s">
        <v>5368</v>
      </c>
      <c r="C3835" t="s">
        <v>5108</v>
      </c>
      <c r="D3835" t="s">
        <v>215</v>
      </c>
      <c r="E3835" t="s">
        <v>7</v>
      </c>
      <c r="F3835" t="s">
        <v>19349</v>
      </c>
      <c r="G3835">
        <v>138.94</v>
      </c>
      <c r="H3835">
        <v>138.94</v>
      </c>
    </row>
    <row r="3836" spans="1:8" x14ac:dyDescent="0.25">
      <c r="A3836" t="s">
        <v>22920</v>
      </c>
      <c r="B3836" t="s">
        <v>5368</v>
      </c>
      <c r="C3836" t="s">
        <v>5108</v>
      </c>
      <c r="D3836" t="s">
        <v>215</v>
      </c>
      <c r="E3836" t="s">
        <v>10</v>
      </c>
      <c r="F3836" t="s">
        <v>19349</v>
      </c>
      <c r="G3836">
        <v>65.7</v>
      </c>
      <c r="H3836">
        <v>65.7</v>
      </c>
    </row>
    <row r="3837" spans="1:8" x14ac:dyDescent="0.25">
      <c r="A3837" t="s">
        <v>22919</v>
      </c>
      <c r="B3837" t="s">
        <v>5368</v>
      </c>
      <c r="C3837" t="s">
        <v>5108</v>
      </c>
      <c r="D3837" t="s">
        <v>215</v>
      </c>
      <c r="E3837" t="s">
        <v>14</v>
      </c>
      <c r="F3837" t="s">
        <v>19349</v>
      </c>
      <c r="G3837">
        <v>58.76</v>
      </c>
      <c r="H3837">
        <v>58.76</v>
      </c>
    </row>
    <row r="3838" spans="1:8" x14ac:dyDescent="0.25">
      <c r="A3838" t="s">
        <v>22918</v>
      </c>
      <c r="B3838" t="s">
        <v>5368</v>
      </c>
      <c r="C3838" t="s">
        <v>5108</v>
      </c>
      <c r="D3838" t="s">
        <v>215</v>
      </c>
      <c r="E3838" t="s">
        <v>21</v>
      </c>
      <c r="F3838" t="s">
        <v>19349</v>
      </c>
      <c r="G3838">
        <v>39.200000000000003</v>
      </c>
      <c r="H3838">
        <v>39.200000000000003</v>
      </c>
    </row>
    <row r="3839" spans="1:8" x14ac:dyDescent="0.25">
      <c r="A3839" t="s">
        <v>22917</v>
      </c>
      <c r="B3839" t="s">
        <v>5368</v>
      </c>
      <c r="C3839" t="s">
        <v>5108</v>
      </c>
      <c r="D3839" t="s">
        <v>215</v>
      </c>
      <c r="E3839" t="s">
        <v>23</v>
      </c>
      <c r="F3839" t="s">
        <v>19349</v>
      </c>
      <c r="G3839">
        <v>39</v>
      </c>
      <c r="H3839">
        <v>39</v>
      </c>
    </row>
    <row r="3840" spans="1:8" x14ac:dyDescent="0.25">
      <c r="A3840" t="s">
        <v>22922</v>
      </c>
      <c r="B3840" t="s">
        <v>5375</v>
      </c>
      <c r="C3840" t="s">
        <v>5108</v>
      </c>
      <c r="D3840" t="s">
        <v>67</v>
      </c>
      <c r="E3840" t="s">
        <v>3</v>
      </c>
      <c r="F3840" t="s">
        <v>19349</v>
      </c>
      <c r="G3840">
        <v>37.65</v>
      </c>
      <c r="H3840">
        <v>37.65</v>
      </c>
    </row>
    <row r="3841" spans="1:8" x14ac:dyDescent="0.25">
      <c r="A3841" t="s">
        <v>22927</v>
      </c>
      <c r="B3841" t="s">
        <v>5375</v>
      </c>
      <c r="C3841" t="s">
        <v>5108</v>
      </c>
      <c r="D3841" t="s">
        <v>67</v>
      </c>
      <c r="E3841" t="s">
        <v>7</v>
      </c>
      <c r="F3841" t="s">
        <v>19349</v>
      </c>
      <c r="G3841">
        <v>142.85</v>
      </c>
      <c r="H3841">
        <v>142.85</v>
      </c>
    </row>
    <row r="3842" spans="1:8" x14ac:dyDescent="0.25">
      <c r="A3842" t="s">
        <v>22926</v>
      </c>
      <c r="B3842" t="s">
        <v>5375</v>
      </c>
      <c r="C3842" t="s">
        <v>5108</v>
      </c>
      <c r="D3842" t="s">
        <v>67</v>
      </c>
      <c r="E3842" t="s">
        <v>10</v>
      </c>
      <c r="F3842" t="s">
        <v>19349</v>
      </c>
      <c r="G3842">
        <v>65.7</v>
      </c>
      <c r="H3842">
        <v>65.7</v>
      </c>
    </row>
    <row r="3843" spans="1:8" x14ac:dyDescent="0.25">
      <c r="A3843" t="s">
        <v>22925</v>
      </c>
      <c r="B3843" t="s">
        <v>5375</v>
      </c>
      <c r="C3843" t="s">
        <v>5108</v>
      </c>
      <c r="D3843" t="s">
        <v>67</v>
      </c>
      <c r="E3843" t="s">
        <v>14</v>
      </c>
      <c r="F3843" t="s">
        <v>19349</v>
      </c>
      <c r="G3843">
        <v>59.28</v>
      </c>
      <c r="H3843">
        <v>59.28</v>
      </c>
    </row>
    <row r="3844" spans="1:8" x14ac:dyDescent="0.25">
      <c r="A3844" t="s">
        <v>22924</v>
      </c>
      <c r="B3844" t="s">
        <v>5375</v>
      </c>
      <c r="C3844" t="s">
        <v>5108</v>
      </c>
      <c r="D3844" t="s">
        <v>67</v>
      </c>
      <c r="E3844" t="s">
        <v>21</v>
      </c>
      <c r="F3844" t="s">
        <v>19349</v>
      </c>
      <c r="G3844">
        <v>40.700000000000003</v>
      </c>
      <c r="H3844">
        <v>40.700000000000003</v>
      </c>
    </row>
    <row r="3845" spans="1:8" x14ac:dyDescent="0.25">
      <c r="A3845" t="s">
        <v>22923</v>
      </c>
      <c r="B3845" t="s">
        <v>5375</v>
      </c>
      <c r="C3845" t="s">
        <v>5108</v>
      </c>
      <c r="D3845" t="s">
        <v>67</v>
      </c>
      <c r="E3845" t="s">
        <v>23</v>
      </c>
      <c r="F3845" t="s">
        <v>19349</v>
      </c>
      <c r="G3845">
        <v>39</v>
      </c>
      <c r="H3845">
        <v>39</v>
      </c>
    </row>
    <row r="3846" spans="1:8" x14ac:dyDescent="0.25">
      <c r="A3846" t="s">
        <v>22928</v>
      </c>
      <c r="B3846" t="s">
        <v>5382</v>
      </c>
      <c r="C3846" t="s">
        <v>5108</v>
      </c>
      <c r="D3846" t="s">
        <v>2207</v>
      </c>
      <c r="E3846" t="s">
        <v>3</v>
      </c>
      <c r="F3846" t="s">
        <v>19349</v>
      </c>
      <c r="G3846">
        <v>37.65</v>
      </c>
      <c r="H3846">
        <v>37.65</v>
      </c>
    </row>
    <row r="3847" spans="1:8" x14ac:dyDescent="0.25">
      <c r="A3847" t="s">
        <v>22933</v>
      </c>
      <c r="B3847" t="s">
        <v>5382</v>
      </c>
      <c r="C3847" t="s">
        <v>5108</v>
      </c>
      <c r="D3847" t="s">
        <v>2207</v>
      </c>
      <c r="E3847" t="s">
        <v>7</v>
      </c>
      <c r="F3847" t="s">
        <v>19349</v>
      </c>
      <c r="G3847">
        <v>139.96</v>
      </c>
      <c r="H3847">
        <v>139.96</v>
      </c>
    </row>
    <row r="3848" spans="1:8" x14ac:dyDescent="0.25">
      <c r="A3848" t="s">
        <v>22932</v>
      </c>
      <c r="B3848" t="s">
        <v>5382</v>
      </c>
      <c r="C3848" t="s">
        <v>5108</v>
      </c>
      <c r="D3848" t="s">
        <v>2207</v>
      </c>
      <c r="E3848" t="s">
        <v>10</v>
      </c>
      <c r="F3848" t="s">
        <v>19349</v>
      </c>
      <c r="G3848">
        <v>65.7</v>
      </c>
      <c r="H3848">
        <v>65.7</v>
      </c>
    </row>
    <row r="3849" spans="1:8" x14ac:dyDescent="0.25">
      <c r="A3849" t="s">
        <v>22931</v>
      </c>
      <c r="B3849" t="s">
        <v>5382</v>
      </c>
      <c r="C3849" t="s">
        <v>5108</v>
      </c>
      <c r="D3849" t="s">
        <v>2207</v>
      </c>
      <c r="E3849" t="s">
        <v>14</v>
      </c>
      <c r="F3849" t="s">
        <v>19349</v>
      </c>
      <c r="G3849">
        <v>51.45</v>
      </c>
      <c r="H3849">
        <v>51.45</v>
      </c>
    </row>
    <row r="3850" spans="1:8" x14ac:dyDescent="0.25">
      <c r="A3850" t="s">
        <v>22930</v>
      </c>
      <c r="B3850" t="s">
        <v>5382</v>
      </c>
      <c r="C3850" t="s">
        <v>5108</v>
      </c>
      <c r="D3850" t="s">
        <v>2207</v>
      </c>
      <c r="E3850" t="s">
        <v>21</v>
      </c>
      <c r="F3850" t="s">
        <v>19349</v>
      </c>
      <c r="G3850">
        <v>40.76</v>
      </c>
      <c r="H3850">
        <v>40.76</v>
      </c>
    </row>
    <row r="3851" spans="1:8" x14ac:dyDescent="0.25">
      <c r="A3851" t="s">
        <v>34653</v>
      </c>
      <c r="B3851" t="s">
        <v>5382</v>
      </c>
      <c r="C3851" t="s">
        <v>5108</v>
      </c>
      <c r="D3851" t="s">
        <v>2207</v>
      </c>
      <c r="E3851" t="s">
        <v>22</v>
      </c>
      <c r="F3851" t="s">
        <v>19350</v>
      </c>
      <c r="G3851">
        <v>1067.8499999999999</v>
      </c>
      <c r="H3851">
        <v>1067.8499999999999</v>
      </c>
    </row>
    <row r="3852" spans="1:8" x14ac:dyDescent="0.25">
      <c r="A3852" t="s">
        <v>22929</v>
      </c>
      <c r="B3852" t="s">
        <v>5382</v>
      </c>
      <c r="C3852" t="s">
        <v>5108</v>
      </c>
      <c r="D3852" t="s">
        <v>2207</v>
      </c>
      <c r="E3852" t="s">
        <v>23</v>
      </c>
      <c r="F3852" t="s">
        <v>19349</v>
      </c>
      <c r="G3852">
        <v>39</v>
      </c>
      <c r="H3852">
        <v>39</v>
      </c>
    </row>
    <row r="3853" spans="1:8" x14ac:dyDescent="0.25">
      <c r="A3853" t="s">
        <v>22938</v>
      </c>
      <c r="B3853" t="s">
        <v>5389</v>
      </c>
      <c r="C3853" t="s">
        <v>5108</v>
      </c>
      <c r="D3853" t="s">
        <v>69</v>
      </c>
      <c r="E3853" t="s">
        <v>7</v>
      </c>
      <c r="F3853" t="s">
        <v>19349</v>
      </c>
      <c r="G3853">
        <v>138.83000000000001</v>
      </c>
      <c r="H3853">
        <v>138.83000000000001</v>
      </c>
    </row>
    <row r="3854" spans="1:8" x14ac:dyDescent="0.25">
      <c r="A3854" t="s">
        <v>22937</v>
      </c>
      <c r="B3854" t="s">
        <v>5389</v>
      </c>
      <c r="C3854" t="s">
        <v>5108</v>
      </c>
      <c r="D3854" t="s">
        <v>69</v>
      </c>
      <c r="E3854" t="s">
        <v>10</v>
      </c>
      <c r="F3854" t="s">
        <v>19349</v>
      </c>
      <c r="G3854">
        <v>65.7</v>
      </c>
      <c r="H3854">
        <v>65.7</v>
      </c>
    </row>
    <row r="3855" spans="1:8" x14ac:dyDescent="0.25">
      <c r="A3855" t="s">
        <v>22936</v>
      </c>
      <c r="B3855" t="s">
        <v>5389</v>
      </c>
      <c r="C3855" t="s">
        <v>5108</v>
      </c>
      <c r="D3855" t="s">
        <v>69</v>
      </c>
      <c r="E3855" t="s">
        <v>14</v>
      </c>
      <c r="F3855" t="s">
        <v>19349</v>
      </c>
      <c r="G3855">
        <v>55.86</v>
      </c>
      <c r="H3855">
        <v>55.86</v>
      </c>
    </row>
    <row r="3856" spans="1:8" x14ac:dyDescent="0.25">
      <c r="A3856" t="s">
        <v>22935</v>
      </c>
      <c r="B3856" t="s">
        <v>5389</v>
      </c>
      <c r="C3856" t="s">
        <v>5108</v>
      </c>
      <c r="D3856" t="s">
        <v>69</v>
      </c>
      <c r="E3856" t="s">
        <v>21</v>
      </c>
      <c r="F3856" t="s">
        <v>19349</v>
      </c>
      <c r="G3856">
        <v>39.840000000000003</v>
      </c>
      <c r="H3856">
        <v>39.840000000000003</v>
      </c>
    </row>
    <row r="3857" spans="1:8" x14ac:dyDescent="0.25">
      <c r="A3857" t="s">
        <v>34654</v>
      </c>
      <c r="B3857" t="s">
        <v>5389</v>
      </c>
      <c r="C3857" t="s">
        <v>5108</v>
      </c>
      <c r="D3857" t="s">
        <v>69</v>
      </c>
      <c r="E3857" t="s">
        <v>22</v>
      </c>
      <c r="F3857" t="s">
        <v>19350</v>
      </c>
      <c r="G3857">
        <v>1067.8499999999999</v>
      </c>
      <c r="H3857">
        <v>1067.8499999999999</v>
      </c>
    </row>
    <row r="3858" spans="1:8" x14ac:dyDescent="0.25">
      <c r="A3858" t="s">
        <v>22934</v>
      </c>
      <c r="B3858" t="s">
        <v>5389</v>
      </c>
      <c r="C3858" t="s">
        <v>5108</v>
      </c>
      <c r="D3858" t="s">
        <v>69</v>
      </c>
      <c r="E3858" t="s">
        <v>23</v>
      </c>
      <c r="F3858" t="s">
        <v>19349</v>
      </c>
      <c r="G3858">
        <v>39</v>
      </c>
      <c r="H3858">
        <v>39</v>
      </c>
    </row>
    <row r="3859" spans="1:8" x14ac:dyDescent="0.25">
      <c r="A3859" t="s">
        <v>22943</v>
      </c>
      <c r="B3859" t="s">
        <v>5396</v>
      </c>
      <c r="C3859" t="s">
        <v>5108</v>
      </c>
      <c r="D3859" t="s">
        <v>517</v>
      </c>
      <c r="E3859" t="s">
        <v>7</v>
      </c>
      <c r="F3859" t="s">
        <v>19349</v>
      </c>
      <c r="G3859">
        <v>157.43</v>
      </c>
      <c r="H3859">
        <v>157.43</v>
      </c>
    </row>
    <row r="3860" spans="1:8" x14ac:dyDescent="0.25">
      <c r="A3860" t="s">
        <v>22942</v>
      </c>
      <c r="B3860" t="s">
        <v>5396</v>
      </c>
      <c r="C3860" t="s">
        <v>5108</v>
      </c>
      <c r="D3860" t="s">
        <v>517</v>
      </c>
      <c r="E3860" t="s">
        <v>10</v>
      </c>
      <c r="F3860" t="s">
        <v>19349</v>
      </c>
      <c r="G3860">
        <v>65.7</v>
      </c>
      <c r="H3860">
        <v>65.7</v>
      </c>
    </row>
    <row r="3861" spans="1:8" x14ac:dyDescent="0.25">
      <c r="A3861" t="s">
        <v>22941</v>
      </c>
      <c r="B3861" t="s">
        <v>5396</v>
      </c>
      <c r="C3861" t="s">
        <v>5108</v>
      </c>
      <c r="D3861" t="s">
        <v>517</v>
      </c>
      <c r="E3861" t="s">
        <v>14</v>
      </c>
      <c r="F3861" t="s">
        <v>19349</v>
      </c>
      <c r="G3861">
        <v>58.85</v>
      </c>
      <c r="H3861">
        <v>58.85</v>
      </c>
    </row>
    <row r="3862" spans="1:8" x14ac:dyDescent="0.25">
      <c r="A3862" t="s">
        <v>22940</v>
      </c>
      <c r="B3862" t="s">
        <v>5396</v>
      </c>
      <c r="C3862" t="s">
        <v>5108</v>
      </c>
      <c r="D3862" t="s">
        <v>517</v>
      </c>
      <c r="E3862" t="s">
        <v>21</v>
      </c>
      <c r="F3862" t="s">
        <v>19349</v>
      </c>
      <c r="G3862">
        <v>45.29</v>
      </c>
      <c r="H3862">
        <v>45.29</v>
      </c>
    </row>
    <row r="3863" spans="1:8" x14ac:dyDescent="0.25">
      <c r="A3863" t="s">
        <v>22939</v>
      </c>
      <c r="B3863" t="s">
        <v>5396</v>
      </c>
      <c r="C3863" t="s">
        <v>5108</v>
      </c>
      <c r="D3863" t="s">
        <v>517</v>
      </c>
      <c r="E3863" t="s">
        <v>23</v>
      </c>
      <c r="F3863" t="s">
        <v>19349</v>
      </c>
      <c r="G3863">
        <v>39</v>
      </c>
      <c r="H3863">
        <v>39</v>
      </c>
    </row>
    <row r="3864" spans="1:8" x14ac:dyDescent="0.25">
      <c r="A3864" t="s">
        <v>22944</v>
      </c>
      <c r="B3864" t="s">
        <v>5403</v>
      </c>
      <c r="C3864" t="s">
        <v>5108</v>
      </c>
      <c r="D3864" t="s">
        <v>5404</v>
      </c>
      <c r="E3864" t="s">
        <v>3</v>
      </c>
      <c r="F3864" t="s">
        <v>19349</v>
      </c>
      <c r="G3864">
        <v>37.65</v>
      </c>
      <c r="H3864">
        <v>37.65</v>
      </c>
    </row>
    <row r="3865" spans="1:8" x14ac:dyDescent="0.25">
      <c r="A3865" t="s">
        <v>22949</v>
      </c>
      <c r="B3865" t="s">
        <v>5403</v>
      </c>
      <c r="C3865" t="s">
        <v>5108</v>
      </c>
      <c r="D3865" t="s">
        <v>5404</v>
      </c>
      <c r="E3865" t="s">
        <v>7</v>
      </c>
      <c r="F3865" t="s">
        <v>19349</v>
      </c>
      <c r="G3865">
        <v>132.87</v>
      </c>
      <c r="H3865">
        <v>132.87</v>
      </c>
    </row>
    <row r="3866" spans="1:8" x14ac:dyDescent="0.25">
      <c r="A3866" t="s">
        <v>22948</v>
      </c>
      <c r="B3866" t="s">
        <v>5403</v>
      </c>
      <c r="C3866" t="s">
        <v>5108</v>
      </c>
      <c r="D3866" t="s">
        <v>5404</v>
      </c>
      <c r="E3866" t="s">
        <v>10</v>
      </c>
      <c r="F3866" t="s">
        <v>19349</v>
      </c>
      <c r="G3866">
        <v>65.7</v>
      </c>
      <c r="H3866">
        <v>65.7</v>
      </c>
    </row>
    <row r="3867" spans="1:8" x14ac:dyDescent="0.25">
      <c r="A3867" t="s">
        <v>22947</v>
      </c>
      <c r="B3867" t="s">
        <v>5403</v>
      </c>
      <c r="C3867" t="s">
        <v>5108</v>
      </c>
      <c r="D3867" t="s">
        <v>5404</v>
      </c>
      <c r="E3867" t="s">
        <v>14</v>
      </c>
      <c r="F3867" t="s">
        <v>19349</v>
      </c>
      <c r="G3867">
        <v>57.17</v>
      </c>
      <c r="H3867">
        <v>57.17</v>
      </c>
    </row>
    <row r="3868" spans="1:8" x14ac:dyDescent="0.25">
      <c r="A3868" t="s">
        <v>22946</v>
      </c>
      <c r="B3868" t="s">
        <v>5403</v>
      </c>
      <c r="C3868" t="s">
        <v>5108</v>
      </c>
      <c r="D3868" t="s">
        <v>5404</v>
      </c>
      <c r="E3868" t="s">
        <v>21</v>
      </c>
      <c r="F3868" t="s">
        <v>19349</v>
      </c>
      <c r="G3868">
        <v>39.229999999999997</v>
      </c>
      <c r="H3868">
        <v>39.229999999999997</v>
      </c>
    </row>
    <row r="3869" spans="1:8" x14ac:dyDescent="0.25">
      <c r="A3869" t="s">
        <v>22945</v>
      </c>
      <c r="B3869" t="s">
        <v>5403</v>
      </c>
      <c r="C3869" t="s">
        <v>5108</v>
      </c>
      <c r="D3869" t="s">
        <v>5404</v>
      </c>
      <c r="E3869" t="s">
        <v>23</v>
      </c>
      <c r="F3869" t="s">
        <v>19349</v>
      </c>
      <c r="G3869">
        <v>39</v>
      </c>
      <c r="H3869">
        <v>39</v>
      </c>
    </row>
    <row r="3870" spans="1:8" x14ac:dyDescent="0.25">
      <c r="A3870" t="s">
        <v>22954</v>
      </c>
      <c r="B3870" t="s">
        <v>5412</v>
      </c>
      <c r="C3870" t="s">
        <v>5108</v>
      </c>
      <c r="D3870" t="s">
        <v>169</v>
      </c>
      <c r="E3870" t="s">
        <v>7</v>
      </c>
      <c r="F3870" t="s">
        <v>19349</v>
      </c>
      <c r="G3870">
        <v>139.16</v>
      </c>
      <c r="H3870">
        <v>139.16</v>
      </c>
    </row>
    <row r="3871" spans="1:8" x14ac:dyDescent="0.25">
      <c r="A3871" t="s">
        <v>22953</v>
      </c>
      <c r="B3871" t="s">
        <v>5412</v>
      </c>
      <c r="C3871" t="s">
        <v>5108</v>
      </c>
      <c r="D3871" t="s">
        <v>169</v>
      </c>
      <c r="E3871" t="s">
        <v>10</v>
      </c>
      <c r="F3871" t="s">
        <v>19349</v>
      </c>
      <c r="G3871">
        <v>65.7</v>
      </c>
      <c r="H3871">
        <v>65.7</v>
      </c>
    </row>
    <row r="3872" spans="1:8" x14ac:dyDescent="0.25">
      <c r="A3872" t="s">
        <v>22952</v>
      </c>
      <c r="B3872" t="s">
        <v>5412</v>
      </c>
      <c r="C3872" t="s">
        <v>5108</v>
      </c>
      <c r="D3872" t="s">
        <v>169</v>
      </c>
      <c r="E3872" t="s">
        <v>14</v>
      </c>
      <c r="F3872" t="s">
        <v>19349</v>
      </c>
      <c r="G3872">
        <v>58.55</v>
      </c>
      <c r="H3872">
        <v>58.55</v>
      </c>
    </row>
    <row r="3873" spans="1:8" x14ac:dyDescent="0.25">
      <c r="A3873" t="s">
        <v>22951</v>
      </c>
      <c r="B3873" t="s">
        <v>5412</v>
      </c>
      <c r="C3873" t="s">
        <v>5108</v>
      </c>
      <c r="D3873" t="s">
        <v>169</v>
      </c>
      <c r="E3873" t="s">
        <v>21</v>
      </c>
      <c r="F3873" t="s">
        <v>19349</v>
      </c>
      <c r="G3873">
        <v>39.32</v>
      </c>
      <c r="H3873">
        <v>39.32</v>
      </c>
    </row>
    <row r="3874" spans="1:8" x14ac:dyDescent="0.25">
      <c r="A3874" t="s">
        <v>22950</v>
      </c>
      <c r="B3874" t="s">
        <v>5412</v>
      </c>
      <c r="C3874" t="s">
        <v>5108</v>
      </c>
      <c r="D3874" t="s">
        <v>169</v>
      </c>
      <c r="E3874" t="s">
        <v>23</v>
      </c>
      <c r="F3874" t="s">
        <v>19349</v>
      </c>
      <c r="G3874">
        <v>39</v>
      </c>
      <c r="H3874">
        <v>39</v>
      </c>
    </row>
    <row r="3875" spans="1:8" x14ac:dyDescent="0.25">
      <c r="A3875" t="s">
        <v>22955</v>
      </c>
      <c r="B3875" t="s">
        <v>5419</v>
      </c>
      <c r="C3875" t="s">
        <v>5108</v>
      </c>
      <c r="D3875" t="s">
        <v>219</v>
      </c>
      <c r="E3875" t="s">
        <v>3</v>
      </c>
      <c r="F3875" t="s">
        <v>19349</v>
      </c>
      <c r="G3875">
        <v>37.65</v>
      </c>
      <c r="H3875">
        <v>37.65</v>
      </c>
    </row>
    <row r="3876" spans="1:8" x14ac:dyDescent="0.25">
      <c r="A3876" t="s">
        <v>22959</v>
      </c>
      <c r="B3876" t="s">
        <v>5419</v>
      </c>
      <c r="C3876" t="s">
        <v>5108</v>
      </c>
      <c r="D3876" t="s">
        <v>219</v>
      </c>
      <c r="E3876" t="s">
        <v>7</v>
      </c>
      <c r="F3876" t="s">
        <v>19349</v>
      </c>
      <c r="G3876">
        <v>141.55000000000001</v>
      </c>
      <c r="H3876">
        <v>141.55000000000001</v>
      </c>
    </row>
    <row r="3877" spans="1:8" x14ac:dyDescent="0.25">
      <c r="A3877" t="s">
        <v>22958</v>
      </c>
      <c r="B3877" t="s">
        <v>5419</v>
      </c>
      <c r="C3877" t="s">
        <v>5108</v>
      </c>
      <c r="D3877" t="s">
        <v>219</v>
      </c>
      <c r="E3877" t="s">
        <v>10</v>
      </c>
      <c r="F3877" t="s">
        <v>19349</v>
      </c>
      <c r="G3877">
        <v>65.7</v>
      </c>
      <c r="H3877">
        <v>65.7</v>
      </c>
    </row>
    <row r="3878" spans="1:8" x14ac:dyDescent="0.25">
      <c r="A3878" t="s">
        <v>22957</v>
      </c>
      <c r="B3878" t="s">
        <v>5419</v>
      </c>
      <c r="C3878" t="s">
        <v>5108</v>
      </c>
      <c r="D3878" t="s">
        <v>219</v>
      </c>
      <c r="E3878" t="s">
        <v>14</v>
      </c>
      <c r="F3878" t="s">
        <v>19349</v>
      </c>
      <c r="G3878">
        <v>58.2</v>
      </c>
      <c r="H3878">
        <v>58.2</v>
      </c>
    </row>
    <row r="3879" spans="1:8" x14ac:dyDescent="0.25">
      <c r="A3879" t="s">
        <v>22956</v>
      </c>
      <c r="B3879" t="s">
        <v>5419</v>
      </c>
      <c r="C3879" t="s">
        <v>5108</v>
      </c>
      <c r="D3879" t="s">
        <v>219</v>
      </c>
      <c r="E3879" t="s">
        <v>21</v>
      </c>
      <c r="F3879" t="s">
        <v>19349</v>
      </c>
      <c r="G3879">
        <v>42.21</v>
      </c>
      <c r="H3879">
        <v>42.21</v>
      </c>
    </row>
    <row r="3880" spans="1:8" x14ac:dyDescent="0.25">
      <c r="A3880" t="s">
        <v>22963</v>
      </c>
      <c r="B3880" t="s">
        <v>5426</v>
      </c>
      <c r="C3880" t="s">
        <v>5108</v>
      </c>
      <c r="D3880" t="s">
        <v>519</v>
      </c>
      <c r="E3880" t="s">
        <v>7</v>
      </c>
      <c r="F3880" t="s">
        <v>19349</v>
      </c>
      <c r="G3880">
        <v>143.72999999999999</v>
      </c>
      <c r="H3880">
        <v>143.72999999999999</v>
      </c>
    </row>
    <row r="3881" spans="1:8" x14ac:dyDescent="0.25">
      <c r="A3881" t="s">
        <v>22962</v>
      </c>
      <c r="B3881" t="s">
        <v>5426</v>
      </c>
      <c r="C3881" t="s">
        <v>5108</v>
      </c>
      <c r="D3881" t="s">
        <v>519</v>
      </c>
      <c r="E3881" t="s">
        <v>14</v>
      </c>
      <c r="F3881" t="s">
        <v>19349</v>
      </c>
      <c r="G3881">
        <v>55.2</v>
      </c>
      <c r="H3881">
        <v>55.2</v>
      </c>
    </row>
    <row r="3882" spans="1:8" x14ac:dyDescent="0.25">
      <c r="A3882" t="s">
        <v>22961</v>
      </c>
      <c r="B3882" t="s">
        <v>5426</v>
      </c>
      <c r="C3882" t="s">
        <v>5108</v>
      </c>
      <c r="D3882" t="s">
        <v>519</v>
      </c>
      <c r="E3882" t="s">
        <v>21</v>
      </c>
      <c r="F3882" t="s">
        <v>19349</v>
      </c>
      <c r="G3882">
        <v>41.6</v>
      </c>
      <c r="H3882">
        <v>41.6</v>
      </c>
    </row>
    <row r="3883" spans="1:8" x14ac:dyDescent="0.25">
      <c r="A3883" t="s">
        <v>22960</v>
      </c>
      <c r="B3883" t="s">
        <v>5426</v>
      </c>
      <c r="C3883" t="s">
        <v>5108</v>
      </c>
      <c r="D3883" t="s">
        <v>519</v>
      </c>
      <c r="E3883" t="s">
        <v>23</v>
      </c>
      <c r="F3883" t="s">
        <v>19349</v>
      </c>
      <c r="G3883">
        <v>39</v>
      </c>
      <c r="H3883">
        <v>39</v>
      </c>
    </row>
    <row r="3884" spans="1:8" x14ac:dyDescent="0.25">
      <c r="A3884" t="s">
        <v>22968</v>
      </c>
      <c r="B3884" t="s">
        <v>5434</v>
      </c>
      <c r="C3884" t="s">
        <v>5108</v>
      </c>
      <c r="D3884" t="s">
        <v>599</v>
      </c>
      <c r="E3884" t="s">
        <v>7</v>
      </c>
      <c r="F3884" t="s">
        <v>19349</v>
      </c>
      <c r="G3884">
        <v>143.75</v>
      </c>
      <c r="H3884">
        <v>143.75</v>
      </c>
    </row>
    <row r="3885" spans="1:8" x14ac:dyDescent="0.25">
      <c r="A3885" t="s">
        <v>22967</v>
      </c>
      <c r="B3885" t="s">
        <v>5434</v>
      </c>
      <c r="C3885" t="s">
        <v>5108</v>
      </c>
      <c r="D3885" t="s">
        <v>599</v>
      </c>
      <c r="E3885" t="s">
        <v>10</v>
      </c>
      <c r="F3885" t="s">
        <v>19349</v>
      </c>
      <c r="G3885">
        <v>65.7</v>
      </c>
      <c r="H3885">
        <v>65.7</v>
      </c>
    </row>
    <row r="3886" spans="1:8" x14ac:dyDescent="0.25">
      <c r="A3886" t="s">
        <v>22966</v>
      </c>
      <c r="B3886" t="s">
        <v>5434</v>
      </c>
      <c r="C3886" t="s">
        <v>5108</v>
      </c>
      <c r="D3886" t="s">
        <v>599</v>
      </c>
      <c r="E3886" t="s">
        <v>14</v>
      </c>
      <c r="F3886" t="s">
        <v>19349</v>
      </c>
      <c r="G3886">
        <v>59.25</v>
      </c>
      <c r="H3886">
        <v>59.25</v>
      </c>
    </row>
    <row r="3887" spans="1:8" x14ac:dyDescent="0.25">
      <c r="A3887" t="s">
        <v>22965</v>
      </c>
      <c r="B3887" t="s">
        <v>5434</v>
      </c>
      <c r="C3887" t="s">
        <v>5108</v>
      </c>
      <c r="D3887" t="s">
        <v>599</v>
      </c>
      <c r="E3887" t="s">
        <v>21</v>
      </c>
      <c r="F3887" t="s">
        <v>19349</v>
      </c>
      <c r="G3887">
        <v>41.73</v>
      </c>
      <c r="H3887">
        <v>41.73</v>
      </c>
    </row>
    <row r="3888" spans="1:8" x14ac:dyDescent="0.25">
      <c r="A3888" t="s">
        <v>22964</v>
      </c>
      <c r="B3888" t="s">
        <v>5434</v>
      </c>
      <c r="C3888" t="s">
        <v>5108</v>
      </c>
      <c r="D3888" t="s">
        <v>599</v>
      </c>
      <c r="E3888" t="s">
        <v>23</v>
      </c>
      <c r="F3888" t="s">
        <v>19349</v>
      </c>
      <c r="G3888">
        <v>39</v>
      </c>
      <c r="H3888">
        <v>39</v>
      </c>
    </row>
    <row r="3889" spans="1:8" x14ac:dyDescent="0.25">
      <c r="A3889" t="s">
        <v>22973</v>
      </c>
      <c r="B3889" t="s">
        <v>5441</v>
      </c>
      <c r="C3889" t="s">
        <v>5108</v>
      </c>
      <c r="D3889" t="s">
        <v>71</v>
      </c>
      <c r="E3889" t="s">
        <v>7</v>
      </c>
      <c r="F3889" t="s">
        <v>19349</v>
      </c>
      <c r="G3889">
        <v>143.19</v>
      </c>
      <c r="H3889">
        <v>143.19</v>
      </c>
    </row>
    <row r="3890" spans="1:8" x14ac:dyDescent="0.25">
      <c r="A3890" t="s">
        <v>22972</v>
      </c>
      <c r="B3890" t="s">
        <v>5441</v>
      </c>
      <c r="C3890" t="s">
        <v>5108</v>
      </c>
      <c r="D3890" t="s">
        <v>71</v>
      </c>
      <c r="E3890" t="s">
        <v>10</v>
      </c>
      <c r="F3890" t="s">
        <v>19349</v>
      </c>
      <c r="G3890">
        <v>65.7</v>
      </c>
      <c r="H3890">
        <v>65.7</v>
      </c>
    </row>
    <row r="3891" spans="1:8" x14ac:dyDescent="0.25">
      <c r="A3891" t="s">
        <v>22971</v>
      </c>
      <c r="B3891" t="s">
        <v>5441</v>
      </c>
      <c r="C3891" t="s">
        <v>5108</v>
      </c>
      <c r="D3891" t="s">
        <v>71</v>
      </c>
      <c r="E3891" t="s">
        <v>14</v>
      </c>
      <c r="F3891" t="s">
        <v>19349</v>
      </c>
      <c r="G3891">
        <v>53.43</v>
      </c>
      <c r="H3891">
        <v>53.43</v>
      </c>
    </row>
    <row r="3892" spans="1:8" x14ac:dyDescent="0.25">
      <c r="A3892" t="s">
        <v>22970</v>
      </c>
      <c r="B3892" t="s">
        <v>5441</v>
      </c>
      <c r="C3892" t="s">
        <v>5108</v>
      </c>
      <c r="D3892" t="s">
        <v>71</v>
      </c>
      <c r="E3892" t="s">
        <v>21</v>
      </c>
      <c r="F3892" t="s">
        <v>19349</v>
      </c>
      <c r="G3892">
        <v>41.52</v>
      </c>
      <c r="H3892">
        <v>41.52</v>
      </c>
    </row>
    <row r="3893" spans="1:8" x14ac:dyDescent="0.25">
      <c r="A3893" t="s">
        <v>22969</v>
      </c>
      <c r="B3893" t="s">
        <v>5441</v>
      </c>
      <c r="C3893" t="s">
        <v>5108</v>
      </c>
      <c r="D3893" t="s">
        <v>71</v>
      </c>
      <c r="E3893" t="s">
        <v>23</v>
      </c>
      <c r="F3893" t="s">
        <v>19349</v>
      </c>
      <c r="G3893">
        <v>39</v>
      </c>
      <c r="H3893">
        <v>39</v>
      </c>
    </row>
    <row r="3894" spans="1:8" x14ac:dyDescent="0.25">
      <c r="A3894" t="s">
        <v>22974</v>
      </c>
      <c r="B3894" t="s">
        <v>5448</v>
      </c>
      <c r="C3894" t="s">
        <v>5108</v>
      </c>
      <c r="D3894" t="s">
        <v>606</v>
      </c>
      <c r="E3894" t="s">
        <v>3</v>
      </c>
      <c r="F3894" t="s">
        <v>19349</v>
      </c>
      <c r="G3894">
        <v>37.65</v>
      </c>
      <c r="H3894">
        <v>37.65</v>
      </c>
    </row>
    <row r="3895" spans="1:8" x14ac:dyDescent="0.25">
      <c r="A3895" t="s">
        <v>22979</v>
      </c>
      <c r="B3895" t="s">
        <v>5448</v>
      </c>
      <c r="C3895" t="s">
        <v>5108</v>
      </c>
      <c r="D3895" t="s">
        <v>606</v>
      </c>
      <c r="E3895" t="s">
        <v>7</v>
      </c>
      <c r="F3895" t="s">
        <v>19349</v>
      </c>
      <c r="G3895">
        <v>143.16</v>
      </c>
      <c r="H3895">
        <v>143.16</v>
      </c>
    </row>
    <row r="3896" spans="1:8" x14ac:dyDescent="0.25">
      <c r="A3896" t="s">
        <v>22978</v>
      </c>
      <c r="B3896" t="s">
        <v>5448</v>
      </c>
      <c r="C3896" t="s">
        <v>5108</v>
      </c>
      <c r="D3896" t="s">
        <v>606</v>
      </c>
      <c r="E3896" t="s">
        <v>10</v>
      </c>
      <c r="F3896" t="s">
        <v>19349</v>
      </c>
      <c r="G3896">
        <v>65.7</v>
      </c>
      <c r="H3896">
        <v>65.7</v>
      </c>
    </row>
    <row r="3897" spans="1:8" x14ac:dyDescent="0.25">
      <c r="A3897" t="s">
        <v>22977</v>
      </c>
      <c r="B3897" t="s">
        <v>5448</v>
      </c>
      <c r="C3897" t="s">
        <v>5108</v>
      </c>
      <c r="D3897" t="s">
        <v>606</v>
      </c>
      <c r="E3897" t="s">
        <v>14</v>
      </c>
      <c r="F3897" t="s">
        <v>19349</v>
      </c>
      <c r="G3897">
        <v>56.04</v>
      </c>
      <c r="H3897">
        <v>56.04</v>
      </c>
    </row>
    <row r="3898" spans="1:8" x14ac:dyDescent="0.25">
      <c r="A3898" t="s">
        <v>22976</v>
      </c>
      <c r="B3898" t="s">
        <v>5448</v>
      </c>
      <c r="C3898" t="s">
        <v>5108</v>
      </c>
      <c r="D3898" t="s">
        <v>606</v>
      </c>
      <c r="E3898" t="s">
        <v>21</v>
      </c>
      <c r="F3898" t="s">
        <v>19349</v>
      </c>
      <c r="G3898">
        <v>39.53</v>
      </c>
      <c r="H3898">
        <v>39.53</v>
      </c>
    </row>
    <row r="3899" spans="1:8" x14ac:dyDescent="0.25">
      <c r="A3899" t="s">
        <v>34655</v>
      </c>
      <c r="B3899" t="s">
        <v>5448</v>
      </c>
      <c r="C3899" t="s">
        <v>5108</v>
      </c>
      <c r="D3899" t="s">
        <v>606</v>
      </c>
      <c r="E3899" t="s">
        <v>22</v>
      </c>
      <c r="F3899" t="s">
        <v>19350</v>
      </c>
      <c r="G3899">
        <v>1067.8499999999999</v>
      </c>
      <c r="H3899">
        <v>1067.8499999999999</v>
      </c>
    </row>
    <row r="3900" spans="1:8" x14ac:dyDescent="0.25">
      <c r="A3900" t="s">
        <v>22975</v>
      </c>
      <c r="B3900" t="s">
        <v>5448</v>
      </c>
      <c r="C3900" t="s">
        <v>5108</v>
      </c>
      <c r="D3900" t="s">
        <v>606</v>
      </c>
      <c r="E3900" t="s">
        <v>23</v>
      </c>
      <c r="F3900" t="s">
        <v>19349</v>
      </c>
      <c r="G3900">
        <v>39</v>
      </c>
      <c r="H3900">
        <v>39</v>
      </c>
    </row>
    <row r="3901" spans="1:8" x14ac:dyDescent="0.25">
      <c r="A3901" t="s">
        <v>22983</v>
      </c>
      <c r="B3901" t="s">
        <v>5455</v>
      </c>
      <c r="C3901" t="s">
        <v>5108</v>
      </c>
      <c r="D3901" t="s">
        <v>1816</v>
      </c>
      <c r="E3901" t="s">
        <v>7</v>
      </c>
      <c r="F3901" t="s">
        <v>19349</v>
      </c>
      <c r="G3901">
        <v>145.37</v>
      </c>
      <c r="H3901">
        <v>145.37</v>
      </c>
    </row>
    <row r="3902" spans="1:8" x14ac:dyDescent="0.25">
      <c r="A3902" t="s">
        <v>22982</v>
      </c>
      <c r="B3902" t="s">
        <v>5455</v>
      </c>
      <c r="C3902" t="s">
        <v>5108</v>
      </c>
      <c r="D3902" t="s">
        <v>1816</v>
      </c>
      <c r="E3902" t="s">
        <v>10</v>
      </c>
      <c r="F3902" t="s">
        <v>19349</v>
      </c>
      <c r="G3902">
        <v>65.7</v>
      </c>
      <c r="H3902">
        <v>65.7</v>
      </c>
    </row>
    <row r="3903" spans="1:8" x14ac:dyDescent="0.25">
      <c r="A3903" t="s">
        <v>22981</v>
      </c>
      <c r="B3903" t="s">
        <v>5455</v>
      </c>
      <c r="C3903" t="s">
        <v>5108</v>
      </c>
      <c r="D3903" t="s">
        <v>1816</v>
      </c>
      <c r="E3903" t="s">
        <v>14</v>
      </c>
      <c r="F3903" t="s">
        <v>19349</v>
      </c>
      <c r="G3903">
        <v>58.2</v>
      </c>
      <c r="H3903">
        <v>58.2</v>
      </c>
    </row>
    <row r="3904" spans="1:8" x14ac:dyDescent="0.25">
      <c r="A3904" t="s">
        <v>22980</v>
      </c>
      <c r="B3904" t="s">
        <v>5455</v>
      </c>
      <c r="C3904" t="s">
        <v>5108</v>
      </c>
      <c r="D3904" t="s">
        <v>1816</v>
      </c>
      <c r="E3904" t="s">
        <v>21</v>
      </c>
      <c r="F3904" t="s">
        <v>19349</v>
      </c>
      <c r="G3904">
        <v>41.25</v>
      </c>
      <c r="H3904">
        <v>41.25</v>
      </c>
    </row>
    <row r="3905" spans="1:8" x14ac:dyDescent="0.25">
      <c r="A3905" t="s">
        <v>22985</v>
      </c>
      <c r="B3905" t="s">
        <v>5462</v>
      </c>
      <c r="C3905" t="s">
        <v>5108</v>
      </c>
      <c r="D3905" t="s">
        <v>5463</v>
      </c>
      <c r="E3905" t="s">
        <v>3</v>
      </c>
      <c r="F3905" t="s">
        <v>19349</v>
      </c>
      <c r="G3905">
        <v>37.65</v>
      </c>
      <c r="H3905">
        <v>37.65</v>
      </c>
    </row>
    <row r="3906" spans="1:8" x14ac:dyDescent="0.25">
      <c r="A3906" t="s">
        <v>22990</v>
      </c>
      <c r="B3906" t="s">
        <v>5462</v>
      </c>
      <c r="C3906" t="s">
        <v>5108</v>
      </c>
      <c r="D3906" t="s">
        <v>5463</v>
      </c>
      <c r="E3906" t="s">
        <v>7</v>
      </c>
      <c r="F3906" t="s">
        <v>19349</v>
      </c>
      <c r="G3906">
        <v>153.86000000000001</v>
      </c>
      <c r="H3906">
        <v>153.86000000000001</v>
      </c>
    </row>
    <row r="3907" spans="1:8" x14ac:dyDescent="0.25">
      <c r="A3907" t="s">
        <v>22984</v>
      </c>
      <c r="B3907" t="s">
        <v>5462</v>
      </c>
      <c r="C3907" t="s">
        <v>5108</v>
      </c>
      <c r="D3907" t="s">
        <v>5463</v>
      </c>
      <c r="E3907" t="s">
        <v>9</v>
      </c>
      <c r="F3907" t="s">
        <v>19349</v>
      </c>
      <c r="G3907">
        <v>14.1</v>
      </c>
      <c r="H3907">
        <v>14.1</v>
      </c>
    </row>
    <row r="3908" spans="1:8" x14ac:dyDescent="0.25">
      <c r="A3908" t="s">
        <v>22989</v>
      </c>
      <c r="B3908" t="s">
        <v>5462</v>
      </c>
      <c r="C3908" t="s">
        <v>5108</v>
      </c>
      <c r="D3908" t="s">
        <v>5463</v>
      </c>
      <c r="E3908" t="s">
        <v>10</v>
      </c>
      <c r="F3908" t="s">
        <v>19349</v>
      </c>
      <c r="G3908">
        <v>65.7</v>
      </c>
      <c r="H3908">
        <v>65.7</v>
      </c>
    </row>
    <row r="3909" spans="1:8" x14ac:dyDescent="0.25">
      <c r="A3909" t="s">
        <v>22988</v>
      </c>
      <c r="B3909" t="s">
        <v>5462</v>
      </c>
      <c r="C3909" t="s">
        <v>5108</v>
      </c>
      <c r="D3909" t="s">
        <v>5463</v>
      </c>
      <c r="E3909" t="s">
        <v>14</v>
      </c>
      <c r="F3909" t="s">
        <v>19349</v>
      </c>
      <c r="G3909">
        <v>59.6</v>
      </c>
      <c r="H3909">
        <v>59.6</v>
      </c>
    </row>
    <row r="3910" spans="1:8" x14ac:dyDescent="0.25">
      <c r="A3910" t="s">
        <v>22987</v>
      </c>
      <c r="B3910" t="s">
        <v>5462</v>
      </c>
      <c r="C3910" t="s">
        <v>5108</v>
      </c>
      <c r="D3910" t="s">
        <v>5463</v>
      </c>
      <c r="E3910" t="s">
        <v>21</v>
      </c>
      <c r="F3910" t="s">
        <v>19349</v>
      </c>
      <c r="G3910">
        <v>45.11</v>
      </c>
      <c r="H3910">
        <v>45.11</v>
      </c>
    </row>
    <row r="3911" spans="1:8" x14ac:dyDescent="0.25">
      <c r="A3911" t="s">
        <v>22986</v>
      </c>
      <c r="B3911" t="s">
        <v>5462</v>
      </c>
      <c r="C3911" t="s">
        <v>5108</v>
      </c>
      <c r="D3911" t="s">
        <v>5463</v>
      </c>
      <c r="E3911" t="s">
        <v>23</v>
      </c>
      <c r="F3911" t="s">
        <v>19349</v>
      </c>
      <c r="G3911">
        <v>39</v>
      </c>
      <c r="H3911">
        <v>39</v>
      </c>
    </row>
    <row r="3912" spans="1:8" x14ac:dyDescent="0.25">
      <c r="A3912" t="s">
        <v>22991</v>
      </c>
      <c r="B3912" t="s">
        <v>5471</v>
      </c>
      <c r="C3912" t="s">
        <v>5108</v>
      </c>
      <c r="D3912" t="s">
        <v>5108</v>
      </c>
      <c r="E3912" t="s">
        <v>3</v>
      </c>
      <c r="F3912" t="s">
        <v>19349</v>
      </c>
      <c r="G3912">
        <v>37.65</v>
      </c>
      <c r="H3912">
        <v>37.65</v>
      </c>
    </row>
    <row r="3913" spans="1:8" x14ac:dyDescent="0.25">
      <c r="A3913" t="s">
        <v>22996</v>
      </c>
      <c r="B3913" t="s">
        <v>5471</v>
      </c>
      <c r="C3913" t="s">
        <v>5108</v>
      </c>
      <c r="D3913" t="s">
        <v>5108</v>
      </c>
      <c r="E3913" t="s">
        <v>7</v>
      </c>
      <c r="F3913" t="s">
        <v>19349</v>
      </c>
      <c r="G3913">
        <v>146.15</v>
      </c>
      <c r="H3913">
        <v>146.15</v>
      </c>
    </row>
    <row r="3914" spans="1:8" x14ac:dyDescent="0.25">
      <c r="A3914" t="s">
        <v>22995</v>
      </c>
      <c r="B3914" t="s">
        <v>5471</v>
      </c>
      <c r="C3914" t="s">
        <v>5108</v>
      </c>
      <c r="D3914" t="s">
        <v>5108</v>
      </c>
      <c r="E3914" t="s">
        <v>10</v>
      </c>
      <c r="F3914" t="s">
        <v>19349</v>
      </c>
      <c r="G3914">
        <v>65.7</v>
      </c>
      <c r="H3914">
        <v>65.7</v>
      </c>
    </row>
    <row r="3915" spans="1:8" x14ac:dyDescent="0.25">
      <c r="A3915" t="s">
        <v>22994</v>
      </c>
      <c r="B3915" t="s">
        <v>5471</v>
      </c>
      <c r="C3915" t="s">
        <v>5108</v>
      </c>
      <c r="D3915" t="s">
        <v>5108</v>
      </c>
      <c r="E3915" t="s">
        <v>14</v>
      </c>
      <c r="F3915" t="s">
        <v>19349</v>
      </c>
      <c r="G3915">
        <v>52.28</v>
      </c>
      <c r="H3915">
        <v>52.28</v>
      </c>
    </row>
    <row r="3916" spans="1:8" x14ac:dyDescent="0.25">
      <c r="A3916" t="s">
        <v>22993</v>
      </c>
      <c r="B3916" t="s">
        <v>5471</v>
      </c>
      <c r="C3916" t="s">
        <v>5108</v>
      </c>
      <c r="D3916" t="s">
        <v>5108</v>
      </c>
      <c r="E3916" t="s">
        <v>21</v>
      </c>
      <c r="F3916" t="s">
        <v>19349</v>
      </c>
      <c r="G3916">
        <v>40.229999999999997</v>
      </c>
      <c r="H3916">
        <v>40.229999999999997</v>
      </c>
    </row>
    <row r="3917" spans="1:8" x14ac:dyDescent="0.25">
      <c r="A3917" t="s">
        <v>22992</v>
      </c>
      <c r="B3917" t="s">
        <v>5471</v>
      </c>
      <c r="C3917" t="s">
        <v>5108</v>
      </c>
      <c r="D3917" t="s">
        <v>5108</v>
      </c>
      <c r="E3917" t="s">
        <v>23</v>
      </c>
      <c r="F3917" t="s">
        <v>19349</v>
      </c>
      <c r="G3917">
        <v>39</v>
      </c>
      <c r="H3917">
        <v>39</v>
      </c>
    </row>
    <row r="3918" spans="1:8" x14ac:dyDescent="0.25">
      <c r="A3918" t="s">
        <v>22997</v>
      </c>
      <c r="B3918" t="s">
        <v>5479</v>
      </c>
      <c r="C3918" t="s">
        <v>5108</v>
      </c>
      <c r="D3918" t="s">
        <v>73</v>
      </c>
      <c r="E3918" t="s">
        <v>3</v>
      </c>
      <c r="F3918" t="s">
        <v>19349</v>
      </c>
      <c r="G3918">
        <v>37.65</v>
      </c>
      <c r="H3918">
        <v>37.65</v>
      </c>
    </row>
    <row r="3919" spans="1:8" x14ac:dyDescent="0.25">
      <c r="A3919" t="s">
        <v>23002</v>
      </c>
      <c r="B3919" t="s">
        <v>5479</v>
      </c>
      <c r="C3919" t="s">
        <v>5108</v>
      </c>
      <c r="D3919" t="s">
        <v>73</v>
      </c>
      <c r="E3919" t="s">
        <v>7</v>
      </c>
      <c r="F3919" t="s">
        <v>19349</v>
      </c>
      <c r="G3919">
        <v>146.9</v>
      </c>
      <c r="H3919">
        <v>146.9</v>
      </c>
    </row>
    <row r="3920" spans="1:8" x14ac:dyDescent="0.25">
      <c r="A3920" t="s">
        <v>23001</v>
      </c>
      <c r="B3920" t="s">
        <v>5479</v>
      </c>
      <c r="C3920" t="s">
        <v>5108</v>
      </c>
      <c r="D3920" t="s">
        <v>73</v>
      </c>
      <c r="E3920" t="s">
        <v>10</v>
      </c>
      <c r="F3920" t="s">
        <v>19349</v>
      </c>
      <c r="G3920">
        <v>65.7</v>
      </c>
      <c r="H3920">
        <v>65.7</v>
      </c>
    </row>
    <row r="3921" spans="1:8" x14ac:dyDescent="0.25">
      <c r="A3921" t="s">
        <v>23000</v>
      </c>
      <c r="B3921" t="s">
        <v>5479</v>
      </c>
      <c r="C3921" t="s">
        <v>5108</v>
      </c>
      <c r="D3921" t="s">
        <v>73</v>
      </c>
      <c r="E3921" t="s">
        <v>14</v>
      </c>
      <c r="F3921" t="s">
        <v>19349</v>
      </c>
      <c r="G3921">
        <v>50.79</v>
      </c>
      <c r="H3921">
        <v>50.79</v>
      </c>
    </row>
    <row r="3922" spans="1:8" x14ac:dyDescent="0.25">
      <c r="A3922" t="s">
        <v>22999</v>
      </c>
      <c r="B3922" t="s">
        <v>5479</v>
      </c>
      <c r="C3922" t="s">
        <v>5108</v>
      </c>
      <c r="D3922" t="s">
        <v>73</v>
      </c>
      <c r="E3922" t="s">
        <v>21</v>
      </c>
      <c r="F3922" t="s">
        <v>19349</v>
      </c>
      <c r="G3922">
        <v>42</v>
      </c>
      <c r="H3922">
        <v>42</v>
      </c>
    </row>
    <row r="3923" spans="1:8" x14ac:dyDescent="0.25">
      <c r="A3923" t="s">
        <v>22998</v>
      </c>
      <c r="B3923" t="s">
        <v>5479</v>
      </c>
      <c r="C3923" t="s">
        <v>5108</v>
      </c>
      <c r="D3923" t="s">
        <v>73</v>
      </c>
      <c r="E3923" t="s">
        <v>23</v>
      </c>
      <c r="F3923" t="s">
        <v>19349</v>
      </c>
      <c r="G3923">
        <v>39</v>
      </c>
      <c r="H3923">
        <v>39</v>
      </c>
    </row>
    <row r="3924" spans="1:8" x14ac:dyDescent="0.25">
      <c r="A3924" t="s">
        <v>23007</v>
      </c>
      <c r="B3924" t="s">
        <v>5486</v>
      </c>
      <c r="C3924" t="s">
        <v>5108</v>
      </c>
      <c r="D3924" t="s">
        <v>222</v>
      </c>
      <c r="E3924" t="s">
        <v>7</v>
      </c>
      <c r="F3924" t="s">
        <v>19349</v>
      </c>
      <c r="G3924">
        <v>150.33000000000001</v>
      </c>
      <c r="H3924">
        <v>150.33000000000001</v>
      </c>
    </row>
    <row r="3925" spans="1:8" x14ac:dyDescent="0.25">
      <c r="A3925" t="s">
        <v>23006</v>
      </c>
      <c r="B3925" t="s">
        <v>5486</v>
      </c>
      <c r="C3925" t="s">
        <v>5108</v>
      </c>
      <c r="D3925" t="s">
        <v>222</v>
      </c>
      <c r="E3925" t="s">
        <v>10</v>
      </c>
      <c r="F3925" t="s">
        <v>19349</v>
      </c>
      <c r="G3925">
        <v>65.7</v>
      </c>
      <c r="H3925">
        <v>65.7</v>
      </c>
    </row>
    <row r="3926" spans="1:8" x14ac:dyDescent="0.25">
      <c r="A3926" t="s">
        <v>23005</v>
      </c>
      <c r="B3926" t="s">
        <v>5486</v>
      </c>
      <c r="C3926" t="s">
        <v>5108</v>
      </c>
      <c r="D3926" t="s">
        <v>222</v>
      </c>
      <c r="E3926" t="s">
        <v>14</v>
      </c>
      <c r="F3926" t="s">
        <v>19349</v>
      </c>
      <c r="G3926">
        <v>55.2</v>
      </c>
      <c r="H3926">
        <v>55.2</v>
      </c>
    </row>
    <row r="3927" spans="1:8" x14ac:dyDescent="0.25">
      <c r="A3927" t="s">
        <v>23004</v>
      </c>
      <c r="B3927" t="s">
        <v>5486</v>
      </c>
      <c r="C3927" t="s">
        <v>5108</v>
      </c>
      <c r="D3927" t="s">
        <v>222</v>
      </c>
      <c r="E3927" t="s">
        <v>21</v>
      </c>
      <c r="F3927" t="s">
        <v>19349</v>
      </c>
      <c r="G3927">
        <v>42.54</v>
      </c>
      <c r="H3927">
        <v>42.54</v>
      </c>
    </row>
    <row r="3928" spans="1:8" x14ac:dyDescent="0.25">
      <c r="A3928" t="s">
        <v>23003</v>
      </c>
      <c r="B3928" t="s">
        <v>5486</v>
      </c>
      <c r="C3928" t="s">
        <v>5108</v>
      </c>
      <c r="D3928" t="s">
        <v>222</v>
      </c>
      <c r="E3928" t="s">
        <v>23</v>
      </c>
      <c r="F3928" t="s">
        <v>19349</v>
      </c>
      <c r="G3928">
        <v>39</v>
      </c>
      <c r="H3928">
        <v>39</v>
      </c>
    </row>
    <row r="3929" spans="1:8" x14ac:dyDescent="0.25">
      <c r="A3929" t="s">
        <v>23010</v>
      </c>
      <c r="B3929" t="s">
        <v>5492</v>
      </c>
      <c r="C3929" t="s">
        <v>5108</v>
      </c>
      <c r="D3929" t="s">
        <v>127</v>
      </c>
      <c r="E3929" t="s">
        <v>3</v>
      </c>
      <c r="F3929" t="s">
        <v>19349</v>
      </c>
      <c r="G3929">
        <v>37.65</v>
      </c>
      <c r="H3929">
        <v>37.65</v>
      </c>
    </row>
    <row r="3930" spans="1:8" x14ac:dyDescent="0.25">
      <c r="A3930" t="s">
        <v>23013</v>
      </c>
      <c r="B3930" t="s">
        <v>5492</v>
      </c>
      <c r="C3930" t="s">
        <v>5108</v>
      </c>
      <c r="D3930" t="s">
        <v>127</v>
      </c>
      <c r="E3930" t="s">
        <v>7</v>
      </c>
      <c r="F3930" t="s">
        <v>19349</v>
      </c>
      <c r="G3930">
        <v>130.91999999999999</v>
      </c>
      <c r="H3930">
        <v>130.91999999999999</v>
      </c>
    </row>
    <row r="3931" spans="1:8" x14ac:dyDescent="0.25">
      <c r="A3931" t="s">
        <v>23012</v>
      </c>
      <c r="B3931" t="s">
        <v>5492</v>
      </c>
      <c r="C3931" t="s">
        <v>5108</v>
      </c>
      <c r="D3931" t="s">
        <v>127</v>
      </c>
      <c r="E3931" t="s">
        <v>10</v>
      </c>
      <c r="F3931" t="s">
        <v>19349</v>
      </c>
      <c r="G3931">
        <v>65.7</v>
      </c>
      <c r="H3931">
        <v>65.7</v>
      </c>
    </row>
    <row r="3932" spans="1:8" x14ac:dyDescent="0.25">
      <c r="A3932" t="s">
        <v>23011</v>
      </c>
      <c r="B3932" t="s">
        <v>5492</v>
      </c>
      <c r="C3932" t="s">
        <v>5108</v>
      </c>
      <c r="D3932" t="s">
        <v>127</v>
      </c>
      <c r="E3932" t="s">
        <v>14</v>
      </c>
      <c r="F3932" t="s">
        <v>19349</v>
      </c>
      <c r="G3932">
        <v>41.84</v>
      </c>
      <c r="H3932">
        <v>41.84</v>
      </c>
    </row>
    <row r="3933" spans="1:8" x14ac:dyDescent="0.25">
      <c r="A3933" t="s">
        <v>23009</v>
      </c>
      <c r="B3933" t="s">
        <v>5492</v>
      </c>
      <c r="C3933" t="s">
        <v>5108</v>
      </c>
      <c r="D3933" t="s">
        <v>127</v>
      </c>
      <c r="E3933" t="s">
        <v>21</v>
      </c>
      <c r="F3933" t="s">
        <v>19349</v>
      </c>
      <c r="G3933">
        <v>36.5</v>
      </c>
      <c r="H3933">
        <v>36.5</v>
      </c>
    </row>
    <row r="3934" spans="1:8" x14ac:dyDescent="0.25">
      <c r="A3934" t="s">
        <v>23008</v>
      </c>
      <c r="B3934" t="s">
        <v>5492</v>
      </c>
      <c r="C3934" t="s">
        <v>5108</v>
      </c>
      <c r="D3934" t="s">
        <v>127</v>
      </c>
      <c r="E3934" t="s">
        <v>23</v>
      </c>
      <c r="F3934" t="s">
        <v>19349</v>
      </c>
      <c r="G3934">
        <v>34.590000000000003</v>
      </c>
      <c r="H3934">
        <v>34.590000000000003</v>
      </c>
    </row>
    <row r="3935" spans="1:8" x14ac:dyDescent="0.25">
      <c r="A3935" t="s">
        <v>23014</v>
      </c>
      <c r="B3935" t="s">
        <v>5498</v>
      </c>
      <c r="C3935" t="s">
        <v>5108</v>
      </c>
      <c r="D3935" t="s">
        <v>225</v>
      </c>
      <c r="E3935" t="s">
        <v>3</v>
      </c>
      <c r="F3935" t="s">
        <v>19349</v>
      </c>
      <c r="G3935">
        <v>37.65</v>
      </c>
      <c r="H3935">
        <v>37.65</v>
      </c>
    </row>
    <row r="3936" spans="1:8" x14ac:dyDescent="0.25">
      <c r="A3936" t="s">
        <v>23019</v>
      </c>
      <c r="B3936" t="s">
        <v>5498</v>
      </c>
      <c r="C3936" t="s">
        <v>5108</v>
      </c>
      <c r="D3936" t="s">
        <v>225</v>
      </c>
      <c r="E3936" t="s">
        <v>7</v>
      </c>
      <c r="F3936" t="s">
        <v>19349</v>
      </c>
      <c r="G3936">
        <v>144.65</v>
      </c>
      <c r="H3936">
        <v>144.65</v>
      </c>
    </row>
    <row r="3937" spans="1:8" x14ac:dyDescent="0.25">
      <c r="A3937" t="s">
        <v>23018</v>
      </c>
      <c r="B3937" t="s">
        <v>5498</v>
      </c>
      <c r="C3937" t="s">
        <v>5108</v>
      </c>
      <c r="D3937" t="s">
        <v>225</v>
      </c>
      <c r="E3937" t="s">
        <v>10</v>
      </c>
      <c r="F3937" t="s">
        <v>19349</v>
      </c>
      <c r="G3937">
        <v>65.7</v>
      </c>
      <c r="H3937">
        <v>65.7</v>
      </c>
    </row>
    <row r="3938" spans="1:8" x14ac:dyDescent="0.25">
      <c r="A3938" t="s">
        <v>23017</v>
      </c>
      <c r="B3938" t="s">
        <v>5498</v>
      </c>
      <c r="C3938" t="s">
        <v>5108</v>
      </c>
      <c r="D3938" t="s">
        <v>225</v>
      </c>
      <c r="E3938" t="s">
        <v>14</v>
      </c>
      <c r="F3938" t="s">
        <v>19349</v>
      </c>
      <c r="G3938">
        <v>48.84</v>
      </c>
      <c r="H3938">
        <v>48.84</v>
      </c>
    </row>
    <row r="3939" spans="1:8" x14ac:dyDescent="0.25">
      <c r="A3939" t="s">
        <v>23016</v>
      </c>
      <c r="B3939" t="s">
        <v>5498</v>
      </c>
      <c r="C3939" t="s">
        <v>5108</v>
      </c>
      <c r="D3939" t="s">
        <v>225</v>
      </c>
      <c r="E3939" t="s">
        <v>21</v>
      </c>
      <c r="F3939" t="s">
        <v>19349</v>
      </c>
      <c r="G3939">
        <v>40.520000000000003</v>
      </c>
      <c r="H3939">
        <v>40.520000000000003</v>
      </c>
    </row>
    <row r="3940" spans="1:8" x14ac:dyDescent="0.25">
      <c r="A3940" t="s">
        <v>23015</v>
      </c>
      <c r="B3940" t="s">
        <v>5498</v>
      </c>
      <c r="C3940" t="s">
        <v>5108</v>
      </c>
      <c r="D3940" t="s">
        <v>225</v>
      </c>
      <c r="E3940" t="s">
        <v>23</v>
      </c>
      <c r="F3940" t="s">
        <v>19349</v>
      </c>
      <c r="G3940">
        <v>39</v>
      </c>
      <c r="H3940">
        <v>39</v>
      </c>
    </row>
    <row r="3941" spans="1:8" x14ac:dyDescent="0.25">
      <c r="A3941" t="s">
        <v>23020</v>
      </c>
      <c r="B3941" t="s">
        <v>5505</v>
      </c>
      <c r="C3941" t="s">
        <v>5108</v>
      </c>
      <c r="D3941" t="s">
        <v>345</v>
      </c>
      <c r="E3941" t="s">
        <v>3</v>
      </c>
      <c r="F3941" t="s">
        <v>19349</v>
      </c>
      <c r="G3941">
        <v>37.65</v>
      </c>
      <c r="H3941">
        <v>37.65</v>
      </c>
    </row>
    <row r="3942" spans="1:8" x14ac:dyDescent="0.25">
      <c r="A3942" t="s">
        <v>23024</v>
      </c>
      <c r="B3942" t="s">
        <v>5505</v>
      </c>
      <c r="C3942" t="s">
        <v>5108</v>
      </c>
      <c r="D3942" t="s">
        <v>345</v>
      </c>
      <c r="E3942" t="s">
        <v>7</v>
      </c>
      <c r="F3942" t="s">
        <v>19349</v>
      </c>
      <c r="G3942">
        <v>147.09</v>
      </c>
      <c r="H3942">
        <v>147.09</v>
      </c>
    </row>
    <row r="3943" spans="1:8" x14ac:dyDescent="0.25">
      <c r="A3943" t="s">
        <v>23023</v>
      </c>
      <c r="B3943" t="s">
        <v>5505</v>
      </c>
      <c r="C3943" t="s">
        <v>5108</v>
      </c>
      <c r="D3943" t="s">
        <v>345</v>
      </c>
      <c r="E3943" t="s">
        <v>14</v>
      </c>
      <c r="F3943" t="s">
        <v>19349</v>
      </c>
      <c r="G3943">
        <v>45.05</v>
      </c>
      <c r="H3943">
        <v>45.05</v>
      </c>
    </row>
    <row r="3944" spans="1:8" x14ac:dyDescent="0.25">
      <c r="A3944" t="s">
        <v>23022</v>
      </c>
      <c r="B3944" t="s">
        <v>5505</v>
      </c>
      <c r="C3944" t="s">
        <v>5108</v>
      </c>
      <c r="D3944" t="s">
        <v>345</v>
      </c>
      <c r="E3944" t="s">
        <v>21</v>
      </c>
      <c r="F3944" t="s">
        <v>19349</v>
      </c>
      <c r="G3944">
        <v>42.69</v>
      </c>
      <c r="H3944">
        <v>42.69</v>
      </c>
    </row>
    <row r="3945" spans="1:8" x14ac:dyDescent="0.25">
      <c r="A3945" t="s">
        <v>23021</v>
      </c>
      <c r="B3945" t="s">
        <v>5505</v>
      </c>
      <c r="C3945" t="s">
        <v>5108</v>
      </c>
      <c r="D3945" t="s">
        <v>345</v>
      </c>
      <c r="E3945" t="s">
        <v>23</v>
      </c>
      <c r="F3945" t="s">
        <v>19349</v>
      </c>
      <c r="G3945">
        <v>39</v>
      </c>
      <c r="H3945">
        <v>39</v>
      </c>
    </row>
    <row r="3946" spans="1:8" x14ac:dyDescent="0.25">
      <c r="A3946" t="s">
        <v>23029</v>
      </c>
      <c r="B3946" t="s">
        <v>5513</v>
      </c>
      <c r="C3946" t="s">
        <v>5108</v>
      </c>
      <c r="D3946" t="s">
        <v>5514</v>
      </c>
      <c r="E3946" t="s">
        <v>7</v>
      </c>
      <c r="F3946" t="s">
        <v>19349</v>
      </c>
      <c r="G3946">
        <v>142.76</v>
      </c>
      <c r="H3946">
        <v>142.76</v>
      </c>
    </row>
    <row r="3947" spans="1:8" x14ac:dyDescent="0.25">
      <c r="A3947" t="s">
        <v>23028</v>
      </c>
      <c r="B3947" t="s">
        <v>5513</v>
      </c>
      <c r="C3947" t="s">
        <v>5108</v>
      </c>
      <c r="D3947" t="s">
        <v>5514</v>
      </c>
      <c r="E3947" t="s">
        <v>10</v>
      </c>
      <c r="F3947" t="s">
        <v>19349</v>
      </c>
      <c r="G3947">
        <v>65.7</v>
      </c>
      <c r="H3947">
        <v>65.7</v>
      </c>
    </row>
    <row r="3948" spans="1:8" x14ac:dyDescent="0.25">
      <c r="A3948" t="s">
        <v>23027</v>
      </c>
      <c r="B3948" t="s">
        <v>5513</v>
      </c>
      <c r="C3948" t="s">
        <v>5108</v>
      </c>
      <c r="D3948" t="s">
        <v>5514</v>
      </c>
      <c r="E3948" t="s">
        <v>14</v>
      </c>
      <c r="F3948" t="s">
        <v>19349</v>
      </c>
      <c r="G3948">
        <v>50.25</v>
      </c>
      <c r="H3948">
        <v>50.25</v>
      </c>
    </row>
    <row r="3949" spans="1:8" x14ac:dyDescent="0.25">
      <c r="A3949" t="s">
        <v>23026</v>
      </c>
      <c r="B3949" t="s">
        <v>5513</v>
      </c>
      <c r="C3949" t="s">
        <v>5108</v>
      </c>
      <c r="D3949" t="s">
        <v>5514</v>
      </c>
      <c r="E3949" t="s">
        <v>21</v>
      </c>
      <c r="F3949" t="s">
        <v>19349</v>
      </c>
      <c r="G3949">
        <v>39.450000000000003</v>
      </c>
      <c r="H3949">
        <v>39.450000000000003</v>
      </c>
    </row>
    <row r="3950" spans="1:8" x14ac:dyDescent="0.25">
      <c r="A3950" t="s">
        <v>23025</v>
      </c>
      <c r="B3950" t="s">
        <v>5513</v>
      </c>
      <c r="C3950" t="s">
        <v>5108</v>
      </c>
      <c r="D3950" t="s">
        <v>5514</v>
      </c>
      <c r="E3950" t="s">
        <v>23</v>
      </c>
      <c r="F3950" t="s">
        <v>19349</v>
      </c>
      <c r="G3950">
        <v>39</v>
      </c>
      <c r="H3950">
        <v>39</v>
      </c>
    </row>
    <row r="3951" spans="1:8" x14ac:dyDescent="0.25">
      <c r="A3951" t="s">
        <v>23030</v>
      </c>
      <c r="B3951" t="s">
        <v>5522</v>
      </c>
      <c r="C3951" t="s">
        <v>5108</v>
      </c>
      <c r="D3951" t="s">
        <v>5523</v>
      </c>
      <c r="E3951" t="s">
        <v>3</v>
      </c>
      <c r="F3951" t="s">
        <v>19349</v>
      </c>
      <c r="G3951">
        <v>37.65</v>
      </c>
      <c r="H3951">
        <v>37.65</v>
      </c>
    </row>
    <row r="3952" spans="1:8" x14ac:dyDescent="0.25">
      <c r="A3952" t="s">
        <v>23034</v>
      </c>
      <c r="B3952" t="s">
        <v>5522</v>
      </c>
      <c r="C3952" t="s">
        <v>5108</v>
      </c>
      <c r="D3952" t="s">
        <v>5523</v>
      </c>
      <c r="E3952" t="s">
        <v>7</v>
      </c>
      <c r="F3952" t="s">
        <v>19349</v>
      </c>
      <c r="G3952">
        <v>145.85</v>
      </c>
      <c r="H3952">
        <v>145.85</v>
      </c>
    </row>
    <row r="3953" spans="1:8" x14ac:dyDescent="0.25">
      <c r="A3953" t="s">
        <v>23033</v>
      </c>
      <c r="B3953" t="s">
        <v>5522</v>
      </c>
      <c r="C3953" t="s">
        <v>5108</v>
      </c>
      <c r="D3953" t="s">
        <v>5523</v>
      </c>
      <c r="E3953" t="s">
        <v>14</v>
      </c>
      <c r="F3953" t="s">
        <v>19349</v>
      </c>
      <c r="G3953">
        <v>66.709999999999994</v>
      </c>
      <c r="H3953">
        <v>66.709999999999994</v>
      </c>
    </row>
    <row r="3954" spans="1:8" x14ac:dyDescent="0.25">
      <c r="A3954" t="s">
        <v>23032</v>
      </c>
      <c r="B3954" t="s">
        <v>5522</v>
      </c>
      <c r="C3954" t="s">
        <v>5108</v>
      </c>
      <c r="D3954" t="s">
        <v>5523</v>
      </c>
      <c r="E3954" t="s">
        <v>21</v>
      </c>
      <c r="F3954" t="s">
        <v>19349</v>
      </c>
      <c r="G3954">
        <v>42.87</v>
      </c>
      <c r="H3954">
        <v>42.87</v>
      </c>
    </row>
    <row r="3955" spans="1:8" x14ac:dyDescent="0.25">
      <c r="A3955" t="s">
        <v>23031</v>
      </c>
      <c r="B3955" t="s">
        <v>5522</v>
      </c>
      <c r="C3955" t="s">
        <v>5108</v>
      </c>
      <c r="D3955" t="s">
        <v>5523</v>
      </c>
      <c r="E3955" t="s">
        <v>23</v>
      </c>
      <c r="F3955" t="s">
        <v>19349</v>
      </c>
      <c r="G3955">
        <v>39</v>
      </c>
      <c r="H3955">
        <v>39</v>
      </c>
    </row>
    <row r="3956" spans="1:8" x14ac:dyDescent="0.25">
      <c r="A3956" t="s">
        <v>23039</v>
      </c>
      <c r="B3956" t="s">
        <v>5531</v>
      </c>
      <c r="C3956" t="s">
        <v>5108</v>
      </c>
      <c r="D3956" t="s">
        <v>77</v>
      </c>
      <c r="E3956" t="s">
        <v>7</v>
      </c>
      <c r="F3956" t="s">
        <v>19349</v>
      </c>
      <c r="G3956">
        <v>134.46</v>
      </c>
      <c r="H3956">
        <v>134.46</v>
      </c>
    </row>
    <row r="3957" spans="1:8" x14ac:dyDescent="0.25">
      <c r="A3957" t="s">
        <v>23038</v>
      </c>
      <c r="B3957" t="s">
        <v>5531</v>
      </c>
      <c r="C3957" t="s">
        <v>5108</v>
      </c>
      <c r="D3957" t="s">
        <v>77</v>
      </c>
      <c r="E3957" t="s">
        <v>10</v>
      </c>
      <c r="F3957" t="s">
        <v>19349</v>
      </c>
      <c r="G3957">
        <v>65.7</v>
      </c>
      <c r="H3957">
        <v>65.7</v>
      </c>
    </row>
    <row r="3958" spans="1:8" x14ac:dyDescent="0.25">
      <c r="A3958" t="s">
        <v>23037</v>
      </c>
      <c r="B3958" t="s">
        <v>5531</v>
      </c>
      <c r="C3958" t="s">
        <v>5108</v>
      </c>
      <c r="D3958" t="s">
        <v>77</v>
      </c>
      <c r="E3958" t="s">
        <v>14</v>
      </c>
      <c r="F3958" t="s">
        <v>19349</v>
      </c>
      <c r="G3958">
        <v>48.11</v>
      </c>
      <c r="H3958">
        <v>48.11</v>
      </c>
    </row>
    <row r="3959" spans="1:8" x14ac:dyDescent="0.25">
      <c r="A3959" t="s">
        <v>23036</v>
      </c>
      <c r="B3959" t="s">
        <v>5531</v>
      </c>
      <c r="C3959" t="s">
        <v>5108</v>
      </c>
      <c r="D3959" t="s">
        <v>77</v>
      </c>
      <c r="E3959" t="s">
        <v>21</v>
      </c>
      <c r="F3959" t="s">
        <v>19349</v>
      </c>
      <c r="G3959">
        <v>40.28</v>
      </c>
      <c r="H3959">
        <v>40.28</v>
      </c>
    </row>
    <row r="3960" spans="1:8" x14ac:dyDescent="0.25">
      <c r="A3960" t="s">
        <v>23035</v>
      </c>
      <c r="B3960" t="s">
        <v>5531</v>
      </c>
      <c r="C3960" t="s">
        <v>5108</v>
      </c>
      <c r="D3960" t="s">
        <v>77</v>
      </c>
      <c r="E3960" t="s">
        <v>23</v>
      </c>
      <c r="F3960" t="s">
        <v>19349</v>
      </c>
      <c r="G3960">
        <v>33.65</v>
      </c>
      <c r="H3960">
        <v>33.65</v>
      </c>
    </row>
    <row r="3961" spans="1:8" x14ac:dyDescent="0.25">
      <c r="A3961" t="s">
        <v>23044</v>
      </c>
      <c r="B3961" t="s">
        <v>5538</v>
      </c>
      <c r="C3961" t="s">
        <v>5108</v>
      </c>
      <c r="D3961" t="s">
        <v>5539</v>
      </c>
      <c r="E3961" t="s">
        <v>7</v>
      </c>
      <c r="F3961" t="s">
        <v>19349</v>
      </c>
      <c r="G3961">
        <v>148.19999999999999</v>
      </c>
      <c r="H3961">
        <v>148.19999999999999</v>
      </c>
    </row>
    <row r="3962" spans="1:8" x14ac:dyDescent="0.25">
      <c r="A3962" t="s">
        <v>23043</v>
      </c>
      <c r="B3962" t="s">
        <v>5538</v>
      </c>
      <c r="C3962" t="s">
        <v>5108</v>
      </c>
      <c r="D3962" t="s">
        <v>5539</v>
      </c>
      <c r="E3962" t="s">
        <v>10</v>
      </c>
      <c r="F3962" t="s">
        <v>19349</v>
      </c>
      <c r="G3962">
        <v>65.7</v>
      </c>
      <c r="H3962">
        <v>65.7</v>
      </c>
    </row>
    <row r="3963" spans="1:8" x14ac:dyDescent="0.25">
      <c r="A3963" t="s">
        <v>23042</v>
      </c>
      <c r="B3963" t="s">
        <v>5538</v>
      </c>
      <c r="C3963" t="s">
        <v>5108</v>
      </c>
      <c r="D3963" t="s">
        <v>5539</v>
      </c>
      <c r="E3963" t="s">
        <v>14</v>
      </c>
      <c r="F3963" t="s">
        <v>19349</v>
      </c>
      <c r="G3963">
        <v>53.58</v>
      </c>
      <c r="H3963">
        <v>53.58</v>
      </c>
    </row>
    <row r="3964" spans="1:8" x14ac:dyDescent="0.25">
      <c r="A3964" t="s">
        <v>23041</v>
      </c>
      <c r="B3964" t="s">
        <v>5538</v>
      </c>
      <c r="C3964" t="s">
        <v>5108</v>
      </c>
      <c r="D3964" t="s">
        <v>5539</v>
      </c>
      <c r="E3964" t="s">
        <v>21</v>
      </c>
      <c r="F3964" t="s">
        <v>19349</v>
      </c>
      <c r="G3964">
        <v>41.21</v>
      </c>
      <c r="H3964">
        <v>41.21</v>
      </c>
    </row>
    <row r="3965" spans="1:8" x14ac:dyDescent="0.25">
      <c r="A3965" t="s">
        <v>23040</v>
      </c>
      <c r="B3965" t="s">
        <v>5538</v>
      </c>
      <c r="C3965" t="s">
        <v>5108</v>
      </c>
      <c r="D3965" t="s">
        <v>5539</v>
      </c>
      <c r="E3965" t="s">
        <v>23</v>
      </c>
      <c r="F3965" t="s">
        <v>19349</v>
      </c>
      <c r="G3965">
        <v>39</v>
      </c>
      <c r="H3965">
        <v>39</v>
      </c>
    </row>
    <row r="3966" spans="1:8" x14ac:dyDescent="0.25">
      <c r="A3966" t="s">
        <v>23049</v>
      </c>
      <c r="B3966" t="s">
        <v>5546</v>
      </c>
      <c r="C3966" t="s">
        <v>5108</v>
      </c>
      <c r="D3966" t="s">
        <v>5547</v>
      </c>
      <c r="E3966" t="s">
        <v>7</v>
      </c>
      <c r="F3966" t="s">
        <v>19349</v>
      </c>
      <c r="G3966">
        <v>145.26</v>
      </c>
      <c r="H3966">
        <v>145.26</v>
      </c>
    </row>
    <row r="3967" spans="1:8" x14ac:dyDescent="0.25">
      <c r="A3967" t="s">
        <v>23048</v>
      </c>
      <c r="B3967" t="s">
        <v>5546</v>
      </c>
      <c r="C3967" t="s">
        <v>5108</v>
      </c>
      <c r="D3967" t="s">
        <v>5547</v>
      </c>
      <c r="E3967" t="s">
        <v>10</v>
      </c>
      <c r="F3967" t="s">
        <v>19349</v>
      </c>
      <c r="G3967">
        <v>65.7</v>
      </c>
      <c r="H3967">
        <v>65.7</v>
      </c>
    </row>
    <row r="3968" spans="1:8" x14ac:dyDescent="0.25">
      <c r="A3968" t="s">
        <v>23047</v>
      </c>
      <c r="B3968" t="s">
        <v>5546</v>
      </c>
      <c r="C3968" t="s">
        <v>5108</v>
      </c>
      <c r="D3968" t="s">
        <v>5547</v>
      </c>
      <c r="E3968" t="s">
        <v>14</v>
      </c>
      <c r="F3968" t="s">
        <v>19349</v>
      </c>
      <c r="G3968">
        <v>47.55</v>
      </c>
      <c r="H3968">
        <v>47.55</v>
      </c>
    </row>
    <row r="3969" spans="1:8" x14ac:dyDescent="0.25">
      <c r="A3969" t="s">
        <v>23046</v>
      </c>
      <c r="B3969" t="s">
        <v>5546</v>
      </c>
      <c r="C3969" t="s">
        <v>5108</v>
      </c>
      <c r="D3969" t="s">
        <v>5547</v>
      </c>
      <c r="E3969" t="s">
        <v>21</v>
      </c>
      <c r="F3969" t="s">
        <v>19349</v>
      </c>
      <c r="G3969">
        <v>40.94</v>
      </c>
      <c r="H3969">
        <v>40.94</v>
      </c>
    </row>
    <row r="3970" spans="1:8" x14ac:dyDescent="0.25">
      <c r="A3970" t="s">
        <v>23045</v>
      </c>
      <c r="B3970" t="s">
        <v>5546</v>
      </c>
      <c r="C3970" t="s">
        <v>5108</v>
      </c>
      <c r="D3970" t="s">
        <v>5547</v>
      </c>
      <c r="E3970" t="s">
        <v>23</v>
      </c>
      <c r="F3970" t="s">
        <v>19349</v>
      </c>
      <c r="G3970">
        <v>32.549999999999997</v>
      </c>
      <c r="H3970">
        <v>32.549999999999997</v>
      </c>
    </row>
    <row r="3971" spans="1:8" x14ac:dyDescent="0.25">
      <c r="A3971" t="s">
        <v>23051</v>
      </c>
      <c r="B3971" t="s">
        <v>5555</v>
      </c>
      <c r="C3971" t="s">
        <v>5108</v>
      </c>
      <c r="D3971" t="s">
        <v>5556</v>
      </c>
      <c r="E3971" t="s">
        <v>3</v>
      </c>
      <c r="F3971" t="s">
        <v>19349</v>
      </c>
      <c r="G3971">
        <v>37.65</v>
      </c>
      <c r="H3971">
        <v>37.65</v>
      </c>
    </row>
    <row r="3972" spans="1:8" x14ac:dyDescent="0.25">
      <c r="A3972" t="s">
        <v>23055</v>
      </c>
      <c r="B3972" t="s">
        <v>5555</v>
      </c>
      <c r="C3972" t="s">
        <v>5108</v>
      </c>
      <c r="D3972" t="s">
        <v>5556</v>
      </c>
      <c r="E3972" t="s">
        <v>7</v>
      </c>
      <c r="F3972" t="s">
        <v>19349</v>
      </c>
      <c r="G3972">
        <v>107.46</v>
      </c>
      <c r="H3972">
        <v>107.46</v>
      </c>
    </row>
    <row r="3973" spans="1:8" x14ac:dyDescent="0.25">
      <c r="A3973" t="s">
        <v>23054</v>
      </c>
      <c r="B3973" t="s">
        <v>5555</v>
      </c>
      <c r="C3973" t="s">
        <v>5108</v>
      </c>
      <c r="D3973" t="s">
        <v>5556</v>
      </c>
      <c r="E3973" t="s">
        <v>10</v>
      </c>
      <c r="F3973" t="s">
        <v>19349</v>
      </c>
      <c r="G3973">
        <v>65.7</v>
      </c>
      <c r="H3973">
        <v>65.7</v>
      </c>
    </row>
    <row r="3974" spans="1:8" x14ac:dyDescent="0.25">
      <c r="A3974" t="s">
        <v>23053</v>
      </c>
      <c r="B3974" t="s">
        <v>5555</v>
      </c>
      <c r="C3974" t="s">
        <v>5108</v>
      </c>
      <c r="D3974" t="s">
        <v>5556</v>
      </c>
      <c r="E3974" t="s">
        <v>14</v>
      </c>
      <c r="F3974" t="s">
        <v>19349</v>
      </c>
      <c r="G3974">
        <v>44.27</v>
      </c>
      <c r="H3974">
        <v>44.27</v>
      </c>
    </row>
    <row r="3975" spans="1:8" x14ac:dyDescent="0.25">
      <c r="A3975" t="s">
        <v>23050</v>
      </c>
      <c r="B3975" t="s">
        <v>5555</v>
      </c>
      <c r="C3975" t="s">
        <v>5108</v>
      </c>
      <c r="D3975" t="s">
        <v>5556</v>
      </c>
      <c r="E3975" t="s">
        <v>21</v>
      </c>
      <c r="F3975" t="s">
        <v>19349</v>
      </c>
      <c r="G3975">
        <v>32.840000000000003</v>
      </c>
      <c r="H3975">
        <v>32.840000000000003</v>
      </c>
    </row>
    <row r="3976" spans="1:8" x14ac:dyDescent="0.25">
      <c r="A3976" t="s">
        <v>23052</v>
      </c>
      <c r="B3976" t="s">
        <v>5555</v>
      </c>
      <c r="C3976" t="s">
        <v>5108</v>
      </c>
      <c r="D3976" t="s">
        <v>5556</v>
      </c>
      <c r="E3976" t="s">
        <v>23</v>
      </c>
      <c r="F3976" t="s">
        <v>19349</v>
      </c>
      <c r="G3976">
        <v>39</v>
      </c>
      <c r="H3976">
        <v>39</v>
      </c>
    </row>
    <row r="3977" spans="1:8" x14ac:dyDescent="0.25">
      <c r="A3977" t="s">
        <v>23056</v>
      </c>
      <c r="B3977" t="s">
        <v>5564</v>
      </c>
      <c r="C3977" t="s">
        <v>5108</v>
      </c>
      <c r="D3977" t="s">
        <v>5565</v>
      </c>
      <c r="E3977" t="s">
        <v>3</v>
      </c>
      <c r="F3977" t="s">
        <v>19349</v>
      </c>
      <c r="G3977">
        <v>37.65</v>
      </c>
      <c r="H3977">
        <v>37.65</v>
      </c>
    </row>
    <row r="3978" spans="1:8" x14ac:dyDescent="0.25">
      <c r="A3978" t="s">
        <v>23061</v>
      </c>
      <c r="B3978" t="s">
        <v>5564</v>
      </c>
      <c r="C3978" t="s">
        <v>5108</v>
      </c>
      <c r="D3978" t="s">
        <v>5565</v>
      </c>
      <c r="E3978" t="s">
        <v>7</v>
      </c>
      <c r="F3978" t="s">
        <v>19349</v>
      </c>
      <c r="G3978">
        <v>150.32</v>
      </c>
      <c r="H3978">
        <v>150.32</v>
      </c>
    </row>
    <row r="3979" spans="1:8" x14ac:dyDescent="0.25">
      <c r="A3979" t="s">
        <v>23059</v>
      </c>
      <c r="B3979" t="s">
        <v>5564</v>
      </c>
      <c r="C3979" t="s">
        <v>5108</v>
      </c>
      <c r="D3979" t="s">
        <v>5565</v>
      </c>
      <c r="E3979" t="s">
        <v>10</v>
      </c>
      <c r="F3979" t="s">
        <v>19349</v>
      </c>
      <c r="G3979">
        <v>65.7</v>
      </c>
      <c r="H3979">
        <v>65.7</v>
      </c>
    </row>
    <row r="3980" spans="1:8" x14ac:dyDescent="0.25">
      <c r="A3980" t="s">
        <v>23060</v>
      </c>
      <c r="B3980" t="s">
        <v>5564</v>
      </c>
      <c r="C3980" t="s">
        <v>5108</v>
      </c>
      <c r="D3980" t="s">
        <v>5565</v>
      </c>
      <c r="E3980" t="s">
        <v>14</v>
      </c>
      <c r="F3980" t="s">
        <v>19349</v>
      </c>
      <c r="G3980">
        <v>71.61</v>
      </c>
      <c r="H3980">
        <v>71.61</v>
      </c>
    </row>
    <row r="3981" spans="1:8" x14ac:dyDescent="0.25">
      <c r="A3981" t="s">
        <v>23058</v>
      </c>
      <c r="B3981" t="s">
        <v>5564</v>
      </c>
      <c r="C3981" t="s">
        <v>5108</v>
      </c>
      <c r="D3981" t="s">
        <v>5565</v>
      </c>
      <c r="E3981" t="s">
        <v>21</v>
      </c>
      <c r="F3981" t="s">
        <v>19349</v>
      </c>
      <c r="G3981">
        <v>46.01</v>
      </c>
      <c r="H3981">
        <v>46.01</v>
      </c>
    </row>
    <row r="3982" spans="1:8" x14ac:dyDescent="0.25">
      <c r="A3982" t="s">
        <v>23057</v>
      </c>
      <c r="B3982" t="s">
        <v>5564</v>
      </c>
      <c r="C3982" t="s">
        <v>5108</v>
      </c>
      <c r="D3982" t="s">
        <v>5565</v>
      </c>
      <c r="E3982" t="s">
        <v>23</v>
      </c>
      <c r="F3982" t="s">
        <v>19349</v>
      </c>
      <c r="G3982">
        <v>39</v>
      </c>
      <c r="H3982">
        <v>39</v>
      </c>
    </row>
    <row r="3983" spans="1:8" x14ac:dyDescent="0.25">
      <c r="A3983" t="s">
        <v>23062</v>
      </c>
      <c r="B3983" t="s">
        <v>5572</v>
      </c>
      <c r="C3983" t="s">
        <v>5108</v>
      </c>
      <c r="D3983" t="s">
        <v>81</v>
      </c>
      <c r="E3983" t="s">
        <v>3</v>
      </c>
      <c r="F3983" t="s">
        <v>19349</v>
      </c>
      <c r="G3983">
        <v>37.65</v>
      </c>
      <c r="H3983">
        <v>37.65</v>
      </c>
    </row>
    <row r="3984" spans="1:8" x14ac:dyDescent="0.25">
      <c r="A3984" t="s">
        <v>23067</v>
      </c>
      <c r="B3984" t="s">
        <v>5572</v>
      </c>
      <c r="C3984" t="s">
        <v>5108</v>
      </c>
      <c r="D3984" t="s">
        <v>81</v>
      </c>
      <c r="E3984" t="s">
        <v>7</v>
      </c>
      <c r="F3984" t="s">
        <v>19349</v>
      </c>
      <c r="G3984">
        <v>127.25</v>
      </c>
      <c r="H3984">
        <v>127.25</v>
      </c>
    </row>
    <row r="3985" spans="1:8" x14ac:dyDescent="0.25">
      <c r="A3985" t="s">
        <v>23066</v>
      </c>
      <c r="B3985" t="s">
        <v>5572</v>
      </c>
      <c r="C3985" t="s">
        <v>5108</v>
      </c>
      <c r="D3985" t="s">
        <v>81</v>
      </c>
      <c r="E3985" t="s">
        <v>10</v>
      </c>
      <c r="F3985" t="s">
        <v>19349</v>
      </c>
      <c r="G3985">
        <v>65.7</v>
      </c>
      <c r="H3985">
        <v>65.7</v>
      </c>
    </row>
    <row r="3986" spans="1:8" x14ac:dyDescent="0.25">
      <c r="A3986" t="s">
        <v>23065</v>
      </c>
      <c r="B3986" t="s">
        <v>5572</v>
      </c>
      <c r="C3986" t="s">
        <v>5108</v>
      </c>
      <c r="D3986" t="s">
        <v>81</v>
      </c>
      <c r="E3986" t="s">
        <v>14</v>
      </c>
      <c r="F3986" t="s">
        <v>19349</v>
      </c>
      <c r="G3986">
        <v>46.8</v>
      </c>
      <c r="H3986">
        <v>46.8</v>
      </c>
    </row>
    <row r="3987" spans="1:8" x14ac:dyDescent="0.25">
      <c r="A3987" t="s">
        <v>23063</v>
      </c>
      <c r="B3987" t="s">
        <v>5572</v>
      </c>
      <c r="C3987" t="s">
        <v>5108</v>
      </c>
      <c r="D3987" t="s">
        <v>81</v>
      </c>
      <c r="E3987" t="s">
        <v>21</v>
      </c>
      <c r="F3987" t="s">
        <v>19349</v>
      </c>
      <c r="G3987">
        <v>37.89</v>
      </c>
      <c r="H3987">
        <v>37.89</v>
      </c>
    </row>
    <row r="3988" spans="1:8" x14ac:dyDescent="0.25">
      <c r="A3988" t="s">
        <v>34656</v>
      </c>
      <c r="B3988" t="s">
        <v>5572</v>
      </c>
      <c r="C3988" t="s">
        <v>5108</v>
      </c>
      <c r="D3988" t="s">
        <v>81</v>
      </c>
      <c r="E3988" t="s">
        <v>22</v>
      </c>
      <c r="F3988" t="s">
        <v>19350</v>
      </c>
      <c r="G3988">
        <v>1067.8499999999999</v>
      </c>
      <c r="H3988">
        <v>1067.8499999999999</v>
      </c>
    </row>
    <row r="3989" spans="1:8" x14ac:dyDescent="0.25">
      <c r="A3989" t="s">
        <v>23064</v>
      </c>
      <c r="B3989" t="s">
        <v>5572</v>
      </c>
      <c r="C3989" t="s">
        <v>5108</v>
      </c>
      <c r="D3989" t="s">
        <v>81</v>
      </c>
      <c r="E3989" t="s">
        <v>23</v>
      </c>
      <c r="F3989" t="s">
        <v>19349</v>
      </c>
      <c r="G3989">
        <v>39</v>
      </c>
      <c r="H3989">
        <v>39</v>
      </c>
    </row>
    <row r="3990" spans="1:8" x14ac:dyDescent="0.25">
      <c r="A3990" t="s">
        <v>23068</v>
      </c>
      <c r="B3990" t="s">
        <v>5579</v>
      </c>
      <c r="C3990" t="s">
        <v>5108</v>
      </c>
      <c r="D3990" t="s">
        <v>5580</v>
      </c>
      <c r="E3990" t="s">
        <v>3</v>
      </c>
      <c r="F3990" t="s">
        <v>19349</v>
      </c>
      <c r="G3990">
        <v>37.65</v>
      </c>
      <c r="H3990">
        <v>37.65</v>
      </c>
    </row>
    <row r="3991" spans="1:8" x14ac:dyDescent="0.25">
      <c r="A3991" t="s">
        <v>23073</v>
      </c>
      <c r="B3991" t="s">
        <v>5579</v>
      </c>
      <c r="C3991" t="s">
        <v>5108</v>
      </c>
      <c r="D3991" t="s">
        <v>5580</v>
      </c>
      <c r="E3991" t="s">
        <v>7</v>
      </c>
      <c r="F3991" t="s">
        <v>19349</v>
      </c>
      <c r="G3991">
        <v>139.35</v>
      </c>
      <c r="H3991">
        <v>139.35</v>
      </c>
    </row>
    <row r="3992" spans="1:8" x14ac:dyDescent="0.25">
      <c r="A3992" t="s">
        <v>23072</v>
      </c>
      <c r="B3992" t="s">
        <v>5579</v>
      </c>
      <c r="C3992" t="s">
        <v>5108</v>
      </c>
      <c r="D3992" t="s">
        <v>5580</v>
      </c>
      <c r="E3992" t="s">
        <v>10</v>
      </c>
      <c r="F3992" t="s">
        <v>19349</v>
      </c>
      <c r="G3992">
        <v>65.7</v>
      </c>
      <c r="H3992">
        <v>65.7</v>
      </c>
    </row>
    <row r="3993" spans="1:8" x14ac:dyDescent="0.25">
      <c r="A3993" t="s">
        <v>23071</v>
      </c>
      <c r="B3993" t="s">
        <v>5579</v>
      </c>
      <c r="C3993" t="s">
        <v>5108</v>
      </c>
      <c r="D3993" t="s">
        <v>5580</v>
      </c>
      <c r="E3993" t="s">
        <v>14</v>
      </c>
      <c r="F3993" t="s">
        <v>19349</v>
      </c>
      <c r="G3993">
        <v>47.52</v>
      </c>
      <c r="H3993">
        <v>47.52</v>
      </c>
    </row>
    <row r="3994" spans="1:8" x14ac:dyDescent="0.25">
      <c r="A3994" t="s">
        <v>23070</v>
      </c>
      <c r="B3994" t="s">
        <v>5579</v>
      </c>
      <c r="C3994" t="s">
        <v>5108</v>
      </c>
      <c r="D3994" t="s">
        <v>5580</v>
      </c>
      <c r="E3994" t="s">
        <v>21</v>
      </c>
      <c r="F3994" t="s">
        <v>19349</v>
      </c>
      <c r="G3994">
        <v>40.11</v>
      </c>
      <c r="H3994">
        <v>40.11</v>
      </c>
    </row>
    <row r="3995" spans="1:8" x14ac:dyDescent="0.25">
      <c r="A3995" t="s">
        <v>23069</v>
      </c>
      <c r="B3995" t="s">
        <v>5579</v>
      </c>
      <c r="C3995" t="s">
        <v>5108</v>
      </c>
      <c r="D3995" t="s">
        <v>5580</v>
      </c>
      <c r="E3995" t="s">
        <v>23</v>
      </c>
      <c r="F3995" t="s">
        <v>19349</v>
      </c>
      <c r="G3995">
        <v>39</v>
      </c>
      <c r="H3995">
        <v>39</v>
      </c>
    </row>
    <row r="3996" spans="1:8" x14ac:dyDescent="0.25">
      <c r="A3996" t="s">
        <v>23078</v>
      </c>
      <c r="B3996" t="s">
        <v>5588</v>
      </c>
      <c r="C3996" t="s">
        <v>5108</v>
      </c>
      <c r="D3996" t="s">
        <v>83</v>
      </c>
      <c r="E3996" t="s">
        <v>7</v>
      </c>
      <c r="F3996" t="s">
        <v>19349</v>
      </c>
      <c r="G3996">
        <v>131.06</v>
      </c>
      <c r="H3996">
        <v>131.06</v>
      </c>
    </row>
    <row r="3997" spans="1:8" x14ac:dyDescent="0.25">
      <c r="A3997" t="s">
        <v>23077</v>
      </c>
      <c r="B3997" t="s">
        <v>5588</v>
      </c>
      <c r="C3997" t="s">
        <v>5108</v>
      </c>
      <c r="D3997" t="s">
        <v>83</v>
      </c>
      <c r="E3997" t="s">
        <v>10</v>
      </c>
      <c r="F3997" t="s">
        <v>19349</v>
      </c>
      <c r="G3997">
        <v>65.7</v>
      </c>
      <c r="H3997">
        <v>65.7</v>
      </c>
    </row>
    <row r="3998" spans="1:8" x14ac:dyDescent="0.25">
      <c r="A3998" t="s">
        <v>23076</v>
      </c>
      <c r="B3998" t="s">
        <v>5588</v>
      </c>
      <c r="C3998" t="s">
        <v>5108</v>
      </c>
      <c r="D3998" t="s">
        <v>83</v>
      </c>
      <c r="E3998" t="s">
        <v>14</v>
      </c>
      <c r="F3998" t="s">
        <v>19349</v>
      </c>
      <c r="G3998">
        <v>49.01</v>
      </c>
      <c r="H3998">
        <v>49.01</v>
      </c>
    </row>
    <row r="3999" spans="1:8" x14ac:dyDescent="0.25">
      <c r="A3999" t="s">
        <v>23074</v>
      </c>
      <c r="B3999" t="s">
        <v>5588</v>
      </c>
      <c r="C3999" t="s">
        <v>5108</v>
      </c>
      <c r="D3999" t="s">
        <v>83</v>
      </c>
      <c r="E3999" t="s">
        <v>21</v>
      </c>
      <c r="F3999" t="s">
        <v>19349</v>
      </c>
      <c r="G3999">
        <v>37.44</v>
      </c>
      <c r="H3999">
        <v>37.44</v>
      </c>
    </row>
    <row r="4000" spans="1:8" x14ac:dyDescent="0.25">
      <c r="A4000" t="s">
        <v>23075</v>
      </c>
      <c r="B4000" t="s">
        <v>5588</v>
      </c>
      <c r="C4000" t="s">
        <v>5108</v>
      </c>
      <c r="D4000" t="s">
        <v>83</v>
      </c>
      <c r="E4000" t="s">
        <v>23</v>
      </c>
      <c r="F4000" t="s">
        <v>19349</v>
      </c>
      <c r="G4000">
        <v>39</v>
      </c>
      <c r="H4000">
        <v>39</v>
      </c>
    </row>
    <row r="4001" spans="1:8" x14ac:dyDescent="0.25">
      <c r="A4001" t="s">
        <v>23079</v>
      </c>
      <c r="B4001" t="s">
        <v>5595</v>
      </c>
      <c r="C4001" t="s">
        <v>5108</v>
      </c>
      <c r="D4001" t="s">
        <v>84</v>
      </c>
      <c r="E4001" t="s">
        <v>3</v>
      </c>
      <c r="F4001" t="s">
        <v>19349</v>
      </c>
      <c r="G4001">
        <v>37.65</v>
      </c>
      <c r="H4001">
        <v>37.65</v>
      </c>
    </row>
    <row r="4002" spans="1:8" x14ac:dyDescent="0.25">
      <c r="A4002" t="s">
        <v>23084</v>
      </c>
      <c r="B4002" t="s">
        <v>5595</v>
      </c>
      <c r="C4002" t="s">
        <v>5108</v>
      </c>
      <c r="D4002" t="s">
        <v>84</v>
      </c>
      <c r="E4002" t="s">
        <v>7</v>
      </c>
      <c r="F4002" t="s">
        <v>19349</v>
      </c>
      <c r="G4002">
        <v>153.38999999999999</v>
      </c>
      <c r="H4002">
        <v>153.38999999999999</v>
      </c>
    </row>
    <row r="4003" spans="1:8" x14ac:dyDescent="0.25">
      <c r="A4003" t="s">
        <v>23083</v>
      </c>
      <c r="B4003" t="s">
        <v>5595</v>
      </c>
      <c r="C4003" t="s">
        <v>5108</v>
      </c>
      <c r="D4003" t="s">
        <v>84</v>
      </c>
      <c r="E4003" t="s">
        <v>10</v>
      </c>
      <c r="F4003" t="s">
        <v>19349</v>
      </c>
      <c r="G4003">
        <v>65.7</v>
      </c>
      <c r="H4003">
        <v>65.7</v>
      </c>
    </row>
    <row r="4004" spans="1:8" x14ac:dyDescent="0.25">
      <c r="A4004" t="s">
        <v>23082</v>
      </c>
      <c r="B4004" t="s">
        <v>5595</v>
      </c>
      <c r="C4004" t="s">
        <v>5108</v>
      </c>
      <c r="D4004" t="s">
        <v>84</v>
      </c>
      <c r="E4004" t="s">
        <v>14</v>
      </c>
      <c r="F4004" t="s">
        <v>19349</v>
      </c>
      <c r="G4004">
        <v>58.04</v>
      </c>
      <c r="H4004">
        <v>58.04</v>
      </c>
    </row>
    <row r="4005" spans="1:8" x14ac:dyDescent="0.25">
      <c r="A4005" t="s">
        <v>23081</v>
      </c>
      <c r="B4005" t="s">
        <v>5595</v>
      </c>
      <c r="C4005" t="s">
        <v>5108</v>
      </c>
      <c r="D4005" t="s">
        <v>84</v>
      </c>
      <c r="E4005" t="s">
        <v>21</v>
      </c>
      <c r="F4005" t="s">
        <v>19349</v>
      </c>
      <c r="G4005">
        <v>44.09</v>
      </c>
      <c r="H4005">
        <v>44.09</v>
      </c>
    </row>
    <row r="4006" spans="1:8" x14ac:dyDescent="0.25">
      <c r="A4006" t="s">
        <v>23080</v>
      </c>
      <c r="B4006" t="s">
        <v>5595</v>
      </c>
      <c r="C4006" t="s">
        <v>5108</v>
      </c>
      <c r="D4006" t="s">
        <v>84</v>
      </c>
      <c r="E4006" t="s">
        <v>23</v>
      </c>
      <c r="F4006" t="s">
        <v>19349</v>
      </c>
      <c r="G4006">
        <v>39</v>
      </c>
      <c r="H4006">
        <v>39</v>
      </c>
    </row>
    <row r="4007" spans="1:8" x14ac:dyDescent="0.25">
      <c r="A4007" t="s">
        <v>23089</v>
      </c>
      <c r="B4007" t="s">
        <v>5602</v>
      </c>
      <c r="C4007" t="s">
        <v>5108</v>
      </c>
      <c r="D4007" t="s">
        <v>632</v>
      </c>
      <c r="E4007" t="s">
        <v>7</v>
      </c>
      <c r="F4007" t="s">
        <v>19349</v>
      </c>
      <c r="G4007">
        <v>140.27000000000001</v>
      </c>
      <c r="H4007">
        <v>140.27000000000001</v>
      </c>
    </row>
    <row r="4008" spans="1:8" x14ac:dyDescent="0.25">
      <c r="A4008" t="s">
        <v>23088</v>
      </c>
      <c r="B4008" t="s">
        <v>5602</v>
      </c>
      <c r="C4008" t="s">
        <v>5108</v>
      </c>
      <c r="D4008" t="s">
        <v>632</v>
      </c>
      <c r="E4008" t="s">
        <v>10</v>
      </c>
      <c r="F4008" t="s">
        <v>19349</v>
      </c>
      <c r="G4008">
        <v>65.7</v>
      </c>
      <c r="H4008">
        <v>65.7</v>
      </c>
    </row>
    <row r="4009" spans="1:8" x14ac:dyDescent="0.25">
      <c r="A4009" t="s">
        <v>23087</v>
      </c>
      <c r="B4009" t="s">
        <v>5602</v>
      </c>
      <c r="C4009" t="s">
        <v>5108</v>
      </c>
      <c r="D4009" t="s">
        <v>632</v>
      </c>
      <c r="E4009" t="s">
        <v>14</v>
      </c>
      <c r="F4009" t="s">
        <v>19349</v>
      </c>
      <c r="G4009">
        <v>51.45</v>
      </c>
      <c r="H4009">
        <v>51.45</v>
      </c>
    </row>
    <row r="4010" spans="1:8" x14ac:dyDescent="0.25">
      <c r="A4010" t="s">
        <v>23086</v>
      </c>
      <c r="B4010" t="s">
        <v>5602</v>
      </c>
      <c r="C4010" t="s">
        <v>5108</v>
      </c>
      <c r="D4010" t="s">
        <v>632</v>
      </c>
      <c r="E4010" t="s">
        <v>21</v>
      </c>
      <c r="F4010" t="s">
        <v>19349</v>
      </c>
      <c r="G4010">
        <v>41.42</v>
      </c>
      <c r="H4010">
        <v>41.42</v>
      </c>
    </row>
    <row r="4011" spans="1:8" x14ac:dyDescent="0.25">
      <c r="A4011" t="s">
        <v>23085</v>
      </c>
      <c r="B4011" t="s">
        <v>5602</v>
      </c>
      <c r="C4011" t="s">
        <v>5108</v>
      </c>
      <c r="D4011" t="s">
        <v>632</v>
      </c>
      <c r="E4011" t="s">
        <v>23</v>
      </c>
      <c r="F4011" t="s">
        <v>19349</v>
      </c>
      <c r="G4011">
        <v>39</v>
      </c>
      <c r="H4011">
        <v>39</v>
      </c>
    </row>
    <row r="4012" spans="1:8" x14ac:dyDescent="0.25">
      <c r="A4012" t="s">
        <v>23090</v>
      </c>
      <c r="B4012" t="s">
        <v>5609</v>
      </c>
      <c r="C4012" t="s">
        <v>5108</v>
      </c>
      <c r="D4012" t="s">
        <v>231</v>
      </c>
      <c r="E4012" t="s">
        <v>3</v>
      </c>
      <c r="F4012" t="s">
        <v>19349</v>
      </c>
      <c r="G4012">
        <v>37.65</v>
      </c>
      <c r="H4012">
        <v>37.65</v>
      </c>
    </row>
    <row r="4013" spans="1:8" x14ac:dyDescent="0.25">
      <c r="A4013" t="s">
        <v>23095</v>
      </c>
      <c r="B4013" t="s">
        <v>5609</v>
      </c>
      <c r="C4013" t="s">
        <v>5108</v>
      </c>
      <c r="D4013" t="s">
        <v>231</v>
      </c>
      <c r="E4013" t="s">
        <v>7</v>
      </c>
      <c r="F4013" t="s">
        <v>19349</v>
      </c>
      <c r="G4013">
        <v>145.94</v>
      </c>
      <c r="H4013">
        <v>145.94</v>
      </c>
    </row>
    <row r="4014" spans="1:8" x14ac:dyDescent="0.25">
      <c r="A4014" t="s">
        <v>23094</v>
      </c>
      <c r="B4014" t="s">
        <v>5609</v>
      </c>
      <c r="C4014" t="s">
        <v>5108</v>
      </c>
      <c r="D4014" t="s">
        <v>231</v>
      </c>
      <c r="E4014" t="s">
        <v>10</v>
      </c>
      <c r="F4014" t="s">
        <v>19349</v>
      </c>
      <c r="G4014">
        <v>65.7</v>
      </c>
      <c r="H4014">
        <v>65.7</v>
      </c>
    </row>
    <row r="4015" spans="1:8" x14ac:dyDescent="0.25">
      <c r="A4015" t="s">
        <v>23093</v>
      </c>
      <c r="B4015" t="s">
        <v>5609</v>
      </c>
      <c r="C4015" t="s">
        <v>5108</v>
      </c>
      <c r="D4015" t="s">
        <v>231</v>
      </c>
      <c r="E4015" t="s">
        <v>14</v>
      </c>
      <c r="F4015" t="s">
        <v>19349</v>
      </c>
      <c r="G4015">
        <v>51.05</v>
      </c>
      <c r="H4015">
        <v>51.05</v>
      </c>
    </row>
    <row r="4016" spans="1:8" x14ac:dyDescent="0.25">
      <c r="A4016" t="s">
        <v>23092</v>
      </c>
      <c r="B4016" t="s">
        <v>5609</v>
      </c>
      <c r="C4016" t="s">
        <v>5108</v>
      </c>
      <c r="D4016" t="s">
        <v>231</v>
      </c>
      <c r="E4016" t="s">
        <v>21</v>
      </c>
      <c r="F4016" t="s">
        <v>19349</v>
      </c>
      <c r="G4016">
        <v>41.1</v>
      </c>
      <c r="H4016">
        <v>41.1</v>
      </c>
    </row>
    <row r="4017" spans="1:8" x14ac:dyDescent="0.25">
      <c r="A4017" t="s">
        <v>23091</v>
      </c>
      <c r="B4017" t="s">
        <v>5609</v>
      </c>
      <c r="C4017" t="s">
        <v>5108</v>
      </c>
      <c r="D4017" t="s">
        <v>231</v>
      </c>
      <c r="E4017" t="s">
        <v>23</v>
      </c>
      <c r="F4017" t="s">
        <v>19349</v>
      </c>
      <c r="G4017">
        <v>39</v>
      </c>
      <c r="H4017">
        <v>39</v>
      </c>
    </row>
    <row r="4018" spans="1:8" x14ac:dyDescent="0.25">
      <c r="A4018" t="s">
        <v>23100</v>
      </c>
      <c r="B4018" t="s">
        <v>5616</v>
      </c>
      <c r="C4018" t="s">
        <v>5108</v>
      </c>
      <c r="D4018" t="s">
        <v>5617</v>
      </c>
      <c r="E4018" t="s">
        <v>7</v>
      </c>
      <c r="F4018" t="s">
        <v>19349</v>
      </c>
      <c r="G4018">
        <v>143.28</v>
      </c>
      <c r="H4018">
        <v>143.28</v>
      </c>
    </row>
    <row r="4019" spans="1:8" x14ac:dyDescent="0.25">
      <c r="A4019" t="s">
        <v>23099</v>
      </c>
      <c r="B4019" t="s">
        <v>5616</v>
      </c>
      <c r="C4019" t="s">
        <v>5108</v>
      </c>
      <c r="D4019" t="s">
        <v>5617</v>
      </c>
      <c r="E4019" t="s">
        <v>10</v>
      </c>
      <c r="F4019" t="s">
        <v>19349</v>
      </c>
      <c r="G4019">
        <v>65.7</v>
      </c>
      <c r="H4019">
        <v>65.7</v>
      </c>
    </row>
    <row r="4020" spans="1:8" x14ac:dyDescent="0.25">
      <c r="A4020" t="s">
        <v>23098</v>
      </c>
      <c r="B4020" t="s">
        <v>5616</v>
      </c>
      <c r="C4020" t="s">
        <v>5108</v>
      </c>
      <c r="D4020" t="s">
        <v>5617</v>
      </c>
      <c r="E4020" t="s">
        <v>14</v>
      </c>
      <c r="F4020" t="s">
        <v>19349</v>
      </c>
      <c r="G4020">
        <v>56.55</v>
      </c>
      <c r="H4020">
        <v>56.55</v>
      </c>
    </row>
    <row r="4021" spans="1:8" x14ac:dyDescent="0.25">
      <c r="A4021" t="s">
        <v>23097</v>
      </c>
      <c r="B4021" t="s">
        <v>5616</v>
      </c>
      <c r="C4021" t="s">
        <v>5108</v>
      </c>
      <c r="D4021" t="s">
        <v>5617</v>
      </c>
      <c r="E4021" t="s">
        <v>21</v>
      </c>
      <c r="F4021" t="s">
        <v>19349</v>
      </c>
      <c r="G4021">
        <v>41.13</v>
      </c>
      <c r="H4021">
        <v>41.13</v>
      </c>
    </row>
    <row r="4022" spans="1:8" x14ac:dyDescent="0.25">
      <c r="A4022" t="s">
        <v>23096</v>
      </c>
      <c r="B4022" t="s">
        <v>5616</v>
      </c>
      <c r="C4022" t="s">
        <v>5108</v>
      </c>
      <c r="D4022" t="s">
        <v>5617</v>
      </c>
      <c r="E4022" t="s">
        <v>23</v>
      </c>
      <c r="F4022" t="s">
        <v>19349</v>
      </c>
      <c r="G4022">
        <v>39</v>
      </c>
      <c r="H4022">
        <v>39</v>
      </c>
    </row>
    <row r="4023" spans="1:8" x14ac:dyDescent="0.25">
      <c r="A4023" t="s">
        <v>23102</v>
      </c>
      <c r="B4023" t="s">
        <v>5625</v>
      </c>
      <c r="C4023" t="s">
        <v>5108</v>
      </c>
      <c r="D4023" t="s">
        <v>86</v>
      </c>
      <c r="E4023" t="s">
        <v>3</v>
      </c>
      <c r="F4023" t="s">
        <v>19349</v>
      </c>
      <c r="G4023">
        <v>37.65</v>
      </c>
      <c r="H4023">
        <v>37.65</v>
      </c>
    </row>
    <row r="4024" spans="1:8" x14ac:dyDescent="0.25">
      <c r="A4024" t="s">
        <v>23106</v>
      </c>
      <c r="B4024" t="s">
        <v>5625</v>
      </c>
      <c r="C4024" t="s">
        <v>5108</v>
      </c>
      <c r="D4024" t="s">
        <v>86</v>
      </c>
      <c r="E4024" t="s">
        <v>7</v>
      </c>
      <c r="F4024" t="s">
        <v>19349</v>
      </c>
      <c r="G4024">
        <v>113.28</v>
      </c>
      <c r="H4024">
        <v>113.28</v>
      </c>
    </row>
    <row r="4025" spans="1:8" x14ac:dyDescent="0.25">
      <c r="A4025" t="s">
        <v>23105</v>
      </c>
      <c r="B4025" t="s">
        <v>5625</v>
      </c>
      <c r="C4025" t="s">
        <v>5108</v>
      </c>
      <c r="D4025" t="s">
        <v>86</v>
      </c>
      <c r="E4025" t="s">
        <v>10</v>
      </c>
      <c r="F4025" t="s">
        <v>19349</v>
      </c>
      <c r="G4025">
        <v>65.7</v>
      </c>
      <c r="H4025">
        <v>65.7</v>
      </c>
    </row>
    <row r="4026" spans="1:8" x14ac:dyDescent="0.25">
      <c r="A4026" t="s">
        <v>23104</v>
      </c>
      <c r="B4026" t="s">
        <v>5625</v>
      </c>
      <c r="C4026" t="s">
        <v>5108</v>
      </c>
      <c r="D4026" t="s">
        <v>86</v>
      </c>
      <c r="E4026" t="s">
        <v>14</v>
      </c>
      <c r="F4026" t="s">
        <v>19349</v>
      </c>
      <c r="G4026">
        <v>44.25</v>
      </c>
      <c r="H4026">
        <v>44.25</v>
      </c>
    </row>
    <row r="4027" spans="1:8" x14ac:dyDescent="0.25">
      <c r="A4027" t="s">
        <v>23101</v>
      </c>
      <c r="B4027" t="s">
        <v>5625</v>
      </c>
      <c r="C4027" t="s">
        <v>5108</v>
      </c>
      <c r="D4027" t="s">
        <v>86</v>
      </c>
      <c r="E4027" t="s">
        <v>21</v>
      </c>
      <c r="F4027" t="s">
        <v>19349</v>
      </c>
      <c r="G4027">
        <v>33.840000000000003</v>
      </c>
      <c r="H4027">
        <v>33.840000000000003</v>
      </c>
    </row>
    <row r="4028" spans="1:8" x14ac:dyDescent="0.25">
      <c r="A4028" t="s">
        <v>23103</v>
      </c>
      <c r="B4028" t="s">
        <v>5625</v>
      </c>
      <c r="C4028" t="s">
        <v>5108</v>
      </c>
      <c r="D4028" t="s">
        <v>86</v>
      </c>
      <c r="E4028" t="s">
        <v>23</v>
      </c>
      <c r="F4028" t="s">
        <v>19349</v>
      </c>
      <c r="G4028">
        <v>39</v>
      </c>
      <c r="H4028">
        <v>39</v>
      </c>
    </row>
    <row r="4029" spans="1:8" x14ac:dyDescent="0.25">
      <c r="A4029" t="s">
        <v>23111</v>
      </c>
      <c r="B4029" t="s">
        <v>5626</v>
      </c>
      <c r="C4029" t="s">
        <v>5108</v>
      </c>
      <c r="D4029" t="s">
        <v>87</v>
      </c>
      <c r="E4029" t="s">
        <v>7</v>
      </c>
      <c r="F4029" t="s">
        <v>19349</v>
      </c>
      <c r="G4029">
        <v>136.94999999999999</v>
      </c>
      <c r="H4029">
        <v>136.94999999999999</v>
      </c>
    </row>
    <row r="4030" spans="1:8" x14ac:dyDescent="0.25">
      <c r="A4030" t="s">
        <v>23110</v>
      </c>
      <c r="B4030" t="s">
        <v>5626</v>
      </c>
      <c r="C4030" t="s">
        <v>5108</v>
      </c>
      <c r="D4030" t="s">
        <v>87</v>
      </c>
      <c r="E4030" t="s">
        <v>10</v>
      </c>
      <c r="F4030" t="s">
        <v>19349</v>
      </c>
      <c r="G4030">
        <v>65.7</v>
      </c>
      <c r="H4030">
        <v>65.7</v>
      </c>
    </row>
    <row r="4031" spans="1:8" x14ac:dyDescent="0.25">
      <c r="A4031" t="s">
        <v>23109</v>
      </c>
      <c r="B4031" t="s">
        <v>5626</v>
      </c>
      <c r="C4031" t="s">
        <v>5108</v>
      </c>
      <c r="D4031" t="s">
        <v>87</v>
      </c>
      <c r="E4031" t="s">
        <v>14</v>
      </c>
      <c r="F4031" t="s">
        <v>19349</v>
      </c>
      <c r="G4031">
        <v>51.45</v>
      </c>
      <c r="H4031">
        <v>51.45</v>
      </c>
    </row>
    <row r="4032" spans="1:8" x14ac:dyDescent="0.25">
      <c r="A4032" t="s">
        <v>23108</v>
      </c>
      <c r="B4032" t="s">
        <v>5626</v>
      </c>
      <c r="C4032" t="s">
        <v>5108</v>
      </c>
      <c r="D4032" t="s">
        <v>87</v>
      </c>
      <c r="E4032" t="s">
        <v>21</v>
      </c>
      <c r="F4032" t="s">
        <v>19349</v>
      </c>
      <c r="G4032">
        <v>41.4</v>
      </c>
      <c r="H4032">
        <v>41.4</v>
      </c>
    </row>
    <row r="4033" spans="1:8" x14ac:dyDescent="0.25">
      <c r="A4033" t="s">
        <v>23107</v>
      </c>
      <c r="B4033" t="s">
        <v>5626</v>
      </c>
      <c r="C4033" t="s">
        <v>5108</v>
      </c>
      <c r="D4033" t="s">
        <v>87</v>
      </c>
      <c r="E4033" t="s">
        <v>23</v>
      </c>
      <c r="F4033" t="s">
        <v>19349</v>
      </c>
      <c r="G4033">
        <v>39</v>
      </c>
      <c r="H4033">
        <v>39</v>
      </c>
    </row>
    <row r="4034" spans="1:8" x14ac:dyDescent="0.25">
      <c r="A4034" t="s">
        <v>23116</v>
      </c>
      <c r="B4034" t="s">
        <v>5633</v>
      </c>
      <c r="C4034" t="s">
        <v>5108</v>
      </c>
      <c r="D4034" t="s">
        <v>5634</v>
      </c>
      <c r="E4034" t="s">
        <v>7</v>
      </c>
      <c r="F4034" t="s">
        <v>19349</v>
      </c>
      <c r="G4034">
        <v>144.81</v>
      </c>
      <c r="H4034">
        <v>144.81</v>
      </c>
    </row>
    <row r="4035" spans="1:8" x14ac:dyDescent="0.25">
      <c r="A4035" t="s">
        <v>23115</v>
      </c>
      <c r="B4035" t="s">
        <v>5633</v>
      </c>
      <c r="C4035" t="s">
        <v>5108</v>
      </c>
      <c r="D4035" t="s">
        <v>5634</v>
      </c>
      <c r="E4035" t="s">
        <v>10</v>
      </c>
      <c r="F4035" t="s">
        <v>19349</v>
      </c>
      <c r="G4035">
        <v>65.7</v>
      </c>
      <c r="H4035">
        <v>65.7</v>
      </c>
    </row>
    <row r="4036" spans="1:8" x14ac:dyDescent="0.25">
      <c r="A4036" t="s">
        <v>23114</v>
      </c>
      <c r="B4036" t="s">
        <v>5633</v>
      </c>
      <c r="C4036" t="s">
        <v>5108</v>
      </c>
      <c r="D4036" t="s">
        <v>5634</v>
      </c>
      <c r="E4036" t="s">
        <v>14</v>
      </c>
      <c r="F4036" t="s">
        <v>19349</v>
      </c>
      <c r="G4036">
        <v>50.21</v>
      </c>
      <c r="H4036">
        <v>50.21</v>
      </c>
    </row>
    <row r="4037" spans="1:8" x14ac:dyDescent="0.25">
      <c r="A4037" t="s">
        <v>23113</v>
      </c>
      <c r="B4037" t="s">
        <v>5633</v>
      </c>
      <c r="C4037" t="s">
        <v>5108</v>
      </c>
      <c r="D4037" t="s">
        <v>5634</v>
      </c>
      <c r="E4037" t="s">
        <v>21</v>
      </c>
      <c r="F4037" t="s">
        <v>19349</v>
      </c>
      <c r="G4037">
        <v>42.3</v>
      </c>
      <c r="H4037">
        <v>42.3</v>
      </c>
    </row>
    <row r="4038" spans="1:8" x14ac:dyDescent="0.25">
      <c r="A4038" t="s">
        <v>23112</v>
      </c>
      <c r="B4038" t="s">
        <v>5633</v>
      </c>
      <c r="C4038" t="s">
        <v>5108</v>
      </c>
      <c r="D4038" t="s">
        <v>5634</v>
      </c>
      <c r="E4038" t="s">
        <v>23</v>
      </c>
      <c r="F4038" t="s">
        <v>19349</v>
      </c>
      <c r="G4038">
        <v>34.32</v>
      </c>
      <c r="H4038">
        <v>34.32</v>
      </c>
    </row>
    <row r="4039" spans="1:8" x14ac:dyDescent="0.25">
      <c r="A4039" t="s">
        <v>23117</v>
      </c>
      <c r="B4039" t="s">
        <v>5642</v>
      </c>
      <c r="C4039" t="s">
        <v>5108</v>
      </c>
      <c r="D4039" t="s">
        <v>5643</v>
      </c>
      <c r="E4039" t="s">
        <v>3</v>
      </c>
      <c r="F4039" t="s">
        <v>19349</v>
      </c>
      <c r="G4039">
        <v>37.65</v>
      </c>
      <c r="H4039">
        <v>37.65</v>
      </c>
    </row>
    <row r="4040" spans="1:8" x14ac:dyDescent="0.25">
      <c r="A4040" t="s">
        <v>23121</v>
      </c>
      <c r="B4040" t="s">
        <v>5642</v>
      </c>
      <c r="C4040" t="s">
        <v>5108</v>
      </c>
      <c r="D4040" t="s">
        <v>5643</v>
      </c>
      <c r="E4040" t="s">
        <v>7</v>
      </c>
      <c r="F4040" t="s">
        <v>19349</v>
      </c>
      <c r="G4040">
        <v>155.61000000000001</v>
      </c>
      <c r="H4040">
        <v>155.61000000000001</v>
      </c>
    </row>
    <row r="4041" spans="1:8" x14ac:dyDescent="0.25">
      <c r="A4041" t="s">
        <v>23120</v>
      </c>
      <c r="B4041" t="s">
        <v>5642</v>
      </c>
      <c r="C4041" t="s">
        <v>5108</v>
      </c>
      <c r="D4041" t="s">
        <v>5643</v>
      </c>
      <c r="E4041" t="s">
        <v>14</v>
      </c>
      <c r="F4041" t="s">
        <v>19349</v>
      </c>
      <c r="G4041">
        <v>61.1</v>
      </c>
      <c r="H4041">
        <v>61.1</v>
      </c>
    </row>
    <row r="4042" spans="1:8" x14ac:dyDescent="0.25">
      <c r="A4042" t="s">
        <v>23119</v>
      </c>
      <c r="B4042" t="s">
        <v>5642</v>
      </c>
      <c r="C4042" t="s">
        <v>5108</v>
      </c>
      <c r="D4042" t="s">
        <v>5643</v>
      </c>
      <c r="E4042" t="s">
        <v>21</v>
      </c>
      <c r="F4042" t="s">
        <v>19349</v>
      </c>
      <c r="G4042">
        <v>46.5</v>
      </c>
      <c r="H4042">
        <v>46.5</v>
      </c>
    </row>
    <row r="4043" spans="1:8" x14ac:dyDescent="0.25">
      <c r="A4043" t="s">
        <v>34657</v>
      </c>
      <c r="B4043" t="s">
        <v>5642</v>
      </c>
      <c r="C4043" t="s">
        <v>5108</v>
      </c>
      <c r="D4043" t="s">
        <v>5643</v>
      </c>
      <c r="E4043" t="s">
        <v>22</v>
      </c>
      <c r="F4043" t="s">
        <v>19350</v>
      </c>
      <c r="G4043">
        <v>1067.8499999999999</v>
      </c>
      <c r="H4043">
        <v>1067.8499999999999</v>
      </c>
    </row>
    <row r="4044" spans="1:8" x14ac:dyDescent="0.25">
      <c r="A4044" t="s">
        <v>23118</v>
      </c>
      <c r="B4044" t="s">
        <v>5642</v>
      </c>
      <c r="C4044" t="s">
        <v>5108</v>
      </c>
      <c r="D4044" t="s">
        <v>5643</v>
      </c>
      <c r="E4044" t="s">
        <v>23</v>
      </c>
      <c r="F4044" t="s">
        <v>19349</v>
      </c>
      <c r="G4044">
        <v>39</v>
      </c>
      <c r="H4044">
        <v>39</v>
      </c>
    </row>
    <row r="4045" spans="1:8" x14ac:dyDescent="0.25">
      <c r="A4045" t="s">
        <v>23122</v>
      </c>
      <c r="B4045" t="s">
        <v>5651</v>
      </c>
      <c r="C4045" t="s">
        <v>5108</v>
      </c>
      <c r="D4045" t="s">
        <v>2780</v>
      </c>
      <c r="E4045" t="s">
        <v>3</v>
      </c>
      <c r="F4045" t="s">
        <v>19349</v>
      </c>
      <c r="G4045">
        <v>37.65</v>
      </c>
      <c r="H4045">
        <v>37.65</v>
      </c>
    </row>
    <row r="4046" spans="1:8" x14ac:dyDescent="0.25">
      <c r="A4046" t="s">
        <v>23126</v>
      </c>
      <c r="B4046" t="s">
        <v>5651</v>
      </c>
      <c r="C4046" t="s">
        <v>5108</v>
      </c>
      <c r="D4046" t="s">
        <v>2780</v>
      </c>
      <c r="E4046" t="s">
        <v>7</v>
      </c>
      <c r="F4046" t="s">
        <v>19349</v>
      </c>
      <c r="G4046">
        <v>148.26</v>
      </c>
      <c r="H4046">
        <v>148.26</v>
      </c>
    </row>
    <row r="4047" spans="1:8" x14ac:dyDescent="0.25">
      <c r="A4047" t="s">
        <v>23125</v>
      </c>
      <c r="B4047" t="s">
        <v>5651</v>
      </c>
      <c r="C4047" t="s">
        <v>5108</v>
      </c>
      <c r="D4047" t="s">
        <v>2780</v>
      </c>
      <c r="E4047" t="s">
        <v>14</v>
      </c>
      <c r="F4047" t="s">
        <v>19349</v>
      </c>
      <c r="G4047">
        <v>63.23</v>
      </c>
      <c r="H4047">
        <v>63.23</v>
      </c>
    </row>
    <row r="4048" spans="1:8" x14ac:dyDescent="0.25">
      <c r="A4048" t="s">
        <v>23124</v>
      </c>
      <c r="B4048" t="s">
        <v>5651</v>
      </c>
      <c r="C4048" t="s">
        <v>5108</v>
      </c>
      <c r="D4048" t="s">
        <v>2780</v>
      </c>
      <c r="E4048" t="s">
        <v>21</v>
      </c>
      <c r="F4048" t="s">
        <v>19349</v>
      </c>
      <c r="G4048">
        <v>43.43</v>
      </c>
      <c r="H4048">
        <v>43.43</v>
      </c>
    </row>
    <row r="4049" spans="1:8" x14ac:dyDescent="0.25">
      <c r="A4049" t="s">
        <v>23123</v>
      </c>
      <c r="B4049" t="s">
        <v>5651</v>
      </c>
      <c r="C4049" t="s">
        <v>5108</v>
      </c>
      <c r="D4049" t="s">
        <v>2780</v>
      </c>
      <c r="E4049" t="s">
        <v>23</v>
      </c>
      <c r="F4049" t="s">
        <v>19349</v>
      </c>
      <c r="G4049">
        <v>39</v>
      </c>
      <c r="H4049">
        <v>39</v>
      </c>
    </row>
    <row r="4050" spans="1:8" x14ac:dyDescent="0.25">
      <c r="A4050" t="s">
        <v>23131</v>
      </c>
      <c r="B4050" t="s">
        <v>5659</v>
      </c>
      <c r="C4050" t="s">
        <v>5108</v>
      </c>
      <c r="D4050" t="s">
        <v>5660</v>
      </c>
      <c r="E4050" t="s">
        <v>7</v>
      </c>
      <c r="F4050" t="s">
        <v>19349</v>
      </c>
      <c r="G4050">
        <v>133.46</v>
      </c>
      <c r="H4050">
        <v>133.46</v>
      </c>
    </row>
    <row r="4051" spans="1:8" x14ac:dyDescent="0.25">
      <c r="A4051" t="s">
        <v>23130</v>
      </c>
      <c r="B4051" t="s">
        <v>5659</v>
      </c>
      <c r="C4051" t="s">
        <v>5108</v>
      </c>
      <c r="D4051" t="s">
        <v>5660</v>
      </c>
      <c r="E4051" t="s">
        <v>10</v>
      </c>
      <c r="F4051" t="s">
        <v>19349</v>
      </c>
      <c r="G4051">
        <v>65.7</v>
      </c>
      <c r="H4051">
        <v>65.7</v>
      </c>
    </row>
    <row r="4052" spans="1:8" x14ac:dyDescent="0.25">
      <c r="A4052" t="s">
        <v>23129</v>
      </c>
      <c r="B4052" t="s">
        <v>5659</v>
      </c>
      <c r="C4052" t="s">
        <v>5108</v>
      </c>
      <c r="D4052" t="s">
        <v>5660</v>
      </c>
      <c r="E4052" t="s">
        <v>14</v>
      </c>
      <c r="F4052" t="s">
        <v>19349</v>
      </c>
      <c r="G4052">
        <v>52.16</v>
      </c>
      <c r="H4052">
        <v>52.16</v>
      </c>
    </row>
    <row r="4053" spans="1:8" x14ac:dyDescent="0.25">
      <c r="A4053" t="s">
        <v>23128</v>
      </c>
      <c r="B4053" t="s">
        <v>5659</v>
      </c>
      <c r="C4053" t="s">
        <v>5108</v>
      </c>
      <c r="D4053" t="s">
        <v>5660</v>
      </c>
      <c r="E4053" t="s">
        <v>21</v>
      </c>
      <c r="F4053" t="s">
        <v>19349</v>
      </c>
      <c r="G4053">
        <v>40.159999999999997</v>
      </c>
      <c r="H4053">
        <v>40.159999999999997</v>
      </c>
    </row>
    <row r="4054" spans="1:8" x14ac:dyDescent="0.25">
      <c r="A4054" t="s">
        <v>23127</v>
      </c>
      <c r="B4054" t="s">
        <v>5659</v>
      </c>
      <c r="C4054" t="s">
        <v>5108</v>
      </c>
      <c r="D4054" t="s">
        <v>5660</v>
      </c>
      <c r="E4054" t="s">
        <v>23</v>
      </c>
      <c r="F4054" t="s">
        <v>19349</v>
      </c>
      <c r="G4054">
        <v>39</v>
      </c>
      <c r="H4054">
        <v>39</v>
      </c>
    </row>
    <row r="4055" spans="1:8" x14ac:dyDescent="0.25">
      <c r="A4055" t="s">
        <v>23135</v>
      </c>
      <c r="B4055" t="s">
        <v>5668</v>
      </c>
      <c r="C4055" t="s">
        <v>5108</v>
      </c>
      <c r="D4055" t="s">
        <v>5669</v>
      </c>
      <c r="E4055" t="s">
        <v>7</v>
      </c>
      <c r="F4055" t="s">
        <v>19349</v>
      </c>
      <c r="G4055">
        <v>140.37</v>
      </c>
      <c r="H4055">
        <v>140.37</v>
      </c>
    </row>
    <row r="4056" spans="1:8" x14ac:dyDescent="0.25">
      <c r="A4056" t="s">
        <v>23134</v>
      </c>
      <c r="B4056" t="s">
        <v>5668</v>
      </c>
      <c r="C4056" t="s">
        <v>5108</v>
      </c>
      <c r="D4056" t="s">
        <v>5669</v>
      </c>
      <c r="E4056" t="s">
        <v>14</v>
      </c>
      <c r="F4056" t="s">
        <v>19349</v>
      </c>
      <c r="G4056">
        <v>68.790000000000006</v>
      </c>
      <c r="H4056">
        <v>68.790000000000006</v>
      </c>
    </row>
    <row r="4057" spans="1:8" x14ac:dyDescent="0.25">
      <c r="A4057" t="s">
        <v>23133</v>
      </c>
      <c r="B4057" t="s">
        <v>5668</v>
      </c>
      <c r="C4057" t="s">
        <v>5108</v>
      </c>
      <c r="D4057" t="s">
        <v>5669</v>
      </c>
      <c r="E4057" t="s">
        <v>21</v>
      </c>
      <c r="F4057" t="s">
        <v>19349</v>
      </c>
      <c r="G4057">
        <v>40.409999999999997</v>
      </c>
      <c r="H4057">
        <v>40.409999999999997</v>
      </c>
    </row>
    <row r="4058" spans="1:8" x14ac:dyDescent="0.25">
      <c r="A4058" t="s">
        <v>23132</v>
      </c>
      <c r="B4058" t="s">
        <v>5668</v>
      </c>
      <c r="C4058" t="s">
        <v>5108</v>
      </c>
      <c r="D4058" t="s">
        <v>5669</v>
      </c>
      <c r="E4058" t="s">
        <v>23</v>
      </c>
      <c r="F4058" t="s">
        <v>19349</v>
      </c>
      <c r="G4058">
        <v>39</v>
      </c>
      <c r="H4058">
        <v>39</v>
      </c>
    </row>
    <row r="4059" spans="1:8" x14ac:dyDescent="0.25">
      <c r="A4059" t="s">
        <v>23136</v>
      </c>
      <c r="B4059" t="s">
        <v>5677</v>
      </c>
      <c r="C4059" t="s">
        <v>5108</v>
      </c>
      <c r="D4059" t="s">
        <v>5678</v>
      </c>
      <c r="E4059" t="s">
        <v>3</v>
      </c>
      <c r="F4059" t="s">
        <v>19349</v>
      </c>
      <c r="G4059">
        <v>37.65</v>
      </c>
      <c r="H4059">
        <v>37.65</v>
      </c>
    </row>
    <row r="4060" spans="1:8" x14ac:dyDescent="0.25">
      <c r="A4060" t="s">
        <v>23141</v>
      </c>
      <c r="B4060" t="s">
        <v>5677</v>
      </c>
      <c r="C4060" t="s">
        <v>5108</v>
      </c>
      <c r="D4060" t="s">
        <v>5678</v>
      </c>
      <c r="E4060" t="s">
        <v>7</v>
      </c>
      <c r="F4060" t="s">
        <v>19349</v>
      </c>
      <c r="G4060">
        <v>149.79</v>
      </c>
      <c r="H4060">
        <v>149.79</v>
      </c>
    </row>
    <row r="4061" spans="1:8" x14ac:dyDescent="0.25">
      <c r="A4061" t="s">
        <v>23139</v>
      </c>
      <c r="B4061" t="s">
        <v>5677</v>
      </c>
      <c r="C4061" t="s">
        <v>5108</v>
      </c>
      <c r="D4061" t="s">
        <v>5678</v>
      </c>
      <c r="E4061" t="s">
        <v>10</v>
      </c>
      <c r="F4061" t="s">
        <v>19349</v>
      </c>
      <c r="G4061">
        <v>65.7</v>
      </c>
      <c r="H4061">
        <v>65.7</v>
      </c>
    </row>
    <row r="4062" spans="1:8" x14ac:dyDescent="0.25">
      <c r="A4062" t="s">
        <v>23140</v>
      </c>
      <c r="B4062" t="s">
        <v>5677</v>
      </c>
      <c r="C4062" t="s">
        <v>5108</v>
      </c>
      <c r="D4062" t="s">
        <v>5678</v>
      </c>
      <c r="E4062" t="s">
        <v>14</v>
      </c>
      <c r="F4062" t="s">
        <v>19349</v>
      </c>
      <c r="G4062">
        <v>70.98</v>
      </c>
      <c r="H4062">
        <v>70.98</v>
      </c>
    </row>
    <row r="4063" spans="1:8" x14ac:dyDescent="0.25">
      <c r="A4063" t="s">
        <v>23138</v>
      </c>
      <c r="B4063" t="s">
        <v>5677</v>
      </c>
      <c r="C4063" t="s">
        <v>5108</v>
      </c>
      <c r="D4063" t="s">
        <v>5678</v>
      </c>
      <c r="E4063" t="s">
        <v>21</v>
      </c>
      <c r="F4063" t="s">
        <v>19349</v>
      </c>
      <c r="G4063">
        <v>45.32</v>
      </c>
      <c r="H4063">
        <v>45.32</v>
      </c>
    </row>
    <row r="4064" spans="1:8" x14ac:dyDescent="0.25">
      <c r="A4064" t="s">
        <v>23137</v>
      </c>
      <c r="B4064" t="s">
        <v>5677</v>
      </c>
      <c r="C4064" t="s">
        <v>5108</v>
      </c>
      <c r="D4064" t="s">
        <v>5678</v>
      </c>
      <c r="E4064" t="s">
        <v>23</v>
      </c>
      <c r="F4064" t="s">
        <v>19349</v>
      </c>
      <c r="G4064">
        <v>39</v>
      </c>
      <c r="H4064">
        <v>39</v>
      </c>
    </row>
    <row r="4065" spans="1:8" x14ac:dyDescent="0.25">
      <c r="A4065" t="s">
        <v>23147</v>
      </c>
      <c r="B4065" t="s">
        <v>5686</v>
      </c>
      <c r="C4065" t="s">
        <v>5108</v>
      </c>
      <c r="D4065" t="s">
        <v>5687</v>
      </c>
      <c r="E4065" t="s">
        <v>7</v>
      </c>
      <c r="F4065" t="s">
        <v>19349</v>
      </c>
      <c r="G4065">
        <v>142.31</v>
      </c>
      <c r="H4065">
        <v>142.31</v>
      </c>
    </row>
    <row r="4066" spans="1:8" x14ac:dyDescent="0.25">
      <c r="A4066" t="s">
        <v>23142</v>
      </c>
      <c r="B4066" t="s">
        <v>5686</v>
      </c>
      <c r="C4066" t="s">
        <v>5108</v>
      </c>
      <c r="D4066" t="s">
        <v>5687</v>
      </c>
      <c r="E4066" t="s">
        <v>9</v>
      </c>
      <c r="F4066" t="s">
        <v>19349</v>
      </c>
      <c r="G4066">
        <v>14.1</v>
      </c>
      <c r="H4066">
        <v>14.1</v>
      </c>
    </row>
    <row r="4067" spans="1:8" x14ac:dyDescent="0.25">
      <c r="A4067" t="s">
        <v>23146</v>
      </c>
      <c r="B4067" t="s">
        <v>5686</v>
      </c>
      <c r="C4067" t="s">
        <v>5108</v>
      </c>
      <c r="D4067" t="s">
        <v>5687</v>
      </c>
      <c r="E4067" t="s">
        <v>10</v>
      </c>
      <c r="F4067" t="s">
        <v>19349</v>
      </c>
      <c r="G4067">
        <v>65.7</v>
      </c>
      <c r="H4067">
        <v>65.7</v>
      </c>
    </row>
    <row r="4068" spans="1:8" x14ac:dyDescent="0.25">
      <c r="A4068" t="s">
        <v>23145</v>
      </c>
      <c r="B4068" t="s">
        <v>5686</v>
      </c>
      <c r="C4068" t="s">
        <v>5108</v>
      </c>
      <c r="D4068" t="s">
        <v>5687</v>
      </c>
      <c r="E4068" t="s">
        <v>14</v>
      </c>
      <c r="F4068" t="s">
        <v>19349</v>
      </c>
      <c r="G4068">
        <v>64.05</v>
      </c>
      <c r="H4068">
        <v>64.05</v>
      </c>
    </row>
    <row r="4069" spans="1:8" x14ac:dyDescent="0.25">
      <c r="A4069" t="s">
        <v>23144</v>
      </c>
      <c r="B4069" t="s">
        <v>5686</v>
      </c>
      <c r="C4069" t="s">
        <v>5108</v>
      </c>
      <c r="D4069" t="s">
        <v>5687</v>
      </c>
      <c r="E4069" t="s">
        <v>21</v>
      </c>
      <c r="F4069" t="s">
        <v>19349</v>
      </c>
      <c r="G4069">
        <v>40.44</v>
      </c>
      <c r="H4069">
        <v>40.44</v>
      </c>
    </row>
    <row r="4070" spans="1:8" x14ac:dyDescent="0.25">
      <c r="A4070" t="s">
        <v>23143</v>
      </c>
      <c r="B4070" t="s">
        <v>5686</v>
      </c>
      <c r="C4070" t="s">
        <v>5108</v>
      </c>
      <c r="D4070" t="s">
        <v>5687</v>
      </c>
      <c r="E4070" t="s">
        <v>23</v>
      </c>
      <c r="F4070" t="s">
        <v>19349</v>
      </c>
      <c r="G4070">
        <v>39</v>
      </c>
      <c r="H4070">
        <v>39</v>
      </c>
    </row>
    <row r="4071" spans="1:8" x14ac:dyDescent="0.25">
      <c r="A4071" t="s">
        <v>23152</v>
      </c>
      <c r="B4071" t="s">
        <v>5694</v>
      </c>
      <c r="C4071" t="s">
        <v>5108</v>
      </c>
      <c r="D4071" t="s">
        <v>236</v>
      </c>
      <c r="E4071" t="s">
        <v>7</v>
      </c>
      <c r="F4071" t="s">
        <v>19349</v>
      </c>
      <c r="G4071">
        <v>139.41</v>
      </c>
      <c r="H4071">
        <v>139.41</v>
      </c>
    </row>
    <row r="4072" spans="1:8" x14ac:dyDescent="0.25">
      <c r="A4072" t="s">
        <v>23151</v>
      </c>
      <c r="B4072" t="s">
        <v>5694</v>
      </c>
      <c r="C4072" t="s">
        <v>5108</v>
      </c>
      <c r="D4072" t="s">
        <v>236</v>
      </c>
      <c r="E4072" t="s">
        <v>10</v>
      </c>
      <c r="F4072" t="s">
        <v>19349</v>
      </c>
      <c r="G4072">
        <v>65.7</v>
      </c>
      <c r="H4072">
        <v>65.7</v>
      </c>
    </row>
    <row r="4073" spans="1:8" x14ac:dyDescent="0.25">
      <c r="A4073" t="s">
        <v>23150</v>
      </c>
      <c r="B4073" t="s">
        <v>5694</v>
      </c>
      <c r="C4073" t="s">
        <v>5108</v>
      </c>
      <c r="D4073" t="s">
        <v>236</v>
      </c>
      <c r="E4073" t="s">
        <v>14</v>
      </c>
      <c r="F4073" t="s">
        <v>19349</v>
      </c>
      <c r="G4073">
        <v>57.84</v>
      </c>
      <c r="H4073">
        <v>57.84</v>
      </c>
    </row>
    <row r="4074" spans="1:8" x14ac:dyDescent="0.25">
      <c r="A4074" t="s">
        <v>23149</v>
      </c>
      <c r="B4074" t="s">
        <v>5694</v>
      </c>
      <c r="C4074" t="s">
        <v>5108</v>
      </c>
      <c r="D4074" t="s">
        <v>236</v>
      </c>
      <c r="E4074" t="s">
        <v>21</v>
      </c>
      <c r="F4074" t="s">
        <v>19349</v>
      </c>
      <c r="G4074">
        <v>39.26</v>
      </c>
      <c r="H4074">
        <v>39.26</v>
      </c>
    </row>
    <row r="4075" spans="1:8" x14ac:dyDescent="0.25">
      <c r="A4075" t="s">
        <v>23148</v>
      </c>
      <c r="B4075" t="s">
        <v>5694</v>
      </c>
      <c r="C4075" t="s">
        <v>5108</v>
      </c>
      <c r="D4075" t="s">
        <v>236</v>
      </c>
      <c r="E4075" t="s">
        <v>23</v>
      </c>
      <c r="F4075" t="s">
        <v>19349</v>
      </c>
      <c r="G4075">
        <v>39</v>
      </c>
      <c r="H4075">
        <v>39</v>
      </c>
    </row>
    <row r="4076" spans="1:8" x14ac:dyDescent="0.25">
      <c r="A4076" t="s">
        <v>23157</v>
      </c>
      <c r="B4076" t="s">
        <v>5701</v>
      </c>
      <c r="C4076" t="s">
        <v>5108</v>
      </c>
      <c r="D4076" t="s">
        <v>5702</v>
      </c>
      <c r="E4076" t="s">
        <v>7</v>
      </c>
      <c r="F4076" t="s">
        <v>19349</v>
      </c>
      <c r="G4076">
        <v>142.38999999999999</v>
      </c>
      <c r="H4076">
        <v>142.38999999999999</v>
      </c>
    </row>
    <row r="4077" spans="1:8" x14ac:dyDescent="0.25">
      <c r="A4077" t="s">
        <v>23156</v>
      </c>
      <c r="B4077" t="s">
        <v>5701</v>
      </c>
      <c r="C4077" t="s">
        <v>5108</v>
      </c>
      <c r="D4077" t="s">
        <v>5702</v>
      </c>
      <c r="E4077" t="s">
        <v>10</v>
      </c>
      <c r="F4077" t="s">
        <v>19349</v>
      </c>
      <c r="G4077">
        <v>65.7</v>
      </c>
      <c r="H4077">
        <v>65.7</v>
      </c>
    </row>
    <row r="4078" spans="1:8" x14ac:dyDescent="0.25">
      <c r="A4078" t="s">
        <v>23155</v>
      </c>
      <c r="B4078" t="s">
        <v>5701</v>
      </c>
      <c r="C4078" t="s">
        <v>5108</v>
      </c>
      <c r="D4078" t="s">
        <v>5702</v>
      </c>
      <c r="E4078" t="s">
        <v>14</v>
      </c>
      <c r="F4078" t="s">
        <v>19349</v>
      </c>
      <c r="G4078">
        <v>57.45</v>
      </c>
      <c r="H4078">
        <v>57.45</v>
      </c>
    </row>
    <row r="4079" spans="1:8" x14ac:dyDescent="0.25">
      <c r="A4079" t="s">
        <v>23154</v>
      </c>
      <c r="B4079" t="s">
        <v>5701</v>
      </c>
      <c r="C4079" t="s">
        <v>5108</v>
      </c>
      <c r="D4079" t="s">
        <v>5702</v>
      </c>
      <c r="E4079" t="s">
        <v>21</v>
      </c>
      <c r="F4079" t="s">
        <v>19349</v>
      </c>
      <c r="G4079">
        <v>42.67</v>
      </c>
      <c r="H4079">
        <v>42.67</v>
      </c>
    </row>
    <row r="4080" spans="1:8" x14ac:dyDescent="0.25">
      <c r="A4080" t="s">
        <v>23153</v>
      </c>
      <c r="B4080" t="s">
        <v>5701</v>
      </c>
      <c r="C4080" t="s">
        <v>5108</v>
      </c>
      <c r="D4080" t="s">
        <v>5702</v>
      </c>
      <c r="E4080" t="s">
        <v>23</v>
      </c>
      <c r="F4080" t="s">
        <v>19349</v>
      </c>
      <c r="G4080">
        <v>39</v>
      </c>
      <c r="H4080">
        <v>39</v>
      </c>
    </row>
    <row r="4081" spans="1:8" x14ac:dyDescent="0.25">
      <c r="A4081" t="s">
        <v>23161</v>
      </c>
      <c r="B4081" t="s">
        <v>5710</v>
      </c>
      <c r="C4081" t="s">
        <v>5108</v>
      </c>
      <c r="D4081" t="s">
        <v>5711</v>
      </c>
      <c r="E4081" t="s">
        <v>7</v>
      </c>
      <c r="F4081" t="s">
        <v>19349</v>
      </c>
      <c r="G4081">
        <v>142.38999999999999</v>
      </c>
      <c r="H4081">
        <v>142.38999999999999</v>
      </c>
    </row>
    <row r="4082" spans="1:8" x14ac:dyDescent="0.25">
      <c r="A4082" t="s">
        <v>23160</v>
      </c>
      <c r="B4082" t="s">
        <v>5710</v>
      </c>
      <c r="C4082" t="s">
        <v>5108</v>
      </c>
      <c r="D4082" t="s">
        <v>5711</v>
      </c>
      <c r="E4082" t="s">
        <v>14</v>
      </c>
      <c r="F4082" t="s">
        <v>19349</v>
      </c>
      <c r="G4082">
        <v>52.8</v>
      </c>
      <c r="H4082">
        <v>52.8</v>
      </c>
    </row>
    <row r="4083" spans="1:8" x14ac:dyDescent="0.25">
      <c r="A4083" t="s">
        <v>23159</v>
      </c>
      <c r="B4083" t="s">
        <v>5710</v>
      </c>
      <c r="C4083" t="s">
        <v>5108</v>
      </c>
      <c r="D4083" t="s">
        <v>5711</v>
      </c>
      <c r="E4083" t="s">
        <v>21</v>
      </c>
      <c r="F4083" t="s">
        <v>19349</v>
      </c>
      <c r="G4083">
        <v>42.67</v>
      </c>
      <c r="H4083">
        <v>42.67</v>
      </c>
    </row>
    <row r="4084" spans="1:8" x14ac:dyDescent="0.25">
      <c r="A4084" t="s">
        <v>23158</v>
      </c>
      <c r="B4084" t="s">
        <v>5710</v>
      </c>
      <c r="C4084" t="s">
        <v>5108</v>
      </c>
      <c r="D4084" t="s">
        <v>5711</v>
      </c>
      <c r="E4084" t="s">
        <v>23</v>
      </c>
      <c r="F4084" t="s">
        <v>19349</v>
      </c>
      <c r="G4084">
        <v>39</v>
      </c>
      <c r="H4084">
        <v>39</v>
      </c>
    </row>
    <row r="4085" spans="1:8" x14ac:dyDescent="0.25">
      <c r="A4085" t="s">
        <v>23162</v>
      </c>
      <c r="B4085" t="s">
        <v>5719</v>
      </c>
      <c r="C4085" t="s">
        <v>5108</v>
      </c>
      <c r="D4085" t="s">
        <v>5720</v>
      </c>
      <c r="E4085" t="s">
        <v>3</v>
      </c>
      <c r="F4085" t="s">
        <v>19349</v>
      </c>
      <c r="G4085">
        <v>37.65</v>
      </c>
      <c r="H4085">
        <v>37.65</v>
      </c>
    </row>
    <row r="4086" spans="1:8" x14ac:dyDescent="0.25">
      <c r="A4086" t="s">
        <v>23167</v>
      </c>
      <c r="B4086" t="s">
        <v>5719</v>
      </c>
      <c r="C4086" t="s">
        <v>5108</v>
      </c>
      <c r="D4086" t="s">
        <v>5720</v>
      </c>
      <c r="E4086" t="s">
        <v>7</v>
      </c>
      <c r="F4086" t="s">
        <v>19349</v>
      </c>
      <c r="G4086">
        <v>147.9</v>
      </c>
      <c r="H4086">
        <v>147.9</v>
      </c>
    </row>
    <row r="4087" spans="1:8" x14ac:dyDescent="0.25">
      <c r="A4087" t="s">
        <v>23166</v>
      </c>
      <c r="B4087" t="s">
        <v>5719</v>
      </c>
      <c r="C4087" t="s">
        <v>5108</v>
      </c>
      <c r="D4087" t="s">
        <v>5720</v>
      </c>
      <c r="E4087" t="s">
        <v>10</v>
      </c>
      <c r="F4087" t="s">
        <v>19349</v>
      </c>
      <c r="G4087">
        <v>65.7</v>
      </c>
      <c r="H4087">
        <v>65.7</v>
      </c>
    </row>
    <row r="4088" spans="1:8" x14ac:dyDescent="0.25">
      <c r="A4088" t="s">
        <v>23165</v>
      </c>
      <c r="B4088" t="s">
        <v>5719</v>
      </c>
      <c r="C4088" t="s">
        <v>5108</v>
      </c>
      <c r="D4088" t="s">
        <v>5720</v>
      </c>
      <c r="E4088" t="s">
        <v>14</v>
      </c>
      <c r="F4088" t="s">
        <v>19349</v>
      </c>
      <c r="G4088">
        <v>53.9</v>
      </c>
      <c r="H4088">
        <v>53.9</v>
      </c>
    </row>
    <row r="4089" spans="1:8" x14ac:dyDescent="0.25">
      <c r="A4089" t="s">
        <v>23164</v>
      </c>
      <c r="B4089" t="s">
        <v>5719</v>
      </c>
      <c r="C4089" t="s">
        <v>5108</v>
      </c>
      <c r="D4089" t="s">
        <v>5720</v>
      </c>
      <c r="E4089" t="s">
        <v>21</v>
      </c>
      <c r="F4089" t="s">
        <v>19349</v>
      </c>
      <c r="G4089">
        <v>40.85</v>
      </c>
      <c r="H4089">
        <v>40.85</v>
      </c>
    </row>
    <row r="4090" spans="1:8" x14ac:dyDescent="0.25">
      <c r="A4090" t="s">
        <v>23163</v>
      </c>
      <c r="B4090" t="s">
        <v>5719</v>
      </c>
      <c r="C4090" t="s">
        <v>5108</v>
      </c>
      <c r="D4090" t="s">
        <v>5720</v>
      </c>
      <c r="E4090" t="s">
        <v>23</v>
      </c>
      <c r="F4090" t="s">
        <v>19349</v>
      </c>
      <c r="G4090">
        <v>39</v>
      </c>
      <c r="H4090">
        <v>39</v>
      </c>
    </row>
    <row r="4091" spans="1:8" x14ac:dyDescent="0.25">
      <c r="A4091" t="s">
        <v>23172</v>
      </c>
      <c r="B4091" t="s">
        <v>5728</v>
      </c>
      <c r="C4091" t="s">
        <v>5108</v>
      </c>
      <c r="D4091" t="s">
        <v>5729</v>
      </c>
      <c r="E4091" t="s">
        <v>7</v>
      </c>
      <c r="F4091" t="s">
        <v>19349</v>
      </c>
      <c r="G4091">
        <v>111.65</v>
      </c>
      <c r="H4091">
        <v>111.65</v>
      </c>
    </row>
    <row r="4092" spans="1:8" x14ac:dyDescent="0.25">
      <c r="A4092" t="s">
        <v>23171</v>
      </c>
      <c r="B4092" t="s">
        <v>5728</v>
      </c>
      <c r="C4092" t="s">
        <v>5108</v>
      </c>
      <c r="D4092" t="s">
        <v>5729</v>
      </c>
      <c r="E4092" t="s">
        <v>10</v>
      </c>
      <c r="F4092" t="s">
        <v>19349</v>
      </c>
      <c r="G4092">
        <v>65.7</v>
      </c>
      <c r="H4092">
        <v>65.7</v>
      </c>
    </row>
    <row r="4093" spans="1:8" x14ac:dyDescent="0.25">
      <c r="A4093" t="s">
        <v>23170</v>
      </c>
      <c r="B4093" t="s">
        <v>5728</v>
      </c>
      <c r="C4093" t="s">
        <v>5108</v>
      </c>
      <c r="D4093" t="s">
        <v>5729</v>
      </c>
      <c r="E4093" t="s">
        <v>14</v>
      </c>
      <c r="F4093" t="s">
        <v>19349</v>
      </c>
      <c r="G4093">
        <v>46.98</v>
      </c>
      <c r="H4093">
        <v>46.98</v>
      </c>
    </row>
    <row r="4094" spans="1:8" x14ac:dyDescent="0.25">
      <c r="A4094" t="s">
        <v>23168</v>
      </c>
      <c r="B4094" t="s">
        <v>5728</v>
      </c>
      <c r="C4094" t="s">
        <v>5108</v>
      </c>
      <c r="D4094" t="s">
        <v>5729</v>
      </c>
      <c r="E4094" t="s">
        <v>21</v>
      </c>
      <c r="F4094" t="s">
        <v>19349</v>
      </c>
      <c r="G4094">
        <v>32.840000000000003</v>
      </c>
      <c r="H4094">
        <v>32.840000000000003</v>
      </c>
    </row>
    <row r="4095" spans="1:8" x14ac:dyDescent="0.25">
      <c r="A4095" t="s">
        <v>23169</v>
      </c>
      <c r="B4095" t="s">
        <v>5728</v>
      </c>
      <c r="C4095" t="s">
        <v>5108</v>
      </c>
      <c r="D4095" t="s">
        <v>5729</v>
      </c>
      <c r="E4095" t="s">
        <v>23</v>
      </c>
      <c r="F4095" t="s">
        <v>19349</v>
      </c>
      <c r="G4095">
        <v>39</v>
      </c>
      <c r="H4095">
        <v>39</v>
      </c>
    </row>
    <row r="4096" spans="1:8" x14ac:dyDescent="0.25">
      <c r="A4096" t="s">
        <v>23173</v>
      </c>
      <c r="B4096" t="s">
        <v>5737</v>
      </c>
      <c r="C4096" t="s">
        <v>5108</v>
      </c>
      <c r="D4096" t="s">
        <v>5738</v>
      </c>
      <c r="E4096" t="s">
        <v>3</v>
      </c>
      <c r="F4096" t="s">
        <v>19349</v>
      </c>
      <c r="G4096">
        <v>37.65</v>
      </c>
      <c r="H4096">
        <v>37.65</v>
      </c>
    </row>
    <row r="4097" spans="1:8" x14ac:dyDescent="0.25">
      <c r="A4097" t="s">
        <v>23178</v>
      </c>
      <c r="B4097" t="s">
        <v>5737</v>
      </c>
      <c r="C4097" t="s">
        <v>5108</v>
      </c>
      <c r="D4097" t="s">
        <v>5738</v>
      </c>
      <c r="E4097" t="s">
        <v>7</v>
      </c>
      <c r="F4097" t="s">
        <v>19349</v>
      </c>
      <c r="G4097">
        <v>146.57</v>
      </c>
      <c r="H4097">
        <v>146.57</v>
      </c>
    </row>
    <row r="4098" spans="1:8" x14ac:dyDescent="0.25">
      <c r="A4098" t="s">
        <v>23177</v>
      </c>
      <c r="B4098" t="s">
        <v>5737</v>
      </c>
      <c r="C4098" t="s">
        <v>5108</v>
      </c>
      <c r="D4098" t="s">
        <v>5738</v>
      </c>
      <c r="E4098" t="s">
        <v>10</v>
      </c>
      <c r="F4098" t="s">
        <v>19349</v>
      </c>
      <c r="G4098">
        <v>65.7</v>
      </c>
      <c r="H4098">
        <v>65.7</v>
      </c>
    </row>
    <row r="4099" spans="1:8" x14ac:dyDescent="0.25">
      <c r="A4099" t="s">
        <v>23176</v>
      </c>
      <c r="B4099" t="s">
        <v>5737</v>
      </c>
      <c r="C4099" t="s">
        <v>5108</v>
      </c>
      <c r="D4099" t="s">
        <v>5738</v>
      </c>
      <c r="E4099" t="s">
        <v>14</v>
      </c>
      <c r="F4099" t="s">
        <v>19349</v>
      </c>
      <c r="G4099">
        <v>64.650000000000006</v>
      </c>
      <c r="H4099">
        <v>64.650000000000006</v>
      </c>
    </row>
    <row r="4100" spans="1:8" x14ac:dyDescent="0.25">
      <c r="A4100" t="s">
        <v>23175</v>
      </c>
      <c r="B4100" t="s">
        <v>5737</v>
      </c>
      <c r="C4100" t="s">
        <v>5108</v>
      </c>
      <c r="D4100" t="s">
        <v>5738</v>
      </c>
      <c r="E4100" t="s">
        <v>21</v>
      </c>
      <c r="F4100" t="s">
        <v>19349</v>
      </c>
      <c r="G4100">
        <v>43.74</v>
      </c>
      <c r="H4100">
        <v>43.74</v>
      </c>
    </row>
    <row r="4101" spans="1:8" x14ac:dyDescent="0.25">
      <c r="A4101" t="s">
        <v>23174</v>
      </c>
      <c r="B4101" t="s">
        <v>5737</v>
      </c>
      <c r="C4101" t="s">
        <v>5108</v>
      </c>
      <c r="D4101" t="s">
        <v>5738</v>
      </c>
      <c r="E4101" t="s">
        <v>23</v>
      </c>
      <c r="F4101" t="s">
        <v>19349</v>
      </c>
      <c r="G4101">
        <v>39</v>
      </c>
      <c r="H4101">
        <v>39</v>
      </c>
    </row>
    <row r="4102" spans="1:8" x14ac:dyDescent="0.25">
      <c r="A4102" t="s">
        <v>23183</v>
      </c>
      <c r="B4102" t="s">
        <v>5746</v>
      </c>
      <c r="C4102" t="s">
        <v>5108</v>
      </c>
      <c r="D4102" t="s">
        <v>357</v>
      </c>
      <c r="E4102" t="s">
        <v>7</v>
      </c>
      <c r="F4102" t="s">
        <v>19349</v>
      </c>
      <c r="G4102">
        <v>154.16</v>
      </c>
      <c r="H4102">
        <v>154.16</v>
      </c>
    </row>
    <row r="4103" spans="1:8" x14ac:dyDescent="0.25">
      <c r="A4103" t="s">
        <v>23182</v>
      </c>
      <c r="B4103" t="s">
        <v>5746</v>
      </c>
      <c r="C4103" t="s">
        <v>5108</v>
      </c>
      <c r="D4103" t="s">
        <v>357</v>
      </c>
      <c r="E4103" t="s">
        <v>10</v>
      </c>
      <c r="F4103" t="s">
        <v>19349</v>
      </c>
      <c r="G4103">
        <v>65.7</v>
      </c>
      <c r="H4103">
        <v>65.7</v>
      </c>
    </row>
    <row r="4104" spans="1:8" x14ac:dyDescent="0.25">
      <c r="A4104" t="s">
        <v>23181</v>
      </c>
      <c r="B4104" t="s">
        <v>5746</v>
      </c>
      <c r="C4104" t="s">
        <v>5108</v>
      </c>
      <c r="D4104" t="s">
        <v>357</v>
      </c>
      <c r="E4104" t="s">
        <v>14</v>
      </c>
      <c r="F4104" t="s">
        <v>19349</v>
      </c>
      <c r="G4104">
        <v>59.9</v>
      </c>
      <c r="H4104">
        <v>59.9</v>
      </c>
    </row>
    <row r="4105" spans="1:8" x14ac:dyDescent="0.25">
      <c r="A4105" t="s">
        <v>23180</v>
      </c>
      <c r="B4105" t="s">
        <v>5746</v>
      </c>
      <c r="C4105" t="s">
        <v>5108</v>
      </c>
      <c r="D4105" t="s">
        <v>357</v>
      </c>
      <c r="E4105" t="s">
        <v>21</v>
      </c>
      <c r="F4105" t="s">
        <v>19349</v>
      </c>
      <c r="G4105">
        <v>46.98</v>
      </c>
      <c r="H4105">
        <v>46.98</v>
      </c>
    </row>
    <row r="4106" spans="1:8" x14ac:dyDescent="0.25">
      <c r="A4106" t="s">
        <v>23179</v>
      </c>
      <c r="B4106" t="s">
        <v>5746</v>
      </c>
      <c r="C4106" t="s">
        <v>5108</v>
      </c>
      <c r="D4106" t="s">
        <v>357</v>
      </c>
      <c r="E4106" t="s">
        <v>23</v>
      </c>
      <c r="F4106" t="s">
        <v>19349</v>
      </c>
      <c r="G4106">
        <v>39</v>
      </c>
      <c r="H4106">
        <v>39</v>
      </c>
    </row>
    <row r="4107" spans="1:8" x14ac:dyDescent="0.25">
      <c r="A4107" t="s">
        <v>23184</v>
      </c>
      <c r="B4107" t="s">
        <v>5753</v>
      </c>
      <c r="C4107" t="s">
        <v>5108</v>
      </c>
      <c r="D4107" t="s">
        <v>95</v>
      </c>
      <c r="E4107" t="s">
        <v>3</v>
      </c>
      <c r="F4107" t="s">
        <v>19349</v>
      </c>
      <c r="G4107">
        <v>37.65</v>
      </c>
      <c r="H4107">
        <v>37.65</v>
      </c>
    </row>
    <row r="4108" spans="1:8" x14ac:dyDescent="0.25">
      <c r="A4108" t="s">
        <v>23189</v>
      </c>
      <c r="B4108" t="s">
        <v>5753</v>
      </c>
      <c r="C4108" t="s">
        <v>5108</v>
      </c>
      <c r="D4108" t="s">
        <v>95</v>
      </c>
      <c r="E4108" t="s">
        <v>7</v>
      </c>
      <c r="F4108" t="s">
        <v>19349</v>
      </c>
      <c r="G4108">
        <v>151.97999999999999</v>
      </c>
      <c r="H4108">
        <v>151.97999999999999</v>
      </c>
    </row>
    <row r="4109" spans="1:8" x14ac:dyDescent="0.25">
      <c r="A4109" t="s">
        <v>23188</v>
      </c>
      <c r="B4109" t="s">
        <v>5753</v>
      </c>
      <c r="C4109" t="s">
        <v>5108</v>
      </c>
      <c r="D4109" t="s">
        <v>95</v>
      </c>
      <c r="E4109" t="s">
        <v>10</v>
      </c>
      <c r="F4109" t="s">
        <v>19349</v>
      </c>
      <c r="G4109">
        <v>65.7</v>
      </c>
      <c r="H4109">
        <v>65.7</v>
      </c>
    </row>
    <row r="4110" spans="1:8" x14ac:dyDescent="0.25">
      <c r="A4110" t="s">
        <v>23187</v>
      </c>
      <c r="B4110" t="s">
        <v>5753</v>
      </c>
      <c r="C4110" t="s">
        <v>5108</v>
      </c>
      <c r="D4110" t="s">
        <v>95</v>
      </c>
      <c r="E4110" t="s">
        <v>14</v>
      </c>
      <c r="F4110" t="s">
        <v>19349</v>
      </c>
      <c r="G4110">
        <v>57.18</v>
      </c>
      <c r="H4110">
        <v>57.18</v>
      </c>
    </row>
    <row r="4111" spans="1:8" x14ac:dyDescent="0.25">
      <c r="A4111" t="s">
        <v>23186</v>
      </c>
      <c r="B4111" t="s">
        <v>5753</v>
      </c>
      <c r="C4111" t="s">
        <v>5108</v>
      </c>
      <c r="D4111" t="s">
        <v>95</v>
      </c>
      <c r="E4111" t="s">
        <v>21</v>
      </c>
      <c r="F4111" t="s">
        <v>19349</v>
      </c>
      <c r="G4111">
        <v>44.15</v>
      </c>
      <c r="H4111">
        <v>44.15</v>
      </c>
    </row>
    <row r="4112" spans="1:8" x14ac:dyDescent="0.25">
      <c r="A4112" t="s">
        <v>23185</v>
      </c>
      <c r="B4112" t="s">
        <v>5753</v>
      </c>
      <c r="C4112" t="s">
        <v>5108</v>
      </c>
      <c r="D4112" t="s">
        <v>95</v>
      </c>
      <c r="E4112" t="s">
        <v>23</v>
      </c>
      <c r="F4112" t="s">
        <v>19349</v>
      </c>
      <c r="G4112">
        <v>39</v>
      </c>
      <c r="H4112">
        <v>39</v>
      </c>
    </row>
    <row r="4113" spans="1:8" x14ac:dyDescent="0.25">
      <c r="A4113" t="s">
        <v>23190</v>
      </c>
      <c r="B4113" t="s">
        <v>5760</v>
      </c>
      <c r="C4113" t="s">
        <v>5108</v>
      </c>
      <c r="D4113" t="s">
        <v>5761</v>
      </c>
      <c r="E4113" t="s">
        <v>3</v>
      </c>
      <c r="F4113" t="s">
        <v>19349</v>
      </c>
      <c r="G4113">
        <v>37.65</v>
      </c>
      <c r="H4113">
        <v>37.65</v>
      </c>
    </row>
    <row r="4114" spans="1:8" x14ac:dyDescent="0.25">
      <c r="A4114" t="s">
        <v>23195</v>
      </c>
      <c r="B4114" t="s">
        <v>5760</v>
      </c>
      <c r="C4114" t="s">
        <v>5108</v>
      </c>
      <c r="D4114" t="s">
        <v>5761</v>
      </c>
      <c r="E4114" t="s">
        <v>7</v>
      </c>
      <c r="F4114" t="s">
        <v>19349</v>
      </c>
      <c r="G4114">
        <v>156.55000000000001</v>
      </c>
      <c r="H4114">
        <v>156.55000000000001</v>
      </c>
    </row>
    <row r="4115" spans="1:8" x14ac:dyDescent="0.25">
      <c r="A4115" t="s">
        <v>23194</v>
      </c>
      <c r="B4115" t="s">
        <v>5760</v>
      </c>
      <c r="C4115" t="s">
        <v>5108</v>
      </c>
      <c r="D4115" t="s">
        <v>5761</v>
      </c>
      <c r="E4115" t="s">
        <v>10</v>
      </c>
      <c r="F4115" t="s">
        <v>19349</v>
      </c>
      <c r="G4115">
        <v>65.7</v>
      </c>
      <c r="H4115">
        <v>65.7</v>
      </c>
    </row>
    <row r="4116" spans="1:8" x14ac:dyDescent="0.25">
      <c r="A4116" t="s">
        <v>23193</v>
      </c>
      <c r="B4116" t="s">
        <v>5760</v>
      </c>
      <c r="C4116" t="s">
        <v>5108</v>
      </c>
      <c r="D4116" t="s">
        <v>5761</v>
      </c>
      <c r="E4116" t="s">
        <v>14</v>
      </c>
      <c r="F4116" t="s">
        <v>19349</v>
      </c>
      <c r="G4116">
        <v>63.84</v>
      </c>
      <c r="H4116">
        <v>63.84</v>
      </c>
    </row>
    <row r="4117" spans="1:8" x14ac:dyDescent="0.25">
      <c r="A4117" t="s">
        <v>23192</v>
      </c>
      <c r="B4117" t="s">
        <v>5760</v>
      </c>
      <c r="C4117" t="s">
        <v>5108</v>
      </c>
      <c r="D4117" t="s">
        <v>5761</v>
      </c>
      <c r="E4117" t="s">
        <v>21</v>
      </c>
      <c r="F4117" t="s">
        <v>19349</v>
      </c>
      <c r="G4117">
        <v>48.74</v>
      </c>
      <c r="H4117">
        <v>48.74</v>
      </c>
    </row>
    <row r="4118" spans="1:8" x14ac:dyDescent="0.25">
      <c r="A4118" t="s">
        <v>23191</v>
      </c>
      <c r="B4118" t="s">
        <v>5760</v>
      </c>
      <c r="C4118" t="s">
        <v>5108</v>
      </c>
      <c r="D4118" t="s">
        <v>5761</v>
      </c>
      <c r="E4118" t="s">
        <v>23</v>
      </c>
      <c r="F4118" t="s">
        <v>19349</v>
      </c>
      <c r="G4118">
        <v>39</v>
      </c>
      <c r="H4118">
        <v>39</v>
      </c>
    </row>
    <row r="4119" spans="1:8" x14ac:dyDescent="0.25">
      <c r="A4119" t="s">
        <v>23196</v>
      </c>
      <c r="B4119" t="s">
        <v>5769</v>
      </c>
      <c r="C4119" t="s">
        <v>5108</v>
      </c>
      <c r="D4119" t="s">
        <v>5770</v>
      </c>
      <c r="E4119" t="s">
        <v>3</v>
      </c>
      <c r="F4119" t="s">
        <v>19349</v>
      </c>
      <c r="G4119">
        <v>37.65</v>
      </c>
      <c r="H4119">
        <v>37.65</v>
      </c>
    </row>
    <row r="4120" spans="1:8" x14ac:dyDescent="0.25">
      <c r="A4120" t="s">
        <v>23201</v>
      </c>
      <c r="B4120" t="s">
        <v>5769</v>
      </c>
      <c r="C4120" t="s">
        <v>5108</v>
      </c>
      <c r="D4120" t="s">
        <v>5770</v>
      </c>
      <c r="E4120" t="s">
        <v>7</v>
      </c>
      <c r="F4120" t="s">
        <v>19349</v>
      </c>
      <c r="G4120">
        <v>140.97</v>
      </c>
      <c r="H4120">
        <v>140.97</v>
      </c>
    </row>
    <row r="4121" spans="1:8" x14ac:dyDescent="0.25">
      <c r="A4121" t="s">
        <v>23202</v>
      </c>
      <c r="B4121" t="s">
        <v>5769</v>
      </c>
      <c r="C4121" t="s">
        <v>5108</v>
      </c>
      <c r="D4121" t="s">
        <v>5770</v>
      </c>
      <c r="E4121" t="s">
        <v>8</v>
      </c>
      <c r="F4121" t="s">
        <v>19350</v>
      </c>
      <c r="G4121">
        <v>1023</v>
      </c>
      <c r="H4121">
        <v>1023</v>
      </c>
    </row>
    <row r="4122" spans="1:8" x14ac:dyDescent="0.25">
      <c r="A4122" t="s">
        <v>23200</v>
      </c>
      <c r="B4122" t="s">
        <v>5769</v>
      </c>
      <c r="C4122" t="s">
        <v>5108</v>
      </c>
      <c r="D4122" t="s">
        <v>5770</v>
      </c>
      <c r="E4122" t="s">
        <v>10</v>
      </c>
      <c r="F4122" t="s">
        <v>19349</v>
      </c>
      <c r="G4122">
        <v>65.7</v>
      </c>
      <c r="H4122">
        <v>65.7</v>
      </c>
    </row>
    <row r="4123" spans="1:8" x14ac:dyDescent="0.25">
      <c r="A4123" t="s">
        <v>23199</v>
      </c>
      <c r="B4123" t="s">
        <v>5769</v>
      </c>
      <c r="C4123" t="s">
        <v>5108</v>
      </c>
      <c r="D4123" t="s">
        <v>5770</v>
      </c>
      <c r="E4123" t="s">
        <v>14</v>
      </c>
      <c r="F4123" t="s">
        <v>19349</v>
      </c>
      <c r="G4123">
        <v>56.96</v>
      </c>
      <c r="H4123">
        <v>56.96</v>
      </c>
    </row>
    <row r="4124" spans="1:8" x14ac:dyDescent="0.25">
      <c r="A4124" t="s">
        <v>35559</v>
      </c>
      <c r="B4124" t="s">
        <v>5769</v>
      </c>
      <c r="C4124" t="s">
        <v>5108</v>
      </c>
      <c r="D4124" t="s">
        <v>5770</v>
      </c>
      <c r="E4124" t="s">
        <v>11</v>
      </c>
      <c r="F4124" t="s">
        <v>19350</v>
      </c>
      <c r="G4124">
        <v>1513.5</v>
      </c>
      <c r="H4124">
        <v>1513.5</v>
      </c>
    </row>
    <row r="4125" spans="1:8" x14ac:dyDescent="0.25">
      <c r="A4125" t="s">
        <v>23197</v>
      </c>
      <c r="B4125" t="s">
        <v>5769</v>
      </c>
      <c r="C4125" t="s">
        <v>5108</v>
      </c>
      <c r="D4125" t="s">
        <v>5770</v>
      </c>
      <c r="E4125" t="s">
        <v>21</v>
      </c>
      <c r="F4125" t="s">
        <v>19349</v>
      </c>
      <c r="G4125">
        <v>38.6</v>
      </c>
      <c r="H4125">
        <v>38.6</v>
      </c>
    </row>
    <row r="4126" spans="1:8" x14ac:dyDescent="0.25">
      <c r="A4126" t="s">
        <v>23198</v>
      </c>
      <c r="B4126" t="s">
        <v>5769</v>
      </c>
      <c r="C4126" t="s">
        <v>5108</v>
      </c>
      <c r="D4126" t="s">
        <v>5770</v>
      </c>
      <c r="E4126" t="s">
        <v>23</v>
      </c>
      <c r="F4126" t="s">
        <v>19349</v>
      </c>
      <c r="G4126">
        <v>39</v>
      </c>
      <c r="H4126">
        <v>39</v>
      </c>
    </row>
    <row r="4127" spans="1:8" x14ac:dyDescent="0.25">
      <c r="A4127" t="s">
        <v>23203</v>
      </c>
      <c r="B4127" t="s">
        <v>5778</v>
      </c>
      <c r="C4127" t="s">
        <v>5108</v>
      </c>
      <c r="D4127" t="s">
        <v>5779</v>
      </c>
      <c r="E4127" t="s">
        <v>3</v>
      </c>
      <c r="F4127" t="s">
        <v>19349</v>
      </c>
      <c r="G4127">
        <v>37.65</v>
      </c>
      <c r="H4127">
        <v>37.65</v>
      </c>
    </row>
    <row r="4128" spans="1:8" x14ac:dyDescent="0.25">
      <c r="A4128" t="s">
        <v>23208</v>
      </c>
      <c r="B4128" t="s">
        <v>5778</v>
      </c>
      <c r="C4128" t="s">
        <v>5108</v>
      </c>
      <c r="D4128" t="s">
        <v>5779</v>
      </c>
      <c r="E4128" t="s">
        <v>7</v>
      </c>
      <c r="F4128" t="s">
        <v>19349</v>
      </c>
      <c r="G4128">
        <v>153.56</v>
      </c>
      <c r="H4128">
        <v>153.56</v>
      </c>
    </row>
    <row r="4129" spans="1:8" x14ac:dyDescent="0.25">
      <c r="A4129" t="s">
        <v>23207</v>
      </c>
      <c r="B4129" t="s">
        <v>5778</v>
      </c>
      <c r="C4129" t="s">
        <v>5108</v>
      </c>
      <c r="D4129" t="s">
        <v>5779</v>
      </c>
      <c r="E4129" t="s">
        <v>10</v>
      </c>
      <c r="F4129" t="s">
        <v>19349</v>
      </c>
      <c r="G4129">
        <v>65.7</v>
      </c>
      <c r="H4129">
        <v>65.7</v>
      </c>
    </row>
    <row r="4130" spans="1:8" x14ac:dyDescent="0.25">
      <c r="A4130" t="s">
        <v>23206</v>
      </c>
      <c r="B4130" t="s">
        <v>5778</v>
      </c>
      <c r="C4130" t="s">
        <v>5108</v>
      </c>
      <c r="D4130" t="s">
        <v>5779</v>
      </c>
      <c r="E4130" t="s">
        <v>14</v>
      </c>
      <c r="F4130" t="s">
        <v>19349</v>
      </c>
      <c r="G4130">
        <v>60.05</v>
      </c>
      <c r="H4130">
        <v>60.05</v>
      </c>
    </row>
    <row r="4131" spans="1:8" x14ac:dyDescent="0.25">
      <c r="A4131" t="s">
        <v>23205</v>
      </c>
      <c r="B4131" t="s">
        <v>5778</v>
      </c>
      <c r="C4131" t="s">
        <v>5108</v>
      </c>
      <c r="D4131" t="s">
        <v>5779</v>
      </c>
      <c r="E4131" t="s">
        <v>21</v>
      </c>
      <c r="F4131" t="s">
        <v>19349</v>
      </c>
      <c r="G4131">
        <v>43.26</v>
      </c>
      <c r="H4131">
        <v>43.26</v>
      </c>
    </row>
    <row r="4132" spans="1:8" x14ac:dyDescent="0.25">
      <c r="A4132" t="s">
        <v>23204</v>
      </c>
      <c r="B4132" t="s">
        <v>5778</v>
      </c>
      <c r="C4132" t="s">
        <v>5108</v>
      </c>
      <c r="D4132" t="s">
        <v>5779</v>
      </c>
      <c r="E4132" t="s">
        <v>23</v>
      </c>
      <c r="F4132" t="s">
        <v>19349</v>
      </c>
      <c r="G4132">
        <v>39</v>
      </c>
      <c r="H4132">
        <v>39</v>
      </c>
    </row>
    <row r="4133" spans="1:8" x14ac:dyDescent="0.25">
      <c r="A4133" t="s">
        <v>23213</v>
      </c>
      <c r="B4133" t="s">
        <v>5786</v>
      </c>
      <c r="C4133" t="s">
        <v>5108</v>
      </c>
      <c r="D4133" t="s">
        <v>246</v>
      </c>
      <c r="E4133" t="s">
        <v>7</v>
      </c>
      <c r="F4133" t="s">
        <v>19349</v>
      </c>
      <c r="G4133">
        <v>119.15</v>
      </c>
      <c r="H4133">
        <v>119.15</v>
      </c>
    </row>
    <row r="4134" spans="1:8" x14ac:dyDescent="0.25">
      <c r="A4134" t="s">
        <v>23212</v>
      </c>
      <c r="B4134" t="s">
        <v>5786</v>
      </c>
      <c r="C4134" t="s">
        <v>5108</v>
      </c>
      <c r="D4134" t="s">
        <v>246</v>
      </c>
      <c r="E4134" t="s">
        <v>10</v>
      </c>
      <c r="F4134" t="s">
        <v>19349</v>
      </c>
      <c r="G4134">
        <v>65.7</v>
      </c>
      <c r="H4134">
        <v>65.7</v>
      </c>
    </row>
    <row r="4135" spans="1:8" x14ac:dyDescent="0.25">
      <c r="A4135" t="s">
        <v>23211</v>
      </c>
      <c r="B4135" t="s">
        <v>5786</v>
      </c>
      <c r="C4135" t="s">
        <v>5108</v>
      </c>
      <c r="D4135" t="s">
        <v>246</v>
      </c>
      <c r="E4135" t="s">
        <v>14</v>
      </c>
      <c r="F4135" t="s">
        <v>19349</v>
      </c>
      <c r="G4135">
        <v>50.04</v>
      </c>
      <c r="H4135">
        <v>50.04</v>
      </c>
    </row>
    <row r="4136" spans="1:8" x14ac:dyDescent="0.25">
      <c r="A4136" t="s">
        <v>23209</v>
      </c>
      <c r="B4136" t="s">
        <v>5786</v>
      </c>
      <c r="C4136" t="s">
        <v>5108</v>
      </c>
      <c r="D4136" t="s">
        <v>246</v>
      </c>
      <c r="E4136" t="s">
        <v>21</v>
      </c>
      <c r="F4136" t="s">
        <v>19349</v>
      </c>
      <c r="G4136">
        <v>35.72</v>
      </c>
      <c r="H4136">
        <v>35.72</v>
      </c>
    </row>
    <row r="4137" spans="1:8" x14ac:dyDescent="0.25">
      <c r="A4137" t="s">
        <v>23210</v>
      </c>
      <c r="B4137" t="s">
        <v>5786</v>
      </c>
      <c r="C4137" t="s">
        <v>5108</v>
      </c>
      <c r="D4137" t="s">
        <v>246</v>
      </c>
      <c r="E4137" t="s">
        <v>23</v>
      </c>
      <c r="F4137" t="s">
        <v>19349</v>
      </c>
      <c r="G4137">
        <v>39</v>
      </c>
      <c r="H4137">
        <v>39</v>
      </c>
    </row>
    <row r="4138" spans="1:8" x14ac:dyDescent="0.25">
      <c r="A4138" t="s">
        <v>23218</v>
      </c>
      <c r="B4138" t="s">
        <v>5793</v>
      </c>
      <c r="C4138" t="s">
        <v>5108</v>
      </c>
      <c r="D4138" t="s">
        <v>366</v>
      </c>
      <c r="E4138" t="s">
        <v>7</v>
      </c>
      <c r="F4138" t="s">
        <v>19349</v>
      </c>
      <c r="G4138">
        <v>117.42</v>
      </c>
      <c r="H4138">
        <v>117.42</v>
      </c>
    </row>
    <row r="4139" spans="1:8" x14ac:dyDescent="0.25">
      <c r="A4139" t="s">
        <v>23217</v>
      </c>
      <c r="B4139" t="s">
        <v>5793</v>
      </c>
      <c r="C4139" t="s">
        <v>5108</v>
      </c>
      <c r="D4139" t="s">
        <v>366</v>
      </c>
      <c r="E4139" t="s">
        <v>10</v>
      </c>
      <c r="F4139" t="s">
        <v>19349</v>
      </c>
      <c r="G4139">
        <v>65.7</v>
      </c>
      <c r="H4139">
        <v>65.7</v>
      </c>
    </row>
    <row r="4140" spans="1:8" x14ac:dyDescent="0.25">
      <c r="A4140" t="s">
        <v>23216</v>
      </c>
      <c r="B4140" t="s">
        <v>5793</v>
      </c>
      <c r="C4140" t="s">
        <v>5108</v>
      </c>
      <c r="D4140" t="s">
        <v>366</v>
      </c>
      <c r="E4140" t="s">
        <v>14</v>
      </c>
      <c r="F4140" t="s">
        <v>19349</v>
      </c>
      <c r="G4140">
        <v>48.74</v>
      </c>
      <c r="H4140">
        <v>48.74</v>
      </c>
    </row>
    <row r="4141" spans="1:8" x14ac:dyDescent="0.25">
      <c r="A4141" t="s">
        <v>23214</v>
      </c>
      <c r="B4141" t="s">
        <v>5793</v>
      </c>
      <c r="C4141" t="s">
        <v>5108</v>
      </c>
      <c r="D4141" t="s">
        <v>366</v>
      </c>
      <c r="E4141" t="s">
        <v>21</v>
      </c>
      <c r="F4141" t="s">
        <v>19349</v>
      </c>
      <c r="G4141">
        <v>35.15</v>
      </c>
      <c r="H4141">
        <v>35.15</v>
      </c>
    </row>
    <row r="4142" spans="1:8" x14ac:dyDescent="0.25">
      <c r="A4142" t="s">
        <v>23215</v>
      </c>
      <c r="B4142" t="s">
        <v>5793</v>
      </c>
      <c r="C4142" t="s">
        <v>5108</v>
      </c>
      <c r="D4142" t="s">
        <v>366</v>
      </c>
      <c r="E4142" t="s">
        <v>23</v>
      </c>
      <c r="F4142" t="s">
        <v>19349</v>
      </c>
      <c r="G4142">
        <v>39</v>
      </c>
      <c r="H4142">
        <v>39</v>
      </c>
    </row>
    <row r="4143" spans="1:8" x14ac:dyDescent="0.25">
      <c r="A4143" t="s">
        <v>23223</v>
      </c>
      <c r="B4143" t="s">
        <v>5794</v>
      </c>
      <c r="C4143" t="s">
        <v>5108</v>
      </c>
      <c r="D4143" t="s">
        <v>1689</v>
      </c>
      <c r="E4143" t="s">
        <v>7</v>
      </c>
      <c r="F4143" t="s">
        <v>19349</v>
      </c>
      <c r="G4143">
        <v>121.55</v>
      </c>
      <c r="H4143">
        <v>121.55</v>
      </c>
    </row>
    <row r="4144" spans="1:8" x14ac:dyDescent="0.25">
      <c r="A4144" t="s">
        <v>23222</v>
      </c>
      <c r="B4144" t="s">
        <v>5794</v>
      </c>
      <c r="C4144" t="s">
        <v>5108</v>
      </c>
      <c r="D4144" t="s">
        <v>1689</v>
      </c>
      <c r="E4144" t="s">
        <v>10</v>
      </c>
      <c r="F4144" t="s">
        <v>19349</v>
      </c>
      <c r="G4144">
        <v>65.7</v>
      </c>
      <c r="H4144">
        <v>65.7</v>
      </c>
    </row>
    <row r="4145" spans="1:8" x14ac:dyDescent="0.25">
      <c r="A4145" t="s">
        <v>23221</v>
      </c>
      <c r="B4145" t="s">
        <v>5794</v>
      </c>
      <c r="C4145" t="s">
        <v>5108</v>
      </c>
      <c r="D4145" t="s">
        <v>1689</v>
      </c>
      <c r="E4145" t="s">
        <v>14</v>
      </c>
      <c r="F4145" t="s">
        <v>19349</v>
      </c>
      <c r="G4145">
        <v>42.81</v>
      </c>
      <c r="H4145">
        <v>42.81</v>
      </c>
    </row>
    <row r="4146" spans="1:8" x14ac:dyDescent="0.25">
      <c r="A4146" t="s">
        <v>23220</v>
      </c>
      <c r="B4146" t="s">
        <v>5794</v>
      </c>
      <c r="C4146" t="s">
        <v>5108</v>
      </c>
      <c r="D4146" t="s">
        <v>1689</v>
      </c>
      <c r="E4146" t="s">
        <v>21</v>
      </c>
      <c r="F4146" t="s">
        <v>19349</v>
      </c>
      <c r="G4146">
        <v>34.68</v>
      </c>
      <c r="H4146">
        <v>34.68</v>
      </c>
    </row>
    <row r="4147" spans="1:8" x14ac:dyDescent="0.25">
      <c r="A4147" t="s">
        <v>23219</v>
      </c>
      <c r="B4147" t="s">
        <v>5794</v>
      </c>
      <c r="C4147" t="s">
        <v>5108</v>
      </c>
      <c r="D4147" t="s">
        <v>1689</v>
      </c>
      <c r="E4147" t="s">
        <v>23</v>
      </c>
      <c r="F4147" t="s">
        <v>19349</v>
      </c>
      <c r="G4147">
        <v>31.67</v>
      </c>
      <c r="H4147">
        <v>31.67</v>
      </c>
    </row>
    <row r="4148" spans="1:8" x14ac:dyDescent="0.25">
      <c r="A4148" t="s">
        <v>23225</v>
      </c>
      <c r="B4148" t="s">
        <v>5801</v>
      </c>
      <c r="C4148" t="s">
        <v>5108</v>
      </c>
      <c r="D4148" t="s">
        <v>5802</v>
      </c>
      <c r="E4148" t="s">
        <v>3</v>
      </c>
      <c r="F4148" t="s">
        <v>19349</v>
      </c>
      <c r="G4148">
        <v>37.65</v>
      </c>
      <c r="H4148">
        <v>37.65</v>
      </c>
    </row>
    <row r="4149" spans="1:8" x14ac:dyDescent="0.25">
      <c r="A4149" t="s">
        <v>23229</v>
      </c>
      <c r="B4149" t="s">
        <v>5801</v>
      </c>
      <c r="C4149" t="s">
        <v>5108</v>
      </c>
      <c r="D4149" t="s">
        <v>5802</v>
      </c>
      <c r="E4149" t="s">
        <v>7</v>
      </c>
      <c r="F4149" t="s">
        <v>19349</v>
      </c>
      <c r="G4149">
        <v>133.49</v>
      </c>
      <c r="H4149">
        <v>133.49</v>
      </c>
    </row>
    <row r="4150" spans="1:8" x14ac:dyDescent="0.25">
      <c r="A4150" t="s">
        <v>23228</v>
      </c>
      <c r="B4150" t="s">
        <v>5801</v>
      </c>
      <c r="C4150" t="s">
        <v>5108</v>
      </c>
      <c r="D4150" t="s">
        <v>5802</v>
      </c>
      <c r="E4150" t="s">
        <v>10</v>
      </c>
      <c r="F4150" t="s">
        <v>19349</v>
      </c>
      <c r="G4150">
        <v>65.7</v>
      </c>
      <c r="H4150">
        <v>65.7</v>
      </c>
    </row>
    <row r="4151" spans="1:8" x14ac:dyDescent="0.25">
      <c r="A4151" t="s">
        <v>23227</v>
      </c>
      <c r="B4151" t="s">
        <v>5801</v>
      </c>
      <c r="C4151" t="s">
        <v>5108</v>
      </c>
      <c r="D4151" t="s">
        <v>5802</v>
      </c>
      <c r="E4151" t="s">
        <v>14</v>
      </c>
      <c r="F4151" t="s">
        <v>19349</v>
      </c>
      <c r="G4151">
        <v>47.93</v>
      </c>
      <c r="H4151">
        <v>47.93</v>
      </c>
    </row>
    <row r="4152" spans="1:8" x14ac:dyDescent="0.25">
      <c r="A4152" t="s">
        <v>23224</v>
      </c>
      <c r="B4152" t="s">
        <v>5801</v>
      </c>
      <c r="C4152" t="s">
        <v>5108</v>
      </c>
      <c r="D4152" t="s">
        <v>5802</v>
      </c>
      <c r="E4152" t="s">
        <v>21</v>
      </c>
      <c r="F4152" t="s">
        <v>19349</v>
      </c>
      <c r="G4152">
        <v>37.200000000000003</v>
      </c>
      <c r="H4152">
        <v>37.200000000000003</v>
      </c>
    </row>
    <row r="4153" spans="1:8" x14ac:dyDescent="0.25">
      <c r="A4153" t="s">
        <v>23226</v>
      </c>
      <c r="B4153" t="s">
        <v>5801</v>
      </c>
      <c r="C4153" t="s">
        <v>5108</v>
      </c>
      <c r="D4153" t="s">
        <v>5802</v>
      </c>
      <c r="E4153" t="s">
        <v>23</v>
      </c>
      <c r="F4153" t="s">
        <v>19349</v>
      </c>
      <c r="G4153">
        <v>39</v>
      </c>
      <c r="H4153">
        <v>39</v>
      </c>
    </row>
    <row r="4154" spans="1:8" x14ac:dyDescent="0.25">
      <c r="A4154" t="s">
        <v>23234</v>
      </c>
      <c r="B4154" t="s">
        <v>5810</v>
      </c>
      <c r="C4154" t="s">
        <v>5108</v>
      </c>
      <c r="D4154" t="s">
        <v>258</v>
      </c>
      <c r="E4154" t="s">
        <v>7</v>
      </c>
      <c r="F4154" t="s">
        <v>19349</v>
      </c>
      <c r="G4154">
        <v>126.83</v>
      </c>
      <c r="H4154">
        <v>126.83</v>
      </c>
    </row>
    <row r="4155" spans="1:8" x14ac:dyDescent="0.25">
      <c r="A4155" t="s">
        <v>23233</v>
      </c>
      <c r="B4155" t="s">
        <v>5810</v>
      </c>
      <c r="C4155" t="s">
        <v>5108</v>
      </c>
      <c r="D4155" t="s">
        <v>258</v>
      </c>
      <c r="E4155" t="s">
        <v>10</v>
      </c>
      <c r="F4155" t="s">
        <v>19349</v>
      </c>
      <c r="G4155">
        <v>65.7</v>
      </c>
      <c r="H4155">
        <v>65.7</v>
      </c>
    </row>
    <row r="4156" spans="1:8" x14ac:dyDescent="0.25">
      <c r="A4156" t="s">
        <v>23232</v>
      </c>
      <c r="B4156" t="s">
        <v>5810</v>
      </c>
      <c r="C4156" t="s">
        <v>5108</v>
      </c>
      <c r="D4156" t="s">
        <v>258</v>
      </c>
      <c r="E4156" t="s">
        <v>14</v>
      </c>
      <c r="F4156" t="s">
        <v>19349</v>
      </c>
      <c r="G4156">
        <v>41.81</v>
      </c>
      <c r="H4156">
        <v>41.81</v>
      </c>
    </row>
    <row r="4157" spans="1:8" x14ac:dyDescent="0.25">
      <c r="A4157" t="s">
        <v>23230</v>
      </c>
      <c r="B4157" t="s">
        <v>5810</v>
      </c>
      <c r="C4157" t="s">
        <v>5108</v>
      </c>
      <c r="D4157" t="s">
        <v>258</v>
      </c>
      <c r="E4157" t="s">
        <v>21</v>
      </c>
      <c r="F4157" t="s">
        <v>19349</v>
      </c>
      <c r="G4157">
        <v>36.57</v>
      </c>
      <c r="H4157">
        <v>36.57</v>
      </c>
    </row>
    <row r="4158" spans="1:8" x14ac:dyDescent="0.25">
      <c r="A4158" t="s">
        <v>23231</v>
      </c>
      <c r="B4158" t="s">
        <v>5810</v>
      </c>
      <c r="C4158" t="s">
        <v>5108</v>
      </c>
      <c r="D4158" t="s">
        <v>258</v>
      </c>
      <c r="E4158" t="s">
        <v>23</v>
      </c>
      <c r="F4158" t="s">
        <v>19349</v>
      </c>
      <c r="G4158">
        <v>39</v>
      </c>
      <c r="H4158">
        <v>39</v>
      </c>
    </row>
    <row r="4159" spans="1:8" x14ac:dyDescent="0.25">
      <c r="A4159" t="s">
        <v>23235</v>
      </c>
      <c r="B4159" t="s">
        <v>5817</v>
      </c>
      <c r="C4159" t="s">
        <v>5108</v>
      </c>
      <c r="D4159" t="s">
        <v>100</v>
      </c>
      <c r="E4159" t="s">
        <v>3</v>
      </c>
      <c r="F4159" t="s">
        <v>19349</v>
      </c>
      <c r="G4159">
        <v>37.65</v>
      </c>
      <c r="H4159">
        <v>37.65</v>
      </c>
    </row>
    <row r="4160" spans="1:8" x14ac:dyDescent="0.25">
      <c r="A4160" t="s">
        <v>23240</v>
      </c>
      <c r="B4160" t="s">
        <v>5817</v>
      </c>
      <c r="C4160" t="s">
        <v>5108</v>
      </c>
      <c r="D4160" t="s">
        <v>100</v>
      </c>
      <c r="E4160" t="s">
        <v>7</v>
      </c>
      <c r="F4160" t="s">
        <v>19349</v>
      </c>
      <c r="G4160">
        <v>150.71</v>
      </c>
      <c r="H4160">
        <v>150.71</v>
      </c>
    </row>
    <row r="4161" spans="1:8" x14ac:dyDescent="0.25">
      <c r="A4161" t="s">
        <v>23239</v>
      </c>
      <c r="B4161" t="s">
        <v>5817</v>
      </c>
      <c r="C4161" t="s">
        <v>5108</v>
      </c>
      <c r="D4161" t="s">
        <v>100</v>
      </c>
      <c r="E4161" t="s">
        <v>10</v>
      </c>
      <c r="F4161" t="s">
        <v>19349</v>
      </c>
      <c r="G4161">
        <v>65.7</v>
      </c>
      <c r="H4161">
        <v>65.7</v>
      </c>
    </row>
    <row r="4162" spans="1:8" x14ac:dyDescent="0.25">
      <c r="A4162" t="s">
        <v>23238</v>
      </c>
      <c r="B4162" t="s">
        <v>5817</v>
      </c>
      <c r="C4162" t="s">
        <v>5108</v>
      </c>
      <c r="D4162" t="s">
        <v>100</v>
      </c>
      <c r="E4162" t="s">
        <v>14</v>
      </c>
      <c r="F4162" t="s">
        <v>19349</v>
      </c>
      <c r="G4162">
        <v>48.42</v>
      </c>
      <c r="H4162">
        <v>48.42</v>
      </c>
    </row>
    <row r="4163" spans="1:8" x14ac:dyDescent="0.25">
      <c r="A4163" t="s">
        <v>35560</v>
      </c>
      <c r="B4163" t="s">
        <v>5817</v>
      </c>
      <c r="C4163" t="s">
        <v>5108</v>
      </c>
      <c r="D4163" t="s">
        <v>100</v>
      </c>
      <c r="E4163" t="s">
        <v>11</v>
      </c>
      <c r="F4163" t="s">
        <v>19350</v>
      </c>
      <c r="G4163">
        <v>1513.5</v>
      </c>
      <c r="H4163">
        <v>1513.5</v>
      </c>
    </row>
    <row r="4164" spans="1:8" x14ac:dyDescent="0.25">
      <c r="A4164" t="s">
        <v>23237</v>
      </c>
      <c r="B4164" t="s">
        <v>5817</v>
      </c>
      <c r="C4164" t="s">
        <v>5108</v>
      </c>
      <c r="D4164" t="s">
        <v>100</v>
      </c>
      <c r="E4164" t="s">
        <v>21</v>
      </c>
      <c r="F4164" t="s">
        <v>19349</v>
      </c>
      <c r="G4164">
        <v>41.82</v>
      </c>
      <c r="H4164">
        <v>41.82</v>
      </c>
    </row>
    <row r="4165" spans="1:8" x14ac:dyDescent="0.25">
      <c r="A4165" t="s">
        <v>23236</v>
      </c>
      <c r="B4165" t="s">
        <v>5817</v>
      </c>
      <c r="C4165" t="s">
        <v>5108</v>
      </c>
      <c r="D4165" t="s">
        <v>100</v>
      </c>
      <c r="E4165" t="s">
        <v>23</v>
      </c>
      <c r="F4165" t="s">
        <v>19349</v>
      </c>
      <c r="G4165">
        <v>39</v>
      </c>
      <c r="H4165">
        <v>39</v>
      </c>
    </row>
    <row r="4166" spans="1:8" x14ac:dyDescent="0.25">
      <c r="A4166" t="s">
        <v>23245</v>
      </c>
      <c r="B4166" t="s">
        <v>5823</v>
      </c>
      <c r="C4166" t="s">
        <v>5108</v>
      </c>
      <c r="D4166" t="s">
        <v>259</v>
      </c>
      <c r="E4166" t="s">
        <v>7</v>
      </c>
      <c r="F4166" t="s">
        <v>19349</v>
      </c>
      <c r="G4166">
        <v>109.5</v>
      </c>
      <c r="H4166">
        <v>109.5</v>
      </c>
    </row>
    <row r="4167" spans="1:8" x14ac:dyDescent="0.25">
      <c r="A4167" t="s">
        <v>23244</v>
      </c>
      <c r="B4167" t="s">
        <v>5823</v>
      </c>
      <c r="C4167" t="s">
        <v>5108</v>
      </c>
      <c r="D4167" t="s">
        <v>259</v>
      </c>
      <c r="E4167" t="s">
        <v>10</v>
      </c>
      <c r="F4167" t="s">
        <v>19349</v>
      </c>
      <c r="G4167">
        <v>65.7</v>
      </c>
      <c r="H4167">
        <v>65.7</v>
      </c>
    </row>
    <row r="4168" spans="1:8" x14ac:dyDescent="0.25">
      <c r="A4168" t="s">
        <v>23243</v>
      </c>
      <c r="B4168" t="s">
        <v>5823</v>
      </c>
      <c r="C4168" t="s">
        <v>5108</v>
      </c>
      <c r="D4168" t="s">
        <v>259</v>
      </c>
      <c r="E4168" t="s">
        <v>14</v>
      </c>
      <c r="F4168" t="s">
        <v>19349</v>
      </c>
      <c r="G4168">
        <v>45.39</v>
      </c>
      <c r="H4168">
        <v>45.39</v>
      </c>
    </row>
    <row r="4169" spans="1:8" x14ac:dyDescent="0.25">
      <c r="A4169" t="s">
        <v>23241</v>
      </c>
      <c r="B4169" t="s">
        <v>5823</v>
      </c>
      <c r="C4169" t="s">
        <v>5108</v>
      </c>
      <c r="D4169" t="s">
        <v>259</v>
      </c>
      <c r="E4169" t="s">
        <v>21</v>
      </c>
      <c r="F4169" t="s">
        <v>19349</v>
      </c>
      <c r="G4169">
        <v>33.29</v>
      </c>
      <c r="H4169">
        <v>33.29</v>
      </c>
    </row>
    <row r="4170" spans="1:8" x14ac:dyDescent="0.25">
      <c r="A4170" t="s">
        <v>23242</v>
      </c>
      <c r="B4170" t="s">
        <v>5823</v>
      </c>
      <c r="C4170" t="s">
        <v>5108</v>
      </c>
      <c r="D4170" t="s">
        <v>259</v>
      </c>
      <c r="E4170" t="s">
        <v>23</v>
      </c>
      <c r="F4170" t="s">
        <v>19349</v>
      </c>
      <c r="G4170">
        <v>34.44</v>
      </c>
      <c r="H4170">
        <v>34.44</v>
      </c>
    </row>
    <row r="4171" spans="1:8" x14ac:dyDescent="0.25">
      <c r="A4171" t="s">
        <v>23249</v>
      </c>
      <c r="B4171" t="s">
        <v>5829</v>
      </c>
      <c r="C4171" t="s">
        <v>5108</v>
      </c>
      <c r="D4171" t="s">
        <v>260</v>
      </c>
      <c r="E4171" t="s">
        <v>7</v>
      </c>
      <c r="F4171" t="s">
        <v>19349</v>
      </c>
      <c r="G4171">
        <v>143.76</v>
      </c>
      <c r="H4171">
        <v>143.76</v>
      </c>
    </row>
    <row r="4172" spans="1:8" x14ac:dyDescent="0.25">
      <c r="A4172" t="s">
        <v>23248</v>
      </c>
      <c r="B4172" t="s">
        <v>5829</v>
      </c>
      <c r="C4172" t="s">
        <v>5108</v>
      </c>
      <c r="D4172" t="s">
        <v>260</v>
      </c>
      <c r="E4172" t="s">
        <v>14</v>
      </c>
      <c r="F4172" t="s">
        <v>19349</v>
      </c>
      <c r="G4172">
        <v>61.88</v>
      </c>
      <c r="H4172">
        <v>61.88</v>
      </c>
    </row>
    <row r="4173" spans="1:8" x14ac:dyDescent="0.25">
      <c r="A4173" t="s">
        <v>23247</v>
      </c>
      <c r="B4173" t="s">
        <v>5829</v>
      </c>
      <c r="C4173" t="s">
        <v>5108</v>
      </c>
      <c r="D4173" t="s">
        <v>260</v>
      </c>
      <c r="E4173" t="s">
        <v>21</v>
      </c>
      <c r="F4173" t="s">
        <v>19349</v>
      </c>
      <c r="G4173">
        <v>40.17</v>
      </c>
      <c r="H4173">
        <v>40.17</v>
      </c>
    </row>
    <row r="4174" spans="1:8" x14ac:dyDescent="0.25">
      <c r="A4174" t="s">
        <v>23246</v>
      </c>
      <c r="B4174" t="s">
        <v>5829</v>
      </c>
      <c r="C4174" t="s">
        <v>5108</v>
      </c>
      <c r="D4174" t="s">
        <v>260</v>
      </c>
      <c r="E4174" t="s">
        <v>23</v>
      </c>
      <c r="F4174" t="s">
        <v>19349</v>
      </c>
      <c r="G4174">
        <v>39</v>
      </c>
      <c r="H4174">
        <v>39</v>
      </c>
    </row>
    <row r="4175" spans="1:8" x14ac:dyDescent="0.25">
      <c r="A4175" t="s">
        <v>23253</v>
      </c>
      <c r="B4175" t="s">
        <v>5836</v>
      </c>
      <c r="C4175" t="s">
        <v>5108</v>
      </c>
      <c r="D4175" t="s">
        <v>4479</v>
      </c>
      <c r="E4175" t="s">
        <v>7</v>
      </c>
      <c r="F4175" t="s">
        <v>19349</v>
      </c>
      <c r="G4175">
        <v>139.71</v>
      </c>
      <c r="H4175">
        <v>139.71</v>
      </c>
    </row>
    <row r="4176" spans="1:8" x14ac:dyDescent="0.25">
      <c r="A4176" t="s">
        <v>23252</v>
      </c>
      <c r="B4176" t="s">
        <v>5836</v>
      </c>
      <c r="C4176" t="s">
        <v>5108</v>
      </c>
      <c r="D4176" t="s">
        <v>4479</v>
      </c>
      <c r="E4176" t="s">
        <v>14</v>
      </c>
      <c r="F4176" t="s">
        <v>19349</v>
      </c>
      <c r="G4176">
        <v>54.72</v>
      </c>
      <c r="H4176">
        <v>54.72</v>
      </c>
    </row>
    <row r="4177" spans="1:8" x14ac:dyDescent="0.25">
      <c r="A4177" t="s">
        <v>23251</v>
      </c>
      <c r="B4177" t="s">
        <v>5836</v>
      </c>
      <c r="C4177" t="s">
        <v>5108</v>
      </c>
      <c r="D4177" t="s">
        <v>4479</v>
      </c>
      <c r="E4177" t="s">
        <v>21</v>
      </c>
      <c r="F4177" t="s">
        <v>19349</v>
      </c>
      <c r="G4177">
        <v>40.43</v>
      </c>
      <c r="H4177">
        <v>40.43</v>
      </c>
    </row>
    <row r="4178" spans="1:8" x14ac:dyDescent="0.25">
      <c r="A4178" t="s">
        <v>34658</v>
      </c>
      <c r="B4178" t="s">
        <v>5836</v>
      </c>
      <c r="C4178" t="s">
        <v>5108</v>
      </c>
      <c r="D4178" t="s">
        <v>4479</v>
      </c>
      <c r="E4178" t="s">
        <v>22</v>
      </c>
      <c r="F4178" t="s">
        <v>19350</v>
      </c>
      <c r="G4178">
        <v>1067.8499999999999</v>
      </c>
      <c r="H4178">
        <v>1067.8499999999999</v>
      </c>
    </row>
    <row r="4179" spans="1:8" x14ac:dyDescent="0.25">
      <c r="A4179" t="s">
        <v>23250</v>
      </c>
      <c r="B4179" t="s">
        <v>5836</v>
      </c>
      <c r="C4179" t="s">
        <v>5108</v>
      </c>
      <c r="D4179" t="s">
        <v>4479</v>
      </c>
      <c r="E4179" t="s">
        <v>23</v>
      </c>
      <c r="F4179" t="s">
        <v>19349</v>
      </c>
      <c r="G4179">
        <v>39</v>
      </c>
      <c r="H4179">
        <v>39</v>
      </c>
    </row>
    <row r="4180" spans="1:8" x14ac:dyDescent="0.25">
      <c r="A4180" t="s">
        <v>23254</v>
      </c>
      <c r="B4180" t="s">
        <v>5844</v>
      </c>
      <c r="C4180" t="s">
        <v>5108</v>
      </c>
      <c r="D4180" t="s">
        <v>5845</v>
      </c>
      <c r="E4180" t="s">
        <v>3</v>
      </c>
      <c r="F4180" t="s">
        <v>19349</v>
      </c>
      <c r="G4180">
        <v>37.65</v>
      </c>
      <c r="H4180">
        <v>37.65</v>
      </c>
    </row>
    <row r="4181" spans="1:8" x14ac:dyDescent="0.25">
      <c r="A4181" t="s">
        <v>23259</v>
      </c>
      <c r="B4181" t="s">
        <v>5844</v>
      </c>
      <c r="C4181" t="s">
        <v>5108</v>
      </c>
      <c r="D4181" t="s">
        <v>5845</v>
      </c>
      <c r="E4181" t="s">
        <v>7</v>
      </c>
      <c r="F4181" t="s">
        <v>19349</v>
      </c>
      <c r="G4181">
        <v>142.52000000000001</v>
      </c>
      <c r="H4181">
        <v>142.52000000000001</v>
      </c>
    </row>
    <row r="4182" spans="1:8" x14ac:dyDescent="0.25">
      <c r="A4182" t="s">
        <v>23258</v>
      </c>
      <c r="B4182" t="s">
        <v>5844</v>
      </c>
      <c r="C4182" t="s">
        <v>5108</v>
      </c>
      <c r="D4182" t="s">
        <v>5845</v>
      </c>
      <c r="E4182" t="s">
        <v>10</v>
      </c>
      <c r="F4182" t="s">
        <v>19349</v>
      </c>
      <c r="G4182">
        <v>65.7</v>
      </c>
      <c r="H4182">
        <v>65.7</v>
      </c>
    </row>
    <row r="4183" spans="1:8" x14ac:dyDescent="0.25">
      <c r="A4183" t="s">
        <v>23257</v>
      </c>
      <c r="B4183" t="s">
        <v>5844</v>
      </c>
      <c r="C4183" t="s">
        <v>5108</v>
      </c>
      <c r="D4183" t="s">
        <v>5845</v>
      </c>
      <c r="E4183" t="s">
        <v>14</v>
      </c>
      <c r="F4183" t="s">
        <v>19349</v>
      </c>
      <c r="G4183">
        <v>52.64</v>
      </c>
      <c r="H4183">
        <v>52.64</v>
      </c>
    </row>
    <row r="4184" spans="1:8" x14ac:dyDescent="0.25">
      <c r="A4184" t="s">
        <v>23256</v>
      </c>
      <c r="B4184" t="s">
        <v>5844</v>
      </c>
      <c r="C4184" t="s">
        <v>5108</v>
      </c>
      <c r="D4184" t="s">
        <v>5845</v>
      </c>
      <c r="E4184" t="s">
        <v>21</v>
      </c>
      <c r="F4184" t="s">
        <v>19349</v>
      </c>
      <c r="G4184">
        <v>39.979999999999997</v>
      </c>
      <c r="H4184">
        <v>39.979999999999997</v>
      </c>
    </row>
    <row r="4185" spans="1:8" x14ac:dyDescent="0.25">
      <c r="A4185" t="s">
        <v>34659</v>
      </c>
      <c r="B4185" t="s">
        <v>5844</v>
      </c>
      <c r="C4185" t="s">
        <v>5108</v>
      </c>
      <c r="D4185" t="s">
        <v>5845</v>
      </c>
      <c r="E4185" t="s">
        <v>22</v>
      </c>
      <c r="F4185" t="s">
        <v>19350</v>
      </c>
      <c r="G4185">
        <v>1067.8499999999999</v>
      </c>
      <c r="H4185">
        <v>1067.8499999999999</v>
      </c>
    </row>
    <row r="4186" spans="1:8" x14ac:dyDescent="0.25">
      <c r="A4186" t="s">
        <v>23255</v>
      </c>
      <c r="B4186" t="s">
        <v>5844</v>
      </c>
      <c r="C4186" t="s">
        <v>5108</v>
      </c>
      <c r="D4186" t="s">
        <v>5845</v>
      </c>
      <c r="E4186" t="s">
        <v>23</v>
      </c>
      <c r="F4186" t="s">
        <v>19349</v>
      </c>
      <c r="G4186">
        <v>39</v>
      </c>
      <c r="H4186">
        <v>39</v>
      </c>
    </row>
    <row r="4187" spans="1:8" x14ac:dyDescent="0.25">
      <c r="A4187" t="s">
        <v>23261</v>
      </c>
      <c r="B4187" t="s">
        <v>5853</v>
      </c>
      <c r="C4187" t="s">
        <v>5108</v>
      </c>
      <c r="D4187" t="s">
        <v>5854</v>
      </c>
      <c r="E4187" t="s">
        <v>3</v>
      </c>
      <c r="F4187" t="s">
        <v>19349</v>
      </c>
      <c r="G4187">
        <v>37.65</v>
      </c>
      <c r="H4187">
        <v>37.65</v>
      </c>
    </row>
    <row r="4188" spans="1:8" x14ac:dyDescent="0.25">
      <c r="A4188" t="s">
        <v>23266</v>
      </c>
      <c r="B4188" t="s">
        <v>5853</v>
      </c>
      <c r="C4188" t="s">
        <v>5108</v>
      </c>
      <c r="D4188" t="s">
        <v>5854</v>
      </c>
      <c r="E4188" t="s">
        <v>7</v>
      </c>
      <c r="F4188" t="s">
        <v>19349</v>
      </c>
      <c r="G4188">
        <v>140.38999999999999</v>
      </c>
      <c r="H4188">
        <v>140.38999999999999</v>
      </c>
    </row>
    <row r="4189" spans="1:8" x14ac:dyDescent="0.25">
      <c r="A4189" t="s">
        <v>23260</v>
      </c>
      <c r="B4189" t="s">
        <v>5853</v>
      </c>
      <c r="C4189" t="s">
        <v>5108</v>
      </c>
      <c r="D4189" t="s">
        <v>5854</v>
      </c>
      <c r="E4189" t="s">
        <v>9</v>
      </c>
      <c r="F4189" t="s">
        <v>19349</v>
      </c>
      <c r="G4189">
        <v>14.1</v>
      </c>
      <c r="H4189">
        <v>14.1</v>
      </c>
    </row>
    <row r="4190" spans="1:8" x14ac:dyDescent="0.25">
      <c r="A4190" t="s">
        <v>23265</v>
      </c>
      <c r="B4190" t="s">
        <v>5853</v>
      </c>
      <c r="C4190" t="s">
        <v>5108</v>
      </c>
      <c r="D4190" t="s">
        <v>5854</v>
      </c>
      <c r="E4190" t="s">
        <v>10</v>
      </c>
      <c r="F4190" t="s">
        <v>19349</v>
      </c>
      <c r="G4190">
        <v>65.7</v>
      </c>
      <c r="H4190">
        <v>65.7</v>
      </c>
    </row>
    <row r="4191" spans="1:8" x14ac:dyDescent="0.25">
      <c r="A4191" t="s">
        <v>23264</v>
      </c>
      <c r="B4191" t="s">
        <v>5853</v>
      </c>
      <c r="C4191" t="s">
        <v>5108</v>
      </c>
      <c r="D4191" t="s">
        <v>5854</v>
      </c>
      <c r="E4191" t="s">
        <v>14</v>
      </c>
      <c r="F4191" t="s">
        <v>19349</v>
      </c>
      <c r="G4191">
        <v>55.29</v>
      </c>
      <c r="H4191">
        <v>55.29</v>
      </c>
    </row>
    <row r="4192" spans="1:8" x14ac:dyDescent="0.25">
      <c r="A4192" t="s">
        <v>23263</v>
      </c>
      <c r="B4192" t="s">
        <v>5853</v>
      </c>
      <c r="C4192" t="s">
        <v>5108</v>
      </c>
      <c r="D4192" t="s">
        <v>5854</v>
      </c>
      <c r="E4192" t="s">
        <v>21</v>
      </c>
      <c r="F4192" t="s">
        <v>19349</v>
      </c>
      <c r="G4192">
        <v>41.57</v>
      </c>
      <c r="H4192">
        <v>41.57</v>
      </c>
    </row>
    <row r="4193" spans="1:8" x14ac:dyDescent="0.25">
      <c r="A4193" t="s">
        <v>23262</v>
      </c>
      <c r="B4193" t="s">
        <v>5853</v>
      </c>
      <c r="C4193" t="s">
        <v>5108</v>
      </c>
      <c r="D4193" t="s">
        <v>5854</v>
      </c>
      <c r="E4193" t="s">
        <v>23</v>
      </c>
      <c r="F4193" t="s">
        <v>19349</v>
      </c>
      <c r="G4193">
        <v>39</v>
      </c>
      <c r="H4193">
        <v>39</v>
      </c>
    </row>
    <row r="4194" spans="1:8" x14ac:dyDescent="0.25">
      <c r="A4194" t="s">
        <v>23270</v>
      </c>
      <c r="B4194" t="s">
        <v>5862</v>
      </c>
      <c r="C4194" t="s">
        <v>5108</v>
      </c>
      <c r="D4194" t="s">
        <v>264</v>
      </c>
      <c r="E4194" t="s">
        <v>7</v>
      </c>
      <c r="F4194" t="s">
        <v>19349</v>
      </c>
      <c r="G4194">
        <v>139.21</v>
      </c>
      <c r="H4194">
        <v>139.21</v>
      </c>
    </row>
    <row r="4195" spans="1:8" x14ac:dyDescent="0.25">
      <c r="A4195" t="s">
        <v>23269</v>
      </c>
      <c r="B4195" t="s">
        <v>5862</v>
      </c>
      <c r="C4195" t="s">
        <v>5108</v>
      </c>
      <c r="D4195" t="s">
        <v>264</v>
      </c>
      <c r="E4195" t="s">
        <v>14</v>
      </c>
      <c r="F4195" t="s">
        <v>19349</v>
      </c>
      <c r="G4195">
        <v>55.29</v>
      </c>
      <c r="H4195">
        <v>55.29</v>
      </c>
    </row>
    <row r="4196" spans="1:8" x14ac:dyDescent="0.25">
      <c r="A4196" t="s">
        <v>23268</v>
      </c>
      <c r="B4196" t="s">
        <v>5862</v>
      </c>
      <c r="C4196" t="s">
        <v>5108</v>
      </c>
      <c r="D4196" t="s">
        <v>264</v>
      </c>
      <c r="E4196" t="s">
        <v>21</v>
      </c>
      <c r="F4196" t="s">
        <v>19349</v>
      </c>
      <c r="G4196">
        <v>39.69</v>
      </c>
      <c r="H4196">
        <v>39.69</v>
      </c>
    </row>
    <row r="4197" spans="1:8" x14ac:dyDescent="0.25">
      <c r="A4197" t="s">
        <v>23267</v>
      </c>
      <c r="B4197" t="s">
        <v>5862</v>
      </c>
      <c r="C4197" t="s">
        <v>5108</v>
      </c>
      <c r="D4197" t="s">
        <v>264</v>
      </c>
      <c r="E4197" t="s">
        <v>23</v>
      </c>
      <c r="F4197" t="s">
        <v>19349</v>
      </c>
      <c r="G4197">
        <v>39</v>
      </c>
      <c r="H4197">
        <v>39</v>
      </c>
    </row>
    <row r="4198" spans="1:8" x14ac:dyDescent="0.25">
      <c r="A4198" t="s">
        <v>23275</v>
      </c>
      <c r="B4198" t="s">
        <v>5869</v>
      </c>
      <c r="C4198" t="s">
        <v>5108</v>
      </c>
      <c r="D4198" t="s">
        <v>5870</v>
      </c>
      <c r="E4198" t="s">
        <v>7</v>
      </c>
      <c r="F4198" t="s">
        <v>19349</v>
      </c>
      <c r="G4198">
        <v>140.88</v>
      </c>
      <c r="H4198">
        <v>140.88</v>
      </c>
    </row>
    <row r="4199" spans="1:8" x14ac:dyDescent="0.25">
      <c r="A4199" t="s">
        <v>23274</v>
      </c>
      <c r="B4199" t="s">
        <v>5869</v>
      </c>
      <c r="C4199" t="s">
        <v>5108</v>
      </c>
      <c r="D4199" t="s">
        <v>5870</v>
      </c>
      <c r="E4199" t="s">
        <v>10</v>
      </c>
      <c r="F4199" t="s">
        <v>19349</v>
      </c>
      <c r="G4199">
        <v>65.7</v>
      </c>
      <c r="H4199">
        <v>65.7</v>
      </c>
    </row>
    <row r="4200" spans="1:8" x14ac:dyDescent="0.25">
      <c r="A4200" t="s">
        <v>23273</v>
      </c>
      <c r="B4200" t="s">
        <v>5869</v>
      </c>
      <c r="C4200" t="s">
        <v>5108</v>
      </c>
      <c r="D4200" t="s">
        <v>5870</v>
      </c>
      <c r="E4200" t="s">
        <v>14</v>
      </c>
      <c r="F4200" t="s">
        <v>19349</v>
      </c>
      <c r="G4200">
        <v>58.2</v>
      </c>
      <c r="H4200">
        <v>58.2</v>
      </c>
    </row>
    <row r="4201" spans="1:8" x14ac:dyDescent="0.25">
      <c r="A4201" t="s">
        <v>23272</v>
      </c>
      <c r="B4201" t="s">
        <v>5869</v>
      </c>
      <c r="C4201" t="s">
        <v>5108</v>
      </c>
      <c r="D4201" t="s">
        <v>5870</v>
      </c>
      <c r="E4201" t="s">
        <v>21</v>
      </c>
      <c r="F4201" t="s">
        <v>19349</v>
      </c>
      <c r="G4201">
        <v>39.479999999999997</v>
      </c>
      <c r="H4201">
        <v>39.479999999999997</v>
      </c>
    </row>
    <row r="4202" spans="1:8" x14ac:dyDescent="0.25">
      <c r="A4202" t="s">
        <v>23271</v>
      </c>
      <c r="B4202" t="s">
        <v>5869</v>
      </c>
      <c r="C4202" t="s">
        <v>5108</v>
      </c>
      <c r="D4202" t="s">
        <v>5870</v>
      </c>
      <c r="E4202" t="s">
        <v>23</v>
      </c>
      <c r="F4202" t="s">
        <v>19349</v>
      </c>
      <c r="G4202">
        <v>39</v>
      </c>
      <c r="H4202">
        <v>39</v>
      </c>
    </row>
    <row r="4203" spans="1:8" x14ac:dyDescent="0.25">
      <c r="A4203" t="s">
        <v>23278</v>
      </c>
      <c r="B4203" t="s">
        <v>5886</v>
      </c>
      <c r="C4203" t="s">
        <v>265</v>
      </c>
      <c r="D4203" t="s">
        <v>266</v>
      </c>
      <c r="E4203" t="s">
        <v>3</v>
      </c>
      <c r="F4203" t="s">
        <v>19349</v>
      </c>
      <c r="G4203">
        <v>37.200000000000003</v>
      </c>
      <c r="H4203">
        <v>37.200000000000003</v>
      </c>
    </row>
    <row r="4204" spans="1:8" x14ac:dyDescent="0.25">
      <c r="A4204" t="s">
        <v>23281</v>
      </c>
      <c r="B4204" t="s">
        <v>5886</v>
      </c>
      <c r="C4204" t="s">
        <v>265</v>
      </c>
      <c r="D4204" t="s">
        <v>266</v>
      </c>
      <c r="E4204" t="s">
        <v>7</v>
      </c>
      <c r="F4204" t="s">
        <v>19349</v>
      </c>
      <c r="G4204">
        <v>94.64</v>
      </c>
      <c r="H4204">
        <v>94.64</v>
      </c>
    </row>
    <row r="4205" spans="1:8" x14ac:dyDescent="0.25">
      <c r="A4205" t="s">
        <v>23280</v>
      </c>
      <c r="B4205" t="s">
        <v>5886</v>
      </c>
      <c r="C4205" t="s">
        <v>265</v>
      </c>
      <c r="D4205" t="s">
        <v>266</v>
      </c>
      <c r="E4205" t="s">
        <v>10</v>
      </c>
      <c r="F4205" t="s">
        <v>19349</v>
      </c>
      <c r="G4205">
        <v>49.85</v>
      </c>
      <c r="H4205">
        <v>49.85</v>
      </c>
    </row>
    <row r="4206" spans="1:8" x14ac:dyDescent="0.25">
      <c r="A4206" t="s">
        <v>23279</v>
      </c>
      <c r="B4206" t="s">
        <v>5886</v>
      </c>
      <c r="C4206" t="s">
        <v>265</v>
      </c>
      <c r="D4206" t="s">
        <v>266</v>
      </c>
      <c r="E4206" t="s">
        <v>14</v>
      </c>
      <c r="F4206" t="s">
        <v>19349</v>
      </c>
      <c r="G4206">
        <v>41.46</v>
      </c>
      <c r="H4206">
        <v>41.46</v>
      </c>
    </row>
    <row r="4207" spans="1:8" x14ac:dyDescent="0.25">
      <c r="A4207" t="s">
        <v>23282</v>
      </c>
      <c r="B4207" t="s">
        <v>5886</v>
      </c>
      <c r="C4207" t="s">
        <v>265</v>
      </c>
      <c r="D4207" t="s">
        <v>266</v>
      </c>
      <c r="E4207" t="s">
        <v>36</v>
      </c>
      <c r="F4207" t="s">
        <v>19350</v>
      </c>
      <c r="G4207">
        <v>910.65</v>
      </c>
      <c r="H4207">
        <v>910.65</v>
      </c>
    </row>
    <row r="4208" spans="1:8" x14ac:dyDescent="0.25">
      <c r="A4208" t="s">
        <v>23276</v>
      </c>
      <c r="B4208" t="s">
        <v>5886</v>
      </c>
      <c r="C4208" t="s">
        <v>265</v>
      </c>
      <c r="D4208" t="s">
        <v>266</v>
      </c>
      <c r="E4208" t="s">
        <v>21</v>
      </c>
      <c r="F4208" t="s">
        <v>19349</v>
      </c>
      <c r="G4208">
        <v>28.35</v>
      </c>
      <c r="H4208">
        <v>28.35</v>
      </c>
    </row>
    <row r="4209" spans="1:8" x14ac:dyDescent="0.25">
      <c r="A4209" t="s">
        <v>34660</v>
      </c>
      <c r="B4209" t="s">
        <v>5886</v>
      </c>
      <c r="C4209" t="s">
        <v>265</v>
      </c>
      <c r="D4209" t="s">
        <v>266</v>
      </c>
      <c r="E4209" t="s">
        <v>22</v>
      </c>
      <c r="F4209" t="s">
        <v>19350</v>
      </c>
      <c r="G4209">
        <v>1002</v>
      </c>
      <c r="H4209">
        <v>1002</v>
      </c>
    </row>
    <row r="4210" spans="1:8" x14ac:dyDescent="0.25">
      <c r="A4210" t="s">
        <v>23277</v>
      </c>
      <c r="B4210" t="s">
        <v>5886</v>
      </c>
      <c r="C4210" t="s">
        <v>265</v>
      </c>
      <c r="D4210" t="s">
        <v>266</v>
      </c>
      <c r="E4210" t="s">
        <v>23</v>
      </c>
      <c r="F4210" t="s">
        <v>19349</v>
      </c>
      <c r="G4210">
        <v>35.46</v>
      </c>
      <c r="H4210">
        <v>35.46</v>
      </c>
    </row>
    <row r="4211" spans="1:8" x14ac:dyDescent="0.25">
      <c r="A4211" t="s">
        <v>23285</v>
      </c>
      <c r="B4211" t="s">
        <v>5894</v>
      </c>
      <c r="C4211" t="s">
        <v>265</v>
      </c>
      <c r="D4211" t="s">
        <v>267</v>
      </c>
      <c r="E4211" t="s">
        <v>3</v>
      </c>
      <c r="F4211" t="s">
        <v>19349</v>
      </c>
      <c r="G4211">
        <v>37.200000000000003</v>
      </c>
      <c r="H4211">
        <v>37.200000000000003</v>
      </c>
    </row>
    <row r="4212" spans="1:8" x14ac:dyDescent="0.25">
      <c r="A4212" t="s">
        <v>23288</v>
      </c>
      <c r="B4212" t="s">
        <v>5894</v>
      </c>
      <c r="C4212" t="s">
        <v>265</v>
      </c>
      <c r="D4212" t="s">
        <v>267</v>
      </c>
      <c r="E4212" t="s">
        <v>7</v>
      </c>
      <c r="F4212" t="s">
        <v>19349</v>
      </c>
      <c r="G4212">
        <v>91.46</v>
      </c>
      <c r="H4212">
        <v>91.46</v>
      </c>
    </row>
    <row r="4213" spans="1:8" x14ac:dyDescent="0.25">
      <c r="A4213" t="s">
        <v>23287</v>
      </c>
      <c r="B4213" t="s">
        <v>5894</v>
      </c>
      <c r="C4213" t="s">
        <v>265</v>
      </c>
      <c r="D4213" t="s">
        <v>267</v>
      </c>
      <c r="E4213" t="s">
        <v>10</v>
      </c>
      <c r="F4213" t="s">
        <v>19349</v>
      </c>
      <c r="G4213">
        <v>48.41</v>
      </c>
      <c r="H4213">
        <v>48.41</v>
      </c>
    </row>
    <row r="4214" spans="1:8" x14ac:dyDescent="0.25">
      <c r="A4214" t="s">
        <v>23286</v>
      </c>
      <c r="B4214" t="s">
        <v>5894</v>
      </c>
      <c r="C4214" t="s">
        <v>265</v>
      </c>
      <c r="D4214" t="s">
        <v>267</v>
      </c>
      <c r="E4214" t="s">
        <v>14</v>
      </c>
      <c r="F4214" t="s">
        <v>19349</v>
      </c>
      <c r="G4214">
        <v>45.66</v>
      </c>
      <c r="H4214">
        <v>45.66</v>
      </c>
    </row>
    <row r="4215" spans="1:8" x14ac:dyDescent="0.25">
      <c r="A4215" t="s">
        <v>23289</v>
      </c>
      <c r="B4215" t="s">
        <v>5894</v>
      </c>
      <c r="C4215" t="s">
        <v>265</v>
      </c>
      <c r="D4215" t="s">
        <v>267</v>
      </c>
      <c r="E4215" t="s">
        <v>36</v>
      </c>
      <c r="F4215" t="s">
        <v>19350</v>
      </c>
      <c r="G4215">
        <v>910.65</v>
      </c>
      <c r="H4215">
        <v>910.65</v>
      </c>
    </row>
    <row r="4216" spans="1:8" x14ac:dyDescent="0.25">
      <c r="A4216" t="s">
        <v>23283</v>
      </c>
      <c r="B4216" t="s">
        <v>5894</v>
      </c>
      <c r="C4216" t="s">
        <v>265</v>
      </c>
      <c r="D4216" t="s">
        <v>267</v>
      </c>
      <c r="E4216" t="s">
        <v>21</v>
      </c>
      <c r="F4216" t="s">
        <v>19349</v>
      </c>
      <c r="G4216">
        <v>31.29</v>
      </c>
      <c r="H4216">
        <v>31.29</v>
      </c>
    </row>
    <row r="4217" spans="1:8" x14ac:dyDescent="0.25">
      <c r="A4217" t="s">
        <v>34661</v>
      </c>
      <c r="B4217" t="s">
        <v>5894</v>
      </c>
      <c r="C4217" t="s">
        <v>265</v>
      </c>
      <c r="D4217" t="s">
        <v>267</v>
      </c>
      <c r="E4217" t="s">
        <v>22</v>
      </c>
      <c r="F4217" t="s">
        <v>19350</v>
      </c>
      <c r="G4217">
        <v>1002</v>
      </c>
      <c r="H4217">
        <v>1002</v>
      </c>
    </row>
    <row r="4218" spans="1:8" x14ac:dyDescent="0.25">
      <c r="A4218" t="s">
        <v>23284</v>
      </c>
      <c r="B4218" t="s">
        <v>5894</v>
      </c>
      <c r="C4218" t="s">
        <v>265</v>
      </c>
      <c r="D4218" t="s">
        <v>267</v>
      </c>
      <c r="E4218" t="s">
        <v>23</v>
      </c>
      <c r="F4218" t="s">
        <v>19349</v>
      </c>
      <c r="G4218">
        <v>36.96</v>
      </c>
      <c r="H4218">
        <v>36.96</v>
      </c>
    </row>
    <row r="4219" spans="1:8" x14ac:dyDescent="0.25">
      <c r="A4219" t="s">
        <v>23291</v>
      </c>
      <c r="B4219" t="s">
        <v>5902</v>
      </c>
      <c r="C4219" t="s">
        <v>265</v>
      </c>
      <c r="D4219" t="s">
        <v>5903</v>
      </c>
      <c r="E4219" t="s">
        <v>3</v>
      </c>
      <c r="F4219" t="s">
        <v>19349</v>
      </c>
      <c r="G4219">
        <v>37.200000000000003</v>
      </c>
      <c r="H4219">
        <v>37.200000000000003</v>
      </c>
    </row>
    <row r="4220" spans="1:8" x14ac:dyDescent="0.25">
      <c r="A4220" t="s">
        <v>23295</v>
      </c>
      <c r="B4220" t="s">
        <v>5902</v>
      </c>
      <c r="C4220" t="s">
        <v>265</v>
      </c>
      <c r="D4220" t="s">
        <v>5903</v>
      </c>
      <c r="E4220" t="s">
        <v>7</v>
      </c>
      <c r="F4220" t="s">
        <v>19349</v>
      </c>
      <c r="G4220">
        <v>115.66</v>
      </c>
      <c r="H4220">
        <v>115.66</v>
      </c>
    </row>
    <row r="4221" spans="1:8" x14ac:dyDescent="0.25">
      <c r="A4221" t="s">
        <v>23294</v>
      </c>
      <c r="B4221" t="s">
        <v>5902</v>
      </c>
      <c r="C4221" t="s">
        <v>265</v>
      </c>
      <c r="D4221" t="s">
        <v>5903</v>
      </c>
      <c r="E4221" t="s">
        <v>10</v>
      </c>
      <c r="F4221" t="s">
        <v>19349</v>
      </c>
      <c r="G4221">
        <v>66.81</v>
      </c>
      <c r="H4221">
        <v>66.81</v>
      </c>
    </row>
    <row r="4222" spans="1:8" x14ac:dyDescent="0.25">
      <c r="A4222" t="s">
        <v>23293</v>
      </c>
      <c r="B4222" t="s">
        <v>5902</v>
      </c>
      <c r="C4222" t="s">
        <v>265</v>
      </c>
      <c r="D4222" t="s">
        <v>5903</v>
      </c>
      <c r="E4222" t="s">
        <v>14</v>
      </c>
      <c r="F4222" t="s">
        <v>19349</v>
      </c>
      <c r="G4222">
        <v>45.45</v>
      </c>
      <c r="H4222">
        <v>45.45</v>
      </c>
    </row>
    <row r="4223" spans="1:8" x14ac:dyDescent="0.25">
      <c r="A4223" t="s">
        <v>23292</v>
      </c>
      <c r="B4223" t="s">
        <v>5902</v>
      </c>
      <c r="C4223" t="s">
        <v>265</v>
      </c>
      <c r="D4223" t="s">
        <v>5903</v>
      </c>
      <c r="E4223" t="s">
        <v>21</v>
      </c>
      <c r="F4223" t="s">
        <v>19349</v>
      </c>
      <c r="G4223">
        <v>38.729999999999997</v>
      </c>
      <c r="H4223">
        <v>38.729999999999997</v>
      </c>
    </row>
    <row r="4224" spans="1:8" x14ac:dyDescent="0.25">
      <c r="A4224" t="s">
        <v>23290</v>
      </c>
      <c r="B4224" t="s">
        <v>5902</v>
      </c>
      <c r="C4224" t="s">
        <v>265</v>
      </c>
      <c r="D4224" t="s">
        <v>5903</v>
      </c>
      <c r="E4224" t="s">
        <v>23</v>
      </c>
      <c r="F4224" t="s">
        <v>19349</v>
      </c>
      <c r="G4224">
        <v>34.14</v>
      </c>
      <c r="H4224">
        <v>34.14</v>
      </c>
    </row>
    <row r="4225" spans="1:8" x14ac:dyDescent="0.25">
      <c r="A4225" t="s">
        <v>23298</v>
      </c>
      <c r="B4225" t="s">
        <v>5910</v>
      </c>
      <c r="C4225" t="s">
        <v>265</v>
      </c>
      <c r="D4225" t="s">
        <v>268</v>
      </c>
      <c r="E4225" t="s">
        <v>3</v>
      </c>
      <c r="F4225" t="s">
        <v>19349</v>
      </c>
      <c r="G4225">
        <v>37.200000000000003</v>
      </c>
      <c r="H4225">
        <v>37.200000000000003</v>
      </c>
    </row>
    <row r="4226" spans="1:8" x14ac:dyDescent="0.25">
      <c r="A4226" t="s">
        <v>23303</v>
      </c>
      <c r="B4226" t="s">
        <v>5910</v>
      </c>
      <c r="C4226" t="s">
        <v>265</v>
      </c>
      <c r="D4226" t="s">
        <v>268</v>
      </c>
      <c r="E4226" t="s">
        <v>6</v>
      </c>
      <c r="F4226" t="s">
        <v>19350</v>
      </c>
      <c r="G4226">
        <v>500.6</v>
      </c>
      <c r="H4226">
        <v>500.6</v>
      </c>
    </row>
    <row r="4227" spans="1:8" x14ac:dyDescent="0.25">
      <c r="A4227" t="s">
        <v>23301</v>
      </c>
      <c r="B4227" t="s">
        <v>5910</v>
      </c>
      <c r="C4227" t="s">
        <v>265</v>
      </c>
      <c r="D4227" t="s">
        <v>268</v>
      </c>
      <c r="E4227" t="s">
        <v>7</v>
      </c>
      <c r="F4227" t="s">
        <v>19349</v>
      </c>
      <c r="G4227">
        <v>90.25</v>
      </c>
      <c r="H4227">
        <v>90.25</v>
      </c>
    </row>
    <row r="4228" spans="1:8" x14ac:dyDescent="0.25">
      <c r="A4228" t="s">
        <v>23300</v>
      </c>
      <c r="B4228" t="s">
        <v>5910</v>
      </c>
      <c r="C4228" t="s">
        <v>265</v>
      </c>
      <c r="D4228" t="s">
        <v>268</v>
      </c>
      <c r="E4228" t="s">
        <v>10</v>
      </c>
      <c r="F4228" t="s">
        <v>19349</v>
      </c>
      <c r="G4228">
        <v>46.44</v>
      </c>
      <c r="H4228">
        <v>46.44</v>
      </c>
    </row>
    <row r="4229" spans="1:8" x14ac:dyDescent="0.25">
      <c r="A4229" t="s">
        <v>23299</v>
      </c>
      <c r="B4229" t="s">
        <v>5910</v>
      </c>
      <c r="C4229" t="s">
        <v>265</v>
      </c>
      <c r="D4229" t="s">
        <v>268</v>
      </c>
      <c r="E4229" t="s">
        <v>14</v>
      </c>
      <c r="F4229" t="s">
        <v>19349</v>
      </c>
      <c r="G4229">
        <v>40.35</v>
      </c>
      <c r="H4229">
        <v>40.35</v>
      </c>
    </row>
    <row r="4230" spans="1:8" x14ac:dyDescent="0.25">
      <c r="A4230" t="s">
        <v>23304</v>
      </c>
      <c r="B4230" t="s">
        <v>5910</v>
      </c>
      <c r="C4230" t="s">
        <v>265</v>
      </c>
      <c r="D4230" t="s">
        <v>268</v>
      </c>
      <c r="E4230" t="s">
        <v>36</v>
      </c>
      <c r="F4230" t="s">
        <v>19350</v>
      </c>
      <c r="G4230">
        <v>1074.3</v>
      </c>
      <c r="H4230">
        <v>1074.3</v>
      </c>
    </row>
    <row r="4231" spans="1:8" x14ac:dyDescent="0.25">
      <c r="A4231" t="s">
        <v>23302</v>
      </c>
      <c r="B4231" t="s">
        <v>5910</v>
      </c>
      <c r="C4231" t="s">
        <v>265</v>
      </c>
      <c r="D4231" t="s">
        <v>268</v>
      </c>
      <c r="E4231" t="s">
        <v>20</v>
      </c>
      <c r="F4231" t="s">
        <v>19350</v>
      </c>
      <c r="G4231">
        <v>467.4</v>
      </c>
      <c r="H4231">
        <v>467.4</v>
      </c>
    </row>
    <row r="4232" spans="1:8" x14ac:dyDescent="0.25">
      <c r="A4232" t="s">
        <v>23296</v>
      </c>
      <c r="B4232" t="s">
        <v>5910</v>
      </c>
      <c r="C4232" t="s">
        <v>265</v>
      </c>
      <c r="D4232" t="s">
        <v>268</v>
      </c>
      <c r="E4232" t="s">
        <v>21</v>
      </c>
      <c r="F4232" t="s">
        <v>19349</v>
      </c>
      <c r="G4232">
        <v>23.98</v>
      </c>
      <c r="H4232">
        <v>23.98</v>
      </c>
    </row>
    <row r="4233" spans="1:8" x14ac:dyDescent="0.25">
      <c r="A4233" t="s">
        <v>34662</v>
      </c>
      <c r="B4233" t="s">
        <v>5910</v>
      </c>
      <c r="C4233" t="s">
        <v>265</v>
      </c>
      <c r="D4233" t="s">
        <v>268</v>
      </c>
      <c r="E4233" t="s">
        <v>22</v>
      </c>
      <c r="F4233" t="s">
        <v>19350</v>
      </c>
      <c r="G4233">
        <v>989.4</v>
      </c>
      <c r="H4233">
        <v>989.4</v>
      </c>
    </row>
    <row r="4234" spans="1:8" x14ac:dyDescent="0.25">
      <c r="A4234" t="s">
        <v>23297</v>
      </c>
      <c r="B4234" t="s">
        <v>5910</v>
      </c>
      <c r="C4234" t="s">
        <v>265</v>
      </c>
      <c r="D4234" t="s">
        <v>268</v>
      </c>
      <c r="E4234" t="s">
        <v>23</v>
      </c>
      <c r="F4234" t="s">
        <v>19349</v>
      </c>
      <c r="G4234">
        <v>24.29</v>
      </c>
      <c r="H4234">
        <v>24.29</v>
      </c>
    </row>
    <row r="4235" spans="1:8" x14ac:dyDescent="0.25">
      <c r="A4235" t="s">
        <v>23307</v>
      </c>
      <c r="B4235" t="s">
        <v>5918</v>
      </c>
      <c r="C4235" t="s">
        <v>265</v>
      </c>
      <c r="D4235" t="s">
        <v>269</v>
      </c>
      <c r="E4235" t="s">
        <v>3</v>
      </c>
      <c r="F4235" t="s">
        <v>19349</v>
      </c>
      <c r="G4235">
        <v>37.200000000000003</v>
      </c>
      <c r="H4235">
        <v>37.200000000000003</v>
      </c>
    </row>
    <row r="4236" spans="1:8" x14ac:dyDescent="0.25">
      <c r="A4236" t="s">
        <v>23311</v>
      </c>
      <c r="B4236" t="s">
        <v>5918</v>
      </c>
      <c r="C4236" t="s">
        <v>265</v>
      </c>
      <c r="D4236" t="s">
        <v>269</v>
      </c>
      <c r="E4236" t="s">
        <v>6</v>
      </c>
      <c r="F4236" t="s">
        <v>19350</v>
      </c>
      <c r="G4236">
        <v>723.45</v>
      </c>
      <c r="H4236">
        <v>723.45</v>
      </c>
    </row>
    <row r="4237" spans="1:8" x14ac:dyDescent="0.25">
      <c r="A4237" t="s">
        <v>23310</v>
      </c>
      <c r="B4237" t="s">
        <v>5918</v>
      </c>
      <c r="C4237" t="s">
        <v>265</v>
      </c>
      <c r="D4237" t="s">
        <v>269</v>
      </c>
      <c r="E4237" t="s">
        <v>7</v>
      </c>
      <c r="F4237" t="s">
        <v>19349</v>
      </c>
      <c r="G4237">
        <v>113.84</v>
      </c>
      <c r="H4237">
        <v>113.84</v>
      </c>
    </row>
    <row r="4238" spans="1:8" x14ac:dyDescent="0.25">
      <c r="A4238" t="s">
        <v>23309</v>
      </c>
      <c r="B4238" t="s">
        <v>5918</v>
      </c>
      <c r="C4238" t="s">
        <v>265</v>
      </c>
      <c r="D4238" t="s">
        <v>269</v>
      </c>
      <c r="E4238" t="s">
        <v>10</v>
      </c>
      <c r="F4238" t="s">
        <v>19349</v>
      </c>
      <c r="G4238">
        <v>61.79</v>
      </c>
      <c r="H4238">
        <v>61.79</v>
      </c>
    </row>
    <row r="4239" spans="1:8" x14ac:dyDescent="0.25">
      <c r="A4239" t="s">
        <v>23308</v>
      </c>
      <c r="B4239" t="s">
        <v>5918</v>
      </c>
      <c r="C4239" t="s">
        <v>265</v>
      </c>
      <c r="D4239" t="s">
        <v>269</v>
      </c>
      <c r="E4239" t="s">
        <v>14</v>
      </c>
      <c r="F4239" t="s">
        <v>19349</v>
      </c>
      <c r="G4239">
        <v>40.200000000000003</v>
      </c>
      <c r="H4239">
        <v>40.200000000000003</v>
      </c>
    </row>
    <row r="4240" spans="1:8" x14ac:dyDescent="0.25">
      <c r="A4240" t="s">
        <v>23312</v>
      </c>
      <c r="B4240" t="s">
        <v>5918</v>
      </c>
      <c r="C4240" t="s">
        <v>265</v>
      </c>
      <c r="D4240" t="s">
        <v>269</v>
      </c>
      <c r="E4240" t="s">
        <v>19</v>
      </c>
      <c r="F4240" t="s">
        <v>19350</v>
      </c>
      <c r="G4240">
        <v>750.45</v>
      </c>
      <c r="H4240">
        <v>750.45</v>
      </c>
    </row>
    <row r="4241" spans="1:8" x14ac:dyDescent="0.25">
      <c r="A4241" t="s">
        <v>23313</v>
      </c>
      <c r="B4241" t="s">
        <v>5918</v>
      </c>
      <c r="C4241" t="s">
        <v>265</v>
      </c>
      <c r="D4241" t="s">
        <v>269</v>
      </c>
      <c r="E4241" t="s">
        <v>36</v>
      </c>
      <c r="F4241" t="s">
        <v>19350</v>
      </c>
      <c r="G4241">
        <v>995.7</v>
      </c>
      <c r="H4241">
        <v>995.7</v>
      </c>
    </row>
    <row r="4242" spans="1:8" x14ac:dyDescent="0.25">
      <c r="A4242" t="s">
        <v>23305</v>
      </c>
      <c r="B4242" t="s">
        <v>5918</v>
      </c>
      <c r="C4242" t="s">
        <v>265</v>
      </c>
      <c r="D4242" t="s">
        <v>269</v>
      </c>
      <c r="E4242" t="s">
        <v>21</v>
      </c>
      <c r="F4242" t="s">
        <v>19349</v>
      </c>
      <c r="G4242">
        <v>26.32</v>
      </c>
      <c r="H4242">
        <v>26.32</v>
      </c>
    </row>
    <row r="4243" spans="1:8" x14ac:dyDescent="0.25">
      <c r="A4243" t="s">
        <v>34663</v>
      </c>
      <c r="B4243" t="s">
        <v>5918</v>
      </c>
      <c r="C4243" t="s">
        <v>265</v>
      </c>
      <c r="D4243" t="s">
        <v>269</v>
      </c>
      <c r="E4243" t="s">
        <v>22</v>
      </c>
      <c r="F4243" t="s">
        <v>19350</v>
      </c>
      <c r="G4243">
        <v>943.95</v>
      </c>
      <c r="H4243">
        <v>943.95</v>
      </c>
    </row>
    <row r="4244" spans="1:8" x14ac:dyDescent="0.25">
      <c r="A4244" t="s">
        <v>23306</v>
      </c>
      <c r="B4244" t="s">
        <v>5918</v>
      </c>
      <c r="C4244" t="s">
        <v>265</v>
      </c>
      <c r="D4244" t="s">
        <v>269</v>
      </c>
      <c r="E4244" t="s">
        <v>23</v>
      </c>
      <c r="F4244" t="s">
        <v>19349</v>
      </c>
      <c r="G4244">
        <v>31.27</v>
      </c>
      <c r="H4244">
        <v>31.27</v>
      </c>
    </row>
    <row r="4245" spans="1:8" x14ac:dyDescent="0.25">
      <c r="A4245" t="s">
        <v>23316</v>
      </c>
      <c r="B4245" t="s">
        <v>5926</v>
      </c>
      <c r="C4245" t="s">
        <v>265</v>
      </c>
      <c r="D4245" t="s">
        <v>5927</v>
      </c>
      <c r="E4245" t="s">
        <v>3</v>
      </c>
      <c r="F4245" t="s">
        <v>19349</v>
      </c>
      <c r="G4245">
        <v>37.200000000000003</v>
      </c>
      <c r="H4245">
        <v>37.200000000000003</v>
      </c>
    </row>
    <row r="4246" spans="1:8" x14ac:dyDescent="0.25">
      <c r="A4246" t="s">
        <v>23319</v>
      </c>
      <c r="B4246" t="s">
        <v>5926</v>
      </c>
      <c r="C4246" t="s">
        <v>265</v>
      </c>
      <c r="D4246" t="s">
        <v>5927</v>
      </c>
      <c r="E4246" t="s">
        <v>7</v>
      </c>
      <c r="F4246" t="s">
        <v>19349</v>
      </c>
      <c r="G4246">
        <v>94.08</v>
      </c>
      <c r="H4246">
        <v>94.08</v>
      </c>
    </row>
    <row r="4247" spans="1:8" x14ac:dyDescent="0.25">
      <c r="A4247" t="s">
        <v>23318</v>
      </c>
      <c r="B4247" t="s">
        <v>5926</v>
      </c>
      <c r="C4247" t="s">
        <v>265</v>
      </c>
      <c r="D4247" t="s">
        <v>5927</v>
      </c>
      <c r="E4247" t="s">
        <v>10</v>
      </c>
      <c r="F4247" t="s">
        <v>19349</v>
      </c>
      <c r="G4247">
        <v>53.93</v>
      </c>
      <c r="H4247">
        <v>53.93</v>
      </c>
    </row>
    <row r="4248" spans="1:8" x14ac:dyDescent="0.25">
      <c r="A4248" t="s">
        <v>23317</v>
      </c>
      <c r="B4248" t="s">
        <v>5926</v>
      </c>
      <c r="C4248" t="s">
        <v>265</v>
      </c>
      <c r="D4248" t="s">
        <v>5927</v>
      </c>
      <c r="E4248" t="s">
        <v>14</v>
      </c>
      <c r="F4248" t="s">
        <v>19349</v>
      </c>
      <c r="G4248">
        <v>44.58</v>
      </c>
      <c r="H4248">
        <v>44.58</v>
      </c>
    </row>
    <row r="4249" spans="1:8" x14ac:dyDescent="0.25">
      <c r="A4249" t="s">
        <v>23314</v>
      </c>
      <c r="B4249" t="s">
        <v>5926</v>
      </c>
      <c r="C4249" t="s">
        <v>265</v>
      </c>
      <c r="D4249" t="s">
        <v>5927</v>
      </c>
      <c r="E4249" t="s">
        <v>21</v>
      </c>
      <c r="F4249" t="s">
        <v>19349</v>
      </c>
      <c r="G4249">
        <v>27.14</v>
      </c>
      <c r="H4249">
        <v>27.14</v>
      </c>
    </row>
    <row r="4250" spans="1:8" x14ac:dyDescent="0.25">
      <c r="A4250" t="s">
        <v>23315</v>
      </c>
      <c r="B4250" t="s">
        <v>5926</v>
      </c>
      <c r="C4250" t="s">
        <v>265</v>
      </c>
      <c r="D4250" t="s">
        <v>5927</v>
      </c>
      <c r="E4250" t="s">
        <v>23</v>
      </c>
      <c r="F4250" t="s">
        <v>19349</v>
      </c>
      <c r="G4250">
        <v>32.93</v>
      </c>
      <c r="H4250">
        <v>32.93</v>
      </c>
    </row>
    <row r="4251" spans="1:8" x14ac:dyDescent="0.25">
      <c r="A4251" t="s">
        <v>23324</v>
      </c>
      <c r="B4251" t="s">
        <v>5935</v>
      </c>
      <c r="C4251" t="s">
        <v>265</v>
      </c>
      <c r="D4251" t="s">
        <v>548</v>
      </c>
      <c r="E4251" t="s">
        <v>7</v>
      </c>
      <c r="F4251" t="s">
        <v>19349</v>
      </c>
      <c r="G4251">
        <v>130.59</v>
      </c>
      <c r="H4251">
        <v>130.59</v>
      </c>
    </row>
    <row r="4252" spans="1:8" x14ac:dyDescent="0.25">
      <c r="A4252" t="s">
        <v>23323</v>
      </c>
      <c r="B4252" t="s">
        <v>5935</v>
      </c>
      <c r="C4252" t="s">
        <v>265</v>
      </c>
      <c r="D4252" t="s">
        <v>548</v>
      </c>
      <c r="E4252" t="s">
        <v>10</v>
      </c>
      <c r="F4252" t="s">
        <v>19349</v>
      </c>
      <c r="G4252">
        <v>73.05</v>
      </c>
      <c r="H4252">
        <v>73.05</v>
      </c>
    </row>
    <row r="4253" spans="1:8" x14ac:dyDescent="0.25">
      <c r="A4253" t="s">
        <v>23322</v>
      </c>
      <c r="B4253" t="s">
        <v>5935</v>
      </c>
      <c r="C4253" t="s">
        <v>265</v>
      </c>
      <c r="D4253" t="s">
        <v>548</v>
      </c>
      <c r="E4253" t="s">
        <v>14</v>
      </c>
      <c r="F4253" t="s">
        <v>19349</v>
      </c>
      <c r="G4253">
        <v>45.45</v>
      </c>
      <c r="H4253">
        <v>45.45</v>
      </c>
    </row>
    <row r="4254" spans="1:8" x14ac:dyDescent="0.25">
      <c r="A4254" t="s">
        <v>23321</v>
      </c>
      <c r="B4254" t="s">
        <v>5935</v>
      </c>
      <c r="C4254" t="s">
        <v>265</v>
      </c>
      <c r="D4254" t="s">
        <v>548</v>
      </c>
      <c r="E4254" t="s">
        <v>21</v>
      </c>
      <c r="F4254" t="s">
        <v>19349</v>
      </c>
      <c r="G4254">
        <v>42.2</v>
      </c>
      <c r="H4254">
        <v>42.2</v>
      </c>
    </row>
    <row r="4255" spans="1:8" x14ac:dyDescent="0.25">
      <c r="A4255" t="s">
        <v>34664</v>
      </c>
      <c r="B4255" t="s">
        <v>5935</v>
      </c>
      <c r="C4255" t="s">
        <v>265</v>
      </c>
      <c r="D4255" t="s">
        <v>548</v>
      </c>
      <c r="E4255" t="s">
        <v>22</v>
      </c>
      <c r="F4255" t="s">
        <v>19350</v>
      </c>
      <c r="G4255">
        <v>1002</v>
      </c>
      <c r="H4255">
        <v>1002</v>
      </c>
    </row>
    <row r="4256" spans="1:8" x14ac:dyDescent="0.25">
      <c r="A4256" t="s">
        <v>23320</v>
      </c>
      <c r="B4256" t="s">
        <v>5935</v>
      </c>
      <c r="C4256" t="s">
        <v>265</v>
      </c>
      <c r="D4256" t="s">
        <v>548</v>
      </c>
      <c r="E4256" t="s">
        <v>23</v>
      </c>
      <c r="F4256" t="s">
        <v>19349</v>
      </c>
      <c r="G4256">
        <v>36.65</v>
      </c>
      <c r="H4256">
        <v>36.65</v>
      </c>
    </row>
    <row r="4257" spans="1:8" x14ac:dyDescent="0.25">
      <c r="A4257" t="s">
        <v>23327</v>
      </c>
      <c r="B4257" t="s">
        <v>5942</v>
      </c>
      <c r="C4257" t="s">
        <v>265</v>
      </c>
      <c r="D4257" t="s">
        <v>46</v>
      </c>
      <c r="E4257" t="s">
        <v>3</v>
      </c>
      <c r="F4257" t="s">
        <v>19349</v>
      </c>
      <c r="G4257">
        <v>37.200000000000003</v>
      </c>
      <c r="H4257">
        <v>37.200000000000003</v>
      </c>
    </row>
    <row r="4258" spans="1:8" x14ac:dyDescent="0.25">
      <c r="A4258" t="s">
        <v>23330</v>
      </c>
      <c r="B4258" t="s">
        <v>5942</v>
      </c>
      <c r="C4258" t="s">
        <v>265</v>
      </c>
      <c r="D4258" t="s">
        <v>46</v>
      </c>
      <c r="E4258" t="s">
        <v>7</v>
      </c>
      <c r="F4258" t="s">
        <v>19349</v>
      </c>
      <c r="G4258">
        <v>87.23</v>
      </c>
      <c r="H4258">
        <v>87.23</v>
      </c>
    </row>
    <row r="4259" spans="1:8" x14ac:dyDescent="0.25">
      <c r="A4259" t="s">
        <v>23329</v>
      </c>
      <c r="B4259" t="s">
        <v>5942</v>
      </c>
      <c r="C4259" t="s">
        <v>265</v>
      </c>
      <c r="D4259" t="s">
        <v>46</v>
      </c>
      <c r="E4259" t="s">
        <v>10</v>
      </c>
      <c r="F4259" t="s">
        <v>19349</v>
      </c>
      <c r="G4259">
        <v>48.08</v>
      </c>
      <c r="H4259">
        <v>48.08</v>
      </c>
    </row>
    <row r="4260" spans="1:8" x14ac:dyDescent="0.25">
      <c r="A4260" t="s">
        <v>23328</v>
      </c>
      <c r="B4260" t="s">
        <v>5942</v>
      </c>
      <c r="C4260" t="s">
        <v>265</v>
      </c>
      <c r="D4260" t="s">
        <v>46</v>
      </c>
      <c r="E4260" t="s">
        <v>14</v>
      </c>
      <c r="F4260" t="s">
        <v>19349</v>
      </c>
      <c r="G4260">
        <v>41.85</v>
      </c>
      <c r="H4260">
        <v>41.85</v>
      </c>
    </row>
    <row r="4261" spans="1:8" x14ac:dyDescent="0.25">
      <c r="A4261" t="s">
        <v>35561</v>
      </c>
      <c r="B4261" t="s">
        <v>5942</v>
      </c>
      <c r="C4261" t="s">
        <v>265</v>
      </c>
      <c r="D4261" t="s">
        <v>46</v>
      </c>
      <c r="E4261" t="s">
        <v>11</v>
      </c>
      <c r="F4261" t="s">
        <v>19350</v>
      </c>
      <c r="G4261">
        <v>942</v>
      </c>
      <c r="H4261">
        <v>942</v>
      </c>
    </row>
    <row r="4262" spans="1:8" x14ac:dyDescent="0.25">
      <c r="A4262" t="s">
        <v>23331</v>
      </c>
      <c r="B4262" t="s">
        <v>5942</v>
      </c>
      <c r="C4262" t="s">
        <v>265</v>
      </c>
      <c r="D4262" t="s">
        <v>46</v>
      </c>
      <c r="E4262" t="s">
        <v>36</v>
      </c>
      <c r="F4262" t="s">
        <v>19350</v>
      </c>
      <c r="G4262">
        <v>910.65</v>
      </c>
      <c r="H4262">
        <v>910.65</v>
      </c>
    </row>
    <row r="4263" spans="1:8" x14ac:dyDescent="0.25">
      <c r="A4263" t="s">
        <v>23325</v>
      </c>
      <c r="B4263" t="s">
        <v>5942</v>
      </c>
      <c r="C4263" t="s">
        <v>265</v>
      </c>
      <c r="D4263" t="s">
        <v>46</v>
      </c>
      <c r="E4263" t="s">
        <v>21</v>
      </c>
      <c r="F4263" t="s">
        <v>19349</v>
      </c>
      <c r="G4263">
        <v>29.18</v>
      </c>
      <c r="H4263">
        <v>29.18</v>
      </c>
    </row>
    <row r="4264" spans="1:8" x14ac:dyDescent="0.25">
      <c r="A4264" t="s">
        <v>34665</v>
      </c>
      <c r="B4264" t="s">
        <v>5942</v>
      </c>
      <c r="C4264" t="s">
        <v>265</v>
      </c>
      <c r="D4264" t="s">
        <v>46</v>
      </c>
      <c r="E4264" t="s">
        <v>22</v>
      </c>
      <c r="F4264" t="s">
        <v>19350</v>
      </c>
      <c r="G4264">
        <v>1002</v>
      </c>
      <c r="H4264">
        <v>1002</v>
      </c>
    </row>
    <row r="4265" spans="1:8" x14ac:dyDescent="0.25">
      <c r="A4265" t="s">
        <v>23326</v>
      </c>
      <c r="B4265" t="s">
        <v>5942</v>
      </c>
      <c r="C4265" t="s">
        <v>265</v>
      </c>
      <c r="D4265" t="s">
        <v>46</v>
      </c>
      <c r="E4265" t="s">
        <v>23</v>
      </c>
      <c r="F4265" t="s">
        <v>19349</v>
      </c>
      <c r="G4265">
        <v>34.340000000000003</v>
      </c>
      <c r="H4265">
        <v>34.340000000000003</v>
      </c>
    </row>
    <row r="4266" spans="1:8" x14ac:dyDescent="0.25">
      <c r="A4266" t="s">
        <v>23334</v>
      </c>
      <c r="B4266" t="s">
        <v>5949</v>
      </c>
      <c r="C4266" t="s">
        <v>265</v>
      </c>
      <c r="D4266" t="s">
        <v>5950</v>
      </c>
      <c r="E4266" t="s">
        <v>3</v>
      </c>
      <c r="F4266" t="s">
        <v>19349</v>
      </c>
      <c r="G4266">
        <v>37.200000000000003</v>
      </c>
      <c r="H4266">
        <v>37.200000000000003</v>
      </c>
    </row>
    <row r="4267" spans="1:8" x14ac:dyDescent="0.25">
      <c r="A4267" t="s">
        <v>23337</v>
      </c>
      <c r="B4267" t="s">
        <v>5949</v>
      </c>
      <c r="C4267" t="s">
        <v>265</v>
      </c>
      <c r="D4267" t="s">
        <v>5950</v>
      </c>
      <c r="E4267" t="s">
        <v>7</v>
      </c>
      <c r="F4267" t="s">
        <v>19349</v>
      </c>
      <c r="G4267">
        <v>90.9</v>
      </c>
      <c r="H4267">
        <v>90.9</v>
      </c>
    </row>
    <row r="4268" spans="1:8" x14ac:dyDescent="0.25">
      <c r="A4268" t="s">
        <v>23336</v>
      </c>
      <c r="B4268" t="s">
        <v>5949</v>
      </c>
      <c r="C4268" t="s">
        <v>265</v>
      </c>
      <c r="D4268" t="s">
        <v>5950</v>
      </c>
      <c r="E4268" t="s">
        <v>10</v>
      </c>
      <c r="F4268" t="s">
        <v>19349</v>
      </c>
      <c r="G4268">
        <v>51.89</v>
      </c>
      <c r="H4268">
        <v>51.89</v>
      </c>
    </row>
    <row r="4269" spans="1:8" x14ac:dyDescent="0.25">
      <c r="A4269" t="s">
        <v>23335</v>
      </c>
      <c r="B4269" t="s">
        <v>5949</v>
      </c>
      <c r="C4269" t="s">
        <v>265</v>
      </c>
      <c r="D4269" t="s">
        <v>5950</v>
      </c>
      <c r="E4269" t="s">
        <v>14</v>
      </c>
      <c r="F4269" t="s">
        <v>19349</v>
      </c>
      <c r="G4269">
        <v>42.45</v>
      </c>
      <c r="H4269">
        <v>42.45</v>
      </c>
    </row>
    <row r="4270" spans="1:8" x14ac:dyDescent="0.25">
      <c r="A4270" t="s">
        <v>23332</v>
      </c>
      <c r="B4270" t="s">
        <v>5949</v>
      </c>
      <c r="C4270" t="s">
        <v>265</v>
      </c>
      <c r="D4270" t="s">
        <v>5950</v>
      </c>
      <c r="E4270" t="s">
        <v>21</v>
      </c>
      <c r="F4270" t="s">
        <v>19349</v>
      </c>
      <c r="G4270">
        <v>29.21</v>
      </c>
      <c r="H4270">
        <v>29.21</v>
      </c>
    </row>
    <row r="4271" spans="1:8" x14ac:dyDescent="0.25">
      <c r="A4271" t="s">
        <v>34666</v>
      </c>
      <c r="B4271" t="s">
        <v>5949</v>
      </c>
      <c r="C4271" t="s">
        <v>265</v>
      </c>
      <c r="D4271" t="s">
        <v>5950</v>
      </c>
      <c r="E4271" t="s">
        <v>22</v>
      </c>
      <c r="F4271" t="s">
        <v>19350</v>
      </c>
      <c r="G4271">
        <v>1002</v>
      </c>
      <c r="H4271">
        <v>1002</v>
      </c>
    </row>
    <row r="4272" spans="1:8" x14ac:dyDescent="0.25">
      <c r="A4272" t="s">
        <v>23333</v>
      </c>
      <c r="B4272" t="s">
        <v>5949</v>
      </c>
      <c r="C4272" t="s">
        <v>265</v>
      </c>
      <c r="D4272" t="s">
        <v>5950</v>
      </c>
      <c r="E4272" t="s">
        <v>23</v>
      </c>
      <c r="F4272" t="s">
        <v>19349</v>
      </c>
      <c r="G4272">
        <v>36.78</v>
      </c>
      <c r="H4272">
        <v>36.78</v>
      </c>
    </row>
    <row r="4273" spans="1:8" x14ac:dyDescent="0.25">
      <c r="A4273" t="s">
        <v>23340</v>
      </c>
      <c r="B4273" t="s">
        <v>5958</v>
      </c>
      <c r="C4273" t="s">
        <v>265</v>
      </c>
      <c r="D4273" t="s">
        <v>270</v>
      </c>
      <c r="E4273" t="s">
        <v>3</v>
      </c>
      <c r="F4273" t="s">
        <v>19349</v>
      </c>
      <c r="G4273">
        <v>37.200000000000003</v>
      </c>
      <c r="H4273">
        <v>37.200000000000003</v>
      </c>
    </row>
    <row r="4274" spans="1:8" x14ac:dyDescent="0.25">
      <c r="A4274" t="s">
        <v>23343</v>
      </c>
      <c r="B4274" t="s">
        <v>5958</v>
      </c>
      <c r="C4274" t="s">
        <v>265</v>
      </c>
      <c r="D4274" t="s">
        <v>270</v>
      </c>
      <c r="E4274" t="s">
        <v>7</v>
      </c>
      <c r="F4274" t="s">
        <v>19349</v>
      </c>
      <c r="G4274">
        <v>68.27</v>
      </c>
      <c r="H4274">
        <v>68.27</v>
      </c>
    </row>
    <row r="4275" spans="1:8" x14ac:dyDescent="0.25">
      <c r="A4275" t="s">
        <v>23342</v>
      </c>
      <c r="B4275" t="s">
        <v>5958</v>
      </c>
      <c r="C4275" t="s">
        <v>265</v>
      </c>
      <c r="D4275" t="s">
        <v>270</v>
      </c>
      <c r="E4275" t="s">
        <v>10</v>
      </c>
      <c r="F4275" t="s">
        <v>19349</v>
      </c>
      <c r="G4275">
        <v>56.1</v>
      </c>
      <c r="H4275">
        <v>56.1</v>
      </c>
    </row>
    <row r="4276" spans="1:8" x14ac:dyDescent="0.25">
      <c r="A4276" t="s">
        <v>23341</v>
      </c>
      <c r="B4276" t="s">
        <v>5958</v>
      </c>
      <c r="C4276" t="s">
        <v>265</v>
      </c>
      <c r="D4276" t="s">
        <v>270</v>
      </c>
      <c r="E4276" t="s">
        <v>14</v>
      </c>
      <c r="F4276" t="s">
        <v>19349</v>
      </c>
      <c r="G4276">
        <v>41.85</v>
      </c>
      <c r="H4276">
        <v>41.85</v>
      </c>
    </row>
    <row r="4277" spans="1:8" x14ac:dyDescent="0.25">
      <c r="A4277" t="s">
        <v>23344</v>
      </c>
      <c r="B4277" t="s">
        <v>5958</v>
      </c>
      <c r="C4277" t="s">
        <v>265</v>
      </c>
      <c r="D4277" t="s">
        <v>270</v>
      </c>
      <c r="E4277" t="s">
        <v>36</v>
      </c>
      <c r="F4277" t="s">
        <v>19350</v>
      </c>
      <c r="G4277">
        <v>952.5</v>
      </c>
      <c r="H4277">
        <v>952.5</v>
      </c>
    </row>
    <row r="4278" spans="1:8" x14ac:dyDescent="0.25">
      <c r="A4278" t="s">
        <v>23338</v>
      </c>
      <c r="B4278" t="s">
        <v>5958</v>
      </c>
      <c r="C4278" t="s">
        <v>265</v>
      </c>
      <c r="D4278" t="s">
        <v>270</v>
      </c>
      <c r="E4278" t="s">
        <v>21</v>
      </c>
      <c r="F4278" t="s">
        <v>19349</v>
      </c>
      <c r="G4278">
        <v>23.06</v>
      </c>
      <c r="H4278">
        <v>23.06</v>
      </c>
    </row>
    <row r="4279" spans="1:8" x14ac:dyDescent="0.25">
      <c r="A4279" t="s">
        <v>23339</v>
      </c>
      <c r="B4279" t="s">
        <v>5958</v>
      </c>
      <c r="C4279" t="s">
        <v>265</v>
      </c>
      <c r="D4279" t="s">
        <v>270</v>
      </c>
      <c r="E4279" t="s">
        <v>23</v>
      </c>
      <c r="F4279" t="s">
        <v>19349</v>
      </c>
      <c r="G4279">
        <v>27.3</v>
      </c>
      <c r="H4279">
        <v>27.3</v>
      </c>
    </row>
    <row r="4280" spans="1:8" x14ac:dyDescent="0.25">
      <c r="A4280" t="s">
        <v>23346</v>
      </c>
      <c r="B4280" t="s">
        <v>5965</v>
      </c>
      <c r="C4280" t="s">
        <v>265</v>
      </c>
      <c r="D4280" t="s">
        <v>49</v>
      </c>
      <c r="E4280" t="s">
        <v>3</v>
      </c>
      <c r="F4280" t="s">
        <v>19349</v>
      </c>
      <c r="G4280">
        <v>37.200000000000003</v>
      </c>
      <c r="H4280">
        <v>37.200000000000003</v>
      </c>
    </row>
    <row r="4281" spans="1:8" x14ac:dyDescent="0.25">
      <c r="A4281" t="s">
        <v>23350</v>
      </c>
      <c r="B4281" t="s">
        <v>5965</v>
      </c>
      <c r="C4281" t="s">
        <v>265</v>
      </c>
      <c r="D4281" t="s">
        <v>49</v>
      </c>
      <c r="E4281" t="s">
        <v>7</v>
      </c>
      <c r="F4281" t="s">
        <v>19349</v>
      </c>
      <c r="G4281">
        <v>94.27</v>
      </c>
      <c r="H4281">
        <v>94.27</v>
      </c>
    </row>
    <row r="4282" spans="1:8" x14ac:dyDescent="0.25">
      <c r="A4282" t="s">
        <v>23349</v>
      </c>
      <c r="B4282" t="s">
        <v>5965</v>
      </c>
      <c r="C4282" t="s">
        <v>265</v>
      </c>
      <c r="D4282" t="s">
        <v>49</v>
      </c>
      <c r="E4282" t="s">
        <v>10</v>
      </c>
      <c r="F4282" t="s">
        <v>19349</v>
      </c>
      <c r="G4282">
        <v>61.4</v>
      </c>
      <c r="H4282">
        <v>61.4</v>
      </c>
    </row>
    <row r="4283" spans="1:8" x14ac:dyDescent="0.25">
      <c r="A4283" t="s">
        <v>23347</v>
      </c>
      <c r="B4283" t="s">
        <v>5965</v>
      </c>
      <c r="C4283" t="s">
        <v>265</v>
      </c>
      <c r="D4283" t="s">
        <v>49</v>
      </c>
      <c r="E4283" t="s">
        <v>14</v>
      </c>
      <c r="F4283" t="s">
        <v>19349</v>
      </c>
      <c r="G4283">
        <v>41.85</v>
      </c>
      <c r="H4283">
        <v>41.85</v>
      </c>
    </row>
    <row r="4284" spans="1:8" x14ac:dyDescent="0.25">
      <c r="A4284" t="s">
        <v>23345</v>
      </c>
      <c r="B4284" t="s">
        <v>5965</v>
      </c>
      <c r="C4284" t="s">
        <v>265</v>
      </c>
      <c r="D4284" t="s">
        <v>49</v>
      </c>
      <c r="E4284" t="s">
        <v>21</v>
      </c>
      <c r="F4284" t="s">
        <v>19349</v>
      </c>
      <c r="G4284">
        <v>28.15</v>
      </c>
      <c r="H4284">
        <v>28.15</v>
      </c>
    </row>
    <row r="4285" spans="1:8" x14ac:dyDescent="0.25">
      <c r="A4285" t="s">
        <v>34667</v>
      </c>
      <c r="B4285" t="s">
        <v>5965</v>
      </c>
      <c r="C4285" t="s">
        <v>265</v>
      </c>
      <c r="D4285" t="s">
        <v>49</v>
      </c>
      <c r="E4285" t="s">
        <v>22</v>
      </c>
      <c r="F4285" t="s">
        <v>19350</v>
      </c>
      <c r="G4285">
        <v>1002</v>
      </c>
      <c r="H4285">
        <v>1002</v>
      </c>
    </row>
    <row r="4286" spans="1:8" x14ac:dyDescent="0.25">
      <c r="A4286" t="s">
        <v>23348</v>
      </c>
      <c r="B4286" t="s">
        <v>5965</v>
      </c>
      <c r="C4286" t="s">
        <v>265</v>
      </c>
      <c r="D4286" t="s">
        <v>49</v>
      </c>
      <c r="E4286" t="s">
        <v>23</v>
      </c>
      <c r="F4286" t="s">
        <v>19349</v>
      </c>
      <c r="G4286">
        <v>42.63</v>
      </c>
      <c r="H4286">
        <v>42.63</v>
      </c>
    </row>
    <row r="4287" spans="1:8" x14ac:dyDescent="0.25">
      <c r="A4287" t="s">
        <v>23351</v>
      </c>
      <c r="B4287" t="s">
        <v>5971</v>
      </c>
      <c r="C4287" t="s">
        <v>265</v>
      </c>
      <c r="D4287" t="s">
        <v>2134</v>
      </c>
      <c r="E4287" t="s">
        <v>3</v>
      </c>
      <c r="F4287" t="s">
        <v>19349</v>
      </c>
      <c r="G4287">
        <v>31.13</v>
      </c>
      <c r="H4287">
        <v>31.13</v>
      </c>
    </row>
    <row r="4288" spans="1:8" x14ac:dyDescent="0.25">
      <c r="A4288" t="s">
        <v>23356</v>
      </c>
      <c r="B4288" t="s">
        <v>5971</v>
      </c>
      <c r="C4288" t="s">
        <v>265</v>
      </c>
      <c r="D4288" t="s">
        <v>2134</v>
      </c>
      <c r="E4288" t="s">
        <v>7</v>
      </c>
      <c r="F4288" t="s">
        <v>19349</v>
      </c>
      <c r="G4288">
        <v>100.28</v>
      </c>
      <c r="H4288">
        <v>100.28</v>
      </c>
    </row>
    <row r="4289" spans="1:8" x14ac:dyDescent="0.25">
      <c r="A4289" t="s">
        <v>23355</v>
      </c>
      <c r="B4289" t="s">
        <v>5971</v>
      </c>
      <c r="C4289" t="s">
        <v>265</v>
      </c>
      <c r="D4289" t="s">
        <v>2134</v>
      </c>
      <c r="E4289" t="s">
        <v>10</v>
      </c>
      <c r="F4289" t="s">
        <v>19349</v>
      </c>
      <c r="G4289">
        <v>48.42</v>
      </c>
      <c r="H4289">
        <v>48.42</v>
      </c>
    </row>
    <row r="4290" spans="1:8" x14ac:dyDescent="0.25">
      <c r="A4290" t="s">
        <v>23353</v>
      </c>
      <c r="B4290" t="s">
        <v>5971</v>
      </c>
      <c r="C4290" t="s">
        <v>265</v>
      </c>
      <c r="D4290" t="s">
        <v>2134</v>
      </c>
      <c r="E4290" t="s">
        <v>14</v>
      </c>
      <c r="F4290" t="s">
        <v>19349</v>
      </c>
      <c r="G4290">
        <v>38.700000000000003</v>
      </c>
      <c r="H4290">
        <v>38.700000000000003</v>
      </c>
    </row>
    <row r="4291" spans="1:8" x14ac:dyDescent="0.25">
      <c r="A4291" t="s">
        <v>35562</v>
      </c>
      <c r="B4291" t="s">
        <v>5971</v>
      </c>
      <c r="C4291" t="s">
        <v>265</v>
      </c>
      <c r="D4291" t="s">
        <v>2134</v>
      </c>
      <c r="E4291" t="s">
        <v>11</v>
      </c>
      <c r="F4291" t="s">
        <v>19350</v>
      </c>
      <c r="G4291">
        <v>942</v>
      </c>
      <c r="H4291">
        <v>942</v>
      </c>
    </row>
    <row r="4292" spans="1:8" x14ac:dyDescent="0.25">
      <c r="A4292" t="s">
        <v>23354</v>
      </c>
      <c r="B4292" t="s">
        <v>5971</v>
      </c>
      <c r="C4292" t="s">
        <v>265</v>
      </c>
      <c r="D4292" t="s">
        <v>2134</v>
      </c>
      <c r="E4292" t="s">
        <v>21</v>
      </c>
      <c r="F4292" t="s">
        <v>19349</v>
      </c>
      <c r="G4292">
        <v>44.49</v>
      </c>
      <c r="H4292">
        <v>44.49</v>
      </c>
    </row>
    <row r="4293" spans="1:8" x14ac:dyDescent="0.25">
      <c r="A4293" t="s">
        <v>34668</v>
      </c>
      <c r="B4293" t="s">
        <v>5971</v>
      </c>
      <c r="C4293" t="s">
        <v>265</v>
      </c>
      <c r="D4293" t="s">
        <v>2134</v>
      </c>
      <c r="E4293" t="s">
        <v>22</v>
      </c>
      <c r="F4293" t="s">
        <v>19350</v>
      </c>
      <c r="G4293">
        <v>1118.76</v>
      </c>
      <c r="H4293">
        <v>1118.76</v>
      </c>
    </row>
    <row r="4294" spans="1:8" x14ac:dyDescent="0.25">
      <c r="A4294" t="s">
        <v>23352</v>
      </c>
      <c r="B4294" t="s">
        <v>5971</v>
      </c>
      <c r="C4294" t="s">
        <v>265</v>
      </c>
      <c r="D4294" t="s">
        <v>2134</v>
      </c>
      <c r="E4294" t="s">
        <v>23</v>
      </c>
      <c r="F4294" t="s">
        <v>19349</v>
      </c>
      <c r="G4294">
        <v>33.17</v>
      </c>
      <c r="H4294">
        <v>33.17</v>
      </c>
    </row>
    <row r="4295" spans="1:8" x14ac:dyDescent="0.25">
      <c r="A4295" t="s">
        <v>23358</v>
      </c>
      <c r="B4295" t="s">
        <v>5978</v>
      </c>
      <c r="C4295" t="s">
        <v>265</v>
      </c>
      <c r="D4295" t="s">
        <v>117</v>
      </c>
      <c r="E4295" t="s">
        <v>3</v>
      </c>
      <c r="F4295" t="s">
        <v>19349</v>
      </c>
      <c r="G4295">
        <v>37.200000000000003</v>
      </c>
      <c r="H4295">
        <v>37.200000000000003</v>
      </c>
    </row>
    <row r="4296" spans="1:8" x14ac:dyDescent="0.25">
      <c r="A4296" t="s">
        <v>23362</v>
      </c>
      <c r="B4296" t="s">
        <v>5978</v>
      </c>
      <c r="C4296" t="s">
        <v>265</v>
      </c>
      <c r="D4296" t="s">
        <v>117</v>
      </c>
      <c r="E4296" t="s">
        <v>7</v>
      </c>
      <c r="F4296" t="s">
        <v>19349</v>
      </c>
      <c r="G4296">
        <v>113.63</v>
      </c>
      <c r="H4296">
        <v>113.63</v>
      </c>
    </row>
    <row r="4297" spans="1:8" x14ac:dyDescent="0.25">
      <c r="A4297" t="s">
        <v>23361</v>
      </c>
      <c r="B4297" t="s">
        <v>5978</v>
      </c>
      <c r="C4297" t="s">
        <v>265</v>
      </c>
      <c r="D4297" t="s">
        <v>117</v>
      </c>
      <c r="E4297" t="s">
        <v>10</v>
      </c>
      <c r="F4297" t="s">
        <v>19349</v>
      </c>
      <c r="G4297">
        <v>57.22</v>
      </c>
      <c r="H4297">
        <v>57.22</v>
      </c>
    </row>
    <row r="4298" spans="1:8" x14ac:dyDescent="0.25">
      <c r="A4298" t="s">
        <v>23360</v>
      </c>
      <c r="B4298" t="s">
        <v>5978</v>
      </c>
      <c r="C4298" t="s">
        <v>265</v>
      </c>
      <c r="D4298" t="s">
        <v>117</v>
      </c>
      <c r="E4298" t="s">
        <v>14</v>
      </c>
      <c r="F4298" t="s">
        <v>19349</v>
      </c>
      <c r="G4298">
        <v>45.15</v>
      </c>
      <c r="H4298">
        <v>45.15</v>
      </c>
    </row>
    <row r="4299" spans="1:8" x14ac:dyDescent="0.25">
      <c r="A4299" t="s">
        <v>23359</v>
      </c>
      <c r="B4299" t="s">
        <v>5978</v>
      </c>
      <c r="C4299" t="s">
        <v>265</v>
      </c>
      <c r="D4299" t="s">
        <v>117</v>
      </c>
      <c r="E4299" t="s">
        <v>21</v>
      </c>
      <c r="F4299" t="s">
        <v>19349</v>
      </c>
      <c r="G4299">
        <v>41.1</v>
      </c>
      <c r="H4299">
        <v>41.1</v>
      </c>
    </row>
    <row r="4300" spans="1:8" x14ac:dyDescent="0.25">
      <c r="A4300" t="s">
        <v>23357</v>
      </c>
      <c r="B4300" t="s">
        <v>5978</v>
      </c>
      <c r="C4300" t="s">
        <v>265</v>
      </c>
      <c r="D4300" t="s">
        <v>117</v>
      </c>
      <c r="E4300" t="s">
        <v>23</v>
      </c>
      <c r="F4300" t="s">
        <v>19349</v>
      </c>
      <c r="G4300">
        <v>23</v>
      </c>
      <c r="H4300">
        <v>23</v>
      </c>
    </row>
    <row r="4301" spans="1:8" x14ac:dyDescent="0.25">
      <c r="A4301" t="s">
        <v>23364</v>
      </c>
      <c r="B4301" t="s">
        <v>5986</v>
      </c>
      <c r="C4301" t="s">
        <v>265</v>
      </c>
      <c r="D4301" t="s">
        <v>53</v>
      </c>
      <c r="E4301" t="s">
        <v>3</v>
      </c>
      <c r="F4301" t="s">
        <v>19349</v>
      </c>
      <c r="G4301">
        <v>37.200000000000003</v>
      </c>
      <c r="H4301">
        <v>37.200000000000003</v>
      </c>
    </row>
    <row r="4302" spans="1:8" x14ac:dyDescent="0.25">
      <c r="A4302" t="s">
        <v>23368</v>
      </c>
      <c r="B4302" t="s">
        <v>5986</v>
      </c>
      <c r="C4302" t="s">
        <v>265</v>
      </c>
      <c r="D4302" t="s">
        <v>53</v>
      </c>
      <c r="E4302" t="s">
        <v>7</v>
      </c>
      <c r="F4302" t="s">
        <v>19349</v>
      </c>
      <c r="G4302">
        <v>116.75</v>
      </c>
      <c r="H4302">
        <v>116.75</v>
      </c>
    </row>
    <row r="4303" spans="1:8" x14ac:dyDescent="0.25">
      <c r="A4303" t="s">
        <v>23367</v>
      </c>
      <c r="B4303" t="s">
        <v>5986</v>
      </c>
      <c r="C4303" t="s">
        <v>265</v>
      </c>
      <c r="D4303" t="s">
        <v>53</v>
      </c>
      <c r="E4303" t="s">
        <v>10</v>
      </c>
      <c r="F4303" t="s">
        <v>19349</v>
      </c>
      <c r="G4303">
        <v>78.930000000000007</v>
      </c>
      <c r="H4303">
        <v>78.930000000000007</v>
      </c>
    </row>
    <row r="4304" spans="1:8" x14ac:dyDescent="0.25">
      <c r="A4304" t="s">
        <v>23366</v>
      </c>
      <c r="B4304" t="s">
        <v>5986</v>
      </c>
      <c r="C4304" t="s">
        <v>265</v>
      </c>
      <c r="D4304" t="s">
        <v>53</v>
      </c>
      <c r="E4304" t="s">
        <v>14</v>
      </c>
      <c r="F4304" t="s">
        <v>19349</v>
      </c>
      <c r="G4304">
        <v>40.5</v>
      </c>
      <c r="H4304">
        <v>40.5</v>
      </c>
    </row>
    <row r="4305" spans="1:8" x14ac:dyDescent="0.25">
      <c r="A4305" t="s">
        <v>23363</v>
      </c>
      <c r="B4305" t="s">
        <v>5986</v>
      </c>
      <c r="C4305" t="s">
        <v>265</v>
      </c>
      <c r="D4305" t="s">
        <v>53</v>
      </c>
      <c r="E4305" t="s">
        <v>21</v>
      </c>
      <c r="F4305" t="s">
        <v>19349</v>
      </c>
      <c r="G4305">
        <v>33.619999999999997</v>
      </c>
      <c r="H4305">
        <v>33.619999999999997</v>
      </c>
    </row>
    <row r="4306" spans="1:8" x14ac:dyDescent="0.25">
      <c r="A4306" t="s">
        <v>34669</v>
      </c>
      <c r="B4306" t="s">
        <v>5986</v>
      </c>
      <c r="C4306" t="s">
        <v>265</v>
      </c>
      <c r="D4306" t="s">
        <v>53</v>
      </c>
      <c r="E4306" t="s">
        <v>22</v>
      </c>
      <c r="F4306" t="s">
        <v>19350</v>
      </c>
      <c r="G4306">
        <v>955.95</v>
      </c>
      <c r="H4306">
        <v>955.95</v>
      </c>
    </row>
    <row r="4307" spans="1:8" x14ac:dyDescent="0.25">
      <c r="A4307" t="s">
        <v>23365</v>
      </c>
      <c r="B4307" t="s">
        <v>5986</v>
      </c>
      <c r="C4307" t="s">
        <v>265</v>
      </c>
      <c r="D4307" t="s">
        <v>53</v>
      </c>
      <c r="E4307" t="s">
        <v>23</v>
      </c>
      <c r="F4307" t="s">
        <v>19349</v>
      </c>
      <c r="G4307">
        <v>38.15</v>
      </c>
      <c r="H4307">
        <v>38.15</v>
      </c>
    </row>
    <row r="4308" spans="1:8" x14ac:dyDescent="0.25">
      <c r="A4308" t="s">
        <v>23371</v>
      </c>
      <c r="B4308" t="s">
        <v>5993</v>
      </c>
      <c r="C4308" t="s">
        <v>265</v>
      </c>
      <c r="D4308" t="s">
        <v>5994</v>
      </c>
      <c r="E4308" t="s">
        <v>3</v>
      </c>
      <c r="F4308" t="s">
        <v>19349</v>
      </c>
      <c r="G4308">
        <v>37.200000000000003</v>
      </c>
      <c r="H4308">
        <v>37.200000000000003</v>
      </c>
    </row>
    <row r="4309" spans="1:8" x14ac:dyDescent="0.25">
      <c r="A4309" t="s">
        <v>23374</v>
      </c>
      <c r="B4309" t="s">
        <v>5993</v>
      </c>
      <c r="C4309" t="s">
        <v>265</v>
      </c>
      <c r="D4309" t="s">
        <v>5994</v>
      </c>
      <c r="E4309" t="s">
        <v>7</v>
      </c>
      <c r="F4309" t="s">
        <v>19349</v>
      </c>
      <c r="G4309">
        <v>115.98</v>
      </c>
      <c r="H4309">
        <v>115.98</v>
      </c>
    </row>
    <row r="4310" spans="1:8" x14ac:dyDescent="0.25">
      <c r="A4310" t="s">
        <v>23373</v>
      </c>
      <c r="B4310" t="s">
        <v>5993</v>
      </c>
      <c r="C4310" t="s">
        <v>265</v>
      </c>
      <c r="D4310" t="s">
        <v>5994</v>
      </c>
      <c r="E4310" t="s">
        <v>10</v>
      </c>
      <c r="F4310" t="s">
        <v>19349</v>
      </c>
      <c r="G4310">
        <v>72.77</v>
      </c>
      <c r="H4310">
        <v>72.77</v>
      </c>
    </row>
    <row r="4311" spans="1:8" x14ac:dyDescent="0.25">
      <c r="A4311" t="s">
        <v>23372</v>
      </c>
      <c r="B4311" t="s">
        <v>5993</v>
      </c>
      <c r="C4311" t="s">
        <v>265</v>
      </c>
      <c r="D4311" t="s">
        <v>5994</v>
      </c>
      <c r="E4311" t="s">
        <v>14</v>
      </c>
      <c r="F4311" t="s">
        <v>19349</v>
      </c>
      <c r="G4311">
        <v>40.5</v>
      </c>
      <c r="H4311">
        <v>40.5</v>
      </c>
    </row>
    <row r="4312" spans="1:8" x14ac:dyDescent="0.25">
      <c r="A4312" t="s">
        <v>35563</v>
      </c>
      <c r="B4312" t="s">
        <v>5993</v>
      </c>
      <c r="C4312" t="s">
        <v>265</v>
      </c>
      <c r="D4312" t="s">
        <v>5994</v>
      </c>
      <c r="E4312" t="s">
        <v>11</v>
      </c>
      <c r="F4312" t="s">
        <v>19350</v>
      </c>
      <c r="G4312">
        <v>942</v>
      </c>
      <c r="H4312">
        <v>942</v>
      </c>
    </row>
    <row r="4313" spans="1:8" x14ac:dyDescent="0.25">
      <c r="A4313" t="s">
        <v>23369</v>
      </c>
      <c r="B4313" t="s">
        <v>5993</v>
      </c>
      <c r="C4313" t="s">
        <v>265</v>
      </c>
      <c r="D4313" t="s">
        <v>5994</v>
      </c>
      <c r="E4313" t="s">
        <v>21</v>
      </c>
      <c r="F4313" t="s">
        <v>19349</v>
      </c>
      <c r="G4313">
        <v>31.7</v>
      </c>
      <c r="H4313">
        <v>31.7</v>
      </c>
    </row>
    <row r="4314" spans="1:8" x14ac:dyDescent="0.25">
      <c r="A4314" t="s">
        <v>34670</v>
      </c>
      <c r="B4314" t="s">
        <v>5993</v>
      </c>
      <c r="C4314" t="s">
        <v>265</v>
      </c>
      <c r="D4314" t="s">
        <v>5994</v>
      </c>
      <c r="E4314" t="s">
        <v>22</v>
      </c>
      <c r="F4314" t="s">
        <v>19350</v>
      </c>
      <c r="G4314">
        <v>955.95</v>
      </c>
      <c r="H4314">
        <v>955.95</v>
      </c>
    </row>
    <row r="4315" spans="1:8" x14ac:dyDescent="0.25">
      <c r="A4315" t="s">
        <v>23370</v>
      </c>
      <c r="B4315" t="s">
        <v>5993</v>
      </c>
      <c r="C4315" t="s">
        <v>265</v>
      </c>
      <c r="D4315" t="s">
        <v>5994</v>
      </c>
      <c r="E4315" t="s">
        <v>23</v>
      </c>
      <c r="F4315" t="s">
        <v>19349</v>
      </c>
      <c r="G4315">
        <v>33.840000000000003</v>
      </c>
      <c r="H4315">
        <v>33.840000000000003</v>
      </c>
    </row>
    <row r="4316" spans="1:8" x14ac:dyDescent="0.25">
      <c r="A4316" t="s">
        <v>23377</v>
      </c>
      <c r="B4316" t="s">
        <v>6002</v>
      </c>
      <c r="C4316" t="s">
        <v>265</v>
      </c>
      <c r="D4316" t="s">
        <v>6003</v>
      </c>
      <c r="E4316" t="s">
        <v>3</v>
      </c>
      <c r="F4316" t="s">
        <v>19349</v>
      </c>
      <c r="G4316">
        <v>37.200000000000003</v>
      </c>
      <c r="H4316">
        <v>37.200000000000003</v>
      </c>
    </row>
    <row r="4317" spans="1:8" x14ac:dyDescent="0.25">
      <c r="A4317" t="s">
        <v>23380</v>
      </c>
      <c r="B4317" t="s">
        <v>6002</v>
      </c>
      <c r="C4317" t="s">
        <v>265</v>
      </c>
      <c r="D4317" t="s">
        <v>6003</v>
      </c>
      <c r="E4317" t="s">
        <v>7</v>
      </c>
      <c r="F4317" t="s">
        <v>19349</v>
      </c>
      <c r="G4317">
        <v>86.93</v>
      </c>
      <c r="H4317">
        <v>86.93</v>
      </c>
    </row>
    <row r="4318" spans="1:8" x14ac:dyDescent="0.25">
      <c r="A4318" t="s">
        <v>23379</v>
      </c>
      <c r="B4318" t="s">
        <v>6002</v>
      </c>
      <c r="C4318" t="s">
        <v>265</v>
      </c>
      <c r="D4318" t="s">
        <v>6003</v>
      </c>
      <c r="E4318" t="s">
        <v>10</v>
      </c>
      <c r="F4318" t="s">
        <v>19349</v>
      </c>
      <c r="G4318">
        <v>48.78</v>
      </c>
      <c r="H4318">
        <v>48.78</v>
      </c>
    </row>
    <row r="4319" spans="1:8" x14ac:dyDescent="0.25">
      <c r="A4319" t="s">
        <v>23378</v>
      </c>
      <c r="B4319" t="s">
        <v>6002</v>
      </c>
      <c r="C4319" t="s">
        <v>265</v>
      </c>
      <c r="D4319" t="s">
        <v>6003</v>
      </c>
      <c r="E4319" t="s">
        <v>14</v>
      </c>
      <c r="F4319" t="s">
        <v>19349</v>
      </c>
      <c r="G4319">
        <v>42.45</v>
      </c>
      <c r="H4319">
        <v>42.45</v>
      </c>
    </row>
    <row r="4320" spans="1:8" x14ac:dyDescent="0.25">
      <c r="A4320" t="s">
        <v>23375</v>
      </c>
      <c r="B4320" t="s">
        <v>6002</v>
      </c>
      <c r="C4320" t="s">
        <v>265</v>
      </c>
      <c r="D4320" t="s">
        <v>6003</v>
      </c>
      <c r="E4320" t="s">
        <v>21</v>
      </c>
      <c r="F4320" t="s">
        <v>19349</v>
      </c>
      <c r="G4320">
        <v>27.31</v>
      </c>
      <c r="H4320">
        <v>27.31</v>
      </c>
    </row>
    <row r="4321" spans="1:8" x14ac:dyDescent="0.25">
      <c r="A4321" t="s">
        <v>34671</v>
      </c>
      <c r="B4321" t="s">
        <v>6002</v>
      </c>
      <c r="C4321" t="s">
        <v>265</v>
      </c>
      <c r="D4321" t="s">
        <v>6003</v>
      </c>
      <c r="E4321" t="s">
        <v>22</v>
      </c>
      <c r="F4321" t="s">
        <v>19350</v>
      </c>
      <c r="G4321">
        <v>1002</v>
      </c>
      <c r="H4321">
        <v>1002</v>
      </c>
    </row>
    <row r="4322" spans="1:8" x14ac:dyDescent="0.25">
      <c r="A4322" t="s">
        <v>23376</v>
      </c>
      <c r="B4322" t="s">
        <v>6002</v>
      </c>
      <c r="C4322" t="s">
        <v>265</v>
      </c>
      <c r="D4322" t="s">
        <v>6003</v>
      </c>
      <c r="E4322" t="s">
        <v>23</v>
      </c>
      <c r="F4322" t="s">
        <v>19349</v>
      </c>
      <c r="G4322">
        <v>35.04</v>
      </c>
      <c r="H4322">
        <v>35.04</v>
      </c>
    </row>
    <row r="4323" spans="1:8" x14ac:dyDescent="0.25">
      <c r="A4323" t="s">
        <v>23383</v>
      </c>
      <c r="B4323" t="s">
        <v>6010</v>
      </c>
      <c r="C4323" t="s">
        <v>265</v>
      </c>
      <c r="D4323" t="s">
        <v>451</v>
      </c>
      <c r="E4323" t="s">
        <v>7</v>
      </c>
      <c r="F4323" t="s">
        <v>19349</v>
      </c>
      <c r="G4323">
        <v>102.86</v>
      </c>
      <c r="H4323">
        <v>102.86</v>
      </c>
    </row>
    <row r="4324" spans="1:8" x14ac:dyDescent="0.25">
      <c r="A4324" t="s">
        <v>23382</v>
      </c>
      <c r="B4324" t="s">
        <v>6010</v>
      </c>
      <c r="C4324" t="s">
        <v>265</v>
      </c>
      <c r="D4324" t="s">
        <v>451</v>
      </c>
      <c r="E4324" t="s">
        <v>10</v>
      </c>
      <c r="F4324" t="s">
        <v>19349</v>
      </c>
      <c r="G4324">
        <v>48.93</v>
      </c>
      <c r="H4324">
        <v>48.93</v>
      </c>
    </row>
    <row r="4325" spans="1:8" x14ac:dyDescent="0.25">
      <c r="A4325" t="s">
        <v>23381</v>
      </c>
      <c r="B4325" t="s">
        <v>6010</v>
      </c>
      <c r="C4325" t="s">
        <v>265</v>
      </c>
      <c r="D4325" t="s">
        <v>451</v>
      </c>
      <c r="E4325" t="s">
        <v>23</v>
      </c>
      <c r="F4325" t="s">
        <v>19349</v>
      </c>
      <c r="G4325">
        <v>23.45</v>
      </c>
      <c r="H4325">
        <v>23.45</v>
      </c>
    </row>
    <row r="4326" spans="1:8" x14ac:dyDescent="0.25">
      <c r="A4326" t="s">
        <v>23386</v>
      </c>
      <c r="B4326" t="s">
        <v>6011</v>
      </c>
      <c r="C4326" t="s">
        <v>265</v>
      </c>
      <c r="D4326" t="s">
        <v>271</v>
      </c>
      <c r="E4326" t="s">
        <v>3</v>
      </c>
      <c r="F4326" t="s">
        <v>19349</v>
      </c>
      <c r="G4326">
        <v>37.200000000000003</v>
      </c>
      <c r="H4326">
        <v>37.200000000000003</v>
      </c>
    </row>
    <row r="4327" spans="1:8" x14ac:dyDescent="0.25">
      <c r="A4327" t="s">
        <v>23389</v>
      </c>
      <c r="B4327" t="s">
        <v>6011</v>
      </c>
      <c r="C4327" t="s">
        <v>265</v>
      </c>
      <c r="D4327" t="s">
        <v>271</v>
      </c>
      <c r="E4327" t="s">
        <v>7</v>
      </c>
      <c r="F4327" t="s">
        <v>19349</v>
      </c>
      <c r="G4327">
        <v>83.67</v>
      </c>
      <c r="H4327">
        <v>83.67</v>
      </c>
    </row>
    <row r="4328" spans="1:8" x14ac:dyDescent="0.25">
      <c r="A4328" t="s">
        <v>23388</v>
      </c>
      <c r="B4328" t="s">
        <v>6011</v>
      </c>
      <c r="C4328" t="s">
        <v>265</v>
      </c>
      <c r="D4328" t="s">
        <v>271</v>
      </c>
      <c r="E4328" t="s">
        <v>10</v>
      </c>
      <c r="F4328" t="s">
        <v>19349</v>
      </c>
      <c r="G4328">
        <v>51.93</v>
      </c>
      <c r="H4328">
        <v>51.93</v>
      </c>
    </row>
    <row r="4329" spans="1:8" x14ac:dyDescent="0.25">
      <c r="A4329" t="s">
        <v>23387</v>
      </c>
      <c r="B4329" t="s">
        <v>6011</v>
      </c>
      <c r="C4329" t="s">
        <v>265</v>
      </c>
      <c r="D4329" t="s">
        <v>271</v>
      </c>
      <c r="E4329" t="s">
        <v>14</v>
      </c>
      <c r="F4329" t="s">
        <v>19349</v>
      </c>
      <c r="G4329">
        <v>41.85</v>
      </c>
      <c r="H4329">
        <v>41.85</v>
      </c>
    </row>
    <row r="4330" spans="1:8" x14ac:dyDescent="0.25">
      <c r="A4330" t="s">
        <v>35564</v>
      </c>
      <c r="B4330" t="s">
        <v>6011</v>
      </c>
      <c r="C4330" t="s">
        <v>265</v>
      </c>
      <c r="D4330" t="s">
        <v>271</v>
      </c>
      <c r="E4330" t="s">
        <v>11</v>
      </c>
      <c r="F4330" t="s">
        <v>19350</v>
      </c>
      <c r="G4330">
        <v>942</v>
      </c>
      <c r="H4330">
        <v>942</v>
      </c>
    </row>
    <row r="4331" spans="1:8" x14ac:dyDescent="0.25">
      <c r="A4331" t="s">
        <v>23390</v>
      </c>
      <c r="B4331" t="s">
        <v>6011</v>
      </c>
      <c r="C4331" t="s">
        <v>265</v>
      </c>
      <c r="D4331" t="s">
        <v>271</v>
      </c>
      <c r="E4331" t="s">
        <v>36</v>
      </c>
      <c r="F4331" t="s">
        <v>19350</v>
      </c>
      <c r="G4331">
        <v>746.48</v>
      </c>
      <c r="H4331">
        <v>746.48</v>
      </c>
    </row>
    <row r="4332" spans="1:8" x14ac:dyDescent="0.25">
      <c r="A4332" t="s">
        <v>23384</v>
      </c>
      <c r="B4332" t="s">
        <v>6011</v>
      </c>
      <c r="C4332" t="s">
        <v>265</v>
      </c>
      <c r="D4332" t="s">
        <v>271</v>
      </c>
      <c r="E4332" t="s">
        <v>21</v>
      </c>
      <c r="F4332" t="s">
        <v>19349</v>
      </c>
      <c r="G4332">
        <v>27.14</v>
      </c>
      <c r="H4332">
        <v>27.14</v>
      </c>
    </row>
    <row r="4333" spans="1:8" x14ac:dyDescent="0.25">
      <c r="A4333" t="s">
        <v>34672</v>
      </c>
      <c r="B4333" t="s">
        <v>6011</v>
      </c>
      <c r="C4333" t="s">
        <v>265</v>
      </c>
      <c r="D4333" t="s">
        <v>271</v>
      </c>
      <c r="E4333" t="s">
        <v>22</v>
      </c>
      <c r="F4333" t="s">
        <v>19350</v>
      </c>
      <c r="G4333">
        <v>878.75</v>
      </c>
      <c r="H4333">
        <v>878.75</v>
      </c>
    </row>
    <row r="4334" spans="1:8" x14ac:dyDescent="0.25">
      <c r="A4334" t="s">
        <v>23385</v>
      </c>
      <c r="B4334" t="s">
        <v>6011</v>
      </c>
      <c r="C4334" t="s">
        <v>265</v>
      </c>
      <c r="D4334" t="s">
        <v>271</v>
      </c>
      <c r="E4334" t="s">
        <v>23</v>
      </c>
      <c r="F4334" t="s">
        <v>19349</v>
      </c>
      <c r="G4334">
        <v>30.99</v>
      </c>
      <c r="H4334">
        <v>30.99</v>
      </c>
    </row>
    <row r="4335" spans="1:8" x14ac:dyDescent="0.25">
      <c r="A4335" t="s">
        <v>23392</v>
      </c>
      <c r="B4335" t="s">
        <v>6019</v>
      </c>
      <c r="C4335" t="s">
        <v>265</v>
      </c>
      <c r="D4335" t="s">
        <v>203</v>
      </c>
      <c r="E4335" t="s">
        <v>3</v>
      </c>
      <c r="F4335" t="s">
        <v>19349</v>
      </c>
      <c r="G4335">
        <v>37.200000000000003</v>
      </c>
      <c r="H4335">
        <v>37.200000000000003</v>
      </c>
    </row>
    <row r="4336" spans="1:8" x14ac:dyDescent="0.25">
      <c r="A4336" t="s">
        <v>23396</v>
      </c>
      <c r="B4336" t="s">
        <v>6019</v>
      </c>
      <c r="C4336" t="s">
        <v>265</v>
      </c>
      <c r="D4336" t="s">
        <v>203</v>
      </c>
      <c r="E4336" t="s">
        <v>7</v>
      </c>
      <c r="F4336" t="s">
        <v>19349</v>
      </c>
      <c r="G4336">
        <v>94.97</v>
      </c>
      <c r="H4336">
        <v>94.97</v>
      </c>
    </row>
    <row r="4337" spans="1:8" x14ac:dyDescent="0.25">
      <c r="A4337" t="s">
        <v>23395</v>
      </c>
      <c r="B4337" t="s">
        <v>6019</v>
      </c>
      <c r="C4337" t="s">
        <v>265</v>
      </c>
      <c r="D4337" t="s">
        <v>203</v>
      </c>
      <c r="E4337" t="s">
        <v>10</v>
      </c>
      <c r="F4337" t="s">
        <v>19349</v>
      </c>
      <c r="G4337">
        <v>51.06</v>
      </c>
      <c r="H4337">
        <v>51.06</v>
      </c>
    </row>
    <row r="4338" spans="1:8" x14ac:dyDescent="0.25">
      <c r="A4338" t="s">
        <v>23394</v>
      </c>
      <c r="B4338" t="s">
        <v>6019</v>
      </c>
      <c r="C4338" t="s">
        <v>265</v>
      </c>
      <c r="D4338" t="s">
        <v>203</v>
      </c>
      <c r="E4338" t="s">
        <v>14</v>
      </c>
      <c r="F4338" t="s">
        <v>19349</v>
      </c>
      <c r="G4338">
        <v>41.85</v>
      </c>
      <c r="H4338">
        <v>41.85</v>
      </c>
    </row>
    <row r="4339" spans="1:8" x14ac:dyDescent="0.25">
      <c r="A4339" t="s">
        <v>23391</v>
      </c>
      <c r="B4339" t="s">
        <v>6019</v>
      </c>
      <c r="C4339" t="s">
        <v>265</v>
      </c>
      <c r="D4339" t="s">
        <v>203</v>
      </c>
      <c r="E4339" t="s">
        <v>21</v>
      </c>
      <c r="F4339" t="s">
        <v>19349</v>
      </c>
      <c r="G4339">
        <v>26.55</v>
      </c>
      <c r="H4339">
        <v>26.55</v>
      </c>
    </row>
    <row r="4340" spans="1:8" x14ac:dyDescent="0.25">
      <c r="A4340" t="s">
        <v>34673</v>
      </c>
      <c r="B4340" t="s">
        <v>6019</v>
      </c>
      <c r="C4340" t="s">
        <v>265</v>
      </c>
      <c r="D4340" t="s">
        <v>203</v>
      </c>
      <c r="E4340" t="s">
        <v>22</v>
      </c>
      <c r="F4340" t="s">
        <v>19350</v>
      </c>
      <c r="G4340">
        <v>1002</v>
      </c>
      <c r="H4340">
        <v>1002</v>
      </c>
    </row>
    <row r="4341" spans="1:8" x14ac:dyDescent="0.25">
      <c r="A4341" t="s">
        <v>23393</v>
      </c>
      <c r="B4341" t="s">
        <v>6019</v>
      </c>
      <c r="C4341" t="s">
        <v>265</v>
      </c>
      <c r="D4341" t="s">
        <v>203</v>
      </c>
      <c r="E4341" t="s">
        <v>23</v>
      </c>
      <c r="F4341" t="s">
        <v>19349</v>
      </c>
      <c r="G4341">
        <v>38.22</v>
      </c>
      <c r="H4341">
        <v>38.22</v>
      </c>
    </row>
    <row r="4342" spans="1:8" x14ac:dyDescent="0.25">
      <c r="A4342" t="s">
        <v>23399</v>
      </c>
      <c r="B4342" t="s">
        <v>6026</v>
      </c>
      <c r="C4342" t="s">
        <v>265</v>
      </c>
      <c r="D4342" t="s">
        <v>205</v>
      </c>
      <c r="E4342" t="s">
        <v>3</v>
      </c>
      <c r="F4342" t="s">
        <v>19349</v>
      </c>
      <c r="G4342">
        <v>31.05</v>
      </c>
      <c r="H4342">
        <v>31.05</v>
      </c>
    </row>
    <row r="4343" spans="1:8" x14ac:dyDescent="0.25">
      <c r="A4343" t="s">
        <v>23402</v>
      </c>
      <c r="B4343" t="s">
        <v>6026</v>
      </c>
      <c r="C4343" t="s">
        <v>265</v>
      </c>
      <c r="D4343" t="s">
        <v>205</v>
      </c>
      <c r="E4343" t="s">
        <v>7</v>
      </c>
      <c r="F4343" t="s">
        <v>19349</v>
      </c>
      <c r="G4343">
        <v>64.97</v>
      </c>
      <c r="H4343">
        <v>64.97</v>
      </c>
    </row>
    <row r="4344" spans="1:8" x14ac:dyDescent="0.25">
      <c r="A4344" t="s">
        <v>23401</v>
      </c>
      <c r="B4344" t="s">
        <v>6026</v>
      </c>
      <c r="C4344" t="s">
        <v>265</v>
      </c>
      <c r="D4344" t="s">
        <v>205</v>
      </c>
      <c r="E4344" t="s">
        <v>10</v>
      </c>
      <c r="F4344" t="s">
        <v>19349</v>
      </c>
      <c r="G4344">
        <v>40.82</v>
      </c>
      <c r="H4344">
        <v>40.82</v>
      </c>
    </row>
    <row r="4345" spans="1:8" x14ac:dyDescent="0.25">
      <c r="A4345" t="s">
        <v>23400</v>
      </c>
      <c r="B4345" t="s">
        <v>6026</v>
      </c>
      <c r="C4345" t="s">
        <v>265</v>
      </c>
      <c r="D4345" t="s">
        <v>205</v>
      </c>
      <c r="E4345" t="s">
        <v>14</v>
      </c>
      <c r="F4345" t="s">
        <v>19349</v>
      </c>
      <c r="G4345">
        <v>37.049999999999997</v>
      </c>
      <c r="H4345">
        <v>37.049999999999997</v>
      </c>
    </row>
    <row r="4346" spans="1:8" x14ac:dyDescent="0.25">
      <c r="A4346" t="s">
        <v>23397</v>
      </c>
      <c r="B4346" t="s">
        <v>6026</v>
      </c>
      <c r="C4346" t="s">
        <v>265</v>
      </c>
      <c r="D4346" t="s">
        <v>205</v>
      </c>
      <c r="E4346" t="s">
        <v>21</v>
      </c>
      <c r="F4346" t="s">
        <v>19349</v>
      </c>
      <c r="G4346">
        <v>21.08</v>
      </c>
      <c r="H4346">
        <v>21.08</v>
      </c>
    </row>
    <row r="4347" spans="1:8" x14ac:dyDescent="0.25">
      <c r="A4347" t="s">
        <v>34674</v>
      </c>
      <c r="B4347" t="s">
        <v>6026</v>
      </c>
      <c r="C4347" t="s">
        <v>265</v>
      </c>
      <c r="D4347" t="s">
        <v>205</v>
      </c>
      <c r="E4347" t="s">
        <v>22</v>
      </c>
      <c r="F4347" t="s">
        <v>19350</v>
      </c>
      <c r="G4347">
        <v>1167.57</v>
      </c>
      <c r="H4347">
        <v>1167.57</v>
      </c>
    </row>
    <row r="4348" spans="1:8" x14ac:dyDescent="0.25">
      <c r="A4348" t="s">
        <v>23398</v>
      </c>
      <c r="B4348" t="s">
        <v>6026</v>
      </c>
      <c r="C4348" t="s">
        <v>265</v>
      </c>
      <c r="D4348" t="s">
        <v>205</v>
      </c>
      <c r="E4348" t="s">
        <v>23</v>
      </c>
      <c r="F4348" t="s">
        <v>19349</v>
      </c>
      <c r="G4348">
        <v>29.5</v>
      </c>
      <c r="H4348">
        <v>29.5</v>
      </c>
    </row>
    <row r="4349" spans="1:8" x14ac:dyDescent="0.25">
      <c r="A4349" t="s">
        <v>23404</v>
      </c>
      <c r="B4349" t="s">
        <v>6033</v>
      </c>
      <c r="C4349" t="s">
        <v>265</v>
      </c>
      <c r="D4349" t="s">
        <v>5335</v>
      </c>
      <c r="E4349" t="s">
        <v>3</v>
      </c>
      <c r="F4349" t="s">
        <v>19349</v>
      </c>
      <c r="G4349">
        <v>37.200000000000003</v>
      </c>
      <c r="H4349">
        <v>37.200000000000003</v>
      </c>
    </row>
    <row r="4350" spans="1:8" x14ac:dyDescent="0.25">
      <c r="A4350" t="s">
        <v>23408</v>
      </c>
      <c r="B4350" t="s">
        <v>6033</v>
      </c>
      <c r="C4350" t="s">
        <v>265</v>
      </c>
      <c r="D4350" t="s">
        <v>5335</v>
      </c>
      <c r="E4350" t="s">
        <v>7</v>
      </c>
      <c r="F4350" t="s">
        <v>19349</v>
      </c>
      <c r="G4350">
        <v>92.93</v>
      </c>
      <c r="H4350">
        <v>92.93</v>
      </c>
    </row>
    <row r="4351" spans="1:8" x14ac:dyDescent="0.25">
      <c r="A4351" t="s">
        <v>23407</v>
      </c>
      <c r="B4351" t="s">
        <v>6033</v>
      </c>
      <c r="C4351" t="s">
        <v>265</v>
      </c>
      <c r="D4351" t="s">
        <v>5335</v>
      </c>
      <c r="E4351" t="s">
        <v>10</v>
      </c>
      <c r="F4351" t="s">
        <v>19349</v>
      </c>
      <c r="G4351">
        <v>70.680000000000007</v>
      </c>
      <c r="H4351">
        <v>70.680000000000007</v>
      </c>
    </row>
    <row r="4352" spans="1:8" x14ac:dyDescent="0.25">
      <c r="A4352" t="s">
        <v>23406</v>
      </c>
      <c r="B4352" t="s">
        <v>6033</v>
      </c>
      <c r="C4352" t="s">
        <v>265</v>
      </c>
      <c r="D4352" t="s">
        <v>5335</v>
      </c>
      <c r="E4352" t="s">
        <v>14</v>
      </c>
      <c r="F4352" t="s">
        <v>19349</v>
      </c>
      <c r="G4352">
        <v>44.27</v>
      </c>
      <c r="H4352">
        <v>44.27</v>
      </c>
    </row>
    <row r="4353" spans="1:8" x14ac:dyDescent="0.25">
      <c r="A4353" t="s">
        <v>23403</v>
      </c>
      <c r="B4353" t="s">
        <v>6033</v>
      </c>
      <c r="C4353" t="s">
        <v>265</v>
      </c>
      <c r="D4353" t="s">
        <v>5335</v>
      </c>
      <c r="E4353" t="s">
        <v>21</v>
      </c>
      <c r="F4353" t="s">
        <v>19349</v>
      </c>
      <c r="G4353">
        <v>29.63</v>
      </c>
      <c r="H4353">
        <v>29.63</v>
      </c>
    </row>
    <row r="4354" spans="1:8" x14ac:dyDescent="0.25">
      <c r="A4354" t="s">
        <v>34675</v>
      </c>
      <c r="B4354" t="s">
        <v>6033</v>
      </c>
      <c r="C4354" t="s">
        <v>265</v>
      </c>
      <c r="D4354" t="s">
        <v>5335</v>
      </c>
      <c r="E4354" t="s">
        <v>22</v>
      </c>
      <c r="F4354" t="s">
        <v>19350</v>
      </c>
      <c r="G4354">
        <v>943.95</v>
      </c>
      <c r="H4354">
        <v>943.95</v>
      </c>
    </row>
    <row r="4355" spans="1:8" x14ac:dyDescent="0.25">
      <c r="A4355" t="s">
        <v>23405</v>
      </c>
      <c r="B4355" t="s">
        <v>6033</v>
      </c>
      <c r="C4355" t="s">
        <v>265</v>
      </c>
      <c r="D4355" t="s">
        <v>5335</v>
      </c>
      <c r="E4355" t="s">
        <v>23</v>
      </c>
      <c r="F4355" t="s">
        <v>19349</v>
      </c>
      <c r="G4355">
        <v>40.159999999999997</v>
      </c>
      <c r="H4355">
        <v>40.159999999999997</v>
      </c>
    </row>
    <row r="4356" spans="1:8" x14ac:dyDescent="0.25">
      <c r="A4356" t="s">
        <v>23413</v>
      </c>
      <c r="B4356" t="s">
        <v>6040</v>
      </c>
      <c r="C4356" t="s">
        <v>265</v>
      </c>
      <c r="D4356" t="s">
        <v>6041</v>
      </c>
      <c r="E4356" t="s">
        <v>7</v>
      </c>
      <c r="F4356" t="s">
        <v>19349</v>
      </c>
      <c r="G4356">
        <v>147.31</v>
      </c>
      <c r="H4356">
        <v>147.31</v>
      </c>
    </row>
    <row r="4357" spans="1:8" x14ac:dyDescent="0.25">
      <c r="A4357" t="s">
        <v>23412</v>
      </c>
      <c r="B4357" t="s">
        <v>6040</v>
      </c>
      <c r="C4357" t="s">
        <v>265</v>
      </c>
      <c r="D4357" t="s">
        <v>6041</v>
      </c>
      <c r="E4357" t="s">
        <v>10</v>
      </c>
      <c r="F4357" t="s">
        <v>19349</v>
      </c>
      <c r="G4357">
        <v>73.05</v>
      </c>
      <c r="H4357">
        <v>73.05</v>
      </c>
    </row>
    <row r="4358" spans="1:8" x14ac:dyDescent="0.25">
      <c r="A4358" t="s">
        <v>23410</v>
      </c>
      <c r="B4358" t="s">
        <v>6040</v>
      </c>
      <c r="C4358" t="s">
        <v>265</v>
      </c>
      <c r="D4358" t="s">
        <v>6041</v>
      </c>
      <c r="E4358" t="s">
        <v>14</v>
      </c>
      <c r="F4358" t="s">
        <v>19349</v>
      </c>
      <c r="G4358">
        <v>45.45</v>
      </c>
      <c r="H4358">
        <v>45.45</v>
      </c>
    </row>
    <row r="4359" spans="1:8" x14ac:dyDescent="0.25">
      <c r="A4359" t="s">
        <v>23411</v>
      </c>
      <c r="B4359" t="s">
        <v>6040</v>
      </c>
      <c r="C4359" t="s">
        <v>265</v>
      </c>
      <c r="D4359" t="s">
        <v>6041</v>
      </c>
      <c r="E4359" t="s">
        <v>21</v>
      </c>
      <c r="F4359" t="s">
        <v>19349</v>
      </c>
      <c r="G4359">
        <v>46.58</v>
      </c>
      <c r="H4359">
        <v>46.58</v>
      </c>
    </row>
    <row r="4360" spans="1:8" x14ac:dyDescent="0.25">
      <c r="A4360" t="s">
        <v>23409</v>
      </c>
      <c r="B4360" t="s">
        <v>6040</v>
      </c>
      <c r="C4360" t="s">
        <v>265</v>
      </c>
      <c r="D4360" t="s">
        <v>6041</v>
      </c>
      <c r="E4360" t="s">
        <v>23</v>
      </c>
      <c r="F4360" t="s">
        <v>19349</v>
      </c>
      <c r="G4360">
        <v>35.07</v>
      </c>
      <c r="H4360">
        <v>35.07</v>
      </c>
    </row>
    <row r="4361" spans="1:8" x14ac:dyDescent="0.25">
      <c r="A4361" t="s">
        <v>23416</v>
      </c>
      <c r="B4361" t="s">
        <v>6048</v>
      </c>
      <c r="C4361" t="s">
        <v>265</v>
      </c>
      <c r="D4361" t="s">
        <v>2180</v>
      </c>
      <c r="E4361" t="s">
        <v>3</v>
      </c>
      <c r="F4361" t="s">
        <v>19349</v>
      </c>
      <c r="G4361">
        <v>37.200000000000003</v>
      </c>
      <c r="H4361">
        <v>37.200000000000003</v>
      </c>
    </row>
    <row r="4362" spans="1:8" x14ac:dyDescent="0.25">
      <c r="A4362" t="s">
        <v>23419</v>
      </c>
      <c r="B4362" t="s">
        <v>6048</v>
      </c>
      <c r="C4362" t="s">
        <v>265</v>
      </c>
      <c r="D4362" t="s">
        <v>2180</v>
      </c>
      <c r="E4362" t="s">
        <v>7</v>
      </c>
      <c r="F4362" t="s">
        <v>19349</v>
      </c>
      <c r="G4362">
        <v>105.51</v>
      </c>
      <c r="H4362">
        <v>105.51</v>
      </c>
    </row>
    <row r="4363" spans="1:8" x14ac:dyDescent="0.25">
      <c r="A4363" t="s">
        <v>23418</v>
      </c>
      <c r="B4363" t="s">
        <v>6048</v>
      </c>
      <c r="C4363" t="s">
        <v>265</v>
      </c>
      <c r="D4363" t="s">
        <v>2180</v>
      </c>
      <c r="E4363" t="s">
        <v>10</v>
      </c>
      <c r="F4363" t="s">
        <v>19349</v>
      </c>
      <c r="G4363">
        <v>54.42</v>
      </c>
      <c r="H4363">
        <v>54.42</v>
      </c>
    </row>
    <row r="4364" spans="1:8" x14ac:dyDescent="0.25">
      <c r="A4364" t="s">
        <v>23417</v>
      </c>
      <c r="B4364" t="s">
        <v>6048</v>
      </c>
      <c r="C4364" t="s">
        <v>265</v>
      </c>
      <c r="D4364" t="s">
        <v>2180</v>
      </c>
      <c r="E4364" t="s">
        <v>14</v>
      </c>
      <c r="F4364" t="s">
        <v>19349</v>
      </c>
      <c r="G4364">
        <v>42.45</v>
      </c>
      <c r="H4364">
        <v>42.45</v>
      </c>
    </row>
    <row r="4365" spans="1:8" x14ac:dyDescent="0.25">
      <c r="A4365" t="s">
        <v>23414</v>
      </c>
      <c r="B4365" t="s">
        <v>6048</v>
      </c>
      <c r="C4365" t="s">
        <v>265</v>
      </c>
      <c r="D4365" t="s">
        <v>2180</v>
      </c>
      <c r="E4365" t="s">
        <v>21</v>
      </c>
      <c r="F4365" t="s">
        <v>19349</v>
      </c>
      <c r="G4365">
        <v>33.94</v>
      </c>
      <c r="H4365">
        <v>33.94</v>
      </c>
    </row>
    <row r="4366" spans="1:8" x14ac:dyDescent="0.25">
      <c r="A4366" t="s">
        <v>23415</v>
      </c>
      <c r="B4366" t="s">
        <v>6048</v>
      </c>
      <c r="C4366" t="s">
        <v>265</v>
      </c>
      <c r="D4366" t="s">
        <v>2180</v>
      </c>
      <c r="E4366" t="s">
        <v>23</v>
      </c>
      <c r="F4366" t="s">
        <v>19349</v>
      </c>
      <c r="G4366">
        <v>35.93</v>
      </c>
      <c r="H4366">
        <v>35.93</v>
      </c>
    </row>
    <row r="4367" spans="1:8" x14ac:dyDescent="0.25">
      <c r="A4367" t="s">
        <v>23421</v>
      </c>
      <c r="B4367" t="s">
        <v>6055</v>
      </c>
      <c r="C4367" t="s">
        <v>265</v>
      </c>
      <c r="D4367" t="s">
        <v>272</v>
      </c>
      <c r="E4367" t="s">
        <v>3</v>
      </c>
      <c r="F4367" t="s">
        <v>19349</v>
      </c>
      <c r="G4367">
        <v>37.200000000000003</v>
      </c>
      <c r="H4367">
        <v>37.200000000000003</v>
      </c>
    </row>
    <row r="4368" spans="1:8" x14ac:dyDescent="0.25">
      <c r="A4368" t="s">
        <v>23425</v>
      </c>
      <c r="B4368" t="s">
        <v>6055</v>
      </c>
      <c r="C4368" t="s">
        <v>265</v>
      </c>
      <c r="D4368" t="s">
        <v>272</v>
      </c>
      <c r="E4368" t="s">
        <v>7</v>
      </c>
      <c r="F4368" t="s">
        <v>19349</v>
      </c>
      <c r="G4368">
        <v>133.72999999999999</v>
      </c>
      <c r="H4368">
        <v>133.72999999999999</v>
      </c>
    </row>
    <row r="4369" spans="1:8" x14ac:dyDescent="0.25">
      <c r="A4369" t="s">
        <v>23424</v>
      </c>
      <c r="B4369" t="s">
        <v>6055</v>
      </c>
      <c r="C4369" t="s">
        <v>265</v>
      </c>
      <c r="D4369" t="s">
        <v>272</v>
      </c>
      <c r="E4369" t="s">
        <v>10</v>
      </c>
      <c r="F4369" t="s">
        <v>19349</v>
      </c>
      <c r="G4369">
        <v>64.59</v>
      </c>
      <c r="H4369">
        <v>64.59</v>
      </c>
    </row>
    <row r="4370" spans="1:8" x14ac:dyDescent="0.25">
      <c r="A4370" t="s">
        <v>23422</v>
      </c>
      <c r="B4370" t="s">
        <v>6055</v>
      </c>
      <c r="C4370" t="s">
        <v>265</v>
      </c>
      <c r="D4370" t="s">
        <v>272</v>
      </c>
      <c r="E4370" t="s">
        <v>14</v>
      </c>
      <c r="F4370" t="s">
        <v>19349</v>
      </c>
      <c r="G4370">
        <v>40.200000000000003</v>
      </c>
      <c r="H4370">
        <v>40.200000000000003</v>
      </c>
    </row>
    <row r="4371" spans="1:8" x14ac:dyDescent="0.25">
      <c r="A4371" t="s">
        <v>23426</v>
      </c>
      <c r="B4371" t="s">
        <v>6055</v>
      </c>
      <c r="C4371" t="s">
        <v>265</v>
      </c>
      <c r="D4371" t="s">
        <v>272</v>
      </c>
      <c r="E4371" t="s">
        <v>36</v>
      </c>
      <c r="F4371" t="s">
        <v>19350</v>
      </c>
      <c r="G4371">
        <v>995.7</v>
      </c>
      <c r="H4371">
        <v>995.7</v>
      </c>
    </row>
    <row r="4372" spans="1:8" x14ac:dyDescent="0.25">
      <c r="A4372" t="s">
        <v>23423</v>
      </c>
      <c r="B4372" t="s">
        <v>6055</v>
      </c>
      <c r="C4372" t="s">
        <v>265</v>
      </c>
      <c r="D4372" t="s">
        <v>272</v>
      </c>
      <c r="E4372" t="s">
        <v>21</v>
      </c>
      <c r="F4372" t="s">
        <v>19349</v>
      </c>
      <c r="G4372">
        <v>40.36</v>
      </c>
      <c r="H4372">
        <v>40.36</v>
      </c>
    </row>
    <row r="4373" spans="1:8" x14ac:dyDescent="0.25">
      <c r="A4373" t="s">
        <v>34676</v>
      </c>
      <c r="B4373" t="s">
        <v>6055</v>
      </c>
      <c r="C4373" t="s">
        <v>265</v>
      </c>
      <c r="D4373" t="s">
        <v>272</v>
      </c>
      <c r="E4373" t="s">
        <v>22</v>
      </c>
      <c r="F4373" t="s">
        <v>19350</v>
      </c>
      <c r="G4373">
        <v>930.51</v>
      </c>
      <c r="H4373">
        <v>930.51</v>
      </c>
    </row>
    <row r="4374" spans="1:8" x14ac:dyDescent="0.25">
      <c r="A4374" t="s">
        <v>23420</v>
      </c>
      <c r="B4374" t="s">
        <v>6055</v>
      </c>
      <c r="C4374" t="s">
        <v>265</v>
      </c>
      <c r="D4374" t="s">
        <v>272</v>
      </c>
      <c r="E4374" t="s">
        <v>23</v>
      </c>
      <c r="F4374" t="s">
        <v>19349</v>
      </c>
      <c r="G4374">
        <v>30.28</v>
      </c>
      <c r="H4374">
        <v>30.28</v>
      </c>
    </row>
    <row r="4375" spans="1:8" x14ac:dyDescent="0.25">
      <c r="A4375" t="s">
        <v>23429</v>
      </c>
      <c r="B4375" t="s">
        <v>6063</v>
      </c>
      <c r="C4375" t="s">
        <v>265</v>
      </c>
      <c r="D4375" t="s">
        <v>273</v>
      </c>
      <c r="E4375" t="s">
        <v>3</v>
      </c>
      <c r="F4375" t="s">
        <v>19349</v>
      </c>
      <c r="G4375">
        <v>37.200000000000003</v>
      </c>
      <c r="H4375">
        <v>37.200000000000003</v>
      </c>
    </row>
    <row r="4376" spans="1:8" x14ac:dyDescent="0.25">
      <c r="A4376" t="s">
        <v>23432</v>
      </c>
      <c r="B4376" t="s">
        <v>6063</v>
      </c>
      <c r="C4376" t="s">
        <v>265</v>
      </c>
      <c r="D4376" t="s">
        <v>273</v>
      </c>
      <c r="E4376" t="s">
        <v>7</v>
      </c>
      <c r="F4376" t="s">
        <v>19349</v>
      </c>
      <c r="G4376">
        <v>83.12</v>
      </c>
      <c r="H4376">
        <v>83.12</v>
      </c>
    </row>
    <row r="4377" spans="1:8" x14ac:dyDescent="0.25">
      <c r="A4377" t="s">
        <v>23431</v>
      </c>
      <c r="B4377" t="s">
        <v>6063</v>
      </c>
      <c r="C4377" t="s">
        <v>265</v>
      </c>
      <c r="D4377" t="s">
        <v>273</v>
      </c>
      <c r="E4377" t="s">
        <v>10</v>
      </c>
      <c r="F4377" t="s">
        <v>19349</v>
      </c>
      <c r="G4377">
        <v>44.85</v>
      </c>
      <c r="H4377">
        <v>44.85</v>
      </c>
    </row>
    <row r="4378" spans="1:8" x14ac:dyDescent="0.25">
      <c r="A4378" t="s">
        <v>23430</v>
      </c>
      <c r="B4378" t="s">
        <v>6063</v>
      </c>
      <c r="C4378" t="s">
        <v>265</v>
      </c>
      <c r="D4378" t="s">
        <v>273</v>
      </c>
      <c r="E4378" t="s">
        <v>14</v>
      </c>
      <c r="F4378" t="s">
        <v>19349</v>
      </c>
      <c r="G4378">
        <v>41.85</v>
      </c>
      <c r="H4378">
        <v>41.85</v>
      </c>
    </row>
    <row r="4379" spans="1:8" x14ac:dyDescent="0.25">
      <c r="A4379" t="s">
        <v>23433</v>
      </c>
      <c r="B4379" t="s">
        <v>6063</v>
      </c>
      <c r="C4379" t="s">
        <v>265</v>
      </c>
      <c r="D4379" t="s">
        <v>273</v>
      </c>
      <c r="E4379" t="s">
        <v>36</v>
      </c>
      <c r="F4379" t="s">
        <v>19350</v>
      </c>
      <c r="G4379">
        <v>910.65</v>
      </c>
      <c r="H4379">
        <v>910.65</v>
      </c>
    </row>
    <row r="4380" spans="1:8" x14ac:dyDescent="0.25">
      <c r="A4380" t="s">
        <v>23427</v>
      </c>
      <c r="B4380" t="s">
        <v>6063</v>
      </c>
      <c r="C4380" t="s">
        <v>265</v>
      </c>
      <c r="D4380" t="s">
        <v>273</v>
      </c>
      <c r="E4380" t="s">
        <v>21</v>
      </c>
      <c r="F4380" t="s">
        <v>19349</v>
      </c>
      <c r="G4380">
        <v>25.19</v>
      </c>
      <c r="H4380">
        <v>25.19</v>
      </c>
    </row>
    <row r="4381" spans="1:8" x14ac:dyDescent="0.25">
      <c r="A4381" t="s">
        <v>23428</v>
      </c>
      <c r="B4381" t="s">
        <v>6063</v>
      </c>
      <c r="C4381" t="s">
        <v>265</v>
      </c>
      <c r="D4381" t="s">
        <v>273</v>
      </c>
      <c r="E4381" t="s">
        <v>23</v>
      </c>
      <c r="F4381" t="s">
        <v>19349</v>
      </c>
      <c r="G4381">
        <v>32.76</v>
      </c>
      <c r="H4381">
        <v>32.76</v>
      </c>
    </row>
    <row r="4382" spans="1:8" x14ac:dyDescent="0.25">
      <c r="A4382" t="s">
        <v>23436</v>
      </c>
      <c r="B4382" t="s">
        <v>6070</v>
      </c>
      <c r="C4382" t="s">
        <v>265</v>
      </c>
      <c r="D4382" t="s">
        <v>578</v>
      </c>
      <c r="E4382" t="s">
        <v>3</v>
      </c>
      <c r="F4382" t="s">
        <v>19349</v>
      </c>
      <c r="G4382">
        <v>37.200000000000003</v>
      </c>
      <c r="H4382">
        <v>37.200000000000003</v>
      </c>
    </row>
    <row r="4383" spans="1:8" x14ac:dyDescent="0.25">
      <c r="A4383" t="s">
        <v>23440</v>
      </c>
      <c r="B4383" t="s">
        <v>6070</v>
      </c>
      <c r="C4383" t="s">
        <v>265</v>
      </c>
      <c r="D4383" t="s">
        <v>578</v>
      </c>
      <c r="E4383" t="s">
        <v>6</v>
      </c>
      <c r="F4383" t="s">
        <v>19350</v>
      </c>
      <c r="G4383">
        <v>723.45</v>
      </c>
      <c r="H4383">
        <v>723.45</v>
      </c>
    </row>
    <row r="4384" spans="1:8" x14ac:dyDescent="0.25">
      <c r="A4384" t="s">
        <v>23438</v>
      </c>
      <c r="B4384" t="s">
        <v>6070</v>
      </c>
      <c r="C4384" t="s">
        <v>265</v>
      </c>
      <c r="D4384" t="s">
        <v>578</v>
      </c>
      <c r="E4384" t="s">
        <v>7</v>
      </c>
      <c r="F4384" t="s">
        <v>19349</v>
      </c>
      <c r="G4384">
        <v>51.5</v>
      </c>
      <c r="H4384">
        <v>51.5</v>
      </c>
    </row>
    <row r="4385" spans="1:8" x14ac:dyDescent="0.25">
      <c r="A4385" t="s">
        <v>23439</v>
      </c>
      <c r="B4385" t="s">
        <v>6070</v>
      </c>
      <c r="C4385" t="s">
        <v>265</v>
      </c>
      <c r="D4385" t="s">
        <v>578</v>
      </c>
      <c r="E4385" t="s">
        <v>10</v>
      </c>
      <c r="F4385" t="s">
        <v>19349</v>
      </c>
      <c r="G4385">
        <v>58.13</v>
      </c>
      <c r="H4385">
        <v>58.13</v>
      </c>
    </row>
    <row r="4386" spans="1:8" x14ac:dyDescent="0.25">
      <c r="A4386" t="s">
        <v>23437</v>
      </c>
      <c r="B4386" t="s">
        <v>6070</v>
      </c>
      <c r="C4386" t="s">
        <v>265</v>
      </c>
      <c r="D4386" t="s">
        <v>578</v>
      </c>
      <c r="E4386" t="s">
        <v>14</v>
      </c>
      <c r="F4386" t="s">
        <v>19349</v>
      </c>
      <c r="G4386">
        <v>39.9</v>
      </c>
      <c r="H4386">
        <v>39.9</v>
      </c>
    </row>
    <row r="4387" spans="1:8" x14ac:dyDescent="0.25">
      <c r="A4387" t="s">
        <v>23434</v>
      </c>
      <c r="B4387" t="s">
        <v>6070</v>
      </c>
      <c r="C4387" t="s">
        <v>265</v>
      </c>
      <c r="D4387" t="s">
        <v>578</v>
      </c>
      <c r="E4387" t="s">
        <v>21</v>
      </c>
      <c r="F4387" t="s">
        <v>19349</v>
      </c>
      <c r="G4387">
        <v>16.850000000000001</v>
      </c>
      <c r="H4387">
        <v>16.850000000000001</v>
      </c>
    </row>
    <row r="4388" spans="1:8" x14ac:dyDescent="0.25">
      <c r="A4388" t="s">
        <v>34677</v>
      </c>
      <c r="B4388" t="s">
        <v>6070</v>
      </c>
      <c r="C4388" t="s">
        <v>265</v>
      </c>
      <c r="D4388" t="s">
        <v>578</v>
      </c>
      <c r="E4388" t="s">
        <v>22</v>
      </c>
      <c r="F4388" t="s">
        <v>19350</v>
      </c>
      <c r="G4388">
        <v>810.51</v>
      </c>
      <c r="H4388">
        <v>810.51</v>
      </c>
    </row>
    <row r="4389" spans="1:8" x14ac:dyDescent="0.25">
      <c r="A4389" t="s">
        <v>23435</v>
      </c>
      <c r="B4389" t="s">
        <v>6070</v>
      </c>
      <c r="C4389" t="s">
        <v>265</v>
      </c>
      <c r="D4389" t="s">
        <v>578</v>
      </c>
      <c r="E4389" t="s">
        <v>23</v>
      </c>
      <c r="F4389" t="s">
        <v>19349</v>
      </c>
      <c r="G4389">
        <v>26.22</v>
      </c>
      <c r="H4389">
        <v>26.22</v>
      </c>
    </row>
    <row r="4390" spans="1:8" x14ac:dyDescent="0.25">
      <c r="A4390" t="s">
        <v>23443</v>
      </c>
      <c r="B4390" t="s">
        <v>6078</v>
      </c>
      <c r="C4390" t="s">
        <v>265</v>
      </c>
      <c r="D4390" t="s">
        <v>6079</v>
      </c>
      <c r="E4390" t="s">
        <v>3</v>
      </c>
      <c r="F4390" t="s">
        <v>19349</v>
      </c>
      <c r="G4390">
        <v>37.200000000000003</v>
      </c>
      <c r="H4390">
        <v>37.200000000000003</v>
      </c>
    </row>
    <row r="4391" spans="1:8" x14ac:dyDescent="0.25">
      <c r="A4391" t="s">
        <v>23446</v>
      </c>
      <c r="B4391" t="s">
        <v>6078</v>
      </c>
      <c r="C4391" t="s">
        <v>265</v>
      </c>
      <c r="D4391" t="s">
        <v>6079</v>
      </c>
      <c r="E4391" t="s">
        <v>7</v>
      </c>
      <c r="F4391" t="s">
        <v>19349</v>
      </c>
      <c r="G4391">
        <v>72.56</v>
      </c>
      <c r="H4391">
        <v>72.56</v>
      </c>
    </row>
    <row r="4392" spans="1:8" x14ac:dyDescent="0.25">
      <c r="A4392" t="s">
        <v>23445</v>
      </c>
      <c r="B4392" t="s">
        <v>6078</v>
      </c>
      <c r="C4392" t="s">
        <v>265</v>
      </c>
      <c r="D4392" t="s">
        <v>6079</v>
      </c>
      <c r="E4392" t="s">
        <v>10</v>
      </c>
      <c r="F4392" t="s">
        <v>19349</v>
      </c>
      <c r="G4392">
        <v>63.21</v>
      </c>
      <c r="H4392">
        <v>63.21</v>
      </c>
    </row>
    <row r="4393" spans="1:8" x14ac:dyDescent="0.25">
      <c r="A4393" t="s">
        <v>23444</v>
      </c>
      <c r="B4393" t="s">
        <v>6078</v>
      </c>
      <c r="C4393" t="s">
        <v>265</v>
      </c>
      <c r="D4393" t="s">
        <v>6079</v>
      </c>
      <c r="E4393" t="s">
        <v>14</v>
      </c>
      <c r="F4393" t="s">
        <v>19349</v>
      </c>
      <c r="G4393">
        <v>39.9</v>
      </c>
      <c r="H4393">
        <v>39.9</v>
      </c>
    </row>
    <row r="4394" spans="1:8" x14ac:dyDescent="0.25">
      <c r="A4394" t="s">
        <v>23441</v>
      </c>
      <c r="B4394" t="s">
        <v>6078</v>
      </c>
      <c r="C4394" t="s">
        <v>265</v>
      </c>
      <c r="D4394" t="s">
        <v>6079</v>
      </c>
      <c r="E4394" t="s">
        <v>21</v>
      </c>
      <c r="F4394" t="s">
        <v>19349</v>
      </c>
      <c r="G4394">
        <v>25.7</v>
      </c>
      <c r="H4394">
        <v>25.7</v>
      </c>
    </row>
    <row r="4395" spans="1:8" x14ac:dyDescent="0.25">
      <c r="A4395" t="s">
        <v>34678</v>
      </c>
      <c r="B4395" t="s">
        <v>6078</v>
      </c>
      <c r="C4395" t="s">
        <v>265</v>
      </c>
      <c r="D4395" t="s">
        <v>6079</v>
      </c>
      <c r="E4395" t="s">
        <v>22</v>
      </c>
      <c r="F4395" t="s">
        <v>19350</v>
      </c>
      <c r="G4395">
        <v>843.57</v>
      </c>
      <c r="H4395">
        <v>843.57</v>
      </c>
    </row>
    <row r="4396" spans="1:8" x14ac:dyDescent="0.25">
      <c r="A4396" t="s">
        <v>23442</v>
      </c>
      <c r="B4396" t="s">
        <v>6078</v>
      </c>
      <c r="C4396" t="s">
        <v>265</v>
      </c>
      <c r="D4396" t="s">
        <v>6079</v>
      </c>
      <c r="E4396" t="s">
        <v>23</v>
      </c>
      <c r="F4396" t="s">
        <v>19349</v>
      </c>
      <c r="G4396">
        <v>32.82</v>
      </c>
      <c r="H4396">
        <v>32.82</v>
      </c>
    </row>
    <row r="4397" spans="1:8" x14ac:dyDescent="0.25">
      <c r="A4397" t="s">
        <v>23448</v>
      </c>
      <c r="B4397" t="s">
        <v>6087</v>
      </c>
      <c r="C4397" t="s">
        <v>265</v>
      </c>
      <c r="D4397" t="s">
        <v>6088</v>
      </c>
      <c r="E4397" t="s">
        <v>3</v>
      </c>
      <c r="F4397" t="s">
        <v>19349</v>
      </c>
      <c r="G4397">
        <v>37.200000000000003</v>
      </c>
      <c r="H4397">
        <v>37.200000000000003</v>
      </c>
    </row>
    <row r="4398" spans="1:8" x14ac:dyDescent="0.25">
      <c r="A4398" t="s">
        <v>23452</v>
      </c>
      <c r="B4398" t="s">
        <v>6087</v>
      </c>
      <c r="C4398" t="s">
        <v>265</v>
      </c>
      <c r="D4398" t="s">
        <v>6088</v>
      </c>
      <c r="E4398" t="s">
        <v>7</v>
      </c>
      <c r="F4398" t="s">
        <v>19349</v>
      </c>
      <c r="G4398">
        <v>135.06</v>
      </c>
      <c r="H4398">
        <v>135.06</v>
      </c>
    </row>
    <row r="4399" spans="1:8" x14ac:dyDescent="0.25">
      <c r="A4399" t="s">
        <v>23451</v>
      </c>
      <c r="B4399" t="s">
        <v>6087</v>
      </c>
      <c r="C4399" t="s">
        <v>265</v>
      </c>
      <c r="D4399" t="s">
        <v>6088</v>
      </c>
      <c r="E4399" t="s">
        <v>10</v>
      </c>
      <c r="F4399" t="s">
        <v>19349</v>
      </c>
      <c r="G4399">
        <v>62.65</v>
      </c>
      <c r="H4399">
        <v>62.65</v>
      </c>
    </row>
    <row r="4400" spans="1:8" x14ac:dyDescent="0.25">
      <c r="A4400" t="s">
        <v>23450</v>
      </c>
      <c r="B4400" t="s">
        <v>6087</v>
      </c>
      <c r="C4400" t="s">
        <v>265</v>
      </c>
      <c r="D4400" t="s">
        <v>6088</v>
      </c>
      <c r="E4400" t="s">
        <v>14</v>
      </c>
      <c r="F4400" t="s">
        <v>19349</v>
      </c>
      <c r="G4400">
        <v>45.15</v>
      </c>
      <c r="H4400">
        <v>45.15</v>
      </c>
    </row>
    <row r="4401" spans="1:8" x14ac:dyDescent="0.25">
      <c r="A4401" t="s">
        <v>23449</v>
      </c>
      <c r="B4401" t="s">
        <v>6087</v>
      </c>
      <c r="C4401" t="s">
        <v>265</v>
      </c>
      <c r="D4401" t="s">
        <v>6088</v>
      </c>
      <c r="E4401" t="s">
        <v>21</v>
      </c>
      <c r="F4401" t="s">
        <v>19349</v>
      </c>
      <c r="G4401">
        <v>43.82</v>
      </c>
      <c r="H4401">
        <v>43.82</v>
      </c>
    </row>
    <row r="4402" spans="1:8" x14ac:dyDescent="0.25">
      <c r="A4402" t="s">
        <v>34679</v>
      </c>
      <c r="B4402" t="s">
        <v>6087</v>
      </c>
      <c r="C4402" t="s">
        <v>265</v>
      </c>
      <c r="D4402" t="s">
        <v>6088</v>
      </c>
      <c r="E4402" t="s">
        <v>22</v>
      </c>
      <c r="F4402" t="s">
        <v>19350</v>
      </c>
      <c r="G4402">
        <v>1055.28</v>
      </c>
      <c r="H4402">
        <v>1055.28</v>
      </c>
    </row>
    <row r="4403" spans="1:8" x14ac:dyDescent="0.25">
      <c r="A4403" t="s">
        <v>23447</v>
      </c>
      <c r="B4403" t="s">
        <v>6087</v>
      </c>
      <c r="C4403" t="s">
        <v>265</v>
      </c>
      <c r="D4403" t="s">
        <v>6088</v>
      </c>
      <c r="E4403" t="s">
        <v>23</v>
      </c>
      <c r="F4403" t="s">
        <v>19349</v>
      </c>
      <c r="G4403">
        <v>30.86</v>
      </c>
      <c r="H4403">
        <v>30.86</v>
      </c>
    </row>
    <row r="4404" spans="1:8" x14ac:dyDescent="0.25">
      <c r="A4404" t="s">
        <v>23454</v>
      </c>
      <c r="B4404" t="s">
        <v>6096</v>
      </c>
      <c r="C4404" t="s">
        <v>265</v>
      </c>
      <c r="D4404" t="s">
        <v>3994</v>
      </c>
      <c r="E4404" t="s">
        <v>3</v>
      </c>
      <c r="F4404" t="s">
        <v>19349</v>
      </c>
      <c r="G4404">
        <v>37.200000000000003</v>
      </c>
      <c r="H4404">
        <v>37.200000000000003</v>
      </c>
    </row>
    <row r="4405" spans="1:8" x14ac:dyDescent="0.25">
      <c r="A4405" t="s">
        <v>23458</v>
      </c>
      <c r="B4405" t="s">
        <v>6096</v>
      </c>
      <c r="C4405" t="s">
        <v>265</v>
      </c>
      <c r="D4405" t="s">
        <v>3994</v>
      </c>
      <c r="E4405" t="s">
        <v>7</v>
      </c>
      <c r="F4405" t="s">
        <v>19349</v>
      </c>
      <c r="G4405">
        <v>145.46</v>
      </c>
      <c r="H4405">
        <v>145.46</v>
      </c>
    </row>
    <row r="4406" spans="1:8" x14ac:dyDescent="0.25">
      <c r="A4406" t="s">
        <v>23457</v>
      </c>
      <c r="B4406" t="s">
        <v>6096</v>
      </c>
      <c r="C4406" t="s">
        <v>265</v>
      </c>
      <c r="D4406" t="s">
        <v>3994</v>
      </c>
      <c r="E4406" t="s">
        <v>10</v>
      </c>
      <c r="F4406" t="s">
        <v>19349</v>
      </c>
      <c r="G4406">
        <v>72.73</v>
      </c>
      <c r="H4406">
        <v>72.73</v>
      </c>
    </row>
    <row r="4407" spans="1:8" x14ac:dyDescent="0.25">
      <c r="A4407" t="s">
        <v>23455</v>
      </c>
      <c r="B4407" t="s">
        <v>6096</v>
      </c>
      <c r="C4407" t="s">
        <v>265</v>
      </c>
      <c r="D4407" t="s">
        <v>3994</v>
      </c>
      <c r="E4407" t="s">
        <v>14</v>
      </c>
      <c r="F4407" t="s">
        <v>19349</v>
      </c>
      <c r="G4407">
        <v>45.15</v>
      </c>
      <c r="H4407">
        <v>45.15</v>
      </c>
    </row>
    <row r="4408" spans="1:8" x14ac:dyDescent="0.25">
      <c r="A4408" t="s">
        <v>35565</v>
      </c>
      <c r="B4408" t="s">
        <v>6096</v>
      </c>
      <c r="C4408" t="s">
        <v>265</v>
      </c>
      <c r="D4408" t="s">
        <v>3994</v>
      </c>
      <c r="E4408" t="s">
        <v>11</v>
      </c>
      <c r="F4408" t="s">
        <v>19350</v>
      </c>
      <c r="G4408">
        <v>942</v>
      </c>
      <c r="H4408">
        <v>942</v>
      </c>
    </row>
    <row r="4409" spans="1:8" x14ac:dyDescent="0.25">
      <c r="A4409" t="s">
        <v>23456</v>
      </c>
      <c r="B4409" t="s">
        <v>6096</v>
      </c>
      <c r="C4409" t="s">
        <v>265</v>
      </c>
      <c r="D4409" t="s">
        <v>3994</v>
      </c>
      <c r="E4409" t="s">
        <v>21</v>
      </c>
      <c r="F4409" t="s">
        <v>19349</v>
      </c>
      <c r="G4409">
        <v>46.01</v>
      </c>
      <c r="H4409">
        <v>46.01</v>
      </c>
    </row>
    <row r="4410" spans="1:8" x14ac:dyDescent="0.25">
      <c r="A4410" t="s">
        <v>34680</v>
      </c>
      <c r="B4410" t="s">
        <v>6096</v>
      </c>
      <c r="C4410" t="s">
        <v>265</v>
      </c>
      <c r="D4410" t="s">
        <v>3994</v>
      </c>
      <c r="E4410" t="s">
        <v>22</v>
      </c>
      <c r="F4410" t="s">
        <v>19350</v>
      </c>
      <c r="G4410">
        <v>1009.5</v>
      </c>
      <c r="H4410">
        <v>1009.5</v>
      </c>
    </row>
    <row r="4411" spans="1:8" x14ac:dyDescent="0.25">
      <c r="A4411" t="s">
        <v>23453</v>
      </c>
      <c r="B4411" t="s">
        <v>6096</v>
      </c>
      <c r="C4411" t="s">
        <v>265</v>
      </c>
      <c r="D4411" t="s">
        <v>3994</v>
      </c>
      <c r="E4411" t="s">
        <v>23</v>
      </c>
      <c r="F4411" t="s">
        <v>19349</v>
      </c>
      <c r="G4411">
        <v>31.82</v>
      </c>
      <c r="H4411">
        <v>31.82</v>
      </c>
    </row>
    <row r="4412" spans="1:8" x14ac:dyDescent="0.25">
      <c r="A4412" t="s">
        <v>23461</v>
      </c>
      <c r="B4412" t="s">
        <v>6103</v>
      </c>
      <c r="C4412" t="s">
        <v>265</v>
      </c>
      <c r="D4412" t="s">
        <v>67</v>
      </c>
      <c r="E4412" t="s">
        <v>3</v>
      </c>
      <c r="F4412" t="s">
        <v>19349</v>
      </c>
      <c r="G4412">
        <v>37.200000000000003</v>
      </c>
      <c r="H4412">
        <v>37.200000000000003</v>
      </c>
    </row>
    <row r="4413" spans="1:8" x14ac:dyDescent="0.25">
      <c r="A4413" t="s">
        <v>23464</v>
      </c>
      <c r="B4413" t="s">
        <v>6103</v>
      </c>
      <c r="C4413" t="s">
        <v>265</v>
      </c>
      <c r="D4413" t="s">
        <v>67</v>
      </c>
      <c r="E4413" t="s">
        <v>7</v>
      </c>
      <c r="F4413" t="s">
        <v>19349</v>
      </c>
      <c r="G4413">
        <v>98.87</v>
      </c>
      <c r="H4413">
        <v>98.87</v>
      </c>
    </row>
    <row r="4414" spans="1:8" x14ac:dyDescent="0.25">
      <c r="A4414" t="s">
        <v>23463</v>
      </c>
      <c r="B4414" t="s">
        <v>6103</v>
      </c>
      <c r="C4414" t="s">
        <v>265</v>
      </c>
      <c r="D4414" t="s">
        <v>67</v>
      </c>
      <c r="E4414" t="s">
        <v>10</v>
      </c>
      <c r="F4414" t="s">
        <v>19349</v>
      </c>
      <c r="G4414">
        <v>62.79</v>
      </c>
      <c r="H4414">
        <v>62.79</v>
      </c>
    </row>
    <row r="4415" spans="1:8" x14ac:dyDescent="0.25">
      <c r="A4415" t="s">
        <v>23462</v>
      </c>
      <c r="B4415" t="s">
        <v>6103</v>
      </c>
      <c r="C4415" t="s">
        <v>265</v>
      </c>
      <c r="D4415" t="s">
        <v>67</v>
      </c>
      <c r="E4415" t="s">
        <v>14</v>
      </c>
      <c r="F4415" t="s">
        <v>19349</v>
      </c>
      <c r="G4415">
        <v>42.45</v>
      </c>
      <c r="H4415">
        <v>42.45</v>
      </c>
    </row>
    <row r="4416" spans="1:8" x14ac:dyDescent="0.25">
      <c r="A4416" t="s">
        <v>23459</v>
      </c>
      <c r="B4416" t="s">
        <v>6103</v>
      </c>
      <c r="C4416" t="s">
        <v>265</v>
      </c>
      <c r="D4416" t="s">
        <v>67</v>
      </c>
      <c r="E4416" t="s">
        <v>21</v>
      </c>
      <c r="F4416" t="s">
        <v>19349</v>
      </c>
      <c r="G4416">
        <v>30.71</v>
      </c>
      <c r="H4416">
        <v>30.71</v>
      </c>
    </row>
    <row r="4417" spans="1:8" x14ac:dyDescent="0.25">
      <c r="A4417" t="s">
        <v>34681</v>
      </c>
      <c r="B4417" t="s">
        <v>6103</v>
      </c>
      <c r="C4417" t="s">
        <v>265</v>
      </c>
      <c r="D4417" t="s">
        <v>67</v>
      </c>
      <c r="E4417" t="s">
        <v>22</v>
      </c>
      <c r="F4417" t="s">
        <v>19350</v>
      </c>
      <c r="G4417">
        <v>1002</v>
      </c>
      <c r="H4417">
        <v>1002</v>
      </c>
    </row>
    <row r="4418" spans="1:8" x14ac:dyDescent="0.25">
      <c r="A4418" t="s">
        <v>23460</v>
      </c>
      <c r="B4418" t="s">
        <v>6103</v>
      </c>
      <c r="C4418" t="s">
        <v>265</v>
      </c>
      <c r="D4418" t="s">
        <v>67</v>
      </c>
      <c r="E4418" t="s">
        <v>23</v>
      </c>
      <c r="F4418" t="s">
        <v>19349</v>
      </c>
      <c r="G4418">
        <v>36.75</v>
      </c>
      <c r="H4418">
        <v>36.75</v>
      </c>
    </row>
    <row r="4419" spans="1:8" x14ac:dyDescent="0.25">
      <c r="A4419" t="s">
        <v>23466</v>
      </c>
      <c r="B4419" t="s">
        <v>6109</v>
      </c>
      <c r="C4419" t="s">
        <v>265</v>
      </c>
      <c r="D4419" t="s">
        <v>6110</v>
      </c>
      <c r="E4419" t="s">
        <v>3</v>
      </c>
      <c r="F4419" t="s">
        <v>19349</v>
      </c>
      <c r="G4419">
        <v>37.200000000000003</v>
      </c>
      <c r="H4419">
        <v>37.200000000000003</v>
      </c>
    </row>
    <row r="4420" spans="1:8" x14ac:dyDescent="0.25">
      <c r="A4420" t="s">
        <v>23470</v>
      </c>
      <c r="B4420" t="s">
        <v>6109</v>
      </c>
      <c r="C4420" t="s">
        <v>265</v>
      </c>
      <c r="D4420" t="s">
        <v>6110</v>
      </c>
      <c r="E4420" t="s">
        <v>7</v>
      </c>
      <c r="F4420" t="s">
        <v>19349</v>
      </c>
      <c r="G4420">
        <v>108.8</v>
      </c>
      <c r="H4420">
        <v>108.8</v>
      </c>
    </row>
    <row r="4421" spans="1:8" x14ac:dyDescent="0.25">
      <c r="A4421" t="s">
        <v>23469</v>
      </c>
      <c r="B4421" t="s">
        <v>6109</v>
      </c>
      <c r="C4421" t="s">
        <v>265</v>
      </c>
      <c r="D4421" t="s">
        <v>6110</v>
      </c>
      <c r="E4421" t="s">
        <v>10</v>
      </c>
      <c r="F4421" t="s">
        <v>19349</v>
      </c>
      <c r="G4421">
        <v>77.040000000000006</v>
      </c>
      <c r="H4421">
        <v>77.040000000000006</v>
      </c>
    </row>
    <row r="4422" spans="1:8" x14ac:dyDescent="0.25">
      <c r="A4422" t="s">
        <v>23468</v>
      </c>
      <c r="B4422" t="s">
        <v>6109</v>
      </c>
      <c r="C4422" t="s">
        <v>265</v>
      </c>
      <c r="D4422" t="s">
        <v>6110</v>
      </c>
      <c r="E4422" t="s">
        <v>14</v>
      </c>
      <c r="F4422" t="s">
        <v>19349</v>
      </c>
      <c r="G4422">
        <v>42.45</v>
      </c>
      <c r="H4422">
        <v>42.45</v>
      </c>
    </row>
    <row r="4423" spans="1:8" x14ac:dyDescent="0.25">
      <c r="A4423" t="s">
        <v>23465</v>
      </c>
      <c r="B4423" t="s">
        <v>6109</v>
      </c>
      <c r="C4423" t="s">
        <v>265</v>
      </c>
      <c r="D4423" t="s">
        <v>6110</v>
      </c>
      <c r="E4423" t="s">
        <v>21</v>
      </c>
      <c r="F4423" t="s">
        <v>19349</v>
      </c>
      <c r="G4423">
        <v>34.4</v>
      </c>
      <c r="H4423">
        <v>34.4</v>
      </c>
    </row>
    <row r="4424" spans="1:8" x14ac:dyDescent="0.25">
      <c r="A4424" t="s">
        <v>34682</v>
      </c>
      <c r="B4424" t="s">
        <v>6109</v>
      </c>
      <c r="C4424" t="s">
        <v>265</v>
      </c>
      <c r="D4424" t="s">
        <v>6110</v>
      </c>
      <c r="E4424" t="s">
        <v>22</v>
      </c>
      <c r="F4424" t="s">
        <v>19350</v>
      </c>
      <c r="G4424">
        <v>1002</v>
      </c>
      <c r="H4424">
        <v>1002</v>
      </c>
    </row>
    <row r="4425" spans="1:8" x14ac:dyDescent="0.25">
      <c r="A4425" t="s">
        <v>23467</v>
      </c>
      <c r="B4425" t="s">
        <v>6109</v>
      </c>
      <c r="C4425" t="s">
        <v>265</v>
      </c>
      <c r="D4425" t="s">
        <v>6110</v>
      </c>
      <c r="E4425" t="s">
        <v>23</v>
      </c>
      <c r="F4425" t="s">
        <v>19349</v>
      </c>
      <c r="G4425">
        <v>38.04</v>
      </c>
      <c r="H4425">
        <v>38.04</v>
      </c>
    </row>
    <row r="4426" spans="1:8" x14ac:dyDescent="0.25">
      <c r="A4426" t="s">
        <v>23472</v>
      </c>
      <c r="B4426" t="s">
        <v>6117</v>
      </c>
      <c r="C4426" t="s">
        <v>265</v>
      </c>
      <c r="D4426" t="s">
        <v>6118</v>
      </c>
      <c r="E4426" t="s">
        <v>3</v>
      </c>
      <c r="F4426" t="s">
        <v>19349</v>
      </c>
      <c r="G4426">
        <v>29.6</v>
      </c>
      <c r="H4426">
        <v>29.6</v>
      </c>
    </row>
    <row r="4427" spans="1:8" x14ac:dyDescent="0.25">
      <c r="A4427" t="s">
        <v>23476</v>
      </c>
      <c r="B4427" t="s">
        <v>6117</v>
      </c>
      <c r="C4427" t="s">
        <v>265</v>
      </c>
      <c r="D4427" t="s">
        <v>6118</v>
      </c>
      <c r="E4427" t="s">
        <v>7</v>
      </c>
      <c r="F4427" t="s">
        <v>19349</v>
      </c>
      <c r="G4427">
        <v>73.3</v>
      </c>
      <c r="H4427">
        <v>73.3</v>
      </c>
    </row>
    <row r="4428" spans="1:8" x14ac:dyDescent="0.25">
      <c r="A4428" t="s">
        <v>23475</v>
      </c>
      <c r="B4428" t="s">
        <v>6117</v>
      </c>
      <c r="C4428" t="s">
        <v>265</v>
      </c>
      <c r="D4428" t="s">
        <v>6118</v>
      </c>
      <c r="E4428" t="s">
        <v>10</v>
      </c>
      <c r="F4428" t="s">
        <v>19349</v>
      </c>
      <c r="G4428">
        <v>54.98</v>
      </c>
      <c r="H4428">
        <v>54.98</v>
      </c>
    </row>
    <row r="4429" spans="1:8" x14ac:dyDescent="0.25">
      <c r="A4429" t="s">
        <v>23473</v>
      </c>
      <c r="B4429" t="s">
        <v>6117</v>
      </c>
      <c r="C4429" t="s">
        <v>265</v>
      </c>
      <c r="D4429" t="s">
        <v>6118</v>
      </c>
      <c r="E4429" t="s">
        <v>14</v>
      </c>
      <c r="F4429" t="s">
        <v>19349</v>
      </c>
      <c r="G4429">
        <v>38.700000000000003</v>
      </c>
      <c r="H4429">
        <v>38.700000000000003</v>
      </c>
    </row>
    <row r="4430" spans="1:8" x14ac:dyDescent="0.25">
      <c r="A4430" t="s">
        <v>35566</v>
      </c>
      <c r="B4430" t="s">
        <v>6117</v>
      </c>
      <c r="C4430" t="s">
        <v>265</v>
      </c>
      <c r="D4430" t="s">
        <v>6118</v>
      </c>
      <c r="E4430" t="s">
        <v>11</v>
      </c>
      <c r="F4430" t="s">
        <v>19350</v>
      </c>
      <c r="G4430">
        <v>942</v>
      </c>
      <c r="H4430">
        <v>942</v>
      </c>
    </row>
    <row r="4431" spans="1:8" x14ac:dyDescent="0.25">
      <c r="A4431" t="s">
        <v>23477</v>
      </c>
      <c r="B4431" t="s">
        <v>6117</v>
      </c>
      <c r="C4431" t="s">
        <v>265</v>
      </c>
      <c r="D4431" t="s">
        <v>6118</v>
      </c>
      <c r="E4431" t="s">
        <v>19</v>
      </c>
      <c r="F4431" t="s">
        <v>19350</v>
      </c>
      <c r="G4431">
        <v>750.45</v>
      </c>
      <c r="H4431">
        <v>750.45</v>
      </c>
    </row>
    <row r="4432" spans="1:8" x14ac:dyDescent="0.25">
      <c r="A4432" t="s">
        <v>23474</v>
      </c>
      <c r="B4432" t="s">
        <v>6117</v>
      </c>
      <c r="C4432" t="s">
        <v>265</v>
      </c>
      <c r="D4432" t="s">
        <v>6118</v>
      </c>
      <c r="E4432" t="s">
        <v>21</v>
      </c>
      <c r="F4432" t="s">
        <v>19349</v>
      </c>
      <c r="G4432">
        <v>39.89</v>
      </c>
      <c r="H4432">
        <v>39.89</v>
      </c>
    </row>
    <row r="4433" spans="1:8" x14ac:dyDescent="0.25">
      <c r="A4433" t="s">
        <v>34683</v>
      </c>
      <c r="B4433" t="s">
        <v>6117</v>
      </c>
      <c r="C4433" t="s">
        <v>265</v>
      </c>
      <c r="D4433" t="s">
        <v>6118</v>
      </c>
      <c r="E4433" t="s">
        <v>22</v>
      </c>
      <c r="F4433" t="s">
        <v>19350</v>
      </c>
      <c r="G4433">
        <v>1109.72</v>
      </c>
      <c r="H4433">
        <v>1109.72</v>
      </c>
    </row>
    <row r="4434" spans="1:8" x14ac:dyDescent="0.25">
      <c r="A4434" t="s">
        <v>23471</v>
      </c>
      <c r="B4434" t="s">
        <v>6117</v>
      </c>
      <c r="C4434" t="s">
        <v>265</v>
      </c>
      <c r="D4434" t="s">
        <v>6118</v>
      </c>
      <c r="E4434" t="s">
        <v>23</v>
      </c>
      <c r="F4434" t="s">
        <v>19349</v>
      </c>
      <c r="G4434">
        <v>27.67</v>
      </c>
      <c r="H4434">
        <v>27.67</v>
      </c>
    </row>
    <row r="4435" spans="1:8" x14ac:dyDescent="0.25">
      <c r="A4435" t="s">
        <v>23480</v>
      </c>
      <c r="B4435" t="s">
        <v>6125</v>
      </c>
      <c r="C4435" t="s">
        <v>265</v>
      </c>
      <c r="D4435" t="s">
        <v>105</v>
      </c>
      <c r="E4435" t="s">
        <v>3</v>
      </c>
      <c r="F4435" t="s">
        <v>19349</v>
      </c>
      <c r="G4435">
        <v>31.05</v>
      </c>
      <c r="H4435">
        <v>31.05</v>
      </c>
    </row>
    <row r="4436" spans="1:8" x14ac:dyDescent="0.25">
      <c r="A4436" t="s">
        <v>23483</v>
      </c>
      <c r="B4436" t="s">
        <v>6125</v>
      </c>
      <c r="C4436" t="s">
        <v>265</v>
      </c>
      <c r="D4436" t="s">
        <v>105</v>
      </c>
      <c r="E4436" t="s">
        <v>7</v>
      </c>
      <c r="F4436" t="s">
        <v>19349</v>
      </c>
      <c r="G4436">
        <v>73.37</v>
      </c>
      <c r="H4436">
        <v>73.37</v>
      </c>
    </row>
    <row r="4437" spans="1:8" x14ac:dyDescent="0.25">
      <c r="A4437" t="s">
        <v>23482</v>
      </c>
      <c r="B4437" t="s">
        <v>6125</v>
      </c>
      <c r="C4437" t="s">
        <v>265</v>
      </c>
      <c r="D4437" t="s">
        <v>105</v>
      </c>
      <c r="E4437" t="s">
        <v>10</v>
      </c>
      <c r="F4437" t="s">
        <v>19349</v>
      </c>
      <c r="G4437">
        <v>53.31</v>
      </c>
      <c r="H4437">
        <v>53.31</v>
      </c>
    </row>
    <row r="4438" spans="1:8" x14ac:dyDescent="0.25">
      <c r="A4438" t="s">
        <v>23481</v>
      </c>
      <c r="B4438" t="s">
        <v>6125</v>
      </c>
      <c r="C4438" t="s">
        <v>265</v>
      </c>
      <c r="D4438" t="s">
        <v>105</v>
      </c>
      <c r="E4438" t="s">
        <v>14</v>
      </c>
      <c r="F4438" t="s">
        <v>19349</v>
      </c>
      <c r="G4438">
        <v>34.56</v>
      </c>
      <c r="H4438">
        <v>34.56</v>
      </c>
    </row>
    <row r="4439" spans="1:8" x14ac:dyDescent="0.25">
      <c r="A4439" t="s">
        <v>35567</v>
      </c>
      <c r="B4439" t="s">
        <v>6125</v>
      </c>
      <c r="C4439" t="s">
        <v>265</v>
      </c>
      <c r="D4439" t="s">
        <v>105</v>
      </c>
      <c r="E4439" t="s">
        <v>11</v>
      </c>
      <c r="F4439" t="s">
        <v>19350</v>
      </c>
      <c r="G4439">
        <v>942</v>
      </c>
      <c r="H4439">
        <v>942</v>
      </c>
    </row>
    <row r="4440" spans="1:8" x14ac:dyDescent="0.25">
      <c r="A4440" t="s">
        <v>23484</v>
      </c>
      <c r="B4440" t="s">
        <v>6125</v>
      </c>
      <c r="C4440" t="s">
        <v>265</v>
      </c>
      <c r="D4440" t="s">
        <v>105</v>
      </c>
      <c r="E4440" t="s">
        <v>19</v>
      </c>
      <c r="F4440" t="s">
        <v>19350</v>
      </c>
      <c r="G4440">
        <v>750.45</v>
      </c>
      <c r="H4440">
        <v>750.45</v>
      </c>
    </row>
    <row r="4441" spans="1:8" x14ac:dyDescent="0.25">
      <c r="A4441" t="s">
        <v>23478</v>
      </c>
      <c r="B4441" t="s">
        <v>6125</v>
      </c>
      <c r="C4441" t="s">
        <v>265</v>
      </c>
      <c r="D4441" t="s">
        <v>105</v>
      </c>
      <c r="E4441" t="s">
        <v>21</v>
      </c>
      <c r="F4441" t="s">
        <v>19349</v>
      </c>
      <c r="G4441">
        <v>28.05</v>
      </c>
      <c r="H4441">
        <v>28.05</v>
      </c>
    </row>
    <row r="4442" spans="1:8" x14ac:dyDescent="0.25">
      <c r="A4442" t="s">
        <v>34684</v>
      </c>
      <c r="B4442" t="s">
        <v>6125</v>
      </c>
      <c r="C4442" t="s">
        <v>265</v>
      </c>
      <c r="D4442" t="s">
        <v>105</v>
      </c>
      <c r="E4442" t="s">
        <v>22</v>
      </c>
      <c r="F4442" t="s">
        <v>19350</v>
      </c>
      <c r="G4442">
        <v>1298.55</v>
      </c>
      <c r="H4442">
        <v>1298.55</v>
      </c>
    </row>
    <row r="4443" spans="1:8" x14ac:dyDescent="0.25">
      <c r="A4443" t="s">
        <v>23479</v>
      </c>
      <c r="B4443" t="s">
        <v>6125</v>
      </c>
      <c r="C4443" t="s">
        <v>265</v>
      </c>
      <c r="D4443" t="s">
        <v>105</v>
      </c>
      <c r="E4443" t="s">
        <v>23</v>
      </c>
      <c r="F4443" t="s">
        <v>19349</v>
      </c>
      <c r="G4443">
        <v>28.26</v>
      </c>
      <c r="H4443">
        <v>28.26</v>
      </c>
    </row>
    <row r="4444" spans="1:8" x14ac:dyDescent="0.25">
      <c r="A4444" t="s">
        <v>23486</v>
      </c>
      <c r="B4444" t="s">
        <v>6133</v>
      </c>
      <c r="C4444" t="s">
        <v>265</v>
      </c>
      <c r="D4444" t="s">
        <v>274</v>
      </c>
      <c r="E4444" t="s">
        <v>3</v>
      </c>
      <c r="F4444" t="s">
        <v>19349</v>
      </c>
      <c r="G4444">
        <v>37.200000000000003</v>
      </c>
      <c r="H4444">
        <v>37.200000000000003</v>
      </c>
    </row>
    <row r="4445" spans="1:8" x14ac:dyDescent="0.25">
      <c r="A4445" t="s">
        <v>23490</v>
      </c>
      <c r="B4445" t="s">
        <v>6133</v>
      </c>
      <c r="C4445" t="s">
        <v>265</v>
      </c>
      <c r="D4445" t="s">
        <v>274</v>
      </c>
      <c r="E4445" t="s">
        <v>7</v>
      </c>
      <c r="F4445" t="s">
        <v>19349</v>
      </c>
      <c r="G4445">
        <v>137.19</v>
      </c>
      <c r="H4445">
        <v>137.19</v>
      </c>
    </row>
    <row r="4446" spans="1:8" x14ac:dyDescent="0.25">
      <c r="A4446" t="s">
        <v>23489</v>
      </c>
      <c r="B4446" t="s">
        <v>6133</v>
      </c>
      <c r="C4446" t="s">
        <v>265</v>
      </c>
      <c r="D4446" t="s">
        <v>274</v>
      </c>
      <c r="E4446" t="s">
        <v>10</v>
      </c>
      <c r="F4446" t="s">
        <v>19349</v>
      </c>
      <c r="G4446">
        <v>46.88</v>
      </c>
      <c r="H4446">
        <v>46.88</v>
      </c>
    </row>
    <row r="4447" spans="1:8" x14ac:dyDescent="0.25">
      <c r="A4447" t="s">
        <v>23487</v>
      </c>
      <c r="B4447" t="s">
        <v>6133</v>
      </c>
      <c r="C4447" t="s">
        <v>265</v>
      </c>
      <c r="D4447" t="s">
        <v>274</v>
      </c>
      <c r="E4447" t="s">
        <v>14</v>
      </c>
      <c r="F4447" t="s">
        <v>19349</v>
      </c>
      <c r="G4447">
        <v>43.5</v>
      </c>
      <c r="H4447">
        <v>43.5</v>
      </c>
    </row>
    <row r="4448" spans="1:8" x14ac:dyDescent="0.25">
      <c r="A4448" t="s">
        <v>23491</v>
      </c>
      <c r="B4448" t="s">
        <v>6133</v>
      </c>
      <c r="C4448" t="s">
        <v>265</v>
      </c>
      <c r="D4448" t="s">
        <v>274</v>
      </c>
      <c r="E4448" t="s">
        <v>36</v>
      </c>
      <c r="F4448" t="s">
        <v>19350</v>
      </c>
      <c r="G4448">
        <v>838.73</v>
      </c>
      <c r="H4448">
        <v>838.73</v>
      </c>
    </row>
    <row r="4449" spans="1:8" x14ac:dyDescent="0.25">
      <c r="A4449" t="s">
        <v>23488</v>
      </c>
      <c r="B4449" t="s">
        <v>6133</v>
      </c>
      <c r="C4449" t="s">
        <v>265</v>
      </c>
      <c r="D4449" t="s">
        <v>274</v>
      </c>
      <c r="E4449" t="s">
        <v>21</v>
      </c>
      <c r="F4449" t="s">
        <v>19349</v>
      </c>
      <c r="G4449">
        <v>44.46</v>
      </c>
      <c r="H4449">
        <v>44.46</v>
      </c>
    </row>
    <row r="4450" spans="1:8" x14ac:dyDescent="0.25">
      <c r="A4450" t="s">
        <v>34685</v>
      </c>
      <c r="B4450" t="s">
        <v>6133</v>
      </c>
      <c r="C4450" t="s">
        <v>265</v>
      </c>
      <c r="D4450" t="s">
        <v>274</v>
      </c>
      <c r="E4450" t="s">
        <v>22</v>
      </c>
      <c r="F4450" t="s">
        <v>19350</v>
      </c>
      <c r="G4450">
        <v>1301.46</v>
      </c>
      <c r="H4450">
        <v>1301.46</v>
      </c>
    </row>
    <row r="4451" spans="1:8" x14ac:dyDescent="0.25">
      <c r="A4451" t="s">
        <v>23485</v>
      </c>
      <c r="B4451" t="s">
        <v>6133</v>
      </c>
      <c r="C4451" t="s">
        <v>265</v>
      </c>
      <c r="D4451" t="s">
        <v>274</v>
      </c>
      <c r="E4451" t="s">
        <v>23</v>
      </c>
      <c r="F4451" t="s">
        <v>19349</v>
      </c>
      <c r="G4451">
        <v>21.67</v>
      </c>
      <c r="H4451">
        <v>21.67</v>
      </c>
    </row>
    <row r="4452" spans="1:8" x14ac:dyDescent="0.25">
      <c r="A4452" t="s">
        <v>23493</v>
      </c>
      <c r="B4452" t="s">
        <v>6140</v>
      </c>
      <c r="C4452" t="s">
        <v>265</v>
      </c>
      <c r="D4452" t="s">
        <v>593</v>
      </c>
      <c r="E4452" t="s">
        <v>3</v>
      </c>
      <c r="F4452" t="s">
        <v>19349</v>
      </c>
      <c r="G4452">
        <v>37.200000000000003</v>
      </c>
      <c r="H4452">
        <v>37.200000000000003</v>
      </c>
    </row>
    <row r="4453" spans="1:8" x14ac:dyDescent="0.25">
      <c r="A4453" t="s">
        <v>23498</v>
      </c>
      <c r="B4453" t="s">
        <v>6140</v>
      </c>
      <c r="C4453" t="s">
        <v>265</v>
      </c>
      <c r="D4453" t="s">
        <v>593</v>
      </c>
      <c r="E4453" t="s">
        <v>6</v>
      </c>
      <c r="F4453" t="s">
        <v>19350</v>
      </c>
      <c r="G4453">
        <v>836.87</v>
      </c>
      <c r="H4453">
        <v>836.87</v>
      </c>
    </row>
    <row r="4454" spans="1:8" x14ac:dyDescent="0.25">
      <c r="A4454" t="s">
        <v>23497</v>
      </c>
      <c r="B4454" t="s">
        <v>6140</v>
      </c>
      <c r="C4454" t="s">
        <v>265</v>
      </c>
      <c r="D4454" t="s">
        <v>593</v>
      </c>
      <c r="E4454" t="s">
        <v>7</v>
      </c>
      <c r="F4454" t="s">
        <v>19349</v>
      </c>
      <c r="G4454">
        <v>140.63</v>
      </c>
      <c r="H4454">
        <v>140.63</v>
      </c>
    </row>
    <row r="4455" spans="1:8" x14ac:dyDescent="0.25">
      <c r="A4455" t="s">
        <v>23496</v>
      </c>
      <c r="B4455" t="s">
        <v>6140</v>
      </c>
      <c r="C4455" t="s">
        <v>265</v>
      </c>
      <c r="D4455" t="s">
        <v>593</v>
      </c>
      <c r="E4455" t="s">
        <v>10</v>
      </c>
      <c r="F4455" t="s">
        <v>19349</v>
      </c>
      <c r="G4455">
        <v>72.55</v>
      </c>
      <c r="H4455">
        <v>72.55</v>
      </c>
    </row>
    <row r="4456" spans="1:8" x14ac:dyDescent="0.25">
      <c r="A4456" t="s">
        <v>23494</v>
      </c>
      <c r="B4456" t="s">
        <v>6140</v>
      </c>
      <c r="C4456" t="s">
        <v>265</v>
      </c>
      <c r="D4456" t="s">
        <v>593</v>
      </c>
      <c r="E4456" t="s">
        <v>14</v>
      </c>
      <c r="F4456" t="s">
        <v>19349</v>
      </c>
      <c r="G4456">
        <v>45.15</v>
      </c>
      <c r="H4456">
        <v>45.15</v>
      </c>
    </row>
    <row r="4457" spans="1:8" x14ac:dyDescent="0.25">
      <c r="A4457" t="s">
        <v>23495</v>
      </c>
      <c r="B4457" t="s">
        <v>6140</v>
      </c>
      <c r="C4457" t="s">
        <v>265</v>
      </c>
      <c r="D4457" t="s">
        <v>593</v>
      </c>
      <c r="E4457" t="s">
        <v>21</v>
      </c>
      <c r="F4457" t="s">
        <v>19349</v>
      </c>
      <c r="G4457">
        <v>45.41</v>
      </c>
      <c r="H4457">
        <v>45.41</v>
      </c>
    </row>
    <row r="4458" spans="1:8" x14ac:dyDescent="0.25">
      <c r="A4458" t="s">
        <v>34686</v>
      </c>
      <c r="B4458" t="s">
        <v>6140</v>
      </c>
      <c r="C4458" t="s">
        <v>265</v>
      </c>
      <c r="D4458" t="s">
        <v>593</v>
      </c>
      <c r="E4458" t="s">
        <v>22</v>
      </c>
      <c r="F4458" t="s">
        <v>19350</v>
      </c>
      <c r="G4458">
        <v>1009.5</v>
      </c>
      <c r="H4458">
        <v>1009.5</v>
      </c>
    </row>
    <row r="4459" spans="1:8" x14ac:dyDescent="0.25">
      <c r="A4459" t="s">
        <v>23492</v>
      </c>
      <c r="B4459" t="s">
        <v>6140</v>
      </c>
      <c r="C4459" t="s">
        <v>265</v>
      </c>
      <c r="D4459" t="s">
        <v>593</v>
      </c>
      <c r="E4459" t="s">
        <v>23</v>
      </c>
      <c r="F4459" t="s">
        <v>19349</v>
      </c>
      <c r="G4459">
        <v>31.87</v>
      </c>
      <c r="H4459">
        <v>31.87</v>
      </c>
    </row>
    <row r="4460" spans="1:8" x14ac:dyDescent="0.25">
      <c r="A4460" t="s">
        <v>23500</v>
      </c>
      <c r="B4460" t="s">
        <v>6148</v>
      </c>
      <c r="C4460" t="s">
        <v>265</v>
      </c>
      <c r="D4460" t="s">
        <v>6149</v>
      </c>
      <c r="E4460" t="s">
        <v>3</v>
      </c>
      <c r="F4460" t="s">
        <v>19349</v>
      </c>
      <c r="G4460">
        <v>31.05</v>
      </c>
      <c r="H4460">
        <v>31.05</v>
      </c>
    </row>
    <row r="4461" spans="1:8" x14ac:dyDescent="0.25">
      <c r="A4461" t="s">
        <v>23504</v>
      </c>
      <c r="B4461" t="s">
        <v>6148</v>
      </c>
      <c r="C4461" t="s">
        <v>265</v>
      </c>
      <c r="D4461" t="s">
        <v>6149</v>
      </c>
      <c r="E4461" t="s">
        <v>7</v>
      </c>
      <c r="F4461" t="s">
        <v>19349</v>
      </c>
      <c r="G4461">
        <v>85.73</v>
      </c>
      <c r="H4461">
        <v>85.73</v>
      </c>
    </row>
    <row r="4462" spans="1:8" x14ac:dyDescent="0.25">
      <c r="A4462" t="s">
        <v>23503</v>
      </c>
      <c r="B4462" t="s">
        <v>6148</v>
      </c>
      <c r="C4462" t="s">
        <v>265</v>
      </c>
      <c r="D4462" t="s">
        <v>6149</v>
      </c>
      <c r="E4462" t="s">
        <v>10</v>
      </c>
      <c r="F4462" t="s">
        <v>19349</v>
      </c>
      <c r="G4462">
        <v>52.12</v>
      </c>
      <c r="H4462">
        <v>52.12</v>
      </c>
    </row>
    <row r="4463" spans="1:8" x14ac:dyDescent="0.25">
      <c r="A4463" t="s">
        <v>23502</v>
      </c>
      <c r="B4463" t="s">
        <v>6148</v>
      </c>
      <c r="C4463" t="s">
        <v>265</v>
      </c>
      <c r="D4463" t="s">
        <v>6149</v>
      </c>
      <c r="E4463" t="s">
        <v>14</v>
      </c>
      <c r="F4463" t="s">
        <v>19349</v>
      </c>
      <c r="G4463">
        <v>38.700000000000003</v>
      </c>
      <c r="H4463">
        <v>38.700000000000003</v>
      </c>
    </row>
    <row r="4464" spans="1:8" x14ac:dyDescent="0.25">
      <c r="A4464" t="s">
        <v>23501</v>
      </c>
      <c r="B4464" t="s">
        <v>6148</v>
      </c>
      <c r="C4464" t="s">
        <v>265</v>
      </c>
      <c r="D4464" t="s">
        <v>6149</v>
      </c>
      <c r="E4464" t="s">
        <v>21</v>
      </c>
      <c r="F4464" t="s">
        <v>19349</v>
      </c>
      <c r="G4464">
        <v>33.450000000000003</v>
      </c>
      <c r="H4464">
        <v>33.450000000000003</v>
      </c>
    </row>
    <row r="4465" spans="1:8" x14ac:dyDescent="0.25">
      <c r="A4465" t="s">
        <v>34687</v>
      </c>
      <c r="B4465" t="s">
        <v>6148</v>
      </c>
      <c r="C4465" t="s">
        <v>265</v>
      </c>
      <c r="D4465" t="s">
        <v>6149</v>
      </c>
      <c r="E4465" t="s">
        <v>22</v>
      </c>
      <c r="F4465" t="s">
        <v>19350</v>
      </c>
      <c r="G4465">
        <v>941.78</v>
      </c>
      <c r="H4465">
        <v>941.78</v>
      </c>
    </row>
    <row r="4466" spans="1:8" x14ac:dyDescent="0.25">
      <c r="A4466" t="s">
        <v>23499</v>
      </c>
      <c r="B4466" t="s">
        <v>6148</v>
      </c>
      <c r="C4466" t="s">
        <v>265</v>
      </c>
      <c r="D4466" t="s">
        <v>6149</v>
      </c>
      <c r="E4466" t="s">
        <v>23</v>
      </c>
      <c r="F4466" t="s">
        <v>19349</v>
      </c>
      <c r="G4466">
        <v>20.079999999999998</v>
      </c>
      <c r="H4466">
        <v>20.079999999999998</v>
      </c>
    </row>
    <row r="4467" spans="1:8" x14ac:dyDescent="0.25">
      <c r="A4467" t="s">
        <v>23507</v>
      </c>
      <c r="B4467" t="s">
        <v>6157</v>
      </c>
      <c r="C4467" t="s">
        <v>265</v>
      </c>
      <c r="D4467" t="s">
        <v>275</v>
      </c>
      <c r="E4467" t="s">
        <v>3</v>
      </c>
      <c r="F4467" t="s">
        <v>19349</v>
      </c>
      <c r="G4467">
        <v>37.200000000000003</v>
      </c>
      <c r="H4467">
        <v>37.200000000000003</v>
      </c>
    </row>
    <row r="4468" spans="1:8" x14ac:dyDescent="0.25">
      <c r="A4468" t="s">
        <v>23510</v>
      </c>
      <c r="B4468" t="s">
        <v>6157</v>
      </c>
      <c r="C4468" t="s">
        <v>265</v>
      </c>
      <c r="D4468" t="s">
        <v>275</v>
      </c>
      <c r="E4468" t="s">
        <v>7</v>
      </c>
      <c r="F4468" t="s">
        <v>19349</v>
      </c>
      <c r="G4468">
        <v>75.89</v>
      </c>
      <c r="H4468">
        <v>75.89</v>
      </c>
    </row>
    <row r="4469" spans="1:8" x14ac:dyDescent="0.25">
      <c r="A4469" t="s">
        <v>23508</v>
      </c>
      <c r="B4469" t="s">
        <v>6157</v>
      </c>
      <c r="C4469" t="s">
        <v>265</v>
      </c>
      <c r="D4469" t="s">
        <v>275</v>
      </c>
      <c r="E4469" t="s">
        <v>10</v>
      </c>
      <c r="F4469" t="s">
        <v>19349</v>
      </c>
      <c r="G4469">
        <v>42.27</v>
      </c>
      <c r="H4469">
        <v>42.27</v>
      </c>
    </row>
    <row r="4470" spans="1:8" x14ac:dyDescent="0.25">
      <c r="A4470" t="s">
        <v>23509</v>
      </c>
      <c r="B4470" t="s">
        <v>6157</v>
      </c>
      <c r="C4470" t="s">
        <v>265</v>
      </c>
      <c r="D4470" t="s">
        <v>275</v>
      </c>
      <c r="E4470" t="s">
        <v>14</v>
      </c>
      <c r="F4470" t="s">
        <v>19349</v>
      </c>
      <c r="G4470">
        <v>42.77</v>
      </c>
      <c r="H4470">
        <v>42.77</v>
      </c>
    </row>
    <row r="4471" spans="1:8" x14ac:dyDescent="0.25">
      <c r="A4471" t="s">
        <v>23511</v>
      </c>
      <c r="B4471" t="s">
        <v>6157</v>
      </c>
      <c r="C4471" t="s">
        <v>265</v>
      </c>
      <c r="D4471" t="s">
        <v>275</v>
      </c>
      <c r="E4471" t="s">
        <v>36</v>
      </c>
      <c r="F4471" t="s">
        <v>19350</v>
      </c>
      <c r="G4471">
        <v>910.65</v>
      </c>
      <c r="H4471">
        <v>910.65</v>
      </c>
    </row>
    <row r="4472" spans="1:8" x14ac:dyDescent="0.25">
      <c r="A4472" t="s">
        <v>23505</v>
      </c>
      <c r="B4472" t="s">
        <v>6157</v>
      </c>
      <c r="C4472" t="s">
        <v>265</v>
      </c>
      <c r="D4472" t="s">
        <v>275</v>
      </c>
      <c r="E4472" t="s">
        <v>21</v>
      </c>
      <c r="F4472" t="s">
        <v>19349</v>
      </c>
      <c r="G4472">
        <v>24.99</v>
      </c>
      <c r="H4472">
        <v>24.99</v>
      </c>
    </row>
    <row r="4473" spans="1:8" x14ac:dyDescent="0.25">
      <c r="A4473" t="s">
        <v>23506</v>
      </c>
      <c r="B4473" t="s">
        <v>6157</v>
      </c>
      <c r="C4473" t="s">
        <v>265</v>
      </c>
      <c r="D4473" t="s">
        <v>275</v>
      </c>
      <c r="E4473" t="s">
        <v>23</v>
      </c>
      <c r="F4473" t="s">
        <v>19349</v>
      </c>
      <c r="G4473">
        <v>34.020000000000003</v>
      </c>
      <c r="H4473">
        <v>34.020000000000003</v>
      </c>
    </row>
    <row r="4474" spans="1:8" x14ac:dyDescent="0.25">
      <c r="A4474" t="s">
        <v>23514</v>
      </c>
      <c r="B4474" t="s">
        <v>6158</v>
      </c>
      <c r="C4474" t="s">
        <v>265</v>
      </c>
      <c r="D4474" t="s">
        <v>169</v>
      </c>
      <c r="E4474" t="s">
        <v>3</v>
      </c>
      <c r="F4474" t="s">
        <v>19349</v>
      </c>
      <c r="G4474">
        <v>37.200000000000003</v>
      </c>
      <c r="H4474">
        <v>37.200000000000003</v>
      </c>
    </row>
    <row r="4475" spans="1:8" x14ac:dyDescent="0.25">
      <c r="A4475" t="s">
        <v>23517</v>
      </c>
      <c r="B4475" t="s">
        <v>6158</v>
      </c>
      <c r="C4475" t="s">
        <v>265</v>
      </c>
      <c r="D4475" t="s">
        <v>169</v>
      </c>
      <c r="E4475" t="s">
        <v>7</v>
      </c>
      <c r="F4475" t="s">
        <v>19349</v>
      </c>
      <c r="G4475">
        <v>101.69</v>
      </c>
      <c r="H4475">
        <v>101.69</v>
      </c>
    </row>
    <row r="4476" spans="1:8" x14ac:dyDescent="0.25">
      <c r="A4476" t="s">
        <v>23513</v>
      </c>
      <c r="B4476" t="s">
        <v>6158</v>
      </c>
      <c r="C4476" t="s">
        <v>265</v>
      </c>
      <c r="D4476" t="s">
        <v>169</v>
      </c>
      <c r="E4476" t="s">
        <v>10</v>
      </c>
      <c r="F4476" t="s">
        <v>19349</v>
      </c>
      <c r="G4476">
        <v>36.96</v>
      </c>
      <c r="H4476">
        <v>36.96</v>
      </c>
    </row>
    <row r="4477" spans="1:8" x14ac:dyDescent="0.25">
      <c r="A4477" t="s">
        <v>23516</v>
      </c>
      <c r="B4477" t="s">
        <v>6158</v>
      </c>
      <c r="C4477" t="s">
        <v>265</v>
      </c>
      <c r="D4477" t="s">
        <v>169</v>
      </c>
      <c r="E4477" t="s">
        <v>14</v>
      </c>
      <c r="F4477" t="s">
        <v>19349</v>
      </c>
      <c r="G4477">
        <v>45.15</v>
      </c>
      <c r="H4477">
        <v>45.15</v>
      </c>
    </row>
    <row r="4478" spans="1:8" x14ac:dyDescent="0.25">
      <c r="A4478" t="s">
        <v>23518</v>
      </c>
      <c r="B4478" t="s">
        <v>6158</v>
      </c>
      <c r="C4478" t="s">
        <v>265</v>
      </c>
      <c r="D4478" t="s">
        <v>169</v>
      </c>
      <c r="E4478" t="s">
        <v>19</v>
      </c>
      <c r="F4478" t="s">
        <v>19350</v>
      </c>
      <c r="G4478">
        <v>750.45</v>
      </c>
      <c r="H4478">
        <v>750.45</v>
      </c>
    </row>
    <row r="4479" spans="1:8" x14ac:dyDescent="0.25">
      <c r="A4479" t="s">
        <v>23515</v>
      </c>
      <c r="B4479" t="s">
        <v>6158</v>
      </c>
      <c r="C4479" t="s">
        <v>265</v>
      </c>
      <c r="D4479" t="s">
        <v>169</v>
      </c>
      <c r="E4479" t="s">
        <v>21</v>
      </c>
      <c r="F4479" t="s">
        <v>19349</v>
      </c>
      <c r="G4479">
        <v>44.55</v>
      </c>
      <c r="H4479">
        <v>44.55</v>
      </c>
    </row>
    <row r="4480" spans="1:8" x14ac:dyDescent="0.25">
      <c r="A4480" t="s">
        <v>34688</v>
      </c>
      <c r="B4480" t="s">
        <v>6158</v>
      </c>
      <c r="C4480" t="s">
        <v>265</v>
      </c>
      <c r="D4480" t="s">
        <v>169</v>
      </c>
      <c r="E4480" t="s">
        <v>22</v>
      </c>
      <c r="F4480" t="s">
        <v>19350</v>
      </c>
      <c r="G4480">
        <v>1009.5</v>
      </c>
      <c r="H4480">
        <v>1009.5</v>
      </c>
    </row>
    <row r="4481" spans="1:8" x14ac:dyDescent="0.25">
      <c r="A4481" t="s">
        <v>23512</v>
      </c>
      <c r="B4481" t="s">
        <v>6158</v>
      </c>
      <c r="C4481" t="s">
        <v>265</v>
      </c>
      <c r="D4481" t="s">
        <v>169</v>
      </c>
      <c r="E4481" t="s">
        <v>23</v>
      </c>
      <c r="F4481" t="s">
        <v>19349</v>
      </c>
      <c r="G4481">
        <v>14.96</v>
      </c>
      <c r="H4481">
        <v>14.96</v>
      </c>
    </row>
    <row r="4482" spans="1:8" x14ac:dyDescent="0.25">
      <c r="A4482" t="s">
        <v>23522</v>
      </c>
      <c r="B4482" t="s">
        <v>6165</v>
      </c>
      <c r="C4482" t="s">
        <v>265</v>
      </c>
      <c r="D4482" t="s">
        <v>276</v>
      </c>
      <c r="E4482" t="s">
        <v>3</v>
      </c>
      <c r="F4482" t="s">
        <v>19349</v>
      </c>
      <c r="G4482">
        <v>37.200000000000003</v>
      </c>
      <c r="H4482">
        <v>37.200000000000003</v>
      </c>
    </row>
    <row r="4483" spans="1:8" x14ac:dyDescent="0.25">
      <c r="A4483" t="s">
        <v>23525</v>
      </c>
      <c r="B4483" t="s">
        <v>6165</v>
      </c>
      <c r="C4483" t="s">
        <v>265</v>
      </c>
      <c r="D4483" t="s">
        <v>276</v>
      </c>
      <c r="E4483" t="s">
        <v>6</v>
      </c>
      <c r="F4483" t="s">
        <v>19350</v>
      </c>
      <c r="G4483">
        <v>748.2</v>
      </c>
      <c r="H4483">
        <v>748.2</v>
      </c>
    </row>
    <row r="4484" spans="1:8" x14ac:dyDescent="0.25">
      <c r="A4484" t="s">
        <v>23524</v>
      </c>
      <c r="B4484" t="s">
        <v>6165</v>
      </c>
      <c r="C4484" t="s">
        <v>265</v>
      </c>
      <c r="D4484" t="s">
        <v>276</v>
      </c>
      <c r="E4484" t="s">
        <v>7</v>
      </c>
      <c r="F4484" t="s">
        <v>19349</v>
      </c>
      <c r="G4484">
        <v>50.33</v>
      </c>
      <c r="H4484">
        <v>50.33</v>
      </c>
    </row>
    <row r="4485" spans="1:8" x14ac:dyDescent="0.25">
      <c r="A4485" t="s">
        <v>23521</v>
      </c>
      <c r="B4485" t="s">
        <v>6165</v>
      </c>
      <c r="C4485" t="s">
        <v>265</v>
      </c>
      <c r="D4485" t="s">
        <v>276</v>
      </c>
      <c r="E4485" t="s">
        <v>10</v>
      </c>
      <c r="F4485" t="s">
        <v>19349</v>
      </c>
      <c r="G4485">
        <v>36.93</v>
      </c>
      <c r="H4485">
        <v>36.93</v>
      </c>
    </row>
    <row r="4486" spans="1:8" x14ac:dyDescent="0.25">
      <c r="A4486" t="s">
        <v>23523</v>
      </c>
      <c r="B4486" t="s">
        <v>6165</v>
      </c>
      <c r="C4486" t="s">
        <v>265</v>
      </c>
      <c r="D4486" t="s">
        <v>276</v>
      </c>
      <c r="E4486" t="s">
        <v>14</v>
      </c>
      <c r="F4486" t="s">
        <v>19349</v>
      </c>
      <c r="G4486">
        <v>40.049999999999997</v>
      </c>
      <c r="H4486">
        <v>40.049999999999997</v>
      </c>
    </row>
    <row r="4487" spans="1:8" x14ac:dyDescent="0.25">
      <c r="A4487" t="s">
        <v>23526</v>
      </c>
      <c r="B4487" t="s">
        <v>6165</v>
      </c>
      <c r="C4487" t="s">
        <v>265</v>
      </c>
      <c r="D4487" t="s">
        <v>276</v>
      </c>
      <c r="E4487" t="s">
        <v>36</v>
      </c>
      <c r="F4487" t="s">
        <v>19350</v>
      </c>
      <c r="G4487">
        <v>814.04</v>
      </c>
      <c r="H4487">
        <v>814.04</v>
      </c>
    </row>
    <row r="4488" spans="1:8" x14ac:dyDescent="0.25">
      <c r="A4488" t="s">
        <v>23519</v>
      </c>
      <c r="B4488" t="s">
        <v>6165</v>
      </c>
      <c r="C4488" t="s">
        <v>265</v>
      </c>
      <c r="D4488" t="s">
        <v>276</v>
      </c>
      <c r="E4488" t="s">
        <v>21</v>
      </c>
      <c r="F4488" t="s">
        <v>19349</v>
      </c>
      <c r="G4488">
        <v>18.989999999999998</v>
      </c>
      <c r="H4488">
        <v>18.989999999999998</v>
      </c>
    </row>
    <row r="4489" spans="1:8" x14ac:dyDescent="0.25">
      <c r="A4489" t="s">
        <v>34689</v>
      </c>
      <c r="B4489" t="s">
        <v>6165</v>
      </c>
      <c r="C4489" t="s">
        <v>265</v>
      </c>
      <c r="D4489" t="s">
        <v>276</v>
      </c>
      <c r="E4489" t="s">
        <v>22</v>
      </c>
      <c r="F4489" t="s">
        <v>19350</v>
      </c>
      <c r="G4489">
        <v>989.4</v>
      </c>
      <c r="H4489">
        <v>989.4</v>
      </c>
    </row>
    <row r="4490" spans="1:8" x14ac:dyDescent="0.25">
      <c r="A4490" t="s">
        <v>23520</v>
      </c>
      <c r="B4490" t="s">
        <v>6165</v>
      </c>
      <c r="C4490" t="s">
        <v>265</v>
      </c>
      <c r="D4490" t="s">
        <v>276</v>
      </c>
      <c r="E4490" t="s">
        <v>23</v>
      </c>
      <c r="F4490" t="s">
        <v>19349</v>
      </c>
      <c r="G4490">
        <v>24.63</v>
      </c>
      <c r="H4490">
        <v>24.63</v>
      </c>
    </row>
    <row r="4491" spans="1:8" x14ac:dyDescent="0.25">
      <c r="A4491" t="s">
        <v>23529</v>
      </c>
      <c r="B4491" t="s">
        <v>6173</v>
      </c>
      <c r="C4491" t="s">
        <v>265</v>
      </c>
      <c r="D4491" t="s">
        <v>277</v>
      </c>
      <c r="E4491" t="s">
        <v>3</v>
      </c>
      <c r="F4491" t="s">
        <v>19349</v>
      </c>
      <c r="G4491">
        <v>37.19</v>
      </c>
      <c r="H4491">
        <v>37.19</v>
      </c>
    </row>
    <row r="4492" spans="1:8" x14ac:dyDescent="0.25">
      <c r="A4492" t="s">
        <v>23533</v>
      </c>
      <c r="B4492" t="s">
        <v>6173</v>
      </c>
      <c r="C4492" t="s">
        <v>265</v>
      </c>
      <c r="D4492" t="s">
        <v>277</v>
      </c>
      <c r="E4492" t="s">
        <v>6</v>
      </c>
      <c r="F4492" t="s">
        <v>19350</v>
      </c>
      <c r="G4492">
        <v>721.8</v>
      </c>
      <c r="H4492">
        <v>721.8</v>
      </c>
    </row>
    <row r="4493" spans="1:8" x14ac:dyDescent="0.25">
      <c r="A4493" t="s">
        <v>23532</v>
      </c>
      <c r="B4493" t="s">
        <v>6173</v>
      </c>
      <c r="C4493" t="s">
        <v>265</v>
      </c>
      <c r="D4493" t="s">
        <v>277</v>
      </c>
      <c r="E4493" t="s">
        <v>7</v>
      </c>
      <c r="F4493" t="s">
        <v>19349</v>
      </c>
      <c r="G4493">
        <v>93.64</v>
      </c>
      <c r="H4493">
        <v>93.64</v>
      </c>
    </row>
    <row r="4494" spans="1:8" x14ac:dyDescent="0.25">
      <c r="A4494" t="s">
        <v>23531</v>
      </c>
      <c r="B4494" t="s">
        <v>6173</v>
      </c>
      <c r="C4494" t="s">
        <v>265</v>
      </c>
      <c r="D4494" t="s">
        <v>277</v>
      </c>
      <c r="E4494" t="s">
        <v>10</v>
      </c>
      <c r="F4494" t="s">
        <v>19349</v>
      </c>
      <c r="G4494">
        <v>53.37</v>
      </c>
      <c r="H4494">
        <v>53.37</v>
      </c>
    </row>
    <row r="4495" spans="1:8" x14ac:dyDescent="0.25">
      <c r="A4495" t="s">
        <v>23530</v>
      </c>
      <c r="B4495" t="s">
        <v>6173</v>
      </c>
      <c r="C4495" t="s">
        <v>265</v>
      </c>
      <c r="D4495" t="s">
        <v>277</v>
      </c>
      <c r="E4495" t="s">
        <v>14</v>
      </c>
      <c r="F4495" t="s">
        <v>19349</v>
      </c>
      <c r="G4495">
        <v>40.049999999999997</v>
      </c>
      <c r="H4495">
        <v>40.049999999999997</v>
      </c>
    </row>
    <row r="4496" spans="1:8" x14ac:dyDescent="0.25">
      <c r="A4496" t="s">
        <v>35568</v>
      </c>
      <c r="B4496" t="s">
        <v>6173</v>
      </c>
      <c r="C4496" t="s">
        <v>265</v>
      </c>
      <c r="D4496" t="s">
        <v>277</v>
      </c>
      <c r="E4496" t="s">
        <v>11</v>
      </c>
      <c r="F4496" t="s">
        <v>19350</v>
      </c>
      <c r="G4496">
        <v>942</v>
      </c>
      <c r="H4496">
        <v>942</v>
      </c>
    </row>
    <row r="4497" spans="1:8" x14ac:dyDescent="0.25">
      <c r="A4497" t="s">
        <v>23534</v>
      </c>
      <c r="B4497" t="s">
        <v>6173</v>
      </c>
      <c r="C4497" t="s">
        <v>265</v>
      </c>
      <c r="D4497" t="s">
        <v>277</v>
      </c>
      <c r="E4497" t="s">
        <v>36</v>
      </c>
      <c r="F4497" t="s">
        <v>19350</v>
      </c>
      <c r="G4497">
        <v>867.77</v>
      </c>
      <c r="H4497">
        <v>867.77</v>
      </c>
    </row>
    <row r="4498" spans="1:8" x14ac:dyDescent="0.25">
      <c r="A4498" t="s">
        <v>23527</v>
      </c>
      <c r="B4498" t="s">
        <v>6173</v>
      </c>
      <c r="C4498" t="s">
        <v>265</v>
      </c>
      <c r="D4498" t="s">
        <v>277</v>
      </c>
      <c r="E4498" t="s">
        <v>21</v>
      </c>
      <c r="F4498" t="s">
        <v>19349</v>
      </c>
      <c r="G4498">
        <v>28.77</v>
      </c>
      <c r="H4498">
        <v>28.77</v>
      </c>
    </row>
    <row r="4499" spans="1:8" x14ac:dyDescent="0.25">
      <c r="A4499" t="s">
        <v>34690</v>
      </c>
      <c r="B4499" t="s">
        <v>6173</v>
      </c>
      <c r="C4499" t="s">
        <v>265</v>
      </c>
      <c r="D4499" t="s">
        <v>277</v>
      </c>
      <c r="E4499" t="s">
        <v>22</v>
      </c>
      <c r="F4499" t="s">
        <v>19350</v>
      </c>
      <c r="G4499">
        <v>989.4</v>
      </c>
      <c r="H4499">
        <v>989.4</v>
      </c>
    </row>
    <row r="4500" spans="1:8" x14ac:dyDescent="0.25">
      <c r="A4500" t="s">
        <v>23528</v>
      </c>
      <c r="B4500" t="s">
        <v>6173</v>
      </c>
      <c r="C4500" t="s">
        <v>265</v>
      </c>
      <c r="D4500" t="s">
        <v>277</v>
      </c>
      <c r="E4500" t="s">
        <v>23</v>
      </c>
      <c r="F4500" t="s">
        <v>19349</v>
      </c>
      <c r="G4500">
        <v>36.520000000000003</v>
      </c>
      <c r="H4500">
        <v>36.520000000000003</v>
      </c>
    </row>
    <row r="4501" spans="1:8" x14ac:dyDescent="0.25">
      <c r="A4501" t="s">
        <v>23536</v>
      </c>
      <c r="B4501" t="s">
        <v>6180</v>
      </c>
      <c r="C4501" t="s">
        <v>265</v>
      </c>
      <c r="D4501" t="s">
        <v>278</v>
      </c>
      <c r="E4501" t="s">
        <v>3</v>
      </c>
      <c r="F4501" t="s">
        <v>19349</v>
      </c>
      <c r="G4501">
        <v>37.200000000000003</v>
      </c>
      <c r="H4501">
        <v>37.200000000000003</v>
      </c>
    </row>
    <row r="4502" spans="1:8" x14ac:dyDescent="0.25">
      <c r="A4502" t="s">
        <v>23541</v>
      </c>
      <c r="B4502" t="s">
        <v>6180</v>
      </c>
      <c r="C4502" t="s">
        <v>265</v>
      </c>
      <c r="D4502" t="s">
        <v>278</v>
      </c>
      <c r="E4502" t="s">
        <v>6</v>
      </c>
      <c r="F4502" t="s">
        <v>19350</v>
      </c>
      <c r="G4502">
        <v>678.15</v>
      </c>
      <c r="H4502">
        <v>678.15</v>
      </c>
    </row>
    <row r="4503" spans="1:8" x14ac:dyDescent="0.25">
      <c r="A4503" t="s">
        <v>23540</v>
      </c>
      <c r="B4503" t="s">
        <v>6180</v>
      </c>
      <c r="C4503" t="s">
        <v>265</v>
      </c>
      <c r="D4503" t="s">
        <v>278</v>
      </c>
      <c r="E4503" t="s">
        <v>7</v>
      </c>
      <c r="F4503" t="s">
        <v>19349</v>
      </c>
      <c r="G4503">
        <v>149.03</v>
      </c>
      <c r="H4503">
        <v>149.03</v>
      </c>
    </row>
    <row r="4504" spans="1:8" x14ac:dyDescent="0.25">
      <c r="A4504" t="s">
        <v>23539</v>
      </c>
      <c r="B4504" t="s">
        <v>6180</v>
      </c>
      <c r="C4504" t="s">
        <v>265</v>
      </c>
      <c r="D4504" t="s">
        <v>278</v>
      </c>
      <c r="E4504" t="s">
        <v>10</v>
      </c>
      <c r="F4504" t="s">
        <v>19349</v>
      </c>
      <c r="G4504">
        <v>67.67</v>
      </c>
      <c r="H4504">
        <v>67.67</v>
      </c>
    </row>
    <row r="4505" spans="1:8" x14ac:dyDescent="0.25">
      <c r="A4505" t="s">
        <v>23537</v>
      </c>
      <c r="B4505" t="s">
        <v>6180</v>
      </c>
      <c r="C4505" t="s">
        <v>265</v>
      </c>
      <c r="D4505" t="s">
        <v>278</v>
      </c>
      <c r="E4505" t="s">
        <v>14</v>
      </c>
      <c r="F4505" t="s">
        <v>19349</v>
      </c>
      <c r="G4505">
        <v>43.5</v>
      </c>
      <c r="H4505">
        <v>43.5</v>
      </c>
    </row>
    <row r="4506" spans="1:8" x14ac:dyDescent="0.25">
      <c r="A4506" t="s">
        <v>23542</v>
      </c>
      <c r="B4506" t="s">
        <v>6180</v>
      </c>
      <c r="C4506" t="s">
        <v>265</v>
      </c>
      <c r="D4506" t="s">
        <v>278</v>
      </c>
      <c r="E4506" t="s">
        <v>36</v>
      </c>
      <c r="F4506" t="s">
        <v>19350</v>
      </c>
      <c r="G4506">
        <v>928.64</v>
      </c>
      <c r="H4506">
        <v>928.64</v>
      </c>
    </row>
    <row r="4507" spans="1:8" x14ac:dyDescent="0.25">
      <c r="A4507" t="s">
        <v>23538</v>
      </c>
      <c r="B4507" t="s">
        <v>6180</v>
      </c>
      <c r="C4507" t="s">
        <v>265</v>
      </c>
      <c r="D4507" t="s">
        <v>278</v>
      </c>
      <c r="E4507" t="s">
        <v>21</v>
      </c>
      <c r="F4507" t="s">
        <v>19349</v>
      </c>
      <c r="G4507">
        <v>45.8</v>
      </c>
      <c r="H4507">
        <v>45.8</v>
      </c>
    </row>
    <row r="4508" spans="1:8" x14ac:dyDescent="0.25">
      <c r="A4508" t="s">
        <v>34691</v>
      </c>
      <c r="B4508" t="s">
        <v>6180</v>
      </c>
      <c r="C4508" t="s">
        <v>265</v>
      </c>
      <c r="D4508" t="s">
        <v>278</v>
      </c>
      <c r="E4508" t="s">
        <v>22</v>
      </c>
      <c r="F4508" t="s">
        <v>19350</v>
      </c>
      <c r="G4508">
        <v>1020.15</v>
      </c>
      <c r="H4508">
        <v>1020.15</v>
      </c>
    </row>
    <row r="4509" spans="1:8" x14ac:dyDescent="0.25">
      <c r="A4509" t="s">
        <v>23535</v>
      </c>
      <c r="B4509" t="s">
        <v>6180</v>
      </c>
      <c r="C4509" t="s">
        <v>265</v>
      </c>
      <c r="D4509" t="s">
        <v>278</v>
      </c>
      <c r="E4509" t="s">
        <v>23</v>
      </c>
      <c r="F4509" t="s">
        <v>19349</v>
      </c>
      <c r="G4509">
        <v>28.67</v>
      </c>
      <c r="H4509">
        <v>28.67</v>
      </c>
    </row>
    <row r="4510" spans="1:8" x14ac:dyDescent="0.25">
      <c r="A4510" t="s">
        <v>23545</v>
      </c>
      <c r="B4510" t="s">
        <v>6188</v>
      </c>
      <c r="C4510" t="s">
        <v>265</v>
      </c>
      <c r="D4510" t="s">
        <v>6189</v>
      </c>
      <c r="E4510" t="s">
        <v>3</v>
      </c>
      <c r="F4510" t="s">
        <v>19349</v>
      </c>
      <c r="G4510">
        <v>37.200000000000003</v>
      </c>
      <c r="H4510">
        <v>37.200000000000003</v>
      </c>
    </row>
    <row r="4511" spans="1:8" x14ac:dyDescent="0.25">
      <c r="A4511" t="s">
        <v>23548</v>
      </c>
      <c r="B4511" t="s">
        <v>6188</v>
      </c>
      <c r="C4511" t="s">
        <v>265</v>
      </c>
      <c r="D4511" t="s">
        <v>6189</v>
      </c>
      <c r="E4511" t="s">
        <v>7</v>
      </c>
      <c r="F4511" t="s">
        <v>19349</v>
      </c>
      <c r="G4511">
        <v>117.02</v>
      </c>
      <c r="H4511">
        <v>117.02</v>
      </c>
    </row>
    <row r="4512" spans="1:8" x14ac:dyDescent="0.25">
      <c r="A4512" t="s">
        <v>23547</v>
      </c>
      <c r="B4512" t="s">
        <v>6188</v>
      </c>
      <c r="C4512" t="s">
        <v>265</v>
      </c>
      <c r="D4512" t="s">
        <v>6189</v>
      </c>
      <c r="E4512" t="s">
        <v>10</v>
      </c>
      <c r="F4512" t="s">
        <v>19349</v>
      </c>
      <c r="G4512">
        <v>62.22</v>
      </c>
      <c r="H4512">
        <v>62.22</v>
      </c>
    </row>
    <row r="4513" spans="1:8" x14ac:dyDescent="0.25">
      <c r="A4513" t="s">
        <v>23546</v>
      </c>
      <c r="B4513" t="s">
        <v>6188</v>
      </c>
      <c r="C4513" t="s">
        <v>265</v>
      </c>
      <c r="D4513" t="s">
        <v>6189</v>
      </c>
      <c r="E4513" t="s">
        <v>14</v>
      </c>
      <c r="F4513" t="s">
        <v>19349</v>
      </c>
      <c r="G4513">
        <v>45.15</v>
      </c>
      <c r="H4513">
        <v>45.15</v>
      </c>
    </row>
    <row r="4514" spans="1:8" x14ac:dyDescent="0.25">
      <c r="A4514" t="s">
        <v>23544</v>
      </c>
      <c r="B4514" t="s">
        <v>6188</v>
      </c>
      <c r="C4514" t="s">
        <v>265</v>
      </c>
      <c r="D4514" t="s">
        <v>6189</v>
      </c>
      <c r="E4514" t="s">
        <v>21</v>
      </c>
      <c r="F4514" t="s">
        <v>19349</v>
      </c>
      <c r="G4514">
        <v>36.229999999999997</v>
      </c>
      <c r="H4514">
        <v>36.229999999999997</v>
      </c>
    </row>
    <row r="4515" spans="1:8" x14ac:dyDescent="0.25">
      <c r="A4515" t="s">
        <v>23543</v>
      </c>
      <c r="B4515" t="s">
        <v>6188</v>
      </c>
      <c r="C4515" t="s">
        <v>265</v>
      </c>
      <c r="D4515" t="s">
        <v>6189</v>
      </c>
      <c r="E4515" t="s">
        <v>23</v>
      </c>
      <c r="F4515" t="s">
        <v>19349</v>
      </c>
      <c r="G4515">
        <v>28.72</v>
      </c>
      <c r="H4515">
        <v>28.72</v>
      </c>
    </row>
    <row r="4516" spans="1:8" x14ac:dyDescent="0.25">
      <c r="A4516" t="s">
        <v>23551</v>
      </c>
      <c r="B4516" t="s">
        <v>6197</v>
      </c>
      <c r="C4516" t="s">
        <v>265</v>
      </c>
      <c r="D4516" t="s">
        <v>73</v>
      </c>
      <c r="E4516" t="s">
        <v>3</v>
      </c>
      <c r="F4516" t="s">
        <v>19349</v>
      </c>
      <c r="G4516">
        <v>37.200000000000003</v>
      </c>
      <c r="H4516">
        <v>37.200000000000003</v>
      </c>
    </row>
    <row r="4517" spans="1:8" x14ac:dyDescent="0.25">
      <c r="A4517" t="s">
        <v>23554</v>
      </c>
      <c r="B4517" t="s">
        <v>6197</v>
      </c>
      <c r="C4517" t="s">
        <v>265</v>
      </c>
      <c r="D4517" t="s">
        <v>73</v>
      </c>
      <c r="E4517" t="s">
        <v>7</v>
      </c>
      <c r="F4517" t="s">
        <v>19349</v>
      </c>
      <c r="G4517">
        <v>101.24</v>
      </c>
      <c r="H4517">
        <v>101.24</v>
      </c>
    </row>
    <row r="4518" spans="1:8" x14ac:dyDescent="0.25">
      <c r="A4518" t="s">
        <v>23553</v>
      </c>
      <c r="B4518" t="s">
        <v>6197</v>
      </c>
      <c r="C4518" t="s">
        <v>265</v>
      </c>
      <c r="D4518" t="s">
        <v>73</v>
      </c>
      <c r="E4518" t="s">
        <v>10</v>
      </c>
      <c r="F4518" t="s">
        <v>19349</v>
      </c>
      <c r="G4518">
        <v>61.04</v>
      </c>
      <c r="H4518">
        <v>61.04</v>
      </c>
    </row>
    <row r="4519" spans="1:8" x14ac:dyDescent="0.25">
      <c r="A4519" t="s">
        <v>23552</v>
      </c>
      <c r="B4519" t="s">
        <v>6197</v>
      </c>
      <c r="C4519" t="s">
        <v>265</v>
      </c>
      <c r="D4519" t="s">
        <v>73</v>
      </c>
      <c r="E4519" t="s">
        <v>14</v>
      </c>
      <c r="F4519" t="s">
        <v>19349</v>
      </c>
      <c r="G4519">
        <v>45.45</v>
      </c>
      <c r="H4519">
        <v>45.45</v>
      </c>
    </row>
    <row r="4520" spans="1:8" x14ac:dyDescent="0.25">
      <c r="A4520" t="s">
        <v>23549</v>
      </c>
      <c r="B4520" t="s">
        <v>6197</v>
      </c>
      <c r="C4520" t="s">
        <v>265</v>
      </c>
      <c r="D4520" t="s">
        <v>73</v>
      </c>
      <c r="E4520" t="s">
        <v>21</v>
      </c>
      <c r="F4520" t="s">
        <v>19349</v>
      </c>
      <c r="G4520">
        <v>33.450000000000003</v>
      </c>
      <c r="H4520">
        <v>33.450000000000003</v>
      </c>
    </row>
    <row r="4521" spans="1:8" x14ac:dyDescent="0.25">
      <c r="A4521" t="s">
        <v>23550</v>
      </c>
      <c r="B4521" t="s">
        <v>6197</v>
      </c>
      <c r="C4521" t="s">
        <v>265</v>
      </c>
      <c r="D4521" t="s">
        <v>73</v>
      </c>
      <c r="E4521" t="s">
        <v>23</v>
      </c>
      <c r="F4521" t="s">
        <v>19349</v>
      </c>
      <c r="G4521">
        <v>36.65</v>
      </c>
      <c r="H4521">
        <v>36.65</v>
      </c>
    </row>
    <row r="4522" spans="1:8" x14ac:dyDescent="0.25">
      <c r="A4522" t="s">
        <v>23556</v>
      </c>
      <c r="B4522" t="s">
        <v>6204</v>
      </c>
      <c r="C4522" t="s">
        <v>265</v>
      </c>
      <c r="D4522" t="s">
        <v>127</v>
      </c>
      <c r="E4522" t="s">
        <v>3</v>
      </c>
      <c r="F4522" t="s">
        <v>19349</v>
      </c>
      <c r="G4522">
        <v>37.200000000000003</v>
      </c>
      <c r="H4522">
        <v>37.200000000000003</v>
      </c>
    </row>
    <row r="4523" spans="1:8" x14ac:dyDescent="0.25">
      <c r="A4523" t="s">
        <v>23560</v>
      </c>
      <c r="B4523" t="s">
        <v>6204</v>
      </c>
      <c r="C4523" t="s">
        <v>265</v>
      </c>
      <c r="D4523" t="s">
        <v>127</v>
      </c>
      <c r="E4523" t="s">
        <v>7</v>
      </c>
      <c r="F4523" t="s">
        <v>19349</v>
      </c>
      <c r="G4523">
        <v>108.63</v>
      </c>
      <c r="H4523">
        <v>108.63</v>
      </c>
    </row>
    <row r="4524" spans="1:8" x14ac:dyDescent="0.25">
      <c r="A4524" t="s">
        <v>23559</v>
      </c>
      <c r="B4524" t="s">
        <v>6204</v>
      </c>
      <c r="C4524" t="s">
        <v>265</v>
      </c>
      <c r="D4524" t="s">
        <v>127</v>
      </c>
      <c r="E4524" t="s">
        <v>10</v>
      </c>
      <c r="F4524" t="s">
        <v>19349</v>
      </c>
      <c r="G4524">
        <v>64.98</v>
      </c>
      <c r="H4524">
        <v>64.98</v>
      </c>
    </row>
    <row r="4525" spans="1:8" x14ac:dyDescent="0.25">
      <c r="A4525" t="s">
        <v>23558</v>
      </c>
      <c r="B4525" t="s">
        <v>6204</v>
      </c>
      <c r="C4525" t="s">
        <v>265</v>
      </c>
      <c r="D4525" t="s">
        <v>127</v>
      </c>
      <c r="E4525" t="s">
        <v>14</v>
      </c>
      <c r="F4525" t="s">
        <v>19349</v>
      </c>
      <c r="G4525">
        <v>45.45</v>
      </c>
      <c r="H4525">
        <v>45.45</v>
      </c>
    </row>
    <row r="4526" spans="1:8" x14ac:dyDescent="0.25">
      <c r="A4526" t="s">
        <v>23557</v>
      </c>
      <c r="B4526" t="s">
        <v>6204</v>
      </c>
      <c r="C4526" t="s">
        <v>265</v>
      </c>
      <c r="D4526" t="s">
        <v>127</v>
      </c>
      <c r="E4526" t="s">
        <v>21</v>
      </c>
      <c r="F4526" t="s">
        <v>19349</v>
      </c>
      <c r="G4526">
        <v>37.72</v>
      </c>
      <c r="H4526">
        <v>37.72</v>
      </c>
    </row>
    <row r="4527" spans="1:8" x14ac:dyDescent="0.25">
      <c r="A4527" t="s">
        <v>23555</v>
      </c>
      <c r="B4527" t="s">
        <v>6204</v>
      </c>
      <c r="C4527" t="s">
        <v>265</v>
      </c>
      <c r="D4527" t="s">
        <v>127</v>
      </c>
      <c r="E4527" t="s">
        <v>23</v>
      </c>
      <c r="F4527" t="s">
        <v>19349</v>
      </c>
      <c r="G4527">
        <v>36.659999999999997</v>
      </c>
      <c r="H4527">
        <v>36.659999999999997</v>
      </c>
    </row>
    <row r="4528" spans="1:8" x14ac:dyDescent="0.25">
      <c r="A4528" t="s">
        <v>23563</v>
      </c>
      <c r="B4528" t="s">
        <v>6211</v>
      </c>
      <c r="C4528" t="s">
        <v>265</v>
      </c>
      <c r="D4528" t="s">
        <v>6212</v>
      </c>
      <c r="E4528" t="s">
        <v>3</v>
      </c>
      <c r="F4528" t="s">
        <v>19349</v>
      </c>
      <c r="G4528">
        <v>37.200000000000003</v>
      </c>
      <c r="H4528">
        <v>37.200000000000003</v>
      </c>
    </row>
    <row r="4529" spans="1:8" x14ac:dyDescent="0.25">
      <c r="A4529" t="s">
        <v>23566</v>
      </c>
      <c r="B4529" t="s">
        <v>6211</v>
      </c>
      <c r="C4529" t="s">
        <v>265</v>
      </c>
      <c r="D4529" t="s">
        <v>6212</v>
      </c>
      <c r="E4529" t="s">
        <v>7</v>
      </c>
      <c r="F4529" t="s">
        <v>19349</v>
      </c>
      <c r="G4529">
        <v>105.94</v>
      </c>
      <c r="H4529">
        <v>105.94</v>
      </c>
    </row>
    <row r="4530" spans="1:8" x14ac:dyDescent="0.25">
      <c r="A4530" t="s">
        <v>23565</v>
      </c>
      <c r="B4530" t="s">
        <v>6211</v>
      </c>
      <c r="C4530" t="s">
        <v>265</v>
      </c>
      <c r="D4530" t="s">
        <v>6212</v>
      </c>
      <c r="E4530" t="s">
        <v>10</v>
      </c>
      <c r="F4530" t="s">
        <v>19349</v>
      </c>
      <c r="G4530">
        <v>78.62</v>
      </c>
      <c r="H4530">
        <v>78.62</v>
      </c>
    </row>
    <row r="4531" spans="1:8" x14ac:dyDescent="0.25">
      <c r="A4531" t="s">
        <v>23564</v>
      </c>
      <c r="B4531" t="s">
        <v>6211</v>
      </c>
      <c r="C4531" t="s">
        <v>265</v>
      </c>
      <c r="D4531" t="s">
        <v>6212</v>
      </c>
      <c r="E4531" t="s">
        <v>14</v>
      </c>
      <c r="F4531" t="s">
        <v>19349</v>
      </c>
      <c r="G4531">
        <v>42.86</v>
      </c>
      <c r="H4531">
        <v>42.86</v>
      </c>
    </row>
    <row r="4532" spans="1:8" x14ac:dyDescent="0.25">
      <c r="A4532" t="s">
        <v>23561</v>
      </c>
      <c r="B4532" t="s">
        <v>6211</v>
      </c>
      <c r="C4532" t="s">
        <v>265</v>
      </c>
      <c r="D4532" t="s">
        <v>6212</v>
      </c>
      <c r="E4532" t="s">
        <v>21</v>
      </c>
      <c r="F4532" t="s">
        <v>19349</v>
      </c>
      <c r="G4532">
        <v>33.630000000000003</v>
      </c>
      <c r="H4532">
        <v>33.630000000000003</v>
      </c>
    </row>
    <row r="4533" spans="1:8" x14ac:dyDescent="0.25">
      <c r="A4533" t="s">
        <v>34692</v>
      </c>
      <c r="B4533" t="s">
        <v>6211</v>
      </c>
      <c r="C4533" t="s">
        <v>265</v>
      </c>
      <c r="D4533" t="s">
        <v>6212</v>
      </c>
      <c r="E4533" t="s">
        <v>22</v>
      </c>
      <c r="F4533" t="s">
        <v>19350</v>
      </c>
      <c r="G4533">
        <v>955.95</v>
      </c>
      <c r="H4533">
        <v>955.95</v>
      </c>
    </row>
    <row r="4534" spans="1:8" x14ac:dyDescent="0.25">
      <c r="A4534" t="s">
        <v>23562</v>
      </c>
      <c r="B4534" t="s">
        <v>6211</v>
      </c>
      <c r="C4534" t="s">
        <v>265</v>
      </c>
      <c r="D4534" t="s">
        <v>6212</v>
      </c>
      <c r="E4534" t="s">
        <v>23</v>
      </c>
      <c r="F4534" t="s">
        <v>19349</v>
      </c>
      <c r="G4534">
        <v>34.32</v>
      </c>
      <c r="H4534">
        <v>34.32</v>
      </c>
    </row>
    <row r="4535" spans="1:8" x14ac:dyDescent="0.25">
      <c r="A4535" t="s">
        <v>23568</v>
      </c>
      <c r="B4535" t="s">
        <v>6220</v>
      </c>
      <c r="C4535" t="s">
        <v>265</v>
      </c>
      <c r="D4535" t="s">
        <v>225</v>
      </c>
      <c r="E4535" t="s">
        <v>3</v>
      </c>
      <c r="F4535" t="s">
        <v>19349</v>
      </c>
      <c r="G4535">
        <v>37.200000000000003</v>
      </c>
      <c r="H4535">
        <v>37.200000000000003</v>
      </c>
    </row>
    <row r="4536" spans="1:8" x14ac:dyDescent="0.25">
      <c r="A4536" t="s">
        <v>23572</v>
      </c>
      <c r="B4536" t="s">
        <v>6220</v>
      </c>
      <c r="C4536" t="s">
        <v>265</v>
      </c>
      <c r="D4536" t="s">
        <v>225</v>
      </c>
      <c r="E4536" t="s">
        <v>7</v>
      </c>
      <c r="F4536" t="s">
        <v>19349</v>
      </c>
      <c r="G4536">
        <v>100.91</v>
      </c>
      <c r="H4536">
        <v>100.91</v>
      </c>
    </row>
    <row r="4537" spans="1:8" x14ac:dyDescent="0.25">
      <c r="A4537" t="s">
        <v>23571</v>
      </c>
      <c r="B4537" t="s">
        <v>6220</v>
      </c>
      <c r="C4537" t="s">
        <v>265</v>
      </c>
      <c r="D4537" t="s">
        <v>225</v>
      </c>
      <c r="E4537" t="s">
        <v>10</v>
      </c>
      <c r="F4537" t="s">
        <v>19349</v>
      </c>
      <c r="G4537">
        <v>58.38</v>
      </c>
      <c r="H4537">
        <v>58.38</v>
      </c>
    </row>
    <row r="4538" spans="1:8" x14ac:dyDescent="0.25">
      <c r="A4538" t="s">
        <v>23569</v>
      </c>
      <c r="B4538" t="s">
        <v>6220</v>
      </c>
      <c r="C4538" t="s">
        <v>265</v>
      </c>
      <c r="D4538" t="s">
        <v>225</v>
      </c>
      <c r="E4538" t="s">
        <v>14</v>
      </c>
      <c r="F4538" t="s">
        <v>19349</v>
      </c>
      <c r="G4538">
        <v>42.45</v>
      </c>
      <c r="H4538">
        <v>42.45</v>
      </c>
    </row>
    <row r="4539" spans="1:8" x14ac:dyDescent="0.25">
      <c r="A4539" t="s">
        <v>23567</v>
      </c>
      <c r="B4539" t="s">
        <v>6220</v>
      </c>
      <c r="C4539" t="s">
        <v>265</v>
      </c>
      <c r="D4539" t="s">
        <v>225</v>
      </c>
      <c r="E4539" t="s">
        <v>21</v>
      </c>
      <c r="F4539" t="s">
        <v>19349</v>
      </c>
      <c r="G4539">
        <v>30.84</v>
      </c>
      <c r="H4539">
        <v>30.84</v>
      </c>
    </row>
    <row r="4540" spans="1:8" x14ac:dyDescent="0.25">
      <c r="A4540" t="s">
        <v>23570</v>
      </c>
      <c r="B4540" t="s">
        <v>6220</v>
      </c>
      <c r="C4540" t="s">
        <v>265</v>
      </c>
      <c r="D4540" t="s">
        <v>225</v>
      </c>
      <c r="E4540" t="s">
        <v>23</v>
      </c>
      <c r="F4540" t="s">
        <v>19349</v>
      </c>
      <c r="G4540">
        <v>47.04</v>
      </c>
      <c r="H4540">
        <v>47.04</v>
      </c>
    </row>
    <row r="4541" spans="1:8" x14ac:dyDescent="0.25">
      <c r="A4541" t="s">
        <v>23575</v>
      </c>
      <c r="B4541" t="s">
        <v>6228</v>
      </c>
      <c r="C4541" t="s">
        <v>265</v>
      </c>
      <c r="D4541" t="s">
        <v>6229</v>
      </c>
      <c r="E4541" t="s">
        <v>3</v>
      </c>
      <c r="F4541" t="s">
        <v>19349</v>
      </c>
      <c r="G4541">
        <v>37.200000000000003</v>
      </c>
      <c r="H4541">
        <v>37.200000000000003</v>
      </c>
    </row>
    <row r="4542" spans="1:8" x14ac:dyDescent="0.25">
      <c r="A4542" t="s">
        <v>23578</v>
      </c>
      <c r="B4542" t="s">
        <v>6228</v>
      </c>
      <c r="C4542" t="s">
        <v>265</v>
      </c>
      <c r="D4542" t="s">
        <v>6229</v>
      </c>
      <c r="E4542" t="s">
        <v>7</v>
      </c>
      <c r="F4542" t="s">
        <v>19349</v>
      </c>
      <c r="G4542">
        <v>128.62</v>
      </c>
      <c r="H4542">
        <v>128.62</v>
      </c>
    </row>
    <row r="4543" spans="1:8" x14ac:dyDescent="0.25">
      <c r="A4543" t="s">
        <v>23577</v>
      </c>
      <c r="B4543" t="s">
        <v>6228</v>
      </c>
      <c r="C4543" t="s">
        <v>265</v>
      </c>
      <c r="D4543" t="s">
        <v>6229</v>
      </c>
      <c r="E4543" t="s">
        <v>10</v>
      </c>
      <c r="F4543" t="s">
        <v>19349</v>
      </c>
      <c r="G4543">
        <v>52.07</v>
      </c>
      <c r="H4543">
        <v>52.07</v>
      </c>
    </row>
    <row r="4544" spans="1:8" x14ac:dyDescent="0.25">
      <c r="A4544" t="s">
        <v>23576</v>
      </c>
      <c r="B4544" t="s">
        <v>6228</v>
      </c>
      <c r="C4544" t="s">
        <v>265</v>
      </c>
      <c r="D4544" t="s">
        <v>6229</v>
      </c>
      <c r="E4544" t="s">
        <v>14</v>
      </c>
      <c r="F4544" t="s">
        <v>19349</v>
      </c>
      <c r="G4544">
        <v>43.5</v>
      </c>
      <c r="H4544">
        <v>43.5</v>
      </c>
    </row>
    <row r="4545" spans="1:8" x14ac:dyDescent="0.25">
      <c r="A4545" t="s">
        <v>23574</v>
      </c>
      <c r="B4545" t="s">
        <v>6228</v>
      </c>
      <c r="C4545" t="s">
        <v>265</v>
      </c>
      <c r="D4545" t="s">
        <v>6229</v>
      </c>
      <c r="E4545" t="s">
        <v>21</v>
      </c>
      <c r="F4545" t="s">
        <v>19349</v>
      </c>
      <c r="G4545">
        <v>36.72</v>
      </c>
      <c r="H4545">
        <v>36.72</v>
      </c>
    </row>
    <row r="4546" spans="1:8" x14ac:dyDescent="0.25">
      <c r="A4546" t="s">
        <v>34693</v>
      </c>
      <c r="B4546" t="s">
        <v>6228</v>
      </c>
      <c r="C4546" t="s">
        <v>265</v>
      </c>
      <c r="D4546" t="s">
        <v>6229</v>
      </c>
      <c r="E4546" t="s">
        <v>22</v>
      </c>
      <c r="F4546" t="s">
        <v>19350</v>
      </c>
      <c r="G4546">
        <v>1009.5</v>
      </c>
      <c r="H4546">
        <v>1009.5</v>
      </c>
    </row>
    <row r="4547" spans="1:8" x14ac:dyDescent="0.25">
      <c r="A4547" t="s">
        <v>23573</v>
      </c>
      <c r="B4547" t="s">
        <v>6228</v>
      </c>
      <c r="C4547" t="s">
        <v>265</v>
      </c>
      <c r="D4547" t="s">
        <v>6229</v>
      </c>
      <c r="E4547" t="s">
        <v>23</v>
      </c>
      <c r="F4547" t="s">
        <v>19349</v>
      </c>
      <c r="G4547">
        <v>20.96</v>
      </c>
      <c r="H4547">
        <v>20.96</v>
      </c>
    </row>
    <row r="4548" spans="1:8" x14ac:dyDescent="0.25">
      <c r="A4548" t="s">
        <v>23581</v>
      </c>
      <c r="B4548" t="s">
        <v>6237</v>
      </c>
      <c r="C4548" t="s">
        <v>265</v>
      </c>
      <c r="D4548" t="s">
        <v>279</v>
      </c>
      <c r="E4548" t="s">
        <v>3</v>
      </c>
      <c r="F4548" t="s">
        <v>19349</v>
      </c>
      <c r="G4548">
        <v>37.200000000000003</v>
      </c>
      <c r="H4548">
        <v>37.200000000000003</v>
      </c>
    </row>
    <row r="4549" spans="1:8" x14ac:dyDescent="0.25">
      <c r="A4549" t="s">
        <v>23586</v>
      </c>
      <c r="B4549" t="s">
        <v>6237</v>
      </c>
      <c r="C4549" t="s">
        <v>265</v>
      </c>
      <c r="D4549" t="s">
        <v>279</v>
      </c>
      <c r="E4549" t="s">
        <v>6</v>
      </c>
      <c r="F4549" t="s">
        <v>19350</v>
      </c>
      <c r="G4549">
        <v>708.93</v>
      </c>
      <c r="H4549">
        <v>708.93</v>
      </c>
    </row>
    <row r="4550" spans="1:8" x14ac:dyDescent="0.25">
      <c r="A4550" t="s">
        <v>23584</v>
      </c>
      <c r="B4550" t="s">
        <v>6237</v>
      </c>
      <c r="C4550" t="s">
        <v>265</v>
      </c>
      <c r="D4550" t="s">
        <v>279</v>
      </c>
      <c r="E4550" t="s">
        <v>7</v>
      </c>
      <c r="F4550" t="s">
        <v>19349</v>
      </c>
      <c r="G4550">
        <v>108.88</v>
      </c>
      <c r="H4550">
        <v>108.88</v>
      </c>
    </row>
    <row r="4551" spans="1:8" x14ac:dyDescent="0.25">
      <c r="A4551" t="s">
        <v>23582</v>
      </c>
      <c r="B4551" t="s">
        <v>6237</v>
      </c>
      <c r="C4551" t="s">
        <v>265</v>
      </c>
      <c r="D4551" t="s">
        <v>279</v>
      </c>
      <c r="E4551" t="s">
        <v>10</v>
      </c>
      <c r="F4551" t="s">
        <v>19349</v>
      </c>
      <c r="G4551">
        <v>39.619999999999997</v>
      </c>
      <c r="H4551">
        <v>39.619999999999997</v>
      </c>
    </row>
    <row r="4552" spans="1:8" x14ac:dyDescent="0.25">
      <c r="A4552" t="s">
        <v>23583</v>
      </c>
      <c r="B4552" t="s">
        <v>6237</v>
      </c>
      <c r="C4552" t="s">
        <v>265</v>
      </c>
      <c r="D4552" t="s">
        <v>279</v>
      </c>
      <c r="E4552" t="s">
        <v>14</v>
      </c>
      <c r="F4552" t="s">
        <v>19349</v>
      </c>
      <c r="G4552">
        <v>40.049999999999997</v>
      </c>
      <c r="H4552">
        <v>40.049999999999997</v>
      </c>
    </row>
    <row r="4553" spans="1:8" x14ac:dyDescent="0.25">
      <c r="A4553" t="s">
        <v>35569</v>
      </c>
      <c r="B4553" t="s">
        <v>6237</v>
      </c>
      <c r="C4553" t="s">
        <v>265</v>
      </c>
      <c r="D4553" t="s">
        <v>279</v>
      </c>
      <c r="E4553" t="s">
        <v>11</v>
      </c>
      <c r="F4553" t="s">
        <v>19350</v>
      </c>
      <c r="G4553">
        <v>942</v>
      </c>
      <c r="H4553">
        <v>942</v>
      </c>
    </row>
    <row r="4554" spans="1:8" x14ac:dyDescent="0.25">
      <c r="A4554" t="s">
        <v>23587</v>
      </c>
      <c r="B4554" t="s">
        <v>6237</v>
      </c>
      <c r="C4554" t="s">
        <v>265</v>
      </c>
      <c r="D4554" t="s">
        <v>279</v>
      </c>
      <c r="E4554" t="s">
        <v>36</v>
      </c>
      <c r="F4554" t="s">
        <v>19350</v>
      </c>
      <c r="G4554">
        <v>1013.7</v>
      </c>
      <c r="H4554">
        <v>1013.7</v>
      </c>
    </row>
    <row r="4555" spans="1:8" x14ac:dyDescent="0.25">
      <c r="A4555" t="s">
        <v>23585</v>
      </c>
      <c r="B4555" t="s">
        <v>6237</v>
      </c>
      <c r="C4555" t="s">
        <v>265</v>
      </c>
      <c r="D4555" t="s">
        <v>279</v>
      </c>
      <c r="E4555" t="s">
        <v>20</v>
      </c>
      <c r="F4555" t="s">
        <v>19350</v>
      </c>
      <c r="G4555">
        <v>467.4</v>
      </c>
      <c r="H4555">
        <v>467.4</v>
      </c>
    </row>
    <row r="4556" spans="1:8" x14ac:dyDescent="0.25">
      <c r="A4556" t="s">
        <v>23579</v>
      </c>
      <c r="B4556" t="s">
        <v>6237</v>
      </c>
      <c r="C4556" t="s">
        <v>265</v>
      </c>
      <c r="D4556" t="s">
        <v>279</v>
      </c>
      <c r="E4556" t="s">
        <v>21</v>
      </c>
      <c r="F4556" t="s">
        <v>19349</v>
      </c>
      <c r="G4556">
        <v>25.1</v>
      </c>
      <c r="H4556">
        <v>25.1</v>
      </c>
    </row>
    <row r="4557" spans="1:8" x14ac:dyDescent="0.25">
      <c r="A4557" t="s">
        <v>34694</v>
      </c>
      <c r="B4557" t="s">
        <v>6237</v>
      </c>
      <c r="C4557" t="s">
        <v>265</v>
      </c>
      <c r="D4557" t="s">
        <v>279</v>
      </c>
      <c r="E4557" t="s">
        <v>22</v>
      </c>
      <c r="F4557" t="s">
        <v>19350</v>
      </c>
      <c r="G4557">
        <v>863.22</v>
      </c>
      <c r="H4557">
        <v>863.22</v>
      </c>
    </row>
    <row r="4558" spans="1:8" x14ac:dyDescent="0.25">
      <c r="A4558" t="s">
        <v>23580</v>
      </c>
      <c r="B4558" t="s">
        <v>6237</v>
      </c>
      <c r="C4558" t="s">
        <v>265</v>
      </c>
      <c r="D4558" t="s">
        <v>279</v>
      </c>
      <c r="E4558" t="s">
        <v>23</v>
      </c>
      <c r="F4558" t="s">
        <v>19349</v>
      </c>
      <c r="G4558">
        <v>29.48</v>
      </c>
      <c r="H4558">
        <v>29.48</v>
      </c>
    </row>
    <row r="4559" spans="1:8" x14ac:dyDescent="0.25">
      <c r="A4559" t="s">
        <v>23589</v>
      </c>
      <c r="B4559" t="s">
        <v>6245</v>
      </c>
      <c r="C4559" t="s">
        <v>265</v>
      </c>
      <c r="D4559" t="s">
        <v>280</v>
      </c>
      <c r="E4559" t="s">
        <v>3</v>
      </c>
      <c r="F4559" t="s">
        <v>19349</v>
      </c>
      <c r="G4559">
        <v>37.200000000000003</v>
      </c>
      <c r="H4559">
        <v>37.200000000000003</v>
      </c>
    </row>
    <row r="4560" spans="1:8" x14ac:dyDescent="0.25">
      <c r="A4560" t="s">
        <v>23594</v>
      </c>
      <c r="B4560" t="s">
        <v>6245</v>
      </c>
      <c r="C4560" t="s">
        <v>265</v>
      </c>
      <c r="D4560" t="s">
        <v>280</v>
      </c>
      <c r="E4560" t="s">
        <v>6</v>
      </c>
      <c r="F4560" t="s">
        <v>19350</v>
      </c>
      <c r="G4560">
        <v>705</v>
      </c>
      <c r="H4560">
        <v>705</v>
      </c>
    </row>
    <row r="4561" spans="1:8" x14ac:dyDescent="0.25">
      <c r="A4561" t="s">
        <v>23593</v>
      </c>
      <c r="B4561" t="s">
        <v>6245</v>
      </c>
      <c r="C4561" t="s">
        <v>265</v>
      </c>
      <c r="D4561" t="s">
        <v>280</v>
      </c>
      <c r="E4561" t="s">
        <v>7</v>
      </c>
      <c r="F4561" t="s">
        <v>19349</v>
      </c>
      <c r="G4561">
        <v>146.43</v>
      </c>
      <c r="H4561">
        <v>146.43</v>
      </c>
    </row>
    <row r="4562" spans="1:8" x14ac:dyDescent="0.25">
      <c r="A4562" t="s">
        <v>23592</v>
      </c>
      <c r="B4562" t="s">
        <v>6245</v>
      </c>
      <c r="C4562" t="s">
        <v>265</v>
      </c>
      <c r="D4562" t="s">
        <v>280</v>
      </c>
      <c r="E4562" t="s">
        <v>10</v>
      </c>
      <c r="F4562" t="s">
        <v>19349</v>
      </c>
      <c r="G4562">
        <v>64.760000000000005</v>
      </c>
      <c r="H4562">
        <v>64.760000000000005</v>
      </c>
    </row>
    <row r="4563" spans="1:8" x14ac:dyDescent="0.25">
      <c r="A4563" t="s">
        <v>23590</v>
      </c>
      <c r="B4563" t="s">
        <v>6245</v>
      </c>
      <c r="C4563" t="s">
        <v>265</v>
      </c>
      <c r="D4563" t="s">
        <v>280</v>
      </c>
      <c r="E4563" t="s">
        <v>14</v>
      </c>
      <c r="F4563" t="s">
        <v>19349</v>
      </c>
      <c r="G4563">
        <v>40.35</v>
      </c>
      <c r="H4563">
        <v>40.35</v>
      </c>
    </row>
    <row r="4564" spans="1:8" x14ac:dyDescent="0.25">
      <c r="A4564" t="s">
        <v>23595</v>
      </c>
      <c r="B4564" t="s">
        <v>6245</v>
      </c>
      <c r="C4564" t="s">
        <v>265</v>
      </c>
      <c r="D4564" t="s">
        <v>280</v>
      </c>
      <c r="E4564" t="s">
        <v>36</v>
      </c>
      <c r="F4564" t="s">
        <v>19350</v>
      </c>
      <c r="G4564">
        <v>1049.55</v>
      </c>
      <c r="H4564">
        <v>1049.55</v>
      </c>
    </row>
    <row r="4565" spans="1:8" x14ac:dyDescent="0.25">
      <c r="A4565" t="s">
        <v>23591</v>
      </c>
      <c r="B4565" t="s">
        <v>6245</v>
      </c>
      <c r="C4565" t="s">
        <v>265</v>
      </c>
      <c r="D4565" t="s">
        <v>280</v>
      </c>
      <c r="E4565" t="s">
        <v>21</v>
      </c>
      <c r="F4565" t="s">
        <v>19349</v>
      </c>
      <c r="G4565">
        <v>44.03</v>
      </c>
      <c r="H4565">
        <v>44.03</v>
      </c>
    </row>
    <row r="4566" spans="1:8" x14ac:dyDescent="0.25">
      <c r="A4566" t="s">
        <v>34695</v>
      </c>
      <c r="B4566" t="s">
        <v>6245</v>
      </c>
      <c r="C4566" t="s">
        <v>265</v>
      </c>
      <c r="D4566" t="s">
        <v>280</v>
      </c>
      <c r="E4566" t="s">
        <v>22</v>
      </c>
      <c r="F4566" t="s">
        <v>19350</v>
      </c>
      <c r="G4566">
        <v>989.4</v>
      </c>
      <c r="H4566">
        <v>989.4</v>
      </c>
    </row>
    <row r="4567" spans="1:8" x14ac:dyDescent="0.25">
      <c r="A4567" t="s">
        <v>23588</v>
      </c>
      <c r="B4567" t="s">
        <v>6245</v>
      </c>
      <c r="C4567" t="s">
        <v>265</v>
      </c>
      <c r="D4567" t="s">
        <v>280</v>
      </c>
      <c r="E4567" t="s">
        <v>23</v>
      </c>
      <c r="F4567" t="s">
        <v>19349</v>
      </c>
      <c r="G4567">
        <v>29.22</v>
      </c>
      <c r="H4567">
        <v>29.22</v>
      </c>
    </row>
    <row r="4568" spans="1:8" x14ac:dyDescent="0.25">
      <c r="A4568" t="s">
        <v>23598</v>
      </c>
      <c r="B4568" t="s">
        <v>6251</v>
      </c>
      <c r="C4568" t="s">
        <v>265</v>
      </c>
      <c r="D4568" t="s">
        <v>281</v>
      </c>
      <c r="E4568" t="s">
        <v>3</v>
      </c>
      <c r="F4568" t="s">
        <v>19349</v>
      </c>
      <c r="G4568">
        <v>37.200000000000003</v>
      </c>
      <c r="H4568">
        <v>37.200000000000003</v>
      </c>
    </row>
    <row r="4569" spans="1:8" x14ac:dyDescent="0.25">
      <c r="A4569" t="s">
        <v>23601</v>
      </c>
      <c r="B4569" t="s">
        <v>6251</v>
      </c>
      <c r="C4569" t="s">
        <v>265</v>
      </c>
      <c r="D4569" t="s">
        <v>281</v>
      </c>
      <c r="E4569" t="s">
        <v>7</v>
      </c>
      <c r="F4569" t="s">
        <v>19349</v>
      </c>
      <c r="G4569">
        <v>83.51</v>
      </c>
      <c r="H4569">
        <v>83.51</v>
      </c>
    </row>
    <row r="4570" spans="1:8" x14ac:dyDescent="0.25">
      <c r="A4570" t="s">
        <v>23600</v>
      </c>
      <c r="B4570" t="s">
        <v>6251</v>
      </c>
      <c r="C4570" t="s">
        <v>265</v>
      </c>
      <c r="D4570" t="s">
        <v>281</v>
      </c>
      <c r="E4570" t="s">
        <v>10</v>
      </c>
      <c r="F4570" t="s">
        <v>19349</v>
      </c>
      <c r="G4570">
        <v>61.34</v>
      </c>
      <c r="H4570">
        <v>61.34</v>
      </c>
    </row>
    <row r="4571" spans="1:8" x14ac:dyDescent="0.25">
      <c r="A4571" t="s">
        <v>23599</v>
      </c>
      <c r="B4571" t="s">
        <v>6251</v>
      </c>
      <c r="C4571" t="s">
        <v>265</v>
      </c>
      <c r="D4571" t="s">
        <v>281</v>
      </c>
      <c r="E4571" t="s">
        <v>14</v>
      </c>
      <c r="F4571" t="s">
        <v>19349</v>
      </c>
      <c r="G4571">
        <v>41.91</v>
      </c>
      <c r="H4571">
        <v>41.91</v>
      </c>
    </row>
    <row r="4572" spans="1:8" x14ac:dyDescent="0.25">
      <c r="A4572" t="s">
        <v>23602</v>
      </c>
      <c r="B4572" t="s">
        <v>6251</v>
      </c>
      <c r="C4572" t="s">
        <v>265</v>
      </c>
      <c r="D4572" t="s">
        <v>281</v>
      </c>
      <c r="E4572" t="s">
        <v>36</v>
      </c>
      <c r="F4572" t="s">
        <v>19350</v>
      </c>
      <c r="G4572">
        <v>952.5</v>
      </c>
      <c r="H4572">
        <v>952.5</v>
      </c>
    </row>
    <row r="4573" spans="1:8" x14ac:dyDescent="0.25">
      <c r="A4573" t="s">
        <v>23596</v>
      </c>
      <c r="B4573" t="s">
        <v>6251</v>
      </c>
      <c r="C4573" t="s">
        <v>265</v>
      </c>
      <c r="D4573" t="s">
        <v>281</v>
      </c>
      <c r="E4573" t="s">
        <v>21</v>
      </c>
      <c r="F4573" t="s">
        <v>19349</v>
      </c>
      <c r="G4573">
        <v>25.46</v>
      </c>
      <c r="H4573">
        <v>25.46</v>
      </c>
    </row>
    <row r="4574" spans="1:8" x14ac:dyDescent="0.25">
      <c r="A4574" t="s">
        <v>34696</v>
      </c>
      <c r="B4574" t="s">
        <v>6251</v>
      </c>
      <c r="C4574" t="s">
        <v>265</v>
      </c>
      <c r="D4574" t="s">
        <v>281</v>
      </c>
      <c r="E4574" t="s">
        <v>22</v>
      </c>
      <c r="F4574" t="s">
        <v>19350</v>
      </c>
      <c r="G4574">
        <v>1002</v>
      </c>
      <c r="H4574">
        <v>1002</v>
      </c>
    </row>
    <row r="4575" spans="1:8" x14ac:dyDescent="0.25">
      <c r="A4575" t="s">
        <v>23597</v>
      </c>
      <c r="B4575" t="s">
        <v>6251</v>
      </c>
      <c r="C4575" t="s">
        <v>265</v>
      </c>
      <c r="D4575" t="s">
        <v>281</v>
      </c>
      <c r="E4575" t="s">
        <v>23</v>
      </c>
      <c r="F4575" t="s">
        <v>19349</v>
      </c>
      <c r="G4575">
        <v>33.770000000000003</v>
      </c>
      <c r="H4575">
        <v>33.770000000000003</v>
      </c>
    </row>
    <row r="4576" spans="1:8" x14ac:dyDescent="0.25">
      <c r="A4576" t="s">
        <v>23604</v>
      </c>
      <c r="B4576" t="s">
        <v>6259</v>
      </c>
      <c r="C4576" t="s">
        <v>265</v>
      </c>
      <c r="D4576" t="s">
        <v>6260</v>
      </c>
      <c r="E4576" t="s">
        <v>3</v>
      </c>
      <c r="F4576" t="s">
        <v>19349</v>
      </c>
      <c r="G4576">
        <v>31.05</v>
      </c>
      <c r="H4576">
        <v>31.05</v>
      </c>
    </row>
    <row r="4577" spans="1:8" x14ac:dyDescent="0.25">
      <c r="A4577" t="s">
        <v>23608</v>
      </c>
      <c r="B4577" t="s">
        <v>6259</v>
      </c>
      <c r="C4577" t="s">
        <v>265</v>
      </c>
      <c r="D4577" t="s">
        <v>6260</v>
      </c>
      <c r="E4577" t="s">
        <v>7</v>
      </c>
      <c r="F4577" t="s">
        <v>19349</v>
      </c>
      <c r="G4577">
        <v>103.79</v>
      </c>
      <c r="H4577">
        <v>103.79</v>
      </c>
    </row>
    <row r="4578" spans="1:8" x14ac:dyDescent="0.25">
      <c r="A4578" t="s">
        <v>23607</v>
      </c>
      <c r="B4578" t="s">
        <v>6259</v>
      </c>
      <c r="C4578" t="s">
        <v>265</v>
      </c>
      <c r="D4578" t="s">
        <v>6260</v>
      </c>
      <c r="E4578" t="s">
        <v>10</v>
      </c>
      <c r="F4578" t="s">
        <v>19349</v>
      </c>
      <c r="G4578">
        <v>61.89</v>
      </c>
      <c r="H4578">
        <v>61.89</v>
      </c>
    </row>
    <row r="4579" spans="1:8" x14ac:dyDescent="0.25">
      <c r="A4579" t="s">
        <v>23605</v>
      </c>
      <c r="B4579" t="s">
        <v>6259</v>
      </c>
      <c r="C4579" t="s">
        <v>265</v>
      </c>
      <c r="D4579" t="s">
        <v>6260</v>
      </c>
      <c r="E4579" t="s">
        <v>14</v>
      </c>
      <c r="F4579" t="s">
        <v>19349</v>
      </c>
      <c r="G4579">
        <v>38.700000000000003</v>
      </c>
      <c r="H4579">
        <v>38.700000000000003</v>
      </c>
    </row>
    <row r="4580" spans="1:8" x14ac:dyDescent="0.25">
      <c r="A4580" t="s">
        <v>35570</v>
      </c>
      <c r="B4580" t="s">
        <v>6259</v>
      </c>
      <c r="C4580" t="s">
        <v>265</v>
      </c>
      <c r="D4580" t="s">
        <v>6260</v>
      </c>
      <c r="E4580" t="s">
        <v>11</v>
      </c>
      <c r="F4580" t="s">
        <v>19350</v>
      </c>
      <c r="G4580">
        <v>942</v>
      </c>
      <c r="H4580">
        <v>942</v>
      </c>
    </row>
    <row r="4581" spans="1:8" x14ac:dyDescent="0.25">
      <c r="A4581" t="s">
        <v>23606</v>
      </c>
      <c r="B4581" t="s">
        <v>6259</v>
      </c>
      <c r="C4581" t="s">
        <v>265</v>
      </c>
      <c r="D4581" t="s">
        <v>6260</v>
      </c>
      <c r="E4581" t="s">
        <v>21</v>
      </c>
      <c r="F4581" t="s">
        <v>19349</v>
      </c>
      <c r="G4581">
        <v>39.42</v>
      </c>
      <c r="H4581">
        <v>39.42</v>
      </c>
    </row>
    <row r="4582" spans="1:8" x14ac:dyDescent="0.25">
      <c r="A4582" t="s">
        <v>34697</v>
      </c>
      <c r="B4582" t="s">
        <v>6259</v>
      </c>
      <c r="C4582" t="s">
        <v>265</v>
      </c>
      <c r="D4582" t="s">
        <v>6260</v>
      </c>
      <c r="E4582" t="s">
        <v>22</v>
      </c>
      <c r="F4582" t="s">
        <v>19350</v>
      </c>
      <c r="G4582">
        <v>1110.45</v>
      </c>
      <c r="H4582">
        <v>1110.45</v>
      </c>
    </row>
    <row r="4583" spans="1:8" x14ac:dyDescent="0.25">
      <c r="A4583" t="s">
        <v>23603</v>
      </c>
      <c r="B4583" t="s">
        <v>6259</v>
      </c>
      <c r="C4583" t="s">
        <v>265</v>
      </c>
      <c r="D4583" t="s">
        <v>6260</v>
      </c>
      <c r="E4583" t="s">
        <v>23</v>
      </c>
      <c r="F4583" t="s">
        <v>19349</v>
      </c>
      <c r="G4583">
        <v>26.57</v>
      </c>
      <c r="H4583">
        <v>26.57</v>
      </c>
    </row>
    <row r="4584" spans="1:8" x14ac:dyDescent="0.25">
      <c r="A4584" t="s">
        <v>23610</v>
      </c>
      <c r="B4584" t="s">
        <v>6268</v>
      </c>
      <c r="C4584" t="s">
        <v>265</v>
      </c>
      <c r="D4584" t="s">
        <v>6269</v>
      </c>
      <c r="E4584" t="s">
        <v>3</v>
      </c>
      <c r="F4584" t="s">
        <v>19349</v>
      </c>
      <c r="G4584">
        <v>37.200000000000003</v>
      </c>
      <c r="H4584">
        <v>37.200000000000003</v>
      </c>
    </row>
    <row r="4585" spans="1:8" x14ac:dyDescent="0.25">
      <c r="A4585" t="s">
        <v>23614</v>
      </c>
      <c r="B4585" t="s">
        <v>6268</v>
      </c>
      <c r="C4585" t="s">
        <v>265</v>
      </c>
      <c r="D4585" t="s">
        <v>6269</v>
      </c>
      <c r="E4585" t="s">
        <v>7</v>
      </c>
      <c r="F4585" t="s">
        <v>19349</v>
      </c>
      <c r="G4585">
        <v>102.2</v>
      </c>
      <c r="H4585">
        <v>102.2</v>
      </c>
    </row>
    <row r="4586" spans="1:8" x14ac:dyDescent="0.25">
      <c r="A4586" t="s">
        <v>23613</v>
      </c>
      <c r="B4586" t="s">
        <v>6268</v>
      </c>
      <c r="C4586" t="s">
        <v>265</v>
      </c>
      <c r="D4586" t="s">
        <v>6269</v>
      </c>
      <c r="E4586" t="s">
        <v>10</v>
      </c>
      <c r="F4586" t="s">
        <v>19349</v>
      </c>
      <c r="G4586">
        <v>51.63</v>
      </c>
      <c r="H4586">
        <v>51.63</v>
      </c>
    </row>
    <row r="4587" spans="1:8" x14ac:dyDescent="0.25">
      <c r="A4587" t="s">
        <v>23612</v>
      </c>
      <c r="B4587" t="s">
        <v>6268</v>
      </c>
      <c r="C4587" t="s">
        <v>265</v>
      </c>
      <c r="D4587" t="s">
        <v>6269</v>
      </c>
      <c r="E4587" t="s">
        <v>14</v>
      </c>
      <c r="F4587" t="s">
        <v>19349</v>
      </c>
      <c r="G4587">
        <v>45.45</v>
      </c>
      <c r="H4587">
        <v>45.45</v>
      </c>
    </row>
    <row r="4588" spans="1:8" x14ac:dyDescent="0.25">
      <c r="A4588" t="s">
        <v>23609</v>
      </c>
      <c r="B4588" t="s">
        <v>6268</v>
      </c>
      <c r="C4588" t="s">
        <v>265</v>
      </c>
      <c r="D4588" t="s">
        <v>6269</v>
      </c>
      <c r="E4588" t="s">
        <v>21</v>
      </c>
      <c r="F4588" t="s">
        <v>19349</v>
      </c>
      <c r="G4588">
        <v>33.619999999999997</v>
      </c>
      <c r="H4588">
        <v>33.619999999999997</v>
      </c>
    </row>
    <row r="4589" spans="1:8" x14ac:dyDescent="0.25">
      <c r="A4589" t="s">
        <v>34698</v>
      </c>
      <c r="B4589" t="s">
        <v>6268</v>
      </c>
      <c r="C4589" t="s">
        <v>265</v>
      </c>
      <c r="D4589" t="s">
        <v>6269</v>
      </c>
      <c r="E4589" t="s">
        <v>22</v>
      </c>
      <c r="F4589" t="s">
        <v>19350</v>
      </c>
      <c r="G4589">
        <v>1002</v>
      </c>
      <c r="H4589">
        <v>1002</v>
      </c>
    </row>
    <row r="4590" spans="1:8" x14ac:dyDescent="0.25">
      <c r="A4590" t="s">
        <v>23611</v>
      </c>
      <c r="B4590" t="s">
        <v>6268</v>
      </c>
      <c r="C4590" t="s">
        <v>265</v>
      </c>
      <c r="D4590" t="s">
        <v>6269</v>
      </c>
      <c r="E4590" t="s">
        <v>23</v>
      </c>
      <c r="F4590" t="s">
        <v>19349</v>
      </c>
      <c r="G4590">
        <v>37.619999999999997</v>
      </c>
      <c r="H4590">
        <v>37.619999999999997</v>
      </c>
    </row>
    <row r="4591" spans="1:8" x14ac:dyDescent="0.25">
      <c r="A4591" t="s">
        <v>23617</v>
      </c>
      <c r="B4591" t="s">
        <v>6270</v>
      </c>
      <c r="C4591" t="s">
        <v>265</v>
      </c>
      <c r="D4591" t="s">
        <v>129</v>
      </c>
      <c r="E4591" t="s">
        <v>3</v>
      </c>
      <c r="F4591" t="s">
        <v>19349</v>
      </c>
      <c r="G4591">
        <v>37.200000000000003</v>
      </c>
      <c r="H4591">
        <v>37.200000000000003</v>
      </c>
    </row>
    <row r="4592" spans="1:8" x14ac:dyDescent="0.25">
      <c r="A4592" t="s">
        <v>23620</v>
      </c>
      <c r="B4592" t="s">
        <v>6270</v>
      </c>
      <c r="C4592" t="s">
        <v>265</v>
      </c>
      <c r="D4592" t="s">
        <v>129</v>
      </c>
      <c r="E4592" t="s">
        <v>7</v>
      </c>
      <c r="F4592" t="s">
        <v>19349</v>
      </c>
      <c r="G4592">
        <v>68.78</v>
      </c>
      <c r="H4592">
        <v>68.78</v>
      </c>
    </row>
    <row r="4593" spans="1:8" x14ac:dyDescent="0.25">
      <c r="A4593" t="s">
        <v>23619</v>
      </c>
      <c r="B4593" t="s">
        <v>6270</v>
      </c>
      <c r="C4593" t="s">
        <v>265</v>
      </c>
      <c r="D4593" t="s">
        <v>129</v>
      </c>
      <c r="E4593" t="s">
        <v>10</v>
      </c>
      <c r="F4593" t="s">
        <v>19349</v>
      </c>
      <c r="G4593">
        <v>64.489999999999995</v>
      </c>
      <c r="H4593">
        <v>64.489999999999995</v>
      </c>
    </row>
    <row r="4594" spans="1:8" x14ac:dyDescent="0.25">
      <c r="A4594" t="s">
        <v>23618</v>
      </c>
      <c r="B4594" t="s">
        <v>6270</v>
      </c>
      <c r="C4594" t="s">
        <v>265</v>
      </c>
      <c r="D4594" t="s">
        <v>129</v>
      </c>
      <c r="E4594" t="s">
        <v>14</v>
      </c>
      <c r="F4594" t="s">
        <v>19349</v>
      </c>
      <c r="G4594">
        <v>39.9</v>
      </c>
      <c r="H4594">
        <v>39.9</v>
      </c>
    </row>
    <row r="4595" spans="1:8" x14ac:dyDescent="0.25">
      <c r="A4595" t="s">
        <v>23615</v>
      </c>
      <c r="B4595" t="s">
        <v>6270</v>
      </c>
      <c r="C4595" t="s">
        <v>265</v>
      </c>
      <c r="D4595" t="s">
        <v>129</v>
      </c>
      <c r="E4595" t="s">
        <v>21</v>
      </c>
      <c r="F4595" t="s">
        <v>19349</v>
      </c>
      <c r="G4595">
        <v>25.16</v>
      </c>
      <c r="H4595">
        <v>25.16</v>
      </c>
    </row>
    <row r="4596" spans="1:8" x14ac:dyDescent="0.25">
      <c r="A4596" t="s">
        <v>34699</v>
      </c>
      <c r="B4596" t="s">
        <v>6270</v>
      </c>
      <c r="C4596" t="s">
        <v>265</v>
      </c>
      <c r="D4596" t="s">
        <v>129</v>
      </c>
      <c r="E4596" t="s">
        <v>22</v>
      </c>
      <c r="F4596" t="s">
        <v>19350</v>
      </c>
      <c r="G4596">
        <v>967.11</v>
      </c>
      <c r="H4596">
        <v>967.11</v>
      </c>
    </row>
    <row r="4597" spans="1:8" x14ac:dyDescent="0.25">
      <c r="A4597" t="s">
        <v>23616</v>
      </c>
      <c r="B4597" t="s">
        <v>6270</v>
      </c>
      <c r="C4597" t="s">
        <v>265</v>
      </c>
      <c r="D4597" t="s">
        <v>129</v>
      </c>
      <c r="E4597" t="s">
        <v>23</v>
      </c>
      <c r="F4597" t="s">
        <v>19349</v>
      </c>
      <c r="G4597">
        <v>31.01</v>
      </c>
      <c r="H4597">
        <v>31.01</v>
      </c>
    </row>
    <row r="4598" spans="1:8" x14ac:dyDescent="0.25">
      <c r="A4598" t="s">
        <v>23623</v>
      </c>
      <c r="B4598" t="s">
        <v>6276</v>
      </c>
      <c r="C4598" t="s">
        <v>265</v>
      </c>
      <c r="D4598" t="s">
        <v>5539</v>
      </c>
      <c r="E4598" t="s">
        <v>3</v>
      </c>
      <c r="F4598" t="s">
        <v>19349</v>
      </c>
      <c r="G4598">
        <v>37.200000000000003</v>
      </c>
      <c r="H4598">
        <v>37.200000000000003</v>
      </c>
    </row>
    <row r="4599" spans="1:8" x14ac:dyDescent="0.25">
      <c r="A4599" t="s">
        <v>23626</v>
      </c>
      <c r="B4599" t="s">
        <v>6276</v>
      </c>
      <c r="C4599" t="s">
        <v>265</v>
      </c>
      <c r="D4599" t="s">
        <v>5539</v>
      </c>
      <c r="E4599" t="s">
        <v>7</v>
      </c>
      <c r="F4599" t="s">
        <v>19349</v>
      </c>
      <c r="G4599">
        <v>92.16</v>
      </c>
      <c r="H4599">
        <v>92.16</v>
      </c>
    </row>
    <row r="4600" spans="1:8" x14ac:dyDescent="0.25">
      <c r="A4600" t="s">
        <v>23625</v>
      </c>
      <c r="B4600" t="s">
        <v>6276</v>
      </c>
      <c r="C4600" t="s">
        <v>265</v>
      </c>
      <c r="D4600" t="s">
        <v>5539</v>
      </c>
      <c r="E4600" t="s">
        <v>10</v>
      </c>
      <c r="F4600" t="s">
        <v>19349</v>
      </c>
      <c r="G4600">
        <v>52.05</v>
      </c>
      <c r="H4600">
        <v>52.05</v>
      </c>
    </row>
    <row r="4601" spans="1:8" x14ac:dyDescent="0.25">
      <c r="A4601" t="s">
        <v>23624</v>
      </c>
      <c r="B4601" t="s">
        <v>6276</v>
      </c>
      <c r="C4601" t="s">
        <v>265</v>
      </c>
      <c r="D4601" t="s">
        <v>5539</v>
      </c>
      <c r="E4601" t="s">
        <v>14</v>
      </c>
      <c r="F4601" t="s">
        <v>19349</v>
      </c>
      <c r="G4601">
        <v>42.45</v>
      </c>
      <c r="H4601">
        <v>42.45</v>
      </c>
    </row>
    <row r="4602" spans="1:8" x14ac:dyDescent="0.25">
      <c r="A4602" t="s">
        <v>23621</v>
      </c>
      <c r="B4602" t="s">
        <v>6276</v>
      </c>
      <c r="C4602" t="s">
        <v>265</v>
      </c>
      <c r="D4602" t="s">
        <v>5539</v>
      </c>
      <c r="E4602" t="s">
        <v>21</v>
      </c>
      <c r="F4602" t="s">
        <v>19349</v>
      </c>
      <c r="G4602">
        <v>28.16</v>
      </c>
      <c r="H4602">
        <v>28.16</v>
      </c>
    </row>
    <row r="4603" spans="1:8" x14ac:dyDescent="0.25">
      <c r="A4603" t="s">
        <v>34700</v>
      </c>
      <c r="B4603" t="s">
        <v>6276</v>
      </c>
      <c r="C4603" t="s">
        <v>265</v>
      </c>
      <c r="D4603" t="s">
        <v>5539</v>
      </c>
      <c r="E4603" t="s">
        <v>22</v>
      </c>
      <c r="F4603" t="s">
        <v>19350</v>
      </c>
      <c r="G4603">
        <v>1002</v>
      </c>
      <c r="H4603">
        <v>1002</v>
      </c>
    </row>
    <row r="4604" spans="1:8" x14ac:dyDescent="0.25">
      <c r="A4604" t="s">
        <v>23622</v>
      </c>
      <c r="B4604" t="s">
        <v>6276</v>
      </c>
      <c r="C4604" t="s">
        <v>265</v>
      </c>
      <c r="D4604" t="s">
        <v>5539</v>
      </c>
      <c r="E4604" t="s">
        <v>23</v>
      </c>
      <c r="F4604" t="s">
        <v>19349</v>
      </c>
      <c r="G4604">
        <v>31.17</v>
      </c>
      <c r="H4604">
        <v>31.17</v>
      </c>
    </row>
    <row r="4605" spans="1:8" x14ac:dyDescent="0.25">
      <c r="A4605" t="s">
        <v>23628</v>
      </c>
      <c r="B4605" t="s">
        <v>6283</v>
      </c>
      <c r="C4605" t="s">
        <v>265</v>
      </c>
      <c r="D4605" t="s">
        <v>463</v>
      </c>
      <c r="E4605" t="s">
        <v>3</v>
      </c>
      <c r="F4605" t="s">
        <v>19349</v>
      </c>
      <c r="G4605">
        <v>31.05</v>
      </c>
      <c r="H4605">
        <v>31.05</v>
      </c>
    </row>
    <row r="4606" spans="1:8" x14ac:dyDescent="0.25">
      <c r="A4606" t="s">
        <v>23631</v>
      </c>
      <c r="B4606" t="s">
        <v>6283</v>
      </c>
      <c r="C4606" t="s">
        <v>265</v>
      </c>
      <c r="D4606" t="s">
        <v>463</v>
      </c>
      <c r="E4606" t="s">
        <v>7</v>
      </c>
      <c r="F4606" t="s">
        <v>19349</v>
      </c>
      <c r="G4606">
        <v>73.14</v>
      </c>
      <c r="H4606">
        <v>73.14</v>
      </c>
    </row>
    <row r="4607" spans="1:8" x14ac:dyDescent="0.25">
      <c r="A4607" t="s">
        <v>23630</v>
      </c>
      <c r="B4607" t="s">
        <v>6283</v>
      </c>
      <c r="C4607" t="s">
        <v>265</v>
      </c>
      <c r="D4607" t="s">
        <v>463</v>
      </c>
      <c r="E4607" t="s">
        <v>14</v>
      </c>
      <c r="F4607" t="s">
        <v>19349</v>
      </c>
      <c r="G4607">
        <v>38.700000000000003</v>
      </c>
      <c r="H4607">
        <v>38.700000000000003</v>
      </c>
    </row>
    <row r="4608" spans="1:8" x14ac:dyDescent="0.25">
      <c r="A4608" t="s">
        <v>35571</v>
      </c>
      <c r="B4608" t="s">
        <v>6283</v>
      </c>
      <c r="C4608" t="s">
        <v>265</v>
      </c>
      <c r="D4608" t="s">
        <v>463</v>
      </c>
      <c r="E4608" t="s">
        <v>11</v>
      </c>
      <c r="F4608" t="s">
        <v>19350</v>
      </c>
      <c r="G4608">
        <v>942</v>
      </c>
      <c r="H4608">
        <v>942</v>
      </c>
    </row>
    <row r="4609" spans="1:8" x14ac:dyDescent="0.25">
      <c r="A4609" t="s">
        <v>23629</v>
      </c>
      <c r="B4609" t="s">
        <v>6283</v>
      </c>
      <c r="C4609" t="s">
        <v>265</v>
      </c>
      <c r="D4609" t="s">
        <v>463</v>
      </c>
      <c r="E4609" t="s">
        <v>21</v>
      </c>
      <c r="F4609" t="s">
        <v>19349</v>
      </c>
      <c r="G4609">
        <v>35.299999999999997</v>
      </c>
      <c r="H4609">
        <v>35.299999999999997</v>
      </c>
    </row>
    <row r="4610" spans="1:8" x14ac:dyDescent="0.25">
      <c r="A4610" t="s">
        <v>34701</v>
      </c>
      <c r="B4610" t="s">
        <v>6283</v>
      </c>
      <c r="C4610" t="s">
        <v>265</v>
      </c>
      <c r="D4610" t="s">
        <v>463</v>
      </c>
      <c r="E4610" t="s">
        <v>22</v>
      </c>
      <c r="F4610" t="s">
        <v>19350</v>
      </c>
      <c r="G4610">
        <v>1009.5</v>
      </c>
      <c r="H4610">
        <v>1009.5</v>
      </c>
    </row>
    <row r="4611" spans="1:8" x14ac:dyDescent="0.25">
      <c r="A4611" t="s">
        <v>23627</v>
      </c>
      <c r="B4611" t="s">
        <v>6283</v>
      </c>
      <c r="C4611" t="s">
        <v>265</v>
      </c>
      <c r="D4611" t="s">
        <v>463</v>
      </c>
      <c r="E4611" t="s">
        <v>23</v>
      </c>
      <c r="F4611" t="s">
        <v>19349</v>
      </c>
      <c r="G4611">
        <v>25.23</v>
      </c>
      <c r="H4611">
        <v>25.23</v>
      </c>
    </row>
    <row r="4612" spans="1:8" x14ac:dyDescent="0.25">
      <c r="A4612" t="s">
        <v>23634</v>
      </c>
      <c r="B4612" t="s">
        <v>6290</v>
      </c>
      <c r="C4612" t="s">
        <v>265</v>
      </c>
      <c r="D4612" t="s">
        <v>5565</v>
      </c>
      <c r="E4612" t="s">
        <v>3</v>
      </c>
      <c r="F4612" t="s">
        <v>19349</v>
      </c>
      <c r="G4612">
        <v>37.200000000000003</v>
      </c>
      <c r="H4612">
        <v>37.200000000000003</v>
      </c>
    </row>
    <row r="4613" spans="1:8" x14ac:dyDescent="0.25">
      <c r="A4613" t="s">
        <v>23637</v>
      </c>
      <c r="B4613" t="s">
        <v>6290</v>
      </c>
      <c r="C4613" t="s">
        <v>265</v>
      </c>
      <c r="D4613" t="s">
        <v>5565</v>
      </c>
      <c r="E4613" t="s">
        <v>7</v>
      </c>
      <c r="F4613" t="s">
        <v>19349</v>
      </c>
      <c r="G4613">
        <v>82.89</v>
      </c>
      <c r="H4613">
        <v>82.89</v>
      </c>
    </row>
    <row r="4614" spans="1:8" x14ac:dyDescent="0.25">
      <c r="A4614" t="s">
        <v>23636</v>
      </c>
      <c r="B4614" t="s">
        <v>6290</v>
      </c>
      <c r="C4614" t="s">
        <v>265</v>
      </c>
      <c r="D4614" t="s">
        <v>5565</v>
      </c>
      <c r="E4614" t="s">
        <v>10</v>
      </c>
      <c r="F4614" t="s">
        <v>19349</v>
      </c>
      <c r="G4614">
        <v>55.98</v>
      </c>
      <c r="H4614">
        <v>55.98</v>
      </c>
    </row>
    <row r="4615" spans="1:8" x14ac:dyDescent="0.25">
      <c r="A4615" t="s">
        <v>23635</v>
      </c>
      <c r="B4615" t="s">
        <v>6290</v>
      </c>
      <c r="C4615" t="s">
        <v>265</v>
      </c>
      <c r="D4615" t="s">
        <v>5565</v>
      </c>
      <c r="E4615" t="s">
        <v>14</v>
      </c>
      <c r="F4615" t="s">
        <v>19349</v>
      </c>
      <c r="G4615">
        <v>42.45</v>
      </c>
      <c r="H4615">
        <v>42.45</v>
      </c>
    </row>
    <row r="4616" spans="1:8" x14ac:dyDescent="0.25">
      <c r="A4616" t="s">
        <v>23632</v>
      </c>
      <c r="B4616" t="s">
        <v>6290</v>
      </c>
      <c r="C4616" t="s">
        <v>265</v>
      </c>
      <c r="D4616" t="s">
        <v>5565</v>
      </c>
      <c r="E4616" t="s">
        <v>21</v>
      </c>
      <c r="F4616" t="s">
        <v>19349</v>
      </c>
      <c r="G4616">
        <v>27.39</v>
      </c>
      <c r="H4616">
        <v>27.39</v>
      </c>
    </row>
    <row r="4617" spans="1:8" x14ac:dyDescent="0.25">
      <c r="A4617" t="s">
        <v>34702</v>
      </c>
      <c r="B4617" t="s">
        <v>6290</v>
      </c>
      <c r="C4617" t="s">
        <v>265</v>
      </c>
      <c r="D4617" t="s">
        <v>5565</v>
      </c>
      <c r="E4617" t="s">
        <v>22</v>
      </c>
      <c r="F4617" t="s">
        <v>19350</v>
      </c>
      <c r="G4617">
        <v>1002</v>
      </c>
      <c r="H4617">
        <v>1002</v>
      </c>
    </row>
    <row r="4618" spans="1:8" x14ac:dyDescent="0.25">
      <c r="A4618" t="s">
        <v>23633</v>
      </c>
      <c r="B4618" t="s">
        <v>6290</v>
      </c>
      <c r="C4618" t="s">
        <v>265</v>
      </c>
      <c r="D4618" t="s">
        <v>5565</v>
      </c>
      <c r="E4618" t="s">
        <v>23</v>
      </c>
      <c r="F4618" t="s">
        <v>19349</v>
      </c>
      <c r="G4618">
        <v>34.770000000000003</v>
      </c>
      <c r="H4618">
        <v>34.770000000000003</v>
      </c>
    </row>
    <row r="4619" spans="1:8" x14ac:dyDescent="0.25">
      <c r="A4619" t="s">
        <v>23639</v>
      </c>
      <c r="B4619" t="s">
        <v>6291</v>
      </c>
      <c r="C4619" t="s">
        <v>265</v>
      </c>
      <c r="D4619" t="s">
        <v>19370</v>
      </c>
      <c r="E4619" t="s">
        <v>3</v>
      </c>
      <c r="F4619" t="s">
        <v>19349</v>
      </c>
      <c r="G4619">
        <v>37.200000000000003</v>
      </c>
      <c r="H4619">
        <v>37.200000000000003</v>
      </c>
    </row>
    <row r="4620" spans="1:8" x14ac:dyDescent="0.25">
      <c r="A4620" t="s">
        <v>23643</v>
      </c>
      <c r="B4620" t="s">
        <v>6291</v>
      </c>
      <c r="C4620" t="s">
        <v>265</v>
      </c>
      <c r="D4620" t="s">
        <v>19370</v>
      </c>
      <c r="E4620" t="s">
        <v>7</v>
      </c>
      <c r="F4620" t="s">
        <v>19349</v>
      </c>
      <c r="G4620">
        <v>96.39</v>
      </c>
      <c r="H4620">
        <v>96.39</v>
      </c>
    </row>
    <row r="4621" spans="1:8" x14ac:dyDescent="0.25">
      <c r="A4621" t="s">
        <v>23642</v>
      </c>
      <c r="B4621" t="s">
        <v>6291</v>
      </c>
      <c r="C4621" t="s">
        <v>265</v>
      </c>
      <c r="D4621" t="s">
        <v>19370</v>
      </c>
      <c r="E4621" t="s">
        <v>10</v>
      </c>
      <c r="F4621" t="s">
        <v>19349</v>
      </c>
      <c r="G4621">
        <v>62.1</v>
      </c>
      <c r="H4621">
        <v>62.1</v>
      </c>
    </row>
    <row r="4622" spans="1:8" x14ac:dyDescent="0.25">
      <c r="A4622" t="s">
        <v>23641</v>
      </c>
      <c r="B4622" t="s">
        <v>6291</v>
      </c>
      <c r="C4622" t="s">
        <v>265</v>
      </c>
      <c r="D4622" t="s">
        <v>19370</v>
      </c>
      <c r="E4622" t="s">
        <v>14</v>
      </c>
      <c r="F4622" t="s">
        <v>19349</v>
      </c>
      <c r="G4622">
        <v>38</v>
      </c>
      <c r="H4622">
        <v>38</v>
      </c>
    </row>
    <row r="4623" spans="1:8" x14ac:dyDescent="0.25">
      <c r="A4623" t="s">
        <v>35572</v>
      </c>
      <c r="B4623" t="s">
        <v>6291</v>
      </c>
      <c r="C4623" t="s">
        <v>265</v>
      </c>
      <c r="D4623" t="s">
        <v>19370</v>
      </c>
      <c r="E4623" t="s">
        <v>11</v>
      </c>
      <c r="F4623" t="s">
        <v>19350</v>
      </c>
      <c r="G4623">
        <v>942</v>
      </c>
      <c r="H4623">
        <v>942</v>
      </c>
    </row>
    <row r="4624" spans="1:8" x14ac:dyDescent="0.25">
      <c r="A4624" t="s">
        <v>23644</v>
      </c>
      <c r="B4624" t="s">
        <v>6291</v>
      </c>
      <c r="C4624" t="s">
        <v>265</v>
      </c>
      <c r="D4624" t="s">
        <v>282</v>
      </c>
      <c r="E4624" t="s">
        <v>36</v>
      </c>
      <c r="F4624" t="s">
        <v>19350</v>
      </c>
      <c r="G4624">
        <v>995.7</v>
      </c>
      <c r="H4624">
        <v>995.7</v>
      </c>
    </row>
    <row r="4625" spans="1:8" x14ac:dyDescent="0.25">
      <c r="A4625" t="s">
        <v>23638</v>
      </c>
      <c r="B4625" t="s">
        <v>6291</v>
      </c>
      <c r="C4625" t="s">
        <v>265</v>
      </c>
      <c r="D4625" t="s">
        <v>19370</v>
      </c>
      <c r="E4625" t="s">
        <v>21</v>
      </c>
      <c r="F4625" t="s">
        <v>19349</v>
      </c>
      <c r="G4625">
        <v>29.21</v>
      </c>
      <c r="H4625">
        <v>29.21</v>
      </c>
    </row>
    <row r="4626" spans="1:8" x14ac:dyDescent="0.25">
      <c r="A4626" t="s">
        <v>34703</v>
      </c>
      <c r="B4626" t="s">
        <v>6291</v>
      </c>
      <c r="C4626" t="s">
        <v>265</v>
      </c>
      <c r="D4626" t="s">
        <v>19370</v>
      </c>
      <c r="E4626" t="s">
        <v>22</v>
      </c>
      <c r="F4626" t="s">
        <v>19350</v>
      </c>
      <c r="G4626">
        <v>802.16</v>
      </c>
      <c r="H4626">
        <v>802.16</v>
      </c>
    </row>
    <row r="4627" spans="1:8" x14ac:dyDescent="0.25">
      <c r="A4627" t="s">
        <v>23640</v>
      </c>
      <c r="B4627" t="s">
        <v>6291</v>
      </c>
      <c r="C4627" t="s">
        <v>265</v>
      </c>
      <c r="D4627" t="s">
        <v>19370</v>
      </c>
      <c r="E4627" t="s">
        <v>23</v>
      </c>
      <c r="F4627" t="s">
        <v>19349</v>
      </c>
      <c r="G4627">
        <v>37.450000000000003</v>
      </c>
      <c r="H4627">
        <v>37.450000000000003</v>
      </c>
    </row>
    <row r="4628" spans="1:8" x14ac:dyDescent="0.25">
      <c r="A4628" t="s">
        <v>23647</v>
      </c>
      <c r="B4628" t="s">
        <v>6299</v>
      </c>
      <c r="C4628" t="s">
        <v>265</v>
      </c>
      <c r="D4628" t="s">
        <v>83</v>
      </c>
      <c r="E4628" t="s">
        <v>3</v>
      </c>
      <c r="F4628" t="s">
        <v>19349</v>
      </c>
      <c r="G4628">
        <v>37.200000000000003</v>
      </c>
      <c r="H4628">
        <v>37.200000000000003</v>
      </c>
    </row>
    <row r="4629" spans="1:8" x14ac:dyDescent="0.25">
      <c r="A4629" t="s">
        <v>23650</v>
      </c>
      <c r="B4629" t="s">
        <v>6299</v>
      </c>
      <c r="C4629" t="s">
        <v>265</v>
      </c>
      <c r="D4629" t="s">
        <v>83</v>
      </c>
      <c r="E4629" t="s">
        <v>7</v>
      </c>
      <c r="F4629" t="s">
        <v>19349</v>
      </c>
      <c r="G4629">
        <v>79.489999999999995</v>
      </c>
      <c r="H4629">
        <v>79.489999999999995</v>
      </c>
    </row>
    <row r="4630" spans="1:8" x14ac:dyDescent="0.25">
      <c r="A4630" t="s">
        <v>23649</v>
      </c>
      <c r="B4630" t="s">
        <v>6299</v>
      </c>
      <c r="C4630" t="s">
        <v>265</v>
      </c>
      <c r="D4630" t="s">
        <v>83</v>
      </c>
      <c r="E4630" t="s">
        <v>10</v>
      </c>
      <c r="F4630" t="s">
        <v>19349</v>
      </c>
      <c r="G4630">
        <v>57.59</v>
      </c>
      <c r="H4630">
        <v>57.59</v>
      </c>
    </row>
    <row r="4631" spans="1:8" x14ac:dyDescent="0.25">
      <c r="A4631" t="s">
        <v>23648</v>
      </c>
      <c r="B4631" t="s">
        <v>6299</v>
      </c>
      <c r="C4631" t="s">
        <v>265</v>
      </c>
      <c r="D4631" t="s">
        <v>83</v>
      </c>
      <c r="E4631" t="s">
        <v>14</v>
      </c>
      <c r="F4631" t="s">
        <v>19349</v>
      </c>
      <c r="G4631">
        <v>39.9</v>
      </c>
      <c r="H4631">
        <v>39.9</v>
      </c>
    </row>
    <row r="4632" spans="1:8" x14ac:dyDescent="0.25">
      <c r="A4632" t="s">
        <v>23651</v>
      </c>
      <c r="B4632" t="s">
        <v>6299</v>
      </c>
      <c r="C4632" t="s">
        <v>265</v>
      </c>
      <c r="D4632" t="s">
        <v>83</v>
      </c>
      <c r="E4632" t="s">
        <v>36</v>
      </c>
      <c r="F4632" t="s">
        <v>19350</v>
      </c>
      <c r="G4632">
        <v>937.05</v>
      </c>
      <c r="H4632">
        <v>937.05</v>
      </c>
    </row>
    <row r="4633" spans="1:8" x14ac:dyDescent="0.25">
      <c r="A4633" t="s">
        <v>23645</v>
      </c>
      <c r="B4633" t="s">
        <v>6299</v>
      </c>
      <c r="C4633" t="s">
        <v>265</v>
      </c>
      <c r="D4633" t="s">
        <v>83</v>
      </c>
      <c r="E4633" t="s">
        <v>21</v>
      </c>
      <c r="F4633" t="s">
        <v>19349</v>
      </c>
      <c r="G4633">
        <v>27.11</v>
      </c>
      <c r="H4633">
        <v>27.11</v>
      </c>
    </row>
    <row r="4634" spans="1:8" x14ac:dyDescent="0.25">
      <c r="A4634" t="s">
        <v>34704</v>
      </c>
      <c r="B4634" t="s">
        <v>6299</v>
      </c>
      <c r="C4634" t="s">
        <v>265</v>
      </c>
      <c r="D4634" t="s">
        <v>83</v>
      </c>
      <c r="E4634" t="s">
        <v>22</v>
      </c>
      <c r="F4634" t="s">
        <v>19350</v>
      </c>
      <c r="G4634">
        <v>921.9</v>
      </c>
      <c r="H4634">
        <v>921.9</v>
      </c>
    </row>
    <row r="4635" spans="1:8" x14ac:dyDescent="0.25">
      <c r="A4635" t="s">
        <v>23646</v>
      </c>
      <c r="B4635" t="s">
        <v>6299</v>
      </c>
      <c r="C4635" t="s">
        <v>265</v>
      </c>
      <c r="D4635" t="s">
        <v>83</v>
      </c>
      <c r="E4635" t="s">
        <v>23</v>
      </c>
      <c r="F4635" t="s">
        <v>19349</v>
      </c>
      <c r="G4635">
        <v>36.229999999999997</v>
      </c>
      <c r="H4635">
        <v>36.229999999999997</v>
      </c>
    </row>
    <row r="4636" spans="1:8" x14ac:dyDescent="0.25">
      <c r="A4636" t="s">
        <v>23654</v>
      </c>
      <c r="B4636" t="s">
        <v>6305</v>
      </c>
      <c r="C4636" t="s">
        <v>265</v>
      </c>
      <c r="D4636" t="s">
        <v>84</v>
      </c>
      <c r="E4636" t="s">
        <v>3</v>
      </c>
      <c r="F4636" t="s">
        <v>19349</v>
      </c>
      <c r="G4636">
        <v>37.200000000000003</v>
      </c>
      <c r="H4636">
        <v>37.200000000000003</v>
      </c>
    </row>
    <row r="4637" spans="1:8" x14ac:dyDescent="0.25">
      <c r="A4637" t="s">
        <v>23657</v>
      </c>
      <c r="B4637" t="s">
        <v>6305</v>
      </c>
      <c r="C4637" t="s">
        <v>265</v>
      </c>
      <c r="D4637" t="s">
        <v>84</v>
      </c>
      <c r="E4637" t="s">
        <v>7</v>
      </c>
      <c r="F4637" t="s">
        <v>19349</v>
      </c>
      <c r="G4637">
        <v>99.28</v>
      </c>
      <c r="H4637">
        <v>99.28</v>
      </c>
    </row>
    <row r="4638" spans="1:8" x14ac:dyDescent="0.25">
      <c r="A4638" t="s">
        <v>23656</v>
      </c>
      <c r="B4638" t="s">
        <v>6305</v>
      </c>
      <c r="C4638" t="s">
        <v>265</v>
      </c>
      <c r="D4638" t="s">
        <v>84</v>
      </c>
      <c r="E4638" t="s">
        <v>10</v>
      </c>
      <c r="F4638" t="s">
        <v>19349</v>
      </c>
      <c r="G4638">
        <v>78.02</v>
      </c>
      <c r="H4638">
        <v>78.02</v>
      </c>
    </row>
    <row r="4639" spans="1:8" x14ac:dyDescent="0.25">
      <c r="A4639" t="s">
        <v>23655</v>
      </c>
      <c r="B4639" t="s">
        <v>6305</v>
      </c>
      <c r="C4639" t="s">
        <v>265</v>
      </c>
      <c r="D4639" t="s">
        <v>84</v>
      </c>
      <c r="E4639" t="s">
        <v>14</v>
      </c>
      <c r="F4639" t="s">
        <v>19349</v>
      </c>
      <c r="G4639">
        <v>45.09</v>
      </c>
      <c r="H4639">
        <v>45.09</v>
      </c>
    </row>
    <row r="4640" spans="1:8" x14ac:dyDescent="0.25">
      <c r="A4640" t="s">
        <v>23652</v>
      </c>
      <c r="B4640" t="s">
        <v>6305</v>
      </c>
      <c r="C4640" t="s">
        <v>265</v>
      </c>
      <c r="D4640" t="s">
        <v>84</v>
      </c>
      <c r="E4640" t="s">
        <v>21</v>
      </c>
      <c r="F4640" t="s">
        <v>19349</v>
      </c>
      <c r="G4640">
        <v>29.63</v>
      </c>
      <c r="H4640">
        <v>29.63</v>
      </c>
    </row>
    <row r="4641" spans="1:8" x14ac:dyDescent="0.25">
      <c r="A4641" t="s">
        <v>34705</v>
      </c>
      <c r="B4641" t="s">
        <v>6305</v>
      </c>
      <c r="C4641" t="s">
        <v>265</v>
      </c>
      <c r="D4641" t="s">
        <v>84</v>
      </c>
      <c r="E4641" t="s">
        <v>22</v>
      </c>
      <c r="F4641" t="s">
        <v>19350</v>
      </c>
      <c r="G4641">
        <v>1002</v>
      </c>
      <c r="H4641">
        <v>1002</v>
      </c>
    </row>
    <row r="4642" spans="1:8" x14ac:dyDescent="0.25">
      <c r="A4642" t="s">
        <v>23653</v>
      </c>
      <c r="B4642" t="s">
        <v>6305</v>
      </c>
      <c r="C4642" t="s">
        <v>265</v>
      </c>
      <c r="D4642" t="s">
        <v>84</v>
      </c>
      <c r="E4642" t="s">
        <v>23</v>
      </c>
      <c r="F4642" t="s">
        <v>19349</v>
      </c>
      <c r="G4642">
        <v>34.29</v>
      </c>
      <c r="H4642">
        <v>34.29</v>
      </c>
    </row>
    <row r="4643" spans="1:8" x14ac:dyDescent="0.25">
      <c r="A4643" t="s">
        <v>23659</v>
      </c>
      <c r="B4643" t="s">
        <v>6312</v>
      </c>
      <c r="C4643" t="s">
        <v>265</v>
      </c>
      <c r="D4643" t="s">
        <v>6313</v>
      </c>
      <c r="E4643" t="s">
        <v>3</v>
      </c>
      <c r="F4643" t="s">
        <v>19349</v>
      </c>
      <c r="G4643">
        <v>37.200000000000003</v>
      </c>
      <c r="H4643">
        <v>37.200000000000003</v>
      </c>
    </row>
    <row r="4644" spans="1:8" x14ac:dyDescent="0.25">
      <c r="A4644" t="s">
        <v>23663</v>
      </c>
      <c r="B4644" t="s">
        <v>6312</v>
      </c>
      <c r="C4644" t="s">
        <v>265</v>
      </c>
      <c r="D4644" t="s">
        <v>6313</v>
      </c>
      <c r="E4644" t="s">
        <v>7</v>
      </c>
      <c r="F4644" t="s">
        <v>19349</v>
      </c>
      <c r="G4644">
        <v>159.69999999999999</v>
      </c>
      <c r="H4644">
        <v>159.69999999999999</v>
      </c>
    </row>
    <row r="4645" spans="1:8" x14ac:dyDescent="0.25">
      <c r="A4645" t="s">
        <v>23662</v>
      </c>
      <c r="B4645" t="s">
        <v>6312</v>
      </c>
      <c r="C4645" t="s">
        <v>265</v>
      </c>
      <c r="D4645" t="s">
        <v>6313</v>
      </c>
      <c r="E4645" t="s">
        <v>10</v>
      </c>
      <c r="F4645" t="s">
        <v>19349</v>
      </c>
      <c r="G4645">
        <v>69.44</v>
      </c>
      <c r="H4645">
        <v>69.44</v>
      </c>
    </row>
    <row r="4646" spans="1:8" x14ac:dyDescent="0.25">
      <c r="A4646" t="s">
        <v>23660</v>
      </c>
      <c r="B4646" t="s">
        <v>6312</v>
      </c>
      <c r="C4646" t="s">
        <v>265</v>
      </c>
      <c r="D4646" t="s">
        <v>6313</v>
      </c>
      <c r="E4646" t="s">
        <v>14</v>
      </c>
      <c r="F4646" t="s">
        <v>19349</v>
      </c>
      <c r="G4646">
        <v>43.5</v>
      </c>
      <c r="H4646">
        <v>43.5</v>
      </c>
    </row>
    <row r="4647" spans="1:8" x14ac:dyDescent="0.25">
      <c r="A4647" t="s">
        <v>35573</v>
      </c>
      <c r="B4647" t="s">
        <v>6312</v>
      </c>
      <c r="C4647" t="s">
        <v>265</v>
      </c>
      <c r="D4647" t="s">
        <v>6313</v>
      </c>
      <c r="E4647" t="s">
        <v>11</v>
      </c>
      <c r="F4647" t="s">
        <v>19350</v>
      </c>
      <c r="G4647">
        <v>941.85</v>
      </c>
      <c r="H4647">
        <v>941.85</v>
      </c>
    </row>
    <row r="4648" spans="1:8" x14ac:dyDescent="0.25">
      <c r="A4648" t="s">
        <v>23661</v>
      </c>
      <c r="B4648" t="s">
        <v>6312</v>
      </c>
      <c r="C4648" t="s">
        <v>265</v>
      </c>
      <c r="D4648" t="s">
        <v>6313</v>
      </c>
      <c r="E4648" t="s">
        <v>21</v>
      </c>
      <c r="F4648" t="s">
        <v>19349</v>
      </c>
      <c r="G4648">
        <v>53.16</v>
      </c>
      <c r="H4648">
        <v>53.16</v>
      </c>
    </row>
    <row r="4649" spans="1:8" x14ac:dyDescent="0.25">
      <c r="A4649" t="s">
        <v>23658</v>
      </c>
      <c r="B4649" t="s">
        <v>6312</v>
      </c>
      <c r="C4649" t="s">
        <v>265</v>
      </c>
      <c r="D4649" t="s">
        <v>6313</v>
      </c>
      <c r="E4649" t="s">
        <v>23</v>
      </c>
      <c r="F4649" t="s">
        <v>19349</v>
      </c>
      <c r="G4649">
        <v>28.7</v>
      </c>
      <c r="H4649">
        <v>28.7</v>
      </c>
    </row>
    <row r="4650" spans="1:8" x14ac:dyDescent="0.25">
      <c r="A4650" t="s">
        <v>23665</v>
      </c>
      <c r="B4650" t="s">
        <v>6321</v>
      </c>
      <c r="C4650" t="s">
        <v>265</v>
      </c>
      <c r="D4650" t="s">
        <v>4859</v>
      </c>
      <c r="E4650" t="s">
        <v>3</v>
      </c>
      <c r="F4650" t="s">
        <v>19349</v>
      </c>
      <c r="G4650">
        <v>37.200000000000003</v>
      </c>
      <c r="H4650">
        <v>37.200000000000003</v>
      </c>
    </row>
    <row r="4651" spans="1:8" x14ac:dyDescent="0.25">
      <c r="A4651" t="s">
        <v>23669</v>
      </c>
      <c r="B4651" t="s">
        <v>6321</v>
      </c>
      <c r="C4651" t="s">
        <v>265</v>
      </c>
      <c r="D4651" t="s">
        <v>4859</v>
      </c>
      <c r="E4651" t="s">
        <v>7</v>
      </c>
      <c r="F4651" t="s">
        <v>19349</v>
      </c>
      <c r="G4651">
        <v>98.64</v>
      </c>
      <c r="H4651">
        <v>98.64</v>
      </c>
    </row>
    <row r="4652" spans="1:8" x14ac:dyDescent="0.25">
      <c r="A4652" t="s">
        <v>23668</v>
      </c>
      <c r="B4652" t="s">
        <v>6321</v>
      </c>
      <c r="C4652" t="s">
        <v>265</v>
      </c>
      <c r="D4652" t="s">
        <v>4859</v>
      </c>
      <c r="E4652" t="s">
        <v>10</v>
      </c>
      <c r="F4652" t="s">
        <v>19349</v>
      </c>
      <c r="G4652">
        <v>55.94</v>
      </c>
      <c r="H4652">
        <v>55.94</v>
      </c>
    </row>
    <row r="4653" spans="1:8" x14ac:dyDescent="0.25">
      <c r="A4653" t="s">
        <v>23666</v>
      </c>
      <c r="B4653" t="s">
        <v>6321</v>
      </c>
      <c r="C4653" t="s">
        <v>265</v>
      </c>
      <c r="D4653" t="s">
        <v>4859</v>
      </c>
      <c r="E4653" t="s">
        <v>14</v>
      </c>
      <c r="F4653" t="s">
        <v>19349</v>
      </c>
      <c r="G4653">
        <v>43.1</v>
      </c>
      <c r="H4653">
        <v>43.1</v>
      </c>
    </row>
    <row r="4654" spans="1:8" x14ac:dyDescent="0.25">
      <c r="A4654" t="s">
        <v>23664</v>
      </c>
      <c r="B4654" t="s">
        <v>6321</v>
      </c>
      <c r="C4654" t="s">
        <v>265</v>
      </c>
      <c r="D4654" t="s">
        <v>4859</v>
      </c>
      <c r="E4654" t="s">
        <v>21</v>
      </c>
      <c r="F4654" t="s">
        <v>19349</v>
      </c>
      <c r="G4654">
        <v>30.42</v>
      </c>
      <c r="H4654">
        <v>30.42</v>
      </c>
    </row>
    <row r="4655" spans="1:8" x14ac:dyDescent="0.25">
      <c r="A4655" t="s">
        <v>23667</v>
      </c>
      <c r="B4655" t="s">
        <v>6321</v>
      </c>
      <c r="C4655" t="s">
        <v>265</v>
      </c>
      <c r="D4655" t="s">
        <v>4859</v>
      </c>
      <c r="E4655" t="s">
        <v>23</v>
      </c>
      <c r="F4655" t="s">
        <v>19349</v>
      </c>
      <c r="G4655">
        <v>46.07</v>
      </c>
      <c r="H4655">
        <v>46.07</v>
      </c>
    </row>
    <row r="4656" spans="1:8" x14ac:dyDescent="0.25">
      <c r="A4656" t="s">
        <v>23672</v>
      </c>
      <c r="B4656" t="s">
        <v>6322</v>
      </c>
      <c r="C4656" t="s">
        <v>265</v>
      </c>
      <c r="D4656" t="s">
        <v>231</v>
      </c>
      <c r="E4656" t="s">
        <v>3</v>
      </c>
      <c r="F4656" t="s">
        <v>19349</v>
      </c>
      <c r="G4656">
        <v>37.200000000000003</v>
      </c>
      <c r="H4656">
        <v>37.200000000000003</v>
      </c>
    </row>
    <row r="4657" spans="1:8" x14ac:dyDescent="0.25">
      <c r="A4657" t="s">
        <v>23675</v>
      </c>
      <c r="B4657" t="s">
        <v>6322</v>
      </c>
      <c r="C4657" t="s">
        <v>265</v>
      </c>
      <c r="D4657" t="s">
        <v>231</v>
      </c>
      <c r="E4657" t="s">
        <v>7</v>
      </c>
      <c r="F4657" t="s">
        <v>19349</v>
      </c>
      <c r="G4657">
        <v>82.07</v>
      </c>
      <c r="H4657">
        <v>82.07</v>
      </c>
    </row>
    <row r="4658" spans="1:8" x14ac:dyDescent="0.25">
      <c r="A4658" t="s">
        <v>23674</v>
      </c>
      <c r="B4658" t="s">
        <v>6322</v>
      </c>
      <c r="C4658" t="s">
        <v>265</v>
      </c>
      <c r="D4658" t="s">
        <v>231</v>
      </c>
      <c r="E4658" t="s">
        <v>10</v>
      </c>
      <c r="F4658" t="s">
        <v>19349</v>
      </c>
      <c r="G4658">
        <v>69</v>
      </c>
      <c r="H4658">
        <v>69</v>
      </c>
    </row>
    <row r="4659" spans="1:8" x14ac:dyDescent="0.25">
      <c r="A4659" t="s">
        <v>23673</v>
      </c>
      <c r="B4659" t="s">
        <v>6322</v>
      </c>
      <c r="C4659" t="s">
        <v>265</v>
      </c>
      <c r="D4659" t="s">
        <v>231</v>
      </c>
      <c r="E4659" t="s">
        <v>14</v>
      </c>
      <c r="F4659" t="s">
        <v>19349</v>
      </c>
      <c r="G4659">
        <v>40.5</v>
      </c>
      <c r="H4659">
        <v>40.5</v>
      </c>
    </row>
    <row r="4660" spans="1:8" x14ac:dyDescent="0.25">
      <c r="A4660" t="s">
        <v>35574</v>
      </c>
      <c r="B4660" t="s">
        <v>6322</v>
      </c>
      <c r="C4660" t="s">
        <v>265</v>
      </c>
      <c r="D4660" t="s">
        <v>231</v>
      </c>
      <c r="E4660" t="s">
        <v>11</v>
      </c>
      <c r="F4660" t="s">
        <v>19350</v>
      </c>
      <c r="G4660">
        <v>942</v>
      </c>
      <c r="H4660">
        <v>942</v>
      </c>
    </row>
    <row r="4661" spans="1:8" x14ac:dyDescent="0.25">
      <c r="A4661" t="s">
        <v>23670</v>
      </c>
      <c r="B4661" t="s">
        <v>6322</v>
      </c>
      <c r="C4661" t="s">
        <v>265</v>
      </c>
      <c r="D4661" t="s">
        <v>231</v>
      </c>
      <c r="E4661" t="s">
        <v>21</v>
      </c>
      <c r="F4661" t="s">
        <v>19349</v>
      </c>
      <c r="G4661">
        <v>26.77</v>
      </c>
      <c r="H4661">
        <v>26.77</v>
      </c>
    </row>
    <row r="4662" spans="1:8" x14ac:dyDescent="0.25">
      <c r="A4662" t="s">
        <v>34706</v>
      </c>
      <c r="B4662" t="s">
        <v>6322</v>
      </c>
      <c r="C4662" t="s">
        <v>265</v>
      </c>
      <c r="D4662" t="s">
        <v>231</v>
      </c>
      <c r="E4662" t="s">
        <v>22</v>
      </c>
      <c r="F4662" t="s">
        <v>19350</v>
      </c>
      <c r="G4662">
        <v>955.95</v>
      </c>
      <c r="H4662">
        <v>955.95</v>
      </c>
    </row>
    <row r="4663" spans="1:8" x14ac:dyDescent="0.25">
      <c r="A4663" t="s">
        <v>23671</v>
      </c>
      <c r="B4663" t="s">
        <v>6322</v>
      </c>
      <c r="C4663" t="s">
        <v>265</v>
      </c>
      <c r="D4663" t="s">
        <v>231</v>
      </c>
      <c r="E4663" t="s">
        <v>23</v>
      </c>
      <c r="F4663" t="s">
        <v>19349</v>
      </c>
      <c r="G4663">
        <v>33.58</v>
      </c>
      <c r="H4663">
        <v>33.58</v>
      </c>
    </row>
    <row r="4664" spans="1:8" x14ac:dyDescent="0.25">
      <c r="A4664" t="s">
        <v>23678</v>
      </c>
      <c r="B4664" t="s">
        <v>6329</v>
      </c>
      <c r="C4664" t="s">
        <v>265</v>
      </c>
      <c r="D4664" t="s">
        <v>87</v>
      </c>
      <c r="E4664" t="s">
        <v>3</v>
      </c>
      <c r="F4664" t="s">
        <v>19349</v>
      </c>
      <c r="G4664">
        <v>37.200000000000003</v>
      </c>
      <c r="H4664">
        <v>37.200000000000003</v>
      </c>
    </row>
    <row r="4665" spans="1:8" x14ac:dyDescent="0.25">
      <c r="A4665" t="s">
        <v>23681</v>
      </c>
      <c r="B4665" t="s">
        <v>6329</v>
      </c>
      <c r="C4665" t="s">
        <v>265</v>
      </c>
      <c r="D4665" t="s">
        <v>87</v>
      </c>
      <c r="E4665" t="s">
        <v>7</v>
      </c>
      <c r="F4665" t="s">
        <v>19349</v>
      </c>
      <c r="G4665">
        <v>83.27</v>
      </c>
      <c r="H4665">
        <v>83.27</v>
      </c>
    </row>
    <row r="4666" spans="1:8" x14ac:dyDescent="0.25">
      <c r="A4666" t="s">
        <v>23680</v>
      </c>
      <c r="B4666" t="s">
        <v>6329</v>
      </c>
      <c r="C4666" t="s">
        <v>265</v>
      </c>
      <c r="D4666" t="s">
        <v>87</v>
      </c>
      <c r="E4666" t="s">
        <v>10</v>
      </c>
      <c r="F4666" t="s">
        <v>19349</v>
      </c>
      <c r="G4666">
        <v>55.64</v>
      </c>
      <c r="H4666">
        <v>55.64</v>
      </c>
    </row>
    <row r="4667" spans="1:8" x14ac:dyDescent="0.25">
      <c r="A4667" t="s">
        <v>23679</v>
      </c>
      <c r="B4667" t="s">
        <v>6329</v>
      </c>
      <c r="C4667" t="s">
        <v>265</v>
      </c>
      <c r="D4667" t="s">
        <v>87</v>
      </c>
      <c r="E4667" t="s">
        <v>14</v>
      </c>
      <c r="F4667" t="s">
        <v>19349</v>
      </c>
      <c r="G4667">
        <v>41.85</v>
      </c>
      <c r="H4667">
        <v>41.85</v>
      </c>
    </row>
    <row r="4668" spans="1:8" x14ac:dyDescent="0.25">
      <c r="A4668" t="s">
        <v>23683</v>
      </c>
      <c r="B4668" t="s">
        <v>6329</v>
      </c>
      <c r="C4668" t="s">
        <v>265</v>
      </c>
      <c r="D4668" t="s">
        <v>87</v>
      </c>
      <c r="E4668" t="s">
        <v>36</v>
      </c>
      <c r="F4668" t="s">
        <v>19350</v>
      </c>
      <c r="G4668">
        <v>952.5</v>
      </c>
      <c r="H4668">
        <v>952.5</v>
      </c>
    </row>
    <row r="4669" spans="1:8" x14ac:dyDescent="0.25">
      <c r="A4669" t="s">
        <v>23682</v>
      </c>
      <c r="B4669" t="s">
        <v>6329</v>
      </c>
      <c r="C4669" t="s">
        <v>265</v>
      </c>
      <c r="D4669" t="s">
        <v>87</v>
      </c>
      <c r="E4669" t="s">
        <v>20</v>
      </c>
      <c r="F4669" t="s">
        <v>19350</v>
      </c>
      <c r="G4669">
        <v>467.4</v>
      </c>
      <c r="H4669">
        <v>467.4</v>
      </c>
    </row>
    <row r="4670" spans="1:8" x14ac:dyDescent="0.25">
      <c r="A4670" t="s">
        <v>23676</v>
      </c>
      <c r="B4670" t="s">
        <v>6329</v>
      </c>
      <c r="C4670" t="s">
        <v>265</v>
      </c>
      <c r="D4670" t="s">
        <v>87</v>
      </c>
      <c r="E4670" t="s">
        <v>21</v>
      </c>
      <c r="F4670" t="s">
        <v>19349</v>
      </c>
      <c r="G4670">
        <v>25.72</v>
      </c>
      <c r="H4670">
        <v>25.72</v>
      </c>
    </row>
    <row r="4671" spans="1:8" x14ac:dyDescent="0.25">
      <c r="A4671" t="s">
        <v>34707</v>
      </c>
      <c r="B4671" t="s">
        <v>6329</v>
      </c>
      <c r="C4671" t="s">
        <v>265</v>
      </c>
      <c r="D4671" t="s">
        <v>87</v>
      </c>
      <c r="E4671" t="s">
        <v>22</v>
      </c>
      <c r="F4671" t="s">
        <v>19350</v>
      </c>
      <c r="G4671">
        <v>1002</v>
      </c>
      <c r="H4671">
        <v>1002</v>
      </c>
    </row>
    <row r="4672" spans="1:8" x14ac:dyDescent="0.25">
      <c r="A4672" t="s">
        <v>23677</v>
      </c>
      <c r="B4672" t="s">
        <v>6329</v>
      </c>
      <c r="C4672" t="s">
        <v>265</v>
      </c>
      <c r="D4672" t="s">
        <v>87</v>
      </c>
      <c r="E4672" t="s">
        <v>23</v>
      </c>
      <c r="F4672" t="s">
        <v>19349</v>
      </c>
      <c r="G4672">
        <v>35.07</v>
      </c>
      <c r="H4672">
        <v>35.07</v>
      </c>
    </row>
    <row r="4673" spans="1:8" x14ac:dyDescent="0.25">
      <c r="A4673" t="s">
        <v>23685</v>
      </c>
      <c r="B4673" t="s">
        <v>6330</v>
      </c>
      <c r="C4673" t="s">
        <v>265</v>
      </c>
      <c r="D4673" t="s">
        <v>6331</v>
      </c>
      <c r="E4673" t="s">
        <v>3</v>
      </c>
      <c r="F4673" t="s">
        <v>19349</v>
      </c>
      <c r="G4673">
        <v>37.200000000000003</v>
      </c>
      <c r="H4673">
        <v>37.200000000000003</v>
      </c>
    </row>
    <row r="4674" spans="1:8" x14ac:dyDescent="0.25">
      <c r="A4674" t="s">
        <v>23689</v>
      </c>
      <c r="B4674" t="s">
        <v>6330</v>
      </c>
      <c r="C4674" t="s">
        <v>265</v>
      </c>
      <c r="D4674" t="s">
        <v>6331</v>
      </c>
      <c r="E4674" t="s">
        <v>7</v>
      </c>
      <c r="F4674" t="s">
        <v>19349</v>
      </c>
      <c r="G4674">
        <v>83.54</v>
      </c>
      <c r="H4674">
        <v>83.54</v>
      </c>
    </row>
    <row r="4675" spans="1:8" x14ac:dyDescent="0.25">
      <c r="A4675" t="s">
        <v>23688</v>
      </c>
      <c r="B4675" t="s">
        <v>6330</v>
      </c>
      <c r="C4675" t="s">
        <v>265</v>
      </c>
      <c r="D4675" t="s">
        <v>6331</v>
      </c>
      <c r="E4675" t="s">
        <v>10</v>
      </c>
      <c r="F4675" t="s">
        <v>19349</v>
      </c>
      <c r="G4675">
        <v>62.09</v>
      </c>
      <c r="H4675">
        <v>62.09</v>
      </c>
    </row>
    <row r="4676" spans="1:8" x14ac:dyDescent="0.25">
      <c r="A4676" t="s">
        <v>23687</v>
      </c>
      <c r="B4676" t="s">
        <v>6330</v>
      </c>
      <c r="C4676" t="s">
        <v>265</v>
      </c>
      <c r="D4676" t="s">
        <v>6331</v>
      </c>
      <c r="E4676" t="s">
        <v>14</v>
      </c>
      <c r="F4676" t="s">
        <v>19349</v>
      </c>
      <c r="G4676">
        <v>45.06</v>
      </c>
      <c r="H4676">
        <v>45.06</v>
      </c>
    </row>
    <row r="4677" spans="1:8" x14ac:dyDescent="0.25">
      <c r="A4677" t="s">
        <v>23684</v>
      </c>
      <c r="B4677" t="s">
        <v>6330</v>
      </c>
      <c r="C4677" t="s">
        <v>265</v>
      </c>
      <c r="D4677" t="s">
        <v>6331</v>
      </c>
      <c r="E4677" t="s">
        <v>21</v>
      </c>
      <c r="F4677" t="s">
        <v>19349</v>
      </c>
      <c r="G4677">
        <v>27.23</v>
      </c>
      <c r="H4677">
        <v>27.23</v>
      </c>
    </row>
    <row r="4678" spans="1:8" x14ac:dyDescent="0.25">
      <c r="A4678" t="s">
        <v>34708</v>
      </c>
      <c r="B4678" t="s">
        <v>6330</v>
      </c>
      <c r="C4678" t="s">
        <v>265</v>
      </c>
      <c r="D4678" t="s">
        <v>6331</v>
      </c>
      <c r="E4678" t="s">
        <v>22</v>
      </c>
      <c r="F4678" t="s">
        <v>19350</v>
      </c>
      <c r="G4678">
        <v>1002</v>
      </c>
      <c r="H4678">
        <v>1002</v>
      </c>
    </row>
    <row r="4679" spans="1:8" x14ac:dyDescent="0.25">
      <c r="A4679" t="s">
        <v>23686</v>
      </c>
      <c r="B4679" t="s">
        <v>6330</v>
      </c>
      <c r="C4679" t="s">
        <v>265</v>
      </c>
      <c r="D4679" t="s">
        <v>6331</v>
      </c>
      <c r="E4679" t="s">
        <v>23</v>
      </c>
      <c r="F4679" t="s">
        <v>19349</v>
      </c>
      <c r="G4679">
        <v>37.83</v>
      </c>
      <c r="H4679">
        <v>37.83</v>
      </c>
    </row>
    <row r="4680" spans="1:8" x14ac:dyDescent="0.25">
      <c r="A4680" t="s">
        <v>23692</v>
      </c>
      <c r="B4680" t="s">
        <v>6339</v>
      </c>
      <c r="C4680" t="s">
        <v>265</v>
      </c>
      <c r="D4680" t="s">
        <v>6340</v>
      </c>
      <c r="E4680" t="s">
        <v>3</v>
      </c>
      <c r="F4680" t="s">
        <v>19349</v>
      </c>
      <c r="G4680">
        <v>37.200000000000003</v>
      </c>
      <c r="H4680">
        <v>37.200000000000003</v>
      </c>
    </row>
    <row r="4681" spans="1:8" x14ac:dyDescent="0.25">
      <c r="A4681" t="s">
        <v>23695</v>
      </c>
      <c r="B4681" t="s">
        <v>6339</v>
      </c>
      <c r="C4681" t="s">
        <v>265</v>
      </c>
      <c r="D4681" t="s">
        <v>6340</v>
      </c>
      <c r="E4681" t="s">
        <v>7</v>
      </c>
      <c r="F4681" t="s">
        <v>19349</v>
      </c>
      <c r="G4681">
        <v>122.78</v>
      </c>
      <c r="H4681">
        <v>122.78</v>
      </c>
    </row>
    <row r="4682" spans="1:8" x14ac:dyDescent="0.25">
      <c r="A4682" t="s">
        <v>23691</v>
      </c>
      <c r="B4682" t="s">
        <v>6339</v>
      </c>
      <c r="C4682" t="s">
        <v>265</v>
      </c>
      <c r="D4682" t="s">
        <v>6340</v>
      </c>
      <c r="E4682" t="s">
        <v>10</v>
      </c>
      <c r="F4682" t="s">
        <v>19349</v>
      </c>
      <c r="G4682">
        <v>33.28</v>
      </c>
      <c r="H4682">
        <v>33.28</v>
      </c>
    </row>
    <row r="4683" spans="1:8" x14ac:dyDescent="0.25">
      <c r="A4683" t="s">
        <v>23694</v>
      </c>
      <c r="B4683" t="s">
        <v>6339</v>
      </c>
      <c r="C4683" t="s">
        <v>265</v>
      </c>
      <c r="D4683" t="s">
        <v>6340</v>
      </c>
      <c r="E4683" t="s">
        <v>14</v>
      </c>
      <c r="F4683" t="s">
        <v>19349</v>
      </c>
      <c r="G4683">
        <v>45.15</v>
      </c>
      <c r="H4683">
        <v>45.15</v>
      </c>
    </row>
    <row r="4684" spans="1:8" x14ac:dyDescent="0.25">
      <c r="A4684" t="s">
        <v>23693</v>
      </c>
      <c r="B4684" t="s">
        <v>6339</v>
      </c>
      <c r="C4684" t="s">
        <v>265</v>
      </c>
      <c r="D4684" t="s">
        <v>6340</v>
      </c>
      <c r="E4684" t="s">
        <v>21</v>
      </c>
      <c r="F4684" t="s">
        <v>19349</v>
      </c>
      <c r="G4684">
        <v>44.55</v>
      </c>
      <c r="H4684">
        <v>44.55</v>
      </c>
    </row>
    <row r="4685" spans="1:8" x14ac:dyDescent="0.25">
      <c r="A4685" t="s">
        <v>34709</v>
      </c>
      <c r="B4685" t="s">
        <v>6339</v>
      </c>
      <c r="C4685" t="s">
        <v>265</v>
      </c>
      <c r="D4685" t="s">
        <v>6340</v>
      </c>
      <c r="E4685" t="s">
        <v>22</v>
      </c>
      <c r="F4685" t="s">
        <v>19350</v>
      </c>
      <c r="G4685">
        <v>1009.5</v>
      </c>
      <c r="H4685">
        <v>1009.5</v>
      </c>
    </row>
    <row r="4686" spans="1:8" x14ac:dyDescent="0.25">
      <c r="A4686" t="s">
        <v>23690</v>
      </c>
      <c r="B4686" t="s">
        <v>6339</v>
      </c>
      <c r="C4686" t="s">
        <v>265</v>
      </c>
      <c r="D4686" t="s">
        <v>6340</v>
      </c>
      <c r="E4686" t="s">
        <v>23</v>
      </c>
      <c r="F4686" t="s">
        <v>19349</v>
      </c>
      <c r="G4686">
        <v>16.850000000000001</v>
      </c>
      <c r="H4686">
        <v>16.850000000000001</v>
      </c>
    </row>
    <row r="4687" spans="1:8" x14ac:dyDescent="0.25">
      <c r="A4687" t="s">
        <v>23697</v>
      </c>
      <c r="B4687" t="s">
        <v>6348</v>
      </c>
      <c r="C4687" t="s">
        <v>265</v>
      </c>
      <c r="D4687" t="s">
        <v>6349</v>
      </c>
      <c r="E4687" t="s">
        <v>3</v>
      </c>
      <c r="F4687" t="s">
        <v>19349</v>
      </c>
      <c r="G4687">
        <v>37.200000000000003</v>
      </c>
      <c r="H4687">
        <v>37.200000000000003</v>
      </c>
    </row>
    <row r="4688" spans="1:8" x14ac:dyDescent="0.25">
      <c r="A4688" t="s">
        <v>23701</v>
      </c>
      <c r="B4688" t="s">
        <v>6348</v>
      </c>
      <c r="C4688" t="s">
        <v>265</v>
      </c>
      <c r="D4688" t="s">
        <v>6349</v>
      </c>
      <c r="E4688" t="s">
        <v>7</v>
      </c>
      <c r="F4688" t="s">
        <v>19349</v>
      </c>
      <c r="G4688">
        <v>104.51</v>
      </c>
      <c r="H4688">
        <v>104.51</v>
      </c>
    </row>
    <row r="4689" spans="1:8" x14ac:dyDescent="0.25">
      <c r="A4689" t="s">
        <v>23700</v>
      </c>
      <c r="B4689" t="s">
        <v>6348</v>
      </c>
      <c r="C4689" t="s">
        <v>265</v>
      </c>
      <c r="D4689" t="s">
        <v>6349</v>
      </c>
      <c r="E4689" t="s">
        <v>10</v>
      </c>
      <c r="F4689" t="s">
        <v>19349</v>
      </c>
      <c r="G4689">
        <v>71.63</v>
      </c>
      <c r="H4689">
        <v>71.63</v>
      </c>
    </row>
    <row r="4690" spans="1:8" x14ac:dyDescent="0.25">
      <c r="A4690" t="s">
        <v>23699</v>
      </c>
      <c r="B4690" t="s">
        <v>6348</v>
      </c>
      <c r="C4690" t="s">
        <v>265</v>
      </c>
      <c r="D4690" t="s">
        <v>6349</v>
      </c>
      <c r="E4690" t="s">
        <v>14</v>
      </c>
      <c r="F4690" t="s">
        <v>19349</v>
      </c>
      <c r="G4690">
        <v>45.45</v>
      </c>
      <c r="H4690">
        <v>45.45</v>
      </c>
    </row>
    <row r="4691" spans="1:8" x14ac:dyDescent="0.25">
      <c r="A4691" t="s">
        <v>35575</v>
      </c>
      <c r="B4691" t="s">
        <v>6348</v>
      </c>
      <c r="C4691" t="s">
        <v>265</v>
      </c>
      <c r="D4691" t="s">
        <v>6349</v>
      </c>
      <c r="E4691" t="s">
        <v>11</v>
      </c>
      <c r="F4691" t="s">
        <v>19350</v>
      </c>
      <c r="G4691">
        <v>941.85</v>
      </c>
      <c r="H4691">
        <v>941.85</v>
      </c>
    </row>
    <row r="4692" spans="1:8" x14ac:dyDescent="0.25">
      <c r="A4692" t="s">
        <v>23696</v>
      </c>
      <c r="B4692" t="s">
        <v>6348</v>
      </c>
      <c r="C4692" t="s">
        <v>265</v>
      </c>
      <c r="D4692" t="s">
        <v>6349</v>
      </c>
      <c r="E4692" t="s">
        <v>21</v>
      </c>
      <c r="F4692" t="s">
        <v>19349</v>
      </c>
      <c r="G4692">
        <v>33.75</v>
      </c>
      <c r="H4692">
        <v>33.75</v>
      </c>
    </row>
    <row r="4693" spans="1:8" x14ac:dyDescent="0.25">
      <c r="A4693" t="s">
        <v>34710</v>
      </c>
      <c r="B4693" t="s">
        <v>6348</v>
      </c>
      <c r="C4693" t="s">
        <v>265</v>
      </c>
      <c r="D4693" t="s">
        <v>6349</v>
      </c>
      <c r="E4693" t="s">
        <v>22</v>
      </c>
      <c r="F4693" t="s">
        <v>19350</v>
      </c>
      <c r="G4693">
        <v>1002</v>
      </c>
      <c r="H4693">
        <v>1002</v>
      </c>
    </row>
    <row r="4694" spans="1:8" x14ac:dyDescent="0.25">
      <c r="A4694" t="s">
        <v>23698</v>
      </c>
      <c r="B4694" t="s">
        <v>6348</v>
      </c>
      <c r="C4694" t="s">
        <v>265</v>
      </c>
      <c r="D4694" t="s">
        <v>6349</v>
      </c>
      <c r="E4694" t="s">
        <v>23</v>
      </c>
      <c r="F4694" t="s">
        <v>19349</v>
      </c>
      <c r="G4694">
        <v>37.979999999999997</v>
      </c>
      <c r="H4694">
        <v>37.979999999999997</v>
      </c>
    </row>
    <row r="4695" spans="1:8" x14ac:dyDescent="0.25">
      <c r="A4695" t="s">
        <v>23704</v>
      </c>
      <c r="B4695" t="s">
        <v>6357</v>
      </c>
      <c r="C4695" t="s">
        <v>265</v>
      </c>
      <c r="D4695" t="s">
        <v>6358</v>
      </c>
      <c r="E4695" t="s">
        <v>3</v>
      </c>
      <c r="F4695" t="s">
        <v>19349</v>
      </c>
      <c r="G4695">
        <v>37.200000000000003</v>
      </c>
      <c r="H4695">
        <v>37.200000000000003</v>
      </c>
    </row>
    <row r="4696" spans="1:8" x14ac:dyDescent="0.25">
      <c r="A4696" t="s">
        <v>23707</v>
      </c>
      <c r="B4696" t="s">
        <v>6357</v>
      </c>
      <c r="C4696" t="s">
        <v>265</v>
      </c>
      <c r="D4696" t="s">
        <v>6358</v>
      </c>
      <c r="E4696" t="s">
        <v>7</v>
      </c>
      <c r="F4696" t="s">
        <v>19349</v>
      </c>
      <c r="G4696">
        <v>90.32</v>
      </c>
      <c r="H4696">
        <v>90.32</v>
      </c>
    </row>
    <row r="4697" spans="1:8" x14ac:dyDescent="0.25">
      <c r="A4697" t="s">
        <v>23706</v>
      </c>
      <c r="B4697" t="s">
        <v>6357</v>
      </c>
      <c r="C4697" t="s">
        <v>265</v>
      </c>
      <c r="D4697" t="s">
        <v>6358</v>
      </c>
      <c r="E4697" t="s">
        <v>10</v>
      </c>
      <c r="F4697" t="s">
        <v>19349</v>
      </c>
      <c r="G4697">
        <v>56.88</v>
      </c>
      <c r="H4697">
        <v>56.88</v>
      </c>
    </row>
    <row r="4698" spans="1:8" x14ac:dyDescent="0.25">
      <c r="A4698" t="s">
        <v>23705</v>
      </c>
      <c r="B4698" t="s">
        <v>6357</v>
      </c>
      <c r="C4698" t="s">
        <v>265</v>
      </c>
      <c r="D4698" t="s">
        <v>6358</v>
      </c>
      <c r="E4698" t="s">
        <v>14</v>
      </c>
      <c r="F4698" t="s">
        <v>19349</v>
      </c>
      <c r="G4698">
        <v>41.52</v>
      </c>
      <c r="H4698">
        <v>41.52</v>
      </c>
    </row>
    <row r="4699" spans="1:8" x14ac:dyDescent="0.25">
      <c r="A4699" t="s">
        <v>23702</v>
      </c>
      <c r="B4699" t="s">
        <v>6357</v>
      </c>
      <c r="C4699" t="s">
        <v>265</v>
      </c>
      <c r="D4699" t="s">
        <v>6358</v>
      </c>
      <c r="E4699" t="s">
        <v>21</v>
      </c>
      <c r="F4699" t="s">
        <v>19349</v>
      </c>
      <c r="G4699">
        <v>27.21</v>
      </c>
      <c r="H4699">
        <v>27.21</v>
      </c>
    </row>
    <row r="4700" spans="1:8" x14ac:dyDescent="0.25">
      <c r="A4700" t="s">
        <v>34711</v>
      </c>
      <c r="B4700" t="s">
        <v>6357</v>
      </c>
      <c r="C4700" t="s">
        <v>265</v>
      </c>
      <c r="D4700" t="s">
        <v>6358</v>
      </c>
      <c r="E4700" t="s">
        <v>22</v>
      </c>
      <c r="F4700" t="s">
        <v>19350</v>
      </c>
      <c r="G4700">
        <v>1002</v>
      </c>
      <c r="H4700">
        <v>1002</v>
      </c>
    </row>
    <row r="4701" spans="1:8" x14ac:dyDescent="0.25">
      <c r="A4701" t="s">
        <v>23703</v>
      </c>
      <c r="B4701" t="s">
        <v>6357</v>
      </c>
      <c r="C4701" t="s">
        <v>265</v>
      </c>
      <c r="D4701" t="s">
        <v>6358</v>
      </c>
      <c r="E4701" t="s">
        <v>23</v>
      </c>
      <c r="F4701" t="s">
        <v>19349</v>
      </c>
      <c r="G4701">
        <v>33.299999999999997</v>
      </c>
      <c r="H4701">
        <v>33.299999999999997</v>
      </c>
    </row>
    <row r="4702" spans="1:8" x14ac:dyDescent="0.25">
      <c r="A4702" t="s">
        <v>23710</v>
      </c>
      <c r="B4702" t="s">
        <v>6366</v>
      </c>
      <c r="C4702" t="s">
        <v>265</v>
      </c>
      <c r="D4702" t="s">
        <v>6367</v>
      </c>
      <c r="E4702" t="s">
        <v>3</v>
      </c>
      <c r="F4702" t="s">
        <v>19349</v>
      </c>
      <c r="G4702">
        <v>31.05</v>
      </c>
      <c r="H4702">
        <v>31.05</v>
      </c>
    </row>
    <row r="4703" spans="1:8" x14ac:dyDescent="0.25">
      <c r="A4703" t="s">
        <v>23713</v>
      </c>
      <c r="B4703" t="s">
        <v>6366</v>
      </c>
      <c r="C4703" t="s">
        <v>265</v>
      </c>
      <c r="D4703" t="s">
        <v>6367</v>
      </c>
      <c r="E4703" t="s">
        <v>7</v>
      </c>
      <c r="F4703" t="s">
        <v>19349</v>
      </c>
      <c r="G4703">
        <v>78.650000000000006</v>
      </c>
      <c r="H4703">
        <v>78.650000000000006</v>
      </c>
    </row>
    <row r="4704" spans="1:8" x14ac:dyDescent="0.25">
      <c r="A4704" t="s">
        <v>23712</v>
      </c>
      <c r="B4704" t="s">
        <v>6366</v>
      </c>
      <c r="C4704" t="s">
        <v>265</v>
      </c>
      <c r="D4704" t="s">
        <v>6367</v>
      </c>
      <c r="E4704" t="s">
        <v>10</v>
      </c>
      <c r="F4704" t="s">
        <v>19349</v>
      </c>
      <c r="G4704">
        <v>60.53</v>
      </c>
      <c r="H4704">
        <v>60.53</v>
      </c>
    </row>
    <row r="4705" spans="1:8" x14ac:dyDescent="0.25">
      <c r="A4705" t="s">
        <v>23711</v>
      </c>
      <c r="B4705" t="s">
        <v>6366</v>
      </c>
      <c r="C4705" t="s">
        <v>265</v>
      </c>
      <c r="D4705" t="s">
        <v>6367</v>
      </c>
      <c r="E4705" t="s">
        <v>14</v>
      </c>
      <c r="F4705" t="s">
        <v>19349</v>
      </c>
      <c r="G4705">
        <v>40.200000000000003</v>
      </c>
      <c r="H4705">
        <v>40.200000000000003</v>
      </c>
    </row>
    <row r="4706" spans="1:8" x14ac:dyDescent="0.25">
      <c r="A4706" t="s">
        <v>35576</v>
      </c>
      <c r="B4706" t="s">
        <v>6366</v>
      </c>
      <c r="C4706" t="s">
        <v>265</v>
      </c>
      <c r="D4706" t="s">
        <v>6367</v>
      </c>
      <c r="E4706" t="s">
        <v>11</v>
      </c>
      <c r="F4706" t="s">
        <v>19350</v>
      </c>
      <c r="G4706">
        <v>942</v>
      </c>
      <c r="H4706">
        <v>942</v>
      </c>
    </row>
    <row r="4707" spans="1:8" x14ac:dyDescent="0.25">
      <c r="A4707" t="s">
        <v>23708</v>
      </c>
      <c r="B4707" t="s">
        <v>6366</v>
      </c>
      <c r="C4707" t="s">
        <v>265</v>
      </c>
      <c r="D4707" t="s">
        <v>6367</v>
      </c>
      <c r="E4707" t="s">
        <v>21</v>
      </c>
      <c r="F4707" t="s">
        <v>19349</v>
      </c>
      <c r="G4707">
        <v>26.25</v>
      </c>
      <c r="H4707">
        <v>26.25</v>
      </c>
    </row>
    <row r="4708" spans="1:8" x14ac:dyDescent="0.25">
      <c r="A4708" t="s">
        <v>23709</v>
      </c>
      <c r="B4708" t="s">
        <v>6366</v>
      </c>
      <c r="C4708" t="s">
        <v>265</v>
      </c>
      <c r="D4708" t="s">
        <v>6367</v>
      </c>
      <c r="E4708" t="s">
        <v>23</v>
      </c>
      <c r="F4708" t="s">
        <v>19349</v>
      </c>
      <c r="G4708">
        <v>26.4</v>
      </c>
      <c r="H4708">
        <v>26.4</v>
      </c>
    </row>
    <row r="4709" spans="1:8" x14ac:dyDescent="0.25">
      <c r="A4709" t="s">
        <v>23716</v>
      </c>
      <c r="B4709" t="s">
        <v>6375</v>
      </c>
      <c r="C4709" t="s">
        <v>265</v>
      </c>
      <c r="D4709" t="s">
        <v>6376</v>
      </c>
      <c r="E4709" t="s">
        <v>3</v>
      </c>
      <c r="F4709" t="s">
        <v>19349</v>
      </c>
      <c r="G4709">
        <v>31.05</v>
      </c>
      <c r="H4709">
        <v>31.05</v>
      </c>
    </row>
    <row r="4710" spans="1:8" x14ac:dyDescent="0.25">
      <c r="A4710" t="s">
        <v>23719</v>
      </c>
      <c r="B4710" t="s">
        <v>6375</v>
      </c>
      <c r="C4710" t="s">
        <v>265</v>
      </c>
      <c r="D4710" t="s">
        <v>6376</v>
      </c>
      <c r="E4710" t="s">
        <v>7</v>
      </c>
      <c r="F4710" t="s">
        <v>19349</v>
      </c>
      <c r="G4710">
        <v>69.64</v>
      </c>
      <c r="H4710">
        <v>69.64</v>
      </c>
    </row>
    <row r="4711" spans="1:8" x14ac:dyDescent="0.25">
      <c r="A4711" t="s">
        <v>23718</v>
      </c>
      <c r="B4711" t="s">
        <v>6375</v>
      </c>
      <c r="C4711" t="s">
        <v>265</v>
      </c>
      <c r="D4711" t="s">
        <v>6376</v>
      </c>
      <c r="E4711" t="s">
        <v>10</v>
      </c>
      <c r="F4711" t="s">
        <v>19349</v>
      </c>
      <c r="G4711">
        <v>47.37</v>
      </c>
      <c r="H4711">
        <v>47.37</v>
      </c>
    </row>
    <row r="4712" spans="1:8" x14ac:dyDescent="0.25">
      <c r="A4712" t="s">
        <v>23717</v>
      </c>
      <c r="B4712" t="s">
        <v>6375</v>
      </c>
      <c r="C4712" t="s">
        <v>265</v>
      </c>
      <c r="D4712" t="s">
        <v>6376</v>
      </c>
      <c r="E4712" t="s">
        <v>14</v>
      </c>
      <c r="F4712" t="s">
        <v>19349</v>
      </c>
      <c r="G4712">
        <v>35.119999999999997</v>
      </c>
      <c r="H4712">
        <v>35.119999999999997</v>
      </c>
    </row>
    <row r="4713" spans="1:8" x14ac:dyDescent="0.25">
      <c r="A4713" t="s">
        <v>35577</v>
      </c>
      <c r="B4713" t="s">
        <v>6375</v>
      </c>
      <c r="C4713" t="s">
        <v>265</v>
      </c>
      <c r="D4713" t="s">
        <v>6376</v>
      </c>
      <c r="E4713" t="s">
        <v>11</v>
      </c>
      <c r="F4713" t="s">
        <v>19350</v>
      </c>
      <c r="G4713">
        <v>941.85</v>
      </c>
      <c r="H4713">
        <v>941.85</v>
      </c>
    </row>
    <row r="4714" spans="1:8" x14ac:dyDescent="0.25">
      <c r="A4714" t="s">
        <v>23720</v>
      </c>
      <c r="B4714" t="s">
        <v>6375</v>
      </c>
      <c r="C4714" t="s">
        <v>265</v>
      </c>
      <c r="D4714" t="s">
        <v>6376</v>
      </c>
      <c r="E4714" t="s">
        <v>19</v>
      </c>
      <c r="F4714" t="s">
        <v>19350</v>
      </c>
      <c r="G4714">
        <v>750.45</v>
      </c>
      <c r="H4714">
        <v>750.45</v>
      </c>
    </row>
    <row r="4715" spans="1:8" x14ac:dyDescent="0.25">
      <c r="A4715" t="s">
        <v>23714</v>
      </c>
      <c r="B4715" t="s">
        <v>6375</v>
      </c>
      <c r="C4715" t="s">
        <v>265</v>
      </c>
      <c r="D4715" t="s">
        <v>6376</v>
      </c>
      <c r="E4715" t="s">
        <v>21</v>
      </c>
      <c r="F4715" t="s">
        <v>19349</v>
      </c>
      <c r="G4715">
        <v>23.55</v>
      </c>
      <c r="H4715">
        <v>23.55</v>
      </c>
    </row>
    <row r="4716" spans="1:8" x14ac:dyDescent="0.25">
      <c r="A4716" t="s">
        <v>34712</v>
      </c>
      <c r="B4716" t="s">
        <v>6375</v>
      </c>
      <c r="C4716" t="s">
        <v>265</v>
      </c>
      <c r="D4716" t="s">
        <v>6376</v>
      </c>
      <c r="E4716" t="s">
        <v>22</v>
      </c>
      <c r="F4716" t="s">
        <v>19350</v>
      </c>
      <c r="G4716">
        <v>1298.55</v>
      </c>
      <c r="H4716">
        <v>1298.55</v>
      </c>
    </row>
    <row r="4717" spans="1:8" x14ac:dyDescent="0.25">
      <c r="A4717" t="s">
        <v>23715</v>
      </c>
      <c r="B4717" t="s">
        <v>6375</v>
      </c>
      <c r="C4717" t="s">
        <v>265</v>
      </c>
      <c r="D4717" t="s">
        <v>6376</v>
      </c>
      <c r="E4717" t="s">
        <v>23</v>
      </c>
      <c r="F4717" t="s">
        <v>19349</v>
      </c>
      <c r="G4717">
        <v>27.06</v>
      </c>
      <c r="H4717">
        <v>27.06</v>
      </c>
    </row>
    <row r="4718" spans="1:8" x14ac:dyDescent="0.25">
      <c r="A4718" t="s">
        <v>23723</v>
      </c>
      <c r="B4718" t="s">
        <v>6384</v>
      </c>
      <c r="C4718" t="s">
        <v>265</v>
      </c>
      <c r="D4718" t="s">
        <v>6385</v>
      </c>
      <c r="E4718" t="s">
        <v>3</v>
      </c>
      <c r="F4718" t="s">
        <v>19349</v>
      </c>
      <c r="G4718">
        <v>37.200000000000003</v>
      </c>
      <c r="H4718">
        <v>37.200000000000003</v>
      </c>
    </row>
    <row r="4719" spans="1:8" x14ac:dyDescent="0.25">
      <c r="A4719" t="s">
        <v>23726</v>
      </c>
      <c r="B4719" t="s">
        <v>6384</v>
      </c>
      <c r="C4719" t="s">
        <v>265</v>
      </c>
      <c r="D4719" t="s">
        <v>6385</v>
      </c>
      <c r="E4719" t="s">
        <v>7</v>
      </c>
      <c r="F4719" t="s">
        <v>19349</v>
      </c>
      <c r="G4719">
        <v>93.32</v>
      </c>
      <c r="H4719">
        <v>93.32</v>
      </c>
    </row>
    <row r="4720" spans="1:8" x14ac:dyDescent="0.25">
      <c r="A4720" t="s">
        <v>23725</v>
      </c>
      <c r="B4720" t="s">
        <v>6384</v>
      </c>
      <c r="C4720" t="s">
        <v>265</v>
      </c>
      <c r="D4720" t="s">
        <v>6385</v>
      </c>
      <c r="E4720" t="s">
        <v>10</v>
      </c>
      <c r="F4720" t="s">
        <v>19349</v>
      </c>
      <c r="G4720">
        <v>53.63</v>
      </c>
      <c r="H4720">
        <v>53.63</v>
      </c>
    </row>
    <row r="4721" spans="1:8" x14ac:dyDescent="0.25">
      <c r="A4721" t="s">
        <v>23724</v>
      </c>
      <c r="B4721" t="s">
        <v>6384</v>
      </c>
      <c r="C4721" t="s">
        <v>265</v>
      </c>
      <c r="D4721" t="s">
        <v>6385</v>
      </c>
      <c r="E4721" t="s">
        <v>14</v>
      </c>
      <c r="F4721" t="s">
        <v>19349</v>
      </c>
      <c r="G4721">
        <v>42.45</v>
      </c>
      <c r="H4721">
        <v>42.45</v>
      </c>
    </row>
    <row r="4722" spans="1:8" x14ac:dyDescent="0.25">
      <c r="A4722" t="s">
        <v>23721</v>
      </c>
      <c r="B4722" t="s">
        <v>6384</v>
      </c>
      <c r="C4722" t="s">
        <v>265</v>
      </c>
      <c r="D4722" t="s">
        <v>6385</v>
      </c>
      <c r="E4722" t="s">
        <v>21</v>
      </c>
      <c r="F4722" t="s">
        <v>19349</v>
      </c>
      <c r="G4722">
        <v>30.18</v>
      </c>
      <c r="H4722">
        <v>30.18</v>
      </c>
    </row>
    <row r="4723" spans="1:8" x14ac:dyDescent="0.25">
      <c r="A4723" t="s">
        <v>34713</v>
      </c>
      <c r="B4723" t="s">
        <v>6384</v>
      </c>
      <c r="C4723" t="s">
        <v>265</v>
      </c>
      <c r="D4723" t="s">
        <v>6385</v>
      </c>
      <c r="E4723" t="s">
        <v>22</v>
      </c>
      <c r="F4723" t="s">
        <v>19350</v>
      </c>
      <c r="G4723">
        <v>1002</v>
      </c>
      <c r="H4723">
        <v>1002</v>
      </c>
    </row>
    <row r="4724" spans="1:8" x14ac:dyDescent="0.25">
      <c r="A4724" t="s">
        <v>23722</v>
      </c>
      <c r="B4724" t="s">
        <v>6384</v>
      </c>
      <c r="C4724" t="s">
        <v>265</v>
      </c>
      <c r="D4724" t="s">
        <v>6385</v>
      </c>
      <c r="E4724" t="s">
        <v>23</v>
      </c>
      <c r="F4724" t="s">
        <v>19349</v>
      </c>
      <c r="G4724">
        <v>34.4</v>
      </c>
      <c r="H4724">
        <v>34.4</v>
      </c>
    </row>
    <row r="4725" spans="1:8" x14ac:dyDescent="0.25">
      <c r="A4725" t="s">
        <v>23729</v>
      </c>
      <c r="B4725" t="s">
        <v>6393</v>
      </c>
      <c r="C4725" t="s">
        <v>265</v>
      </c>
      <c r="D4725" t="s">
        <v>6394</v>
      </c>
      <c r="E4725" t="s">
        <v>3</v>
      </c>
      <c r="F4725" t="s">
        <v>19349</v>
      </c>
      <c r="G4725">
        <v>37.200000000000003</v>
      </c>
      <c r="H4725">
        <v>37.200000000000003</v>
      </c>
    </row>
    <row r="4726" spans="1:8" x14ac:dyDescent="0.25">
      <c r="A4726" t="s">
        <v>23732</v>
      </c>
      <c r="B4726" t="s">
        <v>6393</v>
      </c>
      <c r="C4726" t="s">
        <v>265</v>
      </c>
      <c r="D4726" t="s">
        <v>6394</v>
      </c>
      <c r="E4726" t="s">
        <v>7</v>
      </c>
      <c r="F4726" t="s">
        <v>19349</v>
      </c>
      <c r="G4726">
        <v>72.83</v>
      </c>
      <c r="H4726">
        <v>72.83</v>
      </c>
    </row>
    <row r="4727" spans="1:8" x14ac:dyDescent="0.25">
      <c r="A4727" t="s">
        <v>23731</v>
      </c>
      <c r="B4727" t="s">
        <v>6393</v>
      </c>
      <c r="C4727" t="s">
        <v>265</v>
      </c>
      <c r="D4727" t="s">
        <v>6394</v>
      </c>
      <c r="E4727" t="s">
        <v>10</v>
      </c>
      <c r="F4727" t="s">
        <v>19349</v>
      </c>
      <c r="G4727">
        <v>63.55</v>
      </c>
      <c r="H4727">
        <v>63.55</v>
      </c>
    </row>
    <row r="4728" spans="1:8" x14ac:dyDescent="0.25">
      <c r="A4728" t="s">
        <v>23730</v>
      </c>
      <c r="B4728" t="s">
        <v>6393</v>
      </c>
      <c r="C4728" t="s">
        <v>265</v>
      </c>
      <c r="D4728" t="s">
        <v>6394</v>
      </c>
      <c r="E4728" t="s">
        <v>14</v>
      </c>
      <c r="F4728" t="s">
        <v>19349</v>
      </c>
      <c r="G4728">
        <v>41.31</v>
      </c>
      <c r="H4728">
        <v>41.31</v>
      </c>
    </row>
    <row r="4729" spans="1:8" x14ac:dyDescent="0.25">
      <c r="A4729" t="s">
        <v>23727</v>
      </c>
      <c r="B4729" t="s">
        <v>6393</v>
      </c>
      <c r="C4729" t="s">
        <v>265</v>
      </c>
      <c r="D4729" t="s">
        <v>6394</v>
      </c>
      <c r="E4729" t="s">
        <v>21</v>
      </c>
      <c r="F4729" t="s">
        <v>19349</v>
      </c>
      <c r="G4729">
        <v>23.72</v>
      </c>
      <c r="H4729">
        <v>23.72</v>
      </c>
    </row>
    <row r="4730" spans="1:8" x14ac:dyDescent="0.25">
      <c r="A4730" t="s">
        <v>34714</v>
      </c>
      <c r="B4730" t="s">
        <v>6393</v>
      </c>
      <c r="C4730" t="s">
        <v>265</v>
      </c>
      <c r="D4730" t="s">
        <v>6394</v>
      </c>
      <c r="E4730" t="s">
        <v>22</v>
      </c>
      <c r="F4730" t="s">
        <v>19350</v>
      </c>
      <c r="G4730">
        <v>997.22</v>
      </c>
      <c r="H4730">
        <v>997.22</v>
      </c>
    </row>
    <row r="4731" spans="1:8" x14ac:dyDescent="0.25">
      <c r="A4731" t="s">
        <v>23728</v>
      </c>
      <c r="B4731" t="s">
        <v>6393</v>
      </c>
      <c r="C4731" t="s">
        <v>265</v>
      </c>
      <c r="D4731" t="s">
        <v>6394</v>
      </c>
      <c r="E4731" t="s">
        <v>23</v>
      </c>
      <c r="F4731" t="s">
        <v>19349</v>
      </c>
      <c r="G4731">
        <v>29.1</v>
      </c>
      <c r="H4731">
        <v>29.1</v>
      </c>
    </row>
    <row r="4732" spans="1:8" x14ac:dyDescent="0.25">
      <c r="A4732" t="s">
        <v>23735</v>
      </c>
      <c r="B4732" t="s">
        <v>6402</v>
      </c>
      <c r="C4732" t="s">
        <v>265</v>
      </c>
      <c r="D4732" t="s">
        <v>6403</v>
      </c>
      <c r="E4732" t="s">
        <v>3</v>
      </c>
      <c r="F4732" t="s">
        <v>19349</v>
      </c>
      <c r="G4732">
        <v>37.200000000000003</v>
      </c>
      <c r="H4732">
        <v>37.200000000000003</v>
      </c>
    </row>
    <row r="4733" spans="1:8" x14ac:dyDescent="0.25">
      <c r="A4733" t="s">
        <v>23738</v>
      </c>
      <c r="B4733" t="s">
        <v>6402</v>
      </c>
      <c r="C4733" t="s">
        <v>265</v>
      </c>
      <c r="D4733" t="s">
        <v>6403</v>
      </c>
      <c r="E4733" t="s">
        <v>7</v>
      </c>
      <c r="F4733" t="s">
        <v>19349</v>
      </c>
      <c r="G4733">
        <v>88.01</v>
      </c>
      <c r="H4733">
        <v>88.01</v>
      </c>
    </row>
    <row r="4734" spans="1:8" x14ac:dyDescent="0.25">
      <c r="A4734" t="s">
        <v>23737</v>
      </c>
      <c r="B4734" t="s">
        <v>6402</v>
      </c>
      <c r="C4734" t="s">
        <v>265</v>
      </c>
      <c r="D4734" t="s">
        <v>6403</v>
      </c>
      <c r="E4734" t="s">
        <v>10</v>
      </c>
      <c r="F4734" t="s">
        <v>19349</v>
      </c>
      <c r="G4734">
        <v>63.81</v>
      </c>
      <c r="H4734">
        <v>63.81</v>
      </c>
    </row>
    <row r="4735" spans="1:8" x14ac:dyDescent="0.25">
      <c r="A4735" t="s">
        <v>23736</v>
      </c>
      <c r="B4735" t="s">
        <v>6402</v>
      </c>
      <c r="C4735" t="s">
        <v>265</v>
      </c>
      <c r="D4735" t="s">
        <v>6403</v>
      </c>
      <c r="E4735" t="s">
        <v>14</v>
      </c>
      <c r="F4735" t="s">
        <v>19349</v>
      </c>
      <c r="G4735">
        <v>40.5</v>
      </c>
      <c r="H4735">
        <v>40.5</v>
      </c>
    </row>
    <row r="4736" spans="1:8" x14ac:dyDescent="0.25">
      <c r="A4736" t="s">
        <v>23733</v>
      </c>
      <c r="B4736" t="s">
        <v>6402</v>
      </c>
      <c r="C4736" t="s">
        <v>265</v>
      </c>
      <c r="D4736" t="s">
        <v>6403</v>
      </c>
      <c r="E4736" t="s">
        <v>21</v>
      </c>
      <c r="F4736" t="s">
        <v>19349</v>
      </c>
      <c r="G4736">
        <v>25.76</v>
      </c>
      <c r="H4736">
        <v>25.76</v>
      </c>
    </row>
    <row r="4737" spans="1:8" x14ac:dyDescent="0.25">
      <c r="A4737" t="s">
        <v>34715</v>
      </c>
      <c r="B4737" t="s">
        <v>6402</v>
      </c>
      <c r="C4737" t="s">
        <v>265</v>
      </c>
      <c r="D4737" t="s">
        <v>6403</v>
      </c>
      <c r="E4737" t="s">
        <v>22</v>
      </c>
      <c r="F4737" t="s">
        <v>19350</v>
      </c>
      <c r="G4737">
        <v>955.95</v>
      </c>
      <c r="H4737">
        <v>955.95</v>
      </c>
    </row>
    <row r="4738" spans="1:8" x14ac:dyDescent="0.25">
      <c r="A4738" t="s">
        <v>23734</v>
      </c>
      <c r="B4738" t="s">
        <v>6402</v>
      </c>
      <c r="C4738" t="s">
        <v>265</v>
      </c>
      <c r="D4738" t="s">
        <v>6403</v>
      </c>
      <c r="E4738" t="s">
        <v>23</v>
      </c>
      <c r="F4738" t="s">
        <v>19349</v>
      </c>
      <c r="G4738">
        <v>32.97</v>
      </c>
      <c r="H4738">
        <v>32.97</v>
      </c>
    </row>
    <row r="4739" spans="1:8" x14ac:dyDescent="0.25">
      <c r="A4739" t="s">
        <v>23741</v>
      </c>
      <c r="B4739" t="s">
        <v>6411</v>
      </c>
      <c r="C4739" t="s">
        <v>265</v>
      </c>
      <c r="D4739" t="s">
        <v>6412</v>
      </c>
      <c r="E4739" t="s">
        <v>3</v>
      </c>
      <c r="F4739" t="s">
        <v>19349</v>
      </c>
      <c r="G4739">
        <v>37.200000000000003</v>
      </c>
      <c r="H4739">
        <v>37.200000000000003</v>
      </c>
    </row>
    <row r="4740" spans="1:8" x14ac:dyDescent="0.25">
      <c r="A4740" t="s">
        <v>23744</v>
      </c>
      <c r="B4740" t="s">
        <v>6411</v>
      </c>
      <c r="C4740" t="s">
        <v>265</v>
      </c>
      <c r="D4740" t="s">
        <v>6412</v>
      </c>
      <c r="E4740" t="s">
        <v>7</v>
      </c>
      <c r="F4740" t="s">
        <v>19349</v>
      </c>
      <c r="G4740">
        <v>121.58</v>
      </c>
      <c r="H4740">
        <v>121.58</v>
      </c>
    </row>
    <row r="4741" spans="1:8" x14ac:dyDescent="0.25">
      <c r="A4741" t="s">
        <v>23743</v>
      </c>
      <c r="B4741" t="s">
        <v>6411</v>
      </c>
      <c r="C4741" t="s">
        <v>265</v>
      </c>
      <c r="D4741" t="s">
        <v>6412</v>
      </c>
      <c r="E4741" t="s">
        <v>10</v>
      </c>
      <c r="F4741" t="s">
        <v>19349</v>
      </c>
      <c r="G4741">
        <v>62.75</v>
      </c>
      <c r="H4741">
        <v>62.75</v>
      </c>
    </row>
    <row r="4742" spans="1:8" x14ac:dyDescent="0.25">
      <c r="A4742" t="s">
        <v>23742</v>
      </c>
      <c r="B4742" t="s">
        <v>6411</v>
      </c>
      <c r="C4742" t="s">
        <v>265</v>
      </c>
      <c r="D4742" t="s">
        <v>6412</v>
      </c>
      <c r="E4742" t="s">
        <v>14</v>
      </c>
      <c r="F4742" t="s">
        <v>19349</v>
      </c>
      <c r="G4742">
        <v>40.35</v>
      </c>
      <c r="H4742">
        <v>40.35</v>
      </c>
    </row>
    <row r="4743" spans="1:8" x14ac:dyDescent="0.25">
      <c r="A4743" t="s">
        <v>23740</v>
      </c>
      <c r="B4743" t="s">
        <v>6411</v>
      </c>
      <c r="C4743" t="s">
        <v>265</v>
      </c>
      <c r="D4743" t="s">
        <v>6412</v>
      </c>
      <c r="E4743" t="s">
        <v>21</v>
      </c>
      <c r="F4743" t="s">
        <v>19349</v>
      </c>
      <c r="G4743">
        <v>36.18</v>
      </c>
      <c r="H4743">
        <v>36.18</v>
      </c>
    </row>
    <row r="4744" spans="1:8" x14ac:dyDescent="0.25">
      <c r="A4744" t="s">
        <v>34716</v>
      </c>
      <c r="B4744" t="s">
        <v>6411</v>
      </c>
      <c r="C4744" t="s">
        <v>265</v>
      </c>
      <c r="D4744" t="s">
        <v>6412</v>
      </c>
      <c r="E4744" t="s">
        <v>22</v>
      </c>
      <c r="F4744" t="s">
        <v>19350</v>
      </c>
      <c r="G4744">
        <v>989.4</v>
      </c>
      <c r="H4744">
        <v>989.4</v>
      </c>
    </row>
    <row r="4745" spans="1:8" x14ac:dyDescent="0.25">
      <c r="A4745" t="s">
        <v>23739</v>
      </c>
      <c r="B4745" t="s">
        <v>6411</v>
      </c>
      <c r="C4745" t="s">
        <v>265</v>
      </c>
      <c r="D4745" t="s">
        <v>6412</v>
      </c>
      <c r="E4745" t="s">
        <v>23</v>
      </c>
      <c r="F4745" t="s">
        <v>19349</v>
      </c>
      <c r="G4745">
        <v>32.56</v>
      </c>
      <c r="H4745">
        <v>32.56</v>
      </c>
    </row>
    <row r="4746" spans="1:8" x14ac:dyDescent="0.25">
      <c r="A4746" t="s">
        <v>23747</v>
      </c>
      <c r="B4746" t="s">
        <v>6420</v>
      </c>
      <c r="C4746" t="s">
        <v>265</v>
      </c>
      <c r="D4746" t="s">
        <v>134</v>
      </c>
      <c r="E4746" t="s">
        <v>3</v>
      </c>
      <c r="F4746" t="s">
        <v>19349</v>
      </c>
      <c r="G4746">
        <v>31.05</v>
      </c>
      <c r="H4746">
        <v>31.05</v>
      </c>
    </row>
    <row r="4747" spans="1:8" x14ac:dyDescent="0.25">
      <c r="A4747" t="s">
        <v>23750</v>
      </c>
      <c r="B4747" t="s">
        <v>6420</v>
      </c>
      <c r="C4747" t="s">
        <v>265</v>
      </c>
      <c r="D4747" t="s">
        <v>134</v>
      </c>
      <c r="E4747" t="s">
        <v>7</v>
      </c>
      <c r="F4747" t="s">
        <v>19349</v>
      </c>
      <c r="G4747">
        <v>70.790000000000006</v>
      </c>
      <c r="H4747">
        <v>70.790000000000006</v>
      </c>
    </row>
    <row r="4748" spans="1:8" x14ac:dyDescent="0.25">
      <c r="A4748" t="s">
        <v>23749</v>
      </c>
      <c r="B4748" t="s">
        <v>6420</v>
      </c>
      <c r="C4748" t="s">
        <v>265</v>
      </c>
      <c r="D4748" t="s">
        <v>134</v>
      </c>
      <c r="E4748" t="s">
        <v>10</v>
      </c>
      <c r="F4748" t="s">
        <v>19349</v>
      </c>
      <c r="G4748">
        <v>57.26</v>
      </c>
      <c r="H4748">
        <v>57.26</v>
      </c>
    </row>
    <row r="4749" spans="1:8" x14ac:dyDescent="0.25">
      <c r="A4749" t="s">
        <v>23748</v>
      </c>
      <c r="B4749" t="s">
        <v>6420</v>
      </c>
      <c r="C4749" t="s">
        <v>265</v>
      </c>
      <c r="D4749" t="s">
        <v>134</v>
      </c>
      <c r="E4749" t="s">
        <v>14</v>
      </c>
      <c r="F4749" t="s">
        <v>19349</v>
      </c>
      <c r="G4749">
        <v>38.94</v>
      </c>
      <c r="H4749">
        <v>38.94</v>
      </c>
    </row>
    <row r="4750" spans="1:8" x14ac:dyDescent="0.25">
      <c r="A4750" t="s">
        <v>35578</v>
      </c>
      <c r="B4750" t="s">
        <v>6420</v>
      </c>
      <c r="C4750" t="s">
        <v>265</v>
      </c>
      <c r="D4750" t="s">
        <v>134</v>
      </c>
      <c r="E4750" t="s">
        <v>11</v>
      </c>
      <c r="F4750" t="s">
        <v>19350</v>
      </c>
      <c r="G4750">
        <v>941.85</v>
      </c>
      <c r="H4750">
        <v>941.85</v>
      </c>
    </row>
    <row r="4751" spans="1:8" x14ac:dyDescent="0.25">
      <c r="A4751" t="s">
        <v>23745</v>
      </c>
      <c r="B4751" t="s">
        <v>6420</v>
      </c>
      <c r="C4751" t="s">
        <v>265</v>
      </c>
      <c r="D4751" t="s">
        <v>134</v>
      </c>
      <c r="E4751" t="s">
        <v>21</v>
      </c>
      <c r="F4751" t="s">
        <v>19349</v>
      </c>
      <c r="G4751">
        <v>22.75</v>
      </c>
      <c r="H4751">
        <v>22.75</v>
      </c>
    </row>
    <row r="4752" spans="1:8" x14ac:dyDescent="0.25">
      <c r="A4752" t="s">
        <v>34717</v>
      </c>
      <c r="B4752" t="s">
        <v>6420</v>
      </c>
      <c r="C4752" t="s">
        <v>265</v>
      </c>
      <c r="D4752" t="s">
        <v>134</v>
      </c>
      <c r="E4752" t="s">
        <v>22</v>
      </c>
      <c r="F4752" t="s">
        <v>19350</v>
      </c>
      <c r="G4752">
        <v>955.95</v>
      </c>
      <c r="H4752">
        <v>955.95</v>
      </c>
    </row>
    <row r="4753" spans="1:8" x14ac:dyDescent="0.25">
      <c r="A4753" t="s">
        <v>23746</v>
      </c>
      <c r="B4753" t="s">
        <v>6420</v>
      </c>
      <c r="C4753" t="s">
        <v>265</v>
      </c>
      <c r="D4753" t="s">
        <v>134</v>
      </c>
      <c r="E4753" t="s">
        <v>23</v>
      </c>
      <c r="F4753" t="s">
        <v>19349</v>
      </c>
      <c r="G4753">
        <v>26.76</v>
      </c>
      <c r="H4753">
        <v>26.76</v>
      </c>
    </row>
    <row r="4754" spans="1:8" x14ac:dyDescent="0.25">
      <c r="A4754" t="s">
        <v>23752</v>
      </c>
      <c r="B4754" t="s">
        <v>6427</v>
      </c>
      <c r="C4754" t="s">
        <v>265</v>
      </c>
      <c r="D4754" t="s">
        <v>472</v>
      </c>
      <c r="E4754" t="s">
        <v>3</v>
      </c>
      <c r="F4754" t="s">
        <v>19349</v>
      </c>
      <c r="G4754">
        <v>37.200000000000003</v>
      </c>
      <c r="H4754">
        <v>37.200000000000003</v>
      </c>
    </row>
    <row r="4755" spans="1:8" x14ac:dyDescent="0.25">
      <c r="A4755" t="s">
        <v>23756</v>
      </c>
      <c r="B4755" t="s">
        <v>6427</v>
      </c>
      <c r="C4755" t="s">
        <v>265</v>
      </c>
      <c r="D4755" t="s">
        <v>472</v>
      </c>
      <c r="E4755" t="s">
        <v>7</v>
      </c>
      <c r="F4755" t="s">
        <v>19349</v>
      </c>
      <c r="G4755">
        <v>115.33</v>
      </c>
      <c r="H4755">
        <v>115.33</v>
      </c>
    </row>
    <row r="4756" spans="1:8" x14ac:dyDescent="0.25">
      <c r="A4756" t="s">
        <v>23755</v>
      </c>
      <c r="B4756" t="s">
        <v>6427</v>
      </c>
      <c r="C4756" t="s">
        <v>265</v>
      </c>
      <c r="D4756" t="s">
        <v>472</v>
      </c>
      <c r="E4756" t="s">
        <v>10</v>
      </c>
      <c r="F4756" t="s">
        <v>19349</v>
      </c>
      <c r="G4756">
        <v>62.19</v>
      </c>
      <c r="H4756">
        <v>62.19</v>
      </c>
    </row>
    <row r="4757" spans="1:8" x14ac:dyDescent="0.25">
      <c r="A4757" t="s">
        <v>23754</v>
      </c>
      <c r="B4757" t="s">
        <v>6427</v>
      </c>
      <c r="C4757" t="s">
        <v>265</v>
      </c>
      <c r="D4757" t="s">
        <v>472</v>
      </c>
      <c r="E4757" t="s">
        <v>14</v>
      </c>
      <c r="F4757" t="s">
        <v>19349</v>
      </c>
      <c r="G4757">
        <v>45.45</v>
      </c>
      <c r="H4757">
        <v>45.45</v>
      </c>
    </row>
    <row r="4758" spans="1:8" x14ac:dyDescent="0.25">
      <c r="A4758" t="s">
        <v>23751</v>
      </c>
      <c r="B4758" t="s">
        <v>6427</v>
      </c>
      <c r="C4758" t="s">
        <v>265</v>
      </c>
      <c r="D4758" t="s">
        <v>472</v>
      </c>
      <c r="E4758" t="s">
        <v>21</v>
      </c>
      <c r="F4758" t="s">
        <v>19349</v>
      </c>
      <c r="G4758">
        <v>34.270000000000003</v>
      </c>
      <c r="H4758">
        <v>34.270000000000003</v>
      </c>
    </row>
    <row r="4759" spans="1:8" x14ac:dyDescent="0.25">
      <c r="A4759" t="s">
        <v>23753</v>
      </c>
      <c r="B4759" t="s">
        <v>6427</v>
      </c>
      <c r="C4759" t="s">
        <v>265</v>
      </c>
      <c r="D4759" t="s">
        <v>472</v>
      </c>
      <c r="E4759" t="s">
        <v>23</v>
      </c>
      <c r="F4759" t="s">
        <v>19349</v>
      </c>
      <c r="G4759">
        <v>39.74</v>
      </c>
      <c r="H4759">
        <v>39.74</v>
      </c>
    </row>
    <row r="4760" spans="1:8" x14ac:dyDescent="0.25">
      <c r="A4760" t="s">
        <v>23758</v>
      </c>
      <c r="B4760" t="s">
        <v>6435</v>
      </c>
      <c r="C4760" t="s">
        <v>265</v>
      </c>
      <c r="D4760" t="s">
        <v>283</v>
      </c>
      <c r="E4760" t="s">
        <v>3</v>
      </c>
      <c r="F4760" t="s">
        <v>19349</v>
      </c>
      <c r="G4760">
        <v>37.200000000000003</v>
      </c>
      <c r="H4760">
        <v>37.200000000000003</v>
      </c>
    </row>
    <row r="4761" spans="1:8" x14ac:dyDescent="0.25">
      <c r="A4761" t="s">
        <v>23764</v>
      </c>
      <c r="B4761" t="s">
        <v>6435</v>
      </c>
      <c r="C4761" t="s">
        <v>265</v>
      </c>
      <c r="D4761" t="s">
        <v>283</v>
      </c>
      <c r="E4761" t="s">
        <v>6</v>
      </c>
      <c r="F4761" t="s">
        <v>19350</v>
      </c>
      <c r="G4761">
        <v>614.78</v>
      </c>
      <c r="H4761">
        <v>614.78</v>
      </c>
    </row>
    <row r="4762" spans="1:8" x14ac:dyDescent="0.25">
      <c r="A4762" t="s">
        <v>23762</v>
      </c>
      <c r="B4762" t="s">
        <v>6435</v>
      </c>
      <c r="C4762" t="s">
        <v>265</v>
      </c>
      <c r="D4762" t="s">
        <v>283</v>
      </c>
      <c r="E4762" t="s">
        <v>7</v>
      </c>
      <c r="F4762" t="s">
        <v>19349</v>
      </c>
      <c r="G4762">
        <v>124.28</v>
      </c>
      <c r="H4762">
        <v>124.28</v>
      </c>
    </row>
    <row r="4763" spans="1:8" x14ac:dyDescent="0.25">
      <c r="A4763" t="s">
        <v>23761</v>
      </c>
      <c r="B4763" t="s">
        <v>6435</v>
      </c>
      <c r="C4763" t="s">
        <v>265</v>
      </c>
      <c r="D4763" t="s">
        <v>283</v>
      </c>
      <c r="E4763" t="s">
        <v>10</v>
      </c>
      <c r="F4763" t="s">
        <v>19349</v>
      </c>
      <c r="G4763">
        <v>53.38</v>
      </c>
      <c r="H4763">
        <v>53.38</v>
      </c>
    </row>
    <row r="4764" spans="1:8" x14ac:dyDescent="0.25">
      <c r="A4764" t="s">
        <v>23760</v>
      </c>
      <c r="B4764" t="s">
        <v>6435</v>
      </c>
      <c r="C4764" t="s">
        <v>265</v>
      </c>
      <c r="D4764" t="s">
        <v>283</v>
      </c>
      <c r="E4764" t="s">
        <v>14</v>
      </c>
      <c r="F4764" t="s">
        <v>19349</v>
      </c>
      <c r="G4764">
        <v>40.35</v>
      </c>
      <c r="H4764">
        <v>40.35</v>
      </c>
    </row>
    <row r="4765" spans="1:8" x14ac:dyDescent="0.25">
      <c r="A4765" t="s">
        <v>23765</v>
      </c>
      <c r="B4765" t="s">
        <v>6435</v>
      </c>
      <c r="C4765" t="s">
        <v>265</v>
      </c>
      <c r="D4765" t="s">
        <v>283</v>
      </c>
      <c r="E4765" t="s">
        <v>36</v>
      </c>
      <c r="F4765" t="s">
        <v>19350</v>
      </c>
      <c r="G4765">
        <v>870.14</v>
      </c>
      <c r="H4765">
        <v>870.14</v>
      </c>
    </row>
    <row r="4766" spans="1:8" x14ac:dyDescent="0.25">
      <c r="A4766" t="s">
        <v>23763</v>
      </c>
      <c r="B4766" t="s">
        <v>6435</v>
      </c>
      <c r="C4766" t="s">
        <v>265</v>
      </c>
      <c r="D4766" t="s">
        <v>283</v>
      </c>
      <c r="E4766" t="s">
        <v>20</v>
      </c>
      <c r="F4766" t="s">
        <v>19350</v>
      </c>
      <c r="G4766">
        <v>467.4</v>
      </c>
      <c r="H4766">
        <v>467.4</v>
      </c>
    </row>
    <row r="4767" spans="1:8" x14ac:dyDescent="0.25">
      <c r="A4767" t="s">
        <v>23759</v>
      </c>
      <c r="B4767" t="s">
        <v>6435</v>
      </c>
      <c r="C4767" t="s">
        <v>265</v>
      </c>
      <c r="D4767" t="s">
        <v>283</v>
      </c>
      <c r="E4767" t="s">
        <v>21</v>
      </c>
      <c r="F4767" t="s">
        <v>19349</v>
      </c>
      <c r="G4767">
        <v>37.85</v>
      </c>
      <c r="H4767">
        <v>37.85</v>
      </c>
    </row>
    <row r="4768" spans="1:8" x14ac:dyDescent="0.25">
      <c r="A4768" t="s">
        <v>34718</v>
      </c>
      <c r="B4768" t="s">
        <v>6435</v>
      </c>
      <c r="C4768" t="s">
        <v>265</v>
      </c>
      <c r="D4768" t="s">
        <v>283</v>
      </c>
      <c r="E4768" t="s">
        <v>22</v>
      </c>
      <c r="F4768" t="s">
        <v>19350</v>
      </c>
      <c r="G4768">
        <v>989.4</v>
      </c>
      <c r="H4768">
        <v>989.4</v>
      </c>
    </row>
    <row r="4769" spans="1:8" x14ac:dyDescent="0.25">
      <c r="A4769" t="s">
        <v>23757</v>
      </c>
      <c r="B4769" t="s">
        <v>6435</v>
      </c>
      <c r="C4769" t="s">
        <v>265</v>
      </c>
      <c r="D4769" t="s">
        <v>283</v>
      </c>
      <c r="E4769" t="s">
        <v>23</v>
      </c>
      <c r="F4769" t="s">
        <v>19349</v>
      </c>
      <c r="G4769">
        <v>31.43</v>
      </c>
      <c r="H4769">
        <v>31.43</v>
      </c>
    </row>
    <row r="4770" spans="1:8" x14ac:dyDescent="0.25">
      <c r="A4770" t="s">
        <v>23767</v>
      </c>
      <c r="B4770" t="s">
        <v>6443</v>
      </c>
      <c r="C4770" t="s">
        <v>265</v>
      </c>
      <c r="D4770" t="s">
        <v>6444</v>
      </c>
      <c r="E4770" t="s">
        <v>3</v>
      </c>
      <c r="F4770" t="s">
        <v>19349</v>
      </c>
      <c r="G4770">
        <v>31.05</v>
      </c>
      <c r="H4770">
        <v>31.05</v>
      </c>
    </row>
    <row r="4771" spans="1:8" x14ac:dyDescent="0.25">
      <c r="A4771" t="s">
        <v>23772</v>
      </c>
      <c r="B4771" t="s">
        <v>6443</v>
      </c>
      <c r="C4771" t="s">
        <v>265</v>
      </c>
      <c r="D4771" t="s">
        <v>6444</v>
      </c>
      <c r="E4771" t="s">
        <v>6</v>
      </c>
      <c r="F4771" t="s">
        <v>19350</v>
      </c>
      <c r="G4771">
        <v>678.15</v>
      </c>
      <c r="H4771">
        <v>678.15</v>
      </c>
    </row>
    <row r="4772" spans="1:8" x14ac:dyDescent="0.25">
      <c r="A4772" t="s">
        <v>23771</v>
      </c>
      <c r="B4772" t="s">
        <v>6443</v>
      </c>
      <c r="C4772" t="s">
        <v>265</v>
      </c>
      <c r="D4772" t="s">
        <v>6444</v>
      </c>
      <c r="E4772" t="s">
        <v>7</v>
      </c>
      <c r="F4772" t="s">
        <v>19349</v>
      </c>
      <c r="G4772">
        <v>71.989999999999995</v>
      </c>
      <c r="H4772">
        <v>71.989999999999995</v>
      </c>
    </row>
    <row r="4773" spans="1:8" x14ac:dyDescent="0.25">
      <c r="A4773" t="s">
        <v>23770</v>
      </c>
      <c r="B4773" t="s">
        <v>6443</v>
      </c>
      <c r="C4773" t="s">
        <v>265</v>
      </c>
      <c r="D4773" t="s">
        <v>6444</v>
      </c>
      <c r="E4773" t="s">
        <v>10</v>
      </c>
      <c r="F4773" t="s">
        <v>19349</v>
      </c>
      <c r="G4773">
        <v>48.4</v>
      </c>
      <c r="H4773">
        <v>48.4</v>
      </c>
    </row>
    <row r="4774" spans="1:8" x14ac:dyDescent="0.25">
      <c r="A4774" t="s">
        <v>23769</v>
      </c>
      <c r="B4774" t="s">
        <v>6443</v>
      </c>
      <c r="C4774" t="s">
        <v>265</v>
      </c>
      <c r="D4774" t="s">
        <v>6444</v>
      </c>
      <c r="E4774" t="s">
        <v>14</v>
      </c>
      <c r="F4774" t="s">
        <v>19349</v>
      </c>
      <c r="G4774">
        <v>38.700000000000003</v>
      </c>
      <c r="H4774">
        <v>38.700000000000003</v>
      </c>
    </row>
    <row r="4775" spans="1:8" x14ac:dyDescent="0.25">
      <c r="A4775" t="s">
        <v>35579</v>
      </c>
      <c r="B4775" t="s">
        <v>6443</v>
      </c>
      <c r="C4775" t="s">
        <v>265</v>
      </c>
      <c r="D4775" t="s">
        <v>6444</v>
      </c>
      <c r="E4775" t="s">
        <v>11</v>
      </c>
      <c r="F4775" t="s">
        <v>19350</v>
      </c>
      <c r="G4775">
        <v>1020.75</v>
      </c>
      <c r="H4775">
        <v>1020.75</v>
      </c>
    </row>
    <row r="4776" spans="1:8" x14ac:dyDescent="0.25">
      <c r="A4776" t="s">
        <v>23768</v>
      </c>
      <c r="B4776" t="s">
        <v>6443</v>
      </c>
      <c r="C4776" t="s">
        <v>265</v>
      </c>
      <c r="D4776" t="s">
        <v>6444</v>
      </c>
      <c r="E4776" t="s">
        <v>21</v>
      </c>
      <c r="F4776" t="s">
        <v>19349</v>
      </c>
      <c r="G4776">
        <v>33.76</v>
      </c>
      <c r="H4776">
        <v>33.76</v>
      </c>
    </row>
    <row r="4777" spans="1:8" x14ac:dyDescent="0.25">
      <c r="A4777" t="s">
        <v>34719</v>
      </c>
      <c r="B4777" t="s">
        <v>6443</v>
      </c>
      <c r="C4777" t="s">
        <v>265</v>
      </c>
      <c r="D4777" t="s">
        <v>6444</v>
      </c>
      <c r="E4777" t="s">
        <v>22</v>
      </c>
      <c r="F4777" t="s">
        <v>19350</v>
      </c>
      <c r="G4777">
        <v>840.57</v>
      </c>
      <c r="H4777">
        <v>840.57</v>
      </c>
    </row>
    <row r="4778" spans="1:8" x14ac:dyDescent="0.25">
      <c r="A4778" t="s">
        <v>23766</v>
      </c>
      <c r="B4778" t="s">
        <v>6443</v>
      </c>
      <c r="C4778" t="s">
        <v>265</v>
      </c>
      <c r="D4778" t="s">
        <v>6444</v>
      </c>
      <c r="E4778" t="s">
        <v>23</v>
      </c>
      <c r="F4778" t="s">
        <v>19349</v>
      </c>
      <c r="G4778">
        <v>29.81</v>
      </c>
      <c r="H4778">
        <v>29.81</v>
      </c>
    </row>
    <row r="4779" spans="1:8" x14ac:dyDescent="0.25">
      <c r="A4779" t="s">
        <v>23775</v>
      </c>
      <c r="B4779" t="s">
        <v>6452</v>
      </c>
      <c r="C4779" t="s">
        <v>265</v>
      </c>
      <c r="D4779" t="s">
        <v>284</v>
      </c>
      <c r="E4779" t="s">
        <v>3</v>
      </c>
      <c r="F4779" t="s">
        <v>19349</v>
      </c>
      <c r="G4779">
        <v>37.200000000000003</v>
      </c>
      <c r="H4779">
        <v>37.200000000000003</v>
      </c>
    </row>
    <row r="4780" spans="1:8" x14ac:dyDescent="0.25">
      <c r="A4780" t="s">
        <v>23779</v>
      </c>
      <c r="B4780" t="s">
        <v>6452</v>
      </c>
      <c r="C4780" t="s">
        <v>265</v>
      </c>
      <c r="D4780" t="s">
        <v>284</v>
      </c>
      <c r="E4780" t="s">
        <v>6</v>
      </c>
      <c r="F4780" t="s">
        <v>19350</v>
      </c>
      <c r="G4780">
        <v>673.07</v>
      </c>
      <c r="H4780">
        <v>673.07</v>
      </c>
    </row>
    <row r="4781" spans="1:8" x14ac:dyDescent="0.25">
      <c r="A4781" t="s">
        <v>23778</v>
      </c>
      <c r="B4781" t="s">
        <v>6452</v>
      </c>
      <c r="C4781" t="s">
        <v>265</v>
      </c>
      <c r="D4781" t="s">
        <v>284</v>
      </c>
      <c r="E4781" t="s">
        <v>7</v>
      </c>
      <c r="F4781" t="s">
        <v>19349</v>
      </c>
      <c r="G4781">
        <v>110.46</v>
      </c>
      <c r="H4781">
        <v>110.46</v>
      </c>
    </row>
    <row r="4782" spans="1:8" x14ac:dyDescent="0.25">
      <c r="A4782" t="s">
        <v>23777</v>
      </c>
      <c r="B4782" t="s">
        <v>6452</v>
      </c>
      <c r="C4782" t="s">
        <v>265</v>
      </c>
      <c r="D4782" t="s">
        <v>284</v>
      </c>
      <c r="E4782" t="s">
        <v>10</v>
      </c>
      <c r="F4782" t="s">
        <v>19349</v>
      </c>
      <c r="G4782">
        <v>55.19</v>
      </c>
      <c r="H4782">
        <v>55.19</v>
      </c>
    </row>
    <row r="4783" spans="1:8" x14ac:dyDescent="0.25">
      <c r="A4783" t="s">
        <v>23776</v>
      </c>
      <c r="B4783" t="s">
        <v>6452</v>
      </c>
      <c r="C4783" t="s">
        <v>265</v>
      </c>
      <c r="D4783" t="s">
        <v>284</v>
      </c>
      <c r="E4783" t="s">
        <v>14</v>
      </c>
      <c r="F4783" t="s">
        <v>19349</v>
      </c>
      <c r="G4783">
        <v>40.049999999999997</v>
      </c>
      <c r="H4783">
        <v>40.049999999999997</v>
      </c>
    </row>
    <row r="4784" spans="1:8" x14ac:dyDescent="0.25">
      <c r="A4784" t="s">
        <v>35580</v>
      </c>
      <c r="B4784" t="s">
        <v>6452</v>
      </c>
      <c r="C4784" t="s">
        <v>265</v>
      </c>
      <c r="D4784" t="s">
        <v>284</v>
      </c>
      <c r="E4784" t="s">
        <v>11</v>
      </c>
      <c r="F4784" t="s">
        <v>19350</v>
      </c>
      <c r="G4784">
        <v>942</v>
      </c>
      <c r="H4784">
        <v>942</v>
      </c>
    </row>
    <row r="4785" spans="1:8" x14ac:dyDescent="0.25">
      <c r="A4785" t="s">
        <v>23780</v>
      </c>
      <c r="B4785" t="s">
        <v>6452</v>
      </c>
      <c r="C4785" t="s">
        <v>265</v>
      </c>
      <c r="D4785" t="s">
        <v>284</v>
      </c>
      <c r="E4785" t="s">
        <v>36</v>
      </c>
      <c r="F4785" t="s">
        <v>19350</v>
      </c>
      <c r="G4785">
        <v>1062.3</v>
      </c>
      <c r="H4785">
        <v>1062.3</v>
      </c>
    </row>
    <row r="4786" spans="1:8" x14ac:dyDescent="0.25">
      <c r="A4786" t="s">
        <v>23773</v>
      </c>
      <c r="B4786" t="s">
        <v>6452</v>
      </c>
      <c r="C4786" t="s">
        <v>265</v>
      </c>
      <c r="D4786" t="s">
        <v>284</v>
      </c>
      <c r="E4786" t="s">
        <v>21</v>
      </c>
      <c r="F4786" t="s">
        <v>19349</v>
      </c>
      <c r="G4786">
        <v>28.91</v>
      </c>
      <c r="H4786">
        <v>28.91</v>
      </c>
    </row>
    <row r="4787" spans="1:8" x14ac:dyDescent="0.25">
      <c r="A4787" t="s">
        <v>34720</v>
      </c>
      <c r="B4787" t="s">
        <v>6452</v>
      </c>
      <c r="C4787" t="s">
        <v>265</v>
      </c>
      <c r="D4787" t="s">
        <v>284</v>
      </c>
      <c r="E4787" t="s">
        <v>22</v>
      </c>
      <c r="F4787" t="s">
        <v>19350</v>
      </c>
      <c r="G4787">
        <v>967.91</v>
      </c>
      <c r="H4787">
        <v>967.91</v>
      </c>
    </row>
    <row r="4788" spans="1:8" x14ac:dyDescent="0.25">
      <c r="A4788" t="s">
        <v>23774</v>
      </c>
      <c r="B4788" t="s">
        <v>6452</v>
      </c>
      <c r="C4788" t="s">
        <v>265</v>
      </c>
      <c r="D4788" t="s">
        <v>284</v>
      </c>
      <c r="E4788" t="s">
        <v>23</v>
      </c>
      <c r="F4788" t="s">
        <v>19349</v>
      </c>
      <c r="G4788">
        <v>33.83</v>
      </c>
      <c r="H4788">
        <v>33.83</v>
      </c>
    </row>
    <row r="4789" spans="1:8" x14ac:dyDescent="0.25">
      <c r="A4789" t="s">
        <v>23783</v>
      </c>
      <c r="B4789" t="s">
        <v>6460</v>
      </c>
      <c r="C4789" t="s">
        <v>265</v>
      </c>
      <c r="D4789" t="s">
        <v>6461</v>
      </c>
      <c r="E4789" t="s">
        <v>3</v>
      </c>
      <c r="F4789" t="s">
        <v>19349</v>
      </c>
      <c r="G4789">
        <v>37.200000000000003</v>
      </c>
      <c r="H4789">
        <v>37.200000000000003</v>
      </c>
    </row>
    <row r="4790" spans="1:8" x14ac:dyDescent="0.25">
      <c r="A4790" t="s">
        <v>23786</v>
      </c>
      <c r="B4790" t="s">
        <v>6460</v>
      </c>
      <c r="C4790" t="s">
        <v>265</v>
      </c>
      <c r="D4790" t="s">
        <v>6461</v>
      </c>
      <c r="E4790" t="s">
        <v>7</v>
      </c>
      <c r="F4790" t="s">
        <v>19349</v>
      </c>
      <c r="G4790">
        <v>120.41</v>
      </c>
      <c r="H4790">
        <v>120.41</v>
      </c>
    </row>
    <row r="4791" spans="1:8" x14ac:dyDescent="0.25">
      <c r="A4791" t="s">
        <v>23785</v>
      </c>
      <c r="B4791" t="s">
        <v>6460</v>
      </c>
      <c r="C4791" t="s">
        <v>265</v>
      </c>
      <c r="D4791" t="s">
        <v>6461</v>
      </c>
      <c r="E4791" t="s">
        <v>10</v>
      </c>
      <c r="F4791" t="s">
        <v>19349</v>
      </c>
      <c r="G4791">
        <v>77.069999999999993</v>
      </c>
      <c r="H4791">
        <v>77.069999999999993</v>
      </c>
    </row>
    <row r="4792" spans="1:8" x14ac:dyDescent="0.25">
      <c r="A4792" t="s">
        <v>23784</v>
      </c>
      <c r="B4792" t="s">
        <v>6460</v>
      </c>
      <c r="C4792" t="s">
        <v>265</v>
      </c>
      <c r="D4792" t="s">
        <v>6461</v>
      </c>
      <c r="E4792" t="s">
        <v>14</v>
      </c>
      <c r="F4792" t="s">
        <v>19349</v>
      </c>
      <c r="G4792">
        <v>40.5</v>
      </c>
      <c r="H4792">
        <v>40.5</v>
      </c>
    </row>
    <row r="4793" spans="1:8" x14ac:dyDescent="0.25">
      <c r="A4793" t="s">
        <v>23782</v>
      </c>
      <c r="B4793" t="s">
        <v>6460</v>
      </c>
      <c r="C4793" t="s">
        <v>265</v>
      </c>
      <c r="D4793" t="s">
        <v>6461</v>
      </c>
      <c r="E4793" t="s">
        <v>21</v>
      </c>
      <c r="F4793" t="s">
        <v>19349</v>
      </c>
      <c r="G4793">
        <v>36.770000000000003</v>
      </c>
      <c r="H4793">
        <v>36.770000000000003</v>
      </c>
    </row>
    <row r="4794" spans="1:8" x14ac:dyDescent="0.25">
      <c r="A4794" t="s">
        <v>34721</v>
      </c>
      <c r="B4794" t="s">
        <v>6460</v>
      </c>
      <c r="C4794" t="s">
        <v>265</v>
      </c>
      <c r="D4794" t="s">
        <v>6461</v>
      </c>
      <c r="E4794" t="s">
        <v>22</v>
      </c>
      <c r="F4794" t="s">
        <v>19350</v>
      </c>
      <c r="G4794">
        <v>824.78</v>
      </c>
      <c r="H4794">
        <v>824.78</v>
      </c>
    </row>
    <row r="4795" spans="1:8" x14ac:dyDescent="0.25">
      <c r="A4795" t="s">
        <v>23781</v>
      </c>
      <c r="B4795" t="s">
        <v>6460</v>
      </c>
      <c r="C4795" t="s">
        <v>265</v>
      </c>
      <c r="D4795" t="s">
        <v>6461</v>
      </c>
      <c r="E4795" t="s">
        <v>23</v>
      </c>
      <c r="F4795" t="s">
        <v>19349</v>
      </c>
      <c r="G4795">
        <v>34.94</v>
      </c>
      <c r="H4795">
        <v>34.94</v>
      </c>
    </row>
    <row r="4796" spans="1:8" x14ac:dyDescent="0.25">
      <c r="A4796" t="s">
        <v>23789</v>
      </c>
      <c r="B4796" t="s">
        <v>6468</v>
      </c>
      <c r="C4796" t="s">
        <v>265</v>
      </c>
      <c r="D4796" t="s">
        <v>285</v>
      </c>
      <c r="E4796" t="s">
        <v>3</v>
      </c>
      <c r="F4796" t="s">
        <v>19349</v>
      </c>
      <c r="G4796">
        <v>37.200000000000003</v>
      </c>
      <c r="H4796">
        <v>37.200000000000003</v>
      </c>
    </row>
    <row r="4797" spans="1:8" x14ac:dyDescent="0.25">
      <c r="A4797" t="s">
        <v>23792</v>
      </c>
      <c r="B4797" t="s">
        <v>6468</v>
      </c>
      <c r="C4797" t="s">
        <v>265</v>
      </c>
      <c r="D4797" t="s">
        <v>285</v>
      </c>
      <c r="E4797" t="s">
        <v>7</v>
      </c>
      <c r="F4797" t="s">
        <v>19349</v>
      </c>
      <c r="G4797">
        <v>87.63</v>
      </c>
      <c r="H4797">
        <v>87.63</v>
      </c>
    </row>
    <row r="4798" spans="1:8" x14ac:dyDescent="0.25">
      <c r="A4798" t="s">
        <v>23791</v>
      </c>
      <c r="B4798" t="s">
        <v>6468</v>
      </c>
      <c r="C4798" t="s">
        <v>265</v>
      </c>
      <c r="D4798" t="s">
        <v>285</v>
      </c>
      <c r="E4798" t="s">
        <v>10</v>
      </c>
      <c r="F4798" t="s">
        <v>19349</v>
      </c>
      <c r="G4798">
        <v>66.5</v>
      </c>
      <c r="H4798">
        <v>66.5</v>
      </c>
    </row>
    <row r="4799" spans="1:8" x14ac:dyDescent="0.25">
      <c r="A4799" t="s">
        <v>23790</v>
      </c>
      <c r="B4799" t="s">
        <v>6468</v>
      </c>
      <c r="C4799" t="s">
        <v>265</v>
      </c>
      <c r="D4799" t="s">
        <v>285</v>
      </c>
      <c r="E4799" t="s">
        <v>14</v>
      </c>
      <c r="F4799" t="s">
        <v>19349</v>
      </c>
      <c r="G4799">
        <v>39.9</v>
      </c>
      <c r="H4799">
        <v>39.9</v>
      </c>
    </row>
    <row r="4800" spans="1:8" x14ac:dyDescent="0.25">
      <c r="A4800" t="s">
        <v>23793</v>
      </c>
      <c r="B4800" t="s">
        <v>6468</v>
      </c>
      <c r="C4800" t="s">
        <v>265</v>
      </c>
      <c r="D4800" t="s">
        <v>285</v>
      </c>
      <c r="E4800" t="s">
        <v>36</v>
      </c>
      <c r="F4800" t="s">
        <v>19350</v>
      </c>
      <c r="G4800">
        <v>995.7</v>
      </c>
      <c r="H4800">
        <v>995.7</v>
      </c>
    </row>
    <row r="4801" spans="1:8" x14ac:dyDescent="0.25">
      <c r="A4801" t="s">
        <v>23787</v>
      </c>
      <c r="B4801" t="s">
        <v>6468</v>
      </c>
      <c r="C4801" t="s">
        <v>265</v>
      </c>
      <c r="D4801" t="s">
        <v>285</v>
      </c>
      <c r="E4801" t="s">
        <v>21</v>
      </c>
      <c r="F4801" t="s">
        <v>19349</v>
      </c>
      <c r="G4801">
        <v>26.81</v>
      </c>
      <c r="H4801">
        <v>26.81</v>
      </c>
    </row>
    <row r="4802" spans="1:8" x14ac:dyDescent="0.25">
      <c r="A4802" t="s">
        <v>34722</v>
      </c>
      <c r="B4802" t="s">
        <v>6468</v>
      </c>
      <c r="C4802" t="s">
        <v>265</v>
      </c>
      <c r="D4802" t="s">
        <v>285</v>
      </c>
      <c r="E4802" t="s">
        <v>22</v>
      </c>
      <c r="F4802" t="s">
        <v>19350</v>
      </c>
      <c r="G4802">
        <v>943.95</v>
      </c>
      <c r="H4802">
        <v>943.95</v>
      </c>
    </row>
    <row r="4803" spans="1:8" x14ac:dyDescent="0.25">
      <c r="A4803" t="s">
        <v>23788</v>
      </c>
      <c r="B4803" t="s">
        <v>6468</v>
      </c>
      <c r="C4803" t="s">
        <v>265</v>
      </c>
      <c r="D4803" t="s">
        <v>285</v>
      </c>
      <c r="E4803" t="s">
        <v>23</v>
      </c>
      <c r="F4803" t="s">
        <v>19349</v>
      </c>
      <c r="G4803">
        <v>36.03</v>
      </c>
      <c r="H4803">
        <v>36.03</v>
      </c>
    </row>
    <row r="4804" spans="1:8" x14ac:dyDescent="0.25">
      <c r="A4804" t="s">
        <v>23796</v>
      </c>
      <c r="B4804" t="s">
        <v>6475</v>
      </c>
      <c r="C4804" t="s">
        <v>265</v>
      </c>
      <c r="D4804" t="s">
        <v>6476</v>
      </c>
      <c r="E4804" t="s">
        <v>3</v>
      </c>
      <c r="F4804" t="s">
        <v>19349</v>
      </c>
      <c r="G4804">
        <v>37.200000000000003</v>
      </c>
      <c r="H4804">
        <v>37.200000000000003</v>
      </c>
    </row>
    <row r="4805" spans="1:8" x14ac:dyDescent="0.25">
      <c r="A4805" t="s">
        <v>23799</v>
      </c>
      <c r="B4805" t="s">
        <v>6475</v>
      </c>
      <c r="C4805" t="s">
        <v>265</v>
      </c>
      <c r="D4805" t="s">
        <v>6476</v>
      </c>
      <c r="E4805" t="s">
        <v>7</v>
      </c>
      <c r="F4805" t="s">
        <v>19349</v>
      </c>
      <c r="G4805">
        <v>97.7</v>
      </c>
      <c r="H4805">
        <v>97.7</v>
      </c>
    </row>
    <row r="4806" spans="1:8" x14ac:dyDescent="0.25">
      <c r="A4806" t="s">
        <v>23798</v>
      </c>
      <c r="B4806" t="s">
        <v>6475</v>
      </c>
      <c r="C4806" t="s">
        <v>265</v>
      </c>
      <c r="D4806" t="s">
        <v>6476</v>
      </c>
      <c r="E4806" t="s">
        <v>10</v>
      </c>
      <c r="F4806" t="s">
        <v>19349</v>
      </c>
      <c r="G4806">
        <v>76.67</v>
      </c>
      <c r="H4806">
        <v>76.67</v>
      </c>
    </row>
    <row r="4807" spans="1:8" x14ac:dyDescent="0.25">
      <c r="A4807" t="s">
        <v>23797</v>
      </c>
      <c r="B4807" t="s">
        <v>6475</v>
      </c>
      <c r="C4807" t="s">
        <v>265</v>
      </c>
      <c r="D4807" t="s">
        <v>6476</v>
      </c>
      <c r="E4807" t="s">
        <v>14</v>
      </c>
      <c r="F4807" t="s">
        <v>19349</v>
      </c>
      <c r="G4807">
        <v>45.45</v>
      </c>
      <c r="H4807">
        <v>45.45</v>
      </c>
    </row>
    <row r="4808" spans="1:8" x14ac:dyDescent="0.25">
      <c r="A4808" t="s">
        <v>23794</v>
      </c>
      <c r="B4808" t="s">
        <v>6475</v>
      </c>
      <c r="C4808" t="s">
        <v>265</v>
      </c>
      <c r="D4808" t="s">
        <v>6476</v>
      </c>
      <c r="E4808" t="s">
        <v>21</v>
      </c>
      <c r="F4808" t="s">
        <v>19349</v>
      </c>
      <c r="G4808">
        <v>31.1</v>
      </c>
      <c r="H4808">
        <v>31.1</v>
      </c>
    </row>
    <row r="4809" spans="1:8" x14ac:dyDescent="0.25">
      <c r="A4809" t="s">
        <v>34723</v>
      </c>
      <c r="B4809" t="s">
        <v>6475</v>
      </c>
      <c r="C4809" t="s">
        <v>265</v>
      </c>
      <c r="D4809" t="s">
        <v>6476</v>
      </c>
      <c r="E4809" t="s">
        <v>22</v>
      </c>
      <c r="F4809" t="s">
        <v>19350</v>
      </c>
      <c r="G4809">
        <v>1002</v>
      </c>
      <c r="H4809">
        <v>1002</v>
      </c>
    </row>
    <row r="4810" spans="1:8" x14ac:dyDescent="0.25">
      <c r="A4810" t="s">
        <v>23795</v>
      </c>
      <c r="B4810" t="s">
        <v>6475</v>
      </c>
      <c r="C4810" t="s">
        <v>265</v>
      </c>
      <c r="D4810" t="s">
        <v>6476</v>
      </c>
      <c r="E4810" t="s">
        <v>23</v>
      </c>
      <c r="F4810" t="s">
        <v>19349</v>
      </c>
      <c r="G4810">
        <v>35.07</v>
      </c>
      <c r="H4810">
        <v>35.07</v>
      </c>
    </row>
    <row r="4811" spans="1:8" x14ac:dyDescent="0.25">
      <c r="A4811" t="s">
        <v>23802</v>
      </c>
      <c r="B4811" t="s">
        <v>6477</v>
      </c>
      <c r="C4811" t="s">
        <v>265</v>
      </c>
      <c r="D4811" t="s">
        <v>6478</v>
      </c>
      <c r="E4811" t="s">
        <v>3</v>
      </c>
      <c r="F4811" t="s">
        <v>19349</v>
      </c>
      <c r="G4811">
        <v>37.200000000000003</v>
      </c>
      <c r="H4811">
        <v>37.200000000000003</v>
      </c>
    </row>
    <row r="4812" spans="1:8" x14ac:dyDescent="0.25">
      <c r="A4812" t="s">
        <v>23805</v>
      </c>
      <c r="B4812" t="s">
        <v>6477</v>
      </c>
      <c r="C4812" t="s">
        <v>265</v>
      </c>
      <c r="D4812" t="s">
        <v>6478</v>
      </c>
      <c r="E4812" t="s">
        <v>7</v>
      </c>
      <c r="F4812" t="s">
        <v>19349</v>
      </c>
      <c r="G4812">
        <v>61.17</v>
      </c>
      <c r="H4812">
        <v>61.17</v>
      </c>
    </row>
    <row r="4813" spans="1:8" x14ac:dyDescent="0.25">
      <c r="A4813" t="s">
        <v>23804</v>
      </c>
      <c r="B4813" t="s">
        <v>6477</v>
      </c>
      <c r="C4813" t="s">
        <v>265</v>
      </c>
      <c r="D4813" t="s">
        <v>6478</v>
      </c>
      <c r="E4813" t="s">
        <v>10</v>
      </c>
      <c r="F4813" t="s">
        <v>19349</v>
      </c>
      <c r="G4813">
        <v>52.37</v>
      </c>
      <c r="H4813">
        <v>52.37</v>
      </c>
    </row>
    <row r="4814" spans="1:8" x14ac:dyDescent="0.25">
      <c r="A4814" t="s">
        <v>23803</v>
      </c>
      <c r="B4814" t="s">
        <v>6477</v>
      </c>
      <c r="C4814" t="s">
        <v>265</v>
      </c>
      <c r="D4814" t="s">
        <v>6478</v>
      </c>
      <c r="E4814" t="s">
        <v>14</v>
      </c>
      <c r="F4814" t="s">
        <v>19349</v>
      </c>
      <c r="G4814">
        <v>37.53</v>
      </c>
      <c r="H4814">
        <v>37.53</v>
      </c>
    </row>
    <row r="4815" spans="1:8" x14ac:dyDescent="0.25">
      <c r="A4815" t="s">
        <v>35581</v>
      </c>
      <c r="B4815" t="s">
        <v>6477</v>
      </c>
      <c r="C4815" t="s">
        <v>265</v>
      </c>
      <c r="D4815" t="s">
        <v>6478</v>
      </c>
      <c r="E4815" t="s">
        <v>11</v>
      </c>
      <c r="F4815" t="s">
        <v>19350</v>
      </c>
      <c r="G4815">
        <v>941.85</v>
      </c>
      <c r="H4815">
        <v>941.85</v>
      </c>
    </row>
    <row r="4816" spans="1:8" x14ac:dyDescent="0.25">
      <c r="A4816" t="s">
        <v>23800</v>
      </c>
      <c r="B4816" t="s">
        <v>6477</v>
      </c>
      <c r="C4816" t="s">
        <v>265</v>
      </c>
      <c r="D4816" t="s">
        <v>6478</v>
      </c>
      <c r="E4816" t="s">
        <v>21</v>
      </c>
      <c r="F4816" t="s">
        <v>19349</v>
      </c>
      <c r="G4816">
        <v>17.14</v>
      </c>
      <c r="H4816">
        <v>17.14</v>
      </c>
    </row>
    <row r="4817" spans="1:8" x14ac:dyDescent="0.25">
      <c r="A4817" t="s">
        <v>34724</v>
      </c>
      <c r="B4817" t="s">
        <v>6477</v>
      </c>
      <c r="C4817" t="s">
        <v>265</v>
      </c>
      <c r="D4817" t="s">
        <v>6478</v>
      </c>
      <c r="E4817" t="s">
        <v>22</v>
      </c>
      <c r="F4817" t="s">
        <v>19350</v>
      </c>
      <c r="G4817">
        <v>997.68</v>
      </c>
      <c r="H4817">
        <v>997.68</v>
      </c>
    </row>
    <row r="4818" spans="1:8" x14ac:dyDescent="0.25">
      <c r="A4818" t="s">
        <v>23801</v>
      </c>
      <c r="B4818" t="s">
        <v>6477</v>
      </c>
      <c r="C4818" t="s">
        <v>265</v>
      </c>
      <c r="D4818" t="s">
        <v>6478</v>
      </c>
      <c r="E4818" t="s">
        <v>23</v>
      </c>
      <c r="F4818" t="s">
        <v>19349</v>
      </c>
      <c r="G4818">
        <v>29.23</v>
      </c>
      <c r="H4818">
        <v>29.23</v>
      </c>
    </row>
    <row r="4819" spans="1:8" x14ac:dyDescent="0.25">
      <c r="A4819" t="s">
        <v>23809</v>
      </c>
      <c r="B4819" t="s">
        <v>6485</v>
      </c>
      <c r="C4819" t="s">
        <v>265</v>
      </c>
      <c r="D4819" t="s">
        <v>4960</v>
      </c>
      <c r="E4819" t="s">
        <v>3</v>
      </c>
      <c r="F4819" t="s">
        <v>19349</v>
      </c>
      <c r="G4819">
        <v>37.200000000000003</v>
      </c>
      <c r="H4819">
        <v>37.200000000000003</v>
      </c>
    </row>
    <row r="4820" spans="1:8" x14ac:dyDescent="0.25">
      <c r="A4820" t="s">
        <v>23811</v>
      </c>
      <c r="B4820" t="s">
        <v>6485</v>
      </c>
      <c r="C4820" t="s">
        <v>265</v>
      </c>
      <c r="D4820" t="s">
        <v>4960</v>
      </c>
      <c r="E4820" t="s">
        <v>7</v>
      </c>
      <c r="F4820" t="s">
        <v>19349</v>
      </c>
      <c r="G4820">
        <v>89.86</v>
      </c>
      <c r="H4820">
        <v>89.86</v>
      </c>
    </row>
    <row r="4821" spans="1:8" x14ac:dyDescent="0.25">
      <c r="A4821" t="s">
        <v>23810</v>
      </c>
      <c r="B4821" t="s">
        <v>6485</v>
      </c>
      <c r="C4821" t="s">
        <v>265</v>
      </c>
      <c r="D4821" t="s">
        <v>4960</v>
      </c>
      <c r="E4821" t="s">
        <v>10</v>
      </c>
      <c r="F4821" t="s">
        <v>19349</v>
      </c>
      <c r="G4821">
        <v>58.58</v>
      </c>
      <c r="H4821">
        <v>58.58</v>
      </c>
    </row>
    <row r="4822" spans="1:8" x14ac:dyDescent="0.25">
      <c r="A4822" t="s">
        <v>23808</v>
      </c>
      <c r="B4822" t="s">
        <v>6485</v>
      </c>
      <c r="C4822" t="s">
        <v>265</v>
      </c>
      <c r="D4822" t="s">
        <v>4960</v>
      </c>
      <c r="E4822" t="s">
        <v>14</v>
      </c>
      <c r="F4822" t="s">
        <v>19349</v>
      </c>
      <c r="G4822">
        <v>37.130000000000003</v>
      </c>
      <c r="H4822">
        <v>37.130000000000003</v>
      </c>
    </row>
    <row r="4823" spans="1:8" x14ac:dyDescent="0.25">
      <c r="A4823" t="s">
        <v>35582</v>
      </c>
      <c r="B4823" t="s">
        <v>6485</v>
      </c>
      <c r="C4823" t="s">
        <v>265</v>
      </c>
      <c r="D4823" t="s">
        <v>4960</v>
      </c>
      <c r="E4823" t="s">
        <v>11</v>
      </c>
      <c r="F4823" t="s">
        <v>19350</v>
      </c>
      <c r="G4823">
        <v>942</v>
      </c>
      <c r="H4823">
        <v>942</v>
      </c>
    </row>
    <row r="4824" spans="1:8" x14ac:dyDescent="0.25">
      <c r="A4824" t="s">
        <v>23812</v>
      </c>
      <c r="B4824" t="s">
        <v>6485</v>
      </c>
      <c r="C4824" t="s">
        <v>265</v>
      </c>
      <c r="D4824" t="s">
        <v>4960</v>
      </c>
      <c r="E4824" t="s">
        <v>19</v>
      </c>
      <c r="F4824" t="s">
        <v>19350</v>
      </c>
      <c r="G4824">
        <v>750.45</v>
      </c>
      <c r="H4824">
        <v>750.45</v>
      </c>
    </row>
    <row r="4825" spans="1:8" x14ac:dyDescent="0.25">
      <c r="A4825" t="s">
        <v>23806</v>
      </c>
      <c r="B4825" t="s">
        <v>6485</v>
      </c>
      <c r="C4825" t="s">
        <v>265</v>
      </c>
      <c r="D4825" t="s">
        <v>4960</v>
      </c>
      <c r="E4825" t="s">
        <v>21</v>
      </c>
      <c r="F4825" t="s">
        <v>19349</v>
      </c>
      <c r="G4825">
        <v>22.88</v>
      </c>
      <c r="H4825">
        <v>22.88</v>
      </c>
    </row>
    <row r="4826" spans="1:8" x14ac:dyDescent="0.25">
      <c r="A4826" t="s">
        <v>34725</v>
      </c>
      <c r="B4826" t="s">
        <v>6485</v>
      </c>
      <c r="C4826" t="s">
        <v>265</v>
      </c>
      <c r="D4826" t="s">
        <v>4960</v>
      </c>
      <c r="E4826" t="s">
        <v>22</v>
      </c>
      <c r="F4826" t="s">
        <v>19350</v>
      </c>
      <c r="G4826">
        <v>943.95</v>
      </c>
      <c r="H4826">
        <v>943.95</v>
      </c>
    </row>
    <row r="4827" spans="1:8" x14ac:dyDescent="0.25">
      <c r="A4827" t="s">
        <v>23807</v>
      </c>
      <c r="B4827" t="s">
        <v>6485</v>
      </c>
      <c r="C4827" t="s">
        <v>265</v>
      </c>
      <c r="D4827" t="s">
        <v>4960</v>
      </c>
      <c r="E4827" t="s">
        <v>23</v>
      </c>
      <c r="F4827" t="s">
        <v>19349</v>
      </c>
      <c r="G4827">
        <v>27.82</v>
      </c>
      <c r="H4827">
        <v>27.82</v>
      </c>
    </row>
    <row r="4828" spans="1:8" x14ac:dyDescent="0.25">
      <c r="A4828" t="s">
        <v>23815</v>
      </c>
      <c r="B4828" t="s">
        <v>6491</v>
      </c>
      <c r="C4828" t="s">
        <v>265</v>
      </c>
      <c r="D4828" t="s">
        <v>93</v>
      </c>
      <c r="E4828" t="s">
        <v>3</v>
      </c>
      <c r="F4828" t="s">
        <v>19349</v>
      </c>
      <c r="G4828">
        <v>37.200000000000003</v>
      </c>
      <c r="H4828">
        <v>37.200000000000003</v>
      </c>
    </row>
    <row r="4829" spans="1:8" x14ac:dyDescent="0.25">
      <c r="A4829" t="s">
        <v>23817</v>
      </c>
      <c r="B4829" t="s">
        <v>6491</v>
      </c>
      <c r="C4829" t="s">
        <v>265</v>
      </c>
      <c r="D4829" t="s">
        <v>93</v>
      </c>
      <c r="E4829" t="s">
        <v>7</v>
      </c>
      <c r="F4829" t="s">
        <v>19349</v>
      </c>
      <c r="G4829">
        <v>48.87</v>
      </c>
      <c r="H4829">
        <v>48.87</v>
      </c>
    </row>
    <row r="4830" spans="1:8" x14ac:dyDescent="0.25">
      <c r="A4830" t="s">
        <v>23818</v>
      </c>
      <c r="B4830" t="s">
        <v>6491</v>
      </c>
      <c r="C4830" t="s">
        <v>265</v>
      </c>
      <c r="D4830" t="s">
        <v>93</v>
      </c>
      <c r="E4830" t="s">
        <v>10</v>
      </c>
      <c r="F4830" t="s">
        <v>19349</v>
      </c>
      <c r="G4830">
        <v>58.02</v>
      </c>
      <c r="H4830">
        <v>58.02</v>
      </c>
    </row>
    <row r="4831" spans="1:8" x14ac:dyDescent="0.25">
      <c r="A4831" t="s">
        <v>23816</v>
      </c>
      <c r="B4831" t="s">
        <v>6491</v>
      </c>
      <c r="C4831" t="s">
        <v>265</v>
      </c>
      <c r="D4831" t="s">
        <v>93</v>
      </c>
      <c r="E4831" t="s">
        <v>14</v>
      </c>
      <c r="F4831" t="s">
        <v>19349</v>
      </c>
      <c r="G4831">
        <v>40.35</v>
      </c>
      <c r="H4831">
        <v>40.35</v>
      </c>
    </row>
    <row r="4832" spans="1:8" x14ac:dyDescent="0.25">
      <c r="A4832" t="s">
        <v>23813</v>
      </c>
      <c r="B4832" t="s">
        <v>6491</v>
      </c>
      <c r="C4832" t="s">
        <v>265</v>
      </c>
      <c r="D4832" t="s">
        <v>93</v>
      </c>
      <c r="E4832" t="s">
        <v>21</v>
      </c>
      <c r="F4832" t="s">
        <v>19349</v>
      </c>
      <c r="G4832">
        <v>19.82</v>
      </c>
      <c r="H4832">
        <v>19.82</v>
      </c>
    </row>
    <row r="4833" spans="1:8" x14ac:dyDescent="0.25">
      <c r="A4833" t="s">
        <v>34726</v>
      </c>
      <c r="B4833" t="s">
        <v>6491</v>
      </c>
      <c r="C4833" t="s">
        <v>265</v>
      </c>
      <c r="D4833" t="s">
        <v>93</v>
      </c>
      <c r="E4833" t="s">
        <v>22</v>
      </c>
      <c r="F4833" t="s">
        <v>19350</v>
      </c>
      <c r="G4833">
        <v>984.69</v>
      </c>
      <c r="H4833">
        <v>984.69</v>
      </c>
    </row>
    <row r="4834" spans="1:8" x14ac:dyDescent="0.25">
      <c r="A4834" t="s">
        <v>23814</v>
      </c>
      <c r="B4834" t="s">
        <v>6491</v>
      </c>
      <c r="C4834" t="s">
        <v>265</v>
      </c>
      <c r="D4834" t="s">
        <v>93</v>
      </c>
      <c r="E4834" t="s">
        <v>23</v>
      </c>
      <c r="F4834" t="s">
        <v>19349</v>
      </c>
      <c r="G4834">
        <v>28.34</v>
      </c>
      <c r="H4834">
        <v>28.34</v>
      </c>
    </row>
    <row r="4835" spans="1:8" x14ac:dyDescent="0.25">
      <c r="A4835" t="s">
        <v>23821</v>
      </c>
      <c r="B4835" t="s">
        <v>6498</v>
      </c>
      <c r="C4835" t="s">
        <v>265</v>
      </c>
      <c r="D4835" t="s">
        <v>1662</v>
      </c>
      <c r="E4835" t="s">
        <v>3</v>
      </c>
      <c r="F4835" t="s">
        <v>19349</v>
      </c>
      <c r="G4835">
        <v>37.200000000000003</v>
      </c>
      <c r="H4835">
        <v>37.200000000000003</v>
      </c>
    </row>
    <row r="4836" spans="1:8" x14ac:dyDescent="0.25">
      <c r="A4836" t="s">
        <v>23824</v>
      </c>
      <c r="B4836" t="s">
        <v>6498</v>
      </c>
      <c r="C4836" t="s">
        <v>265</v>
      </c>
      <c r="D4836" t="s">
        <v>1662</v>
      </c>
      <c r="E4836" t="s">
        <v>7</v>
      </c>
      <c r="F4836" t="s">
        <v>19349</v>
      </c>
      <c r="G4836">
        <v>75.23</v>
      </c>
      <c r="H4836">
        <v>75.23</v>
      </c>
    </row>
    <row r="4837" spans="1:8" x14ac:dyDescent="0.25">
      <c r="A4837" t="s">
        <v>23823</v>
      </c>
      <c r="B4837" t="s">
        <v>6498</v>
      </c>
      <c r="C4837" t="s">
        <v>265</v>
      </c>
      <c r="D4837" t="s">
        <v>1662</v>
      </c>
      <c r="E4837" t="s">
        <v>10</v>
      </c>
      <c r="F4837" t="s">
        <v>19349</v>
      </c>
      <c r="G4837">
        <v>60.23</v>
      </c>
      <c r="H4837">
        <v>60.23</v>
      </c>
    </row>
    <row r="4838" spans="1:8" x14ac:dyDescent="0.25">
      <c r="A4838" t="s">
        <v>23822</v>
      </c>
      <c r="B4838" t="s">
        <v>6498</v>
      </c>
      <c r="C4838" t="s">
        <v>265</v>
      </c>
      <c r="D4838" t="s">
        <v>1662</v>
      </c>
      <c r="E4838" t="s">
        <v>14</v>
      </c>
      <c r="F4838" t="s">
        <v>19349</v>
      </c>
      <c r="G4838">
        <v>41.4</v>
      </c>
      <c r="H4838">
        <v>41.4</v>
      </c>
    </row>
    <row r="4839" spans="1:8" x14ac:dyDescent="0.25">
      <c r="A4839" t="s">
        <v>23825</v>
      </c>
      <c r="B4839" t="s">
        <v>6498</v>
      </c>
      <c r="C4839" t="s">
        <v>265</v>
      </c>
      <c r="D4839" t="s">
        <v>1662</v>
      </c>
      <c r="E4839" t="s">
        <v>20</v>
      </c>
      <c r="F4839" t="s">
        <v>19350</v>
      </c>
      <c r="G4839">
        <v>467.4</v>
      </c>
      <c r="H4839">
        <v>467.4</v>
      </c>
    </row>
    <row r="4840" spans="1:8" x14ac:dyDescent="0.25">
      <c r="A4840" t="s">
        <v>23819</v>
      </c>
      <c r="B4840" t="s">
        <v>6498</v>
      </c>
      <c r="C4840" t="s">
        <v>265</v>
      </c>
      <c r="D4840" t="s">
        <v>1662</v>
      </c>
      <c r="E4840" t="s">
        <v>21</v>
      </c>
      <c r="F4840" t="s">
        <v>19349</v>
      </c>
      <c r="G4840">
        <v>26.79</v>
      </c>
      <c r="H4840">
        <v>26.79</v>
      </c>
    </row>
    <row r="4841" spans="1:8" x14ac:dyDescent="0.25">
      <c r="A4841" t="s">
        <v>34727</v>
      </c>
      <c r="B4841" t="s">
        <v>6498</v>
      </c>
      <c r="C4841" t="s">
        <v>265</v>
      </c>
      <c r="D4841" t="s">
        <v>1662</v>
      </c>
      <c r="E4841" t="s">
        <v>22</v>
      </c>
      <c r="F4841" t="s">
        <v>19350</v>
      </c>
      <c r="G4841">
        <v>950.25</v>
      </c>
      <c r="H4841">
        <v>950.25</v>
      </c>
    </row>
    <row r="4842" spans="1:8" x14ac:dyDescent="0.25">
      <c r="A4842" t="s">
        <v>23820</v>
      </c>
      <c r="B4842" t="s">
        <v>6498</v>
      </c>
      <c r="C4842" t="s">
        <v>265</v>
      </c>
      <c r="D4842" t="s">
        <v>1662</v>
      </c>
      <c r="E4842" t="s">
        <v>23</v>
      </c>
      <c r="F4842" t="s">
        <v>19349</v>
      </c>
      <c r="G4842">
        <v>35.6</v>
      </c>
      <c r="H4842">
        <v>35.6</v>
      </c>
    </row>
    <row r="4843" spans="1:8" x14ac:dyDescent="0.25">
      <c r="A4843" t="s">
        <v>23826</v>
      </c>
      <c r="B4843" t="s">
        <v>6505</v>
      </c>
      <c r="C4843" t="s">
        <v>265</v>
      </c>
      <c r="D4843" t="s">
        <v>357</v>
      </c>
      <c r="E4843" t="s">
        <v>3</v>
      </c>
      <c r="F4843" t="s">
        <v>19349</v>
      </c>
      <c r="G4843">
        <v>31.05</v>
      </c>
      <c r="H4843">
        <v>31.05</v>
      </c>
    </row>
    <row r="4844" spans="1:8" x14ac:dyDescent="0.25">
      <c r="A4844" t="s">
        <v>23831</v>
      </c>
      <c r="B4844" t="s">
        <v>6505</v>
      </c>
      <c r="C4844" t="s">
        <v>265</v>
      </c>
      <c r="D4844" t="s">
        <v>357</v>
      </c>
      <c r="E4844" t="s">
        <v>7</v>
      </c>
      <c r="F4844" t="s">
        <v>19349</v>
      </c>
      <c r="G4844">
        <v>107.45</v>
      </c>
      <c r="H4844">
        <v>107.45</v>
      </c>
    </row>
    <row r="4845" spans="1:8" x14ac:dyDescent="0.25">
      <c r="A4845" t="s">
        <v>23830</v>
      </c>
      <c r="B4845" t="s">
        <v>6505</v>
      </c>
      <c r="C4845" t="s">
        <v>265</v>
      </c>
      <c r="D4845" t="s">
        <v>357</v>
      </c>
      <c r="E4845" t="s">
        <v>10</v>
      </c>
      <c r="F4845" t="s">
        <v>19349</v>
      </c>
      <c r="G4845">
        <v>71.22</v>
      </c>
      <c r="H4845">
        <v>71.22</v>
      </c>
    </row>
    <row r="4846" spans="1:8" x14ac:dyDescent="0.25">
      <c r="A4846" t="s">
        <v>23828</v>
      </c>
      <c r="B4846" t="s">
        <v>6505</v>
      </c>
      <c r="C4846" t="s">
        <v>265</v>
      </c>
      <c r="D4846" t="s">
        <v>357</v>
      </c>
      <c r="E4846" t="s">
        <v>14</v>
      </c>
      <c r="F4846" t="s">
        <v>19349</v>
      </c>
      <c r="G4846">
        <v>38.700000000000003</v>
      </c>
      <c r="H4846">
        <v>38.700000000000003</v>
      </c>
    </row>
    <row r="4847" spans="1:8" x14ac:dyDescent="0.25">
      <c r="A4847" t="s">
        <v>35583</v>
      </c>
      <c r="B4847" t="s">
        <v>6505</v>
      </c>
      <c r="C4847" t="s">
        <v>265</v>
      </c>
      <c r="D4847" t="s">
        <v>357</v>
      </c>
      <c r="E4847" t="s">
        <v>11</v>
      </c>
      <c r="F4847" t="s">
        <v>19350</v>
      </c>
      <c r="G4847">
        <v>814.61</v>
      </c>
      <c r="H4847">
        <v>814.61</v>
      </c>
    </row>
    <row r="4848" spans="1:8" x14ac:dyDescent="0.25">
      <c r="A4848" t="s">
        <v>23829</v>
      </c>
      <c r="B4848" t="s">
        <v>6505</v>
      </c>
      <c r="C4848" t="s">
        <v>265</v>
      </c>
      <c r="D4848" t="s">
        <v>357</v>
      </c>
      <c r="E4848" t="s">
        <v>21</v>
      </c>
      <c r="F4848" t="s">
        <v>19349</v>
      </c>
      <c r="G4848">
        <v>47.37</v>
      </c>
      <c r="H4848">
        <v>47.37</v>
      </c>
    </row>
    <row r="4849" spans="1:8" x14ac:dyDescent="0.25">
      <c r="A4849" t="s">
        <v>23827</v>
      </c>
      <c r="B4849" t="s">
        <v>6505</v>
      </c>
      <c r="C4849" t="s">
        <v>265</v>
      </c>
      <c r="D4849" t="s">
        <v>357</v>
      </c>
      <c r="E4849" t="s">
        <v>23</v>
      </c>
      <c r="F4849" t="s">
        <v>19349</v>
      </c>
      <c r="G4849">
        <v>31.58</v>
      </c>
      <c r="H4849">
        <v>31.58</v>
      </c>
    </row>
    <row r="4850" spans="1:8" x14ac:dyDescent="0.25">
      <c r="A4850" t="s">
        <v>23834</v>
      </c>
      <c r="B4850" t="s">
        <v>6512</v>
      </c>
      <c r="C4850" t="s">
        <v>265</v>
      </c>
      <c r="D4850" t="s">
        <v>286</v>
      </c>
      <c r="E4850" t="s">
        <v>3</v>
      </c>
      <c r="F4850" t="s">
        <v>19349</v>
      </c>
      <c r="G4850">
        <v>37.200000000000003</v>
      </c>
      <c r="H4850">
        <v>37.200000000000003</v>
      </c>
    </row>
    <row r="4851" spans="1:8" x14ac:dyDescent="0.25">
      <c r="A4851" t="s">
        <v>23838</v>
      </c>
      <c r="B4851" t="s">
        <v>6512</v>
      </c>
      <c r="C4851" t="s">
        <v>265</v>
      </c>
      <c r="D4851" t="s">
        <v>286</v>
      </c>
      <c r="E4851" t="s">
        <v>6</v>
      </c>
      <c r="F4851" t="s">
        <v>19350</v>
      </c>
      <c r="G4851">
        <v>704.13</v>
      </c>
      <c r="H4851">
        <v>704.13</v>
      </c>
    </row>
    <row r="4852" spans="1:8" x14ac:dyDescent="0.25">
      <c r="A4852" t="s">
        <v>23837</v>
      </c>
      <c r="B4852" t="s">
        <v>6512</v>
      </c>
      <c r="C4852" t="s">
        <v>265</v>
      </c>
      <c r="D4852" t="s">
        <v>286</v>
      </c>
      <c r="E4852" t="s">
        <v>7</v>
      </c>
      <c r="F4852" t="s">
        <v>19349</v>
      </c>
      <c r="G4852">
        <v>96.62</v>
      </c>
      <c r="H4852">
        <v>96.62</v>
      </c>
    </row>
    <row r="4853" spans="1:8" x14ac:dyDescent="0.25">
      <c r="A4853" t="s">
        <v>23836</v>
      </c>
      <c r="B4853" t="s">
        <v>6512</v>
      </c>
      <c r="C4853" t="s">
        <v>265</v>
      </c>
      <c r="D4853" t="s">
        <v>286</v>
      </c>
      <c r="E4853" t="s">
        <v>10</v>
      </c>
      <c r="F4853" t="s">
        <v>19349</v>
      </c>
      <c r="G4853">
        <v>50.09</v>
      </c>
      <c r="H4853">
        <v>50.09</v>
      </c>
    </row>
    <row r="4854" spans="1:8" x14ac:dyDescent="0.25">
      <c r="A4854" t="s">
        <v>23835</v>
      </c>
      <c r="B4854" t="s">
        <v>6512</v>
      </c>
      <c r="C4854" t="s">
        <v>265</v>
      </c>
      <c r="D4854" t="s">
        <v>286</v>
      </c>
      <c r="E4854" t="s">
        <v>14</v>
      </c>
      <c r="F4854" t="s">
        <v>19349</v>
      </c>
      <c r="G4854">
        <v>40.049999999999997</v>
      </c>
      <c r="H4854">
        <v>40.049999999999997</v>
      </c>
    </row>
    <row r="4855" spans="1:8" x14ac:dyDescent="0.25">
      <c r="A4855" t="s">
        <v>23839</v>
      </c>
      <c r="B4855" t="s">
        <v>6512</v>
      </c>
      <c r="C4855" t="s">
        <v>265</v>
      </c>
      <c r="D4855" t="s">
        <v>286</v>
      </c>
      <c r="E4855" t="s">
        <v>36</v>
      </c>
      <c r="F4855" t="s">
        <v>19350</v>
      </c>
      <c r="G4855">
        <v>995.7</v>
      </c>
      <c r="H4855">
        <v>995.7</v>
      </c>
    </row>
    <row r="4856" spans="1:8" x14ac:dyDescent="0.25">
      <c r="A4856" t="s">
        <v>23832</v>
      </c>
      <c r="B4856" t="s">
        <v>6512</v>
      </c>
      <c r="C4856" t="s">
        <v>265</v>
      </c>
      <c r="D4856" t="s">
        <v>286</v>
      </c>
      <c r="E4856" t="s">
        <v>21</v>
      </c>
      <c r="F4856" t="s">
        <v>19349</v>
      </c>
      <c r="G4856">
        <v>28.56</v>
      </c>
      <c r="H4856">
        <v>28.56</v>
      </c>
    </row>
    <row r="4857" spans="1:8" x14ac:dyDescent="0.25">
      <c r="A4857" t="s">
        <v>34728</v>
      </c>
      <c r="B4857" t="s">
        <v>6512</v>
      </c>
      <c r="C4857" t="s">
        <v>265</v>
      </c>
      <c r="D4857" t="s">
        <v>286</v>
      </c>
      <c r="E4857" t="s">
        <v>22</v>
      </c>
      <c r="F4857" t="s">
        <v>19350</v>
      </c>
      <c r="G4857">
        <v>989.4</v>
      </c>
      <c r="H4857">
        <v>989.4</v>
      </c>
    </row>
    <row r="4858" spans="1:8" x14ac:dyDescent="0.25">
      <c r="A4858" t="s">
        <v>23833</v>
      </c>
      <c r="B4858" t="s">
        <v>6512</v>
      </c>
      <c r="C4858" t="s">
        <v>265</v>
      </c>
      <c r="D4858" t="s">
        <v>286</v>
      </c>
      <c r="E4858" t="s">
        <v>23</v>
      </c>
      <c r="F4858" t="s">
        <v>19349</v>
      </c>
      <c r="G4858">
        <v>31.65</v>
      </c>
      <c r="H4858">
        <v>31.65</v>
      </c>
    </row>
    <row r="4859" spans="1:8" x14ac:dyDescent="0.25">
      <c r="A4859" t="s">
        <v>23841</v>
      </c>
      <c r="B4859" t="s">
        <v>6519</v>
      </c>
      <c r="C4859" t="s">
        <v>265</v>
      </c>
      <c r="D4859" t="s">
        <v>287</v>
      </c>
      <c r="E4859" t="s">
        <v>3</v>
      </c>
      <c r="F4859" t="s">
        <v>19349</v>
      </c>
      <c r="G4859">
        <v>37.200000000000003</v>
      </c>
      <c r="H4859">
        <v>37.200000000000003</v>
      </c>
    </row>
    <row r="4860" spans="1:8" x14ac:dyDescent="0.25">
      <c r="A4860" t="s">
        <v>23845</v>
      </c>
      <c r="B4860" t="s">
        <v>6519</v>
      </c>
      <c r="C4860" t="s">
        <v>265</v>
      </c>
      <c r="D4860" t="s">
        <v>287</v>
      </c>
      <c r="E4860" t="s">
        <v>7</v>
      </c>
      <c r="F4860" t="s">
        <v>19349</v>
      </c>
      <c r="G4860">
        <v>148.62</v>
      </c>
      <c r="H4860">
        <v>148.62</v>
      </c>
    </row>
    <row r="4861" spans="1:8" x14ac:dyDescent="0.25">
      <c r="A4861" t="s">
        <v>23844</v>
      </c>
      <c r="B4861" t="s">
        <v>6519</v>
      </c>
      <c r="C4861" t="s">
        <v>265</v>
      </c>
      <c r="D4861" t="s">
        <v>287</v>
      </c>
      <c r="E4861" t="s">
        <v>10</v>
      </c>
      <c r="F4861" t="s">
        <v>19349</v>
      </c>
      <c r="G4861">
        <v>55.2</v>
      </c>
      <c r="H4861">
        <v>55.2</v>
      </c>
    </row>
    <row r="4862" spans="1:8" x14ac:dyDescent="0.25">
      <c r="A4862" t="s">
        <v>23842</v>
      </c>
      <c r="B4862" t="s">
        <v>6519</v>
      </c>
      <c r="C4862" t="s">
        <v>265</v>
      </c>
      <c r="D4862" t="s">
        <v>287</v>
      </c>
      <c r="E4862" t="s">
        <v>14</v>
      </c>
      <c r="F4862" t="s">
        <v>19349</v>
      </c>
      <c r="G4862">
        <v>43.5</v>
      </c>
      <c r="H4862">
        <v>43.5</v>
      </c>
    </row>
    <row r="4863" spans="1:8" x14ac:dyDescent="0.25">
      <c r="A4863" t="s">
        <v>23846</v>
      </c>
      <c r="B4863" t="s">
        <v>6519</v>
      </c>
      <c r="C4863" t="s">
        <v>265</v>
      </c>
      <c r="D4863" t="s">
        <v>287</v>
      </c>
      <c r="E4863" t="s">
        <v>36</v>
      </c>
      <c r="F4863" t="s">
        <v>19350</v>
      </c>
      <c r="G4863">
        <v>880.83</v>
      </c>
      <c r="H4863">
        <v>880.83</v>
      </c>
    </row>
    <row r="4864" spans="1:8" x14ac:dyDescent="0.25">
      <c r="A4864" t="s">
        <v>23843</v>
      </c>
      <c r="B4864" t="s">
        <v>6519</v>
      </c>
      <c r="C4864" t="s">
        <v>265</v>
      </c>
      <c r="D4864" t="s">
        <v>287</v>
      </c>
      <c r="E4864" t="s">
        <v>21</v>
      </c>
      <c r="F4864" t="s">
        <v>19349</v>
      </c>
      <c r="G4864">
        <v>51.29</v>
      </c>
      <c r="H4864">
        <v>51.29</v>
      </c>
    </row>
    <row r="4865" spans="1:8" x14ac:dyDescent="0.25">
      <c r="A4865" t="s">
        <v>34729</v>
      </c>
      <c r="B4865" t="s">
        <v>6519</v>
      </c>
      <c r="C4865" t="s">
        <v>265</v>
      </c>
      <c r="D4865" t="s">
        <v>287</v>
      </c>
      <c r="E4865" t="s">
        <v>22</v>
      </c>
      <c r="F4865" t="s">
        <v>19350</v>
      </c>
      <c r="G4865">
        <v>1164.44</v>
      </c>
      <c r="H4865">
        <v>1164.44</v>
      </c>
    </row>
    <row r="4866" spans="1:8" x14ac:dyDescent="0.25">
      <c r="A4866" t="s">
        <v>23840</v>
      </c>
      <c r="B4866" t="s">
        <v>6519</v>
      </c>
      <c r="C4866" t="s">
        <v>265</v>
      </c>
      <c r="D4866" t="s">
        <v>287</v>
      </c>
      <c r="E4866" t="s">
        <v>23</v>
      </c>
      <c r="F4866" t="s">
        <v>19349</v>
      </c>
      <c r="G4866">
        <v>29.51</v>
      </c>
      <c r="H4866">
        <v>29.51</v>
      </c>
    </row>
    <row r="4867" spans="1:8" x14ac:dyDescent="0.25">
      <c r="A4867" t="s">
        <v>23851</v>
      </c>
      <c r="B4867" t="s">
        <v>6527</v>
      </c>
      <c r="C4867" t="s">
        <v>265</v>
      </c>
      <c r="D4867" t="s">
        <v>6528</v>
      </c>
      <c r="E4867" t="s">
        <v>7</v>
      </c>
      <c r="F4867" t="s">
        <v>19349</v>
      </c>
      <c r="G4867">
        <v>105.03</v>
      </c>
      <c r="H4867">
        <v>105.03</v>
      </c>
    </row>
    <row r="4868" spans="1:8" x14ac:dyDescent="0.25">
      <c r="A4868" t="s">
        <v>23850</v>
      </c>
      <c r="B4868" t="s">
        <v>6527</v>
      </c>
      <c r="C4868" t="s">
        <v>265</v>
      </c>
      <c r="D4868" t="s">
        <v>6528</v>
      </c>
      <c r="E4868" t="s">
        <v>10</v>
      </c>
      <c r="F4868" t="s">
        <v>19349</v>
      </c>
      <c r="G4868">
        <v>66.680000000000007</v>
      </c>
      <c r="H4868">
        <v>66.680000000000007</v>
      </c>
    </row>
    <row r="4869" spans="1:8" x14ac:dyDescent="0.25">
      <c r="A4869" t="s">
        <v>23849</v>
      </c>
      <c r="B4869" t="s">
        <v>6527</v>
      </c>
      <c r="C4869" t="s">
        <v>265</v>
      </c>
      <c r="D4869" t="s">
        <v>6528</v>
      </c>
      <c r="E4869" t="s">
        <v>14</v>
      </c>
      <c r="F4869" t="s">
        <v>19349</v>
      </c>
      <c r="G4869">
        <v>42.45</v>
      </c>
      <c r="H4869">
        <v>42.45</v>
      </c>
    </row>
    <row r="4870" spans="1:8" x14ac:dyDescent="0.25">
      <c r="A4870" t="s">
        <v>23847</v>
      </c>
      <c r="B4870" t="s">
        <v>6527</v>
      </c>
      <c r="C4870" t="s">
        <v>265</v>
      </c>
      <c r="D4870" t="s">
        <v>6528</v>
      </c>
      <c r="E4870" t="s">
        <v>21</v>
      </c>
      <c r="F4870" t="s">
        <v>19349</v>
      </c>
      <c r="G4870">
        <v>34.01</v>
      </c>
      <c r="H4870">
        <v>34.01</v>
      </c>
    </row>
    <row r="4871" spans="1:8" x14ac:dyDescent="0.25">
      <c r="A4871" t="s">
        <v>34730</v>
      </c>
      <c r="B4871" t="s">
        <v>6527</v>
      </c>
      <c r="C4871" t="s">
        <v>265</v>
      </c>
      <c r="D4871" t="s">
        <v>6528</v>
      </c>
      <c r="E4871" t="s">
        <v>22</v>
      </c>
      <c r="F4871" t="s">
        <v>19350</v>
      </c>
      <c r="G4871">
        <v>1002</v>
      </c>
      <c r="H4871">
        <v>1002</v>
      </c>
    </row>
    <row r="4872" spans="1:8" x14ac:dyDescent="0.25">
      <c r="A4872" t="s">
        <v>23848</v>
      </c>
      <c r="B4872" t="s">
        <v>6527</v>
      </c>
      <c r="C4872" t="s">
        <v>265</v>
      </c>
      <c r="D4872" t="s">
        <v>6528</v>
      </c>
      <c r="E4872" t="s">
        <v>23</v>
      </c>
      <c r="F4872" t="s">
        <v>19349</v>
      </c>
      <c r="G4872">
        <v>39.06</v>
      </c>
      <c r="H4872">
        <v>39.06</v>
      </c>
    </row>
    <row r="4873" spans="1:8" x14ac:dyDescent="0.25">
      <c r="A4873" t="s">
        <v>23853</v>
      </c>
      <c r="B4873" t="s">
        <v>6536</v>
      </c>
      <c r="C4873" t="s">
        <v>265</v>
      </c>
      <c r="D4873" t="s">
        <v>6537</v>
      </c>
      <c r="E4873" t="s">
        <v>3</v>
      </c>
      <c r="F4873" t="s">
        <v>19349</v>
      </c>
      <c r="G4873">
        <v>31.05</v>
      </c>
      <c r="H4873">
        <v>31.05</v>
      </c>
    </row>
    <row r="4874" spans="1:8" x14ac:dyDescent="0.25">
      <c r="A4874" t="s">
        <v>23857</v>
      </c>
      <c r="B4874" t="s">
        <v>6536</v>
      </c>
      <c r="C4874" t="s">
        <v>265</v>
      </c>
      <c r="D4874" t="s">
        <v>6537</v>
      </c>
      <c r="E4874" t="s">
        <v>7</v>
      </c>
      <c r="F4874" t="s">
        <v>19349</v>
      </c>
      <c r="G4874">
        <v>91.94</v>
      </c>
      <c r="H4874">
        <v>91.94</v>
      </c>
    </row>
    <row r="4875" spans="1:8" x14ac:dyDescent="0.25">
      <c r="A4875" t="s">
        <v>23856</v>
      </c>
      <c r="B4875" t="s">
        <v>6536</v>
      </c>
      <c r="C4875" t="s">
        <v>265</v>
      </c>
      <c r="D4875" t="s">
        <v>6537</v>
      </c>
      <c r="E4875" t="s">
        <v>10</v>
      </c>
      <c r="F4875" t="s">
        <v>19349</v>
      </c>
      <c r="G4875">
        <v>51.83</v>
      </c>
      <c r="H4875">
        <v>51.83</v>
      </c>
    </row>
    <row r="4876" spans="1:8" x14ac:dyDescent="0.25">
      <c r="A4876" t="s">
        <v>23854</v>
      </c>
      <c r="B4876" t="s">
        <v>6536</v>
      </c>
      <c r="C4876" t="s">
        <v>265</v>
      </c>
      <c r="D4876" t="s">
        <v>6537</v>
      </c>
      <c r="E4876" t="s">
        <v>14</v>
      </c>
      <c r="F4876" t="s">
        <v>19349</v>
      </c>
      <c r="G4876">
        <v>37.049999999999997</v>
      </c>
      <c r="H4876">
        <v>37.049999999999997</v>
      </c>
    </row>
    <row r="4877" spans="1:8" x14ac:dyDescent="0.25">
      <c r="A4877" t="s">
        <v>35584</v>
      </c>
      <c r="B4877" t="s">
        <v>6536</v>
      </c>
      <c r="C4877" t="s">
        <v>265</v>
      </c>
      <c r="D4877" t="s">
        <v>6537</v>
      </c>
      <c r="E4877" t="s">
        <v>11</v>
      </c>
      <c r="F4877" t="s">
        <v>19350</v>
      </c>
      <c r="G4877">
        <v>942</v>
      </c>
      <c r="H4877">
        <v>942</v>
      </c>
    </row>
    <row r="4878" spans="1:8" x14ac:dyDescent="0.25">
      <c r="A4878" t="s">
        <v>23855</v>
      </c>
      <c r="B4878" t="s">
        <v>6536</v>
      </c>
      <c r="C4878" t="s">
        <v>265</v>
      </c>
      <c r="D4878" t="s">
        <v>6537</v>
      </c>
      <c r="E4878" t="s">
        <v>21</v>
      </c>
      <c r="F4878" t="s">
        <v>19349</v>
      </c>
      <c r="G4878">
        <v>43.19</v>
      </c>
      <c r="H4878">
        <v>43.19</v>
      </c>
    </row>
    <row r="4879" spans="1:8" x14ac:dyDescent="0.25">
      <c r="A4879" t="s">
        <v>34731</v>
      </c>
      <c r="B4879" t="s">
        <v>6536</v>
      </c>
      <c r="C4879" t="s">
        <v>265</v>
      </c>
      <c r="D4879" t="s">
        <v>6537</v>
      </c>
      <c r="E4879" t="s">
        <v>22</v>
      </c>
      <c r="F4879" t="s">
        <v>19350</v>
      </c>
      <c r="G4879">
        <v>1422.8</v>
      </c>
      <c r="H4879">
        <v>1422.8</v>
      </c>
    </row>
    <row r="4880" spans="1:8" x14ac:dyDescent="0.25">
      <c r="A4880" t="s">
        <v>23852</v>
      </c>
      <c r="B4880" t="s">
        <v>6536</v>
      </c>
      <c r="C4880" t="s">
        <v>265</v>
      </c>
      <c r="D4880" t="s">
        <v>6537</v>
      </c>
      <c r="E4880" t="s">
        <v>23</v>
      </c>
      <c r="F4880" t="s">
        <v>19349</v>
      </c>
      <c r="G4880">
        <v>28.01</v>
      </c>
      <c r="H4880">
        <v>28.01</v>
      </c>
    </row>
    <row r="4881" spans="1:8" x14ac:dyDescent="0.25">
      <c r="A4881" t="s">
        <v>23859</v>
      </c>
      <c r="B4881" t="s">
        <v>6545</v>
      </c>
      <c r="C4881" t="s">
        <v>265</v>
      </c>
      <c r="D4881" t="s">
        <v>657</v>
      </c>
      <c r="E4881" t="s">
        <v>3</v>
      </c>
      <c r="F4881" t="s">
        <v>19349</v>
      </c>
      <c r="G4881">
        <v>31.05</v>
      </c>
      <c r="H4881">
        <v>31.05</v>
      </c>
    </row>
    <row r="4882" spans="1:8" x14ac:dyDescent="0.25">
      <c r="A4882" t="s">
        <v>23863</v>
      </c>
      <c r="B4882" t="s">
        <v>6545</v>
      </c>
      <c r="C4882" t="s">
        <v>265</v>
      </c>
      <c r="D4882" t="s">
        <v>657</v>
      </c>
      <c r="E4882" t="s">
        <v>7</v>
      </c>
      <c r="F4882" t="s">
        <v>19349</v>
      </c>
      <c r="G4882">
        <v>106.47</v>
      </c>
      <c r="H4882">
        <v>106.47</v>
      </c>
    </row>
    <row r="4883" spans="1:8" x14ac:dyDescent="0.25">
      <c r="A4883" t="s">
        <v>23862</v>
      </c>
      <c r="B4883" t="s">
        <v>6545</v>
      </c>
      <c r="C4883" t="s">
        <v>265</v>
      </c>
      <c r="D4883" t="s">
        <v>657</v>
      </c>
      <c r="E4883" t="s">
        <v>10</v>
      </c>
      <c r="F4883" t="s">
        <v>19349</v>
      </c>
      <c r="G4883">
        <v>46.02</v>
      </c>
      <c r="H4883">
        <v>46.02</v>
      </c>
    </row>
    <row r="4884" spans="1:8" x14ac:dyDescent="0.25">
      <c r="A4884" t="s">
        <v>23861</v>
      </c>
      <c r="B4884" t="s">
        <v>6545</v>
      </c>
      <c r="C4884" t="s">
        <v>265</v>
      </c>
      <c r="D4884" t="s">
        <v>657</v>
      </c>
      <c r="E4884" t="s">
        <v>14</v>
      </c>
      <c r="F4884" t="s">
        <v>19349</v>
      </c>
      <c r="G4884">
        <v>38.700000000000003</v>
      </c>
      <c r="H4884">
        <v>38.700000000000003</v>
      </c>
    </row>
    <row r="4885" spans="1:8" x14ac:dyDescent="0.25">
      <c r="A4885" t="s">
        <v>35585</v>
      </c>
      <c r="B4885" t="s">
        <v>6545</v>
      </c>
      <c r="C4885" t="s">
        <v>265</v>
      </c>
      <c r="D4885" t="s">
        <v>657</v>
      </c>
      <c r="E4885" t="s">
        <v>11</v>
      </c>
      <c r="F4885" t="s">
        <v>19350</v>
      </c>
      <c r="G4885">
        <v>942</v>
      </c>
      <c r="H4885">
        <v>942</v>
      </c>
    </row>
    <row r="4886" spans="1:8" x14ac:dyDescent="0.25">
      <c r="A4886" t="s">
        <v>23864</v>
      </c>
      <c r="B4886" t="s">
        <v>6545</v>
      </c>
      <c r="C4886" t="s">
        <v>265</v>
      </c>
      <c r="D4886" t="s">
        <v>657</v>
      </c>
      <c r="E4886" t="s">
        <v>19</v>
      </c>
      <c r="F4886" t="s">
        <v>19350</v>
      </c>
      <c r="G4886">
        <v>750.45</v>
      </c>
      <c r="H4886">
        <v>750.45</v>
      </c>
    </row>
    <row r="4887" spans="1:8" x14ac:dyDescent="0.25">
      <c r="A4887" t="s">
        <v>23860</v>
      </c>
      <c r="B4887" t="s">
        <v>6545</v>
      </c>
      <c r="C4887" t="s">
        <v>265</v>
      </c>
      <c r="D4887" t="s">
        <v>657</v>
      </c>
      <c r="E4887" t="s">
        <v>21</v>
      </c>
      <c r="F4887" t="s">
        <v>19349</v>
      </c>
      <c r="G4887">
        <v>38.04</v>
      </c>
      <c r="H4887">
        <v>38.04</v>
      </c>
    </row>
    <row r="4888" spans="1:8" x14ac:dyDescent="0.25">
      <c r="A4888" t="s">
        <v>34732</v>
      </c>
      <c r="B4888" t="s">
        <v>6545</v>
      </c>
      <c r="C4888" t="s">
        <v>265</v>
      </c>
      <c r="D4888" t="s">
        <v>657</v>
      </c>
      <c r="E4888" t="s">
        <v>22</v>
      </c>
      <c r="F4888" t="s">
        <v>19350</v>
      </c>
      <c r="G4888">
        <v>1088.96</v>
      </c>
      <c r="H4888">
        <v>1088.96</v>
      </c>
    </row>
    <row r="4889" spans="1:8" x14ac:dyDescent="0.25">
      <c r="A4889" t="s">
        <v>23858</v>
      </c>
      <c r="B4889" t="s">
        <v>6545</v>
      </c>
      <c r="C4889" t="s">
        <v>265</v>
      </c>
      <c r="D4889" t="s">
        <v>657</v>
      </c>
      <c r="E4889" t="s">
        <v>23</v>
      </c>
      <c r="F4889" t="s">
        <v>19349</v>
      </c>
      <c r="G4889">
        <v>27.61</v>
      </c>
      <c r="H4889">
        <v>27.61</v>
      </c>
    </row>
    <row r="4890" spans="1:8" x14ac:dyDescent="0.25">
      <c r="A4890" t="s">
        <v>23867</v>
      </c>
      <c r="B4890" t="s">
        <v>6553</v>
      </c>
      <c r="C4890" t="s">
        <v>265</v>
      </c>
      <c r="D4890" t="s">
        <v>360</v>
      </c>
      <c r="E4890" t="s">
        <v>3</v>
      </c>
      <c r="F4890" t="s">
        <v>19349</v>
      </c>
      <c r="G4890">
        <v>37.200000000000003</v>
      </c>
      <c r="H4890">
        <v>37.200000000000003</v>
      </c>
    </row>
    <row r="4891" spans="1:8" x14ac:dyDescent="0.25">
      <c r="A4891" t="s">
        <v>23870</v>
      </c>
      <c r="B4891" t="s">
        <v>6553</v>
      </c>
      <c r="C4891" t="s">
        <v>265</v>
      </c>
      <c r="D4891" t="s">
        <v>360</v>
      </c>
      <c r="E4891" t="s">
        <v>7</v>
      </c>
      <c r="F4891" t="s">
        <v>19349</v>
      </c>
      <c r="G4891">
        <v>91.4</v>
      </c>
      <c r="H4891">
        <v>91.4</v>
      </c>
    </row>
    <row r="4892" spans="1:8" x14ac:dyDescent="0.25">
      <c r="A4892" t="s">
        <v>23869</v>
      </c>
      <c r="B4892" t="s">
        <v>6553</v>
      </c>
      <c r="C4892" t="s">
        <v>265</v>
      </c>
      <c r="D4892" t="s">
        <v>360</v>
      </c>
      <c r="E4892" t="s">
        <v>10</v>
      </c>
      <c r="F4892" t="s">
        <v>19349</v>
      </c>
      <c r="G4892">
        <v>75.959999999999994</v>
      </c>
      <c r="H4892">
        <v>75.959999999999994</v>
      </c>
    </row>
    <row r="4893" spans="1:8" x14ac:dyDescent="0.25">
      <c r="A4893" t="s">
        <v>23868</v>
      </c>
      <c r="B4893" t="s">
        <v>6553</v>
      </c>
      <c r="C4893" t="s">
        <v>265</v>
      </c>
      <c r="D4893" t="s">
        <v>360</v>
      </c>
      <c r="E4893" t="s">
        <v>14</v>
      </c>
      <c r="F4893" t="s">
        <v>19349</v>
      </c>
      <c r="G4893">
        <v>40.130000000000003</v>
      </c>
      <c r="H4893">
        <v>40.130000000000003</v>
      </c>
    </row>
    <row r="4894" spans="1:8" x14ac:dyDescent="0.25">
      <c r="A4894" t="s">
        <v>35586</v>
      </c>
      <c r="B4894" t="s">
        <v>6553</v>
      </c>
      <c r="C4894" t="s">
        <v>265</v>
      </c>
      <c r="D4894" t="s">
        <v>360</v>
      </c>
      <c r="E4894" t="s">
        <v>11</v>
      </c>
      <c r="F4894" t="s">
        <v>19350</v>
      </c>
      <c r="G4894">
        <v>942</v>
      </c>
      <c r="H4894">
        <v>942</v>
      </c>
    </row>
    <row r="4895" spans="1:8" x14ac:dyDescent="0.25">
      <c r="A4895" t="s">
        <v>23865</v>
      </c>
      <c r="B4895" t="s">
        <v>6553</v>
      </c>
      <c r="C4895" t="s">
        <v>265</v>
      </c>
      <c r="D4895" t="s">
        <v>360</v>
      </c>
      <c r="E4895" t="s">
        <v>21</v>
      </c>
      <c r="F4895" t="s">
        <v>19349</v>
      </c>
      <c r="G4895">
        <v>29.12</v>
      </c>
      <c r="H4895">
        <v>29.12</v>
      </c>
    </row>
    <row r="4896" spans="1:8" x14ac:dyDescent="0.25">
      <c r="A4896" t="s">
        <v>34733</v>
      </c>
      <c r="B4896" t="s">
        <v>6553</v>
      </c>
      <c r="C4896" t="s">
        <v>265</v>
      </c>
      <c r="D4896" t="s">
        <v>360</v>
      </c>
      <c r="E4896" t="s">
        <v>22</v>
      </c>
      <c r="F4896" t="s">
        <v>19350</v>
      </c>
      <c r="G4896">
        <v>993.3</v>
      </c>
      <c r="H4896">
        <v>993.3</v>
      </c>
    </row>
    <row r="4897" spans="1:8" x14ac:dyDescent="0.25">
      <c r="A4897" t="s">
        <v>23866</v>
      </c>
      <c r="B4897" t="s">
        <v>6553</v>
      </c>
      <c r="C4897" t="s">
        <v>265</v>
      </c>
      <c r="D4897" t="s">
        <v>360</v>
      </c>
      <c r="E4897" t="s">
        <v>23</v>
      </c>
      <c r="F4897" t="s">
        <v>19349</v>
      </c>
      <c r="G4897">
        <v>31.16</v>
      </c>
      <c r="H4897">
        <v>31.16</v>
      </c>
    </row>
    <row r="4898" spans="1:8" x14ac:dyDescent="0.25">
      <c r="A4898" t="s">
        <v>23873</v>
      </c>
      <c r="B4898" t="s">
        <v>6561</v>
      </c>
      <c r="C4898" t="s">
        <v>265</v>
      </c>
      <c r="D4898" t="s">
        <v>288</v>
      </c>
      <c r="E4898" t="s">
        <v>3</v>
      </c>
      <c r="F4898" t="s">
        <v>19349</v>
      </c>
      <c r="G4898">
        <v>37.200000000000003</v>
      </c>
      <c r="H4898">
        <v>37.200000000000003</v>
      </c>
    </row>
    <row r="4899" spans="1:8" x14ac:dyDescent="0.25">
      <c r="A4899" t="s">
        <v>23878</v>
      </c>
      <c r="B4899" t="s">
        <v>6561</v>
      </c>
      <c r="C4899" t="s">
        <v>265</v>
      </c>
      <c r="D4899" t="s">
        <v>288</v>
      </c>
      <c r="E4899" t="s">
        <v>6</v>
      </c>
      <c r="F4899" t="s">
        <v>19350</v>
      </c>
      <c r="G4899">
        <v>705.35</v>
      </c>
      <c r="H4899">
        <v>705.35</v>
      </c>
    </row>
    <row r="4900" spans="1:8" x14ac:dyDescent="0.25">
      <c r="A4900" t="s">
        <v>23876</v>
      </c>
      <c r="B4900" t="s">
        <v>6561</v>
      </c>
      <c r="C4900" t="s">
        <v>265</v>
      </c>
      <c r="D4900" t="s">
        <v>288</v>
      </c>
      <c r="E4900" t="s">
        <v>7</v>
      </c>
      <c r="F4900" t="s">
        <v>19349</v>
      </c>
      <c r="G4900">
        <v>114.73</v>
      </c>
      <c r="H4900">
        <v>114.73</v>
      </c>
    </row>
    <row r="4901" spans="1:8" x14ac:dyDescent="0.25">
      <c r="A4901" t="s">
        <v>23875</v>
      </c>
      <c r="B4901" t="s">
        <v>6561</v>
      </c>
      <c r="C4901" t="s">
        <v>265</v>
      </c>
      <c r="D4901" t="s">
        <v>288</v>
      </c>
      <c r="E4901" t="s">
        <v>10</v>
      </c>
      <c r="F4901" t="s">
        <v>19349</v>
      </c>
      <c r="G4901">
        <v>57.77</v>
      </c>
      <c r="H4901">
        <v>57.77</v>
      </c>
    </row>
    <row r="4902" spans="1:8" x14ac:dyDescent="0.25">
      <c r="A4902" t="s">
        <v>23874</v>
      </c>
      <c r="B4902" t="s">
        <v>6561</v>
      </c>
      <c r="C4902" t="s">
        <v>265</v>
      </c>
      <c r="D4902" t="s">
        <v>288</v>
      </c>
      <c r="E4902" t="s">
        <v>14</v>
      </c>
      <c r="F4902" t="s">
        <v>19349</v>
      </c>
      <c r="G4902">
        <v>40.35</v>
      </c>
      <c r="H4902">
        <v>40.35</v>
      </c>
    </row>
    <row r="4903" spans="1:8" x14ac:dyDescent="0.25">
      <c r="A4903" t="s">
        <v>23879</v>
      </c>
      <c r="B4903" t="s">
        <v>6561</v>
      </c>
      <c r="C4903" t="s">
        <v>265</v>
      </c>
      <c r="D4903" t="s">
        <v>288</v>
      </c>
      <c r="E4903" t="s">
        <v>36</v>
      </c>
      <c r="F4903" t="s">
        <v>19350</v>
      </c>
      <c r="G4903">
        <v>940.5</v>
      </c>
      <c r="H4903">
        <v>940.5</v>
      </c>
    </row>
    <row r="4904" spans="1:8" x14ac:dyDescent="0.25">
      <c r="A4904" t="s">
        <v>23877</v>
      </c>
      <c r="B4904" t="s">
        <v>6561</v>
      </c>
      <c r="C4904" t="s">
        <v>265</v>
      </c>
      <c r="D4904" t="s">
        <v>288</v>
      </c>
      <c r="E4904" t="s">
        <v>20</v>
      </c>
      <c r="F4904" t="s">
        <v>19350</v>
      </c>
      <c r="G4904">
        <v>467.4</v>
      </c>
      <c r="H4904">
        <v>467.4</v>
      </c>
    </row>
    <row r="4905" spans="1:8" x14ac:dyDescent="0.25">
      <c r="A4905" t="s">
        <v>23872</v>
      </c>
      <c r="B4905" t="s">
        <v>6561</v>
      </c>
      <c r="C4905" t="s">
        <v>265</v>
      </c>
      <c r="D4905" t="s">
        <v>288</v>
      </c>
      <c r="E4905" t="s">
        <v>21</v>
      </c>
      <c r="F4905" t="s">
        <v>19349</v>
      </c>
      <c r="G4905">
        <v>31.95</v>
      </c>
      <c r="H4905">
        <v>31.95</v>
      </c>
    </row>
    <row r="4906" spans="1:8" x14ac:dyDescent="0.25">
      <c r="A4906" t="s">
        <v>34734</v>
      </c>
      <c r="B4906" t="s">
        <v>6561</v>
      </c>
      <c r="C4906" t="s">
        <v>265</v>
      </c>
      <c r="D4906" t="s">
        <v>288</v>
      </c>
      <c r="E4906" t="s">
        <v>22</v>
      </c>
      <c r="F4906" t="s">
        <v>19350</v>
      </c>
      <c r="G4906">
        <v>989.4</v>
      </c>
      <c r="H4906">
        <v>989.4</v>
      </c>
    </row>
    <row r="4907" spans="1:8" x14ac:dyDescent="0.25">
      <c r="A4907" t="s">
        <v>23871</v>
      </c>
      <c r="B4907" t="s">
        <v>6561</v>
      </c>
      <c r="C4907" t="s">
        <v>265</v>
      </c>
      <c r="D4907" t="s">
        <v>288</v>
      </c>
      <c r="E4907" t="s">
        <v>23</v>
      </c>
      <c r="F4907" t="s">
        <v>19349</v>
      </c>
      <c r="G4907">
        <v>31.28</v>
      </c>
      <c r="H4907">
        <v>31.28</v>
      </c>
    </row>
    <row r="4908" spans="1:8" x14ac:dyDescent="0.25">
      <c r="A4908" t="s">
        <v>23881</v>
      </c>
      <c r="B4908" t="s">
        <v>6569</v>
      </c>
      <c r="C4908" t="s">
        <v>265</v>
      </c>
      <c r="D4908" t="s">
        <v>6570</v>
      </c>
      <c r="E4908" t="s">
        <v>3</v>
      </c>
      <c r="F4908" t="s">
        <v>19349</v>
      </c>
      <c r="G4908">
        <v>37.200000000000003</v>
      </c>
      <c r="H4908">
        <v>37.200000000000003</v>
      </c>
    </row>
    <row r="4909" spans="1:8" x14ac:dyDescent="0.25">
      <c r="A4909" t="s">
        <v>23885</v>
      </c>
      <c r="B4909" t="s">
        <v>6569</v>
      </c>
      <c r="C4909" t="s">
        <v>265</v>
      </c>
      <c r="D4909" t="s">
        <v>6570</v>
      </c>
      <c r="E4909" t="s">
        <v>7</v>
      </c>
      <c r="F4909" t="s">
        <v>19349</v>
      </c>
      <c r="G4909">
        <v>130.78</v>
      </c>
      <c r="H4909">
        <v>130.78</v>
      </c>
    </row>
    <row r="4910" spans="1:8" x14ac:dyDescent="0.25">
      <c r="A4910" t="s">
        <v>23884</v>
      </c>
      <c r="B4910" t="s">
        <v>6569</v>
      </c>
      <c r="C4910" t="s">
        <v>265</v>
      </c>
      <c r="D4910" t="s">
        <v>6570</v>
      </c>
      <c r="E4910" t="s">
        <v>10</v>
      </c>
      <c r="F4910" t="s">
        <v>19349</v>
      </c>
      <c r="G4910">
        <v>45.29</v>
      </c>
      <c r="H4910">
        <v>45.29</v>
      </c>
    </row>
    <row r="4911" spans="1:8" x14ac:dyDescent="0.25">
      <c r="A4911" t="s">
        <v>23882</v>
      </c>
      <c r="B4911" t="s">
        <v>6569</v>
      </c>
      <c r="C4911" t="s">
        <v>265</v>
      </c>
      <c r="D4911" t="s">
        <v>6570</v>
      </c>
      <c r="E4911" t="s">
        <v>14</v>
      </c>
      <c r="F4911" t="s">
        <v>19349</v>
      </c>
      <c r="G4911">
        <v>43.5</v>
      </c>
      <c r="H4911">
        <v>43.5</v>
      </c>
    </row>
    <row r="4912" spans="1:8" x14ac:dyDescent="0.25">
      <c r="A4912" t="s">
        <v>23886</v>
      </c>
      <c r="B4912" t="s">
        <v>6569</v>
      </c>
      <c r="C4912" t="s">
        <v>265</v>
      </c>
      <c r="D4912" t="s">
        <v>6570</v>
      </c>
      <c r="E4912" t="s">
        <v>19</v>
      </c>
      <c r="F4912" t="s">
        <v>19350</v>
      </c>
      <c r="G4912">
        <v>750.45</v>
      </c>
      <c r="H4912">
        <v>750.45</v>
      </c>
    </row>
    <row r="4913" spans="1:8" x14ac:dyDescent="0.25">
      <c r="A4913" t="s">
        <v>23883</v>
      </c>
      <c r="B4913" t="s">
        <v>6569</v>
      </c>
      <c r="C4913" t="s">
        <v>265</v>
      </c>
      <c r="D4913" t="s">
        <v>6570</v>
      </c>
      <c r="E4913" t="s">
        <v>21</v>
      </c>
      <c r="F4913" t="s">
        <v>19349</v>
      </c>
      <c r="G4913">
        <v>44.55</v>
      </c>
      <c r="H4913">
        <v>44.55</v>
      </c>
    </row>
    <row r="4914" spans="1:8" x14ac:dyDescent="0.25">
      <c r="A4914" t="s">
        <v>34735</v>
      </c>
      <c r="B4914" t="s">
        <v>6569</v>
      </c>
      <c r="C4914" t="s">
        <v>265</v>
      </c>
      <c r="D4914" t="s">
        <v>6570</v>
      </c>
      <c r="E4914" t="s">
        <v>22</v>
      </c>
      <c r="F4914" t="s">
        <v>19350</v>
      </c>
      <c r="G4914">
        <v>1009.5</v>
      </c>
      <c r="H4914">
        <v>1009.5</v>
      </c>
    </row>
    <row r="4915" spans="1:8" x14ac:dyDescent="0.25">
      <c r="A4915" t="s">
        <v>23880</v>
      </c>
      <c r="B4915" t="s">
        <v>6569</v>
      </c>
      <c r="C4915" t="s">
        <v>265</v>
      </c>
      <c r="D4915" t="s">
        <v>6570</v>
      </c>
      <c r="E4915" t="s">
        <v>23</v>
      </c>
      <c r="F4915" t="s">
        <v>19349</v>
      </c>
      <c r="G4915">
        <v>25.04</v>
      </c>
      <c r="H4915">
        <v>25.04</v>
      </c>
    </row>
    <row r="4916" spans="1:8" x14ac:dyDescent="0.25">
      <c r="A4916" t="s">
        <v>23888</v>
      </c>
      <c r="B4916" t="s">
        <v>6578</v>
      </c>
      <c r="C4916" t="s">
        <v>265</v>
      </c>
      <c r="D4916" t="s">
        <v>289</v>
      </c>
      <c r="E4916" t="s">
        <v>3</v>
      </c>
      <c r="F4916" t="s">
        <v>19349</v>
      </c>
      <c r="G4916">
        <v>37.200000000000003</v>
      </c>
      <c r="H4916">
        <v>37.200000000000003</v>
      </c>
    </row>
    <row r="4917" spans="1:8" x14ac:dyDescent="0.25">
      <c r="A4917" t="s">
        <v>23892</v>
      </c>
      <c r="B4917" t="s">
        <v>6578</v>
      </c>
      <c r="C4917" t="s">
        <v>265</v>
      </c>
      <c r="D4917" t="s">
        <v>289</v>
      </c>
      <c r="E4917" t="s">
        <v>7</v>
      </c>
      <c r="F4917" t="s">
        <v>19349</v>
      </c>
      <c r="G4917">
        <v>132.13</v>
      </c>
      <c r="H4917">
        <v>132.13</v>
      </c>
    </row>
    <row r="4918" spans="1:8" x14ac:dyDescent="0.25">
      <c r="A4918" t="s">
        <v>23890</v>
      </c>
      <c r="B4918" t="s">
        <v>6578</v>
      </c>
      <c r="C4918" t="s">
        <v>265</v>
      </c>
      <c r="D4918" t="s">
        <v>289</v>
      </c>
      <c r="E4918" t="s">
        <v>10</v>
      </c>
      <c r="F4918" t="s">
        <v>19349</v>
      </c>
      <c r="G4918">
        <v>43.79</v>
      </c>
      <c r="H4918">
        <v>43.79</v>
      </c>
    </row>
    <row r="4919" spans="1:8" x14ac:dyDescent="0.25">
      <c r="A4919" t="s">
        <v>23889</v>
      </c>
      <c r="B4919" t="s">
        <v>6578</v>
      </c>
      <c r="C4919" t="s">
        <v>265</v>
      </c>
      <c r="D4919" t="s">
        <v>289</v>
      </c>
      <c r="E4919" t="s">
        <v>14</v>
      </c>
      <c r="F4919" t="s">
        <v>19349</v>
      </c>
      <c r="G4919">
        <v>43.5</v>
      </c>
      <c r="H4919">
        <v>43.5</v>
      </c>
    </row>
    <row r="4920" spans="1:8" x14ac:dyDescent="0.25">
      <c r="A4920" t="s">
        <v>23893</v>
      </c>
      <c r="B4920" t="s">
        <v>6578</v>
      </c>
      <c r="C4920" t="s">
        <v>265</v>
      </c>
      <c r="D4920" t="s">
        <v>289</v>
      </c>
      <c r="E4920" t="s">
        <v>36</v>
      </c>
      <c r="F4920" t="s">
        <v>19350</v>
      </c>
      <c r="G4920">
        <v>557.37</v>
      </c>
      <c r="H4920">
        <v>557.37</v>
      </c>
    </row>
    <row r="4921" spans="1:8" x14ac:dyDescent="0.25">
      <c r="A4921" t="s">
        <v>23891</v>
      </c>
      <c r="B4921" t="s">
        <v>6578</v>
      </c>
      <c r="C4921" t="s">
        <v>265</v>
      </c>
      <c r="D4921" t="s">
        <v>289</v>
      </c>
      <c r="E4921" t="s">
        <v>21</v>
      </c>
      <c r="F4921" t="s">
        <v>19349</v>
      </c>
      <c r="G4921">
        <v>45.11</v>
      </c>
      <c r="H4921">
        <v>45.11</v>
      </c>
    </row>
    <row r="4922" spans="1:8" x14ac:dyDescent="0.25">
      <c r="A4922" t="s">
        <v>34736</v>
      </c>
      <c r="B4922" t="s">
        <v>6578</v>
      </c>
      <c r="C4922" t="s">
        <v>265</v>
      </c>
      <c r="D4922" t="s">
        <v>289</v>
      </c>
      <c r="E4922" t="s">
        <v>22</v>
      </c>
      <c r="F4922" t="s">
        <v>19350</v>
      </c>
      <c r="G4922">
        <v>1028.5999999999999</v>
      </c>
      <c r="H4922">
        <v>1028.5999999999999</v>
      </c>
    </row>
    <row r="4923" spans="1:8" x14ac:dyDescent="0.25">
      <c r="A4923" t="s">
        <v>23887</v>
      </c>
      <c r="B4923" t="s">
        <v>6578</v>
      </c>
      <c r="C4923" t="s">
        <v>265</v>
      </c>
      <c r="D4923" t="s">
        <v>289</v>
      </c>
      <c r="E4923" t="s">
        <v>23</v>
      </c>
      <c r="F4923" t="s">
        <v>19349</v>
      </c>
      <c r="G4923">
        <v>25.91</v>
      </c>
      <c r="H4923">
        <v>25.91</v>
      </c>
    </row>
    <row r="4924" spans="1:8" x14ac:dyDescent="0.25">
      <c r="A4924" t="s">
        <v>23896</v>
      </c>
      <c r="B4924" t="s">
        <v>6586</v>
      </c>
      <c r="C4924" t="s">
        <v>265</v>
      </c>
      <c r="D4924" t="s">
        <v>290</v>
      </c>
      <c r="E4924" t="s">
        <v>3</v>
      </c>
      <c r="F4924" t="s">
        <v>19349</v>
      </c>
      <c r="G4924">
        <v>37.200000000000003</v>
      </c>
      <c r="H4924">
        <v>37.200000000000003</v>
      </c>
    </row>
    <row r="4925" spans="1:8" x14ac:dyDescent="0.25">
      <c r="A4925" t="s">
        <v>23901</v>
      </c>
      <c r="B4925" t="s">
        <v>6586</v>
      </c>
      <c r="C4925" t="s">
        <v>265</v>
      </c>
      <c r="D4925" t="s">
        <v>290</v>
      </c>
      <c r="E4925" t="s">
        <v>6</v>
      </c>
      <c r="F4925" t="s">
        <v>19350</v>
      </c>
      <c r="G4925">
        <v>594.04999999999995</v>
      </c>
      <c r="H4925">
        <v>594.04999999999995</v>
      </c>
    </row>
    <row r="4926" spans="1:8" x14ac:dyDescent="0.25">
      <c r="A4926" t="s">
        <v>23899</v>
      </c>
      <c r="B4926" t="s">
        <v>6586</v>
      </c>
      <c r="C4926" t="s">
        <v>265</v>
      </c>
      <c r="D4926" t="s">
        <v>290</v>
      </c>
      <c r="E4926" t="s">
        <v>7</v>
      </c>
      <c r="F4926" t="s">
        <v>19349</v>
      </c>
      <c r="G4926">
        <v>71.72</v>
      </c>
      <c r="H4926">
        <v>71.72</v>
      </c>
    </row>
    <row r="4927" spans="1:8" x14ac:dyDescent="0.25">
      <c r="A4927" t="s">
        <v>23898</v>
      </c>
      <c r="B4927" t="s">
        <v>6586</v>
      </c>
      <c r="C4927" t="s">
        <v>265</v>
      </c>
      <c r="D4927" t="s">
        <v>290</v>
      </c>
      <c r="E4927" t="s">
        <v>10</v>
      </c>
      <c r="F4927" t="s">
        <v>19349</v>
      </c>
      <c r="G4927">
        <v>47.7</v>
      </c>
      <c r="H4927">
        <v>47.7</v>
      </c>
    </row>
    <row r="4928" spans="1:8" x14ac:dyDescent="0.25">
      <c r="A4928" t="s">
        <v>23902</v>
      </c>
      <c r="B4928" t="s">
        <v>6586</v>
      </c>
      <c r="C4928" t="s">
        <v>265</v>
      </c>
      <c r="D4928" t="s">
        <v>290</v>
      </c>
      <c r="E4928" t="s">
        <v>13</v>
      </c>
      <c r="F4928" t="s">
        <v>19350</v>
      </c>
      <c r="G4928">
        <v>608.85</v>
      </c>
      <c r="H4928">
        <v>608.85</v>
      </c>
    </row>
    <row r="4929" spans="1:8" x14ac:dyDescent="0.25">
      <c r="A4929" t="s">
        <v>23897</v>
      </c>
      <c r="B4929" t="s">
        <v>6586</v>
      </c>
      <c r="C4929" t="s">
        <v>265</v>
      </c>
      <c r="D4929" t="s">
        <v>290</v>
      </c>
      <c r="E4929" t="s">
        <v>14</v>
      </c>
      <c r="F4929" t="s">
        <v>19349</v>
      </c>
      <c r="G4929">
        <v>40.049999999999997</v>
      </c>
      <c r="H4929">
        <v>40.049999999999997</v>
      </c>
    </row>
    <row r="4930" spans="1:8" x14ac:dyDescent="0.25">
      <c r="A4930" t="s">
        <v>35587</v>
      </c>
      <c r="B4930" t="s">
        <v>6586</v>
      </c>
      <c r="C4930" t="s">
        <v>265</v>
      </c>
      <c r="D4930" t="s">
        <v>290</v>
      </c>
      <c r="E4930" t="s">
        <v>11</v>
      </c>
      <c r="F4930" t="s">
        <v>19350</v>
      </c>
      <c r="G4930">
        <v>942</v>
      </c>
      <c r="H4930">
        <v>942</v>
      </c>
    </row>
    <row r="4931" spans="1:8" x14ac:dyDescent="0.25">
      <c r="A4931" t="s">
        <v>23903</v>
      </c>
      <c r="B4931" t="s">
        <v>6586</v>
      </c>
      <c r="C4931" t="s">
        <v>265</v>
      </c>
      <c r="D4931" t="s">
        <v>290</v>
      </c>
      <c r="E4931" t="s">
        <v>36</v>
      </c>
      <c r="F4931" t="s">
        <v>19350</v>
      </c>
      <c r="G4931">
        <v>757.02</v>
      </c>
      <c r="H4931">
        <v>757.02</v>
      </c>
    </row>
    <row r="4932" spans="1:8" x14ac:dyDescent="0.25">
      <c r="A4932" t="s">
        <v>23900</v>
      </c>
      <c r="B4932" t="s">
        <v>6586</v>
      </c>
      <c r="C4932" t="s">
        <v>265</v>
      </c>
      <c r="D4932" t="s">
        <v>290</v>
      </c>
      <c r="E4932" t="s">
        <v>20</v>
      </c>
      <c r="F4932" t="s">
        <v>19350</v>
      </c>
      <c r="G4932">
        <v>467.4</v>
      </c>
      <c r="H4932">
        <v>467.4</v>
      </c>
    </row>
    <row r="4933" spans="1:8" x14ac:dyDescent="0.25">
      <c r="A4933" t="s">
        <v>23894</v>
      </c>
      <c r="B4933" t="s">
        <v>6586</v>
      </c>
      <c r="C4933" t="s">
        <v>265</v>
      </c>
      <c r="D4933" t="s">
        <v>290</v>
      </c>
      <c r="E4933" t="s">
        <v>21</v>
      </c>
      <c r="F4933" t="s">
        <v>19349</v>
      </c>
      <c r="G4933">
        <v>22.59</v>
      </c>
      <c r="H4933">
        <v>22.59</v>
      </c>
    </row>
    <row r="4934" spans="1:8" x14ac:dyDescent="0.25">
      <c r="A4934" t="s">
        <v>34737</v>
      </c>
      <c r="B4934" t="s">
        <v>6586</v>
      </c>
      <c r="C4934" t="s">
        <v>265</v>
      </c>
      <c r="D4934" t="s">
        <v>290</v>
      </c>
      <c r="E4934" t="s">
        <v>22</v>
      </c>
      <c r="F4934" t="s">
        <v>19350</v>
      </c>
      <c r="G4934">
        <v>1007</v>
      </c>
      <c r="H4934">
        <v>1007</v>
      </c>
    </row>
    <row r="4935" spans="1:8" x14ac:dyDescent="0.25">
      <c r="A4935" t="s">
        <v>23895</v>
      </c>
      <c r="B4935" t="s">
        <v>6586</v>
      </c>
      <c r="C4935" t="s">
        <v>265</v>
      </c>
      <c r="D4935" t="s">
        <v>290</v>
      </c>
      <c r="E4935" t="s">
        <v>23</v>
      </c>
      <c r="F4935" t="s">
        <v>19349</v>
      </c>
      <c r="G4935">
        <v>27.92</v>
      </c>
      <c r="H4935">
        <v>27.92</v>
      </c>
    </row>
    <row r="4936" spans="1:8" x14ac:dyDescent="0.25">
      <c r="A4936" t="s">
        <v>23905</v>
      </c>
      <c r="B4936" t="s">
        <v>6594</v>
      </c>
      <c r="C4936" t="s">
        <v>265</v>
      </c>
      <c r="D4936" t="s">
        <v>249</v>
      </c>
      <c r="E4936" t="s">
        <v>3</v>
      </c>
      <c r="F4936" t="s">
        <v>19349</v>
      </c>
      <c r="G4936">
        <v>31.05</v>
      </c>
      <c r="H4936">
        <v>31.05</v>
      </c>
    </row>
    <row r="4937" spans="1:8" x14ac:dyDescent="0.25">
      <c r="A4937" t="s">
        <v>23909</v>
      </c>
      <c r="B4937" t="s">
        <v>6594</v>
      </c>
      <c r="C4937" t="s">
        <v>265</v>
      </c>
      <c r="D4937" t="s">
        <v>249</v>
      </c>
      <c r="E4937" t="s">
        <v>7</v>
      </c>
      <c r="F4937" t="s">
        <v>19349</v>
      </c>
      <c r="G4937">
        <v>89.77</v>
      </c>
      <c r="H4937">
        <v>89.77</v>
      </c>
    </row>
    <row r="4938" spans="1:8" x14ac:dyDescent="0.25">
      <c r="A4938" t="s">
        <v>23908</v>
      </c>
      <c r="B4938" t="s">
        <v>6594</v>
      </c>
      <c r="C4938" t="s">
        <v>265</v>
      </c>
      <c r="D4938" t="s">
        <v>249</v>
      </c>
      <c r="E4938" t="s">
        <v>10</v>
      </c>
      <c r="F4938" t="s">
        <v>19349</v>
      </c>
      <c r="G4938">
        <v>51.3</v>
      </c>
      <c r="H4938">
        <v>51.3</v>
      </c>
    </row>
    <row r="4939" spans="1:8" x14ac:dyDescent="0.25">
      <c r="A4939" t="s">
        <v>23906</v>
      </c>
      <c r="B4939" t="s">
        <v>6594</v>
      </c>
      <c r="C4939" t="s">
        <v>265</v>
      </c>
      <c r="D4939" t="s">
        <v>249</v>
      </c>
      <c r="E4939" t="s">
        <v>14</v>
      </c>
      <c r="F4939" t="s">
        <v>19349</v>
      </c>
      <c r="G4939">
        <v>38.700000000000003</v>
      </c>
      <c r="H4939">
        <v>38.700000000000003</v>
      </c>
    </row>
    <row r="4940" spans="1:8" x14ac:dyDescent="0.25">
      <c r="A4940" t="s">
        <v>35588</v>
      </c>
      <c r="B4940" t="s">
        <v>6594</v>
      </c>
      <c r="C4940" t="s">
        <v>265</v>
      </c>
      <c r="D4940" t="s">
        <v>249</v>
      </c>
      <c r="E4940" t="s">
        <v>11</v>
      </c>
      <c r="F4940" t="s">
        <v>19350</v>
      </c>
      <c r="G4940">
        <v>942</v>
      </c>
      <c r="H4940">
        <v>942</v>
      </c>
    </row>
    <row r="4941" spans="1:8" x14ac:dyDescent="0.25">
      <c r="A4941" t="s">
        <v>23907</v>
      </c>
      <c r="B4941" t="s">
        <v>6594</v>
      </c>
      <c r="C4941" t="s">
        <v>265</v>
      </c>
      <c r="D4941" t="s">
        <v>249</v>
      </c>
      <c r="E4941" t="s">
        <v>21</v>
      </c>
      <c r="F4941" t="s">
        <v>19349</v>
      </c>
      <c r="G4941">
        <v>41.4</v>
      </c>
      <c r="H4941">
        <v>41.4</v>
      </c>
    </row>
    <row r="4942" spans="1:8" x14ac:dyDescent="0.25">
      <c r="A4942" t="s">
        <v>34738</v>
      </c>
      <c r="B4942" t="s">
        <v>6594</v>
      </c>
      <c r="C4942" t="s">
        <v>265</v>
      </c>
      <c r="D4942" t="s">
        <v>249</v>
      </c>
      <c r="E4942" t="s">
        <v>22</v>
      </c>
      <c r="F4942" t="s">
        <v>19350</v>
      </c>
      <c r="G4942">
        <v>1159.27</v>
      </c>
      <c r="H4942">
        <v>1159.27</v>
      </c>
    </row>
    <row r="4943" spans="1:8" x14ac:dyDescent="0.25">
      <c r="A4943" t="s">
        <v>23904</v>
      </c>
      <c r="B4943" t="s">
        <v>6594</v>
      </c>
      <c r="C4943" t="s">
        <v>265</v>
      </c>
      <c r="D4943" t="s">
        <v>249</v>
      </c>
      <c r="E4943" t="s">
        <v>23</v>
      </c>
      <c r="F4943" t="s">
        <v>19349</v>
      </c>
      <c r="G4943">
        <v>27.16</v>
      </c>
      <c r="H4943">
        <v>27.16</v>
      </c>
    </row>
    <row r="4944" spans="1:8" x14ac:dyDescent="0.25">
      <c r="A4944" t="s">
        <v>23912</v>
      </c>
      <c r="B4944" t="s">
        <v>6601</v>
      </c>
      <c r="C4944" t="s">
        <v>265</v>
      </c>
      <c r="D4944" t="s">
        <v>6602</v>
      </c>
      <c r="E4944" t="s">
        <v>3</v>
      </c>
      <c r="F4944" t="s">
        <v>19349</v>
      </c>
      <c r="G4944">
        <v>31.05</v>
      </c>
      <c r="H4944">
        <v>31.05</v>
      </c>
    </row>
    <row r="4945" spans="1:8" x14ac:dyDescent="0.25">
      <c r="A4945" t="s">
        <v>23914</v>
      </c>
      <c r="B4945" t="s">
        <v>6601</v>
      </c>
      <c r="C4945" t="s">
        <v>265</v>
      </c>
      <c r="D4945" t="s">
        <v>6602</v>
      </c>
      <c r="E4945" t="s">
        <v>7</v>
      </c>
      <c r="F4945" t="s">
        <v>19349</v>
      </c>
      <c r="G4945">
        <v>53.23</v>
      </c>
      <c r="H4945">
        <v>53.23</v>
      </c>
    </row>
    <row r="4946" spans="1:8" x14ac:dyDescent="0.25">
      <c r="A4946" t="s">
        <v>23915</v>
      </c>
      <c r="B4946" t="s">
        <v>6601</v>
      </c>
      <c r="C4946" t="s">
        <v>265</v>
      </c>
      <c r="D4946" t="s">
        <v>6602</v>
      </c>
      <c r="E4946" t="s">
        <v>10</v>
      </c>
      <c r="F4946" t="s">
        <v>19349</v>
      </c>
      <c r="G4946">
        <v>53.6</v>
      </c>
      <c r="H4946">
        <v>53.6</v>
      </c>
    </row>
    <row r="4947" spans="1:8" x14ac:dyDescent="0.25">
      <c r="A4947" t="s">
        <v>23913</v>
      </c>
      <c r="B4947" t="s">
        <v>6601</v>
      </c>
      <c r="C4947" t="s">
        <v>265</v>
      </c>
      <c r="D4947" t="s">
        <v>6602</v>
      </c>
      <c r="E4947" t="s">
        <v>14</v>
      </c>
      <c r="F4947" t="s">
        <v>19349</v>
      </c>
      <c r="G4947">
        <v>38.700000000000003</v>
      </c>
      <c r="H4947">
        <v>38.700000000000003</v>
      </c>
    </row>
    <row r="4948" spans="1:8" x14ac:dyDescent="0.25">
      <c r="A4948" t="s">
        <v>23911</v>
      </c>
      <c r="B4948" t="s">
        <v>6601</v>
      </c>
      <c r="C4948" t="s">
        <v>265</v>
      </c>
      <c r="D4948" t="s">
        <v>6602</v>
      </c>
      <c r="E4948" t="s">
        <v>21</v>
      </c>
      <c r="F4948" t="s">
        <v>19349</v>
      </c>
      <c r="G4948">
        <v>27.98</v>
      </c>
      <c r="H4948">
        <v>27.98</v>
      </c>
    </row>
    <row r="4949" spans="1:8" x14ac:dyDescent="0.25">
      <c r="A4949" t="s">
        <v>34739</v>
      </c>
      <c r="B4949" t="s">
        <v>6601</v>
      </c>
      <c r="C4949" t="s">
        <v>265</v>
      </c>
      <c r="D4949" t="s">
        <v>6602</v>
      </c>
      <c r="E4949" t="s">
        <v>22</v>
      </c>
      <c r="F4949" t="s">
        <v>19350</v>
      </c>
      <c r="G4949">
        <v>1110.45</v>
      </c>
      <c r="H4949">
        <v>1110.45</v>
      </c>
    </row>
    <row r="4950" spans="1:8" x14ac:dyDescent="0.25">
      <c r="A4950" t="s">
        <v>23910</v>
      </c>
      <c r="B4950" t="s">
        <v>6601</v>
      </c>
      <c r="C4950" t="s">
        <v>265</v>
      </c>
      <c r="D4950" t="s">
        <v>6602</v>
      </c>
      <c r="E4950" t="s">
        <v>23</v>
      </c>
      <c r="F4950" t="s">
        <v>19349</v>
      </c>
      <c r="G4950">
        <v>27.02</v>
      </c>
      <c r="H4950">
        <v>27.02</v>
      </c>
    </row>
    <row r="4951" spans="1:8" x14ac:dyDescent="0.25">
      <c r="A4951" t="s">
        <v>23918</v>
      </c>
      <c r="B4951" t="s">
        <v>6610</v>
      </c>
      <c r="C4951" t="s">
        <v>265</v>
      </c>
      <c r="D4951" t="s">
        <v>6611</v>
      </c>
      <c r="E4951" t="s">
        <v>3</v>
      </c>
      <c r="F4951" t="s">
        <v>19349</v>
      </c>
      <c r="G4951">
        <v>37.200000000000003</v>
      </c>
      <c r="H4951">
        <v>37.200000000000003</v>
      </c>
    </row>
    <row r="4952" spans="1:8" x14ac:dyDescent="0.25">
      <c r="A4952" t="s">
        <v>23921</v>
      </c>
      <c r="B4952" t="s">
        <v>6610</v>
      </c>
      <c r="C4952" t="s">
        <v>265</v>
      </c>
      <c r="D4952" t="s">
        <v>6611</v>
      </c>
      <c r="E4952" t="s">
        <v>7</v>
      </c>
      <c r="F4952" t="s">
        <v>19349</v>
      </c>
      <c r="G4952">
        <v>102.2</v>
      </c>
      <c r="H4952">
        <v>102.2</v>
      </c>
    </row>
    <row r="4953" spans="1:8" x14ac:dyDescent="0.25">
      <c r="A4953" t="s">
        <v>23920</v>
      </c>
      <c r="B4953" t="s">
        <v>6610</v>
      </c>
      <c r="C4953" t="s">
        <v>265</v>
      </c>
      <c r="D4953" t="s">
        <v>6611</v>
      </c>
      <c r="E4953" t="s">
        <v>10</v>
      </c>
      <c r="F4953" t="s">
        <v>19349</v>
      </c>
      <c r="G4953">
        <v>65.88</v>
      </c>
      <c r="H4953">
        <v>65.88</v>
      </c>
    </row>
    <row r="4954" spans="1:8" x14ac:dyDescent="0.25">
      <c r="A4954" t="s">
        <v>23919</v>
      </c>
      <c r="B4954" t="s">
        <v>6610</v>
      </c>
      <c r="C4954" t="s">
        <v>265</v>
      </c>
      <c r="D4954" t="s">
        <v>6611</v>
      </c>
      <c r="E4954" t="s">
        <v>14</v>
      </c>
      <c r="F4954" t="s">
        <v>19349</v>
      </c>
      <c r="G4954">
        <v>42.45</v>
      </c>
      <c r="H4954">
        <v>42.45</v>
      </c>
    </row>
    <row r="4955" spans="1:8" x14ac:dyDescent="0.25">
      <c r="A4955" t="s">
        <v>23916</v>
      </c>
      <c r="B4955" t="s">
        <v>6610</v>
      </c>
      <c r="C4955" t="s">
        <v>265</v>
      </c>
      <c r="D4955" t="s">
        <v>6611</v>
      </c>
      <c r="E4955" t="s">
        <v>21</v>
      </c>
      <c r="F4955" t="s">
        <v>19349</v>
      </c>
      <c r="G4955">
        <v>32.200000000000003</v>
      </c>
      <c r="H4955">
        <v>32.200000000000003</v>
      </c>
    </row>
    <row r="4956" spans="1:8" x14ac:dyDescent="0.25">
      <c r="A4956" t="s">
        <v>23917</v>
      </c>
      <c r="B4956" t="s">
        <v>6610</v>
      </c>
      <c r="C4956" t="s">
        <v>265</v>
      </c>
      <c r="D4956" t="s">
        <v>6611</v>
      </c>
      <c r="E4956" t="s">
        <v>23</v>
      </c>
      <c r="F4956" t="s">
        <v>19349</v>
      </c>
      <c r="G4956">
        <v>35.479999999999997</v>
      </c>
      <c r="H4956">
        <v>35.479999999999997</v>
      </c>
    </row>
    <row r="4957" spans="1:8" x14ac:dyDescent="0.25">
      <c r="A4957" t="s">
        <v>23923</v>
      </c>
      <c r="B4957" t="s">
        <v>6618</v>
      </c>
      <c r="C4957" t="s">
        <v>265</v>
      </c>
      <c r="D4957" t="s">
        <v>6619</v>
      </c>
      <c r="E4957" t="s">
        <v>3</v>
      </c>
      <c r="F4957" t="s">
        <v>19349</v>
      </c>
      <c r="G4957">
        <v>31.05</v>
      </c>
      <c r="H4957">
        <v>31.05</v>
      </c>
    </row>
    <row r="4958" spans="1:8" x14ac:dyDescent="0.25">
      <c r="A4958" t="s">
        <v>23927</v>
      </c>
      <c r="B4958" t="s">
        <v>6618</v>
      </c>
      <c r="C4958" t="s">
        <v>265</v>
      </c>
      <c r="D4958" t="s">
        <v>6619</v>
      </c>
      <c r="E4958" t="s">
        <v>7</v>
      </c>
      <c r="F4958" t="s">
        <v>19349</v>
      </c>
      <c r="G4958">
        <v>98.37</v>
      </c>
      <c r="H4958">
        <v>98.37</v>
      </c>
    </row>
    <row r="4959" spans="1:8" x14ac:dyDescent="0.25">
      <c r="A4959" t="s">
        <v>23926</v>
      </c>
      <c r="B4959" t="s">
        <v>6618</v>
      </c>
      <c r="C4959" t="s">
        <v>265</v>
      </c>
      <c r="D4959" t="s">
        <v>6619</v>
      </c>
      <c r="E4959" t="s">
        <v>10</v>
      </c>
      <c r="F4959" t="s">
        <v>19349</v>
      </c>
      <c r="G4959">
        <v>46.1</v>
      </c>
      <c r="H4959">
        <v>46.1</v>
      </c>
    </row>
    <row r="4960" spans="1:8" x14ac:dyDescent="0.25">
      <c r="A4960" t="s">
        <v>23925</v>
      </c>
      <c r="B4960" t="s">
        <v>6618</v>
      </c>
      <c r="C4960" t="s">
        <v>265</v>
      </c>
      <c r="D4960" t="s">
        <v>6619</v>
      </c>
      <c r="E4960" t="s">
        <v>14</v>
      </c>
      <c r="F4960" t="s">
        <v>19349</v>
      </c>
      <c r="G4960">
        <v>38.700000000000003</v>
      </c>
      <c r="H4960">
        <v>38.700000000000003</v>
      </c>
    </row>
    <row r="4961" spans="1:8" x14ac:dyDescent="0.25">
      <c r="A4961" t="s">
        <v>35589</v>
      </c>
      <c r="B4961" t="s">
        <v>6618</v>
      </c>
      <c r="C4961" t="s">
        <v>265</v>
      </c>
      <c r="D4961" t="s">
        <v>6619</v>
      </c>
      <c r="E4961" t="s">
        <v>11</v>
      </c>
      <c r="F4961" t="s">
        <v>19350</v>
      </c>
      <c r="G4961">
        <v>941.85</v>
      </c>
      <c r="H4961">
        <v>941.85</v>
      </c>
    </row>
    <row r="4962" spans="1:8" x14ac:dyDescent="0.25">
      <c r="A4962" t="s">
        <v>23924</v>
      </c>
      <c r="B4962" t="s">
        <v>6618</v>
      </c>
      <c r="C4962" t="s">
        <v>265</v>
      </c>
      <c r="D4962" t="s">
        <v>6619</v>
      </c>
      <c r="E4962" t="s">
        <v>21</v>
      </c>
      <c r="F4962" t="s">
        <v>19349</v>
      </c>
      <c r="G4962">
        <v>32.79</v>
      </c>
      <c r="H4962">
        <v>32.79</v>
      </c>
    </row>
    <row r="4963" spans="1:8" x14ac:dyDescent="0.25">
      <c r="A4963" t="s">
        <v>34740</v>
      </c>
      <c r="B4963" t="s">
        <v>6618</v>
      </c>
      <c r="C4963" t="s">
        <v>265</v>
      </c>
      <c r="D4963" t="s">
        <v>6619</v>
      </c>
      <c r="E4963" t="s">
        <v>22</v>
      </c>
      <c r="F4963" t="s">
        <v>19350</v>
      </c>
      <c r="G4963">
        <v>858.97</v>
      </c>
      <c r="H4963">
        <v>858.97</v>
      </c>
    </row>
    <row r="4964" spans="1:8" x14ac:dyDescent="0.25">
      <c r="A4964" t="s">
        <v>23922</v>
      </c>
      <c r="B4964" t="s">
        <v>6618</v>
      </c>
      <c r="C4964" t="s">
        <v>265</v>
      </c>
      <c r="D4964" t="s">
        <v>6619</v>
      </c>
      <c r="E4964" t="s">
        <v>23</v>
      </c>
      <c r="F4964" t="s">
        <v>19349</v>
      </c>
      <c r="G4964">
        <v>26.1</v>
      </c>
      <c r="H4964">
        <v>26.1</v>
      </c>
    </row>
    <row r="4965" spans="1:8" x14ac:dyDescent="0.25">
      <c r="A4965" t="s">
        <v>23930</v>
      </c>
      <c r="B4965" t="s">
        <v>6627</v>
      </c>
      <c r="C4965" t="s">
        <v>265</v>
      </c>
      <c r="D4965" t="s">
        <v>100</v>
      </c>
      <c r="E4965" t="s">
        <v>3</v>
      </c>
      <c r="F4965" t="s">
        <v>19349</v>
      </c>
      <c r="G4965">
        <v>37.200000000000003</v>
      </c>
      <c r="H4965">
        <v>37.200000000000003</v>
      </c>
    </row>
    <row r="4966" spans="1:8" x14ac:dyDescent="0.25">
      <c r="A4966" t="s">
        <v>23933</v>
      </c>
      <c r="B4966" t="s">
        <v>6627</v>
      </c>
      <c r="C4966" t="s">
        <v>265</v>
      </c>
      <c r="D4966" t="s">
        <v>100</v>
      </c>
      <c r="E4966" t="s">
        <v>7</v>
      </c>
      <c r="F4966" t="s">
        <v>19349</v>
      </c>
      <c r="G4966">
        <v>95.87</v>
      </c>
      <c r="H4966">
        <v>95.87</v>
      </c>
    </row>
    <row r="4967" spans="1:8" x14ac:dyDescent="0.25">
      <c r="A4967" t="s">
        <v>23932</v>
      </c>
      <c r="B4967" t="s">
        <v>6627</v>
      </c>
      <c r="C4967" t="s">
        <v>265</v>
      </c>
      <c r="D4967" t="s">
        <v>100</v>
      </c>
      <c r="E4967" t="s">
        <v>10</v>
      </c>
      <c r="F4967" t="s">
        <v>19349</v>
      </c>
      <c r="G4967">
        <v>72.77</v>
      </c>
      <c r="H4967">
        <v>72.77</v>
      </c>
    </row>
    <row r="4968" spans="1:8" x14ac:dyDescent="0.25">
      <c r="A4968" t="s">
        <v>23931</v>
      </c>
      <c r="B4968" t="s">
        <v>6627</v>
      </c>
      <c r="C4968" t="s">
        <v>265</v>
      </c>
      <c r="D4968" t="s">
        <v>100</v>
      </c>
      <c r="E4968" t="s">
        <v>14</v>
      </c>
      <c r="F4968" t="s">
        <v>19349</v>
      </c>
      <c r="G4968">
        <v>42.05</v>
      </c>
      <c r="H4968">
        <v>42.05</v>
      </c>
    </row>
    <row r="4969" spans="1:8" x14ac:dyDescent="0.25">
      <c r="A4969" t="s">
        <v>23928</v>
      </c>
      <c r="B4969" t="s">
        <v>6627</v>
      </c>
      <c r="C4969" t="s">
        <v>265</v>
      </c>
      <c r="D4969" t="s">
        <v>100</v>
      </c>
      <c r="E4969" t="s">
        <v>21</v>
      </c>
      <c r="F4969" t="s">
        <v>19349</v>
      </c>
      <c r="G4969">
        <v>30.69</v>
      </c>
      <c r="H4969">
        <v>30.69</v>
      </c>
    </row>
    <row r="4970" spans="1:8" x14ac:dyDescent="0.25">
      <c r="A4970" t="s">
        <v>34741</v>
      </c>
      <c r="B4970" t="s">
        <v>6627</v>
      </c>
      <c r="C4970" t="s">
        <v>265</v>
      </c>
      <c r="D4970" t="s">
        <v>100</v>
      </c>
      <c r="E4970" t="s">
        <v>22</v>
      </c>
      <c r="F4970" t="s">
        <v>19350</v>
      </c>
      <c r="G4970">
        <v>955.95</v>
      </c>
      <c r="H4970">
        <v>955.95</v>
      </c>
    </row>
    <row r="4971" spans="1:8" x14ac:dyDescent="0.25">
      <c r="A4971" t="s">
        <v>23929</v>
      </c>
      <c r="B4971" t="s">
        <v>6627</v>
      </c>
      <c r="C4971" t="s">
        <v>265</v>
      </c>
      <c r="D4971" t="s">
        <v>100</v>
      </c>
      <c r="E4971" t="s">
        <v>23</v>
      </c>
      <c r="F4971" t="s">
        <v>19349</v>
      </c>
      <c r="G4971">
        <v>35.46</v>
      </c>
      <c r="H4971">
        <v>35.46</v>
      </c>
    </row>
    <row r="4972" spans="1:8" x14ac:dyDescent="0.25">
      <c r="A4972" t="s">
        <v>23935</v>
      </c>
      <c r="B4972" t="s">
        <v>6633</v>
      </c>
      <c r="C4972" t="s">
        <v>265</v>
      </c>
      <c r="D4972" t="s">
        <v>675</v>
      </c>
      <c r="E4972" t="s">
        <v>3</v>
      </c>
      <c r="F4972" t="s">
        <v>19349</v>
      </c>
      <c r="G4972">
        <v>31.05</v>
      </c>
      <c r="H4972">
        <v>31.05</v>
      </c>
    </row>
    <row r="4973" spans="1:8" x14ac:dyDescent="0.25">
      <c r="A4973" t="s">
        <v>23939</v>
      </c>
      <c r="B4973" t="s">
        <v>6633</v>
      </c>
      <c r="C4973" t="s">
        <v>265</v>
      </c>
      <c r="D4973" t="s">
        <v>675</v>
      </c>
      <c r="E4973" t="s">
        <v>7</v>
      </c>
      <c r="F4973" t="s">
        <v>19349</v>
      </c>
      <c r="G4973">
        <v>110.41</v>
      </c>
      <c r="H4973">
        <v>110.41</v>
      </c>
    </row>
    <row r="4974" spans="1:8" x14ac:dyDescent="0.25">
      <c r="A4974" t="s">
        <v>23938</v>
      </c>
      <c r="B4974" t="s">
        <v>6633</v>
      </c>
      <c r="C4974" t="s">
        <v>265</v>
      </c>
      <c r="D4974" t="s">
        <v>675</v>
      </c>
      <c r="E4974" t="s">
        <v>10</v>
      </c>
      <c r="F4974" t="s">
        <v>19349</v>
      </c>
      <c r="G4974">
        <v>57.43</v>
      </c>
      <c r="H4974">
        <v>57.43</v>
      </c>
    </row>
    <row r="4975" spans="1:8" x14ac:dyDescent="0.25">
      <c r="A4975" t="s">
        <v>23937</v>
      </c>
      <c r="B4975" t="s">
        <v>6633</v>
      </c>
      <c r="C4975" t="s">
        <v>265</v>
      </c>
      <c r="D4975" t="s">
        <v>675</v>
      </c>
      <c r="E4975" t="s">
        <v>14</v>
      </c>
      <c r="F4975" t="s">
        <v>19349</v>
      </c>
      <c r="G4975">
        <v>40.880000000000003</v>
      </c>
      <c r="H4975">
        <v>40.880000000000003</v>
      </c>
    </row>
    <row r="4976" spans="1:8" x14ac:dyDescent="0.25">
      <c r="A4976" t="s">
        <v>23936</v>
      </c>
      <c r="B4976" t="s">
        <v>6633</v>
      </c>
      <c r="C4976" t="s">
        <v>265</v>
      </c>
      <c r="D4976" t="s">
        <v>675</v>
      </c>
      <c r="E4976" t="s">
        <v>21</v>
      </c>
      <c r="F4976" t="s">
        <v>19349</v>
      </c>
      <c r="G4976">
        <v>40.53</v>
      </c>
      <c r="H4976">
        <v>40.53</v>
      </c>
    </row>
    <row r="4977" spans="1:8" x14ac:dyDescent="0.25">
      <c r="A4977" t="s">
        <v>34742</v>
      </c>
      <c r="B4977" t="s">
        <v>6633</v>
      </c>
      <c r="C4977" t="s">
        <v>265</v>
      </c>
      <c r="D4977" t="s">
        <v>675</v>
      </c>
      <c r="E4977" t="s">
        <v>22</v>
      </c>
      <c r="F4977" t="s">
        <v>19350</v>
      </c>
      <c r="G4977">
        <v>1029.23</v>
      </c>
      <c r="H4977">
        <v>1029.23</v>
      </c>
    </row>
    <row r="4978" spans="1:8" x14ac:dyDescent="0.25">
      <c r="A4978" t="s">
        <v>23934</v>
      </c>
      <c r="B4978" t="s">
        <v>6633</v>
      </c>
      <c r="C4978" t="s">
        <v>265</v>
      </c>
      <c r="D4978" t="s">
        <v>675</v>
      </c>
      <c r="E4978" t="s">
        <v>23</v>
      </c>
      <c r="F4978" t="s">
        <v>19349</v>
      </c>
      <c r="G4978">
        <v>25.93</v>
      </c>
      <c r="H4978">
        <v>25.93</v>
      </c>
    </row>
    <row r="4979" spans="1:8" x14ac:dyDescent="0.25">
      <c r="A4979" t="s">
        <v>23941</v>
      </c>
      <c r="B4979" t="s">
        <v>6641</v>
      </c>
      <c r="C4979" t="s">
        <v>265</v>
      </c>
      <c r="D4979" t="s">
        <v>442</v>
      </c>
      <c r="E4979" t="s">
        <v>3</v>
      </c>
      <c r="F4979" t="s">
        <v>19349</v>
      </c>
      <c r="G4979">
        <v>37.200000000000003</v>
      </c>
      <c r="H4979">
        <v>37.200000000000003</v>
      </c>
    </row>
    <row r="4980" spans="1:8" x14ac:dyDescent="0.25">
      <c r="A4980" t="s">
        <v>23945</v>
      </c>
      <c r="B4980" t="s">
        <v>6641</v>
      </c>
      <c r="C4980" t="s">
        <v>265</v>
      </c>
      <c r="D4980" t="s">
        <v>442</v>
      </c>
      <c r="E4980" t="s">
        <v>7</v>
      </c>
      <c r="F4980" t="s">
        <v>19349</v>
      </c>
      <c r="G4980">
        <v>85.81</v>
      </c>
      <c r="H4980">
        <v>85.81</v>
      </c>
    </row>
    <row r="4981" spans="1:8" x14ac:dyDescent="0.25">
      <c r="A4981" t="s">
        <v>23944</v>
      </c>
      <c r="B4981" t="s">
        <v>6641</v>
      </c>
      <c r="C4981" t="s">
        <v>265</v>
      </c>
      <c r="D4981" t="s">
        <v>442</v>
      </c>
      <c r="E4981" t="s">
        <v>10</v>
      </c>
      <c r="F4981" t="s">
        <v>19349</v>
      </c>
      <c r="G4981">
        <v>52.77</v>
      </c>
      <c r="H4981">
        <v>52.77</v>
      </c>
    </row>
    <row r="4982" spans="1:8" x14ac:dyDescent="0.25">
      <c r="A4982" t="s">
        <v>23943</v>
      </c>
      <c r="B4982" t="s">
        <v>6641</v>
      </c>
      <c r="C4982" t="s">
        <v>265</v>
      </c>
      <c r="D4982" t="s">
        <v>442</v>
      </c>
      <c r="E4982" t="s">
        <v>14</v>
      </c>
      <c r="F4982" t="s">
        <v>19349</v>
      </c>
      <c r="G4982">
        <v>41.85</v>
      </c>
      <c r="H4982">
        <v>41.85</v>
      </c>
    </row>
    <row r="4983" spans="1:8" x14ac:dyDescent="0.25">
      <c r="A4983" t="s">
        <v>23940</v>
      </c>
      <c r="B4983" t="s">
        <v>6641</v>
      </c>
      <c r="C4983" t="s">
        <v>265</v>
      </c>
      <c r="D4983" t="s">
        <v>442</v>
      </c>
      <c r="E4983" t="s">
        <v>21</v>
      </c>
      <c r="F4983" t="s">
        <v>19349</v>
      </c>
      <c r="G4983">
        <v>26.33</v>
      </c>
      <c r="H4983">
        <v>26.33</v>
      </c>
    </row>
    <row r="4984" spans="1:8" x14ac:dyDescent="0.25">
      <c r="A4984" t="s">
        <v>34743</v>
      </c>
      <c r="B4984" t="s">
        <v>6641</v>
      </c>
      <c r="C4984" t="s">
        <v>265</v>
      </c>
      <c r="D4984" t="s">
        <v>442</v>
      </c>
      <c r="E4984" t="s">
        <v>22</v>
      </c>
      <c r="F4984" t="s">
        <v>19350</v>
      </c>
      <c r="G4984">
        <v>1002</v>
      </c>
      <c r="H4984">
        <v>1002</v>
      </c>
    </row>
    <row r="4985" spans="1:8" x14ac:dyDescent="0.25">
      <c r="A4985" t="s">
        <v>23942</v>
      </c>
      <c r="B4985" t="s">
        <v>6641</v>
      </c>
      <c r="C4985" t="s">
        <v>265</v>
      </c>
      <c r="D4985" t="s">
        <v>442</v>
      </c>
      <c r="E4985" t="s">
        <v>23</v>
      </c>
      <c r="F4985" t="s">
        <v>19349</v>
      </c>
      <c r="G4985">
        <v>40.880000000000003</v>
      </c>
      <c r="H4985">
        <v>40.880000000000003</v>
      </c>
    </row>
    <row r="4986" spans="1:8" x14ac:dyDescent="0.25">
      <c r="A4986" t="s">
        <v>23947</v>
      </c>
      <c r="B4986" t="s">
        <v>6649</v>
      </c>
      <c r="C4986" t="s">
        <v>265</v>
      </c>
      <c r="D4986" t="s">
        <v>6650</v>
      </c>
      <c r="E4986" t="s">
        <v>3</v>
      </c>
      <c r="F4986" t="s">
        <v>19349</v>
      </c>
      <c r="G4986">
        <v>37.200000000000003</v>
      </c>
      <c r="H4986">
        <v>37.200000000000003</v>
      </c>
    </row>
    <row r="4987" spans="1:8" x14ac:dyDescent="0.25">
      <c r="A4987" t="s">
        <v>23951</v>
      </c>
      <c r="B4987" t="s">
        <v>6649</v>
      </c>
      <c r="C4987" t="s">
        <v>265</v>
      </c>
      <c r="D4987" t="s">
        <v>6650</v>
      </c>
      <c r="E4987" t="s">
        <v>7</v>
      </c>
      <c r="F4987" t="s">
        <v>19349</v>
      </c>
      <c r="G4987">
        <v>86.87</v>
      </c>
      <c r="H4987">
        <v>86.87</v>
      </c>
    </row>
    <row r="4988" spans="1:8" x14ac:dyDescent="0.25">
      <c r="A4988" t="s">
        <v>23950</v>
      </c>
      <c r="B4988" t="s">
        <v>6649</v>
      </c>
      <c r="C4988" t="s">
        <v>265</v>
      </c>
      <c r="D4988" t="s">
        <v>6650</v>
      </c>
      <c r="E4988" t="s">
        <v>10</v>
      </c>
      <c r="F4988" t="s">
        <v>19349</v>
      </c>
      <c r="G4988">
        <v>54.02</v>
      </c>
      <c r="H4988">
        <v>54.02</v>
      </c>
    </row>
    <row r="4989" spans="1:8" x14ac:dyDescent="0.25">
      <c r="A4989" t="s">
        <v>23949</v>
      </c>
      <c r="B4989" t="s">
        <v>6649</v>
      </c>
      <c r="C4989" t="s">
        <v>265</v>
      </c>
      <c r="D4989" t="s">
        <v>6650</v>
      </c>
      <c r="E4989" t="s">
        <v>14</v>
      </c>
      <c r="F4989" t="s">
        <v>19349</v>
      </c>
      <c r="G4989">
        <v>41.85</v>
      </c>
      <c r="H4989">
        <v>41.85</v>
      </c>
    </row>
    <row r="4990" spans="1:8" x14ac:dyDescent="0.25">
      <c r="A4990" t="s">
        <v>23946</v>
      </c>
      <c r="B4990" t="s">
        <v>6649</v>
      </c>
      <c r="C4990" t="s">
        <v>265</v>
      </c>
      <c r="D4990" t="s">
        <v>6650</v>
      </c>
      <c r="E4990" t="s">
        <v>21</v>
      </c>
      <c r="F4990" t="s">
        <v>19349</v>
      </c>
      <c r="G4990">
        <v>27.72</v>
      </c>
      <c r="H4990">
        <v>27.72</v>
      </c>
    </row>
    <row r="4991" spans="1:8" x14ac:dyDescent="0.25">
      <c r="A4991" t="s">
        <v>34744</v>
      </c>
      <c r="B4991" t="s">
        <v>6649</v>
      </c>
      <c r="C4991" t="s">
        <v>265</v>
      </c>
      <c r="D4991" t="s">
        <v>6650</v>
      </c>
      <c r="E4991" t="s">
        <v>22</v>
      </c>
      <c r="F4991" t="s">
        <v>19350</v>
      </c>
      <c r="G4991">
        <v>1002</v>
      </c>
      <c r="H4991">
        <v>1002</v>
      </c>
    </row>
    <row r="4992" spans="1:8" x14ac:dyDescent="0.25">
      <c r="A4992" t="s">
        <v>23948</v>
      </c>
      <c r="B4992" t="s">
        <v>6649</v>
      </c>
      <c r="C4992" t="s">
        <v>265</v>
      </c>
      <c r="D4992" t="s">
        <v>6650</v>
      </c>
      <c r="E4992" t="s">
        <v>23</v>
      </c>
      <c r="F4992" t="s">
        <v>19349</v>
      </c>
      <c r="G4992">
        <v>40.700000000000003</v>
      </c>
      <c r="H4992">
        <v>40.700000000000003</v>
      </c>
    </row>
    <row r="4993" spans="1:8" x14ac:dyDescent="0.25">
      <c r="A4993" t="s">
        <v>23955</v>
      </c>
      <c r="B4993" t="s">
        <v>6651</v>
      </c>
      <c r="C4993" t="s">
        <v>265</v>
      </c>
      <c r="D4993" t="s">
        <v>6652</v>
      </c>
      <c r="E4993" t="s">
        <v>7</v>
      </c>
      <c r="F4993" t="s">
        <v>19349</v>
      </c>
      <c r="G4993">
        <v>120.09</v>
      </c>
      <c r="H4993">
        <v>120.09</v>
      </c>
    </row>
    <row r="4994" spans="1:8" x14ac:dyDescent="0.25">
      <c r="A4994" t="s">
        <v>23954</v>
      </c>
      <c r="B4994" t="s">
        <v>6651</v>
      </c>
      <c r="C4994" t="s">
        <v>265</v>
      </c>
      <c r="D4994" t="s">
        <v>6652</v>
      </c>
      <c r="E4994" t="s">
        <v>10</v>
      </c>
      <c r="F4994" t="s">
        <v>19349</v>
      </c>
      <c r="G4994">
        <v>73.05</v>
      </c>
      <c r="H4994">
        <v>73.05</v>
      </c>
    </row>
    <row r="4995" spans="1:8" x14ac:dyDescent="0.25">
      <c r="A4995" t="s">
        <v>23952</v>
      </c>
      <c r="B4995" t="s">
        <v>6651</v>
      </c>
      <c r="C4995" t="s">
        <v>265</v>
      </c>
      <c r="D4995" t="s">
        <v>6652</v>
      </c>
      <c r="E4995" t="s">
        <v>21</v>
      </c>
      <c r="F4995" t="s">
        <v>19349</v>
      </c>
      <c r="G4995">
        <v>33.93</v>
      </c>
      <c r="H4995">
        <v>33.93</v>
      </c>
    </row>
    <row r="4996" spans="1:8" x14ac:dyDescent="0.25">
      <c r="A4996" t="s">
        <v>23953</v>
      </c>
      <c r="B4996" t="s">
        <v>6651</v>
      </c>
      <c r="C4996" t="s">
        <v>265</v>
      </c>
      <c r="D4996" t="s">
        <v>6652</v>
      </c>
      <c r="E4996" t="s">
        <v>23</v>
      </c>
      <c r="F4996" t="s">
        <v>19349</v>
      </c>
      <c r="G4996">
        <v>34.04</v>
      </c>
      <c r="H4996">
        <v>34.04</v>
      </c>
    </row>
    <row r="4997" spans="1:8" x14ac:dyDescent="0.25">
      <c r="A4997" t="s">
        <v>23960</v>
      </c>
      <c r="B4997" t="s">
        <v>6663</v>
      </c>
      <c r="C4997" t="s">
        <v>291</v>
      </c>
      <c r="D4997" t="s">
        <v>5117</v>
      </c>
      <c r="E4997" t="s">
        <v>7</v>
      </c>
      <c r="F4997" t="s">
        <v>19349</v>
      </c>
      <c r="G4997">
        <v>130.56</v>
      </c>
      <c r="H4997">
        <v>130.56</v>
      </c>
    </row>
    <row r="4998" spans="1:8" x14ac:dyDescent="0.25">
      <c r="A4998" t="s">
        <v>23959</v>
      </c>
      <c r="B4998" t="s">
        <v>6663</v>
      </c>
      <c r="C4998" t="s">
        <v>291</v>
      </c>
      <c r="D4998" t="s">
        <v>5117</v>
      </c>
      <c r="E4998" t="s">
        <v>10</v>
      </c>
      <c r="F4998" t="s">
        <v>19349</v>
      </c>
      <c r="G4998">
        <v>74.7</v>
      </c>
      <c r="H4998">
        <v>74.7</v>
      </c>
    </row>
    <row r="4999" spans="1:8" x14ac:dyDescent="0.25">
      <c r="A4999" t="s">
        <v>23957</v>
      </c>
      <c r="B4999" t="s">
        <v>6663</v>
      </c>
      <c r="C4999" t="s">
        <v>291</v>
      </c>
      <c r="D4999" t="s">
        <v>5117</v>
      </c>
      <c r="E4999" t="s">
        <v>14</v>
      </c>
      <c r="F4999" t="s">
        <v>19349</v>
      </c>
      <c r="G4999">
        <v>51.45</v>
      </c>
      <c r="H4999">
        <v>51.45</v>
      </c>
    </row>
    <row r="5000" spans="1:8" x14ac:dyDescent="0.25">
      <c r="A5000" t="s">
        <v>23956</v>
      </c>
      <c r="B5000" t="s">
        <v>6663</v>
      </c>
      <c r="C5000" t="s">
        <v>291</v>
      </c>
      <c r="D5000" t="s">
        <v>5117</v>
      </c>
      <c r="E5000" t="s">
        <v>21</v>
      </c>
      <c r="F5000" t="s">
        <v>19349</v>
      </c>
      <c r="G5000">
        <v>40.97</v>
      </c>
      <c r="H5000">
        <v>40.97</v>
      </c>
    </row>
    <row r="5001" spans="1:8" x14ac:dyDescent="0.25">
      <c r="A5001" t="s">
        <v>23958</v>
      </c>
      <c r="B5001" t="s">
        <v>6663</v>
      </c>
      <c r="C5001" t="s">
        <v>291</v>
      </c>
      <c r="D5001" t="s">
        <v>5117</v>
      </c>
      <c r="E5001" t="s">
        <v>23</v>
      </c>
      <c r="F5001" t="s">
        <v>19349</v>
      </c>
      <c r="G5001">
        <v>51.56</v>
      </c>
      <c r="H5001">
        <v>51.56</v>
      </c>
    </row>
    <row r="5002" spans="1:8" x14ac:dyDescent="0.25">
      <c r="A5002" t="s">
        <v>23964</v>
      </c>
      <c r="B5002" t="s">
        <v>6670</v>
      </c>
      <c r="C5002" t="s">
        <v>291</v>
      </c>
      <c r="D5002" t="s">
        <v>266</v>
      </c>
      <c r="E5002" t="s">
        <v>3</v>
      </c>
      <c r="F5002" t="s">
        <v>19349</v>
      </c>
      <c r="G5002">
        <v>56.7</v>
      </c>
      <c r="H5002">
        <v>56.7</v>
      </c>
    </row>
    <row r="5003" spans="1:8" x14ac:dyDescent="0.25">
      <c r="A5003" t="s">
        <v>23966</v>
      </c>
      <c r="B5003" t="s">
        <v>6670</v>
      </c>
      <c r="C5003" t="s">
        <v>291</v>
      </c>
      <c r="D5003" t="s">
        <v>266</v>
      </c>
      <c r="E5003" t="s">
        <v>7</v>
      </c>
      <c r="F5003" t="s">
        <v>19349</v>
      </c>
      <c r="G5003">
        <v>117.27</v>
      </c>
      <c r="H5003">
        <v>117.27</v>
      </c>
    </row>
    <row r="5004" spans="1:8" x14ac:dyDescent="0.25">
      <c r="A5004" t="s">
        <v>23965</v>
      </c>
      <c r="B5004" t="s">
        <v>6670</v>
      </c>
      <c r="C5004" t="s">
        <v>291</v>
      </c>
      <c r="D5004" t="s">
        <v>266</v>
      </c>
      <c r="E5004" t="s">
        <v>10</v>
      </c>
      <c r="F5004" t="s">
        <v>19349</v>
      </c>
      <c r="G5004">
        <v>74.7</v>
      </c>
      <c r="H5004">
        <v>74.7</v>
      </c>
    </row>
    <row r="5005" spans="1:8" x14ac:dyDescent="0.25">
      <c r="A5005" t="s">
        <v>23962</v>
      </c>
      <c r="B5005" t="s">
        <v>6670</v>
      </c>
      <c r="C5005" t="s">
        <v>291</v>
      </c>
      <c r="D5005" t="s">
        <v>266</v>
      </c>
      <c r="E5005" t="s">
        <v>14</v>
      </c>
      <c r="F5005" t="s">
        <v>19349</v>
      </c>
      <c r="G5005">
        <v>51.45</v>
      </c>
      <c r="H5005">
        <v>51.45</v>
      </c>
    </row>
    <row r="5006" spans="1:8" x14ac:dyDescent="0.25">
      <c r="A5006" t="s">
        <v>23961</v>
      </c>
      <c r="B5006" t="s">
        <v>6670</v>
      </c>
      <c r="C5006" t="s">
        <v>291</v>
      </c>
      <c r="D5006" t="s">
        <v>266</v>
      </c>
      <c r="E5006" t="s">
        <v>21</v>
      </c>
      <c r="F5006" t="s">
        <v>19349</v>
      </c>
      <c r="G5006">
        <v>31.94</v>
      </c>
      <c r="H5006">
        <v>31.94</v>
      </c>
    </row>
    <row r="5007" spans="1:8" x14ac:dyDescent="0.25">
      <c r="A5007" t="s">
        <v>23963</v>
      </c>
      <c r="B5007" t="s">
        <v>6670</v>
      </c>
      <c r="C5007" t="s">
        <v>291</v>
      </c>
      <c r="D5007" t="s">
        <v>266</v>
      </c>
      <c r="E5007" t="s">
        <v>23</v>
      </c>
      <c r="F5007" t="s">
        <v>19349</v>
      </c>
      <c r="G5007">
        <v>51.53</v>
      </c>
      <c r="H5007">
        <v>51.53</v>
      </c>
    </row>
    <row r="5008" spans="1:8" x14ac:dyDescent="0.25">
      <c r="A5008" t="s">
        <v>23969</v>
      </c>
      <c r="B5008" t="s">
        <v>6677</v>
      </c>
      <c r="C5008" t="s">
        <v>291</v>
      </c>
      <c r="D5008" t="s">
        <v>267</v>
      </c>
      <c r="E5008" t="s">
        <v>3</v>
      </c>
      <c r="F5008" t="s">
        <v>19349</v>
      </c>
      <c r="G5008">
        <v>59.72</v>
      </c>
      <c r="H5008">
        <v>59.72</v>
      </c>
    </row>
    <row r="5009" spans="1:8" x14ac:dyDescent="0.25">
      <c r="A5009" t="s">
        <v>23970</v>
      </c>
      <c r="B5009" t="s">
        <v>6677</v>
      </c>
      <c r="C5009" t="s">
        <v>291</v>
      </c>
      <c r="D5009" t="s">
        <v>267</v>
      </c>
      <c r="E5009" t="s">
        <v>7</v>
      </c>
      <c r="F5009" t="s">
        <v>19349</v>
      </c>
      <c r="G5009">
        <v>116.55</v>
      </c>
      <c r="H5009">
        <v>116.55</v>
      </c>
    </row>
    <row r="5010" spans="1:8" x14ac:dyDescent="0.25">
      <c r="A5010" t="s">
        <v>23967</v>
      </c>
      <c r="B5010" t="s">
        <v>6677</v>
      </c>
      <c r="C5010" t="s">
        <v>291</v>
      </c>
      <c r="D5010" t="s">
        <v>267</v>
      </c>
      <c r="E5010" t="s">
        <v>21</v>
      </c>
      <c r="F5010" t="s">
        <v>19349</v>
      </c>
      <c r="G5010">
        <v>35.6</v>
      </c>
      <c r="H5010">
        <v>35.6</v>
      </c>
    </row>
    <row r="5011" spans="1:8" x14ac:dyDescent="0.25">
      <c r="A5011" t="s">
        <v>23968</v>
      </c>
      <c r="B5011" t="s">
        <v>6677</v>
      </c>
      <c r="C5011" t="s">
        <v>291</v>
      </c>
      <c r="D5011" t="s">
        <v>267</v>
      </c>
      <c r="E5011" t="s">
        <v>23</v>
      </c>
      <c r="F5011" t="s">
        <v>19349</v>
      </c>
      <c r="G5011">
        <v>47.4</v>
      </c>
      <c r="H5011">
        <v>47.4</v>
      </c>
    </row>
    <row r="5012" spans="1:8" x14ac:dyDescent="0.25">
      <c r="A5012" t="s">
        <v>23974</v>
      </c>
      <c r="B5012" t="s">
        <v>6683</v>
      </c>
      <c r="C5012" t="s">
        <v>291</v>
      </c>
      <c r="D5012" t="s">
        <v>6684</v>
      </c>
      <c r="E5012" t="s">
        <v>3</v>
      </c>
      <c r="F5012" t="s">
        <v>19349</v>
      </c>
      <c r="G5012">
        <v>59.72</v>
      </c>
      <c r="H5012">
        <v>59.72</v>
      </c>
    </row>
    <row r="5013" spans="1:8" x14ac:dyDescent="0.25">
      <c r="A5013" t="s">
        <v>23976</v>
      </c>
      <c r="B5013" t="s">
        <v>6683</v>
      </c>
      <c r="C5013" t="s">
        <v>291</v>
      </c>
      <c r="D5013" t="s">
        <v>6684</v>
      </c>
      <c r="E5013" t="s">
        <v>7</v>
      </c>
      <c r="F5013" t="s">
        <v>19349</v>
      </c>
      <c r="G5013">
        <v>127.86</v>
      </c>
      <c r="H5013">
        <v>127.86</v>
      </c>
    </row>
    <row r="5014" spans="1:8" x14ac:dyDescent="0.25">
      <c r="A5014" t="s">
        <v>23975</v>
      </c>
      <c r="B5014" t="s">
        <v>6683</v>
      </c>
      <c r="C5014" t="s">
        <v>291</v>
      </c>
      <c r="D5014" t="s">
        <v>6684</v>
      </c>
      <c r="E5014" t="s">
        <v>10</v>
      </c>
      <c r="F5014" t="s">
        <v>19349</v>
      </c>
      <c r="G5014">
        <v>66.78</v>
      </c>
      <c r="H5014">
        <v>66.78</v>
      </c>
    </row>
    <row r="5015" spans="1:8" x14ac:dyDescent="0.25">
      <c r="A5015" t="s">
        <v>23972</v>
      </c>
      <c r="B5015" t="s">
        <v>6683</v>
      </c>
      <c r="C5015" t="s">
        <v>291</v>
      </c>
      <c r="D5015" t="s">
        <v>6684</v>
      </c>
      <c r="E5015" t="s">
        <v>14</v>
      </c>
      <c r="F5015" t="s">
        <v>19349</v>
      </c>
      <c r="G5015">
        <v>51.11</v>
      </c>
      <c r="H5015">
        <v>51.11</v>
      </c>
    </row>
    <row r="5016" spans="1:8" x14ac:dyDescent="0.25">
      <c r="A5016" t="s">
        <v>23971</v>
      </c>
      <c r="B5016" t="s">
        <v>6683</v>
      </c>
      <c r="C5016" t="s">
        <v>291</v>
      </c>
      <c r="D5016" t="s">
        <v>6684</v>
      </c>
      <c r="E5016" t="s">
        <v>21</v>
      </c>
      <c r="F5016" t="s">
        <v>19349</v>
      </c>
      <c r="G5016">
        <v>36.68</v>
      </c>
      <c r="H5016">
        <v>36.68</v>
      </c>
    </row>
    <row r="5017" spans="1:8" x14ac:dyDescent="0.25">
      <c r="A5017" t="s">
        <v>23973</v>
      </c>
      <c r="B5017" t="s">
        <v>6683</v>
      </c>
      <c r="C5017" t="s">
        <v>291</v>
      </c>
      <c r="D5017" t="s">
        <v>6684</v>
      </c>
      <c r="E5017" t="s">
        <v>23</v>
      </c>
      <c r="F5017" t="s">
        <v>19349</v>
      </c>
      <c r="G5017">
        <v>55.56</v>
      </c>
      <c r="H5017">
        <v>55.56</v>
      </c>
    </row>
    <row r="5018" spans="1:8" x14ac:dyDescent="0.25">
      <c r="A5018" t="s">
        <v>23980</v>
      </c>
      <c r="B5018" t="s">
        <v>6692</v>
      </c>
      <c r="C5018" t="s">
        <v>291</v>
      </c>
      <c r="D5018" t="s">
        <v>6693</v>
      </c>
      <c r="E5018" t="s">
        <v>3</v>
      </c>
      <c r="F5018" t="s">
        <v>19349</v>
      </c>
      <c r="G5018">
        <v>59.7</v>
      </c>
      <c r="H5018">
        <v>59.7</v>
      </c>
    </row>
    <row r="5019" spans="1:8" x14ac:dyDescent="0.25">
      <c r="A5019" t="s">
        <v>23982</v>
      </c>
      <c r="B5019" t="s">
        <v>6692</v>
      </c>
      <c r="C5019" t="s">
        <v>291</v>
      </c>
      <c r="D5019" t="s">
        <v>6693</v>
      </c>
      <c r="E5019" t="s">
        <v>7</v>
      </c>
      <c r="F5019" t="s">
        <v>19349</v>
      </c>
      <c r="G5019">
        <v>129.96</v>
      </c>
      <c r="H5019">
        <v>129.96</v>
      </c>
    </row>
    <row r="5020" spans="1:8" x14ac:dyDescent="0.25">
      <c r="A5020" t="s">
        <v>23981</v>
      </c>
      <c r="B5020" t="s">
        <v>6692</v>
      </c>
      <c r="C5020" t="s">
        <v>291</v>
      </c>
      <c r="D5020" t="s">
        <v>6693</v>
      </c>
      <c r="E5020" t="s">
        <v>10</v>
      </c>
      <c r="F5020" t="s">
        <v>19349</v>
      </c>
      <c r="G5020">
        <v>74.7</v>
      </c>
      <c r="H5020">
        <v>74.7</v>
      </c>
    </row>
    <row r="5021" spans="1:8" x14ac:dyDescent="0.25">
      <c r="A5021" t="s">
        <v>23978</v>
      </c>
      <c r="B5021" t="s">
        <v>6692</v>
      </c>
      <c r="C5021" t="s">
        <v>291</v>
      </c>
      <c r="D5021" t="s">
        <v>6693</v>
      </c>
      <c r="E5021" t="s">
        <v>14</v>
      </c>
      <c r="F5021" t="s">
        <v>19349</v>
      </c>
      <c r="G5021">
        <v>51.45</v>
      </c>
      <c r="H5021">
        <v>51.45</v>
      </c>
    </row>
    <row r="5022" spans="1:8" x14ac:dyDescent="0.25">
      <c r="A5022" t="s">
        <v>23977</v>
      </c>
      <c r="B5022" t="s">
        <v>6692</v>
      </c>
      <c r="C5022" t="s">
        <v>291</v>
      </c>
      <c r="D5022" t="s">
        <v>6693</v>
      </c>
      <c r="E5022" t="s">
        <v>21</v>
      </c>
      <c r="F5022" t="s">
        <v>19349</v>
      </c>
      <c r="G5022">
        <v>39.409999999999997</v>
      </c>
      <c r="H5022">
        <v>39.409999999999997</v>
      </c>
    </row>
    <row r="5023" spans="1:8" x14ac:dyDescent="0.25">
      <c r="A5023" t="s">
        <v>23979</v>
      </c>
      <c r="B5023" t="s">
        <v>6692</v>
      </c>
      <c r="C5023" t="s">
        <v>291</v>
      </c>
      <c r="D5023" t="s">
        <v>6693</v>
      </c>
      <c r="E5023" t="s">
        <v>23</v>
      </c>
      <c r="F5023" t="s">
        <v>19349</v>
      </c>
      <c r="G5023">
        <v>56.34</v>
      </c>
      <c r="H5023">
        <v>56.34</v>
      </c>
    </row>
    <row r="5024" spans="1:8" x14ac:dyDescent="0.25">
      <c r="A5024" t="s">
        <v>23985</v>
      </c>
      <c r="B5024" t="s">
        <v>6701</v>
      </c>
      <c r="C5024" t="s">
        <v>291</v>
      </c>
      <c r="D5024" t="s">
        <v>6702</v>
      </c>
      <c r="E5024" t="s">
        <v>7</v>
      </c>
      <c r="F5024" t="s">
        <v>19349</v>
      </c>
      <c r="G5024">
        <v>80.75</v>
      </c>
      <c r="H5024">
        <v>80.75</v>
      </c>
    </row>
    <row r="5025" spans="1:8" x14ac:dyDescent="0.25">
      <c r="A5025" t="s">
        <v>23983</v>
      </c>
      <c r="B5025" t="s">
        <v>6701</v>
      </c>
      <c r="C5025" t="s">
        <v>291</v>
      </c>
      <c r="D5025" t="s">
        <v>6702</v>
      </c>
      <c r="E5025" t="s">
        <v>21</v>
      </c>
      <c r="F5025" t="s">
        <v>19349</v>
      </c>
      <c r="G5025">
        <v>26.42</v>
      </c>
      <c r="H5025">
        <v>26.42</v>
      </c>
    </row>
    <row r="5026" spans="1:8" x14ac:dyDescent="0.25">
      <c r="A5026" t="s">
        <v>23984</v>
      </c>
      <c r="B5026" t="s">
        <v>6701</v>
      </c>
      <c r="C5026" t="s">
        <v>291</v>
      </c>
      <c r="D5026" t="s">
        <v>6702</v>
      </c>
      <c r="E5026" t="s">
        <v>23</v>
      </c>
      <c r="F5026" t="s">
        <v>19349</v>
      </c>
      <c r="G5026">
        <v>42.35</v>
      </c>
      <c r="H5026">
        <v>42.35</v>
      </c>
    </row>
    <row r="5027" spans="1:8" x14ac:dyDescent="0.25">
      <c r="A5027" t="s">
        <v>23988</v>
      </c>
      <c r="B5027" t="s">
        <v>6715</v>
      </c>
      <c r="C5027" t="s">
        <v>291</v>
      </c>
      <c r="D5027" t="s">
        <v>1314</v>
      </c>
      <c r="E5027" t="s">
        <v>7</v>
      </c>
      <c r="F5027" t="s">
        <v>19349</v>
      </c>
      <c r="G5027">
        <v>128.94</v>
      </c>
      <c r="H5027">
        <v>128.94</v>
      </c>
    </row>
    <row r="5028" spans="1:8" x14ac:dyDescent="0.25">
      <c r="A5028" t="s">
        <v>23986</v>
      </c>
      <c r="B5028" t="s">
        <v>6715</v>
      </c>
      <c r="C5028" t="s">
        <v>291</v>
      </c>
      <c r="D5028" t="s">
        <v>1314</v>
      </c>
      <c r="E5028" t="s">
        <v>21</v>
      </c>
      <c r="F5028" t="s">
        <v>19349</v>
      </c>
      <c r="G5028">
        <v>36.770000000000003</v>
      </c>
      <c r="H5028">
        <v>36.770000000000003</v>
      </c>
    </row>
    <row r="5029" spans="1:8" x14ac:dyDescent="0.25">
      <c r="A5029" t="s">
        <v>23987</v>
      </c>
      <c r="B5029" t="s">
        <v>6715</v>
      </c>
      <c r="C5029" t="s">
        <v>291</v>
      </c>
      <c r="D5029" t="s">
        <v>1314</v>
      </c>
      <c r="E5029" t="s">
        <v>23</v>
      </c>
      <c r="F5029" t="s">
        <v>19349</v>
      </c>
      <c r="G5029">
        <v>38.700000000000003</v>
      </c>
      <c r="H5029">
        <v>38.700000000000003</v>
      </c>
    </row>
    <row r="5030" spans="1:8" x14ac:dyDescent="0.25">
      <c r="A5030" t="s">
        <v>23992</v>
      </c>
      <c r="B5030" t="s">
        <v>6721</v>
      </c>
      <c r="C5030" t="s">
        <v>291</v>
      </c>
      <c r="D5030" t="s">
        <v>5927</v>
      </c>
      <c r="E5030" t="s">
        <v>3</v>
      </c>
      <c r="F5030" t="s">
        <v>19349</v>
      </c>
      <c r="G5030">
        <v>59.72</v>
      </c>
      <c r="H5030">
        <v>59.72</v>
      </c>
    </row>
    <row r="5031" spans="1:8" x14ac:dyDescent="0.25">
      <c r="A5031" t="s">
        <v>23993</v>
      </c>
      <c r="B5031" t="s">
        <v>6721</v>
      </c>
      <c r="C5031" t="s">
        <v>291</v>
      </c>
      <c r="D5031" t="s">
        <v>5927</v>
      </c>
      <c r="E5031" t="s">
        <v>7</v>
      </c>
      <c r="F5031" t="s">
        <v>19349</v>
      </c>
      <c r="G5031">
        <v>127.05</v>
      </c>
      <c r="H5031">
        <v>127.05</v>
      </c>
    </row>
    <row r="5032" spans="1:8" x14ac:dyDescent="0.25">
      <c r="A5032" t="s">
        <v>23991</v>
      </c>
      <c r="B5032" t="s">
        <v>6721</v>
      </c>
      <c r="C5032" t="s">
        <v>291</v>
      </c>
      <c r="D5032" t="s">
        <v>5927</v>
      </c>
      <c r="E5032" t="s">
        <v>14</v>
      </c>
      <c r="F5032" t="s">
        <v>19349</v>
      </c>
      <c r="G5032">
        <v>51.45</v>
      </c>
      <c r="H5032">
        <v>51.45</v>
      </c>
    </row>
    <row r="5033" spans="1:8" x14ac:dyDescent="0.25">
      <c r="A5033" t="s">
        <v>23989</v>
      </c>
      <c r="B5033" t="s">
        <v>6721</v>
      </c>
      <c r="C5033" t="s">
        <v>291</v>
      </c>
      <c r="D5033" t="s">
        <v>5927</v>
      </c>
      <c r="E5033" t="s">
        <v>21</v>
      </c>
      <c r="F5033" t="s">
        <v>19349</v>
      </c>
      <c r="G5033">
        <v>36.53</v>
      </c>
      <c r="H5033">
        <v>36.53</v>
      </c>
    </row>
    <row r="5034" spans="1:8" x14ac:dyDescent="0.25">
      <c r="A5034" t="s">
        <v>34745</v>
      </c>
      <c r="B5034" t="s">
        <v>6721</v>
      </c>
      <c r="C5034" t="s">
        <v>291</v>
      </c>
      <c r="D5034" t="s">
        <v>5927</v>
      </c>
      <c r="E5034" t="s">
        <v>22</v>
      </c>
      <c r="F5034" t="s">
        <v>19350</v>
      </c>
      <c r="G5034">
        <v>1169.55</v>
      </c>
      <c r="H5034">
        <v>1169.55</v>
      </c>
    </row>
    <row r="5035" spans="1:8" x14ac:dyDescent="0.25">
      <c r="A5035" t="s">
        <v>23990</v>
      </c>
      <c r="B5035" t="s">
        <v>6721</v>
      </c>
      <c r="C5035" t="s">
        <v>291</v>
      </c>
      <c r="D5035" t="s">
        <v>5927</v>
      </c>
      <c r="E5035" t="s">
        <v>23</v>
      </c>
      <c r="F5035" t="s">
        <v>19349</v>
      </c>
      <c r="G5035">
        <v>36.869999999999997</v>
      </c>
      <c r="H5035">
        <v>36.869999999999997</v>
      </c>
    </row>
    <row r="5036" spans="1:8" x14ac:dyDescent="0.25">
      <c r="A5036" t="s">
        <v>23995</v>
      </c>
      <c r="B5036" t="s">
        <v>6727</v>
      </c>
      <c r="C5036" t="s">
        <v>291</v>
      </c>
      <c r="D5036" t="s">
        <v>6728</v>
      </c>
      <c r="E5036" t="s">
        <v>7</v>
      </c>
      <c r="F5036" t="s">
        <v>19349</v>
      </c>
      <c r="G5036">
        <v>110.4</v>
      </c>
      <c r="H5036">
        <v>110.4</v>
      </c>
    </row>
    <row r="5037" spans="1:8" x14ac:dyDescent="0.25">
      <c r="A5037" t="s">
        <v>23994</v>
      </c>
      <c r="B5037" t="s">
        <v>6727</v>
      </c>
      <c r="C5037" t="s">
        <v>291</v>
      </c>
      <c r="D5037" t="s">
        <v>6728</v>
      </c>
      <c r="E5037" t="s">
        <v>21</v>
      </c>
      <c r="F5037" t="s">
        <v>19349</v>
      </c>
      <c r="G5037">
        <v>37.71</v>
      </c>
      <c r="H5037">
        <v>37.71</v>
      </c>
    </row>
    <row r="5038" spans="1:8" x14ac:dyDescent="0.25">
      <c r="A5038" t="s">
        <v>23999</v>
      </c>
      <c r="B5038" t="s">
        <v>6736</v>
      </c>
      <c r="C5038" t="s">
        <v>291</v>
      </c>
      <c r="D5038" t="s">
        <v>6737</v>
      </c>
      <c r="E5038" t="s">
        <v>3</v>
      </c>
      <c r="F5038" t="s">
        <v>19349</v>
      </c>
      <c r="G5038">
        <v>59.72</v>
      </c>
      <c r="H5038">
        <v>59.72</v>
      </c>
    </row>
    <row r="5039" spans="1:8" x14ac:dyDescent="0.25">
      <c r="A5039" t="s">
        <v>24001</v>
      </c>
      <c r="B5039" t="s">
        <v>6736</v>
      </c>
      <c r="C5039" t="s">
        <v>291</v>
      </c>
      <c r="D5039" t="s">
        <v>6737</v>
      </c>
      <c r="E5039" t="s">
        <v>7</v>
      </c>
      <c r="F5039" t="s">
        <v>19349</v>
      </c>
      <c r="G5039">
        <v>138.62</v>
      </c>
      <c r="H5039">
        <v>138.62</v>
      </c>
    </row>
    <row r="5040" spans="1:8" x14ac:dyDescent="0.25">
      <c r="A5040" t="s">
        <v>24000</v>
      </c>
      <c r="B5040" t="s">
        <v>6736</v>
      </c>
      <c r="C5040" t="s">
        <v>291</v>
      </c>
      <c r="D5040" t="s">
        <v>6737</v>
      </c>
      <c r="E5040" t="s">
        <v>10</v>
      </c>
      <c r="F5040" t="s">
        <v>19349</v>
      </c>
      <c r="G5040">
        <v>74.7</v>
      </c>
      <c r="H5040">
        <v>74.7</v>
      </c>
    </row>
    <row r="5041" spans="1:8" x14ac:dyDescent="0.25">
      <c r="A5041" t="s">
        <v>23998</v>
      </c>
      <c r="B5041" t="s">
        <v>6736</v>
      </c>
      <c r="C5041" t="s">
        <v>291</v>
      </c>
      <c r="D5041" t="s">
        <v>6737</v>
      </c>
      <c r="E5041" t="s">
        <v>14</v>
      </c>
      <c r="F5041" t="s">
        <v>19349</v>
      </c>
      <c r="G5041">
        <v>51.45</v>
      </c>
      <c r="H5041">
        <v>51.45</v>
      </c>
    </row>
    <row r="5042" spans="1:8" x14ac:dyDescent="0.25">
      <c r="A5042" t="s">
        <v>23996</v>
      </c>
      <c r="B5042" t="s">
        <v>6736</v>
      </c>
      <c r="C5042" t="s">
        <v>291</v>
      </c>
      <c r="D5042" t="s">
        <v>6737</v>
      </c>
      <c r="E5042" t="s">
        <v>21</v>
      </c>
      <c r="F5042" t="s">
        <v>19349</v>
      </c>
      <c r="G5042">
        <v>39.229999999999997</v>
      </c>
      <c r="H5042">
        <v>39.229999999999997</v>
      </c>
    </row>
    <row r="5043" spans="1:8" x14ac:dyDescent="0.25">
      <c r="A5043" t="s">
        <v>23997</v>
      </c>
      <c r="B5043" t="s">
        <v>6736</v>
      </c>
      <c r="C5043" t="s">
        <v>291</v>
      </c>
      <c r="D5043" t="s">
        <v>6737</v>
      </c>
      <c r="E5043" t="s">
        <v>23</v>
      </c>
      <c r="F5043" t="s">
        <v>19349</v>
      </c>
      <c r="G5043">
        <v>44.1</v>
      </c>
      <c r="H5043">
        <v>44.1</v>
      </c>
    </row>
    <row r="5044" spans="1:8" x14ac:dyDescent="0.25">
      <c r="A5044" t="s">
        <v>24005</v>
      </c>
      <c r="B5044" t="s">
        <v>6744</v>
      </c>
      <c r="C5044" t="s">
        <v>291</v>
      </c>
      <c r="D5044" t="s">
        <v>6745</v>
      </c>
      <c r="E5044" t="s">
        <v>7</v>
      </c>
      <c r="F5044" t="s">
        <v>19349</v>
      </c>
      <c r="G5044">
        <v>126.48</v>
      </c>
      <c r="H5044">
        <v>126.48</v>
      </c>
    </row>
    <row r="5045" spans="1:8" x14ac:dyDescent="0.25">
      <c r="A5045" t="s">
        <v>24004</v>
      </c>
      <c r="B5045" t="s">
        <v>6744</v>
      </c>
      <c r="C5045" t="s">
        <v>291</v>
      </c>
      <c r="D5045" t="s">
        <v>6745</v>
      </c>
      <c r="E5045" t="s">
        <v>14</v>
      </c>
      <c r="F5045" t="s">
        <v>19349</v>
      </c>
      <c r="G5045">
        <v>51.11</v>
      </c>
      <c r="H5045">
        <v>51.11</v>
      </c>
    </row>
    <row r="5046" spans="1:8" x14ac:dyDescent="0.25">
      <c r="A5046" t="s">
        <v>24002</v>
      </c>
      <c r="B5046" t="s">
        <v>6744</v>
      </c>
      <c r="C5046" t="s">
        <v>291</v>
      </c>
      <c r="D5046" t="s">
        <v>6745</v>
      </c>
      <c r="E5046" t="s">
        <v>21</v>
      </c>
      <c r="F5046" t="s">
        <v>19349</v>
      </c>
      <c r="G5046">
        <v>34.47</v>
      </c>
      <c r="H5046">
        <v>34.47</v>
      </c>
    </row>
    <row r="5047" spans="1:8" x14ac:dyDescent="0.25">
      <c r="A5047" t="s">
        <v>24003</v>
      </c>
      <c r="B5047" t="s">
        <v>6744</v>
      </c>
      <c r="C5047" t="s">
        <v>291</v>
      </c>
      <c r="D5047" t="s">
        <v>6745</v>
      </c>
      <c r="E5047" t="s">
        <v>23</v>
      </c>
      <c r="F5047" t="s">
        <v>19349</v>
      </c>
      <c r="G5047">
        <v>39</v>
      </c>
      <c r="H5047">
        <v>39</v>
      </c>
    </row>
    <row r="5048" spans="1:8" x14ac:dyDescent="0.25">
      <c r="A5048" t="s">
        <v>24009</v>
      </c>
      <c r="B5048" t="s">
        <v>6760</v>
      </c>
      <c r="C5048" t="s">
        <v>291</v>
      </c>
      <c r="D5048" t="s">
        <v>6761</v>
      </c>
      <c r="E5048" t="s">
        <v>3</v>
      </c>
      <c r="F5048" t="s">
        <v>19349</v>
      </c>
      <c r="G5048">
        <v>59.72</v>
      </c>
      <c r="H5048">
        <v>59.72</v>
      </c>
    </row>
    <row r="5049" spans="1:8" x14ac:dyDescent="0.25">
      <c r="A5049" t="s">
        <v>24012</v>
      </c>
      <c r="B5049" t="s">
        <v>6760</v>
      </c>
      <c r="C5049" t="s">
        <v>291</v>
      </c>
      <c r="D5049" t="s">
        <v>6761</v>
      </c>
      <c r="E5049" t="s">
        <v>6</v>
      </c>
      <c r="F5049" t="s">
        <v>19350</v>
      </c>
      <c r="G5049">
        <v>1340.1</v>
      </c>
      <c r="H5049">
        <v>1340.1</v>
      </c>
    </row>
    <row r="5050" spans="1:8" x14ac:dyDescent="0.25">
      <c r="A5050" t="s">
        <v>24011</v>
      </c>
      <c r="B5050" t="s">
        <v>6760</v>
      </c>
      <c r="C5050" t="s">
        <v>291</v>
      </c>
      <c r="D5050" t="s">
        <v>6761</v>
      </c>
      <c r="E5050" t="s">
        <v>7</v>
      </c>
      <c r="F5050" t="s">
        <v>19349</v>
      </c>
      <c r="G5050">
        <v>120.71</v>
      </c>
      <c r="H5050">
        <v>120.71</v>
      </c>
    </row>
    <row r="5051" spans="1:8" x14ac:dyDescent="0.25">
      <c r="A5051" t="s">
        <v>24010</v>
      </c>
      <c r="B5051" t="s">
        <v>6760</v>
      </c>
      <c r="C5051" t="s">
        <v>291</v>
      </c>
      <c r="D5051" t="s">
        <v>6761</v>
      </c>
      <c r="E5051" t="s">
        <v>10</v>
      </c>
      <c r="F5051" t="s">
        <v>19349</v>
      </c>
      <c r="G5051">
        <v>74.7</v>
      </c>
      <c r="H5051">
        <v>74.7</v>
      </c>
    </row>
    <row r="5052" spans="1:8" x14ac:dyDescent="0.25">
      <c r="A5052" t="s">
        <v>24008</v>
      </c>
      <c r="B5052" t="s">
        <v>6760</v>
      </c>
      <c r="C5052" t="s">
        <v>291</v>
      </c>
      <c r="D5052" t="s">
        <v>6761</v>
      </c>
      <c r="E5052" t="s">
        <v>14</v>
      </c>
      <c r="F5052" t="s">
        <v>19349</v>
      </c>
      <c r="G5052">
        <v>50.9</v>
      </c>
      <c r="H5052">
        <v>50.9</v>
      </c>
    </row>
    <row r="5053" spans="1:8" x14ac:dyDescent="0.25">
      <c r="A5053" t="s">
        <v>24006</v>
      </c>
      <c r="B5053" t="s">
        <v>6760</v>
      </c>
      <c r="C5053" t="s">
        <v>291</v>
      </c>
      <c r="D5053" t="s">
        <v>6761</v>
      </c>
      <c r="E5053" t="s">
        <v>21</v>
      </c>
      <c r="F5053" t="s">
        <v>19349</v>
      </c>
      <c r="G5053">
        <v>38.909999999999997</v>
      </c>
      <c r="H5053">
        <v>38.909999999999997</v>
      </c>
    </row>
    <row r="5054" spans="1:8" x14ac:dyDescent="0.25">
      <c r="A5054" t="s">
        <v>24007</v>
      </c>
      <c r="B5054" t="s">
        <v>6760</v>
      </c>
      <c r="C5054" t="s">
        <v>291</v>
      </c>
      <c r="D5054" t="s">
        <v>6761</v>
      </c>
      <c r="E5054" t="s">
        <v>23</v>
      </c>
      <c r="F5054" t="s">
        <v>19349</v>
      </c>
      <c r="G5054">
        <v>45.92</v>
      </c>
      <c r="H5054">
        <v>45.92</v>
      </c>
    </row>
    <row r="5055" spans="1:8" x14ac:dyDescent="0.25">
      <c r="A5055" t="s">
        <v>24015</v>
      </c>
      <c r="B5055" t="s">
        <v>6769</v>
      </c>
      <c r="C5055" t="s">
        <v>291</v>
      </c>
      <c r="D5055" t="s">
        <v>6770</v>
      </c>
      <c r="E5055" t="s">
        <v>3</v>
      </c>
      <c r="F5055" t="s">
        <v>19349</v>
      </c>
      <c r="G5055">
        <v>59.72</v>
      </c>
      <c r="H5055">
        <v>59.72</v>
      </c>
    </row>
    <row r="5056" spans="1:8" x14ac:dyDescent="0.25">
      <c r="A5056" t="s">
        <v>24016</v>
      </c>
      <c r="B5056" t="s">
        <v>6769</v>
      </c>
      <c r="C5056" t="s">
        <v>291</v>
      </c>
      <c r="D5056" t="s">
        <v>6770</v>
      </c>
      <c r="E5056" t="s">
        <v>7</v>
      </c>
      <c r="F5056" t="s">
        <v>19349</v>
      </c>
      <c r="G5056">
        <v>114.47</v>
      </c>
      <c r="H5056">
        <v>114.47</v>
      </c>
    </row>
    <row r="5057" spans="1:8" x14ac:dyDescent="0.25">
      <c r="A5057" t="s">
        <v>24013</v>
      </c>
      <c r="B5057" t="s">
        <v>6769</v>
      </c>
      <c r="C5057" t="s">
        <v>291</v>
      </c>
      <c r="D5057" t="s">
        <v>6770</v>
      </c>
      <c r="E5057" t="s">
        <v>21</v>
      </c>
      <c r="F5057" t="s">
        <v>19349</v>
      </c>
      <c r="G5057">
        <v>33.89</v>
      </c>
      <c r="H5057">
        <v>33.89</v>
      </c>
    </row>
    <row r="5058" spans="1:8" x14ac:dyDescent="0.25">
      <c r="A5058" t="s">
        <v>24014</v>
      </c>
      <c r="B5058" t="s">
        <v>6769</v>
      </c>
      <c r="C5058" t="s">
        <v>291</v>
      </c>
      <c r="D5058" t="s">
        <v>6770</v>
      </c>
      <c r="E5058" t="s">
        <v>23</v>
      </c>
      <c r="F5058" t="s">
        <v>19349</v>
      </c>
      <c r="G5058">
        <v>49.22</v>
      </c>
      <c r="H5058">
        <v>49.22</v>
      </c>
    </row>
    <row r="5059" spans="1:8" x14ac:dyDescent="0.25">
      <c r="A5059" t="s">
        <v>24021</v>
      </c>
      <c r="B5059" t="s">
        <v>6778</v>
      </c>
      <c r="C5059" t="s">
        <v>291</v>
      </c>
      <c r="D5059" t="s">
        <v>46</v>
      </c>
      <c r="E5059" t="s">
        <v>7</v>
      </c>
      <c r="F5059" t="s">
        <v>19349</v>
      </c>
      <c r="G5059">
        <v>128.84</v>
      </c>
      <c r="H5059">
        <v>128.84</v>
      </c>
    </row>
    <row r="5060" spans="1:8" x14ac:dyDescent="0.25">
      <c r="A5060" t="s">
        <v>24020</v>
      </c>
      <c r="B5060" t="s">
        <v>6778</v>
      </c>
      <c r="C5060" t="s">
        <v>291</v>
      </c>
      <c r="D5060" t="s">
        <v>46</v>
      </c>
      <c r="E5060" t="s">
        <v>10</v>
      </c>
      <c r="F5060" t="s">
        <v>19349</v>
      </c>
      <c r="G5060">
        <v>74.7</v>
      </c>
      <c r="H5060">
        <v>74.7</v>
      </c>
    </row>
    <row r="5061" spans="1:8" x14ac:dyDescent="0.25">
      <c r="A5061" t="s">
        <v>24018</v>
      </c>
      <c r="B5061" t="s">
        <v>6778</v>
      </c>
      <c r="C5061" t="s">
        <v>291</v>
      </c>
      <c r="D5061" t="s">
        <v>46</v>
      </c>
      <c r="E5061" t="s">
        <v>14</v>
      </c>
      <c r="F5061" t="s">
        <v>19349</v>
      </c>
      <c r="G5061">
        <v>49.8</v>
      </c>
      <c r="H5061">
        <v>49.8</v>
      </c>
    </row>
    <row r="5062" spans="1:8" x14ac:dyDescent="0.25">
      <c r="A5062" t="s">
        <v>24017</v>
      </c>
      <c r="B5062" t="s">
        <v>6778</v>
      </c>
      <c r="C5062" t="s">
        <v>291</v>
      </c>
      <c r="D5062" t="s">
        <v>46</v>
      </c>
      <c r="E5062" t="s">
        <v>21</v>
      </c>
      <c r="F5062" t="s">
        <v>19349</v>
      </c>
      <c r="G5062">
        <v>38.01</v>
      </c>
      <c r="H5062">
        <v>38.01</v>
      </c>
    </row>
    <row r="5063" spans="1:8" x14ac:dyDescent="0.25">
      <c r="A5063" t="s">
        <v>24019</v>
      </c>
      <c r="B5063" t="s">
        <v>6778</v>
      </c>
      <c r="C5063" t="s">
        <v>291</v>
      </c>
      <c r="D5063" t="s">
        <v>46</v>
      </c>
      <c r="E5063" t="s">
        <v>23</v>
      </c>
      <c r="F5063" t="s">
        <v>19349</v>
      </c>
      <c r="G5063">
        <v>51.12</v>
      </c>
      <c r="H5063">
        <v>51.12</v>
      </c>
    </row>
    <row r="5064" spans="1:8" x14ac:dyDescent="0.25">
      <c r="A5064" t="s">
        <v>24025</v>
      </c>
      <c r="B5064" t="s">
        <v>6785</v>
      </c>
      <c r="C5064" t="s">
        <v>291</v>
      </c>
      <c r="D5064" t="s">
        <v>302</v>
      </c>
      <c r="E5064" t="s">
        <v>3</v>
      </c>
      <c r="F5064" t="s">
        <v>19349</v>
      </c>
      <c r="G5064">
        <v>59.55</v>
      </c>
      <c r="H5064">
        <v>59.55</v>
      </c>
    </row>
    <row r="5065" spans="1:8" x14ac:dyDescent="0.25">
      <c r="A5065" t="s">
        <v>24027</v>
      </c>
      <c r="B5065" t="s">
        <v>6785</v>
      </c>
      <c r="C5065" t="s">
        <v>291</v>
      </c>
      <c r="D5065" t="s">
        <v>302</v>
      </c>
      <c r="E5065" t="s">
        <v>7</v>
      </c>
      <c r="F5065" t="s">
        <v>19349</v>
      </c>
      <c r="G5065">
        <v>120.84</v>
      </c>
      <c r="H5065">
        <v>120.84</v>
      </c>
    </row>
    <row r="5066" spans="1:8" x14ac:dyDescent="0.25">
      <c r="A5066" t="s">
        <v>24026</v>
      </c>
      <c r="B5066" t="s">
        <v>6785</v>
      </c>
      <c r="C5066" t="s">
        <v>291</v>
      </c>
      <c r="D5066" t="s">
        <v>302</v>
      </c>
      <c r="E5066" t="s">
        <v>10</v>
      </c>
      <c r="F5066" t="s">
        <v>19349</v>
      </c>
      <c r="G5066">
        <v>68.55</v>
      </c>
      <c r="H5066">
        <v>68.55</v>
      </c>
    </row>
    <row r="5067" spans="1:8" x14ac:dyDescent="0.25">
      <c r="A5067" t="s">
        <v>24023</v>
      </c>
      <c r="B5067" t="s">
        <v>6785</v>
      </c>
      <c r="C5067" t="s">
        <v>291</v>
      </c>
      <c r="D5067" t="s">
        <v>302</v>
      </c>
      <c r="E5067" t="s">
        <v>14</v>
      </c>
      <c r="F5067" t="s">
        <v>19349</v>
      </c>
      <c r="G5067">
        <v>51.3</v>
      </c>
      <c r="H5067">
        <v>51.3</v>
      </c>
    </row>
    <row r="5068" spans="1:8" x14ac:dyDescent="0.25">
      <c r="A5068" t="s">
        <v>24022</v>
      </c>
      <c r="B5068" t="s">
        <v>6785</v>
      </c>
      <c r="C5068" t="s">
        <v>291</v>
      </c>
      <c r="D5068" t="s">
        <v>302</v>
      </c>
      <c r="E5068" t="s">
        <v>21</v>
      </c>
      <c r="F5068" t="s">
        <v>19349</v>
      </c>
      <c r="G5068">
        <v>35.06</v>
      </c>
      <c r="H5068">
        <v>35.06</v>
      </c>
    </row>
    <row r="5069" spans="1:8" x14ac:dyDescent="0.25">
      <c r="A5069" t="s">
        <v>24024</v>
      </c>
      <c r="B5069" t="s">
        <v>6785</v>
      </c>
      <c r="C5069" t="s">
        <v>291</v>
      </c>
      <c r="D5069" t="s">
        <v>302</v>
      </c>
      <c r="E5069" t="s">
        <v>23</v>
      </c>
      <c r="F5069" t="s">
        <v>19349</v>
      </c>
      <c r="G5069">
        <v>56.3</v>
      </c>
      <c r="H5069">
        <v>56.3</v>
      </c>
    </row>
    <row r="5070" spans="1:8" x14ac:dyDescent="0.25">
      <c r="A5070" t="s">
        <v>24031</v>
      </c>
      <c r="B5070" t="s">
        <v>6792</v>
      </c>
      <c r="C5070" t="s">
        <v>291</v>
      </c>
      <c r="D5070" t="s">
        <v>6793</v>
      </c>
      <c r="E5070" t="s">
        <v>3</v>
      </c>
      <c r="F5070" t="s">
        <v>19349</v>
      </c>
      <c r="G5070">
        <v>59.72</v>
      </c>
      <c r="H5070">
        <v>59.72</v>
      </c>
    </row>
    <row r="5071" spans="1:8" x14ac:dyDescent="0.25">
      <c r="A5071" t="s">
        <v>24033</v>
      </c>
      <c r="B5071" t="s">
        <v>6792</v>
      </c>
      <c r="C5071" t="s">
        <v>291</v>
      </c>
      <c r="D5071" t="s">
        <v>6793</v>
      </c>
      <c r="E5071" t="s">
        <v>7</v>
      </c>
      <c r="F5071" t="s">
        <v>19349</v>
      </c>
      <c r="G5071">
        <v>113.85</v>
      </c>
      <c r="H5071">
        <v>113.85</v>
      </c>
    </row>
    <row r="5072" spans="1:8" x14ac:dyDescent="0.25">
      <c r="A5072" t="s">
        <v>24032</v>
      </c>
      <c r="B5072" t="s">
        <v>6792</v>
      </c>
      <c r="C5072" t="s">
        <v>291</v>
      </c>
      <c r="D5072" t="s">
        <v>6793</v>
      </c>
      <c r="E5072" t="s">
        <v>10</v>
      </c>
      <c r="F5072" t="s">
        <v>19349</v>
      </c>
      <c r="G5072">
        <v>75.3</v>
      </c>
      <c r="H5072">
        <v>75.3</v>
      </c>
    </row>
    <row r="5073" spans="1:8" x14ac:dyDescent="0.25">
      <c r="A5073" t="s">
        <v>24030</v>
      </c>
      <c r="B5073" t="s">
        <v>6792</v>
      </c>
      <c r="C5073" t="s">
        <v>291</v>
      </c>
      <c r="D5073" t="s">
        <v>6793</v>
      </c>
      <c r="E5073" t="s">
        <v>14</v>
      </c>
      <c r="F5073" t="s">
        <v>19349</v>
      </c>
      <c r="G5073">
        <v>51.11</v>
      </c>
      <c r="H5073">
        <v>51.11</v>
      </c>
    </row>
    <row r="5074" spans="1:8" x14ac:dyDescent="0.25">
      <c r="A5074" t="s">
        <v>24028</v>
      </c>
      <c r="B5074" t="s">
        <v>6792</v>
      </c>
      <c r="C5074" t="s">
        <v>291</v>
      </c>
      <c r="D5074" t="s">
        <v>6793</v>
      </c>
      <c r="E5074" t="s">
        <v>21</v>
      </c>
      <c r="F5074" t="s">
        <v>19349</v>
      </c>
      <c r="G5074">
        <v>32.99</v>
      </c>
      <c r="H5074">
        <v>32.99</v>
      </c>
    </row>
    <row r="5075" spans="1:8" x14ac:dyDescent="0.25">
      <c r="A5075" t="s">
        <v>24029</v>
      </c>
      <c r="B5075" t="s">
        <v>6792</v>
      </c>
      <c r="C5075" t="s">
        <v>291</v>
      </c>
      <c r="D5075" t="s">
        <v>6793</v>
      </c>
      <c r="E5075" t="s">
        <v>23</v>
      </c>
      <c r="F5075" t="s">
        <v>19349</v>
      </c>
      <c r="G5075">
        <v>49.44</v>
      </c>
      <c r="H5075">
        <v>49.44</v>
      </c>
    </row>
    <row r="5076" spans="1:8" x14ac:dyDescent="0.25">
      <c r="A5076" t="s">
        <v>24036</v>
      </c>
      <c r="B5076" t="s">
        <v>6801</v>
      </c>
      <c r="C5076" t="s">
        <v>291</v>
      </c>
      <c r="D5076" t="s">
        <v>6802</v>
      </c>
      <c r="E5076" t="s">
        <v>7</v>
      </c>
      <c r="F5076" t="s">
        <v>19349</v>
      </c>
      <c r="G5076">
        <v>111.9</v>
      </c>
      <c r="H5076">
        <v>111.9</v>
      </c>
    </row>
    <row r="5077" spans="1:8" x14ac:dyDescent="0.25">
      <c r="A5077" t="s">
        <v>24034</v>
      </c>
      <c r="B5077" t="s">
        <v>6801</v>
      </c>
      <c r="C5077" t="s">
        <v>291</v>
      </c>
      <c r="D5077" t="s">
        <v>6802</v>
      </c>
      <c r="E5077" t="s">
        <v>21</v>
      </c>
      <c r="F5077" t="s">
        <v>19349</v>
      </c>
      <c r="G5077">
        <v>36</v>
      </c>
      <c r="H5077">
        <v>36</v>
      </c>
    </row>
    <row r="5078" spans="1:8" x14ac:dyDescent="0.25">
      <c r="A5078" t="s">
        <v>24035</v>
      </c>
      <c r="B5078" t="s">
        <v>6801</v>
      </c>
      <c r="C5078" t="s">
        <v>291</v>
      </c>
      <c r="D5078" t="s">
        <v>6802</v>
      </c>
      <c r="E5078" t="s">
        <v>23</v>
      </c>
      <c r="F5078" t="s">
        <v>19349</v>
      </c>
      <c r="G5078">
        <v>38.700000000000003</v>
      </c>
      <c r="H5078">
        <v>38.700000000000003</v>
      </c>
    </row>
    <row r="5079" spans="1:8" x14ac:dyDescent="0.25">
      <c r="A5079" t="s">
        <v>24039</v>
      </c>
      <c r="B5079" t="s">
        <v>6803</v>
      </c>
      <c r="C5079" t="s">
        <v>291</v>
      </c>
      <c r="D5079" t="s">
        <v>292</v>
      </c>
      <c r="E5079" t="s">
        <v>3</v>
      </c>
      <c r="F5079" t="s">
        <v>19349</v>
      </c>
      <c r="G5079">
        <v>59.72</v>
      </c>
      <c r="H5079">
        <v>59.72</v>
      </c>
    </row>
    <row r="5080" spans="1:8" x14ac:dyDescent="0.25">
      <c r="A5080" t="s">
        <v>24041</v>
      </c>
      <c r="B5080" t="s">
        <v>6803</v>
      </c>
      <c r="C5080" t="s">
        <v>291</v>
      </c>
      <c r="D5080" t="s">
        <v>292</v>
      </c>
      <c r="E5080" t="s">
        <v>7</v>
      </c>
      <c r="F5080" t="s">
        <v>19349</v>
      </c>
      <c r="G5080">
        <v>130.32</v>
      </c>
      <c r="H5080">
        <v>130.32</v>
      </c>
    </row>
    <row r="5081" spans="1:8" x14ac:dyDescent="0.25">
      <c r="A5081" t="s">
        <v>24040</v>
      </c>
      <c r="B5081" t="s">
        <v>6803</v>
      </c>
      <c r="C5081" t="s">
        <v>291</v>
      </c>
      <c r="D5081" t="s">
        <v>292</v>
      </c>
      <c r="E5081" t="s">
        <v>10</v>
      </c>
      <c r="F5081" t="s">
        <v>19349</v>
      </c>
      <c r="G5081">
        <v>75.02</v>
      </c>
      <c r="H5081">
        <v>75.02</v>
      </c>
    </row>
    <row r="5082" spans="1:8" x14ac:dyDescent="0.25">
      <c r="A5082" t="s">
        <v>24042</v>
      </c>
      <c r="B5082" t="s">
        <v>6803</v>
      </c>
      <c r="C5082" t="s">
        <v>291</v>
      </c>
      <c r="D5082" t="s">
        <v>292</v>
      </c>
      <c r="E5082" t="s">
        <v>36</v>
      </c>
      <c r="F5082" t="s">
        <v>19350</v>
      </c>
      <c r="G5082">
        <v>923</v>
      </c>
      <c r="H5082">
        <v>923</v>
      </c>
    </row>
    <row r="5083" spans="1:8" x14ac:dyDescent="0.25">
      <c r="A5083" t="s">
        <v>24037</v>
      </c>
      <c r="B5083" t="s">
        <v>6803</v>
      </c>
      <c r="C5083" t="s">
        <v>291</v>
      </c>
      <c r="D5083" t="s">
        <v>292</v>
      </c>
      <c r="E5083" t="s">
        <v>21</v>
      </c>
      <c r="F5083" t="s">
        <v>19349</v>
      </c>
      <c r="G5083">
        <v>37.49</v>
      </c>
      <c r="H5083">
        <v>37.49</v>
      </c>
    </row>
    <row r="5084" spans="1:8" x14ac:dyDescent="0.25">
      <c r="A5084" t="s">
        <v>24038</v>
      </c>
      <c r="B5084" t="s">
        <v>6803</v>
      </c>
      <c r="C5084" t="s">
        <v>291</v>
      </c>
      <c r="D5084" t="s">
        <v>292</v>
      </c>
      <c r="E5084" t="s">
        <v>23</v>
      </c>
      <c r="F5084" t="s">
        <v>19349</v>
      </c>
      <c r="G5084">
        <v>52.02</v>
      </c>
      <c r="H5084">
        <v>52.02</v>
      </c>
    </row>
    <row r="5085" spans="1:8" x14ac:dyDescent="0.25">
      <c r="A5085" t="s">
        <v>24045</v>
      </c>
      <c r="B5085" t="s">
        <v>6811</v>
      </c>
      <c r="C5085" t="s">
        <v>291</v>
      </c>
      <c r="D5085" t="s">
        <v>197</v>
      </c>
      <c r="E5085" t="s">
        <v>7</v>
      </c>
      <c r="F5085" t="s">
        <v>19349</v>
      </c>
      <c r="G5085">
        <v>135.26</v>
      </c>
      <c r="H5085">
        <v>135.26</v>
      </c>
    </row>
    <row r="5086" spans="1:8" x14ac:dyDescent="0.25">
      <c r="A5086" t="s">
        <v>24043</v>
      </c>
      <c r="B5086" t="s">
        <v>6811</v>
      </c>
      <c r="C5086" t="s">
        <v>291</v>
      </c>
      <c r="D5086" t="s">
        <v>197</v>
      </c>
      <c r="E5086" t="s">
        <v>21</v>
      </c>
      <c r="F5086" t="s">
        <v>19349</v>
      </c>
      <c r="G5086">
        <v>36.17</v>
      </c>
      <c r="H5086">
        <v>36.17</v>
      </c>
    </row>
    <row r="5087" spans="1:8" x14ac:dyDescent="0.25">
      <c r="A5087" t="s">
        <v>24044</v>
      </c>
      <c r="B5087" t="s">
        <v>6811</v>
      </c>
      <c r="C5087" t="s">
        <v>291</v>
      </c>
      <c r="D5087" t="s">
        <v>197</v>
      </c>
      <c r="E5087" t="s">
        <v>23</v>
      </c>
      <c r="F5087" t="s">
        <v>19349</v>
      </c>
      <c r="G5087">
        <v>38.700000000000003</v>
      </c>
      <c r="H5087">
        <v>38.700000000000003</v>
      </c>
    </row>
    <row r="5088" spans="1:8" x14ac:dyDescent="0.25">
      <c r="A5088" t="s">
        <v>24047</v>
      </c>
      <c r="B5088" t="s">
        <v>6817</v>
      </c>
      <c r="C5088" t="s">
        <v>291</v>
      </c>
      <c r="D5088" t="s">
        <v>6818</v>
      </c>
      <c r="E5088" t="s">
        <v>7</v>
      </c>
      <c r="F5088" t="s">
        <v>19349</v>
      </c>
      <c r="G5088">
        <v>93.06</v>
      </c>
      <c r="H5088">
        <v>93.06</v>
      </c>
    </row>
    <row r="5089" spans="1:8" x14ac:dyDescent="0.25">
      <c r="A5089" t="s">
        <v>24046</v>
      </c>
      <c r="B5089" t="s">
        <v>6817</v>
      </c>
      <c r="C5089" t="s">
        <v>291</v>
      </c>
      <c r="D5089" t="s">
        <v>6818</v>
      </c>
      <c r="E5089" t="s">
        <v>14</v>
      </c>
      <c r="F5089" t="s">
        <v>19349</v>
      </c>
      <c r="G5089">
        <v>51.11</v>
      </c>
      <c r="H5089">
        <v>51.11</v>
      </c>
    </row>
    <row r="5090" spans="1:8" x14ac:dyDescent="0.25">
      <c r="A5090" t="s">
        <v>24051</v>
      </c>
      <c r="B5090" t="s">
        <v>6819</v>
      </c>
      <c r="C5090" t="s">
        <v>291</v>
      </c>
      <c r="D5090" t="s">
        <v>6820</v>
      </c>
      <c r="E5090" t="s">
        <v>3</v>
      </c>
      <c r="F5090" t="s">
        <v>19349</v>
      </c>
      <c r="G5090">
        <v>59.72</v>
      </c>
      <c r="H5090">
        <v>59.72</v>
      </c>
    </row>
    <row r="5091" spans="1:8" x14ac:dyDescent="0.25">
      <c r="A5091" t="s">
        <v>24053</v>
      </c>
      <c r="B5091" t="s">
        <v>6819</v>
      </c>
      <c r="C5091" t="s">
        <v>291</v>
      </c>
      <c r="D5091" t="s">
        <v>6820</v>
      </c>
      <c r="E5091" t="s">
        <v>7</v>
      </c>
      <c r="F5091" t="s">
        <v>19349</v>
      </c>
      <c r="G5091">
        <v>115.34</v>
      </c>
      <c r="H5091">
        <v>115.34</v>
      </c>
    </row>
    <row r="5092" spans="1:8" x14ac:dyDescent="0.25">
      <c r="A5092" t="s">
        <v>24052</v>
      </c>
      <c r="B5092" t="s">
        <v>6819</v>
      </c>
      <c r="C5092" t="s">
        <v>291</v>
      </c>
      <c r="D5092" t="s">
        <v>6820</v>
      </c>
      <c r="E5092" t="s">
        <v>10</v>
      </c>
      <c r="F5092" t="s">
        <v>19349</v>
      </c>
      <c r="G5092">
        <v>74.7</v>
      </c>
      <c r="H5092">
        <v>74.7</v>
      </c>
    </row>
    <row r="5093" spans="1:8" x14ac:dyDescent="0.25">
      <c r="A5093" t="s">
        <v>24050</v>
      </c>
      <c r="B5093" t="s">
        <v>6819</v>
      </c>
      <c r="C5093" t="s">
        <v>291</v>
      </c>
      <c r="D5093" t="s">
        <v>6820</v>
      </c>
      <c r="E5093" t="s">
        <v>14</v>
      </c>
      <c r="F5093" t="s">
        <v>19349</v>
      </c>
      <c r="G5093">
        <v>50.9</v>
      </c>
      <c r="H5093">
        <v>50.9</v>
      </c>
    </row>
    <row r="5094" spans="1:8" x14ac:dyDescent="0.25">
      <c r="A5094" t="s">
        <v>24048</v>
      </c>
      <c r="B5094" t="s">
        <v>6819</v>
      </c>
      <c r="C5094" t="s">
        <v>291</v>
      </c>
      <c r="D5094" t="s">
        <v>6820</v>
      </c>
      <c r="E5094" t="s">
        <v>21</v>
      </c>
      <c r="F5094" t="s">
        <v>19349</v>
      </c>
      <c r="G5094">
        <v>37.200000000000003</v>
      </c>
      <c r="H5094">
        <v>37.200000000000003</v>
      </c>
    </row>
    <row r="5095" spans="1:8" x14ac:dyDescent="0.25">
      <c r="A5095" t="s">
        <v>34746</v>
      </c>
      <c r="B5095" t="s">
        <v>6819</v>
      </c>
      <c r="C5095" t="s">
        <v>291</v>
      </c>
      <c r="D5095" t="s">
        <v>6820</v>
      </c>
      <c r="E5095" t="s">
        <v>22</v>
      </c>
      <c r="F5095" t="s">
        <v>19350</v>
      </c>
      <c r="G5095">
        <v>1169.55</v>
      </c>
      <c r="H5095">
        <v>1169.55</v>
      </c>
    </row>
    <row r="5096" spans="1:8" x14ac:dyDescent="0.25">
      <c r="A5096" t="s">
        <v>24049</v>
      </c>
      <c r="B5096" t="s">
        <v>6819</v>
      </c>
      <c r="C5096" t="s">
        <v>291</v>
      </c>
      <c r="D5096" t="s">
        <v>6820</v>
      </c>
      <c r="E5096" t="s">
        <v>23</v>
      </c>
      <c r="F5096" t="s">
        <v>19349</v>
      </c>
      <c r="G5096">
        <v>47.55</v>
      </c>
      <c r="H5096">
        <v>47.55</v>
      </c>
    </row>
    <row r="5097" spans="1:8" x14ac:dyDescent="0.25">
      <c r="A5097" t="s">
        <v>24056</v>
      </c>
      <c r="B5097" t="s">
        <v>6828</v>
      </c>
      <c r="C5097" t="s">
        <v>291</v>
      </c>
      <c r="D5097" t="s">
        <v>3874</v>
      </c>
      <c r="E5097" t="s">
        <v>3</v>
      </c>
      <c r="F5097" t="s">
        <v>19349</v>
      </c>
      <c r="G5097">
        <v>59.55</v>
      </c>
      <c r="H5097">
        <v>59.55</v>
      </c>
    </row>
    <row r="5098" spans="1:8" x14ac:dyDescent="0.25">
      <c r="A5098" t="s">
        <v>24059</v>
      </c>
      <c r="B5098" t="s">
        <v>6828</v>
      </c>
      <c r="C5098" t="s">
        <v>291</v>
      </c>
      <c r="D5098" t="s">
        <v>3874</v>
      </c>
      <c r="E5098" t="s">
        <v>7</v>
      </c>
      <c r="F5098" t="s">
        <v>19349</v>
      </c>
      <c r="G5098">
        <v>135.41</v>
      </c>
      <c r="H5098">
        <v>135.41</v>
      </c>
    </row>
    <row r="5099" spans="1:8" x14ac:dyDescent="0.25">
      <c r="A5099" t="s">
        <v>24058</v>
      </c>
      <c r="B5099" t="s">
        <v>6828</v>
      </c>
      <c r="C5099" t="s">
        <v>291</v>
      </c>
      <c r="D5099" t="s">
        <v>3874</v>
      </c>
      <c r="E5099" t="s">
        <v>10</v>
      </c>
      <c r="F5099" t="s">
        <v>19349</v>
      </c>
      <c r="G5099">
        <v>72.75</v>
      </c>
      <c r="H5099">
        <v>72.75</v>
      </c>
    </row>
    <row r="5100" spans="1:8" x14ac:dyDescent="0.25">
      <c r="A5100" t="s">
        <v>24055</v>
      </c>
      <c r="B5100" t="s">
        <v>6828</v>
      </c>
      <c r="C5100" t="s">
        <v>291</v>
      </c>
      <c r="D5100" t="s">
        <v>3874</v>
      </c>
      <c r="E5100" t="s">
        <v>14</v>
      </c>
      <c r="F5100" t="s">
        <v>19349</v>
      </c>
      <c r="G5100">
        <v>50.85</v>
      </c>
      <c r="H5100">
        <v>50.85</v>
      </c>
    </row>
    <row r="5101" spans="1:8" x14ac:dyDescent="0.25">
      <c r="A5101" t="s">
        <v>24054</v>
      </c>
      <c r="B5101" t="s">
        <v>6828</v>
      </c>
      <c r="C5101" t="s">
        <v>291</v>
      </c>
      <c r="D5101" t="s">
        <v>3874</v>
      </c>
      <c r="E5101" t="s">
        <v>21</v>
      </c>
      <c r="F5101" t="s">
        <v>19349</v>
      </c>
      <c r="G5101">
        <v>36.92</v>
      </c>
      <c r="H5101">
        <v>36.92</v>
      </c>
    </row>
    <row r="5102" spans="1:8" x14ac:dyDescent="0.25">
      <c r="A5102" t="s">
        <v>24057</v>
      </c>
      <c r="B5102" t="s">
        <v>6828</v>
      </c>
      <c r="C5102" t="s">
        <v>291</v>
      </c>
      <c r="D5102" t="s">
        <v>3874</v>
      </c>
      <c r="E5102" t="s">
        <v>23</v>
      </c>
      <c r="F5102" t="s">
        <v>19349</v>
      </c>
      <c r="G5102">
        <v>61.88</v>
      </c>
      <c r="H5102">
        <v>61.88</v>
      </c>
    </row>
    <row r="5103" spans="1:8" x14ac:dyDescent="0.25">
      <c r="A5103" t="s">
        <v>24063</v>
      </c>
      <c r="B5103" t="s">
        <v>6835</v>
      </c>
      <c r="C5103" t="s">
        <v>291</v>
      </c>
      <c r="D5103" t="s">
        <v>117</v>
      </c>
      <c r="E5103" t="s">
        <v>3</v>
      </c>
      <c r="F5103" t="s">
        <v>19349</v>
      </c>
      <c r="G5103">
        <v>59.72</v>
      </c>
      <c r="H5103">
        <v>59.72</v>
      </c>
    </row>
    <row r="5104" spans="1:8" x14ac:dyDescent="0.25">
      <c r="A5104" t="s">
        <v>24064</v>
      </c>
      <c r="B5104" t="s">
        <v>6835</v>
      </c>
      <c r="C5104" t="s">
        <v>291</v>
      </c>
      <c r="D5104" t="s">
        <v>117</v>
      </c>
      <c r="E5104" t="s">
        <v>7</v>
      </c>
      <c r="F5104" t="s">
        <v>19349</v>
      </c>
      <c r="G5104">
        <v>129.65</v>
      </c>
      <c r="H5104">
        <v>129.65</v>
      </c>
    </row>
    <row r="5105" spans="1:8" x14ac:dyDescent="0.25">
      <c r="A5105" t="s">
        <v>24062</v>
      </c>
      <c r="B5105" t="s">
        <v>6835</v>
      </c>
      <c r="C5105" t="s">
        <v>291</v>
      </c>
      <c r="D5105" t="s">
        <v>117</v>
      </c>
      <c r="E5105" t="s">
        <v>14</v>
      </c>
      <c r="F5105" t="s">
        <v>19349</v>
      </c>
      <c r="G5105">
        <v>51.45</v>
      </c>
      <c r="H5105">
        <v>51.45</v>
      </c>
    </row>
    <row r="5106" spans="1:8" x14ac:dyDescent="0.25">
      <c r="A5106" t="s">
        <v>24061</v>
      </c>
      <c r="B5106" t="s">
        <v>6835</v>
      </c>
      <c r="C5106" t="s">
        <v>291</v>
      </c>
      <c r="D5106" t="s">
        <v>117</v>
      </c>
      <c r="E5106" t="s">
        <v>21</v>
      </c>
      <c r="F5106" t="s">
        <v>19349</v>
      </c>
      <c r="G5106">
        <v>38.31</v>
      </c>
      <c r="H5106">
        <v>38.31</v>
      </c>
    </row>
    <row r="5107" spans="1:8" x14ac:dyDescent="0.25">
      <c r="A5107" t="s">
        <v>24060</v>
      </c>
      <c r="B5107" t="s">
        <v>6835</v>
      </c>
      <c r="C5107" t="s">
        <v>291</v>
      </c>
      <c r="D5107" t="s">
        <v>117</v>
      </c>
      <c r="E5107" t="s">
        <v>23</v>
      </c>
      <c r="F5107" t="s">
        <v>19349</v>
      </c>
      <c r="G5107">
        <v>32.19</v>
      </c>
      <c r="H5107">
        <v>32.19</v>
      </c>
    </row>
    <row r="5108" spans="1:8" x14ac:dyDescent="0.25">
      <c r="A5108" t="s">
        <v>24065</v>
      </c>
      <c r="B5108" t="s">
        <v>6841</v>
      </c>
      <c r="C5108" t="s">
        <v>291</v>
      </c>
      <c r="D5108" t="s">
        <v>53</v>
      </c>
      <c r="E5108" t="s">
        <v>7</v>
      </c>
      <c r="F5108" t="s">
        <v>19349</v>
      </c>
      <c r="G5108">
        <v>104.76</v>
      </c>
      <c r="H5108">
        <v>104.76</v>
      </c>
    </row>
    <row r="5109" spans="1:8" x14ac:dyDescent="0.25">
      <c r="A5109" t="s">
        <v>24069</v>
      </c>
      <c r="B5109" t="s">
        <v>6842</v>
      </c>
      <c r="C5109" t="s">
        <v>291</v>
      </c>
      <c r="D5109" t="s">
        <v>3896</v>
      </c>
      <c r="E5109" t="s">
        <v>3</v>
      </c>
      <c r="F5109" t="s">
        <v>19349</v>
      </c>
      <c r="G5109">
        <v>59.72</v>
      </c>
      <c r="H5109">
        <v>59.72</v>
      </c>
    </row>
    <row r="5110" spans="1:8" x14ac:dyDescent="0.25">
      <c r="A5110" t="s">
        <v>24071</v>
      </c>
      <c r="B5110" t="s">
        <v>6842</v>
      </c>
      <c r="C5110" t="s">
        <v>291</v>
      </c>
      <c r="D5110" t="s">
        <v>3896</v>
      </c>
      <c r="E5110" t="s">
        <v>7</v>
      </c>
      <c r="F5110" t="s">
        <v>19349</v>
      </c>
      <c r="G5110">
        <v>140.55000000000001</v>
      </c>
      <c r="H5110">
        <v>140.55000000000001</v>
      </c>
    </row>
    <row r="5111" spans="1:8" x14ac:dyDescent="0.25">
      <c r="A5111" t="s">
        <v>24070</v>
      </c>
      <c r="B5111" t="s">
        <v>6842</v>
      </c>
      <c r="C5111" t="s">
        <v>291</v>
      </c>
      <c r="D5111" t="s">
        <v>3896</v>
      </c>
      <c r="E5111" t="s">
        <v>10</v>
      </c>
      <c r="F5111" t="s">
        <v>19349</v>
      </c>
      <c r="G5111">
        <v>74.7</v>
      </c>
      <c r="H5111">
        <v>74.7</v>
      </c>
    </row>
    <row r="5112" spans="1:8" x14ac:dyDescent="0.25">
      <c r="A5112" t="s">
        <v>24067</v>
      </c>
      <c r="B5112" t="s">
        <v>6842</v>
      </c>
      <c r="C5112" t="s">
        <v>291</v>
      </c>
      <c r="D5112" t="s">
        <v>3896</v>
      </c>
      <c r="E5112" t="s">
        <v>14</v>
      </c>
      <c r="F5112" t="s">
        <v>19349</v>
      </c>
      <c r="G5112">
        <v>50.9</v>
      </c>
      <c r="H5112">
        <v>50.9</v>
      </c>
    </row>
    <row r="5113" spans="1:8" x14ac:dyDescent="0.25">
      <c r="A5113" t="s">
        <v>24066</v>
      </c>
      <c r="B5113" t="s">
        <v>6842</v>
      </c>
      <c r="C5113" t="s">
        <v>291</v>
      </c>
      <c r="D5113" t="s">
        <v>3896</v>
      </c>
      <c r="E5113" t="s">
        <v>21</v>
      </c>
      <c r="F5113" t="s">
        <v>19349</v>
      </c>
      <c r="G5113">
        <v>39.54</v>
      </c>
      <c r="H5113">
        <v>39.54</v>
      </c>
    </row>
    <row r="5114" spans="1:8" x14ac:dyDescent="0.25">
      <c r="A5114" t="s">
        <v>24068</v>
      </c>
      <c r="B5114" t="s">
        <v>6842</v>
      </c>
      <c r="C5114" t="s">
        <v>291</v>
      </c>
      <c r="D5114" t="s">
        <v>3896</v>
      </c>
      <c r="E5114" t="s">
        <v>23</v>
      </c>
      <c r="F5114" t="s">
        <v>19349</v>
      </c>
      <c r="G5114">
        <v>53.7</v>
      </c>
      <c r="H5114">
        <v>53.7</v>
      </c>
    </row>
    <row r="5115" spans="1:8" x14ac:dyDescent="0.25">
      <c r="A5115" t="s">
        <v>24076</v>
      </c>
      <c r="B5115" t="s">
        <v>6849</v>
      </c>
      <c r="C5115" t="s">
        <v>291</v>
      </c>
      <c r="D5115" t="s">
        <v>121</v>
      </c>
      <c r="E5115" t="s">
        <v>3</v>
      </c>
      <c r="F5115" t="s">
        <v>19349</v>
      </c>
      <c r="G5115">
        <v>59.55</v>
      </c>
      <c r="H5115">
        <v>59.55</v>
      </c>
    </row>
    <row r="5116" spans="1:8" x14ac:dyDescent="0.25">
      <c r="A5116" t="s">
        <v>24077</v>
      </c>
      <c r="B5116" t="s">
        <v>6849</v>
      </c>
      <c r="C5116" t="s">
        <v>291</v>
      </c>
      <c r="D5116" t="s">
        <v>121</v>
      </c>
      <c r="E5116" t="s">
        <v>7</v>
      </c>
      <c r="F5116" t="s">
        <v>19349</v>
      </c>
      <c r="G5116">
        <v>108.45</v>
      </c>
      <c r="H5116">
        <v>108.45</v>
      </c>
    </row>
    <row r="5117" spans="1:8" x14ac:dyDescent="0.25">
      <c r="A5117" t="s">
        <v>24075</v>
      </c>
      <c r="B5117" t="s">
        <v>6849</v>
      </c>
      <c r="C5117" t="s">
        <v>291</v>
      </c>
      <c r="D5117" t="s">
        <v>121</v>
      </c>
      <c r="E5117" t="s">
        <v>10</v>
      </c>
      <c r="F5117" t="s">
        <v>19349</v>
      </c>
      <c r="G5117">
        <v>57.24</v>
      </c>
      <c r="H5117">
        <v>57.24</v>
      </c>
    </row>
    <row r="5118" spans="1:8" x14ac:dyDescent="0.25">
      <c r="A5118" t="s">
        <v>24073</v>
      </c>
      <c r="B5118" t="s">
        <v>6849</v>
      </c>
      <c r="C5118" t="s">
        <v>291</v>
      </c>
      <c r="D5118" t="s">
        <v>121</v>
      </c>
      <c r="E5118" t="s">
        <v>14</v>
      </c>
      <c r="F5118" t="s">
        <v>19349</v>
      </c>
      <c r="G5118">
        <v>50.85</v>
      </c>
      <c r="H5118">
        <v>50.85</v>
      </c>
    </row>
    <row r="5119" spans="1:8" x14ac:dyDescent="0.25">
      <c r="A5119" t="s">
        <v>24072</v>
      </c>
      <c r="B5119" t="s">
        <v>6849</v>
      </c>
      <c r="C5119" t="s">
        <v>291</v>
      </c>
      <c r="D5119" t="s">
        <v>121</v>
      </c>
      <c r="E5119" t="s">
        <v>21</v>
      </c>
      <c r="F5119" t="s">
        <v>19349</v>
      </c>
      <c r="G5119">
        <v>31.76</v>
      </c>
      <c r="H5119">
        <v>31.76</v>
      </c>
    </row>
    <row r="5120" spans="1:8" x14ac:dyDescent="0.25">
      <c r="A5120" t="s">
        <v>24074</v>
      </c>
      <c r="B5120" t="s">
        <v>6849</v>
      </c>
      <c r="C5120" t="s">
        <v>291</v>
      </c>
      <c r="D5120" t="s">
        <v>121</v>
      </c>
      <c r="E5120" t="s">
        <v>23</v>
      </c>
      <c r="F5120" t="s">
        <v>19349</v>
      </c>
      <c r="G5120">
        <v>52.22</v>
      </c>
      <c r="H5120">
        <v>52.22</v>
      </c>
    </row>
    <row r="5121" spans="1:8" x14ac:dyDescent="0.25">
      <c r="A5121" t="s">
        <v>24082</v>
      </c>
      <c r="B5121" t="s">
        <v>6855</v>
      </c>
      <c r="C5121" t="s">
        <v>291</v>
      </c>
      <c r="D5121" t="s">
        <v>405</v>
      </c>
      <c r="E5121" t="s">
        <v>7</v>
      </c>
      <c r="F5121" t="s">
        <v>19349</v>
      </c>
      <c r="G5121">
        <v>134.16</v>
      </c>
      <c r="H5121">
        <v>134.16</v>
      </c>
    </row>
    <row r="5122" spans="1:8" x14ac:dyDescent="0.25">
      <c r="A5122" t="s">
        <v>24081</v>
      </c>
      <c r="B5122" t="s">
        <v>6855</v>
      </c>
      <c r="C5122" t="s">
        <v>291</v>
      </c>
      <c r="D5122" t="s">
        <v>405</v>
      </c>
      <c r="E5122" t="s">
        <v>10</v>
      </c>
      <c r="F5122" t="s">
        <v>19349</v>
      </c>
      <c r="G5122">
        <v>74.7</v>
      </c>
      <c r="H5122">
        <v>74.7</v>
      </c>
    </row>
    <row r="5123" spans="1:8" x14ac:dyDescent="0.25">
      <c r="A5123" t="s">
        <v>24079</v>
      </c>
      <c r="B5123" t="s">
        <v>6855</v>
      </c>
      <c r="C5123" t="s">
        <v>291</v>
      </c>
      <c r="D5123" t="s">
        <v>405</v>
      </c>
      <c r="E5123" t="s">
        <v>14</v>
      </c>
      <c r="F5123" t="s">
        <v>19349</v>
      </c>
      <c r="G5123">
        <v>51.45</v>
      </c>
      <c r="H5123">
        <v>51.45</v>
      </c>
    </row>
    <row r="5124" spans="1:8" x14ac:dyDescent="0.25">
      <c r="A5124" t="s">
        <v>24078</v>
      </c>
      <c r="B5124" t="s">
        <v>6855</v>
      </c>
      <c r="C5124" t="s">
        <v>291</v>
      </c>
      <c r="D5124" t="s">
        <v>405</v>
      </c>
      <c r="E5124" t="s">
        <v>21</v>
      </c>
      <c r="F5124" t="s">
        <v>19349</v>
      </c>
      <c r="G5124">
        <v>39.71</v>
      </c>
      <c r="H5124">
        <v>39.71</v>
      </c>
    </row>
    <row r="5125" spans="1:8" x14ac:dyDescent="0.25">
      <c r="A5125" t="s">
        <v>24080</v>
      </c>
      <c r="B5125" t="s">
        <v>6855</v>
      </c>
      <c r="C5125" t="s">
        <v>291</v>
      </c>
      <c r="D5125" t="s">
        <v>405</v>
      </c>
      <c r="E5125" t="s">
        <v>23</v>
      </c>
      <c r="F5125" t="s">
        <v>19349</v>
      </c>
      <c r="G5125">
        <v>52.05</v>
      </c>
      <c r="H5125">
        <v>52.05</v>
      </c>
    </row>
    <row r="5126" spans="1:8" x14ac:dyDescent="0.25">
      <c r="A5126" t="s">
        <v>24088</v>
      </c>
      <c r="B5126" t="s">
        <v>6856</v>
      </c>
      <c r="C5126" t="s">
        <v>291</v>
      </c>
      <c r="D5126" t="s">
        <v>4597</v>
      </c>
      <c r="E5126" t="s">
        <v>6</v>
      </c>
      <c r="F5126" t="s">
        <v>19350</v>
      </c>
      <c r="G5126">
        <v>1340.04</v>
      </c>
      <c r="H5126">
        <v>1340.04</v>
      </c>
    </row>
    <row r="5127" spans="1:8" x14ac:dyDescent="0.25">
      <c r="A5127" t="s">
        <v>24087</v>
      </c>
      <c r="B5127" t="s">
        <v>6856</v>
      </c>
      <c r="C5127" t="s">
        <v>291</v>
      </c>
      <c r="D5127" t="s">
        <v>4597</v>
      </c>
      <c r="E5127" t="s">
        <v>7</v>
      </c>
      <c r="F5127" t="s">
        <v>19349</v>
      </c>
      <c r="G5127">
        <v>143</v>
      </c>
      <c r="H5127">
        <v>143</v>
      </c>
    </row>
    <row r="5128" spans="1:8" x14ac:dyDescent="0.25">
      <c r="A5128" t="s">
        <v>24086</v>
      </c>
      <c r="B5128" t="s">
        <v>6856</v>
      </c>
      <c r="C5128" t="s">
        <v>291</v>
      </c>
      <c r="D5128" t="s">
        <v>4597</v>
      </c>
      <c r="E5128" t="s">
        <v>10</v>
      </c>
      <c r="F5128" t="s">
        <v>19349</v>
      </c>
      <c r="G5128">
        <v>74.7</v>
      </c>
      <c r="H5128">
        <v>74.7</v>
      </c>
    </row>
    <row r="5129" spans="1:8" x14ac:dyDescent="0.25">
      <c r="A5129" t="s">
        <v>24084</v>
      </c>
      <c r="B5129" t="s">
        <v>6856</v>
      </c>
      <c r="C5129" t="s">
        <v>291</v>
      </c>
      <c r="D5129" t="s">
        <v>4597</v>
      </c>
      <c r="E5129" t="s">
        <v>14</v>
      </c>
      <c r="F5129" t="s">
        <v>19349</v>
      </c>
      <c r="G5129">
        <v>49.8</v>
      </c>
      <c r="H5129">
        <v>49.8</v>
      </c>
    </row>
    <row r="5130" spans="1:8" x14ac:dyDescent="0.25">
      <c r="A5130" t="s">
        <v>24083</v>
      </c>
      <c r="B5130" t="s">
        <v>6856</v>
      </c>
      <c r="C5130" t="s">
        <v>291</v>
      </c>
      <c r="D5130" t="s">
        <v>4597</v>
      </c>
      <c r="E5130" t="s">
        <v>21</v>
      </c>
      <c r="F5130" t="s">
        <v>19349</v>
      </c>
      <c r="G5130">
        <v>43.64</v>
      </c>
      <c r="H5130">
        <v>43.64</v>
      </c>
    </row>
    <row r="5131" spans="1:8" x14ac:dyDescent="0.25">
      <c r="A5131" t="s">
        <v>34747</v>
      </c>
      <c r="B5131" t="s">
        <v>6856</v>
      </c>
      <c r="C5131" t="s">
        <v>291</v>
      </c>
      <c r="D5131" t="s">
        <v>4597</v>
      </c>
      <c r="E5131" t="s">
        <v>22</v>
      </c>
      <c r="F5131" t="s">
        <v>19350</v>
      </c>
      <c r="G5131">
        <v>1169.55</v>
      </c>
      <c r="H5131">
        <v>1169.55</v>
      </c>
    </row>
    <row r="5132" spans="1:8" x14ac:dyDescent="0.25">
      <c r="A5132" t="s">
        <v>24085</v>
      </c>
      <c r="B5132" t="s">
        <v>6856</v>
      </c>
      <c r="C5132" t="s">
        <v>291</v>
      </c>
      <c r="D5132" t="s">
        <v>4597</v>
      </c>
      <c r="E5132" t="s">
        <v>23</v>
      </c>
      <c r="F5132" t="s">
        <v>19349</v>
      </c>
      <c r="G5132">
        <v>56.13</v>
      </c>
      <c r="H5132">
        <v>56.13</v>
      </c>
    </row>
    <row r="5133" spans="1:8" x14ac:dyDescent="0.25">
      <c r="A5133" t="s">
        <v>24092</v>
      </c>
      <c r="B5133" t="s">
        <v>6863</v>
      </c>
      <c r="C5133" t="s">
        <v>291</v>
      </c>
      <c r="D5133" t="s">
        <v>6864</v>
      </c>
      <c r="E5133" t="s">
        <v>3</v>
      </c>
      <c r="F5133" t="s">
        <v>19349</v>
      </c>
      <c r="G5133">
        <v>59.9</v>
      </c>
      <c r="H5133">
        <v>59.9</v>
      </c>
    </row>
    <row r="5134" spans="1:8" x14ac:dyDescent="0.25">
      <c r="A5134" t="s">
        <v>24094</v>
      </c>
      <c r="B5134" t="s">
        <v>6863</v>
      </c>
      <c r="C5134" t="s">
        <v>291</v>
      </c>
      <c r="D5134" t="s">
        <v>6864</v>
      </c>
      <c r="E5134" t="s">
        <v>7</v>
      </c>
      <c r="F5134" t="s">
        <v>19349</v>
      </c>
      <c r="G5134">
        <v>114.54</v>
      </c>
      <c r="H5134">
        <v>114.54</v>
      </c>
    </row>
    <row r="5135" spans="1:8" x14ac:dyDescent="0.25">
      <c r="A5135" t="s">
        <v>24093</v>
      </c>
      <c r="B5135" t="s">
        <v>6863</v>
      </c>
      <c r="C5135" t="s">
        <v>291</v>
      </c>
      <c r="D5135" t="s">
        <v>6864</v>
      </c>
      <c r="E5135" t="s">
        <v>10</v>
      </c>
      <c r="F5135" t="s">
        <v>19349</v>
      </c>
      <c r="G5135">
        <v>74.7</v>
      </c>
      <c r="H5135">
        <v>74.7</v>
      </c>
    </row>
    <row r="5136" spans="1:8" x14ac:dyDescent="0.25">
      <c r="A5136" t="s">
        <v>24091</v>
      </c>
      <c r="B5136" t="s">
        <v>6863</v>
      </c>
      <c r="C5136" t="s">
        <v>291</v>
      </c>
      <c r="D5136" t="s">
        <v>6864</v>
      </c>
      <c r="E5136" t="s">
        <v>14</v>
      </c>
      <c r="F5136" t="s">
        <v>19349</v>
      </c>
      <c r="G5136">
        <v>51.45</v>
      </c>
      <c r="H5136">
        <v>51.45</v>
      </c>
    </row>
    <row r="5137" spans="1:8" x14ac:dyDescent="0.25">
      <c r="A5137" t="s">
        <v>24089</v>
      </c>
      <c r="B5137" t="s">
        <v>6863</v>
      </c>
      <c r="C5137" t="s">
        <v>291</v>
      </c>
      <c r="D5137" t="s">
        <v>6864</v>
      </c>
      <c r="E5137" t="s">
        <v>21</v>
      </c>
      <c r="F5137" t="s">
        <v>19349</v>
      </c>
      <c r="G5137">
        <v>35.24</v>
      </c>
      <c r="H5137">
        <v>35.24</v>
      </c>
    </row>
    <row r="5138" spans="1:8" x14ac:dyDescent="0.25">
      <c r="A5138" t="s">
        <v>24090</v>
      </c>
      <c r="B5138" t="s">
        <v>6863</v>
      </c>
      <c r="C5138" t="s">
        <v>291</v>
      </c>
      <c r="D5138" t="s">
        <v>6864</v>
      </c>
      <c r="E5138" t="s">
        <v>23</v>
      </c>
      <c r="F5138" t="s">
        <v>19349</v>
      </c>
      <c r="G5138">
        <v>48.66</v>
      </c>
      <c r="H5138">
        <v>48.66</v>
      </c>
    </row>
    <row r="5139" spans="1:8" x14ac:dyDescent="0.25">
      <c r="A5139" t="s">
        <v>24097</v>
      </c>
      <c r="B5139" t="s">
        <v>6871</v>
      </c>
      <c r="C5139" t="s">
        <v>291</v>
      </c>
      <c r="D5139" t="s">
        <v>6872</v>
      </c>
      <c r="E5139" t="s">
        <v>7</v>
      </c>
      <c r="F5139" t="s">
        <v>19349</v>
      </c>
      <c r="G5139">
        <v>109.65</v>
      </c>
      <c r="H5139">
        <v>109.65</v>
      </c>
    </row>
    <row r="5140" spans="1:8" x14ac:dyDescent="0.25">
      <c r="A5140" t="s">
        <v>24095</v>
      </c>
      <c r="B5140" t="s">
        <v>6871</v>
      </c>
      <c r="C5140" t="s">
        <v>291</v>
      </c>
      <c r="D5140" t="s">
        <v>6872</v>
      </c>
      <c r="E5140" t="s">
        <v>21</v>
      </c>
      <c r="F5140" t="s">
        <v>19349</v>
      </c>
      <c r="G5140">
        <v>35.549999999999997</v>
      </c>
      <c r="H5140">
        <v>35.549999999999997</v>
      </c>
    </row>
    <row r="5141" spans="1:8" x14ac:dyDescent="0.25">
      <c r="A5141" t="s">
        <v>24096</v>
      </c>
      <c r="B5141" t="s">
        <v>6871</v>
      </c>
      <c r="C5141" t="s">
        <v>291</v>
      </c>
      <c r="D5141" t="s">
        <v>6872</v>
      </c>
      <c r="E5141" t="s">
        <v>23</v>
      </c>
      <c r="F5141" t="s">
        <v>19349</v>
      </c>
      <c r="G5141">
        <v>51.45</v>
      </c>
      <c r="H5141">
        <v>51.45</v>
      </c>
    </row>
    <row r="5142" spans="1:8" x14ac:dyDescent="0.25">
      <c r="A5142" t="s">
        <v>24101</v>
      </c>
      <c r="B5142" t="s">
        <v>6873</v>
      </c>
      <c r="C5142" t="s">
        <v>291</v>
      </c>
      <c r="D5142" t="s">
        <v>6874</v>
      </c>
      <c r="E5142" t="s">
        <v>7</v>
      </c>
      <c r="F5142" t="s">
        <v>19349</v>
      </c>
      <c r="G5142">
        <v>103.53</v>
      </c>
      <c r="H5142">
        <v>103.53</v>
      </c>
    </row>
    <row r="5143" spans="1:8" x14ac:dyDescent="0.25">
      <c r="A5143" t="s">
        <v>24100</v>
      </c>
      <c r="B5143" t="s">
        <v>6873</v>
      </c>
      <c r="C5143" t="s">
        <v>291</v>
      </c>
      <c r="D5143" t="s">
        <v>6874</v>
      </c>
      <c r="E5143" t="s">
        <v>10</v>
      </c>
      <c r="F5143" t="s">
        <v>19349</v>
      </c>
      <c r="G5143">
        <v>74.7</v>
      </c>
      <c r="H5143">
        <v>74.7</v>
      </c>
    </row>
    <row r="5144" spans="1:8" x14ac:dyDescent="0.25">
      <c r="A5144" t="s">
        <v>24098</v>
      </c>
      <c r="B5144" t="s">
        <v>6873</v>
      </c>
      <c r="C5144" t="s">
        <v>291</v>
      </c>
      <c r="D5144" t="s">
        <v>6874</v>
      </c>
      <c r="E5144" t="s">
        <v>21</v>
      </c>
      <c r="F5144" t="s">
        <v>19349</v>
      </c>
      <c r="G5144">
        <v>32.81</v>
      </c>
      <c r="H5144">
        <v>32.81</v>
      </c>
    </row>
    <row r="5145" spans="1:8" x14ac:dyDescent="0.25">
      <c r="A5145" t="s">
        <v>24099</v>
      </c>
      <c r="B5145" t="s">
        <v>6873</v>
      </c>
      <c r="C5145" t="s">
        <v>291</v>
      </c>
      <c r="D5145" t="s">
        <v>6874</v>
      </c>
      <c r="E5145" t="s">
        <v>23</v>
      </c>
      <c r="F5145" t="s">
        <v>19349</v>
      </c>
      <c r="G5145">
        <v>51.45</v>
      </c>
      <c r="H5145">
        <v>51.45</v>
      </c>
    </row>
    <row r="5146" spans="1:8" x14ac:dyDescent="0.25">
      <c r="A5146" t="s">
        <v>24105</v>
      </c>
      <c r="B5146" t="s">
        <v>6880</v>
      </c>
      <c r="C5146" t="s">
        <v>291</v>
      </c>
      <c r="D5146" t="s">
        <v>66</v>
      </c>
      <c r="E5146" t="s">
        <v>3</v>
      </c>
      <c r="F5146" t="s">
        <v>19349</v>
      </c>
      <c r="G5146">
        <v>59.72</v>
      </c>
      <c r="H5146">
        <v>59.72</v>
      </c>
    </row>
    <row r="5147" spans="1:8" x14ac:dyDescent="0.25">
      <c r="A5147" t="s">
        <v>24107</v>
      </c>
      <c r="B5147" t="s">
        <v>6880</v>
      </c>
      <c r="C5147" t="s">
        <v>291</v>
      </c>
      <c r="D5147" t="s">
        <v>66</v>
      </c>
      <c r="E5147" t="s">
        <v>7</v>
      </c>
      <c r="F5147" t="s">
        <v>19349</v>
      </c>
      <c r="G5147">
        <v>126.2</v>
      </c>
      <c r="H5147">
        <v>126.2</v>
      </c>
    </row>
    <row r="5148" spans="1:8" x14ac:dyDescent="0.25">
      <c r="A5148" t="s">
        <v>24106</v>
      </c>
      <c r="B5148" t="s">
        <v>6880</v>
      </c>
      <c r="C5148" t="s">
        <v>291</v>
      </c>
      <c r="D5148" t="s">
        <v>66</v>
      </c>
      <c r="E5148" t="s">
        <v>10</v>
      </c>
      <c r="F5148" t="s">
        <v>19349</v>
      </c>
      <c r="G5148">
        <v>74.7</v>
      </c>
      <c r="H5148">
        <v>74.7</v>
      </c>
    </row>
    <row r="5149" spans="1:8" x14ac:dyDescent="0.25">
      <c r="A5149" t="s">
        <v>24104</v>
      </c>
      <c r="B5149" t="s">
        <v>6880</v>
      </c>
      <c r="C5149" t="s">
        <v>291</v>
      </c>
      <c r="D5149" t="s">
        <v>66</v>
      </c>
      <c r="E5149" t="s">
        <v>14</v>
      </c>
      <c r="F5149" t="s">
        <v>19349</v>
      </c>
      <c r="G5149">
        <v>51.45</v>
      </c>
      <c r="H5149">
        <v>51.45</v>
      </c>
    </row>
    <row r="5150" spans="1:8" x14ac:dyDescent="0.25">
      <c r="A5150" t="s">
        <v>24102</v>
      </c>
      <c r="B5150" t="s">
        <v>6880</v>
      </c>
      <c r="C5150" t="s">
        <v>291</v>
      </c>
      <c r="D5150" t="s">
        <v>66</v>
      </c>
      <c r="E5150" t="s">
        <v>21</v>
      </c>
      <c r="F5150" t="s">
        <v>19349</v>
      </c>
      <c r="G5150">
        <v>38.78</v>
      </c>
      <c r="H5150">
        <v>38.78</v>
      </c>
    </row>
    <row r="5151" spans="1:8" x14ac:dyDescent="0.25">
      <c r="A5151" t="s">
        <v>34748</v>
      </c>
      <c r="B5151" t="s">
        <v>6880</v>
      </c>
      <c r="C5151" t="s">
        <v>291</v>
      </c>
      <c r="D5151" t="s">
        <v>66</v>
      </c>
      <c r="E5151" t="s">
        <v>22</v>
      </c>
      <c r="F5151" t="s">
        <v>19350</v>
      </c>
      <c r="G5151">
        <v>1169.55</v>
      </c>
      <c r="H5151">
        <v>1169.55</v>
      </c>
    </row>
    <row r="5152" spans="1:8" x14ac:dyDescent="0.25">
      <c r="A5152" t="s">
        <v>24103</v>
      </c>
      <c r="B5152" t="s">
        <v>6880</v>
      </c>
      <c r="C5152" t="s">
        <v>291</v>
      </c>
      <c r="D5152" t="s">
        <v>66</v>
      </c>
      <c r="E5152" t="s">
        <v>23</v>
      </c>
      <c r="F5152" t="s">
        <v>19349</v>
      </c>
      <c r="G5152">
        <v>46.4</v>
      </c>
      <c r="H5152">
        <v>46.4</v>
      </c>
    </row>
    <row r="5153" spans="1:8" x14ac:dyDescent="0.25">
      <c r="A5153" t="s">
        <v>24111</v>
      </c>
      <c r="B5153" t="s">
        <v>6886</v>
      </c>
      <c r="C5153" t="s">
        <v>291</v>
      </c>
      <c r="D5153" t="s">
        <v>6887</v>
      </c>
      <c r="E5153" t="s">
        <v>3</v>
      </c>
      <c r="F5153" t="s">
        <v>19349</v>
      </c>
      <c r="G5153">
        <v>59.72</v>
      </c>
      <c r="H5153">
        <v>59.72</v>
      </c>
    </row>
    <row r="5154" spans="1:8" x14ac:dyDescent="0.25">
      <c r="A5154" t="s">
        <v>24113</v>
      </c>
      <c r="B5154" t="s">
        <v>6886</v>
      </c>
      <c r="C5154" t="s">
        <v>291</v>
      </c>
      <c r="D5154" t="s">
        <v>6887</v>
      </c>
      <c r="E5154" t="s">
        <v>7</v>
      </c>
      <c r="F5154" t="s">
        <v>19349</v>
      </c>
      <c r="G5154">
        <v>113.07</v>
      </c>
      <c r="H5154">
        <v>113.07</v>
      </c>
    </row>
    <row r="5155" spans="1:8" x14ac:dyDescent="0.25">
      <c r="A5155" t="s">
        <v>24112</v>
      </c>
      <c r="B5155" t="s">
        <v>6886</v>
      </c>
      <c r="C5155" t="s">
        <v>291</v>
      </c>
      <c r="D5155" t="s">
        <v>6887</v>
      </c>
      <c r="E5155" t="s">
        <v>10</v>
      </c>
      <c r="F5155" t="s">
        <v>19349</v>
      </c>
      <c r="G5155">
        <v>74.7</v>
      </c>
      <c r="H5155">
        <v>74.7</v>
      </c>
    </row>
    <row r="5156" spans="1:8" x14ac:dyDescent="0.25">
      <c r="A5156" t="s">
        <v>24110</v>
      </c>
      <c r="B5156" t="s">
        <v>6886</v>
      </c>
      <c r="C5156" t="s">
        <v>291</v>
      </c>
      <c r="D5156" t="s">
        <v>6887</v>
      </c>
      <c r="E5156" t="s">
        <v>14</v>
      </c>
      <c r="F5156" t="s">
        <v>19349</v>
      </c>
      <c r="G5156">
        <v>51.45</v>
      </c>
      <c r="H5156">
        <v>51.45</v>
      </c>
    </row>
    <row r="5157" spans="1:8" x14ac:dyDescent="0.25">
      <c r="A5157" t="s">
        <v>24108</v>
      </c>
      <c r="B5157" t="s">
        <v>6886</v>
      </c>
      <c r="C5157" t="s">
        <v>291</v>
      </c>
      <c r="D5157" t="s">
        <v>6887</v>
      </c>
      <c r="E5157" t="s">
        <v>21</v>
      </c>
      <c r="F5157" t="s">
        <v>19349</v>
      </c>
      <c r="G5157">
        <v>32.97</v>
      </c>
      <c r="H5157">
        <v>32.97</v>
      </c>
    </row>
    <row r="5158" spans="1:8" x14ac:dyDescent="0.25">
      <c r="A5158" t="s">
        <v>34749</v>
      </c>
      <c r="B5158" t="s">
        <v>6886</v>
      </c>
      <c r="C5158" t="s">
        <v>291</v>
      </c>
      <c r="D5158" t="s">
        <v>6887</v>
      </c>
      <c r="E5158" t="s">
        <v>22</v>
      </c>
      <c r="F5158" t="s">
        <v>19350</v>
      </c>
      <c r="G5158">
        <v>1169.55</v>
      </c>
      <c r="H5158">
        <v>1169.55</v>
      </c>
    </row>
    <row r="5159" spans="1:8" x14ac:dyDescent="0.25">
      <c r="A5159" t="s">
        <v>24109</v>
      </c>
      <c r="B5159" t="s">
        <v>6886</v>
      </c>
      <c r="C5159" t="s">
        <v>291</v>
      </c>
      <c r="D5159" t="s">
        <v>6887</v>
      </c>
      <c r="E5159" t="s">
        <v>23</v>
      </c>
      <c r="F5159" t="s">
        <v>19349</v>
      </c>
      <c r="G5159">
        <v>39.33</v>
      </c>
      <c r="H5159">
        <v>39.33</v>
      </c>
    </row>
    <row r="5160" spans="1:8" x14ac:dyDescent="0.25">
      <c r="A5160" t="s">
        <v>24116</v>
      </c>
      <c r="B5160" t="s">
        <v>6902</v>
      </c>
      <c r="C5160" t="s">
        <v>291</v>
      </c>
      <c r="D5160" t="s">
        <v>67</v>
      </c>
      <c r="E5160" t="s">
        <v>7</v>
      </c>
      <c r="F5160" t="s">
        <v>19349</v>
      </c>
      <c r="G5160">
        <v>131.01</v>
      </c>
      <c r="H5160">
        <v>131.01</v>
      </c>
    </row>
    <row r="5161" spans="1:8" x14ac:dyDescent="0.25">
      <c r="A5161" t="s">
        <v>24114</v>
      </c>
      <c r="B5161" t="s">
        <v>6902</v>
      </c>
      <c r="C5161" t="s">
        <v>291</v>
      </c>
      <c r="D5161" t="s">
        <v>67</v>
      </c>
      <c r="E5161" t="s">
        <v>21</v>
      </c>
      <c r="F5161" t="s">
        <v>19349</v>
      </c>
      <c r="G5161">
        <v>39.65</v>
      </c>
      <c r="H5161">
        <v>39.65</v>
      </c>
    </row>
    <row r="5162" spans="1:8" x14ac:dyDescent="0.25">
      <c r="A5162" t="s">
        <v>24115</v>
      </c>
      <c r="B5162" t="s">
        <v>6902</v>
      </c>
      <c r="C5162" t="s">
        <v>291</v>
      </c>
      <c r="D5162" t="s">
        <v>67</v>
      </c>
      <c r="E5162" t="s">
        <v>23</v>
      </c>
      <c r="F5162" t="s">
        <v>19349</v>
      </c>
      <c r="G5162">
        <v>44.85</v>
      </c>
      <c r="H5162">
        <v>44.85</v>
      </c>
    </row>
    <row r="5163" spans="1:8" x14ac:dyDescent="0.25">
      <c r="A5163" t="s">
        <v>24120</v>
      </c>
      <c r="B5163" t="s">
        <v>6903</v>
      </c>
      <c r="C5163" t="s">
        <v>291</v>
      </c>
      <c r="D5163" t="s">
        <v>293</v>
      </c>
      <c r="E5163" t="s">
        <v>3</v>
      </c>
      <c r="F5163" t="s">
        <v>19349</v>
      </c>
      <c r="G5163">
        <v>59.9</v>
      </c>
      <c r="H5163">
        <v>59.9</v>
      </c>
    </row>
    <row r="5164" spans="1:8" x14ac:dyDescent="0.25">
      <c r="A5164" t="s">
        <v>24122</v>
      </c>
      <c r="B5164" t="s">
        <v>6903</v>
      </c>
      <c r="C5164" t="s">
        <v>291</v>
      </c>
      <c r="D5164" t="s">
        <v>293</v>
      </c>
      <c r="E5164" t="s">
        <v>7</v>
      </c>
      <c r="F5164" t="s">
        <v>19349</v>
      </c>
      <c r="G5164">
        <v>133.66</v>
      </c>
      <c r="H5164">
        <v>133.66</v>
      </c>
    </row>
    <row r="5165" spans="1:8" x14ac:dyDescent="0.25">
      <c r="A5165" t="s">
        <v>24121</v>
      </c>
      <c r="B5165" t="s">
        <v>6903</v>
      </c>
      <c r="C5165" t="s">
        <v>291</v>
      </c>
      <c r="D5165" t="s">
        <v>293</v>
      </c>
      <c r="E5165" t="s">
        <v>10</v>
      </c>
      <c r="F5165" t="s">
        <v>19349</v>
      </c>
      <c r="G5165">
        <v>76.650000000000006</v>
      </c>
      <c r="H5165">
        <v>76.650000000000006</v>
      </c>
    </row>
    <row r="5166" spans="1:8" x14ac:dyDescent="0.25">
      <c r="A5166" t="s">
        <v>24119</v>
      </c>
      <c r="B5166" t="s">
        <v>6903</v>
      </c>
      <c r="C5166" t="s">
        <v>291</v>
      </c>
      <c r="D5166" t="s">
        <v>293</v>
      </c>
      <c r="E5166" t="s">
        <v>14</v>
      </c>
      <c r="F5166" t="s">
        <v>19349</v>
      </c>
      <c r="G5166">
        <v>51.11</v>
      </c>
      <c r="H5166">
        <v>51.11</v>
      </c>
    </row>
    <row r="5167" spans="1:8" x14ac:dyDescent="0.25">
      <c r="A5167" t="s">
        <v>35590</v>
      </c>
      <c r="B5167" t="s">
        <v>6903</v>
      </c>
      <c r="C5167" t="s">
        <v>291</v>
      </c>
      <c r="D5167" t="s">
        <v>293</v>
      </c>
      <c r="E5167" t="s">
        <v>17</v>
      </c>
      <c r="F5167" t="s">
        <v>19350</v>
      </c>
      <c r="G5167">
        <v>4847.01</v>
      </c>
      <c r="H5167">
        <v>4847.01</v>
      </c>
    </row>
    <row r="5168" spans="1:8" x14ac:dyDescent="0.25">
      <c r="A5168" t="s">
        <v>24123</v>
      </c>
      <c r="B5168" t="s">
        <v>6903</v>
      </c>
      <c r="C5168" t="s">
        <v>291</v>
      </c>
      <c r="D5168" t="s">
        <v>293</v>
      </c>
      <c r="E5168" t="s">
        <v>36</v>
      </c>
      <c r="F5168" t="s">
        <v>19350</v>
      </c>
      <c r="G5168">
        <v>923</v>
      </c>
      <c r="H5168">
        <v>923</v>
      </c>
    </row>
    <row r="5169" spans="1:8" x14ac:dyDescent="0.25">
      <c r="A5169" t="s">
        <v>24117</v>
      </c>
      <c r="B5169" t="s">
        <v>6903</v>
      </c>
      <c r="C5169" t="s">
        <v>291</v>
      </c>
      <c r="D5169" t="s">
        <v>293</v>
      </c>
      <c r="E5169" t="s">
        <v>21</v>
      </c>
      <c r="F5169" t="s">
        <v>19349</v>
      </c>
      <c r="G5169">
        <v>36.229999999999997</v>
      </c>
      <c r="H5169">
        <v>36.229999999999997</v>
      </c>
    </row>
    <row r="5170" spans="1:8" x14ac:dyDescent="0.25">
      <c r="A5170" t="s">
        <v>24118</v>
      </c>
      <c r="B5170" t="s">
        <v>6903</v>
      </c>
      <c r="C5170" t="s">
        <v>291</v>
      </c>
      <c r="D5170" t="s">
        <v>293</v>
      </c>
      <c r="E5170" t="s">
        <v>23</v>
      </c>
      <c r="F5170" t="s">
        <v>19349</v>
      </c>
      <c r="G5170">
        <v>50.81</v>
      </c>
      <c r="H5170">
        <v>50.81</v>
      </c>
    </row>
    <row r="5171" spans="1:8" x14ac:dyDescent="0.25">
      <c r="A5171" t="s">
        <v>24126</v>
      </c>
      <c r="B5171" t="s">
        <v>6910</v>
      </c>
      <c r="C5171" t="s">
        <v>291</v>
      </c>
      <c r="D5171" t="s">
        <v>4018</v>
      </c>
      <c r="E5171" t="s">
        <v>7</v>
      </c>
      <c r="F5171" t="s">
        <v>19349</v>
      </c>
      <c r="G5171">
        <v>134.94</v>
      </c>
      <c r="H5171">
        <v>134.94</v>
      </c>
    </row>
    <row r="5172" spans="1:8" x14ac:dyDescent="0.25">
      <c r="A5172" t="s">
        <v>24124</v>
      </c>
      <c r="B5172" t="s">
        <v>6910</v>
      </c>
      <c r="C5172" t="s">
        <v>291</v>
      </c>
      <c r="D5172" t="s">
        <v>4018</v>
      </c>
      <c r="E5172" t="s">
        <v>21</v>
      </c>
      <c r="F5172" t="s">
        <v>19349</v>
      </c>
      <c r="G5172">
        <v>32.76</v>
      </c>
      <c r="H5172">
        <v>32.76</v>
      </c>
    </row>
    <row r="5173" spans="1:8" x14ac:dyDescent="0.25">
      <c r="A5173" t="s">
        <v>24125</v>
      </c>
      <c r="B5173" t="s">
        <v>6910</v>
      </c>
      <c r="C5173" t="s">
        <v>291</v>
      </c>
      <c r="D5173" t="s">
        <v>4018</v>
      </c>
      <c r="E5173" t="s">
        <v>23</v>
      </c>
      <c r="F5173" t="s">
        <v>19349</v>
      </c>
      <c r="G5173">
        <v>38.82</v>
      </c>
      <c r="H5173">
        <v>38.82</v>
      </c>
    </row>
    <row r="5174" spans="1:8" x14ac:dyDescent="0.25">
      <c r="A5174" t="s">
        <v>24130</v>
      </c>
      <c r="B5174" t="s">
        <v>6911</v>
      </c>
      <c r="C5174" t="s">
        <v>291</v>
      </c>
      <c r="D5174" t="s">
        <v>6912</v>
      </c>
      <c r="E5174" t="s">
        <v>3</v>
      </c>
      <c r="F5174" t="s">
        <v>19349</v>
      </c>
      <c r="G5174">
        <v>59.72</v>
      </c>
      <c r="H5174">
        <v>59.72</v>
      </c>
    </row>
    <row r="5175" spans="1:8" x14ac:dyDescent="0.25">
      <c r="A5175" t="s">
        <v>24131</v>
      </c>
      <c r="B5175" t="s">
        <v>6911</v>
      </c>
      <c r="C5175" t="s">
        <v>291</v>
      </c>
      <c r="D5175" t="s">
        <v>6912</v>
      </c>
      <c r="E5175" t="s">
        <v>7</v>
      </c>
      <c r="F5175" t="s">
        <v>19349</v>
      </c>
      <c r="G5175">
        <v>113.61</v>
      </c>
      <c r="H5175">
        <v>113.61</v>
      </c>
    </row>
    <row r="5176" spans="1:8" x14ac:dyDescent="0.25">
      <c r="A5176" t="s">
        <v>24129</v>
      </c>
      <c r="B5176" t="s">
        <v>6911</v>
      </c>
      <c r="C5176" t="s">
        <v>291</v>
      </c>
      <c r="D5176" t="s">
        <v>6912</v>
      </c>
      <c r="E5176" t="s">
        <v>14</v>
      </c>
      <c r="F5176" t="s">
        <v>19349</v>
      </c>
      <c r="G5176">
        <v>51.45</v>
      </c>
      <c r="H5176">
        <v>51.45</v>
      </c>
    </row>
    <row r="5177" spans="1:8" x14ac:dyDescent="0.25">
      <c r="A5177" t="s">
        <v>24127</v>
      </c>
      <c r="B5177" t="s">
        <v>6911</v>
      </c>
      <c r="C5177" t="s">
        <v>291</v>
      </c>
      <c r="D5177" t="s">
        <v>6912</v>
      </c>
      <c r="E5177" t="s">
        <v>21</v>
      </c>
      <c r="F5177" t="s">
        <v>19349</v>
      </c>
      <c r="G5177">
        <v>35.57</v>
      </c>
      <c r="H5177">
        <v>35.57</v>
      </c>
    </row>
    <row r="5178" spans="1:8" x14ac:dyDescent="0.25">
      <c r="A5178" t="s">
        <v>24128</v>
      </c>
      <c r="B5178" t="s">
        <v>6911</v>
      </c>
      <c r="C5178" t="s">
        <v>291</v>
      </c>
      <c r="D5178" t="s">
        <v>6912</v>
      </c>
      <c r="E5178" t="s">
        <v>23</v>
      </c>
      <c r="F5178" t="s">
        <v>19349</v>
      </c>
      <c r="G5178">
        <v>44.1</v>
      </c>
      <c r="H5178">
        <v>44.1</v>
      </c>
    </row>
    <row r="5179" spans="1:8" x14ac:dyDescent="0.25">
      <c r="A5179" t="s">
        <v>24135</v>
      </c>
      <c r="B5179" t="s">
        <v>6919</v>
      </c>
      <c r="C5179" t="s">
        <v>291</v>
      </c>
      <c r="D5179" t="s">
        <v>274</v>
      </c>
      <c r="E5179" t="s">
        <v>7</v>
      </c>
      <c r="F5179" t="s">
        <v>19349</v>
      </c>
      <c r="G5179">
        <v>104.82</v>
      </c>
      <c r="H5179">
        <v>104.82</v>
      </c>
    </row>
    <row r="5180" spans="1:8" x14ac:dyDescent="0.25">
      <c r="A5180" t="s">
        <v>24134</v>
      </c>
      <c r="B5180" t="s">
        <v>6919</v>
      </c>
      <c r="C5180" t="s">
        <v>291</v>
      </c>
      <c r="D5180" t="s">
        <v>274</v>
      </c>
      <c r="E5180" t="s">
        <v>14</v>
      </c>
      <c r="F5180" t="s">
        <v>19349</v>
      </c>
      <c r="G5180">
        <v>51.11</v>
      </c>
      <c r="H5180">
        <v>51.11</v>
      </c>
    </row>
    <row r="5181" spans="1:8" x14ac:dyDescent="0.25">
      <c r="A5181" t="s">
        <v>24132</v>
      </c>
      <c r="B5181" t="s">
        <v>6919</v>
      </c>
      <c r="C5181" t="s">
        <v>291</v>
      </c>
      <c r="D5181" t="s">
        <v>274</v>
      </c>
      <c r="E5181" t="s">
        <v>21</v>
      </c>
      <c r="F5181" t="s">
        <v>19349</v>
      </c>
      <c r="G5181">
        <v>36.39</v>
      </c>
      <c r="H5181">
        <v>36.39</v>
      </c>
    </row>
    <row r="5182" spans="1:8" x14ac:dyDescent="0.25">
      <c r="A5182" t="s">
        <v>24133</v>
      </c>
      <c r="B5182" t="s">
        <v>6919</v>
      </c>
      <c r="C5182" t="s">
        <v>291</v>
      </c>
      <c r="D5182" t="s">
        <v>274</v>
      </c>
      <c r="E5182" t="s">
        <v>23</v>
      </c>
      <c r="F5182" t="s">
        <v>19349</v>
      </c>
      <c r="G5182">
        <v>38.700000000000003</v>
      </c>
      <c r="H5182">
        <v>38.700000000000003</v>
      </c>
    </row>
    <row r="5183" spans="1:8" x14ac:dyDescent="0.25">
      <c r="A5183" t="s">
        <v>24139</v>
      </c>
      <c r="B5183" t="s">
        <v>6927</v>
      </c>
      <c r="C5183" t="s">
        <v>291</v>
      </c>
      <c r="D5183" t="s">
        <v>294</v>
      </c>
      <c r="E5183" t="s">
        <v>3</v>
      </c>
      <c r="F5183" t="s">
        <v>19349</v>
      </c>
      <c r="G5183">
        <v>59.72</v>
      </c>
      <c r="H5183">
        <v>59.72</v>
      </c>
    </row>
    <row r="5184" spans="1:8" x14ac:dyDescent="0.25">
      <c r="A5184" t="s">
        <v>24141</v>
      </c>
      <c r="B5184" t="s">
        <v>6927</v>
      </c>
      <c r="C5184" t="s">
        <v>291</v>
      </c>
      <c r="D5184" t="s">
        <v>294</v>
      </c>
      <c r="E5184" t="s">
        <v>7</v>
      </c>
      <c r="F5184" t="s">
        <v>19349</v>
      </c>
      <c r="G5184">
        <v>126.11</v>
      </c>
      <c r="H5184">
        <v>126.11</v>
      </c>
    </row>
    <row r="5185" spans="1:8" x14ac:dyDescent="0.25">
      <c r="A5185" t="s">
        <v>24140</v>
      </c>
      <c r="B5185" t="s">
        <v>6927</v>
      </c>
      <c r="C5185" t="s">
        <v>291</v>
      </c>
      <c r="D5185" t="s">
        <v>294</v>
      </c>
      <c r="E5185" t="s">
        <v>10</v>
      </c>
      <c r="F5185" t="s">
        <v>19349</v>
      </c>
      <c r="G5185">
        <v>78.11</v>
      </c>
      <c r="H5185">
        <v>78.11</v>
      </c>
    </row>
    <row r="5186" spans="1:8" x14ac:dyDescent="0.25">
      <c r="A5186" t="s">
        <v>24137</v>
      </c>
      <c r="B5186" t="s">
        <v>6927</v>
      </c>
      <c r="C5186" t="s">
        <v>291</v>
      </c>
      <c r="D5186" t="s">
        <v>294</v>
      </c>
      <c r="E5186" t="s">
        <v>14</v>
      </c>
      <c r="F5186" t="s">
        <v>19349</v>
      </c>
      <c r="G5186">
        <v>51.11</v>
      </c>
      <c r="H5186">
        <v>51.11</v>
      </c>
    </row>
    <row r="5187" spans="1:8" x14ac:dyDescent="0.25">
      <c r="A5187" t="s">
        <v>24142</v>
      </c>
      <c r="B5187" t="s">
        <v>6927</v>
      </c>
      <c r="C5187" t="s">
        <v>291</v>
      </c>
      <c r="D5187" t="s">
        <v>294</v>
      </c>
      <c r="E5187" t="s">
        <v>36</v>
      </c>
      <c r="F5187" t="s">
        <v>19350</v>
      </c>
      <c r="G5187">
        <v>923</v>
      </c>
      <c r="H5187">
        <v>923</v>
      </c>
    </row>
    <row r="5188" spans="1:8" x14ac:dyDescent="0.25">
      <c r="A5188" t="s">
        <v>24136</v>
      </c>
      <c r="B5188" t="s">
        <v>6927</v>
      </c>
      <c r="C5188" t="s">
        <v>291</v>
      </c>
      <c r="D5188" t="s">
        <v>294</v>
      </c>
      <c r="E5188" t="s">
        <v>21</v>
      </c>
      <c r="F5188" t="s">
        <v>19349</v>
      </c>
      <c r="G5188">
        <v>35.619999999999997</v>
      </c>
      <c r="H5188">
        <v>35.619999999999997</v>
      </c>
    </row>
    <row r="5189" spans="1:8" x14ac:dyDescent="0.25">
      <c r="A5189" t="s">
        <v>24138</v>
      </c>
      <c r="B5189" t="s">
        <v>6927</v>
      </c>
      <c r="C5189" t="s">
        <v>291</v>
      </c>
      <c r="D5189" t="s">
        <v>294</v>
      </c>
      <c r="E5189" t="s">
        <v>23</v>
      </c>
      <c r="F5189" t="s">
        <v>19349</v>
      </c>
      <c r="G5189">
        <v>52.58</v>
      </c>
      <c r="H5189">
        <v>52.58</v>
      </c>
    </row>
    <row r="5190" spans="1:8" x14ac:dyDescent="0.25">
      <c r="A5190" t="s">
        <v>24146</v>
      </c>
      <c r="B5190" t="s">
        <v>6935</v>
      </c>
      <c r="C5190" t="s">
        <v>291</v>
      </c>
      <c r="D5190" t="s">
        <v>594</v>
      </c>
      <c r="E5190" t="s">
        <v>3</v>
      </c>
      <c r="F5190" t="s">
        <v>19349</v>
      </c>
      <c r="G5190">
        <v>59.72</v>
      </c>
      <c r="H5190">
        <v>59.72</v>
      </c>
    </row>
    <row r="5191" spans="1:8" x14ac:dyDescent="0.25">
      <c r="A5191" t="s">
        <v>24148</v>
      </c>
      <c r="B5191" t="s">
        <v>6935</v>
      </c>
      <c r="C5191" t="s">
        <v>291</v>
      </c>
      <c r="D5191" t="s">
        <v>594</v>
      </c>
      <c r="E5191" t="s">
        <v>7</v>
      </c>
      <c r="F5191" t="s">
        <v>19349</v>
      </c>
      <c r="G5191">
        <v>107.9</v>
      </c>
      <c r="H5191">
        <v>107.9</v>
      </c>
    </row>
    <row r="5192" spans="1:8" x14ac:dyDescent="0.25">
      <c r="A5192" t="s">
        <v>24147</v>
      </c>
      <c r="B5192" t="s">
        <v>6935</v>
      </c>
      <c r="C5192" t="s">
        <v>291</v>
      </c>
      <c r="D5192" t="s">
        <v>594</v>
      </c>
      <c r="E5192" t="s">
        <v>10</v>
      </c>
      <c r="F5192" t="s">
        <v>19349</v>
      </c>
      <c r="G5192">
        <v>74.7</v>
      </c>
      <c r="H5192">
        <v>74.7</v>
      </c>
    </row>
    <row r="5193" spans="1:8" x14ac:dyDescent="0.25">
      <c r="A5193" t="s">
        <v>24145</v>
      </c>
      <c r="B5193" t="s">
        <v>6935</v>
      </c>
      <c r="C5193" t="s">
        <v>291</v>
      </c>
      <c r="D5193" t="s">
        <v>594</v>
      </c>
      <c r="E5193" t="s">
        <v>14</v>
      </c>
      <c r="F5193" t="s">
        <v>19349</v>
      </c>
      <c r="G5193">
        <v>50.9</v>
      </c>
      <c r="H5193">
        <v>50.9</v>
      </c>
    </row>
    <row r="5194" spans="1:8" x14ac:dyDescent="0.25">
      <c r="A5194" t="s">
        <v>24144</v>
      </c>
      <c r="B5194" t="s">
        <v>6935</v>
      </c>
      <c r="C5194" t="s">
        <v>291</v>
      </c>
      <c r="D5194" t="s">
        <v>594</v>
      </c>
      <c r="E5194" t="s">
        <v>21</v>
      </c>
      <c r="F5194" t="s">
        <v>19349</v>
      </c>
      <c r="G5194">
        <v>34.380000000000003</v>
      </c>
      <c r="H5194">
        <v>34.380000000000003</v>
      </c>
    </row>
    <row r="5195" spans="1:8" x14ac:dyDescent="0.25">
      <c r="A5195" t="s">
        <v>34750</v>
      </c>
      <c r="B5195" t="s">
        <v>6935</v>
      </c>
      <c r="C5195" t="s">
        <v>291</v>
      </c>
      <c r="D5195" t="s">
        <v>594</v>
      </c>
      <c r="E5195" t="s">
        <v>22</v>
      </c>
      <c r="F5195" t="s">
        <v>19350</v>
      </c>
      <c r="G5195">
        <v>1169.55</v>
      </c>
      <c r="H5195">
        <v>1169.55</v>
      </c>
    </row>
    <row r="5196" spans="1:8" x14ac:dyDescent="0.25">
      <c r="A5196" t="s">
        <v>24143</v>
      </c>
      <c r="B5196" t="s">
        <v>6935</v>
      </c>
      <c r="C5196" t="s">
        <v>291</v>
      </c>
      <c r="D5196" t="s">
        <v>594</v>
      </c>
      <c r="E5196" t="s">
        <v>23</v>
      </c>
      <c r="F5196" t="s">
        <v>19349</v>
      </c>
      <c r="G5196">
        <v>33.69</v>
      </c>
      <c r="H5196">
        <v>33.69</v>
      </c>
    </row>
    <row r="5197" spans="1:8" x14ac:dyDescent="0.25">
      <c r="A5197" t="s">
        <v>24152</v>
      </c>
      <c r="B5197" t="s">
        <v>6943</v>
      </c>
      <c r="C5197" t="s">
        <v>291</v>
      </c>
      <c r="D5197" t="s">
        <v>6944</v>
      </c>
      <c r="E5197" t="s">
        <v>3</v>
      </c>
      <c r="F5197" t="s">
        <v>19349</v>
      </c>
      <c r="G5197">
        <v>59.72</v>
      </c>
      <c r="H5197">
        <v>59.72</v>
      </c>
    </row>
    <row r="5198" spans="1:8" x14ac:dyDescent="0.25">
      <c r="A5198" t="s">
        <v>24154</v>
      </c>
      <c r="B5198" t="s">
        <v>6943</v>
      </c>
      <c r="C5198" t="s">
        <v>291</v>
      </c>
      <c r="D5198" t="s">
        <v>6944</v>
      </c>
      <c r="E5198" t="s">
        <v>7</v>
      </c>
      <c r="F5198" t="s">
        <v>19349</v>
      </c>
      <c r="G5198">
        <v>126.05</v>
      </c>
      <c r="H5198">
        <v>126.05</v>
      </c>
    </row>
    <row r="5199" spans="1:8" x14ac:dyDescent="0.25">
      <c r="A5199" t="s">
        <v>24153</v>
      </c>
      <c r="B5199" t="s">
        <v>6943</v>
      </c>
      <c r="C5199" t="s">
        <v>291</v>
      </c>
      <c r="D5199" t="s">
        <v>6944</v>
      </c>
      <c r="E5199" t="s">
        <v>10</v>
      </c>
      <c r="F5199" t="s">
        <v>19349</v>
      </c>
      <c r="G5199">
        <v>74.7</v>
      </c>
      <c r="H5199">
        <v>74.7</v>
      </c>
    </row>
    <row r="5200" spans="1:8" x14ac:dyDescent="0.25">
      <c r="A5200" t="s">
        <v>24151</v>
      </c>
      <c r="B5200" t="s">
        <v>6943</v>
      </c>
      <c r="C5200" t="s">
        <v>291</v>
      </c>
      <c r="D5200" t="s">
        <v>6944</v>
      </c>
      <c r="E5200" t="s">
        <v>14</v>
      </c>
      <c r="F5200" t="s">
        <v>19349</v>
      </c>
      <c r="G5200">
        <v>51.45</v>
      </c>
      <c r="H5200">
        <v>51.45</v>
      </c>
    </row>
    <row r="5201" spans="1:8" x14ac:dyDescent="0.25">
      <c r="A5201" t="s">
        <v>24149</v>
      </c>
      <c r="B5201" t="s">
        <v>6943</v>
      </c>
      <c r="C5201" t="s">
        <v>291</v>
      </c>
      <c r="D5201" t="s">
        <v>6944</v>
      </c>
      <c r="E5201" t="s">
        <v>21</v>
      </c>
      <c r="F5201" t="s">
        <v>19349</v>
      </c>
      <c r="G5201">
        <v>39.81</v>
      </c>
      <c r="H5201">
        <v>39.81</v>
      </c>
    </row>
    <row r="5202" spans="1:8" x14ac:dyDescent="0.25">
      <c r="A5202" t="s">
        <v>34751</v>
      </c>
      <c r="B5202" t="s">
        <v>6943</v>
      </c>
      <c r="C5202" t="s">
        <v>291</v>
      </c>
      <c r="D5202" t="s">
        <v>6944</v>
      </c>
      <c r="E5202" t="s">
        <v>22</v>
      </c>
      <c r="F5202" t="s">
        <v>19350</v>
      </c>
      <c r="G5202">
        <v>1169.55</v>
      </c>
      <c r="H5202">
        <v>1169.55</v>
      </c>
    </row>
    <row r="5203" spans="1:8" x14ac:dyDescent="0.25">
      <c r="A5203" t="s">
        <v>24150</v>
      </c>
      <c r="B5203" t="s">
        <v>6943</v>
      </c>
      <c r="C5203" t="s">
        <v>291</v>
      </c>
      <c r="D5203" t="s">
        <v>6944</v>
      </c>
      <c r="E5203" t="s">
        <v>23</v>
      </c>
      <c r="F5203" t="s">
        <v>19349</v>
      </c>
      <c r="G5203">
        <v>47.04</v>
      </c>
      <c r="H5203">
        <v>47.04</v>
      </c>
    </row>
    <row r="5204" spans="1:8" x14ac:dyDescent="0.25">
      <c r="A5204" t="s">
        <v>24158</v>
      </c>
      <c r="B5204" t="s">
        <v>6951</v>
      </c>
      <c r="C5204" t="s">
        <v>291</v>
      </c>
      <c r="D5204" t="s">
        <v>6952</v>
      </c>
      <c r="E5204" t="s">
        <v>7</v>
      </c>
      <c r="F5204" t="s">
        <v>19349</v>
      </c>
      <c r="G5204">
        <v>122.78</v>
      </c>
      <c r="H5204">
        <v>122.78</v>
      </c>
    </row>
    <row r="5205" spans="1:8" x14ac:dyDescent="0.25">
      <c r="A5205" t="s">
        <v>24156</v>
      </c>
      <c r="B5205" t="s">
        <v>6951</v>
      </c>
      <c r="C5205" t="s">
        <v>291</v>
      </c>
      <c r="D5205" t="s">
        <v>6952</v>
      </c>
      <c r="E5205" t="s">
        <v>14</v>
      </c>
      <c r="F5205" t="s">
        <v>19349</v>
      </c>
      <c r="G5205">
        <v>51.11</v>
      </c>
      <c r="H5205">
        <v>51.11</v>
      </c>
    </row>
    <row r="5206" spans="1:8" x14ac:dyDescent="0.25">
      <c r="A5206" t="s">
        <v>24155</v>
      </c>
      <c r="B5206" t="s">
        <v>6951</v>
      </c>
      <c r="C5206" t="s">
        <v>291</v>
      </c>
      <c r="D5206" t="s">
        <v>6952</v>
      </c>
      <c r="E5206" t="s">
        <v>21</v>
      </c>
      <c r="F5206" t="s">
        <v>19349</v>
      </c>
      <c r="G5206">
        <v>35.94</v>
      </c>
      <c r="H5206">
        <v>35.94</v>
      </c>
    </row>
    <row r="5207" spans="1:8" x14ac:dyDescent="0.25">
      <c r="A5207" t="s">
        <v>24157</v>
      </c>
      <c r="B5207" t="s">
        <v>6951</v>
      </c>
      <c r="C5207" t="s">
        <v>291</v>
      </c>
      <c r="D5207" t="s">
        <v>6952</v>
      </c>
      <c r="E5207" t="s">
        <v>23</v>
      </c>
      <c r="F5207" t="s">
        <v>19349</v>
      </c>
      <c r="G5207">
        <v>51.45</v>
      </c>
      <c r="H5207">
        <v>51.45</v>
      </c>
    </row>
    <row r="5208" spans="1:8" x14ac:dyDescent="0.25">
      <c r="A5208" t="s">
        <v>24162</v>
      </c>
      <c r="B5208" t="s">
        <v>6959</v>
      </c>
      <c r="C5208" t="s">
        <v>291</v>
      </c>
      <c r="D5208" t="s">
        <v>219</v>
      </c>
      <c r="E5208" t="s">
        <v>7</v>
      </c>
      <c r="F5208" t="s">
        <v>19349</v>
      </c>
      <c r="G5208">
        <v>141.36000000000001</v>
      </c>
      <c r="H5208">
        <v>141.36000000000001</v>
      </c>
    </row>
    <row r="5209" spans="1:8" x14ac:dyDescent="0.25">
      <c r="A5209" t="s">
        <v>24161</v>
      </c>
      <c r="B5209" t="s">
        <v>6959</v>
      </c>
      <c r="C5209" t="s">
        <v>291</v>
      </c>
      <c r="D5209" t="s">
        <v>219</v>
      </c>
      <c r="E5209" t="s">
        <v>10</v>
      </c>
      <c r="F5209" t="s">
        <v>19349</v>
      </c>
      <c r="G5209">
        <v>74.7</v>
      </c>
      <c r="H5209">
        <v>74.7</v>
      </c>
    </row>
    <row r="5210" spans="1:8" x14ac:dyDescent="0.25">
      <c r="A5210" t="s">
        <v>24159</v>
      </c>
      <c r="B5210" t="s">
        <v>6959</v>
      </c>
      <c r="C5210" t="s">
        <v>291</v>
      </c>
      <c r="D5210" t="s">
        <v>219</v>
      </c>
      <c r="E5210" t="s">
        <v>21</v>
      </c>
      <c r="F5210" t="s">
        <v>19349</v>
      </c>
      <c r="G5210">
        <v>39.770000000000003</v>
      </c>
      <c r="H5210">
        <v>39.770000000000003</v>
      </c>
    </row>
    <row r="5211" spans="1:8" x14ac:dyDescent="0.25">
      <c r="A5211" t="s">
        <v>24160</v>
      </c>
      <c r="B5211" t="s">
        <v>6959</v>
      </c>
      <c r="C5211" t="s">
        <v>291</v>
      </c>
      <c r="D5211" t="s">
        <v>219</v>
      </c>
      <c r="E5211" t="s">
        <v>23</v>
      </c>
      <c r="F5211" t="s">
        <v>19349</v>
      </c>
      <c r="G5211">
        <v>64.44</v>
      </c>
      <c r="H5211">
        <v>64.44</v>
      </c>
    </row>
    <row r="5212" spans="1:8" x14ac:dyDescent="0.25">
      <c r="A5212" t="s">
        <v>24166</v>
      </c>
      <c r="B5212" t="s">
        <v>6966</v>
      </c>
      <c r="C5212" t="s">
        <v>291</v>
      </c>
      <c r="D5212" t="s">
        <v>519</v>
      </c>
      <c r="E5212" t="s">
        <v>3</v>
      </c>
      <c r="F5212" t="s">
        <v>19349</v>
      </c>
      <c r="G5212">
        <v>59.72</v>
      </c>
      <c r="H5212">
        <v>59.72</v>
      </c>
    </row>
    <row r="5213" spans="1:8" x14ac:dyDescent="0.25">
      <c r="A5213" t="s">
        <v>24168</v>
      </c>
      <c r="B5213" t="s">
        <v>6966</v>
      </c>
      <c r="C5213" t="s">
        <v>291</v>
      </c>
      <c r="D5213" t="s">
        <v>519</v>
      </c>
      <c r="E5213" t="s">
        <v>7</v>
      </c>
      <c r="F5213" t="s">
        <v>19349</v>
      </c>
      <c r="G5213">
        <v>125.34</v>
      </c>
      <c r="H5213">
        <v>125.34</v>
      </c>
    </row>
    <row r="5214" spans="1:8" x14ac:dyDescent="0.25">
      <c r="A5214" t="s">
        <v>24167</v>
      </c>
      <c r="B5214" t="s">
        <v>6966</v>
      </c>
      <c r="C5214" t="s">
        <v>291</v>
      </c>
      <c r="D5214" t="s">
        <v>519</v>
      </c>
      <c r="E5214" t="s">
        <v>10</v>
      </c>
      <c r="F5214" t="s">
        <v>19349</v>
      </c>
      <c r="G5214">
        <v>74.7</v>
      </c>
      <c r="H5214">
        <v>74.7</v>
      </c>
    </row>
    <row r="5215" spans="1:8" x14ac:dyDescent="0.25">
      <c r="A5215" t="s">
        <v>24164</v>
      </c>
      <c r="B5215" t="s">
        <v>6966</v>
      </c>
      <c r="C5215" t="s">
        <v>291</v>
      </c>
      <c r="D5215" t="s">
        <v>519</v>
      </c>
      <c r="E5215" t="s">
        <v>14</v>
      </c>
      <c r="F5215" t="s">
        <v>19349</v>
      </c>
      <c r="G5215">
        <v>50.9</v>
      </c>
      <c r="H5215">
        <v>50.9</v>
      </c>
    </row>
    <row r="5216" spans="1:8" x14ac:dyDescent="0.25">
      <c r="A5216" t="s">
        <v>24163</v>
      </c>
      <c r="B5216" t="s">
        <v>6966</v>
      </c>
      <c r="C5216" t="s">
        <v>291</v>
      </c>
      <c r="D5216" t="s">
        <v>519</v>
      </c>
      <c r="E5216" t="s">
        <v>21</v>
      </c>
      <c r="F5216" t="s">
        <v>19349</v>
      </c>
      <c r="G5216">
        <v>39.11</v>
      </c>
      <c r="H5216">
        <v>39.11</v>
      </c>
    </row>
    <row r="5217" spans="1:8" x14ac:dyDescent="0.25">
      <c r="A5217" t="s">
        <v>34752</v>
      </c>
      <c r="B5217" t="s">
        <v>6966</v>
      </c>
      <c r="C5217" t="s">
        <v>291</v>
      </c>
      <c r="D5217" t="s">
        <v>519</v>
      </c>
      <c r="E5217" t="s">
        <v>22</v>
      </c>
      <c r="F5217" t="s">
        <v>19350</v>
      </c>
      <c r="G5217">
        <v>1169.55</v>
      </c>
      <c r="H5217">
        <v>1169.55</v>
      </c>
    </row>
    <row r="5218" spans="1:8" x14ac:dyDescent="0.25">
      <c r="A5218" t="s">
        <v>24165</v>
      </c>
      <c r="B5218" t="s">
        <v>6966</v>
      </c>
      <c r="C5218" t="s">
        <v>291</v>
      </c>
      <c r="D5218" t="s">
        <v>519</v>
      </c>
      <c r="E5218" t="s">
        <v>23</v>
      </c>
      <c r="F5218" t="s">
        <v>19349</v>
      </c>
      <c r="G5218">
        <v>52.05</v>
      </c>
      <c r="H5218">
        <v>52.05</v>
      </c>
    </row>
    <row r="5219" spans="1:8" x14ac:dyDescent="0.25">
      <c r="A5219" t="s">
        <v>24172</v>
      </c>
      <c r="B5219" t="s">
        <v>6975</v>
      </c>
      <c r="C5219" t="s">
        <v>291</v>
      </c>
      <c r="D5219" t="s">
        <v>599</v>
      </c>
      <c r="E5219" t="s">
        <v>3</v>
      </c>
      <c r="F5219" t="s">
        <v>19349</v>
      </c>
      <c r="G5219">
        <v>59.72</v>
      </c>
      <c r="H5219">
        <v>59.72</v>
      </c>
    </row>
    <row r="5220" spans="1:8" x14ac:dyDescent="0.25">
      <c r="A5220" t="s">
        <v>24173</v>
      </c>
      <c r="B5220" t="s">
        <v>6975</v>
      </c>
      <c r="C5220" t="s">
        <v>291</v>
      </c>
      <c r="D5220" t="s">
        <v>599</v>
      </c>
      <c r="E5220" t="s">
        <v>7</v>
      </c>
      <c r="F5220" t="s">
        <v>19349</v>
      </c>
      <c r="G5220">
        <v>132.6</v>
      </c>
      <c r="H5220">
        <v>132.6</v>
      </c>
    </row>
    <row r="5221" spans="1:8" x14ac:dyDescent="0.25">
      <c r="A5221" t="s">
        <v>24171</v>
      </c>
      <c r="B5221" t="s">
        <v>6975</v>
      </c>
      <c r="C5221" t="s">
        <v>291</v>
      </c>
      <c r="D5221" t="s">
        <v>599</v>
      </c>
      <c r="E5221" t="s">
        <v>14</v>
      </c>
      <c r="F5221" t="s">
        <v>19349</v>
      </c>
      <c r="G5221">
        <v>51.45</v>
      </c>
      <c r="H5221">
        <v>51.45</v>
      </c>
    </row>
    <row r="5222" spans="1:8" x14ac:dyDescent="0.25">
      <c r="A5222" t="s">
        <v>24169</v>
      </c>
      <c r="B5222" t="s">
        <v>6975</v>
      </c>
      <c r="C5222" t="s">
        <v>291</v>
      </c>
      <c r="D5222" t="s">
        <v>599</v>
      </c>
      <c r="E5222" t="s">
        <v>21</v>
      </c>
      <c r="F5222" t="s">
        <v>19349</v>
      </c>
      <c r="G5222">
        <v>37.86</v>
      </c>
      <c r="H5222">
        <v>37.86</v>
      </c>
    </row>
    <row r="5223" spans="1:8" x14ac:dyDescent="0.25">
      <c r="A5223" t="s">
        <v>24170</v>
      </c>
      <c r="B5223" t="s">
        <v>6975</v>
      </c>
      <c r="C5223" t="s">
        <v>291</v>
      </c>
      <c r="D5223" t="s">
        <v>599</v>
      </c>
      <c r="E5223" t="s">
        <v>23</v>
      </c>
      <c r="F5223" t="s">
        <v>19349</v>
      </c>
      <c r="G5223">
        <v>45.38</v>
      </c>
      <c r="H5223">
        <v>45.38</v>
      </c>
    </row>
    <row r="5224" spans="1:8" x14ac:dyDescent="0.25">
      <c r="A5224" t="s">
        <v>24177</v>
      </c>
      <c r="B5224" t="s">
        <v>6982</v>
      </c>
      <c r="C5224" t="s">
        <v>291</v>
      </c>
      <c r="D5224" t="s">
        <v>220</v>
      </c>
      <c r="E5224" t="s">
        <v>3</v>
      </c>
      <c r="F5224" t="s">
        <v>19349</v>
      </c>
      <c r="G5224">
        <v>59.72</v>
      </c>
      <c r="H5224">
        <v>59.72</v>
      </c>
    </row>
    <row r="5225" spans="1:8" x14ac:dyDescent="0.25">
      <c r="A5225" t="s">
        <v>24179</v>
      </c>
      <c r="B5225" t="s">
        <v>6982</v>
      </c>
      <c r="C5225" t="s">
        <v>291</v>
      </c>
      <c r="D5225" t="s">
        <v>220</v>
      </c>
      <c r="E5225" t="s">
        <v>7</v>
      </c>
      <c r="F5225" t="s">
        <v>19349</v>
      </c>
      <c r="G5225">
        <v>127.55</v>
      </c>
      <c r="H5225">
        <v>127.55</v>
      </c>
    </row>
    <row r="5226" spans="1:8" x14ac:dyDescent="0.25">
      <c r="A5226" t="s">
        <v>24178</v>
      </c>
      <c r="B5226" t="s">
        <v>6982</v>
      </c>
      <c r="C5226" t="s">
        <v>291</v>
      </c>
      <c r="D5226" t="s">
        <v>220</v>
      </c>
      <c r="E5226" t="s">
        <v>10</v>
      </c>
      <c r="F5226" t="s">
        <v>19349</v>
      </c>
      <c r="G5226">
        <v>74.7</v>
      </c>
      <c r="H5226">
        <v>74.7</v>
      </c>
    </row>
    <row r="5227" spans="1:8" x14ac:dyDescent="0.25">
      <c r="A5227" t="s">
        <v>24175</v>
      </c>
      <c r="B5227" t="s">
        <v>6982</v>
      </c>
      <c r="C5227" t="s">
        <v>291</v>
      </c>
      <c r="D5227" t="s">
        <v>220</v>
      </c>
      <c r="E5227" t="s">
        <v>14</v>
      </c>
      <c r="F5227" t="s">
        <v>19349</v>
      </c>
      <c r="G5227">
        <v>51.45</v>
      </c>
      <c r="H5227">
        <v>51.45</v>
      </c>
    </row>
    <row r="5228" spans="1:8" x14ac:dyDescent="0.25">
      <c r="A5228" t="s">
        <v>24174</v>
      </c>
      <c r="B5228" t="s">
        <v>6982</v>
      </c>
      <c r="C5228" t="s">
        <v>291</v>
      </c>
      <c r="D5228" t="s">
        <v>220</v>
      </c>
      <c r="E5228" t="s">
        <v>21</v>
      </c>
      <c r="F5228" t="s">
        <v>19349</v>
      </c>
      <c r="G5228">
        <v>38.58</v>
      </c>
      <c r="H5228">
        <v>38.58</v>
      </c>
    </row>
    <row r="5229" spans="1:8" x14ac:dyDescent="0.25">
      <c r="A5229" t="s">
        <v>24176</v>
      </c>
      <c r="B5229" t="s">
        <v>6982</v>
      </c>
      <c r="C5229" t="s">
        <v>291</v>
      </c>
      <c r="D5229" t="s">
        <v>220</v>
      </c>
      <c r="E5229" t="s">
        <v>23</v>
      </c>
      <c r="F5229" t="s">
        <v>19349</v>
      </c>
      <c r="G5229">
        <v>57.5</v>
      </c>
      <c r="H5229">
        <v>57.5</v>
      </c>
    </row>
    <row r="5230" spans="1:8" x14ac:dyDescent="0.25">
      <c r="A5230" t="s">
        <v>24183</v>
      </c>
      <c r="B5230" t="s">
        <v>6989</v>
      </c>
      <c r="C5230" t="s">
        <v>291</v>
      </c>
      <c r="D5230" t="s">
        <v>521</v>
      </c>
      <c r="E5230" t="s">
        <v>3</v>
      </c>
      <c r="F5230" t="s">
        <v>19349</v>
      </c>
      <c r="G5230">
        <v>59.55</v>
      </c>
      <c r="H5230">
        <v>59.55</v>
      </c>
    </row>
    <row r="5231" spans="1:8" x14ac:dyDescent="0.25">
      <c r="A5231" t="s">
        <v>24185</v>
      </c>
      <c r="B5231" t="s">
        <v>6989</v>
      </c>
      <c r="C5231" t="s">
        <v>291</v>
      </c>
      <c r="D5231" t="s">
        <v>521</v>
      </c>
      <c r="E5231" t="s">
        <v>7</v>
      </c>
      <c r="F5231" t="s">
        <v>19349</v>
      </c>
      <c r="G5231">
        <v>134.26</v>
      </c>
      <c r="H5231">
        <v>134.26</v>
      </c>
    </row>
    <row r="5232" spans="1:8" x14ac:dyDescent="0.25">
      <c r="A5232" t="s">
        <v>24184</v>
      </c>
      <c r="B5232" t="s">
        <v>6989</v>
      </c>
      <c r="C5232" t="s">
        <v>291</v>
      </c>
      <c r="D5232" t="s">
        <v>521</v>
      </c>
      <c r="E5232" t="s">
        <v>10</v>
      </c>
      <c r="F5232" t="s">
        <v>19349</v>
      </c>
      <c r="G5232">
        <v>78.319999999999993</v>
      </c>
      <c r="H5232">
        <v>78.319999999999993</v>
      </c>
    </row>
    <row r="5233" spans="1:8" x14ac:dyDescent="0.25">
      <c r="A5233" t="s">
        <v>24182</v>
      </c>
      <c r="B5233" t="s">
        <v>6989</v>
      </c>
      <c r="C5233" t="s">
        <v>291</v>
      </c>
      <c r="D5233" t="s">
        <v>521</v>
      </c>
      <c r="E5233" t="s">
        <v>14</v>
      </c>
      <c r="F5233" t="s">
        <v>19349</v>
      </c>
      <c r="G5233">
        <v>58.65</v>
      </c>
      <c r="H5233">
        <v>58.65</v>
      </c>
    </row>
    <row r="5234" spans="1:8" x14ac:dyDescent="0.25">
      <c r="A5234" t="s">
        <v>24180</v>
      </c>
      <c r="B5234" t="s">
        <v>6989</v>
      </c>
      <c r="C5234" t="s">
        <v>291</v>
      </c>
      <c r="D5234" t="s">
        <v>521</v>
      </c>
      <c r="E5234" t="s">
        <v>21</v>
      </c>
      <c r="F5234" t="s">
        <v>19349</v>
      </c>
      <c r="G5234">
        <v>42.47</v>
      </c>
      <c r="H5234">
        <v>42.47</v>
      </c>
    </row>
    <row r="5235" spans="1:8" x14ac:dyDescent="0.25">
      <c r="A5235" t="s">
        <v>34753</v>
      </c>
      <c r="B5235" t="s">
        <v>6989</v>
      </c>
      <c r="C5235" t="s">
        <v>291</v>
      </c>
      <c r="D5235" t="s">
        <v>521</v>
      </c>
      <c r="E5235" t="s">
        <v>22</v>
      </c>
      <c r="F5235" t="s">
        <v>19350</v>
      </c>
      <c r="G5235">
        <v>1169.55</v>
      </c>
      <c r="H5235">
        <v>1169.55</v>
      </c>
    </row>
    <row r="5236" spans="1:8" x14ac:dyDescent="0.25">
      <c r="A5236" t="s">
        <v>24181</v>
      </c>
      <c r="B5236" t="s">
        <v>6989</v>
      </c>
      <c r="C5236" t="s">
        <v>291</v>
      </c>
      <c r="D5236" t="s">
        <v>521</v>
      </c>
      <c r="E5236" t="s">
        <v>23</v>
      </c>
      <c r="F5236" t="s">
        <v>19349</v>
      </c>
      <c r="G5236">
        <v>54.38</v>
      </c>
      <c r="H5236">
        <v>54.38</v>
      </c>
    </row>
    <row r="5237" spans="1:8" x14ac:dyDescent="0.25">
      <c r="A5237" t="s">
        <v>24188</v>
      </c>
      <c r="B5237" t="s">
        <v>6996</v>
      </c>
      <c r="C5237" t="s">
        <v>291</v>
      </c>
      <c r="D5237" t="s">
        <v>71</v>
      </c>
      <c r="E5237" t="s">
        <v>3</v>
      </c>
      <c r="F5237" t="s">
        <v>19349</v>
      </c>
      <c r="G5237">
        <v>59.72</v>
      </c>
      <c r="H5237">
        <v>59.72</v>
      </c>
    </row>
    <row r="5238" spans="1:8" x14ac:dyDescent="0.25">
      <c r="A5238" t="s">
        <v>24190</v>
      </c>
      <c r="B5238" t="s">
        <v>6996</v>
      </c>
      <c r="C5238" t="s">
        <v>291</v>
      </c>
      <c r="D5238" t="s">
        <v>71</v>
      </c>
      <c r="E5238" t="s">
        <v>7</v>
      </c>
      <c r="F5238" t="s">
        <v>19349</v>
      </c>
      <c r="G5238">
        <v>126.23</v>
      </c>
      <c r="H5238">
        <v>126.23</v>
      </c>
    </row>
    <row r="5239" spans="1:8" x14ac:dyDescent="0.25">
      <c r="A5239" t="s">
        <v>24189</v>
      </c>
      <c r="B5239" t="s">
        <v>6996</v>
      </c>
      <c r="C5239" t="s">
        <v>291</v>
      </c>
      <c r="D5239" t="s">
        <v>71</v>
      </c>
      <c r="E5239" t="s">
        <v>10</v>
      </c>
      <c r="F5239" t="s">
        <v>19349</v>
      </c>
      <c r="G5239">
        <v>74.7</v>
      </c>
      <c r="H5239">
        <v>74.7</v>
      </c>
    </row>
    <row r="5240" spans="1:8" x14ac:dyDescent="0.25">
      <c r="A5240" t="s">
        <v>24187</v>
      </c>
      <c r="B5240" t="s">
        <v>6996</v>
      </c>
      <c r="C5240" t="s">
        <v>291</v>
      </c>
      <c r="D5240" t="s">
        <v>71</v>
      </c>
      <c r="E5240" t="s">
        <v>21</v>
      </c>
      <c r="F5240" t="s">
        <v>19349</v>
      </c>
      <c r="G5240">
        <v>35.72</v>
      </c>
      <c r="H5240">
        <v>35.72</v>
      </c>
    </row>
    <row r="5241" spans="1:8" x14ac:dyDescent="0.25">
      <c r="A5241" t="s">
        <v>24186</v>
      </c>
      <c r="B5241" t="s">
        <v>6996</v>
      </c>
      <c r="C5241" t="s">
        <v>291</v>
      </c>
      <c r="D5241" t="s">
        <v>71</v>
      </c>
      <c r="E5241" t="s">
        <v>23</v>
      </c>
      <c r="F5241" t="s">
        <v>19349</v>
      </c>
      <c r="G5241">
        <v>35.24</v>
      </c>
      <c r="H5241">
        <v>35.24</v>
      </c>
    </row>
    <row r="5242" spans="1:8" x14ac:dyDescent="0.25">
      <c r="A5242" t="s">
        <v>24194</v>
      </c>
      <c r="B5242" t="s">
        <v>7002</v>
      </c>
      <c r="C5242" t="s">
        <v>291</v>
      </c>
      <c r="D5242" t="s">
        <v>7003</v>
      </c>
      <c r="E5242" t="s">
        <v>3</v>
      </c>
      <c r="F5242" t="s">
        <v>19349</v>
      </c>
      <c r="G5242">
        <v>59.72</v>
      </c>
      <c r="H5242">
        <v>59.72</v>
      </c>
    </row>
    <row r="5243" spans="1:8" x14ac:dyDescent="0.25">
      <c r="A5243" t="s">
        <v>24196</v>
      </c>
      <c r="B5243" t="s">
        <v>7002</v>
      </c>
      <c r="C5243" t="s">
        <v>291</v>
      </c>
      <c r="D5243" t="s">
        <v>7003</v>
      </c>
      <c r="E5243" t="s">
        <v>7</v>
      </c>
      <c r="F5243" t="s">
        <v>19349</v>
      </c>
      <c r="G5243">
        <v>134.12</v>
      </c>
      <c r="H5243">
        <v>134.12</v>
      </c>
    </row>
    <row r="5244" spans="1:8" x14ac:dyDescent="0.25">
      <c r="A5244" t="s">
        <v>24195</v>
      </c>
      <c r="B5244" t="s">
        <v>7002</v>
      </c>
      <c r="C5244" t="s">
        <v>291</v>
      </c>
      <c r="D5244" t="s">
        <v>7003</v>
      </c>
      <c r="E5244" t="s">
        <v>10</v>
      </c>
      <c r="F5244" t="s">
        <v>19349</v>
      </c>
      <c r="G5244">
        <v>74.400000000000006</v>
      </c>
      <c r="H5244">
        <v>74.400000000000006</v>
      </c>
    </row>
    <row r="5245" spans="1:8" x14ac:dyDescent="0.25">
      <c r="A5245" t="s">
        <v>24192</v>
      </c>
      <c r="B5245" t="s">
        <v>7002</v>
      </c>
      <c r="C5245" t="s">
        <v>291</v>
      </c>
      <c r="D5245" t="s">
        <v>7003</v>
      </c>
      <c r="E5245" t="s">
        <v>14</v>
      </c>
      <c r="F5245" t="s">
        <v>19349</v>
      </c>
      <c r="G5245">
        <v>51.11</v>
      </c>
      <c r="H5245">
        <v>51.11</v>
      </c>
    </row>
    <row r="5246" spans="1:8" x14ac:dyDescent="0.25">
      <c r="A5246" t="s">
        <v>24191</v>
      </c>
      <c r="B5246" t="s">
        <v>7002</v>
      </c>
      <c r="C5246" t="s">
        <v>291</v>
      </c>
      <c r="D5246" t="s">
        <v>7003</v>
      </c>
      <c r="E5246" t="s">
        <v>21</v>
      </c>
      <c r="F5246" t="s">
        <v>19349</v>
      </c>
      <c r="G5246">
        <v>37.89</v>
      </c>
      <c r="H5246">
        <v>37.89</v>
      </c>
    </row>
    <row r="5247" spans="1:8" x14ac:dyDescent="0.25">
      <c r="A5247" t="s">
        <v>34754</v>
      </c>
      <c r="B5247" t="s">
        <v>7002</v>
      </c>
      <c r="C5247" t="s">
        <v>291</v>
      </c>
      <c r="D5247" t="s">
        <v>7003</v>
      </c>
      <c r="E5247" t="s">
        <v>22</v>
      </c>
      <c r="F5247" t="s">
        <v>19350</v>
      </c>
      <c r="G5247">
        <v>1169.55</v>
      </c>
      <c r="H5247">
        <v>1169.55</v>
      </c>
    </row>
    <row r="5248" spans="1:8" x14ac:dyDescent="0.25">
      <c r="A5248" t="s">
        <v>24193</v>
      </c>
      <c r="B5248" t="s">
        <v>7002</v>
      </c>
      <c r="C5248" t="s">
        <v>291</v>
      </c>
      <c r="D5248" t="s">
        <v>7003</v>
      </c>
      <c r="E5248" t="s">
        <v>23</v>
      </c>
      <c r="F5248" t="s">
        <v>19349</v>
      </c>
      <c r="G5248">
        <v>56</v>
      </c>
      <c r="H5248">
        <v>56</v>
      </c>
    </row>
    <row r="5249" spans="1:8" x14ac:dyDescent="0.25">
      <c r="A5249" t="s">
        <v>24201</v>
      </c>
      <c r="B5249" t="s">
        <v>7004</v>
      </c>
      <c r="C5249" t="s">
        <v>291</v>
      </c>
      <c r="D5249" t="s">
        <v>605</v>
      </c>
      <c r="E5249" t="s">
        <v>7</v>
      </c>
      <c r="F5249" t="s">
        <v>19349</v>
      </c>
      <c r="G5249">
        <v>122.54</v>
      </c>
      <c r="H5249">
        <v>122.54</v>
      </c>
    </row>
    <row r="5250" spans="1:8" x14ac:dyDescent="0.25">
      <c r="A5250" t="s">
        <v>24200</v>
      </c>
      <c r="B5250" t="s">
        <v>7004</v>
      </c>
      <c r="C5250" t="s">
        <v>291</v>
      </c>
      <c r="D5250" t="s">
        <v>605</v>
      </c>
      <c r="E5250" t="s">
        <v>10</v>
      </c>
      <c r="F5250" t="s">
        <v>19349</v>
      </c>
      <c r="G5250">
        <v>78</v>
      </c>
      <c r="H5250">
        <v>78</v>
      </c>
    </row>
    <row r="5251" spans="1:8" x14ac:dyDescent="0.25">
      <c r="A5251" t="s">
        <v>24198</v>
      </c>
      <c r="B5251" t="s">
        <v>7004</v>
      </c>
      <c r="C5251" t="s">
        <v>291</v>
      </c>
      <c r="D5251" t="s">
        <v>605</v>
      </c>
      <c r="E5251" t="s">
        <v>14</v>
      </c>
      <c r="F5251" t="s">
        <v>19349</v>
      </c>
      <c r="G5251">
        <v>50.85</v>
      </c>
      <c r="H5251">
        <v>50.85</v>
      </c>
    </row>
    <row r="5252" spans="1:8" x14ac:dyDescent="0.25">
      <c r="A5252" t="s">
        <v>24197</v>
      </c>
      <c r="B5252" t="s">
        <v>7004</v>
      </c>
      <c r="C5252" t="s">
        <v>291</v>
      </c>
      <c r="D5252" t="s">
        <v>605</v>
      </c>
      <c r="E5252" t="s">
        <v>21</v>
      </c>
      <c r="F5252" t="s">
        <v>19349</v>
      </c>
      <c r="G5252">
        <v>38.880000000000003</v>
      </c>
      <c r="H5252">
        <v>38.880000000000003</v>
      </c>
    </row>
    <row r="5253" spans="1:8" x14ac:dyDescent="0.25">
      <c r="A5253" t="s">
        <v>24199</v>
      </c>
      <c r="B5253" t="s">
        <v>7004</v>
      </c>
      <c r="C5253" t="s">
        <v>291</v>
      </c>
      <c r="D5253" t="s">
        <v>605</v>
      </c>
      <c r="E5253" t="s">
        <v>23</v>
      </c>
      <c r="F5253" t="s">
        <v>19349</v>
      </c>
      <c r="G5253">
        <v>52.07</v>
      </c>
      <c r="H5253">
        <v>52.07</v>
      </c>
    </row>
    <row r="5254" spans="1:8" x14ac:dyDescent="0.25">
      <c r="A5254" t="s">
        <v>24202</v>
      </c>
      <c r="B5254" t="s">
        <v>7012</v>
      </c>
      <c r="C5254" t="s">
        <v>291</v>
      </c>
      <c r="D5254" t="s">
        <v>73</v>
      </c>
      <c r="E5254" t="s">
        <v>7</v>
      </c>
      <c r="F5254" t="s">
        <v>19349</v>
      </c>
      <c r="G5254">
        <v>116.55</v>
      </c>
      <c r="H5254">
        <v>116.55</v>
      </c>
    </row>
    <row r="5255" spans="1:8" x14ac:dyDescent="0.25">
      <c r="A5255" t="s">
        <v>24205</v>
      </c>
      <c r="B5255" t="s">
        <v>7020</v>
      </c>
      <c r="C5255" t="s">
        <v>291</v>
      </c>
      <c r="D5255" t="s">
        <v>127</v>
      </c>
      <c r="E5255" t="s">
        <v>7</v>
      </c>
      <c r="F5255" t="s">
        <v>19349</v>
      </c>
      <c r="G5255">
        <v>123.14</v>
      </c>
      <c r="H5255">
        <v>123.14</v>
      </c>
    </row>
    <row r="5256" spans="1:8" x14ac:dyDescent="0.25">
      <c r="A5256" t="s">
        <v>24203</v>
      </c>
      <c r="B5256" t="s">
        <v>7020</v>
      </c>
      <c r="C5256" t="s">
        <v>291</v>
      </c>
      <c r="D5256" t="s">
        <v>127</v>
      </c>
      <c r="E5256" t="s">
        <v>21</v>
      </c>
      <c r="F5256" t="s">
        <v>19349</v>
      </c>
      <c r="G5256">
        <v>34.94</v>
      </c>
      <c r="H5256">
        <v>34.94</v>
      </c>
    </row>
    <row r="5257" spans="1:8" x14ac:dyDescent="0.25">
      <c r="A5257" t="s">
        <v>24204</v>
      </c>
      <c r="B5257" t="s">
        <v>7020</v>
      </c>
      <c r="C5257" t="s">
        <v>291</v>
      </c>
      <c r="D5257" t="s">
        <v>127</v>
      </c>
      <c r="E5257" t="s">
        <v>23</v>
      </c>
      <c r="F5257" t="s">
        <v>19349</v>
      </c>
      <c r="G5257">
        <v>51.15</v>
      </c>
      <c r="H5257">
        <v>51.15</v>
      </c>
    </row>
    <row r="5258" spans="1:8" x14ac:dyDescent="0.25">
      <c r="A5258" t="s">
        <v>24209</v>
      </c>
      <c r="B5258" t="s">
        <v>7026</v>
      </c>
      <c r="C5258" t="s">
        <v>291</v>
      </c>
      <c r="D5258" t="s">
        <v>7027</v>
      </c>
      <c r="E5258" t="s">
        <v>3</v>
      </c>
      <c r="F5258" t="s">
        <v>19349</v>
      </c>
      <c r="G5258">
        <v>59.72</v>
      </c>
      <c r="H5258">
        <v>59.72</v>
      </c>
    </row>
    <row r="5259" spans="1:8" x14ac:dyDescent="0.25">
      <c r="A5259" t="s">
        <v>24210</v>
      </c>
      <c r="B5259" t="s">
        <v>7026</v>
      </c>
      <c r="C5259" t="s">
        <v>291</v>
      </c>
      <c r="D5259" t="s">
        <v>7027</v>
      </c>
      <c r="E5259" t="s">
        <v>7</v>
      </c>
      <c r="F5259" t="s">
        <v>19349</v>
      </c>
      <c r="G5259">
        <v>112.19</v>
      </c>
      <c r="H5259">
        <v>112.19</v>
      </c>
    </row>
    <row r="5260" spans="1:8" x14ac:dyDescent="0.25">
      <c r="A5260" t="s">
        <v>24208</v>
      </c>
      <c r="B5260" t="s">
        <v>7026</v>
      </c>
      <c r="C5260" t="s">
        <v>291</v>
      </c>
      <c r="D5260" t="s">
        <v>7027</v>
      </c>
      <c r="E5260" t="s">
        <v>14</v>
      </c>
      <c r="F5260" t="s">
        <v>19349</v>
      </c>
      <c r="G5260">
        <v>51.45</v>
      </c>
      <c r="H5260">
        <v>51.45</v>
      </c>
    </row>
    <row r="5261" spans="1:8" x14ac:dyDescent="0.25">
      <c r="A5261" t="s">
        <v>24206</v>
      </c>
      <c r="B5261" t="s">
        <v>7026</v>
      </c>
      <c r="C5261" t="s">
        <v>291</v>
      </c>
      <c r="D5261" t="s">
        <v>7027</v>
      </c>
      <c r="E5261" t="s">
        <v>21</v>
      </c>
      <c r="F5261" t="s">
        <v>19349</v>
      </c>
      <c r="G5261">
        <v>33.9</v>
      </c>
      <c r="H5261">
        <v>33.9</v>
      </c>
    </row>
    <row r="5262" spans="1:8" x14ac:dyDescent="0.25">
      <c r="A5262" t="s">
        <v>24207</v>
      </c>
      <c r="B5262" t="s">
        <v>7026</v>
      </c>
      <c r="C5262" t="s">
        <v>291</v>
      </c>
      <c r="D5262" t="s">
        <v>7027</v>
      </c>
      <c r="E5262" t="s">
        <v>23</v>
      </c>
      <c r="F5262" t="s">
        <v>19349</v>
      </c>
      <c r="G5262">
        <v>45</v>
      </c>
      <c r="H5262">
        <v>45</v>
      </c>
    </row>
    <row r="5263" spans="1:8" x14ac:dyDescent="0.25">
      <c r="A5263" t="s">
        <v>24211</v>
      </c>
      <c r="B5263" t="s">
        <v>7028</v>
      </c>
      <c r="C5263" t="s">
        <v>291</v>
      </c>
      <c r="D5263" t="s">
        <v>225</v>
      </c>
      <c r="E5263" t="s">
        <v>7</v>
      </c>
      <c r="F5263" t="s">
        <v>19349</v>
      </c>
      <c r="G5263">
        <v>119.61</v>
      </c>
      <c r="H5263">
        <v>119.61</v>
      </c>
    </row>
    <row r="5264" spans="1:8" x14ac:dyDescent="0.25">
      <c r="A5264" t="s">
        <v>24212</v>
      </c>
      <c r="B5264" t="s">
        <v>7029</v>
      </c>
      <c r="C5264" t="s">
        <v>291</v>
      </c>
      <c r="D5264" t="s">
        <v>7030</v>
      </c>
      <c r="E5264" t="s">
        <v>7</v>
      </c>
      <c r="F5264" t="s">
        <v>19349</v>
      </c>
      <c r="G5264">
        <v>112.16</v>
      </c>
      <c r="H5264">
        <v>112.16</v>
      </c>
    </row>
    <row r="5265" spans="1:8" x14ac:dyDescent="0.25">
      <c r="A5265" t="s">
        <v>24213</v>
      </c>
      <c r="B5265" t="s">
        <v>7033</v>
      </c>
      <c r="C5265" t="s">
        <v>291</v>
      </c>
      <c r="D5265" t="s">
        <v>619</v>
      </c>
      <c r="E5265" t="s">
        <v>7</v>
      </c>
      <c r="F5265" t="s">
        <v>19349</v>
      </c>
      <c r="G5265">
        <v>96.09</v>
      </c>
      <c r="H5265">
        <v>96.09</v>
      </c>
    </row>
    <row r="5266" spans="1:8" x14ac:dyDescent="0.25">
      <c r="A5266" t="s">
        <v>24216</v>
      </c>
      <c r="B5266" t="s">
        <v>7034</v>
      </c>
      <c r="C5266" t="s">
        <v>291</v>
      </c>
      <c r="D5266" t="s">
        <v>7035</v>
      </c>
      <c r="E5266" t="s">
        <v>3</v>
      </c>
      <c r="F5266" t="s">
        <v>19349</v>
      </c>
      <c r="G5266">
        <v>59.72</v>
      </c>
      <c r="H5266">
        <v>59.72</v>
      </c>
    </row>
    <row r="5267" spans="1:8" x14ac:dyDescent="0.25">
      <c r="A5267" t="s">
        <v>24219</v>
      </c>
      <c r="B5267" t="s">
        <v>7034</v>
      </c>
      <c r="C5267" t="s">
        <v>291</v>
      </c>
      <c r="D5267" t="s">
        <v>7035</v>
      </c>
      <c r="E5267" t="s">
        <v>7</v>
      </c>
      <c r="F5267" t="s">
        <v>19349</v>
      </c>
      <c r="G5267">
        <v>131.72</v>
      </c>
      <c r="H5267">
        <v>131.72</v>
      </c>
    </row>
    <row r="5268" spans="1:8" x14ac:dyDescent="0.25">
      <c r="A5268" t="s">
        <v>24218</v>
      </c>
      <c r="B5268" t="s">
        <v>7034</v>
      </c>
      <c r="C5268" t="s">
        <v>291</v>
      </c>
      <c r="D5268" t="s">
        <v>7035</v>
      </c>
      <c r="E5268" t="s">
        <v>10</v>
      </c>
      <c r="F5268" t="s">
        <v>19349</v>
      </c>
      <c r="G5268">
        <v>74.7</v>
      </c>
      <c r="H5268">
        <v>74.7</v>
      </c>
    </row>
    <row r="5269" spans="1:8" x14ac:dyDescent="0.25">
      <c r="A5269" t="s">
        <v>24215</v>
      </c>
      <c r="B5269" t="s">
        <v>7034</v>
      </c>
      <c r="C5269" t="s">
        <v>291</v>
      </c>
      <c r="D5269" t="s">
        <v>7035</v>
      </c>
      <c r="E5269" t="s">
        <v>14</v>
      </c>
      <c r="F5269" t="s">
        <v>19349</v>
      </c>
      <c r="G5269">
        <v>50.9</v>
      </c>
      <c r="H5269">
        <v>50.9</v>
      </c>
    </row>
    <row r="5270" spans="1:8" x14ac:dyDescent="0.25">
      <c r="A5270" t="s">
        <v>24214</v>
      </c>
      <c r="B5270" t="s">
        <v>7034</v>
      </c>
      <c r="C5270" t="s">
        <v>291</v>
      </c>
      <c r="D5270" t="s">
        <v>7035</v>
      </c>
      <c r="E5270" t="s">
        <v>21</v>
      </c>
      <c r="F5270" t="s">
        <v>19349</v>
      </c>
      <c r="G5270">
        <v>42.47</v>
      </c>
      <c r="H5270">
        <v>42.47</v>
      </c>
    </row>
    <row r="5271" spans="1:8" x14ac:dyDescent="0.25">
      <c r="A5271" t="s">
        <v>24217</v>
      </c>
      <c r="B5271" t="s">
        <v>7034</v>
      </c>
      <c r="C5271" t="s">
        <v>291</v>
      </c>
      <c r="D5271" t="s">
        <v>7035</v>
      </c>
      <c r="E5271" t="s">
        <v>23</v>
      </c>
      <c r="F5271" t="s">
        <v>19349</v>
      </c>
      <c r="G5271">
        <v>62.81</v>
      </c>
      <c r="H5271">
        <v>62.81</v>
      </c>
    </row>
    <row r="5272" spans="1:8" x14ac:dyDescent="0.25">
      <c r="A5272" t="s">
        <v>24222</v>
      </c>
      <c r="B5272" t="s">
        <v>7036</v>
      </c>
      <c r="C5272" t="s">
        <v>291</v>
      </c>
      <c r="D5272" t="s">
        <v>7037</v>
      </c>
      <c r="E5272" t="s">
        <v>7</v>
      </c>
      <c r="F5272" t="s">
        <v>19349</v>
      </c>
      <c r="G5272">
        <v>114.05</v>
      </c>
      <c r="H5272">
        <v>114.05</v>
      </c>
    </row>
    <row r="5273" spans="1:8" x14ac:dyDescent="0.25">
      <c r="A5273" t="s">
        <v>24220</v>
      </c>
      <c r="B5273" t="s">
        <v>7036</v>
      </c>
      <c r="C5273" t="s">
        <v>291</v>
      </c>
      <c r="D5273" t="s">
        <v>7037</v>
      </c>
      <c r="E5273" t="s">
        <v>21</v>
      </c>
      <c r="F5273" t="s">
        <v>19349</v>
      </c>
      <c r="G5273">
        <v>36.119999999999997</v>
      </c>
      <c r="H5273">
        <v>36.119999999999997</v>
      </c>
    </row>
    <row r="5274" spans="1:8" x14ac:dyDescent="0.25">
      <c r="A5274" t="s">
        <v>24221</v>
      </c>
      <c r="B5274" t="s">
        <v>7036</v>
      </c>
      <c r="C5274" t="s">
        <v>291</v>
      </c>
      <c r="D5274" t="s">
        <v>7037</v>
      </c>
      <c r="E5274" t="s">
        <v>23</v>
      </c>
      <c r="F5274" t="s">
        <v>19349</v>
      </c>
      <c r="G5274">
        <v>49.2</v>
      </c>
      <c r="H5274">
        <v>49.2</v>
      </c>
    </row>
    <row r="5275" spans="1:8" x14ac:dyDescent="0.25">
      <c r="A5275" t="s">
        <v>24224</v>
      </c>
      <c r="B5275" t="s">
        <v>7038</v>
      </c>
      <c r="C5275" t="s">
        <v>291</v>
      </c>
      <c r="D5275" t="s">
        <v>76</v>
      </c>
      <c r="E5275" t="s">
        <v>7</v>
      </c>
      <c r="F5275" t="s">
        <v>19349</v>
      </c>
      <c r="G5275">
        <v>109.65</v>
      </c>
      <c r="H5275">
        <v>109.65</v>
      </c>
    </row>
    <row r="5276" spans="1:8" x14ac:dyDescent="0.25">
      <c r="A5276" t="s">
        <v>24223</v>
      </c>
      <c r="B5276" t="s">
        <v>7038</v>
      </c>
      <c r="C5276" t="s">
        <v>291</v>
      </c>
      <c r="D5276" t="s">
        <v>76</v>
      </c>
      <c r="E5276" t="s">
        <v>23</v>
      </c>
      <c r="F5276" t="s">
        <v>19349</v>
      </c>
      <c r="G5276">
        <v>51.45</v>
      </c>
      <c r="H5276">
        <v>51.45</v>
      </c>
    </row>
    <row r="5277" spans="1:8" x14ac:dyDescent="0.25">
      <c r="A5277" t="s">
        <v>24228</v>
      </c>
      <c r="B5277" t="s">
        <v>7044</v>
      </c>
      <c r="C5277" t="s">
        <v>291</v>
      </c>
      <c r="D5277" t="s">
        <v>3713</v>
      </c>
      <c r="E5277" t="s">
        <v>7</v>
      </c>
      <c r="F5277" t="s">
        <v>19349</v>
      </c>
      <c r="G5277">
        <v>91.65</v>
      </c>
      <c r="H5277">
        <v>91.65</v>
      </c>
    </row>
    <row r="5278" spans="1:8" x14ac:dyDescent="0.25">
      <c r="A5278" t="s">
        <v>24227</v>
      </c>
      <c r="B5278" t="s">
        <v>7044</v>
      </c>
      <c r="C5278" t="s">
        <v>291</v>
      </c>
      <c r="D5278" t="s">
        <v>3713</v>
      </c>
      <c r="E5278" t="s">
        <v>14</v>
      </c>
      <c r="F5278" t="s">
        <v>19349</v>
      </c>
      <c r="G5278">
        <v>51.11</v>
      </c>
      <c r="H5278">
        <v>51.11</v>
      </c>
    </row>
    <row r="5279" spans="1:8" x14ac:dyDescent="0.25">
      <c r="A5279" t="s">
        <v>24225</v>
      </c>
      <c r="B5279" t="s">
        <v>7044</v>
      </c>
      <c r="C5279" t="s">
        <v>291</v>
      </c>
      <c r="D5279" t="s">
        <v>3713</v>
      </c>
      <c r="E5279" t="s">
        <v>21</v>
      </c>
      <c r="F5279" t="s">
        <v>19349</v>
      </c>
      <c r="G5279">
        <v>33.270000000000003</v>
      </c>
      <c r="H5279">
        <v>33.270000000000003</v>
      </c>
    </row>
    <row r="5280" spans="1:8" x14ac:dyDescent="0.25">
      <c r="A5280" t="s">
        <v>24226</v>
      </c>
      <c r="B5280" t="s">
        <v>7044</v>
      </c>
      <c r="C5280" t="s">
        <v>291</v>
      </c>
      <c r="D5280" t="s">
        <v>3713</v>
      </c>
      <c r="E5280" t="s">
        <v>23</v>
      </c>
      <c r="F5280" t="s">
        <v>19349</v>
      </c>
      <c r="G5280">
        <v>49.2</v>
      </c>
      <c r="H5280">
        <v>49.2</v>
      </c>
    </row>
    <row r="5281" spans="1:8" x14ac:dyDescent="0.25">
      <c r="A5281" t="s">
        <v>24232</v>
      </c>
      <c r="B5281" t="s">
        <v>7045</v>
      </c>
      <c r="C5281" t="s">
        <v>291</v>
      </c>
      <c r="D5281" t="s">
        <v>129</v>
      </c>
      <c r="E5281" t="s">
        <v>3</v>
      </c>
      <c r="F5281" t="s">
        <v>19349</v>
      </c>
      <c r="G5281">
        <v>59.72</v>
      </c>
      <c r="H5281">
        <v>59.72</v>
      </c>
    </row>
    <row r="5282" spans="1:8" x14ac:dyDescent="0.25">
      <c r="A5282" t="s">
        <v>24234</v>
      </c>
      <c r="B5282" t="s">
        <v>7045</v>
      </c>
      <c r="C5282" t="s">
        <v>291</v>
      </c>
      <c r="D5282" t="s">
        <v>129</v>
      </c>
      <c r="E5282" t="s">
        <v>7</v>
      </c>
      <c r="F5282" t="s">
        <v>19349</v>
      </c>
      <c r="G5282">
        <v>130.31</v>
      </c>
      <c r="H5282">
        <v>130.31</v>
      </c>
    </row>
    <row r="5283" spans="1:8" x14ac:dyDescent="0.25">
      <c r="A5283" t="s">
        <v>24233</v>
      </c>
      <c r="B5283" t="s">
        <v>7045</v>
      </c>
      <c r="C5283" t="s">
        <v>291</v>
      </c>
      <c r="D5283" t="s">
        <v>129</v>
      </c>
      <c r="E5283" t="s">
        <v>10</v>
      </c>
      <c r="F5283" t="s">
        <v>19349</v>
      </c>
      <c r="G5283">
        <v>74.7</v>
      </c>
      <c r="H5283">
        <v>74.7</v>
      </c>
    </row>
    <row r="5284" spans="1:8" x14ac:dyDescent="0.25">
      <c r="A5284" t="s">
        <v>24231</v>
      </c>
      <c r="B5284" t="s">
        <v>7045</v>
      </c>
      <c r="C5284" t="s">
        <v>291</v>
      </c>
      <c r="D5284" t="s">
        <v>129</v>
      </c>
      <c r="E5284" t="s">
        <v>14</v>
      </c>
      <c r="F5284" t="s">
        <v>19349</v>
      </c>
      <c r="G5284">
        <v>51.45</v>
      </c>
      <c r="H5284">
        <v>51.45</v>
      </c>
    </row>
    <row r="5285" spans="1:8" x14ac:dyDescent="0.25">
      <c r="A5285" t="s">
        <v>24229</v>
      </c>
      <c r="B5285" t="s">
        <v>7045</v>
      </c>
      <c r="C5285" t="s">
        <v>291</v>
      </c>
      <c r="D5285" t="s">
        <v>129</v>
      </c>
      <c r="E5285" t="s">
        <v>21</v>
      </c>
      <c r="F5285" t="s">
        <v>19349</v>
      </c>
      <c r="G5285">
        <v>39.869999999999997</v>
      </c>
      <c r="H5285">
        <v>39.869999999999997</v>
      </c>
    </row>
    <row r="5286" spans="1:8" x14ac:dyDescent="0.25">
      <c r="A5286" t="s">
        <v>24230</v>
      </c>
      <c r="B5286" t="s">
        <v>7045</v>
      </c>
      <c r="C5286" t="s">
        <v>291</v>
      </c>
      <c r="D5286" t="s">
        <v>129</v>
      </c>
      <c r="E5286" t="s">
        <v>23</v>
      </c>
      <c r="F5286" t="s">
        <v>19349</v>
      </c>
      <c r="G5286">
        <v>43.8</v>
      </c>
      <c r="H5286">
        <v>43.8</v>
      </c>
    </row>
    <row r="5287" spans="1:8" x14ac:dyDescent="0.25">
      <c r="A5287" t="s">
        <v>24238</v>
      </c>
      <c r="B5287" t="s">
        <v>7046</v>
      </c>
      <c r="C5287" t="s">
        <v>291</v>
      </c>
      <c r="D5287" t="s">
        <v>4174</v>
      </c>
      <c r="E5287" t="s">
        <v>3</v>
      </c>
      <c r="F5287" t="s">
        <v>19349</v>
      </c>
      <c r="G5287">
        <v>59.72</v>
      </c>
      <c r="H5287">
        <v>59.72</v>
      </c>
    </row>
    <row r="5288" spans="1:8" x14ac:dyDescent="0.25">
      <c r="A5288" t="s">
        <v>24240</v>
      </c>
      <c r="B5288" t="s">
        <v>7046</v>
      </c>
      <c r="C5288" t="s">
        <v>291</v>
      </c>
      <c r="D5288" t="s">
        <v>4174</v>
      </c>
      <c r="E5288" t="s">
        <v>7</v>
      </c>
      <c r="F5288" t="s">
        <v>19349</v>
      </c>
      <c r="G5288">
        <v>111.65</v>
      </c>
      <c r="H5288">
        <v>111.65</v>
      </c>
    </row>
    <row r="5289" spans="1:8" x14ac:dyDescent="0.25">
      <c r="A5289" t="s">
        <v>24239</v>
      </c>
      <c r="B5289" t="s">
        <v>7046</v>
      </c>
      <c r="C5289" t="s">
        <v>291</v>
      </c>
      <c r="D5289" t="s">
        <v>4174</v>
      </c>
      <c r="E5289" t="s">
        <v>10</v>
      </c>
      <c r="F5289" t="s">
        <v>19349</v>
      </c>
      <c r="G5289">
        <v>68.510000000000005</v>
      </c>
      <c r="H5289">
        <v>68.510000000000005</v>
      </c>
    </row>
    <row r="5290" spans="1:8" x14ac:dyDescent="0.25">
      <c r="A5290" t="s">
        <v>24237</v>
      </c>
      <c r="B5290" t="s">
        <v>7046</v>
      </c>
      <c r="C5290" t="s">
        <v>291</v>
      </c>
      <c r="D5290" t="s">
        <v>4174</v>
      </c>
      <c r="E5290" t="s">
        <v>14</v>
      </c>
      <c r="F5290" t="s">
        <v>19349</v>
      </c>
      <c r="G5290">
        <v>51.11</v>
      </c>
      <c r="H5290">
        <v>51.11</v>
      </c>
    </row>
    <row r="5291" spans="1:8" x14ac:dyDescent="0.25">
      <c r="A5291" t="s">
        <v>24235</v>
      </c>
      <c r="B5291" t="s">
        <v>7046</v>
      </c>
      <c r="C5291" t="s">
        <v>291</v>
      </c>
      <c r="D5291" t="s">
        <v>4174</v>
      </c>
      <c r="E5291" t="s">
        <v>21</v>
      </c>
      <c r="F5291" t="s">
        <v>19349</v>
      </c>
      <c r="G5291">
        <v>32.520000000000003</v>
      </c>
      <c r="H5291">
        <v>32.520000000000003</v>
      </c>
    </row>
    <row r="5292" spans="1:8" x14ac:dyDescent="0.25">
      <c r="A5292" t="s">
        <v>34755</v>
      </c>
      <c r="B5292" t="s">
        <v>7046</v>
      </c>
      <c r="C5292" t="s">
        <v>291</v>
      </c>
      <c r="D5292" t="s">
        <v>4174</v>
      </c>
      <c r="E5292" t="s">
        <v>22</v>
      </c>
      <c r="F5292" t="s">
        <v>19350</v>
      </c>
      <c r="G5292">
        <v>1169.55</v>
      </c>
      <c r="H5292">
        <v>1169.55</v>
      </c>
    </row>
    <row r="5293" spans="1:8" x14ac:dyDescent="0.25">
      <c r="A5293" t="s">
        <v>24236</v>
      </c>
      <c r="B5293" t="s">
        <v>7046</v>
      </c>
      <c r="C5293" t="s">
        <v>291</v>
      </c>
      <c r="D5293" t="s">
        <v>4174</v>
      </c>
      <c r="E5293" t="s">
        <v>23</v>
      </c>
      <c r="F5293" t="s">
        <v>19349</v>
      </c>
      <c r="G5293">
        <v>50.19</v>
      </c>
      <c r="H5293">
        <v>50.19</v>
      </c>
    </row>
    <row r="5294" spans="1:8" x14ac:dyDescent="0.25">
      <c r="A5294" t="s">
        <v>24243</v>
      </c>
      <c r="B5294" t="s">
        <v>7047</v>
      </c>
      <c r="C5294" t="s">
        <v>291</v>
      </c>
      <c r="D5294" t="s">
        <v>463</v>
      </c>
      <c r="E5294" t="s">
        <v>3</v>
      </c>
      <c r="F5294" t="s">
        <v>19349</v>
      </c>
      <c r="G5294">
        <v>60.17</v>
      </c>
      <c r="H5294">
        <v>60.17</v>
      </c>
    </row>
    <row r="5295" spans="1:8" x14ac:dyDescent="0.25">
      <c r="A5295" t="s">
        <v>24247</v>
      </c>
      <c r="B5295" t="s">
        <v>7047</v>
      </c>
      <c r="C5295" t="s">
        <v>291</v>
      </c>
      <c r="D5295" t="s">
        <v>463</v>
      </c>
      <c r="E5295" t="s">
        <v>6</v>
      </c>
      <c r="F5295" t="s">
        <v>19350</v>
      </c>
      <c r="G5295">
        <v>1604.55</v>
      </c>
      <c r="H5295">
        <v>1604.55</v>
      </c>
    </row>
    <row r="5296" spans="1:8" x14ac:dyDescent="0.25">
      <c r="A5296" t="s">
        <v>24246</v>
      </c>
      <c r="B5296" t="s">
        <v>7047</v>
      </c>
      <c r="C5296" t="s">
        <v>291</v>
      </c>
      <c r="D5296" t="s">
        <v>463</v>
      </c>
      <c r="E5296" t="s">
        <v>7</v>
      </c>
      <c r="F5296" t="s">
        <v>19349</v>
      </c>
      <c r="G5296">
        <v>133.02000000000001</v>
      </c>
      <c r="H5296">
        <v>133.02000000000001</v>
      </c>
    </row>
    <row r="5297" spans="1:8" x14ac:dyDescent="0.25">
      <c r="A5297" t="s">
        <v>24245</v>
      </c>
      <c r="B5297" t="s">
        <v>7047</v>
      </c>
      <c r="C5297" t="s">
        <v>291</v>
      </c>
      <c r="D5297" t="s">
        <v>463</v>
      </c>
      <c r="E5297" t="s">
        <v>10</v>
      </c>
      <c r="F5297" t="s">
        <v>19349</v>
      </c>
      <c r="G5297">
        <v>74.7</v>
      </c>
      <c r="H5297">
        <v>74.7</v>
      </c>
    </row>
    <row r="5298" spans="1:8" x14ac:dyDescent="0.25">
      <c r="A5298" t="s">
        <v>24242</v>
      </c>
      <c r="B5298" t="s">
        <v>7047</v>
      </c>
      <c r="C5298" t="s">
        <v>291</v>
      </c>
      <c r="D5298" t="s">
        <v>463</v>
      </c>
      <c r="E5298" t="s">
        <v>14</v>
      </c>
      <c r="F5298" t="s">
        <v>19349</v>
      </c>
      <c r="G5298">
        <v>49.8</v>
      </c>
      <c r="H5298">
        <v>49.8</v>
      </c>
    </row>
    <row r="5299" spans="1:8" x14ac:dyDescent="0.25">
      <c r="A5299" t="s">
        <v>24241</v>
      </c>
      <c r="B5299" t="s">
        <v>7047</v>
      </c>
      <c r="C5299" t="s">
        <v>291</v>
      </c>
      <c r="D5299" t="s">
        <v>463</v>
      </c>
      <c r="E5299" t="s">
        <v>21</v>
      </c>
      <c r="F5299" t="s">
        <v>19349</v>
      </c>
      <c r="G5299">
        <v>34.979999999999997</v>
      </c>
      <c r="H5299">
        <v>34.979999999999997</v>
      </c>
    </row>
    <row r="5300" spans="1:8" x14ac:dyDescent="0.25">
      <c r="A5300" t="s">
        <v>24244</v>
      </c>
      <c r="B5300" t="s">
        <v>7047</v>
      </c>
      <c r="C5300" t="s">
        <v>291</v>
      </c>
      <c r="D5300" t="s">
        <v>463</v>
      </c>
      <c r="E5300" t="s">
        <v>23</v>
      </c>
      <c r="F5300" t="s">
        <v>19349</v>
      </c>
      <c r="G5300">
        <v>60.99</v>
      </c>
      <c r="H5300">
        <v>60.99</v>
      </c>
    </row>
    <row r="5301" spans="1:8" x14ac:dyDescent="0.25">
      <c r="A5301" t="s">
        <v>24251</v>
      </c>
      <c r="B5301" t="s">
        <v>7053</v>
      </c>
      <c r="C5301" t="s">
        <v>291</v>
      </c>
      <c r="D5301" t="s">
        <v>5565</v>
      </c>
      <c r="E5301" t="s">
        <v>3</v>
      </c>
      <c r="F5301" t="s">
        <v>19349</v>
      </c>
      <c r="G5301">
        <v>59.72</v>
      </c>
      <c r="H5301">
        <v>59.72</v>
      </c>
    </row>
    <row r="5302" spans="1:8" x14ac:dyDescent="0.25">
      <c r="A5302" t="s">
        <v>24253</v>
      </c>
      <c r="B5302" t="s">
        <v>7053</v>
      </c>
      <c r="C5302" t="s">
        <v>291</v>
      </c>
      <c r="D5302" t="s">
        <v>5565</v>
      </c>
      <c r="E5302" t="s">
        <v>7</v>
      </c>
      <c r="F5302" t="s">
        <v>19349</v>
      </c>
      <c r="G5302">
        <v>123.69</v>
      </c>
      <c r="H5302">
        <v>123.69</v>
      </c>
    </row>
    <row r="5303" spans="1:8" x14ac:dyDescent="0.25">
      <c r="A5303" t="s">
        <v>24252</v>
      </c>
      <c r="B5303" t="s">
        <v>7053</v>
      </c>
      <c r="C5303" t="s">
        <v>291</v>
      </c>
      <c r="D5303" t="s">
        <v>5565</v>
      </c>
      <c r="E5303" t="s">
        <v>10</v>
      </c>
      <c r="F5303" t="s">
        <v>19349</v>
      </c>
      <c r="G5303">
        <v>74.7</v>
      </c>
      <c r="H5303">
        <v>74.7</v>
      </c>
    </row>
    <row r="5304" spans="1:8" x14ac:dyDescent="0.25">
      <c r="A5304" t="s">
        <v>24249</v>
      </c>
      <c r="B5304" t="s">
        <v>7053</v>
      </c>
      <c r="C5304" t="s">
        <v>291</v>
      </c>
      <c r="D5304" t="s">
        <v>5565</v>
      </c>
      <c r="E5304" t="s">
        <v>14</v>
      </c>
      <c r="F5304" t="s">
        <v>19349</v>
      </c>
      <c r="G5304">
        <v>51.3</v>
      </c>
      <c r="H5304">
        <v>51.3</v>
      </c>
    </row>
    <row r="5305" spans="1:8" x14ac:dyDescent="0.25">
      <c r="A5305" t="s">
        <v>24248</v>
      </c>
      <c r="B5305" t="s">
        <v>7053</v>
      </c>
      <c r="C5305" t="s">
        <v>291</v>
      </c>
      <c r="D5305" t="s">
        <v>5565</v>
      </c>
      <c r="E5305" t="s">
        <v>21</v>
      </c>
      <c r="F5305" t="s">
        <v>19349</v>
      </c>
      <c r="G5305">
        <v>36.18</v>
      </c>
      <c r="H5305">
        <v>36.18</v>
      </c>
    </row>
    <row r="5306" spans="1:8" x14ac:dyDescent="0.25">
      <c r="A5306" t="s">
        <v>24250</v>
      </c>
      <c r="B5306" t="s">
        <v>7053</v>
      </c>
      <c r="C5306" t="s">
        <v>291</v>
      </c>
      <c r="D5306" t="s">
        <v>5565</v>
      </c>
      <c r="E5306" t="s">
        <v>23</v>
      </c>
      <c r="F5306" t="s">
        <v>19349</v>
      </c>
      <c r="G5306">
        <v>56.09</v>
      </c>
      <c r="H5306">
        <v>56.09</v>
      </c>
    </row>
    <row r="5307" spans="1:8" x14ac:dyDescent="0.25">
      <c r="A5307" t="s">
        <v>24256</v>
      </c>
      <c r="B5307" t="s">
        <v>7054</v>
      </c>
      <c r="C5307" t="s">
        <v>291</v>
      </c>
      <c r="D5307" t="s">
        <v>19371</v>
      </c>
      <c r="E5307" t="s">
        <v>3</v>
      </c>
      <c r="F5307" t="s">
        <v>19349</v>
      </c>
      <c r="G5307">
        <v>59.72</v>
      </c>
      <c r="H5307">
        <v>59.72</v>
      </c>
    </row>
    <row r="5308" spans="1:8" x14ac:dyDescent="0.25">
      <c r="A5308" t="s">
        <v>24258</v>
      </c>
      <c r="B5308" t="s">
        <v>7054</v>
      </c>
      <c r="C5308" t="s">
        <v>291</v>
      </c>
      <c r="D5308" t="s">
        <v>19371</v>
      </c>
      <c r="E5308" t="s">
        <v>7</v>
      </c>
      <c r="F5308" t="s">
        <v>19349</v>
      </c>
      <c r="G5308">
        <v>121.53</v>
      </c>
      <c r="H5308">
        <v>121.53</v>
      </c>
    </row>
    <row r="5309" spans="1:8" x14ac:dyDescent="0.25">
      <c r="A5309" t="s">
        <v>24257</v>
      </c>
      <c r="B5309" t="s">
        <v>7054</v>
      </c>
      <c r="C5309" t="s">
        <v>291</v>
      </c>
      <c r="D5309" t="s">
        <v>19371</v>
      </c>
      <c r="E5309" t="s">
        <v>10</v>
      </c>
      <c r="F5309" t="s">
        <v>19349</v>
      </c>
      <c r="G5309">
        <v>72.05</v>
      </c>
      <c r="H5309">
        <v>72.05</v>
      </c>
    </row>
    <row r="5310" spans="1:8" x14ac:dyDescent="0.25">
      <c r="A5310" t="s">
        <v>24254</v>
      </c>
      <c r="B5310" t="s">
        <v>7054</v>
      </c>
      <c r="C5310" t="s">
        <v>291</v>
      </c>
      <c r="D5310" t="s">
        <v>19371</v>
      </c>
      <c r="E5310" t="s">
        <v>21</v>
      </c>
      <c r="F5310" t="s">
        <v>19349</v>
      </c>
      <c r="G5310">
        <v>33.229999999999997</v>
      </c>
      <c r="H5310">
        <v>33.229999999999997</v>
      </c>
    </row>
    <row r="5311" spans="1:8" x14ac:dyDescent="0.25">
      <c r="A5311" t="s">
        <v>34756</v>
      </c>
      <c r="B5311" t="s">
        <v>7054</v>
      </c>
      <c r="C5311" t="s">
        <v>291</v>
      </c>
      <c r="D5311" t="s">
        <v>19371</v>
      </c>
      <c r="E5311" t="s">
        <v>22</v>
      </c>
      <c r="F5311" t="s">
        <v>19350</v>
      </c>
      <c r="G5311">
        <v>1169.55</v>
      </c>
      <c r="H5311">
        <v>1169.55</v>
      </c>
    </row>
    <row r="5312" spans="1:8" x14ac:dyDescent="0.25">
      <c r="A5312" t="s">
        <v>24255</v>
      </c>
      <c r="B5312" t="s">
        <v>7054</v>
      </c>
      <c r="C5312" t="s">
        <v>291</v>
      </c>
      <c r="D5312" t="s">
        <v>19371</v>
      </c>
      <c r="E5312" t="s">
        <v>23</v>
      </c>
      <c r="F5312" t="s">
        <v>19349</v>
      </c>
      <c r="G5312">
        <v>52.73</v>
      </c>
      <c r="H5312">
        <v>52.73</v>
      </c>
    </row>
    <row r="5313" spans="1:8" x14ac:dyDescent="0.25">
      <c r="A5313" t="s">
        <v>24259</v>
      </c>
      <c r="B5313" t="s">
        <v>7056</v>
      </c>
      <c r="C5313" t="s">
        <v>291</v>
      </c>
      <c r="D5313" t="s">
        <v>19372</v>
      </c>
      <c r="E5313" t="s">
        <v>7</v>
      </c>
      <c r="F5313" t="s">
        <v>19349</v>
      </c>
      <c r="G5313">
        <v>121.95</v>
      </c>
      <c r="H5313">
        <v>121.95</v>
      </c>
    </row>
    <row r="5314" spans="1:8" x14ac:dyDescent="0.25">
      <c r="A5314" t="s">
        <v>24263</v>
      </c>
      <c r="B5314" t="s">
        <v>7064</v>
      </c>
      <c r="C5314" t="s">
        <v>291</v>
      </c>
      <c r="D5314" t="s">
        <v>19364</v>
      </c>
      <c r="E5314" t="s">
        <v>3</v>
      </c>
      <c r="F5314" t="s">
        <v>19349</v>
      </c>
      <c r="G5314">
        <v>59.55</v>
      </c>
      <c r="H5314">
        <v>59.55</v>
      </c>
    </row>
    <row r="5315" spans="1:8" x14ac:dyDescent="0.25">
      <c r="A5315" t="s">
        <v>24265</v>
      </c>
      <c r="B5315" t="s">
        <v>7064</v>
      </c>
      <c r="C5315" t="s">
        <v>291</v>
      </c>
      <c r="D5315" t="s">
        <v>19364</v>
      </c>
      <c r="E5315" t="s">
        <v>7</v>
      </c>
      <c r="F5315" t="s">
        <v>19349</v>
      </c>
      <c r="G5315">
        <v>135.74</v>
      </c>
      <c r="H5315">
        <v>135.74</v>
      </c>
    </row>
    <row r="5316" spans="1:8" x14ac:dyDescent="0.25">
      <c r="A5316" t="s">
        <v>24264</v>
      </c>
      <c r="B5316" t="s">
        <v>7064</v>
      </c>
      <c r="C5316" t="s">
        <v>291</v>
      </c>
      <c r="D5316" t="s">
        <v>19364</v>
      </c>
      <c r="E5316" t="s">
        <v>10</v>
      </c>
      <c r="F5316" t="s">
        <v>19349</v>
      </c>
      <c r="G5316">
        <v>74.7</v>
      </c>
      <c r="H5316">
        <v>74.7</v>
      </c>
    </row>
    <row r="5317" spans="1:8" x14ac:dyDescent="0.25">
      <c r="A5317" t="s">
        <v>24261</v>
      </c>
      <c r="B5317" t="s">
        <v>7064</v>
      </c>
      <c r="C5317" t="s">
        <v>291</v>
      </c>
      <c r="D5317" t="s">
        <v>19364</v>
      </c>
      <c r="E5317" t="s">
        <v>14</v>
      </c>
      <c r="F5317" t="s">
        <v>19349</v>
      </c>
      <c r="G5317">
        <v>49.8</v>
      </c>
      <c r="H5317">
        <v>49.8</v>
      </c>
    </row>
    <row r="5318" spans="1:8" x14ac:dyDescent="0.25">
      <c r="A5318" t="s">
        <v>24260</v>
      </c>
      <c r="B5318" t="s">
        <v>7064</v>
      </c>
      <c r="C5318" t="s">
        <v>291</v>
      </c>
      <c r="D5318" t="s">
        <v>19364</v>
      </c>
      <c r="E5318" t="s">
        <v>21</v>
      </c>
      <c r="F5318" t="s">
        <v>19349</v>
      </c>
      <c r="G5318">
        <v>41.54</v>
      </c>
      <c r="H5318">
        <v>41.54</v>
      </c>
    </row>
    <row r="5319" spans="1:8" x14ac:dyDescent="0.25">
      <c r="A5319" t="s">
        <v>24262</v>
      </c>
      <c r="B5319" t="s">
        <v>7064</v>
      </c>
      <c r="C5319" t="s">
        <v>291</v>
      </c>
      <c r="D5319" t="s">
        <v>19364</v>
      </c>
      <c r="E5319" t="s">
        <v>23</v>
      </c>
      <c r="F5319" t="s">
        <v>19349</v>
      </c>
      <c r="G5319">
        <v>51.62</v>
      </c>
      <c r="H5319">
        <v>51.62</v>
      </c>
    </row>
    <row r="5320" spans="1:8" x14ac:dyDescent="0.25">
      <c r="A5320" t="s">
        <v>24270</v>
      </c>
      <c r="B5320" t="s">
        <v>7070</v>
      </c>
      <c r="C5320" t="s">
        <v>291</v>
      </c>
      <c r="D5320" t="s">
        <v>81</v>
      </c>
      <c r="E5320" t="s">
        <v>7</v>
      </c>
      <c r="F5320" t="s">
        <v>19349</v>
      </c>
      <c r="G5320">
        <v>115.29</v>
      </c>
      <c r="H5320">
        <v>115.29</v>
      </c>
    </row>
    <row r="5321" spans="1:8" x14ac:dyDescent="0.25">
      <c r="A5321" t="s">
        <v>24269</v>
      </c>
      <c r="B5321" t="s">
        <v>7070</v>
      </c>
      <c r="C5321" t="s">
        <v>291</v>
      </c>
      <c r="D5321" t="s">
        <v>81</v>
      </c>
      <c r="E5321" t="s">
        <v>10</v>
      </c>
      <c r="F5321" t="s">
        <v>19349</v>
      </c>
      <c r="G5321">
        <v>74.63</v>
      </c>
      <c r="H5321">
        <v>74.63</v>
      </c>
    </row>
    <row r="5322" spans="1:8" x14ac:dyDescent="0.25">
      <c r="A5322" t="s">
        <v>24268</v>
      </c>
      <c r="B5322" t="s">
        <v>7070</v>
      </c>
      <c r="C5322" t="s">
        <v>291</v>
      </c>
      <c r="D5322" t="s">
        <v>81</v>
      </c>
      <c r="E5322" t="s">
        <v>14</v>
      </c>
      <c r="F5322" t="s">
        <v>19349</v>
      </c>
      <c r="G5322">
        <v>51.45</v>
      </c>
      <c r="H5322">
        <v>51.45</v>
      </c>
    </row>
    <row r="5323" spans="1:8" x14ac:dyDescent="0.25">
      <c r="A5323" t="s">
        <v>24266</v>
      </c>
      <c r="B5323" t="s">
        <v>7070</v>
      </c>
      <c r="C5323" t="s">
        <v>291</v>
      </c>
      <c r="D5323" t="s">
        <v>81</v>
      </c>
      <c r="E5323" t="s">
        <v>21</v>
      </c>
      <c r="F5323" t="s">
        <v>19349</v>
      </c>
      <c r="G5323">
        <v>32.07</v>
      </c>
      <c r="H5323">
        <v>32.07</v>
      </c>
    </row>
    <row r="5324" spans="1:8" x14ac:dyDescent="0.25">
      <c r="A5324" t="s">
        <v>24267</v>
      </c>
      <c r="B5324" t="s">
        <v>7070</v>
      </c>
      <c r="C5324" t="s">
        <v>291</v>
      </c>
      <c r="D5324" t="s">
        <v>81</v>
      </c>
      <c r="E5324" t="s">
        <v>23</v>
      </c>
      <c r="F5324" t="s">
        <v>19349</v>
      </c>
      <c r="G5324">
        <v>45</v>
      </c>
      <c r="H5324">
        <v>45</v>
      </c>
    </row>
    <row r="5325" spans="1:8" x14ac:dyDescent="0.25">
      <c r="A5325" t="s">
        <v>24274</v>
      </c>
      <c r="B5325" t="s">
        <v>7073</v>
      </c>
      <c r="C5325" t="s">
        <v>291</v>
      </c>
      <c r="D5325" t="s">
        <v>83</v>
      </c>
      <c r="E5325" t="s">
        <v>3</v>
      </c>
      <c r="F5325" t="s">
        <v>19349</v>
      </c>
      <c r="G5325">
        <v>59.7</v>
      </c>
      <c r="H5325">
        <v>59.7</v>
      </c>
    </row>
    <row r="5326" spans="1:8" x14ac:dyDescent="0.25">
      <c r="A5326" t="s">
        <v>24276</v>
      </c>
      <c r="B5326" t="s">
        <v>7073</v>
      </c>
      <c r="C5326" t="s">
        <v>291</v>
      </c>
      <c r="D5326" t="s">
        <v>83</v>
      </c>
      <c r="E5326" t="s">
        <v>7</v>
      </c>
      <c r="F5326" t="s">
        <v>19349</v>
      </c>
      <c r="G5326">
        <v>129.59</v>
      </c>
      <c r="H5326">
        <v>129.59</v>
      </c>
    </row>
    <row r="5327" spans="1:8" x14ac:dyDescent="0.25">
      <c r="A5327" t="s">
        <v>24275</v>
      </c>
      <c r="B5327" t="s">
        <v>7073</v>
      </c>
      <c r="C5327" t="s">
        <v>291</v>
      </c>
      <c r="D5327" t="s">
        <v>83</v>
      </c>
      <c r="E5327" t="s">
        <v>10</v>
      </c>
      <c r="F5327" t="s">
        <v>19349</v>
      </c>
      <c r="G5327">
        <v>74.7</v>
      </c>
      <c r="H5327">
        <v>74.7</v>
      </c>
    </row>
    <row r="5328" spans="1:8" x14ac:dyDescent="0.25">
      <c r="A5328" t="s">
        <v>24272</v>
      </c>
      <c r="B5328" t="s">
        <v>7073</v>
      </c>
      <c r="C5328" t="s">
        <v>291</v>
      </c>
      <c r="D5328" t="s">
        <v>83</v>
      </c>
      <c r="E5328" t="s">
        <v>14</v>
      </c>
      <c r="F5328" t="s">
        <v>19349</v>
      </c>
      <c r="G5328">
        <v>50.9</v>
      </c>
      <c r="H5328">
        <v>50.9</v>
      </c>
    </row>
    <row r="5329" spans="1:8" x14ac:dyDescent="0.25">
      <c r="A5329" t="s">
        <v>24271</v>
      </c>
      <c r="B5329" t="s">
        <v>7073</v>
      </c>
      <c r="C5329" t="s">
        <v>291</v>
      </c>
      <c r="D5329" t="s">
        <v>83</v>
      </c>
      <c r="E5329" t="s">
        <v>21</v>
      </c>
      <c r="F5329" t="s">
        <v>19349</v>
      </c>
      <c r="G5329">
        <v>39.409999999999997</v>
      </c>
      <c r="H5329">
        <v>39.409999999999997</v>
      </c>
    </row>
    <row r="5330" spans="1:8" x14ac:dyDescent="0.25">
      <c r="A5330" t="s">
        <v>24273</v>
      </c>
      <c r="B5330" t="s">
        <v>7073</v>
      </c>
      <c r="C5330" t="s">
        <v>291</v>
      </c>
      <c r="D5330" t="s">
        <v>83</v>
      </c>
      <c r="E5330" t="s">
        <v>23</v>
      </c>
      <c r="F5330" t="s">
        <v>19349</v>
      </c>
      <c r="G5330">
        <v>52.55</v>
      </c>
      <c r="H5330">
        <v>52.55</v>
      </c>
    </row>
    <row r="5331" spans="1:8" x14ac:dyDescent="0.25">
      <c r="A5331" t="s">
        <v>24280</v>
      </c>
      <c r="B5331" t="s">
        <v>7079</v>
      </c>
      <c r="C5331" t="s">
        <v>291</v>
      </c>
      <c r="D5331" t="s">
        <v>84</v>
      </c>
      <c r="E5331" t="s">
        <v>3</v>
      </c>
      <c r="F5331" t="s">
        <v>19349</v>
      </c>
      <c r="G5331">
        <v>59.72</v>
      </c>
      <c r="H5331">
        <v>59.72</v>
      </c>
    </row>
    <row r="5332" spans="1:8" x14ac:dyDescent="0.25">
      <c r="A5332" t="s">
        <v>24282</v>
      </c>
      <c r="B5332" t="s">
        <v>7079</v>
      </c>
      <c r="C5332" t="s">
        <v>291</v>
      </c>
      <c r="D5332" t="s">
        <v>84</v>
      </c>
      <c r="E5332" t="s">
        <v>7</v>
      </c>
      <c r="F5332" t="s">
        <v>19349</v>
      </c>
      <c r="G5332">
        <v>102.6</v>
      </c>
      <c r="H5332">
        <v>102.6</v>
      </c>
    </row>
    <row r="5333" spans="1:8" x14ac:dyDescent="0.25">
      <c r="A5333" t="s">
        <v>24281</v>
      </c>
      <c r="B5333" t="s">
        <v>7079</v>
      </c>
      <c r="C5333" t="s">
        <v>291</v>
      </c>
      <c r="D5333" t="s">
        <v>84</v>
      </c>
      <c r="E5333" t="s">
        <v>10</v>
      </c>
      <c r="F5333" t="s">
        <v>19349</v>
      </c>
      <c r="G5333">
        <v>74.930000000000007</v>
      </c>
      <c r="H5333">
        <v>74.930000000000007</v>
      </c>
    </row>
    <row r="5334" spans="1:8" x14ac:dyDescent="0.25">
      <c r="A5334" t="s">
        <v>24279</v>
      </c>
      <c r="B5334" t="s">
        <v>7079</v>
      </c>
      <c r="C5334" t="s">
        <v>291</v>
      </c>
      <c r="D5334" t="s">
        <v>84</v>
      </c>
      <c r="E5334" t="s">
        <v>14</v>
      </c>
      <c r="F5334" t="s">
        <v>19349</v>
      </c>
      <c r="G5334">
        <v>51.11</v>
      </c>
      <c r="H5334">
        <v>51.11</v>
      </c>
    </row>
    <row r="5335" spans="1:8" x14ac:dyDescent="0.25">
      <c r="A5335" t="s">
        <v>24277</v>
      </c>
      <c r="B5335" t="s">
        <v>7079</v>
      </c>
      <c r="C5335" t="s">
        <v>291</v>
      </c>
      <c r="D5335" t="s">
        <v>84</v>
      </c>
      <c r="E5335" t="s">
        <v>21</v>
      </c>
      <c r="F5335" t="s">
        <v>19349</v>
      </c>
      <c r="G5335">
        <v>31.16</v>
      </c>
      <c r="H5335">
        <v>31.16</v>
      </c>
    </row>
    <row r="5336" spans="1:8" x14ac:dyDescent="0.25">
      <c r="A5336" t="s">
        <v>24278</v>
      </c>
      <c r="B5336" t="s">
        <v>7079</v>
      </c>
      <c r="C5336" t="s">
        <v>291</v>
      </c>
      <c r="D5336" t="s">
        <v>84</v>
      </c>
      <c r="E5336" t="s">
        <v>23</v>
      </c>
      <c r="F5336" t="s">
        <v>19349</v>
      </c>
      <c r="G5336">
        <v>45.63</v>
      </c>
      <c r="H5336">
        <v>45.63</v>
      </c>
    </row>
    <row r="5337" spans="1:8" x14ac:dyDescent="0.25">
      <c r="A5337" t="s">
        <v>24286</v>
      </c>
      <c r="B5337" t="s">
        <v>7086</v>
      </c>
      <c r="C5337" t="s">
        <v>291</v>
      </c>
      <c r="D5337" t="s">
        <v>627</v>
      </c>
      <c r="E5337" t="s">
        <v>3</v>
      </c>
      <c r="F5337" t="s">
        <v>19349</v>
      </c>
      <c r="G5337">
        <v>59.72</v>
      </c>
      <c r="H5337">
        <v>59.72</v>
      </c>
    </row>
    <row r="5338" spans="1:8" x14ac:dyDescent="0.25">
      <c r="A5338" t="s">
        <v>24287</v>
      </c>
      <c r="B5338" t="s">
        <v>7086</v>
      </c>
      <c r="C5338" t="s">
        <v>291</v>
      </c>
      <c r="D5338" t="s">
        <v>627</v>
      </c>
      <c r="E5338" t="s">
        <v>7</v>
      </c>
      <c r="F5338" t="s">
        <v>19349</v>
      </c>
      <c r="G5338">
        <v>131.22</v>
      </c>
      <c r="H5338">
        <v>131.22</v>
      </c>
    </row>
    <row r="5339" spans="1:8" x14ac:dyDescent="0.25">
      <c r="A5339" t="s">
        <v>24285</v>
      </c>
      <c r="B5339" t="s">
        <v>7086</v>
      </c>
      <c r="C5339" t="s">
        <v>291</v>
      </c>
      <c r="D5339" t="s">
        <v>627</v>
      </c>
      <c r="E5339" t="s">
        <v>14</v>
      </c>
      <c r="F5339" t="s">
        <v>19349</v>
      </c>
      <c r="G5339">
        <v>51.45</v>
      </c>
      <c r="H5339">
        <v>51.45</v>
      </c>
    </row>
    <row r="5340" spans="1:8" x14ac:dyDescent="0.25">
      <c r="A5340" t="s">
        <v>35591</v>
      </c>
      <c r="B5340" t="s">
        <v>7086</v>
      </c>
      <c r="C5340" t="s">
        <v>291</v>
      </c>
      <c r="D5340" t="s">
        <v>627</v>
      </c>
      <c r="E5340" t="s">
        <v>11</v>
      </c>
      <c r="F5340" t="s">
        <v>19350</v>
      </c>
      <c r="G5340">
        <v>1339.05</v>
      </c>
      <c r="H5340">
        <v>1339.05</v>
      </c>
    </row>
    <row r="5341" spans="1:8" x14ac:dyDescent="0.25">
      <c r="A5341" t="s">
        <v>24283</v>
      </c>
      <c r="B5341" t="s">
        <v>7086</v>
      </c>
      <c r="C5341" t="s">
        <v>291</v>
      </c>
      <c r="D5341" t="s">
        <v>627</v>
      </c>
      <c r="E5341" t="s">
        <v>21</v>
      </c>
      <c r="F5341" t="s">
        <v>19349</v>
      </c>
      <c r="G5341">
        <v>38.99</v>
      </c>
      <c r="H5341">
        <v>38.99</v>
      </c>
    </row>
    <row r="5342" spans="1:8" x14ac:dyDescent="0.25">
      <c r="A5342" t="s">
        <v>24284</v>
      </c>
      <c r="B5342" t="s">
        <v>7086</v>
      </c>
      <c r="C5342" t="s">
        <v>291</v>
      </c>
      <c r="D5342" t="s">
        <v>627</v>
      </c>
      <c r="E5342" t="s">
        <v>23</v>
      </c>
      <c r="F5342" t="s">
        <v>19349</v>
      </c>
      <c r="G5342">
        <v>39.450000000000003</v>
      </c>
      <c r="H5342">
        <v>39.450000000000003</v>
      </c>
    </row>
    <row r="5343" spans="1:8" x14ac:dyDescent="0.25">
      <c r="A5343" t="s">
        <v>24291</v>
      </c>
      <c r="B5343" t="s">
        <v>7087</v>
      </c>
      <c r="C5343" t="s">
        <v>291</v>
      </c>
      <c r="D5343" t="s">
        <v>6313</v>
      </c>
      <c r="E5343" t="s">
        <v>3</v>
      </c>
      <c r="F5343" t="s">
        <v>19349</v>
      </c>
      <c r="G5343">
        <v>59.72</v>
      </c>
      <c r="H5343">
        <v>59.72</v>
      </c>
    </row>
    <row r="5344" spans="1:8" x14ac:dyDescent="0.25">
      <c r="A5344" t="s">
        <v>24293</v>
      </c>
      <c r="B5344" t="s">
        <v>7087</v>
      </c>
      <c r="C5344" t="s">
        <v>291</v>
      </c>
      <c r="D5344" t="s">
        <v>6313</v>
      </c>
      <c r="E5344" t="s">
        <v>7</v>
      </c>
      <c r="F5344" t="s">
        <v>19349</v>
      </c>
      <c r="G5344">
        <v>130.97</v>
      </c>
      <c r="H5344">
        <v>130.97</v>
      </c>
    </row>
    <row r="5345" spans="1:8" x14ac:dyDescent="0.25">
      <c r="A5345" t="s">
        <v>24292</v>
      </c>
      <c r="B5345" t="s">
        <v>7087</v>
      </c>
      <c r="C5345" t="s">
        <v>291</v>
      </c>
      <c r="D5345" t="s">
        <v>6313</v>
      </c>
      <c r="E5345" t="s">
        <v>10</v>
      </c>
      <c r="F5345" t="s">
        <v>19349</v>
      </c>
      <c r="G5345">
        <v>74.7</v>
      </c>
      <c r="H5345">
        <v>74.7</v>
      </c>
    </row>
    <row r="5346" spans="1:8" x14ac:dyDescent="0.25">
      <c r="A5346" t="s">
        <v>24289</v>
      </c>
      <c r="B5346" t="s">
        <v>7087</v>
      </c>
      <c r="C5346" t="s">
        <v>291</v>
      </c>
      <c r="D5346" t="s">
        <v>6313</v>
      </c>
      <c r="E5346" t="s">
        <v>14</v>
      </c>
      <c r="F5346" t="s">
        <v>19349</v>
      </c>
      <c r="G5346">
        <v>50.9</v>
      </c>
      <c r="H5346">
        <v>50.9</v>
      </c>
    </row>
    <row r="5347" spans="1:8" x14ac:dyDescent="0.25">
      <c r="A5347" t="s">
        <v>24288</v>
      </c>
      <c r="B5347" t="s">
        <v>7087</v>
      </c>
      <c r="C5347" t="s">
        <v>291</v>
      </c>
      <c r="D5347" t="s">
        <v>6313</v>
      </c>
      <c r="E5347" t="s">
        <v>21</v>
      </c>
      <c r="F5347" t="s">
        <v>19349</v>
      </c>
      <c r="G5347">
        <v>39.93</v>
      </c>
      <c r="H5347">
        <v>39.93</v>
      </c>
    </row>
    <row r="5348" spans="1:8" x14ac:dyDescent="0.25">
      <c r="A5348" t="s">
        <v>24290</v>
      </c>
      <c r="B5348" t="s">
        <v>7087</v>
      </c>
      <c r="C5348" t="s">
        <v>291</v>
      </c>
      <c r="D5348" t="s">
        <v>6313</v>
      </c>
      <c r="E5348" t="s">
        <v>23</v>
      </c>
      <c r="F5348" t="s">
        <v>19349</v>
      </c>
      <c r="G5348">
        <v>55.37</v>
      </c>
      <c r="H5348">
        <v>55.37</v>
      </c>
    </row>
    <row r="5349" spans="1:8" x14ac:dyDescent="0.25">
      <c r="A5349" t="s">
        <v>24297</v>
      </c>
      <c r="B5349" t="s">
        <v>7096</v>
      </c>
      <c r="C5349" t="s">
        <v>291</v>
      </c>
      <c r="D5349" t="s">
        <v>4267</v>
      </c>
      <c r="E5349" t="s">
        <v>7</v>
      </c>
      <c r="F5349" t="s">
        <v>19349</v>
      </c>
      <c r="G5349">
        <v>141.66</v>
      </c>
      <c r="H5349">
        <v>141.66</v>
      </c>
    </row>
    <row r="5350" spans="1:8" x14ac:dyDescent="0.25">
      <c r="A5350" t="s">
        <v>24296</v>
      </c>
      <c r="B5350" t="s">
        <v>7096</v>
      </c>
      <c r="C5350" t="s">
        <v>291</v>
      </c>
      <c r="D5350" t="s">
        <v>4267</v>
      </c>
      <c r="E5350" t="s">
        <v>14</v>
      </c>
      <c r="F5350" t="s">
        <v>19349</v>
      </c>
      <c r="G5350">
        <v>51.45</v>
      </c>
      <c r="H5350">
        <v>51.45</v>
      </c>
    </row>
    <row r="5351" spans="1:8" x14ac:dyDescent="0.25">
      <c r="A5351" t="s">
        <v>24294</v>
      </c>
      <c r="B5351" t="s">
        <v>7096</v>
      </c>
      <c r="C5351" t="s">
        <v>291</v>
      </c>
      <c r="D5351" t="s">
        <v>4267</v>
      </c>
      <c r="E5351" t="s">
        <v>21</v>
      </c>
      <c r="F5351" t="s">
        <v>19349</v>
      </c>
      <c r="G5351">
        <v>39.42</v>
      </c>
      <c r="H5351">
        <v>39.42</v>
      </c>
    </row>
    <row r="5352" spans="1:8" x14ac:dyDescent="0.25">
      <c r="A5352" t="s">
        <v>24295</v>
      </c>
      <c r="B5352" t="s">
        <v>7096</v>
      </c>
      <c r="C5352" t="s">
        <v>291</v>
      </c>
      <c r="D5352" t="s">
        <v>4267</v>
      </c>
      <c r="E5352" t="s">
        <v>23</v>
      </c>
      <c r="F5352" t="s">
        <v>19349</v>
      </c>
      <c r="G5352">
        <v>50.21</v>
      </c>
      <c r="H5352">
        <v>50.21</v>
      </c>
    </row>
    <row r="5353" spans="1:8" x14ac:dyDescent="0.25">
      <c r="A5353" t="s">
        <v>24301</v>
      </c>
      <c r="B5353" t="s">
        <v>7097</v>
      </c>
      <c r="C5353" t="s">
        <v>291</v>
      </c>
      <c r="D5353" t="s">
        <v>7098</v>
      </c>
      <c r="E5353" t="s">
        <v>3</v>
      </c>
      <c r="F5353" t="s">
        <v>19349</v>
      </c>
      <c r="G5353">
        <v>59.7</v>
      </c>
      <c r="H5353">
        <v>59.7</v>
      </c>
    </row>
    <row r="5354" spans="1:8" x14ac:dyDescent="0.25">
      <c r="A5354" t="s">
        <v>24303</v>
      </c>
      <c r="B5354" t="s">
        <v>7097</v>
      </c>
      <c r="C5354" t="s">
        <v>291</v>
      </c>
      <c r="D5354" t="s">
        <v>7098</v>
      </c>
      <c r="E5354" t="s">
        <v>7</v>
      </c>
      <c r="F5354" t="s">
        <v>19349</v>
      </c>
      <c r="G5354">
        <v>128.63</v>
      </c>
      <c r="H5354">
        <v>128.63</v>
      </c>
    </row>
    <row r="5355" spans="1:8" x14ac:dyDescent="0.25">
      <c r="A5355" t="s">
        <v>24302</v>
      </c>
      <c r="B5355" t="s">
        <v>7097</v>
      </c>
      <c r="C5355" t="s">
        <v>291</v>
      </c>
      <c r="D5355" t="s">
        <v>7098</v>
      </c>
      <c r="E5355" t="s">
        <v>10</v>
      </c>
      <c r="F5355" t="s">
        <v>19349</v>
      </c>
      <c r="G5355">
        <v>74.7</v>
      </c>
      <c r="H5355">
        <v>74.7</v>
      </c>
    </row>
    <row r="5356" spans="1:8" x14ac:dyDescent="0.25">
      <c r="A5356" t="s">
        <v>24300</v>
      </c>
      <c r="B5356" t="s">
        <v>7097</v>
      </c>
      <c r="C5356" t="s">
        <v>291</v>
      </c>
      <c r="D5356" t="s">
        <v>7098</v>
      </c>
      <c r="E5356" t="s">
        <v>14</v>
      </c>
      <c r="F5356" t="s">
        <v>19349</v>
      </c>
      <c r="G5356">
        <v>51.45</v>
      </c>
      <c r="H5356">
        <v>51.45</v>
      </c>
    </row>
    <row r="5357" spans="1:8" x14ac:dyDescent="0.25">
      <c r="A5357" t="s">
        <v>24298</v>
      </c>
      <c r="B5357" t="s">
        <v>7097</v>
      </c>
      <c r="C5357" t="s">
        <v>291</v>
      </c>
      <c r="D5357" t="s">
        <v>7098</v>
      </c>
      <c r="E5357" t="s">
        <v>21</v>
      </c>
      <c r="F5357" t="s">
        <v>19349</v>
      </c>
      <c r="G5357">
        <v>35.69</v>
      </c>
      <c r="H5357">
        <v>35.69</v>
      </c>
    </row>
    <row r="5358" spans="1:8" x14ac:dyDescent="0.25">
      <c r="A5358" t="s">
        <v>24299</v>
      </c>
      <c r="B5358" t="s">
        <v>7097</v>
      </c>
      <c r="C5358" t="s">
        <v>291</v>
      </c>
      <c r="D5358" t="s">
        <v>7098</v>
      </c>
      <c r="E5358" t="s">
        <v>23</v>
      </c>
      <c r="F5358" t="s">
        <v>19349</v>
      </c>
      <c r="G5358">
        <v>51.15</v>
      </c>
      <c r="H5358">
        <v>51.15</v>
      </c>
    </row>
    <row r="5359" spans="1:8" x14ac:dyDescent="0.25">
      <c r="A5359" t="s">
        <v>24307</v>
      </c>
      <c r="B5359" t="s">
        <v>7099</v>
      </c>
      <c r="C5359" t="s">
        <v>291</v>
      </c>
      <c r="D5359" t="s">
        <v>86</v>
      </c>
      <c r="E5359" t="s">
        <v>3</v>
      </c>
      <c r="F5359" t="s">
        <v>19349</v>
      </c>
      <c r="G5359">
        <v>56.7</v>
      </c>
      <c r="H5359">
        <v>56.7</v>
      </c>
    </row>
    <row r="5360" spans="1:8" x14ac:dyDescent="0.25">
      <c r="A5360" t="s">
        <v>24309</v>
      </c>
      <c r="B5360" t="s">
        <v>7099</v>
      </c>
      <c r="C5360" t="s">
        <v>291</v>
      </c>
      <c r="D5360" t="s">
        <v>86</v>
      </c>
      <c r="E5360" t="s">
        <v>7</v>
      </c>
      <c r="F5360" t="s">
        <v>19349</v>
      </c>
      <c r="G5360">
        <v>122.06</v>
      </c>
      <c r="H5360">
        <v>122.06</v>
      </c>
    </row>
    <row r="5361" spans="1:8" x14ac:dyDescent="0.25">
      <c r="A5361" t="s">
        <v>24308</v>
      </c>
      <c r="B5361" t="s">
        <v>7099</v>
      </c>
      <c r="C5361" t="s">
        <v>291</v>
      </c>
      <c r="D5361" t="s">
        <v>86</v>
      </c>
      <c r="E5361" t="s">
        <v>10</v>
      </c>
      <c r="F5361" t="s">
        <v>19349</v>
      </c>
      <c r="G5361">
        <v>74.7</v>
      </c>
      <c r="H5361">
        <v>74.7</v>
      </c>
    </row>
    <row r="5362" spans="1:8" x14ac:dyDescent="0.25">
      <c r="A5362" t="s">
        <v>24306</v>
      </c>
      <c r="B5362" t="s">
        <v>7099</v>
      </c>
      <c r="C5362" t="s">
        <v>291</v>
      </c>
      <c r="D5362" t="s">
        <v>86</v>
      </c>
      <c r="E5362" t="s">
        <v>14</v>
      </c>
      <c r="F5362" t="s">
        <v>19349</v>
      </c>
      <c r="G5362">
        <v>51.45</v>
      </c>
      <c r="H5362">
        <v>51.45</v>
      </c>
    </row>
    <row r="5363" spans="1:8" x14ac:dyDescent="0.25">
      <c r="A5363" t="s">
        <v>24304</v>
      </c>
      <c r="B5363" t="s">
        <v>7099</v>
      </c>
      <c r="C5363" t="s">
        <v>291</v>
      </c>
      <c r="D5363" t="s">
        <v>86</v>
      </c>
      <c r="E5363" t="s">
        <v>21</v>
      </c>
      <c r="F5363" t="s">
        <v>19349</v>
      </c>
      <c r="G5363">
        <v>37.44</v>
      </c>
      <c r="H5363">
        <v>37.44</v>
      </c>
    </row>
    <row r="5364" spans="1:8" x14ac:dyDescent="0.25">
      <c r="A5364" t="s">
        <v>24305</v>
      </c>
      <c r="B5364" t="s">
        <v>7099</v>
      </c>
      <c r="C5364" t="s">
        <v>291</v>
      </c>
      <c r="D5364" t="s">
        <v>86</v>
      </c>
      <c r="E5364" t="s">
        <v>23</v>
      </c>
      <c r="F5364" t="s">
        <v>19349</v>
      </c>
      <c r="G5364">
        <v>49.91</v>
      </c>
      <c r="H5364">
        <v>49.91</v>
      </c>
    </row>
    <row r="5365" spans="1:8" x14ac:dyDescent="0.25">
      <c r="A5365" t="s">
        <v>24311</v>
      </c>
      <c r="B5365" t="s">
        <v>7106</v>
      </c>
      <c r="C5365" t="s">
        <v>291</v>
      </c>
      <c r="D5365" t="s">
        <v>87</v>
      </c>
      <c r="E5365" t="s">
        <v>7</v>
      </c>
      <c r="F5365" t="s">
        <v>19349</v>
      </c>
      <c r="G5365">
        <v>96.96</v>
      </c>
      <c r="H5365">
        <v>96.96</v>
      </c>
    </row>
    <row r="5366" spans="1:8" x14ac:dyDescent="0.25">
      <c r="A5366" t="s">
        <v>24310</v>
      </c>
      <c r="B5366" t="s">
        <v>7106</v>
      </c>
      <c r="C5366" t="s">
        <v>291</v>
      </c>
      <c r="D5366" t="s">
        <v>87</v>
      </c>
      <c r="E5366" t="s">
        <v>21</v>
      </c>
      <c r="F5366" t="s">
        <v>19349</v>
      </c>
      <c r="G5366">
        <v>30.53</v>
      </c>
      <c r="H5366">
        <v>30.53</v>
      </c>
    </row>
    <row r="5367" spans="1:8" x14ac:dyDescent="0.25">
      <c r="A5367" t="s">
        <v>24312</v>
      </c>
      <c r="B5367" t="s">
        <v>7107</v>
      </c>
      <c r="C5367" t="s">
        <v>291</v>
      </c>
      <c r="D5367" t="s">
        <v>88</v>
      </c>
      <c r="E5367" t="s">
        <v>7</v>
      </c>
      <c r="F5367" t="s">
        <v>19349</v>
      </c>
      <c r="G5367">
        <v>104.1</v>
      </c>
      <c r="H5367">
        <v>104.1</v>
      </c>
    </row>
    <row r="5368" spans="1:8" x14ac:dyDescent="0.25">
      <c r="A5368" t="s">
        <v>24316</v>
      </c>
      <c r="B5368" t="s">
        <v>7108</v>
      </c>
      <c r="C5368" t="s">
        <v>291</v>
      </c>
      <c r="D5368" t="s">
        <v>7109</v>
      </c>
      <c r="E5368" t="s">
        <v>3</v>
      </c>
      <c r="F5368" t="s">
        <v>19349</v>
      </c>
      <c r="G5368">
        <v>59.7</v>
      </c>
      <c r="H5368">
        <v>59.7</v>
      </c>
    </row>
    <row r="5369" spans="1:8" x14ac:dyDescent="0.25">
      <c r="A5369" t="s">
        <v>24318</v>
      </c>
      <c r="B5369" t="s">
        <v>7108</v>
      </c>
      <c r="C5369" t="s">
        <v>291</v>
      </c>
      <c r="D5369" t="s">
        <v>7109</v>
      </c>
      <c r="E5369" t="s">
        <v>7</v>
      </c>
      <c r="F5369" t="s">
        <v>19349</v>
      </c>
      <c r="G5369">
        <v>118.31</v>
      </c>
      <c r="H5369">
        <v>118.31</v>
      </c>
    </row>
    <row r="5370" spans="1:8" x14ac:dyDescent="0.25">
      <c r="A5370" t="s">
        <v>24317</v>
      </c>
      <c r="B5370" t="s">
        <v>7108</v>
      </c>
      <c r="C5370" t="s">
        <v>291</v>
      </c>
      <c r="D5370" t="s">
        <v>7109</v>
      </c>
      <c r="E5370" t="s">
        <v>10</v>
      </c>
      <c r="F5370" t="s">
        <v>19349</v>
      </c>
      <c r="G5370">
        <v>74.7</v>
      </c>
      <c r="H5370">
        <v>74.7</v>
      </c>
    </row>
    <row r="5371" spans="1:8" x14ac:dyDescent="0.25">
      <c r="A5371" t="s">
        <v>24315</v>
      </c>
      <c r="B5371" t="s">
        <v>7108</v>
      </c>
      <c r="C5371" t="s">
        <v>291</v>
      </c>
      <c r="D5371" t="s">
        <v>7109</v>
      </c>
      <c r="E5371" t="s">
        <v>14</v>
      </c>
      <c r="F5371" t="s">
        <v>19349</v>
      </c>
      <c r="G5371">
        <v>49.8</v>
      </c>
      <c r="H5371">
        <v>49.8</v>
      </c>
    </row>
    <row r="5372" spans="1:8" x14ac:dyDescent="0.25">
      <c r="A5372" t="s">
        <v>24313</v>
      </c>
      <c r="B5372" t="s">
        <v>7108</v>
      </c>
      <c r="C5372" t="s">
        <v>291</v>
      </c>
      <c r="D5372" t="s">
        <v>7109</v>
      </c>
      <c r="E5372" t="s">
        <v>21</v>
      </c>
      <c r="F5372" t="s">
        <v>19349</v>
      </c>
      <c r="G5372">
        <v>35.880000000000003</v>
      </c>
      <c r="H5372">
        <v>35.880000000000003</v>
      </c>
    </row>
    <row r="5373" spans="1:8" x14ac:dyDescent="0.25">
      <c r="A5373" t="s">
        <v>24314</v>
      </c>
      <c r="B5373" t="s">
        <v>7108</v>
      </c>
      <c r="C5373" t="s">
        <v>291</v>
      </c>
      <c r="D5373" t="s">
        <v>7109</v>
      </c>
      <c r="E5373" t="s">
        <v>23</v>
      </c>
      <c r="F5373" t="s">
        <v>19349</v>
      </c>
      <c r="G5373">
        <v>47.58</v>
      </c>
      <c r="H5373">
        <v>47.58</v>
      </c>
    </row>
    <row r="5374" spans="1:8" x14ac:dyDescent="0.25">
      <c r="A5374" t="s">
        <v>24322</v>
      </c>
      <c r="B5374" t="s">
        <v>7116</v>
      </c>
      <c r="C5374" t="s">
        <v>291</v>
      </c>
      <c r="D5374" t="s">
        <v>7117</v>
      </c>
      <c r="E5374" t="s">
        <v>3</v>
      </c>
      <c r="F5374" t="s">
        <v>19349</v>
      </c>
      <c r="G5374">
        <v>59.72</v>
      </c>
      <c r="H5374">
        <v>59.72</v>
      </c>
    </row>
    <row r="5375" spans="1:8" x14ac:dyDescent="0.25">
      <c r="A5375" t="s">
        <v>24324</v>
      </c>
      <c r="B5375" t="s">
        <v>7116</v>
      </c>
      <c r="C5375" t="s">
        <v>291</v>
      </c>
      <c r="D5375" t="s">
        <v>7117</v>
      </c>
      <c r="E5375" t="s">
        <v>7</v>
      </c>
      <c r="F5375" t="s">
        <v>19349</v>
      </c>
      <c r="G5375">
        <v>126.18</v>
      </c>
      <c r="H5375">
        <v>126.18</v>
      </c>
    </row>
    <row r="5376" spans="1:8" x14ac:dyDescent="0.25">
      <c r="A5376" t="s">
        <v>24323</v>
      </c>
      <c r="B5376" t="s">
        <v>7116</v>
      </c>
      <c r="C5376" t="s">
        <v>291</v>
      </c>
      <c r="D5376" t="s">
        <v>7117</v>
      </c>
      <c r="E5376" t="s">
        <v>10</v>
      </c>
      <c r="F5376" t="s">
        <v>19349</v>
      </c>
      <c r="G5376">
        <v>74.7</v>
      </c>
      <c r="H5376">
        <v>74.7</v>
      </c>
    </row>
    <row r="5377" spans="1:8" x14ac:dyDescent="0.25">
      <c r="A5377" t="s">
        <v>24320</v>
      </c>
      <c r="B5377" t="s">
        <v>7116</v>
      </c>
      <c r="C5377" t="s">
        <v>291</v>
      </c>
      <c r="D5377" t="s">
        <v>7117</v>
      </c>
      <c r="E5377" t="s">
        <v>14</v>
      </c>
      <c r="F5377" t="s">
        <v>19349</v>
      </c>
      <c r="G5377">
        <v>50.9</v>
      </c>
      <c r="H5377">
        <v>50.9</v>
      </c>
    </row>
    <row r="5378" spans="1:8" x14ac:dyDescent="0.25">
      <c r="A5378" t="s">
        <v>24319</v>
      </c>
      <c r="B5378" t="s">
        <v>7116</v>
      </c>
      <c r="C5378" t="s">
        <v>291</v>
      </c>
      <c r="D5378" t="s">
        <v>7117</v>
      </c>
      <c r="E5378" t="s">
        <v>21</v>
      </c>
      <c r="F5378" t="s">
        <v>19349</v>
      </c>
      <c r="G5378">
        <v>38.18</v>
      </c>
      <c r="H5378">
        <v>38.18</v>
      </c>
    </row>
    <row r="5379" spans="1:8" x14ac:dyDescent="0.25">
      <c r="A5379" t="s">
        <v>34757</v>
      </c>
      <c r="B5379" t="s">
        <v>7116</v>
      </c>
      <c r="C5379" t="s">
        <v>291</v>
      </c>
      <c r="D5379" t="s">
        <v>7117</v>
      </c>
      <c r="E5379" t="s">
        <v>22</v>
      </c>
      <c r="F5379" t="s">
        <v>19350</v>
      </c>
      <c r="G5379">
        <v>1169.55</v>
      </c>
      <c r="H5379">
        <v>1169.55</v>
      </c>
    </row>
    <row r="5380" spans="1:8" x14ac:dyDescent="0.25">
      <c r="A5380" t="s">
        <v>24321</v>
      </c>
      <c r="B5380" t="s">
        <v>7116</v>
      </c>
      <c r="C5380" t="s">
        <v>291</v>
      </c>
      <c r="D5380" t="s">
        <v>7117</v>
      </c>
      <c r="E5380" t="s">
        <v>23</v>
      </c>
      <c r="F5380" t="s">
        <v>19349</v>
      </c>
      <c r="G5380">
        <v>53.78</v>
      </c>
      <c r="H5380">
        <v>53.78</v>
      </c>
    </row>
    <row r="5381" spans="1:8" x14ac:dyDescent="0.25">
      <c r="A5381" t="s">
        <v>24328</v>
      </c>
      <c r="B5381" t="s">
        <v>7118</v>
      </c>
      <c r="C5381" t="s">
        <v>291</v>
      </c>
      <c r="D5381" t="s">
        <v>7119</v>
      </c>
      <c r="E5381" t="s">
        <v>7</v>
      </c>
      <c r="F5381" t="s">
        <v>19349</v>
      </c>
      <c r="G5381">
        <v>74.010000000000005</v>
      </c>
      <c r="H5381">
        <v>74.010000000000005</v>
      </c>
    </row>
    <row r="5382" spans="1:8" x14ac:dyDescent="0.25">
      <c r="A5382" t="s">
        <v>24327</v>
      </c>
      <c r="B5382" t="s">
        <v>7118</v>
      </c>
      <c r="C5382" t="s">
        <v>291</v>
      </c>
      <c r="D5382" t="s">
        <v>7119</v>
      </c>
      <c r="E5382" t="s">
        <v>14</v>
      </c>
      <c r="F5382" t="s">
        <v>19349</v>
      </c>
      <c r="G5382">
        <v>51.45</v>
      </c>
      <c r="H5382">
        <v>51.45</v>
      </c>
    </row>
    <row r="5383" spans="1:8" x14ac:dyDescent="0.25">
      <c r="A5383" t="s">
        <v>24325</v>
      </c>
      <c r="B5383" t="s">
        <v>7118</v>
      </c>
      <c r="C5383" t="s">
        <v>291</v>
      </c>
      <c r="D5383" t="s">
        <v>7119</v>
      </c>
      <c r="E5383" t="s">
        <v>21</v>
      </c>
      <c r="F5383" t="s">
        <v>19349</v>
      </c>
      <c r="G5383">
        <v>33.26</v>
      </c>
      <c r="H5383">
        <v>33.26</v>
      </c>
    </row>
    <row r="5384" spans="1:8" x14ac:dyDescent="0.25">
      <c r="A5384" t="s">
        <v>24326</v>
      </c>
      <c r="B5384" t="s">
        <v>7118</v>
      </c>
      <c r="C5384" t="s">
        <v>291</v>
      </c>
      <c r="D5384" t="s">
        <v>7119</v>
      </c>
      <c r="E5384" t="s">
        <v>23</v>
      </c>
      <c r="F5384" t="s">
        <v>19349</v>
      </c>
      <c r="G5384">
        <v>44.1</v>
      </c>
      <c r="H5384">
        <v>44.1</v>
      </c>
    </row>
    <row r="5385" spans="1:8" x14ac:dyDescent="0.25">
      <c r="A5385" t="s">
        <v>24332</v>
      </c>
      <c r="B5385" t="s">
        <v>7120</v>
      </c>
      <c r="C5385" t="s">
        <v>291</v>
      </c>
      <c r="D5385" t="s">
        <v>4890</v>
      </c>
      <c r="E5385" t="s">
        <v>3</v>
      </c>
      <c r="F5385" t="s">
        <v>19349</v>
      </c>
      <c r="G5385">
        <v>59.55</v>
      </c>
      <c r="H5385">
        <v>59.55</v>
      </c>
    </row>
    <row r="5386" spans="1:8" x14ac:dyDescent="0.25">
      <c r="A5386" t="s">
        <v>24334</v>
      </c>
      <c r="B5386" t="s">
        <v>7120</v>
      </c>
      <c r="C5386" t="s">
        <v>291</v>
      </c>
      <c r="D5386" t="s">
        <v>4890</v>
      </c>
      <c r="E5386" t="s">
        <v>7</v>
      </c>
      <c r="F5386" t="s">
        <v>19349</v>
      </c>
      <c r="G5386">
        <v>143.78</v>
      </c>
      <c r="H5386">
        <v>143.78</v>
      </c>
    </row>
    <row r="5387" spans="1:8" x14ac:dyDescent="0.25">
      <c r="A5387" t="s">
        <v>24333</v>
      </c>
      <c r="B5387" t="s">
        <v>7120</v>
      </c>
      <c r="C5387" t="s">
        <v>291</v>
      </c>
      <c r="D5387" t="s">
        <v>4890</v>
      </c>
      <c r="E5387" t="s">
        <v>10</v>
      </c>
      <c r="F5387" t="s">
        <v>19349</v>
      </c>
      <c r="G5387">
        <v>73.95</v>
      </c>
      <c r="H5387">
        <v>73.95</v>
      </c>
    </row>
    <row r="5388" spans="1:8" x14ac:dyDescent="0.25">
      <c r="A5388" t="s">
        <v>24330</v>
      </c>
      <c r="B5388" t="s">
        <v>7120</v>
      </c>
      <c r="C5388" t="s">
        <v>291</v>
      </c>
      <c r="D5388" t="s">
        <v>4890</v>
      </c>
      <c r="E5388" t="s">
        <v>14</v>
      </c>
      <c r="F5388" t="s">
        <v>19349</v>
      </c>
      <c r="G5388">
        <v>50.85</v>
      </c>
      <c r="H5388">
        <v>50.85</v>
      </c>
    </row>
    <row r="5389" spans="1:8" x14ac:dyDescent="0.25">
      <c r="A5389" t="s">
        <v>24329</v>
      </c>
      <c r="B5389" t="s">
        <v>7120</v>
      </c>
      <c r="C5389" t="s">
        <v>291</v>
      </c>
      <c r="D5389" t="s">
        <v>4890</v>
      </c>
      <c r="E5389" t="s">
        <v>21</v>
      </c>
      <c r="F5389" t="s">
        <v>19349</v>
      </c>
      <c r="G5389">
        <v>43.13</v>
      </c>
      <c r="H5389">
        <v>43.13</v>
      </c>
    </row>
    <row r="5390" spans="1:8" x14ac:dyDescent="0.25">
      <c r="A5390" t="s">
        <v>24331</v>
      </c>
      <c r="B5390" t="s">
        <v>7120</v>
      </c>
      <c r="C5390" t="s">
        <v>291</v>
      </c>
      <c r="D5390" t="s">
        <v>4890</v>
      </c>
      <c r="E5390" t="s">
        <v>23</v>
      </c>
      <c r="F5390" t="s">
        <v>19349</v>
      </c>
      <c r="G5390">
        <v>53.46</v>
      </c>
      <c r="H5390">
        <v>53.46</v>
      </c>
    </row>
    <row r="5391" spans="1:8" x14ac:dyDescent="0.25">
      <c r="A5391" t="s">
        <v>24338</v>
      </c>
      <c r="B5391" t="s">
        <v>7128</v>
      </c>
      <c r="C5391" t="s">
        <v>291</v>
      </c>
      <c r="D5391" t="s">
        <v>638</v>
      </c>
      <c r="E5391" t="s">
        <v>3</v>
      </c>
      <c r="F5391" t="s">
        <v>19349</v>
      </c>
      <c r="G5391">
        <v>59.72</v>
      </c>
      <c r="H5391">
        <v>59.72</v>
      </c>
    </row>
    <row r="5392" spans="1:8" x14ac:dyDescent="0.25">
      <c r="A5392" t="s">
        <v>24339</v>
      </c>
      <c r="B5392" t="s">
        <v>7128</v>
      </c>
      <c r="C5392" t="s">
        <v>291</v>
      </c>
      <c r="D5392" t="s">
        <v>638</v>
      </c>
      <c r="E5392" t="s">
        <v>7</v>
      </c>
      <c r="F5392" t="s">
        <v>19349</v>
      </c>
      <c r="G5392">
        <v>119.67</v>
      </c>
      <c r="H5392">
        <v>119.67</v>
      </c>
    </row>
    <row r="5393" spans="1:8" x14ac:dyDescent="0.25">
      <c r="A5393" t="s">
        <v>24337</v>
      </c>
      <c r="B5393" t="s">
        <v>7128</v>
      </c>
      <c r="C5393" t="s">
        <v>291</v>
      </c>
      <c r="D5393" t="s">
        <v>638</v>
      </c>
      <c r="E5393" t="s">
        <v>14</v>
      </c>
      <c r="F5393" t="s">
        <v>19349</v>
      </c>
      <c r="G5393">
        <v>51.11</v>
      </c>
      <c r="H5393">
        <v>51.11</v>
      </c>
    </row>
    <row r="5394" spans="1:8" x14ac:dyDescent="0.25">
      <c r="A5394" t="s">
        <v>24335</v>
      </c>
      <c r="B5394" t="s">
        <v>7128</v>
      </c>
      <c r="C5394" t="s">
        <v>291</v>
      </c>
      <c r="D5394" t="s">
        <v>638</v>
      </c>
      <c r="E5394" t="s">
        <v>21</v>
      </c>
      <c r="F5394" t="s">
        <v>19349</v>
      </c>
      <c r="G5394">
        <v>37.17</v>
      </c>
      <c r="H5394">
        <v>37.17</v>
      </c>
    </row>
    <row r="5395" spans="1:8" x14ac:dyDescent="0.25">
      <c r="A5395" t="s">
        <v>24336</v>
      </c>
      <c r="B5395" t="s">
        <v>7128</v>
      </c>
      <c r="C5395" t="s">
        <v>291</v>
      </c>
      <c r="D5395" t="s">
        <v>638</v>
      </c>
      <c r="E5395" t="s">
        <v>23</v>
      </c>
      <c r="F5395" t="s">
        <v>19349</v>
      </c>
      <c r="G5395">
        <v>47.72</v>
      </c>
      <c r="H5395">
        <v>47.72</v>
      </c>
    </row>
    <row r="5396" spans="1:8" x14ac:dyDescent="0.25">
      <c r="A5396" t="s">
        <v>24344</v>
      </c>
      <c r="B5396" t="s">
        <v>7129</v>
      </c>
      <c r="C5396" t="s">
        <v>291</v>
      </c>
      <c r="D5396" t="s">
        <v>4900</v>
      </c>
      <c r="E5396" t="s">
        <v>7</v>
      </c>
      <c r="F5396" t="s">
        <v>19349</v>
      </c>
      <c r="G5396">
        <v>114.74</v>
      </c>
      <c r="H5396">
        <v>114.74</v>
      </c>
    </row>
    <row r="5397" spans="1:8" x14ac:dyDescent="0.25">
      <c r="A5397" t="s">
        <v>24343</v>
      </c>
      <c r="B5397" t="s">
        <v>7129</v>
      </c>
      <c r="C5397" t="s">
        <v>291</v>
      </c>
      <c r="D5397" t="s">
        <v>4900</v>
      </c>
      <c r="E5397" t="s">
        <v>10</v>
      </c>
      <c r="F5397" t="s">
        <v>19349</v>
      </c>
      <c r="G5397">
        <v>74.63</v>
      </c>
      <c r="H5397">
        <v>74.63</v>
      </c>
    </row>
    <row r="5398" spans="1:8" x14ac:dyDescent="0.25">
      <c r="A5398" t="s">
        <v>24342</v>
      </c>
      <c r="B5398" t="s">
        <v>7129</v>
      </c>
      <c r="C5398" t="s">
        <v>291</v>
      </c>
      <c r="D5398" t="s">
        <v>4900</v>
      </c>
      <c r="E5398" t="s">
        <v>14</v>
      </c>
      <c r="F5398" t="s">
        <v>19349</v>
      </c>
      <c r="G5398">
        <v>51.11</v>
      </c>
      <c r="H5398">
        <v>51.11</v>
      </c>
    </row>
    <row r="5399" spans="1:8" x14ac:dyDescent="0.25">
      <c r="A5399" t="s">
        <v>24340</v>
      </c>
      <c r="B5399" t="s">
        <v>7129</v>
      </c>
      <c r="C5399" t="s">
        <v>291</v>
      </c>
      <c r="D5399" t="s">
        <v>4900</v>
      </c>
      <c r="E5399" t="s">
        <v>21</v>
      </c>
      <c r="F5399" t="s">
        <v>19349</v>
      </c>
      <c r="G5399">
        <v>36.29</v>
      </c>
      <c r="H5399">
        <v>36.29</v>
      </c>
    </row>
    <row r="5400" spans="1:8" x14ac:dyDescent="0.25">
      <c r="A5400" t="s">
        <v>24341</v>
      </c>
      <c r="B5400" t="s">
        <v>7129</v>
      </c>
      <c r="C5400" t="s">
        <v>291</v>
      </c>
      <c r="D5400" t="s">
        <v>4900</v>
      </c>
      <c r="E5400" t="s">
        <v>23</v>
      </c>
      <c r="F5400" t="s">
        <v>19349</v>
      </c>
      <c r="G5400">
        <v>38.25</v>
      </c>
      <c r="H5400">
        <v>38.25</v>
      </c>
    </row>
    <row r="5401" spans="1:8" x14ac:dyDescent="0.25">
      <c r="A5401" t="s">
        <v>24348</v>
      </c>
      <c r="B5401" t="s">
        <v>7139</v>
      </c>
      <c r="C5401" t="s">
        <v>291</v>
      </c>
      <c r="D5401" t="s">
        <v>7140</v>
      </c>
      <c r="E5401" t="s">
        <v>7</v>
      </c>
      <c r="F5401" t="s">
        <v>19349</v>
      </c>
      <c r="G5401">
        <v>112.89</v>
      </c>
      <c r="H5401">
        <v>112.89</v>
      </c>
    </row>
    <row r="5402" spans="1:8" x14ac:dyDescent="0.25">
      <c r="A5402" t="s">
        <v>24347</v>
      </c>
      <c r="B5402" t="s">
        <v>7139</v>
      </c>
      <c r="C5402" t="s">
        <v>291</v>
      </c>
      <c r="D5402" t="s">
        <v>7140</v>
      </c>
      <c r="E5402" t="s">
        <v>14</v>
      </c>
      <c r="F5402" t="s">
        <v>19349</v>
      </c>
      <c r="G5402">
        <v>51.11</v>
      </c>
      <c r="H5402">
        <v>51.11</v>
      </c>
    </row>
    <row r="5403" spans="1:8" x14ac:dyDescent="0.25">
      <c r="A5403" t="s">
        <v>24345</v>
      </c>
      <c r="B5403" t="s">
        <v>7139</v>
      </c>
      <c r="C5403" t="s">
        <v>291</v>
      </c>
      <c r="D5403" t="s">
        <v>7140</v>
      </c>
      <c r="E5403" t="s">
        <v>21</v>
      </c>
      <c r="F5403" t="s">
        <v>19349</v>
      </c>
      <c r="G5403">
        <v>34.020000000000003</v>
      </c>
      <c r="H5403">
        <v>34.020000000000003</v>
      </c>
    </row>
    <row r="5404" spans="1:8" x14ac:dyDescent="0.25">
      <c r="A5404" t="s">
        <v>24346</v>
      </c>
      <c r="B5404" t="s">
        <v>7139</v>
      </c>
      <c r="C5404" t="s">
        <v>291</v>
      </c>
      <c r="D5404" t="s">
        <v>7140</v>
      </c>
      <c r="E5404" t="s">
        <v>23</v>
      </c>
      <c r="F5404" t="s">
        <v>19349</v>
      </c>
      <c r="G5404">
        <v>37.619999999999997</v>
      </c>
      <c r="H5404">
        <v>37.619999999999997</v>
      </c>
    </row>
    <row r="5405" spans="1:8" x14ac:dyDescent="0.25">
      <c r="A5405" t="s">
        <v>24350</v>
      </c>
      <c r="B5405" t="s">
        <v>7143</v>
      </c>
      <c r="C5405" t="s">
        <v>291</v>
      </c>
      <c r="D5405" t="s">
        <v>7144</v>
      </c>
      <c r="E5405" t="s">
        <v>7</v>
      </c>
      <c r="F5405" t="s">
        <v>19349</v>
      </c>
      <c r="G5405">
        <v>97.62</v>
      </c>
      <c r="H5405">
        <v>97.62</v>
      </c>
    </row>
    <row r="5406" spans="1:8" x14ac:dyDescent="0.25">
      <c r="A5406" t="s">
        <v>24349</v>
      </c>
      <c r="B5406" t="s">
        <v>7143</v>
      </c>
      <c r="C5406" t="s">
        <v>291</v>
      </c>
      <c r="D5406" t="s">
        <v>7144</v>
      </c>
      <c r="E5406" t="s">
        <v>21</v>
      </c>
      <c r="F5406" t="s">
        <v>19349</v>
      </c>
      <c r="G5406">
        <v>25.04</v>
      </c>
      <c r="H5406">
        <v>25.04</v>
      </c>
    </row>
    <row r="5407" spans="1:8" x14ac:dyDescent="0.25">
      <c r="A5407" t="s">
        <v>24354</v>
      </c>
      <c r="B5407" t="s">
        <v>7145</v>
      </c>
      <c r="C5407" t="s">
        <v>291</v>
      </c>
      <c r="D5407" t="s">
        <v>137</v>
      </c>
      <c r="E5407" t="s">
        <v>3</v>
      </c>
      <c r="F5407" t="s">
        <v>19349</v>
      </c>
      <c r="G5407">
        <v>59.72</v>
      </c>
      <c r="H5407">
        <v>59.72</v>
      </c>
    </row>
    <row r="5408" spans="1:8" x14ac:dyDescent="0.25">
      <c r="A5408" t="s">
        <v>24356</v>
      </c>
      <c r="B5408" t="s">
        <v>7145</v>
      </c>
      <c r="C5408" t="s">
        <v>291</v>
      </c>
      <c r="D5408" t="s">
        <v>137</v>
      </c>
      <c r="E5408" t="s">
        <v>7</v>
      </c>
      <c r="F5408" t="s">
        <v>19349</v>
      </c>
      <c r="G5408">
        <v>121.95</v>
      </c>
      <c r="H5408">
        <v>121.95</v>
      </c>
    </row>
    <row r="5409" spans="1:8" x14ac:dyDescent="0.25">
      <c r="A5409" t="s">
        <v>24355</v>
      </c>
      <c r="B5409" t="s">
        <v>7145</v>
      </c>
      <c r="C5409" t="s">
        <v>291</v>
      </c>
      <c r="D5409" t="s">
        <v>137</v>
      </c>
      <c r="E5409" t="s">
        <v>10</v>
      </c>
      <c r="F5409" t="s">
        <v>19349</v>
      </c>
      <c r="G5409">
        <v>74.7</v>
      </c>
      <c r="H5409">
        <v>74.7</v>
      </c>
    </row>
    <row r="5410" spans="1:8" x14ac:dyDescent="0.25">
      <c r="A5410" t="s">
        <v>24353</v>
      </c>
      <c r="B5410" t="s">
        <v>7145</v>
      </c>
      <c r="C5410" t="s">
        <v>291</v>
      </c>
      <c r="D5410" t="s">
        <v>137</v>
      </c>
      <c r="E5410" t="s">
        <v>14</v>
      </c>
      <c r="F5410" t="s">
        <v>19349</v>
      </c>
      <c r="G5410">
        <v>51.11</v>
      </c>
      <c r="H5410">
        <v>51.11</v>
      </c>
    </row>
    <row r="5411" spans="1:8" x14ac:dyDescent="0.25">
      <c r="A5411" t="s">
        <v>24351</v>
      </c>
      <c r="B5411" t="s">
        <v>7145</v>
      </c>
      <c r="C5411" t="s">
        <v>291</v>
      </c>
      <c r="D5411" t="s">
        <v>137</v>
      </c>
      <c r="E5411" t="s">
        <v>21</v>
      </c>
      <c r="F5411" t="s">
        <v>19349</v>
      </c>
      <c r="G5411">
        <v>37.200000000000003</v>
      </c>
      <c r="H5411">
        <v>37.200000000000003</v>
      </c>
    </row>
    <row r="5412" spans="1:8" x14ac:dyDescent="0.25">
      <c r="A5412" t="s">
        <v>24352</v>
      </c>
      <c r="B5412" t="s">
        <v>7145</v>
      </c>
      <c r="C5412" t="s">
        <v>291</v>
      </c>
      <c r="D5412" t="s">
        <v>137</v>
      </c>
      <c r="E5412" t="s">
        <v>23</v>
      </c>
      <c r="F5412" t="s">
        <v>19349</v>
      </c>
      <c r="G5412">
        <v>46.37</v>
      </c>
      <c r="H5412">
        <v>46.37</v>
      </c>
    </row>
    <row r="5413" spans="1:8" x14ac:dyDescent="0.25">
      <c r="A5413" t="s">
        <v>24361</v>
      </c>
      <c r="B5413" t="s">
        <v>7146</v>
      </c>
      <c r="C5413" t="s">
        <v>291</v>
      </c>
      <c r="D5413" t="s">
        <v>649</v>
      </c>
      <c r="E5413" t="s">
        <v>7</v>
      </c>
      <c r="F5413" t="s">
        <v>19349</v>
      </c>
      <c r="G5413">
        <v>112.83</v>
      </c>
      <c r="H5413">
        <v>112.83</v>
      </c>
    </row>
    <row r="5414" spans="1:8" x14ac:dyDescent="0.25">
      <c r="A5414" t="s">
        <v>24360</v>
      </c>
      <c r="B5414" t="s">
        <v>7146</v>
      </c>
      <c r="C5414" t="s">
        <v>291</v>
      </c>
      <c r="D5414" t="s">
        <v>649</v>
      </c>
      <c r="E5414" t="s">
        <v>10</v>
      </c>
      <c r="F5414" t="s">
        <v>19349</v>
      </c>
      <c r="G5414">
        <v>74.7</v>
      </c>
      <c r="H5414">
        <v>74.7</v>
      </c>
    </row>
    <row r="5415" spans="1:8" x14ac:dyDescent="0.25">
      <c r="A5415" t="s">
        <v>24359</v>
      </c>
      <c r="B5415" t="s">
        <v>7146</v>
      </c>
      <c r="C5415" t="s">
        <v>291</v>
      </c>
      <c r="D5415" t="s">
        <v>649</v>
      </c>
      <c r="E5415" t="s">
        <v>14</v>
      </c>
      <c r="F5415" t="s">
        <v>19349</v>
      </c>
      <c r="G5415">
        <v>51.45</v>
      </c>
      <c r="H5415">
        <v>51.45</v>
      </c>
    </row>
    <row r="5416" spans="1:8" x14ac:dyDescent="0.25">
      <c r="A5416" t="s">
        <v>24357</v>
      </c>
      <c r="B5416" t="s">
        <v>7146</v>
      </c>
      <c r="C5416" t="s">
        <v>291</v>
      </c>
      <c r="D5416" t="s">
        <v>649</v>
      </c>
      <c r="E5416" t="s">
        <v>21</v>
      </c>
      <c r="F5416" t="s">
        <v>19349</v>
      </c>
      <c r="G5416">
        <v>37.049999999999997</v>
      </c>
      <c r="H5416">
        <v>37.049999999999997</v>
      </c>
    </row>
    <row r="5417" spans="1:8" x14ac:dyDescent="0.25">
      <c r="A5417" t="s">
        <v>24358</v>
      </c>
      <c r="B5417" t="s">
        <v>7146</v>
      </c>
      <c r="C5417" t="s">
        <v>291</v>
      </c>
      <c r="D5417" t="s">
        <v>649</v>
      </c>
      <c r="E5417" t="s">
        <v>23</v>
      </c>
      <c r="F5417" t="s">
        <v>19349</v>
      </c>
      <c r="G5417">
        <v>44.7</v>
      </c>
      <c r="H5417">
        <v>44.7</v>
      </c>
    </row>
    <row r="5418" spans="1:8" x14ac:dyDescent="0.25">
      <c r="A5418" t="s">
        <v>24364</v>
      </c>
      <c r="B5418" t="s">
        <v>7147</v>
      </c>
      <c r="C5418" t="s">
        <v>291</v>
      </c>
      <c r="D5418" t="s">
        <v>7148</v>
      </c>
      <c r="E5418" t="s">
        <v>7</v>
      </c>
      <c r="F5418" t="s">
        <v>19349</v>
      </c>
      <c r="G5418">
        <v>130.22999999999999</v>
      </c>
      <c r="H5418">
        <v>130.22999999999999</v>
      </c>
    </row>
    <row r="5419" spans="1:8" x14ac:dyDescent="0.25">
      <c r="A5419" t="s">
        <v>24362</v>
      </c>
      <c r="B5419" t="s">
        <v>7147</v>
      </c>
      <c r="C5419" t="s">
        <v>291</v>
      </c>
      <c r="D5419" t="s">
        <v>7148</v>
      </c>
      <c r="E5419" t="s">
        <v>21</v>
      </c>
      <c r="F5419" t="s">
        <v>19349</v>
      </c>
      <c r="G5419">
        <v>36.14</v>
      </c>
      <c r="H5419">
        <v>36.14</v>
      </c>
    </row>
    <row r="5420" spans="1:8" x14ac:dyDescent="0.25">
      <c r="A5420" t="s">
        <v>24363</v>
      </c>
      <c r="B5420" t="s">
        <v>7147</v>
      </c>
      <c r="C5420" t="s">
        <v>291</v>
      </c>
      <c r="D5420" t="s">
        <v>7148</v>
      </c>
      <c r="E5420" t="s">
        <v>23</v>
      </c>
      <c r="F5420" t="s">
        <v>19349</v>
      </c>
      <c r="G5420">
        <v>48.9</v>
      </c>
      <c r="H5420">
        <v>48.9</v>
      </c>
    </row>
    <row r="5421" spans="1:8" x14ac:dyDescent="0.25">
      <c r="A5421" t="s">
        <v>24367</v>
      </c>
      <c r="B5421" t="s">
        <v>7155</v>
      </c>
      <c r="C5421" t="s">
        <v>291</v>
      </c>
      <c r="D5421" t="s">
        <v>434</v>
      </c>
      <c r="E5421" t="s">
        <v>7</v>
      </c>
      <c r="F5421" t="s">
        <v>19349</v>
      </c>
      <c r="G5421">
        <v>96.98</v>
      </c>
      <c r="H5421">
        <v>96.98</v>
      </c>
    </row>
    <row r="5422" spans="1:8" x14ac:dyDescent="0.25">
      <c r="A5422" t="s">
        <v>24365</v>
      </c>
      <c r="B5422" t="s">
        <v>7155</v>
      </c>
      <c r="C5422" t="s">
        <v>291</v>
      </c>
      <c r="D5422" t="s">
        <v>434</v>
      </c>
      <c r="E5422" t="s">
        <v>21</v>
      </c>
      <c r="F5422" t="s">
        <v>19349</v>
      </c>
      <c r="G5422">
        <v>22.89</v>
      </c>
      <c r="H5422">
        <v>22.89</v>
      </c>
    </row>
    <row r="5423" spans="1:8" x14ac:dyDescent="0.25">
      <c r="A5423" t="s">
        <v>24366</v>
      </c>
      <c r="B5423" t="s">
        <v>7155</v>
      </c>
      <c r="C5423" t="s">
        <v>291</v>
      </c>
      <c r="D5423" t="s">
        <v>434</v>
      </c>
      <c r="E5423" t="s">
        <v>23</v>
      </c>
      <c r="F5423" t="s">
        <v>19349</v>
      </c>
      <c r="G5423">
        <v>50.1</v>
      </c>
      <c r="H5423">
        <v>50.1</v>
      </c>
    </row>
    <row r="5424" spans="1:8" x14ac:dyDescent="0.25">
      <c r="A5424" t="s">
        <v>24371</v>
      </c>
      <c r="B5424" t="s">
        <v>7156</v>
      </c>
      <c r="C5424" t="s">
        <v>291</v>
      </c>
      <c r="D5424" t="s">
        <v>93</v>
      </c>
      <c r="E5424" t="s">
        <v>7</v>
      </c>
      <c r="F5424" t="s">
        <v>19349</v>
      </c>
      <c r="G5424">
        <v>112.4</v>
      </c>
      <c r="H5424">
        <v>112.4</v>
      </c>
    </row>
    <row r="5425" spans="1:8" x14ac:dyDescent="0.25">
      <c r="A5425" t="s">
        <v>24370</v>
      </c>
      <c r="B5425" t="s">
        <v>7156</v>
      </c>
      <c r="C5425" t="s">
        <v>291</v>
      </c>
      <c r="D5425" t="s">
        <v>93</v>
      </c>
      <c r="E5425" t="s">
        <v>14</v>
      </c>
      <c r="F5425" t="s">
        <v>19349</v>
      </c>
      <c r="G5425">
        <v>50.9</v>
      </c>
      <c r="H5425">
        <v>50.9</v>
      </c>
    </row>
    <row r="5426" spans="1:8" x14ac:dyDescent="0.25">
      <c r="A5426" t="s">
        <v>24368</v>
      </c>
      <c r="B5426" t="s">
        <v>7156</v>
      </c>
      <c r="C5426" t="s">
        <v>291</v>
      </c>
      <c r="D5426" t="s">
        <v>93</v>
      </c>
      <c r="E5426" t="s">
        <v>21</v>
      </c>
      <c r="F5426" t="s">
        <v>19349</v>
      </c>
      <c r="G5426">
        <v>36.32</v>
      </c>
      <c r="H5426">
        <v>36.32</v>
      </c>
    </row>
    <row r="5427" spans="1:8" x14ac:dyDescent="0.25">
      <c r="A5427" t="s">
        <v>24369</v>
      </c>
      <c r="B5427" t="s">
        <v>7156</v>
      </c>
      <c r="C5427" t="s">
        <v>291</v>
      </c>
      <c r="D5427" t="s">
        <v>93</v>
      </c>
      <c r="E5427" t="s">
        <v>23</v>
      </c>
      <c r="F5427" t="s">
        <v>19349</v>
      </c>
      <c r="G5427">
        <v>49.38</v>
      </c>
      <c r="H5427">
        <v>49.38</v>
      </c>
    </row>
    <row r="5428" spans="1:8" x14ac:dyDescent="0.25">
      <c r="A5428" t="s">
        <v>24376</v>
      </c>
      <c r="B5428" t="s">
        <v>7157</v>
      </c>
      <c r="C5428" t="s">
        <v>291</v>
      </c>
      <c r="D5428" t="s">
        <v>357</v>
      </c>
      <c r="E5428" t="s">
        <v>7</v>
      </c>
      <c r="F5428" t="s">
        <v>19349</v>
      </c>
      <c r="G5428">
        <v>131.12</v>
      </c>
      <c r="H5428">
        <v>131.12</v>
      </c>
    </row>
    <row r="5429" spans="1:8" x14ac:dyDescent="0.25">
      <c r="A5429" t="s">
        <v>24375</v>
      </c>
      <c r="B5429" t="s">
        <v>7157</v>
      </c>
      <c r="C5429" t="s">
        <v>291</v>
      </c>
      <c r="D5429" t="s">
        <v>357</v>
      </c>
      <c r="E5429" t="s">
        <v>10</v>
      </c>
      <c r="F5429" t="s">
        <v>19349</v>
      </c>
      <c r="G5429">
        <v>74.7</v>
      </c>
      <c r="H5429">
        <v>74.7</v>
      </c>
    </row>
    <row r="5430" spans="1:8" x14ac:dyDescent="0.25">
      <c r="A5430" t="s">
        <v>24374</v>
      </c>
      <c r="B5430" t="s">
        <v>7157</v>
      </c>
      <c r="C5430" t="s">
        <v>291</v>
      </c>
      <c r="D5430" t="s">
        <v>357</v>
      </c>
      <c r="E5430" t="s">
        <v>14</v>
      </c>
      <c r="F5430" t="s">
        <v>19349</v>
      </c>
      <c r="G5430">
        <v>51.45</v>
      </c>
      <c r="H5430">
        <v>51.45</v>
      </c>
    </row>
    <row r="5431" spans="1:8" x14ac:dyDescent="0.25">
      <c r="A5431" t="s">
        <v>24372</v>
      </c>
      <c r="B5431" t="s">
        <v>7157</v>
      </c>
      <c r="C5431" t="s">
        <v>291</v>
      </c>
      <c r="D5431" t="s">
        <v>357</v>
      </c>
      <c r="E5431" t="s">
        <v>21</v>
      </c>
      <c r="F5431" t="s">
        <v>19349</v>
      </c>
      <c r="G5431">
        <v>39.049999999999997</v>
      </c>
      <c r="H5431">
        <v>39.049999999999997</v>
      </c>
    </row>
    <row r="5432" spans="1:8" x14ac:dyDescent="0.25">
      <c r="A5432" t="s">
        <v>34758</v>
      </c>
      <c r="B5432" t="s">
        <v>7157</v>
      </c>
      <c r="C5432" t="s">
        <v>291</v>
      </c>
      <c r="D5432" t="s">
        <v>357</v>
      </c>
      <c r="E5432" t="s">
        <v>22</v>
      </c>
      <c r="F5432" t="s">
        <v>19350</v>
      </c>
      <c r="G5432">
        <v>1169.55</v>
      </c>
      <c r="H5432">
        <v>1169.55</v>
      </c>
    </row>
    <row r="5433" spans="1:8" x14ac:dyDescent="0.25">
      <c r="A5433" t="s">
        <v>24373</v>
      </c>
      <c r="B5433" t="s">
        <v>7157</v>
      </c>
      <c r="C5433" t="s">
        <v>291</v>
      </c>
      <c r="D5433" t="s">
        <v>357</v>
      </c>
      <c r="E5433" t="s">
        <v>23</v>
      </c>
      <c r="F5433" t="s">
        <v>19349</v>
      </c>
      <c r="G5433">
        <v>48.8</v>
      </c>
      <c r="H5433">
        <v>48.8</v>
      </c>
    </row>
    <row r="5434" spans="1:8" x14ac:dyDescent="0.25">
      <c r="A5434" t="s">
        <v>24380</v>
      </c>
      <c r="B5434" t="s">
        <v>7158</v>
      </c>
      <c r="C5434" t="s">
        <v>291</v>
      </c>
      <c r="D5434" t="s">
        <v>95</v>
      </c>
      <c r="E5434" t="s">
        <v>3</v>
      </c>
      <c r="F5434" t="s">
        <v>19349</v>
      </c>
      <c r="G5434">
        <v>59.7</v>
      </c>
      <c r="H5434">
        <v>59.7</v>
      </c>
    </row>
    <row r="5435" spans="1:8" x14ac:dyDescent="0.25">
      <c r="A5435" t="s">
        <v>24382</v>
      </c>
      <c r="B5435" t="s">
        <v>7158</v>
      </c>
      <c r="C5435" t="s">
        <v>291</v>
      </c>
      <c r="D5435" t="s">
        <v>95</v>
      </c>
      <c r="E5435" t="s">
        <v>7</v>
      </c>
      <c r="F5435" t="s">
        <v>19349</v>
      </c>
      <c r="G5435">
        <v>135.32</v>
      </c>
      <c r="H5435">
        <v>135.32</v>
      </c>
    </row>
    <row r="5436" spans="1:8" x14ac:dyDescent="0.25">
      <c r="A5436" t="s">
        <v>24381</v>
      </c>
      <c r="B5436" t="s">
        <v>7158</v>
      </c>
      <c r="C5436" t="s">
        <v>291</v>
      </c>
      <c r="D5436" t="s">
        <v>95</v>
      </c>
      <c r="E5436" t="s">
        <v>10</v>
      </c>
      <c r="F5436" t="s">
        <v>19349</v>
      </c>
      <c r="G5436">
        <v>74.7</v>
      </c>
      <c r="H5436">
        <v>74.7</v>
      </c>
    </row>
    <row r="5437" spans="1:8" x14ac:dyDescent="0.25">
      <c r="A5437" t="s">
        <v>24379</v>
      </c>
      <c r="B5437" t="s">
        <v>7158</v>
      </c>
      <c r="C5437" t="s">
        <v>291</v>
      </c>
      <c r="D5437" t="s">
        <v>95</v>
      </c>
      <c r="E5437" t="s">
        <v>14</v>
      </c>
      <c r="F5437" t="s">
        <v>19349</v>
      </c>
      <c r="G5437">
        <v>51.45</v>
      </c>
      <c r="H5437">
        <v>51.45</v>
      </c>
    </row>
    <row r="5438" spans="1:8" x14ac:dyDescent="0.25">
      <c r="A5438" t="s">
        <v>24377</v>
      </c>
      <c r="B5438" t="s">
        <v>7158</v>
      </c>
      <c r="C5438" t="s">
        <v>291</v>
      </c>
      <c r="D5438" t="s">
        <v>95</v>
      </c>
      <c r="E5438" t="s">
        <v>21</v>
      </c>
      <c r="F5438" t="s">
        <v>19349</v>
      </c>
      <c r="G5438">
        <v>41.61</v>
      </c>
      <c r="H5438">
        <v>41.61</v>
      </c>
    </row>
    <row r="5439" spans="1:8" x14ac:dyDescent="0.25">
      <c r="A5439" t="s">
        <v>34759</v>
      </c>
      <c r="B5439" t="s">
        <v>7158</v>
      </c>
      <c r="C5439" t="s">
        <v>291</v>
      </c>
      <c r="D5439" t="s">
        <v>95</v>
      </c>
      <c r="E5439" t="s">
        <v>22</v>
      </c>
      <c r="F5439" t="s">
        <v>19350</v>
      </c>
      <c r="G5439">
        <v>1169.55</v>
      </c>
      <c r="H5439">
        <v>1169.55</v>
      </c>
    </row>
    <row r="5440" spans="1:8" x14ac:dyDescent="0.25">
      <c r="A5440" t="s">
        <v>24378</v>
      </c>
      <c r="B5440" t="s">
        <v>7158</v>
      </c>
      <c r="C5440" t="s">
        <v>291</v>
      </c>
      <c r="D5440" t="s">
        <v>95</v>
      </c>
      <c r="E5440" t="s">
        <v>23</v>
      </c>
      <c r="F5440" t="s">
        <v>19349</v>
      </c>
      <c r="G5440">
        <v>50.25</v>
      </c>
      <c r="H5440">
        <v>50.25</v>
      </c>
    </row>
    <row r="5441" spans="1:8" x14ac:dyDescent="0.25">
      <c r="A5441" t="s">
        <v>24386</v>
      </c>
      <c r="B5441" t="s">
        <v>7159</v>
      </c>
      <c r="C5441" t="s">
        <v>291</v>
      </c>
      <c r="D5441" t="s">
        <v>359</v>
      </c>
      <c r="E5441" t="s">
        <v>3</v>
      </c>
      <c r="F5441" t="s">
        <v>19349</v>
      </c>
      <c r="G5441">
        <v>59.52</v>
      </c>
      <c r="H5441">
        <v>59.52</v>
      </c>
    </row>
    <row r="5442" spans="1:8" x14ac:dyDescent="0.25">
      <c r="A5442" t="s">
        <v>24389</v>
      </c>
      <c r="B5442" t="s">
        <v>7159</v>
      </c>
      <c r="C5442" t="s">
        <v>291</v>
      </c>
      <c r="D5442" t="s">
        <v>359</v>
      </c>
      <c r="E5442" t="s">
        <v>6</v>
      </c>
      <c r="F5442" t="s">
        <v>19350</v>
      </c>
      <c r="G5442">
        <v>1604.55</v>
      </c>
      <c r="H5442">
        <v>1604.55</v>
      </c>
    </row>
    <row r="5443" spans="1:8" x14ac:dyDescent="0.25">
      <c r="A5443" t="s">
        <v>24388</v>
      </c>
      <c r="B5443" t="s">
        <v>7159</v>
      </c>
      <c r="C5443" t="s">
        <v>291</v>
      </c>
      <c r="D5443" t="s">
        <v>359</v>
      </c>
      <c r="E5443" t="s">
        <v>7</v>
      </c>
      <c r="F5443" t="s">
        <v>19349</v>
      </c>
      <c r="G5443">
        <v>129.13999999999999</v>
      </c>
      <c r="H5443">
        <v>129.13999999999999</v>
      </c>
    </row>
    <row r="5444" spans="1:8" x14ac:dyDescent="0.25">
      <c r="A5444" t="s">
        <v>24387</v>
      </c>
      <c r="B5444" t="s">
        <v>7159</v>
      </c>
      <c r="C5444" t="s">
        <v>291</v>
      </c>
      <c r="D5444" t="s">
        <v>359</v>
      </c>
      <c r="E5444" t="s">
        <v>10</v>
      </c>
      <c r="F5444" t="s">
        <v>19349</v>
      </c>
      <c r="G5444">
        <v>74.7</v>
      </c>
      <c r="H5444">
        <v>74.7</v>
      </c>
    </row>
    <row r="5445" spans="1:8" x14ac:dyDescent="0.25">
      <c r="A5445" t="s">
        <v>24384</v>
      </c>
      <c r="B5445" t="s">
        <v>7159</v>
      </c>
      <c r="C5445" t="s">
        <v>291</v>
      </c>
      <c r="D5445" t="s">
        <v>359</v>
      </c>
      <c r="E5445" t="s">
        <v>14</v>
      </c>
      <c r="F5445" t="s">
        <v>19349</v>
      </c>
      <c r="G5445">
        <v>51.45</v>
      </c>
      <c r="H5445">
        <v>51.45</v>
      </c>
    </row>
    <row r="5446" spans="1:8" x14ac:dyDescent="0.25">
      <c r="A5446" t="s">
        <v>24383</v>
      </c>
      <c r="B5446" t="s">
        <v>7159</v>
      </c>
      <c r="C5446" t="s">
        <v>291</v>
      </c>
      <c r="D5446" t="s">
        <v>359</v>
      </c>
      <c r="E5446" t="s">
        <v>21</v>
      </c>
      <c r="F5446" t="s">
        <v>19349</v>
      </c>
      <c r="G5446">
        <v>34.369999999999997</v>
      </c>
      <c r="H5446">
        <v>34.369999999999997</v>
      </c>
    </row>
    <row r="5447" spans="1:8" x14ac:dyDescent="0.25">
      <c r="A5447" t="s">
        <v>34760</v>
      </c>
      <c r="B5447" t="s">
        <v>7159</v>
      </c>
      <c r="C5447" t="s">
        <v>291</v>
      </c>
      <c r="D5447" t="s">
        <v>359</v>
      </c>
      <c r="E5447" t="s">
        <v>22</v>
      </c>
      <c r="F5447" t="s">
        <v>19350</v>
      </c>
      <c r="G5447">
        <v>1169.55</v>
      </c>
      <c r="H5447">
        <v>1169.55</v>
      </c>
    </row>
    <row r="5448" spans="1:8" x14ac:dyDescent="0.25">
      <c r="A5448" t="s">
        <v>24385</v>
      </c>
      <c r="B5448" t="s">
        <v>7159</v>
      </c>
      <c r="C5448" t="s">
        <v>291</v>
      </c>
      <c r="D5448" t="s">
        <v>359</v>
      </c>
      <c r="E5448" t="s">
        <v>23</v>
      </c>
      <c r="F5448" t="s">
        <v>19349</v>
      </c>
      <c r="G5448">
        <v>59.46</v>
      </c>
      <c r="H5448">
        <v>59.46</v>
      </c>
    </row>
    <row r="5449" spans="1:8" x14ac:dyDescent="0.25">
      <c r="A5449" t="s">
        <v>24393</v>
      </c>
      <c r="B5449" t="s">
        <v>7166</v>
      </c>
      <c r="C5449" t="s">
        <v>291</v>
      </c>
      <c r="D5449" t="s">
        <v>4980</v>
      </c>
      <c r="E5449" t="s">
        <v>3</v>
      </c>
      <c r="F5449" t="s">
        <v>19349</v>
      </c>
      <c r="G5449">
        <v>59.72</v>
      </c>
      <c r="H5449">
        <v>59.72</v>
      </c>
    </row>
    <row r="5450" spans="1:8" x14ac:dyDescent="0.25">
      <c r="A5450" t="s">
        <v>24395</v>
      </c>
      <c r="B5450" t="s">
        <v>7166</v>
      </c>
      <c r="C5450" t="s">
        <v>291</v>
      </c>
      <c r="D5450" t="s">
        <v>4980</v>
      </c>
      <c r="E5450" t="s">
        <v>7</v>
      </c>
      <c r="F5450" t="s">
        <v>19349</v>
      </c>
      <c r="G5450">
        <v>128.1</v>
      </c>
      <c r="H5450">
        <v>128.1</v>
      </c>
    </row>
    <row r="5451" spans="1:8" x14ac:dyDescent="0.25">
      <c r="A5451" t="s">
        <v>24394</v>
      </c>
      <c r="B5451" t="s">
        <v>7166</v>
      </c>
      <c r="C5451" t="s">
        <v>291</v>
      </c>
      <c r="D5451" t="s">
        <v>4980</v>
      </c>
      <c r="E5451" t="s">
        <v>10</v>
      </c>
      <c r="F5451" t="s">
        <v>19349</v>
      </c>
      <c r="G5451">
        <v>74.7</v>
      </c>
      <c r="H5451">
        <v>74.7</v>
      </c>
    </row>
    <row r="5452" spans="1:8" x14ac:dyDescent="0.25">
      <c r="A5452" t="s">
        <v>24392</v>
      </c>
      <c r="B5452" t="s">
        <v>7166</v>
      </c>
      <c r="C5452" t="s">
        <v>291</v>
      </c>
      <c r="D5452" t="s">
        <v>4980</v>
      </c>
      <c r="E5452" t="s">
        <v>14</v>
      </c>
      <c r="F5452" t="s">
        <v>19349</v>
      </c>
      <c r="G5452">
        <v>51.45</v>
      </c>
      <c r="H5452">
        <v>51.45</v>
      </c>
    </row>
    <row r="5453" spans="1:8" x14ac:dyDescent="0.25">
      <c r="A5453" t="s">
        <v>24390</v>
      </c>
      <c r="B5453" t="s">
        <v>7166</v>
      </c>
      <c r="C5453" t="s">
        <v>291</v>
      </c>
      <c r="D5453" t="s">
        <v>4980</v>
      </c>
      <c r="E5453" t="s">
        <v>21</v>
      </c>
      <c r="F5453" t="s">
        <v>19349</v>
      </c>
      <c r="G5453">
        <v>38.299999999999997</v>
      </c>
      <c r="H5453">
        <v>38.299999999999997</v>
      </c>
    </row>
    <row r="5454" spans="1:8" x14ac:dyDescent="0.25">
      <c r="A5454" t="s">
        <v>24391</v>
      </c>
      <c r="B5454" t="s">
        <v>7166</v>
      </c>
      <c r="C5454" t="s">
        <v>291</v>
      </c>
      <c r="D5454" t="s">
        <v>4980</v>
      </c>
      <c r="E5454" t="s">
        <v>23</v>
      </c>
      <c r="F5454" t="s">
        <v>19349</v>
      </c>
      <c r="G5454">
        <v>47.4</v>
      </c>
      <c r="H5454">
        <v>47.4</v>
      </c>
    </row>
    <row r="5455" spans="1:8" x14ac:dyDescent="0.25">
      <c r="A5455" t="s">
        <v>24399</v>
      </c>
      <c r="B5455" t="s">
        <v>7167</v>
      </c>
      <c r="C5455" t="s">
        <v>291</v>
      </c>
      <c r="D5455" t="s">
        <v>246</v>
      </c>
      <c r="E5455" t="s">
        <v>3</v>
      </c>
      <c r="F5455" t="s">
        <v>19349</v>
      </c>
      <c r="G5455">
        <v>59.72</v>
      </c>
      <c r="H5455">
        <v>59.72</v>
      </c>
    </row>
    <row r="5456" spans="1:8" x14ac:dyDescent="0.25">
      <c r="A5456" t="s">
        <v>24401</v>
      </c>
      <c r="B5456" t="s">
        <v>7167</v>
      </c>
      <c r="C5456" t="s">
        <v>291</v>
      </c>
      <c r="D5456" t="s">
        <v>246</v>
      </c>
      <c r="E5456" t="s">
        <v>7</v>
      </c>
      <c r="F5456" t="s">
        <v>19349</v>
      </c>
      <c r="G5456">
        <v>132.36000000000001</v>
      </c>
      <c r="H5456">
        <v>132.36000000000001</v>
      </c>
    </row>
    <row r="5457" spans="1:8" x14ac:dyDescent="0.25">
      <c r="A5457" t="s">
        <v>24400</v>
      </c>
      <c r="B5457" t="s">
        <v>7167</v>
      </c>
      <c r="C5457" t="s">
        <v>291</v>
      </c>
      <c r="D5457" t="s">
        <v>246</v>
      </c>
      <c r="E5457" t="s">
        <v>10</v>
      </c>
      <c r="F5457" t="s">
        <v>19349</v>
      </c>
      <c r="G5457">
        <v>74.7</v>
      </c>
      <c r="H5457">
        <v>74.7</v>
      </c>
    </row>
    <row r="5458" spans="1:8" x14ac:dyDescent="0.25">
      <c r="A5458" t="s">
        <v>24398</v>
      </c>
      <c r="B5458" t="s">
        <v>7167</v>
      </c>
      <c r="C5458" t="s">
        <v>291</v>
      </c>
      <c r="D5458" t="s">
        <v>246</v>
      </c>
      <c r="E5458" t="s">
        <v>14</v>
      </c>
      <c r="F5458" t="s">
        <v>19349</v>
      </c>
      <c r="G5458">
        <v>51.45</v>
      </c>
      <c r="H5458">
        <v>51.45</v>
      </c>
    </row>
    <row r="5459" spans="1:8" x14ac:dyDescent="0.25">
      <c r="A5459" t="s">
        <v>24396</v>
      </c>
      <c r="B5459" t="s">
        <v>7167</v>
      </c>
      <c r="C5459" t="s">
        <v>291</v>
      </c>
      <c r="D5459" t="s">
        <v>246</v>
      </c>
      <c r="E5459" t="s">
        <v>21</v>
      </c>
      <c r="F5459" t="s">
        <v>19349</v>
      </c>
      <c r="G5459">
        <v>38.54</v>
      </c>
      <c r="H5459">
        <v>38.54</v>
      </c>
    </row>
    <row r="5460" spans="1:8" x14ac:dyDescent="0.25">
      <c r="A5460" t="s">
        <v>24397</v>
      </c>
      <c r="B5460" t="s">
        <v>7167</v>
      </c>
      <c r="C5460" t="s">
        <v>291</v>
      </c>
      <c r="D5460" t="s">
        <v>246</v>
      </c>
      <c r="E5460" t="s">
        <v>23</v>
      </c>
      <c r="F5460" t="s">
        <v>19349</v>
      </c>
      <c r="G5460">
        <v>49.19</v>
      </c>
      <c r="H5460">
        <v>49.19</v>
      </c>
    </row>
    <row r="5461" spans="1:8" x14ac:dyDescent="0.25">
      <c r="A5461" t="s">
        <v>24405</v>
      </c>
      <c r="B5461" t="s">
        <v>7168</v>
      </c>
      <c r="C5461" t="s">
        <v>291</v>
      </c>
      <c r="D5461" t="s">
        <v>7169</v>
      </c>
      <c r="E5461" t="s">
        <v>3</v>
      </c>
      <c r="F5461" t="s">
        <v>19349</v>
      </c>
      <c r="G5461">
        <v>60.74</v>
      </c>
      <c r="H5461">
        <v>60.74</v>
      </c>
    </row>
    <row r="5462" spans="1:8" x14ac:dyDescent="0.25">
      <c r="A5462" t="s">
        <v>24408</v>
      </c>
      <c r="B5462" t="s">
        <v>7168</v>
      </c>
      <c r="C5462" t="s">
        <v>291</v>
      </c>
      <c r="D5462" t="s">
        <v>7169</v>
      </c>
      <c r="E5462" t="s">
        <v>6</v>
      </c>
      <c r="F5462" t="s">
        <v>19350</v>
      </c>
      <c r="G5462">
        <v>1621.05</v>
      </c>
      <c r="H5462">
        <v>1621.05</v>
      </c>
    </row>
    <row r="5463" spans="1:8" x14ac:dyDescent="0.25">
      <c r="A5463" t="s">
        <v>24407</v>
      </c>
      <c r="B5463" t="s">
        <v>7168</v>
      </c>
      <c r="C5463" t="s">
        <v>291</v>
      </c>
      <c r="D5463" t="s">
        <v>7169</v>
      </c>
      <c r="E5463" t="s">
        <v>7</v>
      </c>
      <c r="F5463" t="s">
        <v>19349</v>
      </c>
      <c r="G5463">
        <v>133.59</v>
      </c>
      <c r="H5463">
        <v>133.59</v>
      </c>
    </row>
    <row r="5464" spans="1:8" x14ac:dyDescent="0.25">
      <c r="A5464" t="s">
        <v>24406</v>
      </c>
      <c r="B5464" t="s">
        <v>7168</v>
      </c>
      <c r="C5464" t="s">
        <v>291</v>
      </c>
      <c r="D5464" t="s">
        <v>7169</v>
      </c>
      <c r="E5464" t="s">
        <v>10</v>
      </c>
      <c r="F5464" t="s">
        <v>19349</v>
      </c>
      <c r="G5464">
        <v>74.7</v>
      </c>
      <c r="H5464">
        <v>74.7</v>
      </c>
    </row>
    <row r="5465" spans="1:8" x14ac:dyDescent="0.25">
      <c r="A5465" t="s">
        <v>24403</v>
      </c>
      <c r="B5465" t="s">
        <v>7168</v>
      </c>
      <c r="C5465" t="s">
        <v>291</v>
      </c>
      <c r="D5465" t="s">
        <v>7169</v>
      </c>
      <c r="E5465" t="s">
        <v>14</v>
      </c>
      <c r="F5465" t="s">
        <v>19349</v>
      </c>
      <c r="G5465">
        <v>50.85</v>
      </c>
      <c r="H5465">
        <v>50.85</v>
      </c>
    </row>
    <row r="5466" spans="1:8" x14ac:dyDescent="0.25">
      <c r="A5466" t="s">
        <v>24402</v>
      </c>
      <c r="B5466" t="s">
        <v>7168</v>
      </c>
      <c r="C5466" t="s">
        <v>291</v>
      </c>
      <c r="D5466" t="s">
        <v>7169</v>
      </c>
      <c r="E5466" t="s">
        <v>21</v>
      </c>
      <c r="F5466" t="s">
        <v>19349</v>
      </c>
      <c r="G5466">
        <v>36.799999999999997</v>
      </c>
      <c r="H5466">
        <v>36.799999999999997</v>
      </c>
    </row>
    <row r="5467" spans="1:8" x14ac:dyDescent="0.25">
      <c r="A5467" t="s">
        <v>24404</v>
      </c>
      <c r="B5467" t="s">
        <v>7168</v>
      </c>
      <c r="C5467" t="s">
        <v>291</v>
      </c>
      <c r="D5467" t="s">
        <v>7169</v>
      </c>
      <c r="E5467" t="s">
        <v>23</v>
      </c>
      <c r="F5467" t="s">
        <v>19349</v>
      </c>
      <c r="G5467">
        <v>60.41</v>
      </c>
      <c r="H5467">
        <v>60.41</v>
      </c>
    </row>
    <row r="5468" spans="1:8" x14ac:dyDescent="0.25">
      <c r="A5468" t="s">
        <v>24412</v>
      </c>
      <c r="B5468" t="s">
        <v>7177</v>
      </c>
      <c r="C5468" t="s">
        <v>291</v>
      </c>
      <c r="D5468" t="s">
        <v>7178</v>
      </c>
      <c r="E5468" t="s">
        <v>3</v>
      </c>
      <c r="F5468" t="s">
        <v>19349</v>
      </c>
      <c r="G5468">
        <v>59.72</v>
      </c>
      <c r="H5468">
        <v>59.72</v>
      </c>
    </row>
    <row r="5469" spans="1:8" x14ac:dyDescent="0.25">
      <c r="A5469" t="s">
        <v>24414</v>
      </c>
      <c r="B5469" t="s">
        <v>7177</v>
      </c>
      <c r="C5469" t="s">
        <v>291</v>
      </c>
      <c r="D5469" t="s">
        <v>7178</v>
      </c>
      <c r="E5469" t="s">
        <v>7</v>
      </c>
      <c r="F5469" t="s">
        <v>19349</v>
      </c>
      <c r="G5469">
        <v>122.87</v>
      </c>
      <c r="H5469">
        <v>122.87</v>
      </c>
    </row>
    <row r="5470" spans="1:8" x14ac:dyDescent="0.25">
      <c r="A5470" t="s">
        <v>24413</v>
      </c>
      <c r="B5470" t="s">
        <v>7177</v>
      </c>
      <c r="C5470" t="s">
        <v>291</v>
      </c>
      <c r="D5470" t="s">
        <v>7178</v>
      </c>
      <c r="E5470" t="s">
        <v>10</v>
      </c>
      <c r="F5470" t="s">
        <v>19349</v>
      </c>
      <c r="G5470">
        <v>74.7</v>
      </c>
      <c r="H5470">
        <v>74.7</v>
      </c>
    </row>
    <row r="5471" spans="1:8" x14ac:dyDescent="0.25">
      <c r="A5471" t="s">
        <v>24410</v>
      </c>
      <c r="B5471" t="s">
        <v>7177</v>
      </c>
      <c r="C5471" t="s">
        <v>291</v>
      </c>
      <c r="D5471" t="s">
        <v>7178</v>
      </c>
      <c r="E5471" t="s">
        <v>14</v>
      </c>
      <c r="F5471" t="s">
        <v>19349</v>
      </c>
      <c r="G5471">
        <v>51.3</v>
      </c>
      <c r="H5471">
        <v>51.3</v>
      </c>
    </row>
    <row r="5472" spans="1:8" x14ac:dyDescent="0.25">
      <c r="A5472" t="s">
        <v>24409</v>
      </c>
      <c r="B5472" t="s">
        <v>7177</v>
      </c>
      <c r="C5472" t="s">
        <v>291</v>
      </c>
      <c r="D5472" t="s">
        <v>7178</v>
      </c>
      <c r="E5472" t="s">
        <v>21</v>
      </c>
      <c r="F5472" t="s">
        <v>19349</v>
      </c>
      <c r="G5472">
        <v>35.36</v>
      </c>
      <c r="H5472">
        <v>35.36</v>
      </c>
    </row>
    <row r="5473" spans="1:8" x14ac:dyDescent="0.25">
      <c r="A5473" t="s">
        <v>24411</v>
      </c>
      <c r="B5473" t="s">
        <v>7177</v>
      </c>
      <c r="C5473" t="s">
        <v>291</v>
      </c>
      <c r="D5473" t="s">
        <v>7178</v>
      </c>
      <c r="E5473" t="s">
        <v>23</v>
      </c>
      <c r="F5473" t="s">
        <v>19349</v>
      </c>
      <c r="G5473">
        <v>56.97</v>
      </c>
      <c r="H5473">
        <v>56.97</v>
      </c>
    </row>
    <row r="5474" spans="1:8" x14ac:dyDescent="0.25">
      <c r="A5474" t="s">
        <v>24418</v>
      </c>
      <c r="B5474" t="s">
        <v>7179</v>
      </c>
      <c r="C5474" t="s">
        <v>291</v>
      </c>
      <c r="D5474" t="s">
        <v>7180</v>
      </c>
      <c r="E5474" t="s">
        <v>7</v>
      </c>
      <c r="F5474" t="s">
        <v>19349</v>
      </c>
      <c r="G5474">
        <v>126.45</v>
      </c>
      <c r="H5474">
        <v>126.45</v>
      </c>
    </row>
    <row r="5475" spans="1:8" x14ac:dyDescent="0.25">
      <c r="A5475" t="s">
        <v>24417</v>
      </c>
      <c r="B5475" t="s">
        <v>7179</v>
      </c>
      <c r="C5475" t="s">
        <v>291</v>
      </c>
      <c r="D5475" t="s">
        <v>7180</v>
      </c>
      <c r="E5475" t="s">
        <v>14</v>
      </c>
      <c r="F5475" t="s">
        <v>19349</v>
      </c>
      <c r="G5475">
        <v>51.11</v>
      </c>
      <c r="H5475">
        <v>51.11</v>
      </c>
    </row>
    <row r="5476" spans="1:8" x14ac:dyDescent="0.25">
      <c r="A5476" t="s">
        <v>24415</v>
      </c>
      <c r="B5476" t="s">
        <v>7179</v>
      </c>
      <c r="C5476" t="s">
        <v>291</v>
      </c>
      <c r="D5476" t="s">
        <v>7180</v>
      </c>
      <c r="E5476" t="s">
        <v>21</v>
      </c>
      <c r="F5476" t="s">
        <v>19349</v>
      </c>
      <c r="G5476">
        <v>34.74</v>
      </c>
      <c r="H5476">
        <v>34.74</v>
      </c>
    </row>
    <row r="5477" spans="1:8" x14ac:dyDescent="0.25">
      <c r="A5477" t="s">
        <v>24416</v>
      </c>
      <c r="B5477" t="s">
        <v>7179</v>
      </c>
      <c r="C5477" t="s">
        <v>291</v>
      </c>
      <c r="D5477" t="s">
        <v>7180</v>
      </c>
      <c r="E5477" t="s">
        <v>23</v>
      </c>
      <c r="F5477" t="s">
        <v>19349</v>
      </c>
      <c r="G5477">
        <v>38.340000000000003</v>
      </c>
      <c r="H5477">
        <v>38.340000000000003</v>
      </c>
    </row>
    <row r="5478" spans="1:8" x14ac:dyDescent="0.25">
      <c r="A5478" t="s">
        <v>24421</v>
      </c>
      <c r="B5478" t="s">
        <v>7181</v>
      </c>
      <c r="C5478" t="s">
        <v>291</v>
      </c>
      <c r="D5478" t="s">
        <v>366</v>
      </c>
      <c r="E5478" t="s">
        <v>3</v>
      </c>
      <c r="F5478" t="s">
        <v>19349</v>
      </c>
      <c r="G5478">
        <v>59.25</v>
      </c>
      <c r="H5478">
        <v>59.25</v>
      </c>
    </row>
    <row r="5479" spans="1:8" x14ac:dyDescent="0.25">
      <c r="A5479" t="s">
        <v>24424</v>
      </c>
      <c r="B5479" t="s">
        <v>7181</v>
      </c>
      <c r="C5479" t="s">
        <v>291</v>
      </c>
      <c r="D5479" t="s">
        <v>366</v>
      </c>
      <c r="E5479" t="s">
        <v>7</v>
      </c>
      <c r="F5479" t="s">
        <v>19349</v>
      </c>
      <c r="G5479">
        <v>136.44999999999999</v>
      </c>
      <c r="H5479">
        <v>136.44999999999999</v>
      </c>
    </row>
    <row r="5480" spans="1:8" x14ac:dyDescent="0.25">
      <c r="A5480" t="s">
        <v>24423</v>
      </c>
      <c r="B5480" t="s">
        <v>7181</v>
      </c>
      <c r="C5480" t="s">
        <v>291</v>
      </c>
      <c r="D5480" t="s">
        <v>366</v>
      </c>
      <c r="E5480" t="s">
        <v>10</v>
      </c>
      <c r="F5480" t="s">
        <v>19349</v>
      </c>
      <c r="G5480">
        <v>76.2</v>
      </c>
      <c r="H5480">
        <v>76.2</v>
      </c>
    </row>
    <row r="5481" spans="1:8" x14ac:dyDescent="0.25">
      <c r="A5481" t="s">
        <v>24420</v>
      </c>
      <c r="B5481" t="s">
        <v>7181</v>
      </c>
      <c r="C5481" t="s">
        <v>291</v>
      </c>
      <c r="D5481" t="s">
        <v>366</v>
      </c>
      <c r="E5481" t="s">
        <v>14</v>
      </c>
      <c r="F5481" t="s">
        <v>19349</v>
      </c>
      <c r="G5481">
        <v>50.85</v>
      </c>
      <c r="H5481">
        <v>50.85</v>
      </c>
    </row>
    <row r="5482" spans="1:8" x14ac:dyDescent="0.25">
      <c r="A5482" t="s">
        <v>24419</v>
      </c>
      <c r="B5482" t="s">
        <v>7181</v>
      </c>
      <c r="C5482" t="s">
        <v>291</v>
      </c>
      <c r="D5482" t="s">
        <v>366</v>
      </c>
      <c r="E5482" t="s">
        <v>21</v>
      </c>
      <c r="F5482" t="s">
        <v>19349</v>
      </c>
      <c r="G5482">
        <v>43.28</v>
      </c>
      <c r="H5482">
        <v>43.28</v>
      </c>
    </row>
    <row r="5483" spans="1:8" x14ac:dyDescent="0.25">
      <c r="A5483" t="s">
        <v>24422</v>
      </c>
      <c r="B5483" t="s">
        <v>7181</v>
      </c>
      <c r="C5483" t="s">
        <v>291</v>
      </c>
      <c r="D5483" t="s">
        <v>366</v>
      </c>
      <c r="E5483" t="s">
        <v>23</v>
      </c>
      <c r="F5483" t="s">
        <v>19349</v>
      </c>
      <c r="G5483">
        <v>61.58</v>
      </c>
      <c r="H5483">
        <v>61.58</v>
      </c>
    </row>
    <row r="5484" spans="1:8" x14ac:dyDescent="0.25">
      <c r="A5484" t="s">
        <v>24427</v>
      </c>
      <c r="B5484" t="s">
        <v>7188</v>
      </c>
      <c r="C5484" t="s">
        <v>291</v>
      </c>
      <c r="D5484" t="s">
        <v>258</v>
      </c>
      <c r="E5484" t="s">
        <v>3</v>
      </c>
      <c r="F5484" t="s">
        <v>19349</v>
      </c>
      <c r="G5484">
        <v>59.55</v>
      </c>
      <c r="H5484">
        <v>59.55</v>
      </c>
    </row>
    <row r="5485" spans="1:8" x14ac:dyDescent="0.25">
      <c r="A5485" t="s">
        <v>24430</v>
      </c>
      <c r="B5485" t="s">
        <v>7188</v>
      </c>
      <c r="C5485" t="s">
        <v>291</v>
      </c>
      <c r="D5485" t="s">
        <v>258</v>
      </c>
      <c r="E5485" t="s">
        <v>7</v>
      </c>
      <c r="F5485" t="s">
        <v>19349</v>
      </c>
      <c r="G5485">
        <v>132.78</v>
      </c>
      <c r="H5485">
        <v>132.78</v>
      </c>
    </row>
    <row r="5486" spans="1:8" x14ac:dyDescent="0.25">
      <c r="A5486" t="s">
        <v>24429</v>
      </c>
      <c r="B5486" t="s">
        <v>7188</v>
      </c>
      <c r="C5486" t="s">
        <v>291</v>
      </c>
      <c r="D5486" t="s">
        <v>258</v>
      </c>
      <c r="E5486" t="s">
        <v>10</v>
      </c>
      <c r="F5486" t="s">
        <v>19349</v>
      </c>
      <c r="G5486">
        <v>74.7</v>
      </c>
      <c r="H5486">
        <v>74.7</v>
      </c>
    </row>
    <row r="5487" spans="1:8" x14ac:dyDescent="0.25">
      <c r="A5487" t="s">
        <v>24426</v>
      </c>
      <c r="B5487" t="s">
        <v>7188</v>
      </c>
      <c r="C5487" t="s">
        <v>291</v>
      </c>
      <c r="D5487" t="s">
        <v>258</v>
      </c>
      <c r="E5487" t="s">
        <v>14</v>
      </c>
      <c r="F5487" t="s">
        <v>19349</v>
      </c>
      <c r="G5487">
        <v>49.8</v>
      </c>
      <c r="H5487">
        <v>49.8</v>
      </c>
    </row>
    <row r="5488" spans="1:8" x14ac:dyDescent="0.25">
      <c r="A5488" t="s">
        <v>24425</v>
      </c>
      <c r="B5488" t="s">
        <v>7188</v>
      </c>
      <c r="C5488" t="s">
        <v>291</v>
      </c>
      <c r="D5488" t="s">
        <v>258</v>
      </c>
      <c r="E5488" t="s">
        <v>21</v>
      </c>
      <c r="F5488" t="s">
        <v>19349</v>
      </c>
      <c r="G5488">
        <v>37.68</v>
      </c>
      <c r="H5488">
        <v>37.68</v>
      </c>
    </row>
    <row r="5489" spans="1:8" x14ac:dyDescent="0.25">
      <c r="A5489" t="s">
        <v>24428</v>
      </c>
      <c r="B5489" t="s">
        <v>7188</v>
      </c>
      <c r="C5489" t="s">
        <v>291</v>
      </c>
      <c r="D5489" t="s">
        <v>258</v>
      </c>
      <c r="E5489" t="s">
        <v>23</v>
      </c>
      <c r="F5489" t="s">
        <v>19349</v>
      </c>
      <c r="G5489">
        <v>62.91</v>
      </c>
      <c r="H5489">
        <v>62.91</v>
      </c>
    </row>
    <row r="5490" spans="1:8" x14ac:dyDescent="0.25">
      <c r="A5490" t="s">
        <v>24434</v>
      </c>
      <c r="B5490" t="s">
        <v>7189</v>
      </c>
      <c r="C5490" t="s">
        <v>291</v>
      </c>
      <c r="D5490" t="s">
        <v>100</v>
      </c>
      <c r="E5490" t="s">
        <v>3</v>
      </c>
      <c r="F5490" t="s">
        <v>19349</v>
      </c>
      <c r="G5490">
        <v>59.72</v>
      </c>
      <c r="H5490">
        <v>59.72</v>
      </c>
    </row>
    <row r="5491" spans="1:8" x14ac:dyDescent="0.25">
      <c r="A5491" t="s">
        <v>24436</v>
      </c>
      <c r="B5491" t="s">
        <v>7189</v>
      </c>
      <c r="C5491" t="s">
        <v>291</v>
      </c>
      <c r="D5491" t="s">
        <v>100</v>
      </c>
      <c r="E5491" t="s">
        <v>7</v>
      </c>
      <c r="F5491" t="s">
        <v>19349</v>
      </c>
      <c r="G5491">
        <v>120.62</v>
      </c>
      <c r="H5491">
        <v>120.62</v>
      </c>
    </row>
    <row r="5492" spans="1:8" x14ac:dyDescent="0.25">
      <c r="A5492" t="s">
        <v>24435</v>
      </c>
      <c r="B5492" t="s">
        <v>7189</v>
      </c>
      <c r="C5492" t="s">
        <v>291</v>
      </c>
      <c r="D5492" t="s">
        <v>100</v>
      </c>
      <c r="E5492" t="s">
        <v>10</v>
      </c>
      <c r="F5492" t="s">
        <v>19349</v>
      </c>
      <c r="G5492">
        <v>74.7</v>
      </c>
      <c r="H5492">
        <v>74.7</v>
      </c>
    </row>
    <row r="5493" spans="1:8" x14ac:dyDescent="0.25">
      <c r="A5493" t="s">
        <v>24433</v>
      </c>
      <c r="B5493" t="s">
        <v>7189</v>
      </c>
      <c r="C5493" t="s">
        <v>291</v>
      </c>
      <c r="D5493" t="s">
        <v>100</v>
      </c>
      <c r="E5493" t="s">
        <v>14</v>
      </c>
      <c r="F5493" t="s">
        <v>19349</v>
      </c>
      <c r="G5493">
        <v>51.45</v>
      </c>
      <c r="H5493">
        <v>51.45</v>
      </c>
    </row>
    <row r="5494" spans="1:8" x14ac:dyDescent="0.25">
      <c r="A5494" t="s">
        <v>24431</v>
      </c>
      <c r="B5494" t="s">
        <v>7189</v>
      </c>
      <c r="C5494" t="s">
        <v>291</v>
      </c>
      <c r="D5494" t="s">
        <v>100</v>
      </c>
      <c r="E5494" t="s">
        <v>21</v>
      </c>
      <c r="F5494" t="s">
        <v>19349</v>
      </c>
      <c r="G5494">
        <v>37.700000000000003</v>
      </c>
      <c r="H5494">
        <v>37.700000000000003</v>
      </c>
    </row>
    <row r="5495" spans="1:8" x14ac:dyDescent="0.25">
      <c r="A5495" t="s">
        <v>24432</v>
      </c>
      <c r="B5495" t="s">
        <v>7189</v>
      </c>
      <c r="C5495" t="s">
        <v>291</v>
      </c>
      <c r="D5495" t="s">
        <v>100</v>
      </c>
      <c r="E5495" t="s">
        <v>23</v>
      </c>
      <c r="F5495" t="s">
        <v>19349</v>
      </c>
      <c r="G5495">
        <v>48.21</v>
      </c>
      <c r="H5495">
        <v>48.21</v>
      </c>
    </row>
    <row r="5496" spans="1:8" x14ac:dyDescent="0.25">
      <c r="A5496" t="s">
        <v>24439</v>
      </c>
      <c r="B5496" t="s">
        <v>7195</v>
      </c>
      <c r="C5496" t="s">
        <v>291</v>
      </c>
      <c r="D5496" t="s">
        <v>259</v>
      </c>
      <c r="E5496" t="s">
        <v>3</v>
      </c>
      <c r="F5496" t="s">
        <v>19349</v>
      </c>
      <c r="G5496">
        <v>59.72</v>
      </c>
      <c r="H5496">
        <v>59.72</v>
      </c>
    </row>
    <row r="5497" spans="1:8" x14ac:dyDescent="0.25">
      <c r="A5497" t="s">
        <v>24442</v>
      </c>
      <c r="B5497" t="s">
        <v>7195</v>
      </c>
      <c r="C5497" t="s">
        <v>291</v>
      </c>
      <c r="D5497" t="s">
        <v>259</v>
      </c>
      <c r="E5497" t="s">
        <v>7</v>
      </c>
      <c r="F5497" t="s">
        <v>19349</v>
      </c>
      <c r="G5497">
        <v>142.49</v>
      </c>
      <c r="H5497">
        <v>142.49</v>
      </c>
    </row>
    <row r="5498" spans="1:8" x14ac:dyDescent="0.25">
      <c r="A5498" t="s">
        <v>24441</v>
      </c>
      <c r="B5498" t="s">
        <v>7195</v>
      </c>
      <c r="C5498" t="s">
        <v>291</v>
      </c>
      <c r="D5498" t="s">
        <v>259</v>
      </c>
      <c r="E5498" t="s">
        <v>10</v>
      </c>
      <c r="F5498" t="s">
        <v>19349</v>
      </c>
      <c r="G5498">
        <v>74.7</v>
      </c>
      <c r="H5498">
        <v>74.7</v>
      </c>
    </row>
    <row r="5499" spans="1:8" x14ac:dyDescent="0.25">
      <c r="A5499" t="s">
        <v>24438</v>
      </c>
      <c r="B5499" t="s">
        <v>7195</v>
      </c>
      <c r="C5499" t="s">
        <v>291</v>
      </c>
      <c r="D5499" t="s">
        <v>259</v>
      </c>
      <c r="E5499" t="s">
        <v>14</v>
      </c>
      <c r="F5499" t="s">
        <v>19349</v>
      </c>
      <c r="G5499">
        <v>51.11</v>
      </c>
      <c r="H5499">
        <v>51.11</v>
      </c>
    </row>
    <row r="5500" spans="1:8" x14ac:dyDescent="0.25">
      <c r="A5500" t="s">
        <v>24437</v>
      </c>
      <c r="B5500" t="s">
        <v>7195</v>
      </c>
      <c r="C5500" t="s">
        <v>291</v>
      </c>
      <c r="D5500" t="s">
        <v>259</v>
      </c>
      <c r="E5500" t="s">
        <v>21</v>
      </c>
      <c r="F5500" t="s">
        <v>19349</v>
      </c>
      <c r="G5500">
        <v>40.07</v>
      </c>
      <c r="H5500">
        <v>40.07</v>
      </c>
    </row>
    <row r="5501" spans="1:8" x14ac:dyDescent="0.25">
      <c r="A5501" t="s">
        <v>24440</v>
      </c>
      <c r="B5501" t="s">
        <v>7195</v>
      </c>
      <c r="C5501" t="s">
        <v>291</v>
      </c>
      <c r="D5501" t="s">
        <v>259</v>
      </c>
      <c r="E5501" t="s">
        <v>23</v>
      </c>
      <c r="F5501" t="s">
        <v>19349</v>
      </c>
      <c r="G5501">
        <v>61.94</v>
      </c>
      <c r="H5501">
        <v>61.94</v>
      </c>
    </row>
    <row r="5502" spans="1:8" x14ac:dyDescent="0.25">
      <c r="A5502" t="s">
        <v>24446</v>
      </c>
      <c r="B5502" t="s">
        <v>7201</v>
      </c>
      <c r="C5502" t="s">
        <v>291</v>
      </c>
      <c r="D5502" t="s">
        <v>260</v>
      </c>
      <c r="E5502" t="s">
        <v>3</v>
      </c>
      <c r="F5502" t="s">
        <v>19349</v>
      </c>
      <c r="G5502">
        <v>59.55</v>
      </c>
      <c r="H5502">
        <v>59.55</v>
      </c>
    </row>
    <row r="5503" spans="1:8" x14ac:dyDescent="0.25">
      <c r="A5503" t="s">
        <v>24448</v>
      </c>
      <c r="B5503" t="s">
        <v>7201</v>
      </c>
      <c r="C5503" t="s">
        <v>291</v>
      </c>
      <c r="D5503" t="s">
        <v>260</v>
      </c>
      <c r="E5503" t="s">
        <v>7</v>
      </c>
      <c r="F5503" t="s">
        <v>19349</v>
      </c>
      <c r="G5503">
        <v>123.87</v>
      </c>
      <c r="H5503">
        <v>123.87</v>
      </c>
    </row>
    <row r="5504" spans="1:8" x14ac:dyDescent="0.25">
      <c r="A5504" t="s">
        <v>24447</v>
      </c>
      <c r="B5504" t="s">
        <v>7201</v>
      </c>
      <c r="C5504" t="s">
        <v>291</v>
      </c>
      <c r="D5504" t="s">
        <v>260</v>
      </c>
      <c r="E5504" t="s">
        <v>10</v>
      </c>
      <c r="F5504" t="s">
        <v>19349</v>
      </c>
      <c r="G5504">
        <v>78.69</v>
      </c>
      <c r="H5504">
        <v>78.69</v>
      </c>
    </row>
    <row r="5505" spans="1:8" x14ac:dyDescent="0.25">
      <c r="A5505" t="s">
        <v>24444</v>
      </c>
      <c r="B5505" t="s">
        <v>7201</v>
      </c>
      <c r="C5505" t="s">
        <v>291</v>
      </c>
      <c r="D5505" t="s">
        <v>260</v>
      </c>
      <c r="E5505" t="s">
        <v>14</v>
      </c>
      <c r="F5505" t="s">
        <v>19349</v>
      </c>
      <c r="G5505">
        <v>50.85</v>
      </c>
      <c r="H5505">
        <v>50.85</v>
      </c>
    </row>
    <row r="5506" spans="1:8" x14ac:dyDescent="0.25">
      <c r="A5506" t="s">
        <v>24449</v>
      </c>
      <c r="B5506" t="s">
        <v>7201</v>
      </c>
      <c r="C5506" t="s">
        <v>291</v>
      </c>
      <c r="D5506" t="s">
        <v>260</v>
      </c>
      <c r="E5506" t="s">
        <v>36</v>
      </c>
      <c r="F5506" t="s">
        <v>19350</v>
      </c>
      <c r="G5506">
        <v>923</v>
      </c>
      <c r="H5506">
        <v>923</v>
      </c>
    </row>
    <row r="5507" spans="1:8" x14ac:dyDescent="0.25">
      <c r="A5507" t="s">
        <v>24443</v>
      </c>
      <c r="B5507" t="s">
        <v>7201</v>
      </c>
      <c r="C5507" t="s">
        <v>291</v>
      </c>
      <c r="D5507" t="s">
        <v>260</v>
      </c>
      <c r="E5507" t="s">
        <v>21</v>
      </c>
      <c r="F5507" t="s">
        <v>19349</v>
      </c>
      <c r="G5507">
        <v>39.74</v>
      </c>
      <c r="H5507">
        <v>39.74</v>
      </c>
    </row>
    <row r="5508" spans="1:8" x14ac:dyDescent="0.25">
      <c r="A5508" t="s">
        <v>34761</v>
      </c>
      <c r="B5508" t="s">
        <v>7201</v>
      </c>
      <c r="C5508" t="s">
        <v>291</v>
      </c>
      <c r="D5508" t="s">
        <v>260</v>
      </c>
      <c r="E5508" t="s">
        <v>22</v>
      </c>
      <c r="F5508" t="s">
        <v>19350</v>
      </c>
      <c r="G5508">
        <v>1169.55</v>
      </c>
      <c r="H5508">
        <v>1169.55</v>
      </c>
    </row>
    <row r="5509" spans="1:8" x14ac:dyDescent="0.25">
      <c r="A5509" t="s">
        <v>24445</v>
      </c>
      <c r="B5509" t="s">
        <v>7201</v>
      </c>
      <c r="C5509" t="s">
        <v>291</v>
      </c>
      <c r="D5509" t="s">
        <v>260</v>
      </c>
      <c r="E5509" t="s">
        <v>23</v>
      </c>
      <c r="F5509" t="s">
        <v>19349</v>
      </c>
      <c r="G5509">
        <v>54.44</v>
      </c>
      <c r="H5509">
        <v>54.44</v>
      </c>
    </row>
    <row r="5510" spans="1:8" x14ac:dyDescent="0.25">
      <c r="A5510" t="s">
        <v>24450</v>
      </c>
      <c r="B5510" t="s">
        <v>7208</v>
      </c>
      <c r="C5510" t="s">
        <v>291</v>
      </c>
      <c r="D5510" t="s">
        <v>5099</v>
      </c>
      <c r="E5510" t="s">
        <v>7</v>
      </c>
      <c r="F5510" t="s">
        <v>19349</v>
      </c>
      <c r="G5510">
        <v>93.26</v>
      </c>
      <c r="H5510">
        <v>93.26</v>
      </c>
    </row>
    <row r="5511" spans="1:8" x14ac:dyDescent="0.25">
      <c r="A5511" t="s">
        <v>24451</v>
      </c>
      <c r="B5511" t="s">
        <v>7209</v>
      </c>
      <c r="C5511" t="s">
        <v>291</v>
      </c>
      <c r="D5511" t="s">
        <v>7210</v>
      </c>
      <c r="E5511" t="s">
        <v>7</v>
      </c>
      <c r="F5511" t="s">
        <v>19349</v>
      </c>
      <c r="G5511">
        <v>116.4</v>
      </c>
      <c r="H5511">
        <v>116.4</v>
      </c>
    </row>
    <row r="5512" spans="1:8" x14ac:dyDescent="0.25">
      <c r="A5512" t="s">
        <v>24455</v>
      </c>
      <c r="B5512" t="s">
        <v>7211</v>
      </c>
      <c r="C5512" t="s">
        <v>291</v>
      </c>
      <c r="D5512" t="s">
        <v>4481</v>
      </c>
      <c r="E5512" t="s">
        <v>3</v>
      </c>
      <c r="F5512" t="s">
        <v>19349</v>
      </c>
      <c r="G5512">
        <v>59.72</v>
      </c>
      <c r="H5512">
        <v>59.72</v>
      </c>
    </row>
    <row r="5513" spans="1:8" x14ac:dyDescent="0.25">
      <c r="A5513" t="s">
        <v>24456</v>
      </c>
      <c r="B5513" t="s">
        <v>7211</v>
      </c>
      <c r="C5513" t="s">
        <v>291</v>
      </c>
      <c r="D5513" t="s">
        <v>4481</v>
      </c>
      <c r="E5513" t="s">
        <v>7</v>
      </c>
      <c r="F5513" t="s">
        <v>19349</v>
      </c>
      <c r="G5513">
        <v>139.55000000000001</v>
      </c>
      <c r="H5513">
        <v>139.55000000000001</v>
      </c>
    </row>
    <row r="5514" spans="1:8" x14ac:dyDescent="0.25">
      <c r="A5514" t="s">
        <v>24454</v>
      </c>
      <c r="B5514" t="s">
        <v>7211</v>
      </c>
      <c r="C5514" t="s">
        <v>291</v>
      </c>
      <c r="D5514" t="s">
        <v>4481</v>
      </c>
      <c r="E5514" t="s">
        <v>14</v>
      </c>
      <c r="F5514" t="s">
        <v>19349</v>
      </c>
      <c r="G5514">
        <v>51.45</v>
      </c>
      <c r="H5514">
        <v>51.45</v>
      </c>
    </row>
    <row r="5515" spans="1:8" x14ac:dyDescent="0.25">
      <c r="A5515" t="s">
        <v>24452</v>
      </c>
      <c r="B5515" t="s">
        <v>7211</v>
      </c>
      <c r="C5515" t="s">
        <v>291</v>
      </c>
      <c r="D5515" t="s">
        <v>4481</v>
      </c>
      <c r="E5515" t="s">
        <v>21</v>
      </c>
      <c r="F5515" t="s">
        <v>19349</v>
      </c>
      <c r="G5515">
        <v>41.69</v>
      </c>
      <c r="H5515">
        <v>41.69</v>
      </c>
    </row>
    <row r="5516" spans="1:8" x14ac:dyDescent="0.25">
      <c r="A5516" t="s">
        <v>24453</v>
      </c>
      <c r="B5516" t="s">
        <v>7211</v>
      </c>
      <c r="C5516" t="s">
        <v>291</v>
      </c>
      <c r="D5516" t="s">
        <v>4481</v>
      </c>
      <c r="E5516" t="s">
        <v>23</v>
      </c>
      <c r="F5516" t="s">
        <v>19349</v>
      </c>
      <c r="G5516">
        <v>46.98</v>
      </c>
      <c r="H5516">
        <v>46.98</v>
      </c>
    </row>
    <row r="5517" spans="1:8" x14ac:dyDescent="0.25">
      <c r="A5517" t="s">
        <v>24461</v>
      </c>
      <c r="B5517" t="s">
        <v>7222</v>
      </c>
      <c r="C5517" t="s">
        <v>295</v>
      </c>
      <c r="D5517" t="s">
        <v>296</v>
      </c>
      <c r="E5517" t="s">
        <v>7</v>
      </c>
      <c r="F5517" t="s">
        <v>19349</v>
      </c>
      <c r="G5517">
        <v>91.5</v>
      </c>
      <c r="H5517">
        <v>91.5</v>
      </c>
    </row>
    <row r="5518" spans="1:8" x14ac:dyDescent="0.25">
      <c r="A5518" t="s">
        <v>24460</v>
      </c>
      <c r="B5518" t="s">
        <v>7222</v>
      </c>
      <c r="C5518" t="s">
        <v>295</v>
      </c>
      <c r="D5518" t="s">
        <v>296</v>
      </c>
      <c r="E5518" t="s">
        <v>10</v>
      </c>
      <c r="F5518" t="s">
        <v>19349</v>
      </c>
      <c r="G5518">
        <v>57.3</v>
      </c>
      <c r="H5518">
        <v>57.3</v>
      </c>
    </row>
    <row r="5519" spans="1:8" x14ac:dyDescent="0.25">
      <c r="A5519" t="s">
        <v>24459</v>
      </c>
      <c r="B5519" t="s">
        <v>7222</v>
      </c>
      <c r="C5519" t="s">
        <v>295</v>
      </c>
      <c r="D5519" t="s">
        <v>296</v>
      </c>
      <c r="E5519" t="s">
        <v>14</v>
      </c>
      <c r="F5519" t="s">
        <v>19349</v>
      </c>
      <c r="G5519">
        <v>48.75</v>
      </c>
      <c r="H5519">
        <v>48.75</v>
      </c>
    </row>
    <row r="5520" spans="1:8" x14ac:dyDescent="0.25">
      <c r="A5520" t="s">
        <v>35593</v>
      </c>
      <c r="B5520" t="s">
        <v>7222</v>
      </c>
      <c r="C5520" t="s">
        <v>295</v>
      </c>
      <c r="D5520" t="s">
        <v>296</v>
      </c>
      <c r="E5520" t="s">
        <v>17</v>
      </c>
      <c r="F5520" t="s">
        <v>19350</v>
      </c>
      <c r="G5520">
        <v>6050.91</v>
      </c>
      <c r="H5520">
        <v>6050.91</v>
      </c>
    </row>
    <row r="5521" spans="1:8" x14ac:dyDescent="0.25">
      <c r="A5521" t="s">
        <v>35592</v>
      </c>
      <c r="B5521" t="s">
        <v>7222</v>
      </c>
      <c r="C5521" t="s">
        <v>295</v>
      </c>
      <c r="D5521" t="s">
        <v>296</v>
      </c>
      <c r="E5521" t="s">
        <v>18</v>
      </c>
      <c r="F5521" t="s">
        <v>19350</v>
      </c>
      <c r="G5521">
        <v>5509.13</v>
      </c>
      <c r="H5521">
        <v>5509.13</v>
      </c>
    </row>
    <row r="5522" spans="1:8" x14ac:dyDescent="0.25">
      <c r="A5522" t="s">
        <v>24462</v>
      </c>
      <c r="B5522" t="s">
        <v>7222</v>
      </c>
      <c r="C5522" t="s">
        <v>295</v>
      </c>
      <c r="D5522" t="s">
        <v>296</v>
      </c>
      <c r="E5522" t="s">
        <v>36</v>
      </c>
      <c r="F5522" t="s">
        <v>19350</v>
      </c>
      <c r="G5522">
        <v>917.85</v>
      </c>
      <c r="H5522">
        <v>917.85</v>
      </c>
    </row>
    <row r="5523" spans="1:8" x14ac:dyDescent="0.25">
      <c r="A5523" t="s">
        <v>24457</v>
      </c>
      <c r="B5523" t="s">
        <v>7222</v>
      </c>
      <c r="C5523" t="s">
        <v>295</v>
      </c>
      <c r="D5523" t="s">
        <v>296</v>
      </c>
      <c r="E5523" t="s">
        <v>21</v>
      </c>
      <c r="F5523" t="s">
        <v>19349</v>
      </c>
      <c r="G5523">
        <v>24.9</v>
      </c>
      <c r="H5523">
        <v>24.9</v>
      </c>
    </row>
    <row r="5524" spans="1:8" x14ac:dyDescent="0.25">
      <c r="A5524" t="s">
        <v>24458</v>
      </c>
      <c r="B5524" t="s">
        <v>7222</v>
      </c>
      <c r="C5524" t="s">
        <v>295</v>
      </c>
      <c r="D5524" t="s">
        <v>296</v>
      </c>
      <c r="E5524" t="s">
        <v>23</v>
      </c>
      <c r="F5524" t="s">
        <v>19349</v>
      </c>
      <c r="G5524">
        <v>35.24</v>
      </c>
      <c r="H5524">
        <v>35.24</v>
      </c>
    </row>
    <row r="5525" spans="1:8" x14ac:dyDescent="0.25">
      <c r="A5525" t="s">
        <v>24467</v>
      </c>
      <c r="B5525" t="s">
        <v>7230</v>
      </c>
      <c r="C5525" t="s">
        <v>295</v>
      </c>
      <c r="D5525" t="s">
        <v>266</v>
      </c>
      <c r="E5525" t="s">
        <v>7</v>
      </c>
      <c r="F5525" t="s">
        <v>19349</v>
      </c>
      <c r="G5525">
        <v>112.5</v>
      </c>
      <c r="H5525">
        <v>112.5</v>
      </c>
    </row>
    <row r="5526" spans="1:8" x14ac:dyDescent="0.25">
      <c r="A5526" t="s">
        <v>24466</v>
      </c>
      <c r="B5526" t="s">
        <v>7230</v>
      </c>
      <c r="C5526" t="s">
        <v>295</v>
      </c>
      <c r="D5526" t="s">
        <v>266</v>
      </c>
      <c r="E5526" t="s">
        <v>10</v>
      </c>
      <c r="F5526" t="s">
        <v>19349</v>
      </c>
      <c r="G5526">
        <v>61.95</v>
      </c>
      <c r="H5526">
        <v>61.95</v>
      </c>
    </row>
    <row r="5527" spans="1:8" x14ac:dyDescent="0.25">
      <c r="A5527" t="s">
        <v>24465</v>
      </c>
      <c r="B5527" t="s">
        <v>7230</v>
      </c>
      <c r="C5527" t="s">
        <v>295</v>
      </c>
      <c r="D5527" t="s">
        <v>266</v>
      </c>
      <c r="E5527" t="s">
        <v>14</v>
      </c>
      <c r="F5527" t="s">
        <v>19349</v>
      </c>
      <c r="G5527">
        <v>48.75</v>
      </c>
      <c r="H5527">
        <v>48.75</v>
      </c>
    </row>
    <row r="5528" spans="1:8" x14ac:dyDescent="0.25">
      <c r="A5528" t="s">
        <v>35595</v>
      </c>
      <c r="B5528" t="s">
        <v>7230</v>
      </c>
      <c r="C5528" t="s">
        <v>295</v>
      </c>
      <c r="D5528" t="s">
        <v>266</v>
      </c>
      <c r="E5528" t="s">
        <v>17</v>
      </c>
      <c r="F5528" t="s">
        <v>19350</v>
      </c>
      <c r="G5528">
        <v>5076.8999999999996</v>
      </c>
      <c r="H5528">
        <v>5076.8999999999996</v>
      </c>
    </row>
    <row r="5529" spans="1:8" x14ac:dyDescent="0.25">
      <c r="A5529" t="s">
        <v>35594</v>
      </c>
      <c r="B5529" t="s">
        <v>7230</v>
      </c>
      <c r="C5529" t="s">
        <v>295</v>
      </c>
      <c r="D5529" t="s">
        <v>266</v>
      </c>
      <c r="E5529" t="s">
        <v>18</v>
      </c>
      <c r="F5529" t="s">
        <v>19350</v>
      </c>
      <c r="G5529">
        <v>4962.4399999999996</v>
      </c>
      <c r="H5529">
        <v>4962.4399999999996</v>
      </c>
    </row>
    <row r="5530" spans="1:8" x14ac:dyDescent="0.25">
      <c r="A5530" t="s">
        <v>24463</v>
      </c>
      <c r="B5530" t="s">
        <v>7230</v>
      </c>
      <c r="C5530" t="s">
        <v>295</v>
      </c>
      <c r="D5530" t="s">
        <v>266</v>
      </c>
      <c r="E5530" t="s">
        <v>21</v>
      </c>
      <c r="F5530" t="s">
        <v>19349</v>
      </c>
      <c r="G5530">
        <v>16.739999999999998</v>
      </c>
      <c r="H5530">
        <v>16.739999999999998</v>
      </c>
    </row>
    <row r="5531" spans="1:8" x14ac:dyDescent="0.25">
      <c r="A5531" t="s">
        <v>24464</v>
      </c>
      <c r="B5531" t="s">
        <v>7230</v>
      </c>
      <c r="C5531" t="s">
        <v>295</v>
      </c>
      <c r="D5531" t="s">
        <v>266</v>
      </c>
      <c r="E5531" t="s">
        <v>23</v>
      </c>
      <c r="F5531" t="s">
        <v>19349</v>
      </c>
      <c r="G5531">
        <v>32.1</v>
      </c>
      <c r="H5531">
        <v>32.1</v>
      </c>
    </row>
    <row r="5532" spans="1:8" x14ac:dyDescent="0.25">
      <c r="A5532" t="s">
        <v>24469</v>
      </c>
      <c r="B5532" t="s">
        <v>7236</v>
      </c>
      <c r="C5532" t="s">
        <v>295</v>
      </c>
      <c r="D5532" t="s">
        <v>297</v>
      </c>
      <c r="E5532" t="s">
        <v>7</v>
      </c>
      <c r="F5532" t="s">
        <v>19349</v>
      </c>
      <c r="G5532">
        <v>120.15</v>
      </c>
      <c r="H5532">
        <v>120.15</v>
      </c>
    </row>
    <row r="5533" spans="1:8" x14ac:dyDescent="0.25">
      <c r="A5533" t="s">
        <v>24470</v>
      </c>
      <c r="B5533" t="s">
        <v>7236</v>
      </c>
      <c r="C5533" t="s">
        <v>295</v>
      </c>
      <c r="D5533" t="s">
        <v>297</v>
      </c>
      <c r="E5533" t="s">
        <v>36</v>
      </c>
      <c r="F5533" t="s">
        <v>19350</v>
      </c>
      <c r="G5533">
        <v>884.1</v>
      </c>
      <c r="H5533">
        <v>884.1</v>
      </c>
    </row>
    <row r="5534" spans="1:8" x14ac:dyDescent="0.25">
      <c r="A5534" t="s">
        <v>24468</v>
      </c>
      <c r="B5534" t="s">
        <v>7236</v>
      </c>
      <c r="C5534" t="s">
        <v>295</v>
      </c>
      <c r="D5534" t="s">
        <v>297</v>
      </c>
      <c r="E5534" t="s">
        <v>21</v>
      </c>
      <c r="F5534" t="s">
        <v>19349</v>
      </c>
      <c r="G5534">
        <v>35.33</v>
      </c>
      <c r="H5534">
        <v>35.33</v>
      </c>
    </row>
    <row r="5535" spans="1:8" x14ac:dyDescent="0.25">
      <c r="A5535" t="s">
        <v>24471</v>
      </c>
      <c r="B5535" t="s">
        <v>7244</v>
      </c>
      <c r="C5535" t="s">
        <v>295</v>
      </c>
      <c r="D5535" t="s">
        <v>7245</v>
      </c>
      <c r="E5535" t="s">
        <v>21</v>
      </c>
      <c r="F5535" t="s">
        <v>19349</v>
      </c>
      <c r="G5535">
        <v>36.51</v>
      </c>
      <c r="H5535">
        <v>36.51</v>
      </c>
    </row>
    <row r="5536" spans="1:8" x14ac:dyDescent="0.25">
      <c r="A5536" t="s">
        <v>24472</v>
      </c>
      <c r="B5536" t="s">
        <v>7244</v>
      </c>
      <c r="C5536" t="s">
        <v>295</v>
      </c>
      <c r="D5536" t="s">
        <v>7245</v>
      </c>
      <c r="E5536" t="s">
        <v>23</v>
      </c>
      <c r="F5536" t="s">
        <v>19349</v>
      </c>
      <c r="G5536">
        <v>39.9</v>
      </c>
      <c r="H5536">
        <v>39.9</v>
      </c>
    </row>
    <row r="5537" spans="1:8" x14ac:dyDescent="0.25">
      <c r="A5537" t="s">
        <v>24476</v>
      </c>
      <c r="B5537" t="s">
        <v>7253</v>
      </c>
      <c r="C5537" t="s">
        <v>295</v>
      </c>
      <c r="D5537" t="s">
        <v>298</v>
      </c>
      <c r="E5537" t="s">
        <v>10</v>
      </c>
      <c r="F5537" t="s">
        <v>19349</v>
      </c>
      <c r="G5537">
        <v>67.11</v>
      </c>
      <c r="H5537">
        <v>67.11</v>
      </c>
    </row>
    <row r="5538" spans="1:8" x14ac:dyDescent="0.25">
      <c r="A5538" t="s">
        <v>24475</v>
      </c>
      <c r="B5538" t="s">
        <v>7253</v>
      </c>
      <c r="C5538" t="s">
        <v>295</v>
      </c>
      <c r="D5538" t="s">
        <v>298</v>
      </c>
      <c r="E5538" t="s">
        <v>14</v>
      </c>
      <c r="F5538" t="s">
        <v>19349</v>
      </c>
      <c r="G5538">
        <v>46.65</v>
      </c>
      <c r="H5538">
        <v>46.65</v>
      </c>
    </row>
    <row r="5539" spans="1:8" x14ac:dyDescent="0.25">
      <c r="A5539" t="s">
        <v>35596</v>
      </c>
      <c r="B5539" t="s">
        <v>7253</v>
      </c>
      <c r="C5539" t="s">
        <v>295</v>
      </c>
      <c r="D5539" t="s">
        <v>298</v>
      </c>
      <c r="E5539" t="s">
        <v>17</v>
      </c>
      <c r="F5539" t="s">
        <v>19350</v>
      </c>
      <c r="G5539">
        <v>4963.4399999999996</v>
      </c>
      <c r="H5539">
        <v>4963.4399999999996</v>
      </c>
    </row>
    <row r="5540" spans="1:8" x14ac:dyDescent="0.25">
      <c r="A5540" t="s">
        <v>35597</v>
      </c>
      <c r="B5540" t="s">
        <v>7253</v>
      </c>
      <c r="C5540" t="s">
        <v>295</v>
      </c>
      <c r="D5540" t="s">
        <v>298</v>
      </c>
      <c r="E5540" t="s">
        <v>18</v>
      </c>
      <c r="F5540" t="s">
        <v>19350</v>
      </c>
      <c r="G5540">
        <v>5035.05</v>
      </c>
      <c r="H5540">
        <v>5035.05</v>
      </c>
    </row>
    <row r="5541" spans="1:8" x14ac:dyDescent="0.25">
      <c r="A5541" t="s">
        <v>24477</v>
      </c>
      <c r="B5541" t="s">
        <v>7253</v>
      </c>
      <c r="C5541" t="s">
        <v>295</v>
      </c>
      <c r="D5541" t="s">
        <v>298</v>
      </c>
      <c r="E5541" t="s">
        <v>36</v>
      </c>
      <c r="F5541" t="s">
        <v>19350</v>
      </c>
      <c r="G5541">
        <v>654.26</v>
      </c>
      <c r="H5541">
        <v>654.26</v>
      </c>
    </row>
    <row r="5542" spans="1:8" x14ac:dyDescent="0.25">
      <c r="A5542" t="s">
        <v>24474</v>
      </c>
      <c r="B5542" t="s">
        <v>7253</v>
      </c>
      <c r="C5542" t="s">
        <v>295</v>
      </c>
      <c r="D5542" t="s">
        <v>298</v>
      </c>
      <c r="E5542" t="s">
        <v>21</v>
      </c>
      <c r="F5542" t="s">
        <v>19349</v>
      </c>
      <c r="G5542">
        <v>32.9</v>
      </c>
      <c r="H5542">
        <v>32.9</v>
      </c>
    </row>
    <row r="5543" spans="1:8" x14ac:dyDescent="0.25">
      <c r="A5543" t="s">
        <v>34762</v>
      </c>
      <c r="B5543" t="s">
        <v>7253</v>
      </c>
      <c r="C5543" t="s">
        <v>295</v>
      </c>
      <c r="D5543" t="s">
        <v>298</v>
      </c>
      <c r="E5543" t="s">
        <v>22</v>
      </c>
      <c r="F5543" t="s">
        <v>19350</v>
      </c>
      <c r="G5543">
        <v>975.3</v>
      </c>
      <c r="H5543">
        <v>975.3</v>
      </c>
    </row>
    <row r="5544" spans="1:8" x14ac:dyDescent="0.25">
      <c r="A5544" t="s">
        <v>24473</v>
      </c>
      <c r="B5544" t="s">
        <v>7253</v>
      </c>
      <c r="C5544" t="s">
        <v>295</v>
      </c>
      <c r="D5544" t="s">
        <v>298</v>
      </c>
      <c r="E5544" t="s">
        <v>23</v>
      </c>
      <c r="F5544" t="s">
        <v>19349</v>
      </c>
      <c r="G5544">
        <v>23.57</v>
      </c>
      <c r="H5544">
        <v>23.57</v>
      </c>
    </row>
    <row r="5545" spans="1:8" x14ac:dyDescent="0.25">
      <c r="A5545" t="s">
        <v>24481</v>
      </c>
      <c r="B5545" t="s">
        <v>7261</v>
      </c>
      <c r="C5545" t="s">
        <v>295</v>
      </c>
      <c r="D5545" t="s">
        <v>7262</v>
      </c>
      <c r="E5545" t="s">
        <v>7</v>
      </c>
      <c r="F5545" t="s">
        <v>19349</v>
      </c>
      <c r="G5545">
        <v>114.78</v>
      </c>
      <c r="H5545">
        <v>114.78</v>
      </c>
    </row>
    <row r="5546" spans="1:8" x14ac:dyDescent="0.25">
      <c r="A5546" t="s">
        <v>24480</v>
      </c>
      <c r="B5546" t="s">
        <v>7261</v>
      </c>
      <c r="C5546" t="s">
        <v>295</v>
      </c>
      <c r="D5546" t="s">
        <v>7262</v>
      </c>
      <c r="E5546" t="s">
        <v>10</v>
      </c>
      <c r="F5546" t="s">
        <v>19349</v>
      </c>
      <c r="G5546">
        <v>36.24</v>
      </c>
      <c r="H5546">
        <v>36.24</v>
      </c>
    </row>
    <row r="5547" spans="1:8" x14ac:dyDescent="0.25">
      <c r="A5547" t="s">
        <v>35598</v>
      </c>
      <c r="B5547" t="s">
        <v>7261</v>
      </c>
      <c r="C5547" t="s">
        <v>295</v>
      </c>
      <c r="D5547" t="s">
        <v>7262</v>
      </c>
      <c r="E5547" t="s">
        <v>17</v>
      </c>
      <c r="F5547" t="s">
        <v>19350</v>
      </c>
      <c r="G5547">
        <v>6242.81</v>
      </c>
      <c r="H5547">
        <v>6242.81</v>
      </c>
    </row>
    <row r="5548" spans="1:8" x14ac:dyDescent="0.25">
      <c r="A5548" t="s">
        <v>24478</v>
      </c>
      <c r="B5548" t="s">
        <v>7261</v>
      </c>
      <c r="C5548" t="s">
        <v>295</v>
      </c>
      <c r="D5548" t="s">
        <v>7262</v>
      </c>
      <c r="E5548" t="s">
        <v>21</v>
      </c>
      <c r="F5548" t="s">
        <v>19349</v>
      </c>
      <c r="G5548">
        <v>27.62</v>
      </c>
      <c r="H5548">
        <v>27.62</v>
      </c>
    </row>
    <row r="5549" spans="1:8" x14ac:dyDescent="0.25">
      <c r="A5549" t="s">
        <v>24479</v>
      </c>
      <c r="B5549" t="s">
        <v>7261</v>
      </c>
      <c r="C5549" t="s">
        <v>295</v>
      </c>
      <c r="D5549" t="s">
        <v>7262</v>
      </c>
      <c r="E5549" t="s">
        <v>23</v>
      </c>
      <c r="F5549" t="s">
        <v>19349</v>
      </c>
      <c r="G5549">
        <v>33.89</v>
      </c>
      <c r="H5549">
        <v>33.89</v>
      </c>
    </row>
    <row r="5550" spans="1:8" x14ac:dyDescent="0.25">
      <c r="A5550" t="s">
        <v>24485</v>
      </c>
      <c r="B5550" t="s">
        <v>7270</v>
      </c>
      <c r="C5550" t="s">
        <v>295</v>
      </c>
      <c r="D5550" t="s">
        <v>299</v>
      </c>
      <c r="E5550" t="s">
        <v>7</v>
      </c>
      <c r="F5550" t="s">
        <v>19349</v>
      </c>
      <c r="G5550">
        <v>94.2</v>
      </c>
      <c r="H5550">
        <v>94.2</v>
      </c>
    </row>
    <row r="5551" spans="1:8" x14ac:dyDescent="0.25">
      <c r="A5551" t="s">
        <v>24484</v>
      </c>
      <c r="B5551" t="s">
        <v>7270</v>
      </c>
      <c r="C5551" t="s">
        <v>295</v>
      </c>
      <c r="D5551" t="s">
        <v>299</v>
      </c>
      <c r="E5551" t="s">
        <v>10</v>
      </c>
      <c r="F5551" t="s">
        <v>19349</v>
      </c>
      <c r="G5551">
        <v>66.45</v>
      </c>
      <c r="H5551">
        <v>66.45</v>
      </c>
    </row>
    <row r="5552" spans="1:8" x14ac:dyDescent="0.25">
      <c r="A5552" t="s">
        <v>24483</v>
      </c>
      <c r="B5552" t="s">
        <v>7270</v>
      </c>
      <c r="C5552" t="s">
        <v>295</v>
      </c>
      <c r="D5552" t="s">
        <v>299</v>
      </c>
      <c r="E5552" t="s">
        <v>14</v>
      </c>
      <c r="F5552" t="s">
        <v>19349</v>
      </c>
      <c r="G5552">
        <v>48.75</v>
      </c>
      <c r="H5552">
        <v>48.75</v>
      </c>
    </row>
    <row r="5553" spans="1:8" x14ac:dyDescent="0.25">
      <c r="A5553" t="s">
        <v>24486</v>
      </c>
      <c r="B5553" t="s">
        <v>7270</v>
      </c>
      <c r="C5553" t="s">
        <v>295</v>
      </c>
      <c r="D5553" t="s">
        <v>299</v>
      </c>
      <c r="E5553" t="s">
        <v>36</v>
      </c>
      <c r="F5553" t="s">
        <v>19350</v>
      </c>
      <c r="G5553">
        <v>884.1</v>
      </c>
      <c r="H5553">
        <v>884.1</v>
      </c>
    </row>
    <row r="5554" spans="1:8" x14ac:dyDescent="0.25">
      <c r="A5554" t="s">
        <v>24482</v>
      </c>
      <c r="B5554" t="s">
        <v>7270</v>
      </c>
      <c r="C5554" t="s">
        <v>295</v>
      </c>
      <c r="D5554" t="s">
        <v>299</v>
      </c>
      <c r="E5554" t="s">
        <v>23</v>
      </c>
      <c r="F5554" t="s">
        <v>19349</v>
      </c>
      <c r="G5554">
        <v>36.6</v>
      </c>
      <c r="H5554">
        <v>36.6</v>
      </c>
    </row>
    <row r="5555" spans="1:8" x14ac:dyDescent="0.25">
      <c r="A5555" t="s">
        <v>24491</v>
      </c>
      <c r="B5555" t="s">
        <v>7277</v>
      </c>
      <c r="C5555" t="s">
        <v>295</v>
      </c>
      <c r="D5555" t="s">
        <v>300</v>
      </c>
      <c r="E5555" t="s">
        <v>7</v>
      </c>
      <c r="F5555" t="s">
        <v>19349</v>
      </c>
      <c r="G5555">
        <v>83.13</v>
      </c>
      <c r="H5555">
        <v>83.13</v>
      </c>
    </row>
    <row r="5556" spans="1:8" x14ac:dyDescent="0.25">
      <c r="A5556" t="s">
        <v>24490</v>
      </c>
      <c r="B5556" t="s">
        <v>7277</v>
      </c>
      <c r="C5556" t="s">
        <v>295</v>
      </c>
      <c r="D5556" t="s">
        <v>300</v>
      </c>
      <c r="E5556" t="s">
        <v>10</v>
      </c>
      <c r="F5556" t="s">
        <v>19349</v>
      </c>
      <c r="G5556">
        <v>65.25</v>
      </c>
      <c r="H5556">
        <v>65.25</v>
      </c>
    </row>
    <row r="5557" spans="1:8" x14ac:dyDescent="0.25">
      <c r="A5557" t="s">
        <v>24489</v>
      </c>
      <c r="B5557" t="s">
        <v>7277</v>
      </c>
      <c r="C5557" t="s">
        <v>295</v>
      </c>
      <c r="D5557" t="s">
        <v>300</v>
      </c>
      <c r="E5557" t="s">
        <v>14</v>
      </c>
      <c r="F5557" t="s">
        <v>19349</v>
      </c>
      <c r="G5557">
        <v>44.7</v>
      </c>
      <c r="H5557">
        <v>44.7</v>
      </c>
    </row>
    <row r="5558" spans="1:8" x14ac:dyDescent="0.25">
      <c r="A5558" t="s">
        <v>35600</v>
      </c>
      <c r="B5558" t="s">
        <v>7277</v>
      </c>
      <c r="C5558" t="s">
        <v>295</v>
      </c>
      <c r="D5558" t="s">
        <v>300</v>
      </c>
      <c r="E5558" t="s">
        <v>17</v>
      </c>
      <c r="F5558" t="s">
        <v>19350</v>
      </c>
      <c r="G5558">
        <v>5385.6</v>
      </c>
      <c r="H5558">
        <v>5385.6</v>
      </c>
    </row>
    <row r="5559" spans="1:8" x14ac:dyDescent="0.25">
      <c r="A5559" t="s">
        <v>35599</v>
      </c>
      <c r="B5559" t="s">
        <v>7277</v>
      </c>
      <c r="C5559" t="s">
        <v>295</v>
      </c>
      <c r="D5559" t="s">
        <v>300</v>
      </c>
      <c r="E5559" t="s">
        <v>18</v>
      </c>
      <c r="F5559" t="s">
        <v>19350</v>
      </c>
      <c r="G5559">
        <v>5094.1499999999996</v>
      </c>
      <c r="H5559">
        <v>5094.1499999999996</v>
      </c>
    </row>
    <row r="5560" spans="1:8" x14ac:dyDescent="0.25">
      <c r="A5560" t="s">
        <v>24492</v>
      </c>
      <c r="B5560" t="s">
        <v>7277</v>
      </c>
      <c r="C5560" t="s">
        <v>295</v>
      </c>
      <c r="D5560" t="s">
        <v>300</v>
      </c>
      <c r="E5560" t="s">
        <v>36</v>
      </c>
      <c r="F5560" t="s">
        <v>19350</v>
      </c>
      <c r="G5560">
        <v>963.6</v>
      </c>
      <c r="H5560">
        <v>963.6</v>
      </c>
    </row>
    <row r="5561" spans="1:8" x14ac:dyDescent="0.25">
      <c r="A5561" t="s">
        <v>24487</v>
      </c>
      <c r="B5561" t="s">
        <v>7277</v>
      </c>
      <c r="C5561" t="s">
        <v>295</v>
      </c>
      <c r="D5561" t="s">
        <v>300</v>
      </c>
      <c r="E5561" t="s">
        <v>21</v>
      </c>
      <c r="F5561" t="s">
        <v>19349</v>
      </c>
      <c r="G5561">
        <v>21.93</v>
      </c>
      <c r="H5561">
        <v>21.93</v>
      </c>
    </row>
    <row r="5562" spans="1:8" x14ac:dyDescent="0.25">
      <c r="A5562" t="s">
        <v>34763</v>
      </c>
      <c r="B5562" t="s">
        <v>7277</v>
      </c>
      <c r="C5562" t="s">
        <v>295</v>
      </c>
      <c r="D5562" t="s">
        <v>300</v>
      </c>
      <c r="E5562" t="s">
        <v>22</v>
      </c>
      <c r="F5562" t="s">
        <v>19350</v>
      </c>
      <c r="G5562">
        <v>975.3</v>
      </c>
      <c r="H5562">
        <v>975.3</v>
      </c>
    </row>
    <row r="5563" spans="1:8" x14ac:dyDescent="0.25">
      <c r="A5563" t="s">
        <v>24488</v>
      </c>
      <c r="B5563" t="s">
        <v>7277</v>
      </c>
      <c r="C5563" t="s">
        <v>295</v>
      </c>
      <c r="D5563" t="s">
        <v>300</v>
      </c>
      <c r="E5563" t="s">
        <v>23</v>
      </c>
      <c r="F5563" t="s">
        <v>19349</v>
      </c>
      <c r="G5563">
        <v>34.32</v>
      </c>
      <c r="H5563">
        <v>34.32</v>
      </c>
    </row>
    <row r="5564" spans="1:8" x14ac:dyDescent="0.25">
      <c r="A5564" t="s">
        <v>24497</v>
      </c>
      <c r="B5564" t="s">
        <v>7285</v>
      </c>
      <c r="C5564" t="s">
        <v>295</v>
      </c>
      <c r="D5564" t="s">
        <v>301</v>
      </c>
      <c r="E5564" t="s">
        <v>7</v>
      </c>
      <c r="F5564" t="s">
        <v>19349</v>
      </c>
      <c r="G5564">
        <v>102.98</v>
      </c>
      <c r="H5564">
        <v>102.98</v>
      </c>
    </row>
    <row r="5565" spans="1:8" x14ac:dyDescent="0.25">
      <c r="A5565" t="s">
        <v>24496</v>
      </c>
      <c r="B5565" t="s">
        <v>7285</v>
      </c>
      <c r="C5565" t="s">
        <v>295</v>
      </c>
      <c r="D5565" t="s">
        <v>301</v>
      </c>
      <c r="E5565" t="s">
        <v>10</v>
      </c>
      <c r="F5565" t="s">
        <v>19349</v>
      </c>
      <c r="G5565">
        <v>65.25</v>
      </c>
      <c r="H5565">
        <v>65.25</v>
      </c>
    </row>
    <row r="5566" spans="1:8" x14ac:dyDescent="0.25">
      <c r="A5566" t="s">
        <v>24495</v>
      </c>
      <c r="B5566" t="s">
        <v>7285</v>
      </c>
      <c r="C5566" t="s">
        <v>295</v>
      </c>
      <c r="D5566" t="s">
        <v>301</v>
      </c>
      <c r="E5566" t="s">
        <v>14</v>
      </c>
      <c r="F5566" t="s">
        <v>19349</v>
      </c>
      <c r="G5566">
        <v>44.7</v>
      </c>
      <c r="H5566">
        <v>44.7</v>
      </c>
    </row>
    <row r="5567" spans="1:8" x14ac:dyDescent="0.25">
      <c r="A5567" t="s">
        <v>35602</v>
      </c>
      <c r="B5567" t="s">
        <v>7285</v>
      </c>
      <c r="C5567" t="s">
        <v>295</v>
      </c>
      <c r="D5567" t="s">
        <v>301</v>
      </c>
      <c r="E5567" t="s">
        <v>17</v>
      </c>
      <c r="F5567" t="s">
        <v>19350</v>
      </c>
      <c r="G5567">
        <v>5304.6</v>
      </c>
      <c r="H5567">
        <v>5304.6</v>
      </c>
    </row>
    <row r="5568" spans="1:8" x14ac:dyDescent="0.25">
      <c r="A5568" t="s">
        <v>35601</v>
      </c>
      <c r="B5568" t="s">
        <v>7285</v>
      </c>
      <c r="C5568" t="s">
        <v>295</v>
      </c>
      <c r="D5568" t="s">
        <v>301</v>
      </c>
      <c r="E5568" t="s">
        <v>18</v>
      </c>
      <c r="F5568" t="s">
        <v>19350</v>
      </c>
      <c r="G5568">
        <v>4992.1499999999996</v>
      </c>
      <c r="H5568">
        <v>4992.1499999999996</v>
      </c>
    </row>
    <row r="5569" spans="1:8" x14ac:dyDescent="0.25">
      <c r="A5569" t="s">
        <v>24498</v>
      </c>
      <c r="B5569" t="s">
        <v>7285</v>
      </c>
      <c r="C5569" t="s">
        <v>295</v>
      </c>
      <c r="D5569" t="s">
        <v>301</v>
      </c>
      <c r="E5569" t="s">
        <v>36</v>
      </c>
      <c r="F5569" t="s">
        <v>19350</v>
      </c>
      <c r="G5569">
        <v>774.53</v>
      </c>
      <c r="H5569">
        <v>774.53</v>
      </c>
    </row>
    <row r="5570" spans="1:8" x14ac:dyDescent="0.25">
      <c r="A5570" t="s">
        <v>24493</v>
      </c>
      <c r="B5570" t="s">
        <v>7285</v>
      </c>
      <c r="C5570" t="s">
        <v>295</v>
      </c>
      <c r="D5570" t="s">
        <v>301</v>
      </c>
      <c r="E5570" t="s">
        <v>21</v>
      </c>
      <c r="F5570" t="s">
        <v>19349</v>
      </c>
      <c r="G5570">
        <v>29.92</v>
      </c>
      <c r="H5570">
        <v>29.92</v>
      </c>
    </row>
    <row r="5571" spans="1:8" x14ac:dyDescent="0.25">
      <c r="A5571" t="s">
        <v>34764</v>
      </c>
      <c r="B5571" t="s">
        <v>7285</v>
      </c>
      <c r="C5571" t="s">
        <v>295</v>
      </c>
      <c r="D5571" t="s">
        <v>301</v>
      </c>
      <c r="E5571" t="s">
        <v>22</v>
      </c>
      <c r="F5571" t="s">
        <v>19350</v>
      </c>
      <c r="G5571">
        <v>975.3</v>
      </c>
      <c r="H5571">
        <v>975.3</v>
      </c>
    </row>
    <row r="5572" spans="1:8" x14ac:dyDescent="0.25">
      <c r="A5572" t="s">
        <v>24494</v>
      </c>
      <c r="B5572" t="s">
        <v>7285</v>
      </c>
      <c r="C5572" t="s">
        <v>295</v>
      </c>
      <c r="D5572" t="s">
        <v>301</v>
      </c>
      <c r="E5572" t="s">
        <v>23</v>
      </c>
      <c r="F5572" t="s">
        <v>19349</v>
      </c>
      <c r="G5572">
        <v>39.56</v>
      </c>
      <c r="H5572">
        <v>39.56</v>
      </c>
    </row>
    <row r="5573" spans="1:8" x14ac:dyDescent="0.25">
      <c r="A5573" t="s">
        <v>24503</v>
      </c>
      <c r="B5573" t="s">
        <v>7286</v>
      </c>
      <c r="C5573" t="s">
        <v>295</v>
      </c>
      <c r="D5573" t="s">
        <v>7287</v>
      </c>
      <c r="E5573" t="s">
        <v>7</v>
      </c>
      <c r="F5573" t="s">
        <v>19349</v>
      </c>
      <c r="G5573">
        <v>96.6</v>
      </c>
      <c r="H5573">
        <v>96.6</v>
      </c>
    </row>
    <row r="5574" spans="1:8" x14ac:dyDescent="0.25">
      <c r="A5574" t="s">
        <v>24501</v>
      </c>
      <c r="B5574" t="s">
        <v>7286</v>
      </c>
      <c r="C5574" t="s">
        <v>295</v>
      </c>
      <c r="D5574" t="s">
        <v>7287</v>
      </c>
      <c r="E5574" t="s">
        <v>10</v>
      </c>
      <c r="F5574" t="s">
        <v>19349</v>
      </c>
      <c r="G5574">
        <v>41.1</v>
      </c>
      <c r="H5574">
        <v>41.1</v>
      </c>
    </row>
    <row r="5575" spans="1:8" x14ac:dyDescent="0.25">
      <c r="A5575" t="s">
        <v>24502</v>
      </c>
      <c r="B5575" t="s">
        <v>7286</v>
      </c>
      <c r="C5575" t="s">
        <v>295</v>
      </c>
      <c r="D5575" t="s">
        <v>7287</v>
      </c>
      <c r="E5575" t="s">
        <v>14</v>
      </c>
      <c r="F5575" t="s">
        <v>19349</v>
      </c>
      <c r="G5575">
        <v>48.75</v>
      </c>
      <c r="H5575">
        <v>48.75</v>
      </c>
    </row>
    <row r="5576" spans="1:8" x14ac:dyDescent="0.25">
      <c r="A5576" t="s">
        <v>35604</v>
      </c>
      <c r="B5576" t="s">
        <v>7286</v>
      </c>
      <c r="C5576" t="s">
        <v>295</v>
      </c>
      <c r="D5576" t="s">
        <v>7287</v>
      </c>
      <c r="E5576" t="s">
        <v>17</v>
      </c>
      <c r="F5576" t="s">
        <v>19350</v>
      </c>
      <c r="G5576">
        <v>4995.38</v>
      </c>
      <c r="H5576">
        <v>4995.38</v>
      </c>
    </row>
    <row r="5577" spans="1:8" x14ac:dyDescent="0.25">
      <c r="A5577" t="s">
        <v>35603</v>
      </c>
      <c r="B5577" t="s">
        <v>7286</v>
      </c>
      <c r="C5577" t="s">
        <v>295</v>
      </c>
      <c r="D5577" t="s">
        <v>7287</v>
      </c>
      <c r="E5577" t="s">
        <v>18</v>
      </c>
      <c r="F5577" t="s">
        <v>19350</v>
      </c>
      <c r="G5577">
        <v>4668.51</v>
      </c>
      <c r="H5577">
        <v>4668.51</v>
      </c>
    </row>
    <row r="5578" spans="1:8" x14ac:dyDescent="0.25">
      <c r="A5578" t="s">
        <v>24499</v>
      </c>
      <c r="B5578" t="s">
        <v>7286</v>
      </c>
      <c r="C5578" t="s">
        <v>295</v>
      </c>
      <c r="D5578" t="s">
        <v>7287</v>
      </c>
      <c r="E5578" t="s">
        <v>21</v>
      </c>
      <c r="F5578" t="s">
        <v>19349</v>
      </c>
      <c r="G5578">
        <v>19.440000000000001</v>
      </c>
      <c r="H5578">
        <v>19.440000000000001</v>
      </c>
    </row>
    <row r="5579" spans="1:8" x14ac:dyDescent="0.25">
      <c r="A5579" t="s">
        <v>34765</v>
      </c>
      <c r="B5579" t="s">
        <v>7286</v>
      </c>
      <c r="C5579" t="s">
        <v>295</v>
      </c>
      <c r="D5579" t="s">
        <v>7287</v>
      </c>
      <c r="E5579" t="s">
        <v>22</v>
      </c>
      <c r="F5579" t="s">
        <v>19350</v>
      </c>
      <c r="G5579">
        <v>975.3</v>
      </c>
      <c r="H5579">
        <v>975.3</v>
      </c>
    </row>
    <row r="5580" spans="1:8" x14ac:dyDescent="0.25">
      <c r="A5580" t="s">
        <v>24500</v>
      </c>
      <c r="B5580" t="s">
        <v>7286</v>
      </c>
      <c r="C5580" t="s">
        <v>295</v>
      </c>
      <c r="D5580" t="s">
        <v>7287</v>
      </c>
      <c r="E5580" t="s">
        <v>23</v>
      </c>
      <c r="F5580" t="s">
        <v>19349</v>
      </c>
      <c r="G5580">
        <v>29.1</v>
      </c>
      <c r="H5580">
        <v>29.1</v>
      </c>
    </row>
    <row r="5581" spans="1:8" x14ac:dyDescent="0.25">
      <c r="A5581" t="s">
        <v>24508</v>
      </c>
      <c r="B5581" t="s">
        <v>7295</v>
      </c>
      <c r="C5581" t="s">
        <v>295</v>
      </c>
      <c r="D5581" t="s">
        <v>302</v>
      </c>
      <c r="E5581" t="s">
        <v>7</v>
      </c>
      <c r="F5581" t="s">
        <v>19349</v>
      </c>
      <c r="G5581">
        <v>127.31</v>
      </c>
      <c r="H5581">
        <v>127.31</v>
      </c>
    </row>
    <row r="5582" spans="1:8" x14ac:dyDescent="0.25">
      <c r="A5582" t="s">
        <v>24507</v>
      </c>
      <c r="B5582" t="s">
        <v>7295</v>
      </c>
      <c r="C5582" t="s">
        <v>295</v>
      </c>
      <c r="D5582" t="s">
        <v>302</v>
      </c>
      <c r="E5582" t="s">
        <v>10</v>
      </c>
      <c r="F5582" t="s">
        <v>19349</v>
      </c>
      <c r="G5582">
        <v>60.75</v>
      </c>
      <c r="H5582">
        <v>60.75</v>
      </c>
    </row>
    <row r="5583" spans="1:8" x14ac:dyDescent="0.25">
      <c r="A5583" t="s">
        <v>24506</v>
      </c>
      <c r="B5583" t="s">
        <v>7295</v>
      </c>
      <c r="C5583" t="s">
        <v>295</v>
      </c>
      <c r="D5583" t="s">
        <v>302</v>
      </c>
      <c r="E5583" t="s">
        <v>14</v>
      </c>
      <c r="F5583" t="s">
        <v>19349</v>
      </c>
      <c r="G5583">
        <v>48.75</v>
      </c>
      <c r="H5583">
        <v>48.75</v>
      </c>
    </row>
    <row r="5584" spans="1:8" x14ac:dyDescent="0.25">
      <c r="A5584" t="s">
        <v>35605</v>
      </c>
      <c r="B5584" t="s">
        <v>7295</v>
      </c>
      <c r="C5584" t="s">
        <v>295</v>
      </c>
      <c r="D5584" t="s">
        <v>302</v>
      </c>
      <c r="E5584" t="s">
        <v>17</v>
      </c>
      <c r="F5584" t="s">
        <v>19350</v>
      </c>
      <c r="G5584">
        <v>4537.32</v>
      </c>
      <c r="H5584">
        <v>4537.32</v>
      </c>
    </row>
    <row r="5585" spans="1:8" x14ac:dyDescent="0.25">
      <c r="A5585" t="s">
        <v>35606</v>
      </c>
      <c r="B5585" t="s">
        <v>7295</v>
      </c>
      <c r="C5585" t="s">
        <v>295</v>
      </c>
      <c r="D5585" t="s">
        <v>302</v>
      </c>
      <c r="E5585" t="s">
        <v>18</v>
      </c>
      <c r="F5585" t="s">
        <v>19350</v>
      </c>
      <c r="G5585">
        <v>5215.6499999999996</v>
      </c>
      <c r="H5585">
        <v>5215.6499999999996</v>
      </c>
    </row>
    <row r="5586" spans="1:8" x14ac:dyDescent="0.25">
      <c r="A5586" t="s">
        <v>24509</v>
      </c>
      <c r="B5586" t="s">
        <v>7295</v>
      </c>
      <c r="C5586" t="s">
        <v>295</v>
      </c>
      <c r="D5586" t="s">
        <v>302</v>
      </c>
      <c r="E5586" t="s">
        <v>36</v>
      </c>
      <c r="F5586" t="s">
        <v>19350</v>
      </c>
      <c r="G5586">
        <v>775.97</v>
      </c>
      <c r="H5586">
        <v>775.97</v>
      </c>
    </row>
    <row r="5587" spans="1:8" x14ac:dyDescent="0.25">
      <c r="A5587" t="s">
        <v>24504</v>
      </c>
      <c r="B5587" t="s">
        <v>7295</v>
      </c>
      <c r="C5587" t="s">
        <v>295</v>
      </c>
      <c r="D5587" t="s">
        <v>302</v>
      </c>
      <c r="E5587" t="s">
        <v>21</v>
      </c>
      <c r="F5587" t="s">
        <v>19349</v>
      </c>
      <c r="G5587">
        <v>29.35</v>
      </c>
      <c r="H5587">
        <v>29.35</v>
      </c>
    </row>
    <row r="5588" spans="1:8" x14ac:dyDescent="0.25">
      <c r="A5588" t="s">
        <v>34766</v>
      </c>
      <c r="B5588" t="s">
        <v>7295</v>
      </c>
      <c r="C5588" t="s">
        <v>295</v>
      </c>
      <c r="D5588" t="s">
        <v>302</v>
      </c>
      <c r="E5588" t="s">
        <v>22</v>
      </c>
      <c r="F5588" t="s">
        <v>19350</v>
      </c>
      <c r="G5588">
        <v>975.3</v>
      </c>
      <c r="H5588">
        <v>975.3</v>
      </c>
    </row>
    <row r="5589" spans="1:8" x14ac:dyDescent="0.25">
      <c r="A5589" t="s">
        <v>24505</v>
      </c>
      <c r="B5589" t="s">
        <v>7295</v>
      </c>
      <c r="C5589" t="s">
        <v>295</v>
      </c>
      <c r="D5589" t="s">
        <v>302</v>
      </c>
      <c r="E5589" t="s">
        <v>23</v>
      </c>
      <c r="F5589" t="s">
        <v>19349</v>
      </c>
      <c r="G5589">
        <v>30.39</v>
      </c>
      <c r="H5589">
        <v>30.39</v>
      </c>
    </row>
    <row r="5590" spans="1:8" x14ac:dyDescent="0.25">
      <c r="A5590" t="s">
        <v>24512</v>
      </c>
      <c r="B5590" t="s">
        <v>7301</v>
      </c>
      <c r="C5590" t="s">
        <v>295</v>
      </c>
      <c r="D5590" t="s">
        <v>551</v>
      </c>
      <c r="E5590" t="s">
        <v>7</v>
      </c>
      <c r="F5590" t="s">
        <v>19349</v>
      </c>
      <c r="G5590">
        <v>99.9</v>
      </c>
      <c r="H5590">
        <v>99.9</v>
      </c>
    </row>
    <row r="5591" spans="1:8" x14ac:dyDescent="0.25">
      <c r="A5591" t="s">
        <v>24511</v>
      </c>
      <c r="B5591" t="s">
        <v>7301</v>
      </c>
      <c r="C5591" t="s">
        <v>295</v>
      </c>
      <c r="D5591" t="s">
        <v>551</v>
      </c>
      <c r="E5591" t="s">
        <v>10</v>
      </c>
      <c r="F5591" t="s">
        <v>19349</v>
      </c>
      <c r="G5591">
        <v>63.9</v>
      </c>
      <c r="H5591">
        <v>63.9</v>
      </c>
    </row>
    <row r="5592" spans="1:8" x14ac:dyDescent="0.25">
      <c r="A5592" t="s">
        <v>35608</v>
      </c>
      <c r="B5592" t="s">
        <v>7301</v>
      </c>
      <c r="C5592" t="s">
        <v>295</v>
      </c>
      <c r="D5592" t="s">
        <v>551</v>
      </c>
      <c r="E5592" t="s">
        <v>17</v>
      </c>
      <c r="F5592" t="s">
        <v>19350</v>
      </c>
      <c r="G5592">
        <v>5168</v>
      </c>
      <c r="H5592">
        <v>5168</v>
      </c>
    </row>
    <row r="5593" spans="1:8" x14ac:dyDescent="0.25">
      <c r="A5593" t="s">
        <v>35607</v>
      </c>
      <c r="B5593" t="s">
        <v>7301</v>
      </c>
      <c r="C5593" t="s">
        <v>295</v>
      </c>
      <c r="D5593" t="s">
        <v>551</v>
      </c>
      <c r="E5593" t="s">
        <v>18</v>
      </c>
      <c r="F5593" t="s">
        <v>19350</v>
      </c>
      <c r="G5593">
        <v>4885.9799999999996</v>
      </c>
      <c r="H5593">
        <v>4885.9799999999996</v>
      </c>
    </row>
    <row r="5594" spans="1:8" x14ac:dyDescent="0.25">
      <c r="A5594" t="s">
        <v>24510</v>
      </c>
      <c r="B5594" t="s">
        <v>7301</v>
      </c>
      <c r="C5594" t="s">
        <v>295</v>
      </c>
      <c r="D5594" t="s">
        <v>551</v>
      </c>
      <c r="E5594" t="s">
        <v>21</v>
      </c>
      <c r="F5594" t="s">
        <v>19349</v>
      </c>
      <c r="G5594">
        <v>24.18</v>
      </c>
      <c r="H5594">
        <v>24.18</v>
      </c>
    </row>
    <row r="5595" spans="1:8" x14ac:dyDescent="0.25">
      <c r="A5595" t="s">
        <v>24516</v>
      </c>
      <c r="B5595" t="s">
        <v>7302</v>
      </c>
      <c r="C5595" t="s">
        <v>295</v>
      </c>
      <c r="D5595" t="s">
        <v>303</v>
      </c>
      <c r="E5595" t="s">
        <v>7</v>
      </c>
      <c r="F5595" t="s">
        <v>19349</v>
      </c>
      <c r="G5595">
        <v>132.66</v>
      </c>
      <c r="H5595">
        <v>132.66</v>
      </c>
    </row>
    <row r="5596" spans="1:8" x14ac:dyDescent="0.25">
      <c r="A5596" t="s">
        <v>24515</v>
      </c>
      <c r="B5596" t="s">
        <v>7302</v>
      </c>
      <c r="C5596" t="s">
        <v>295</v>
      </c>
      <c r="D5596" t="s">
        <v>303</v>
      </c>
      <c r="E5596" t="s">
        <v>14</v>
      </c>
      <c r="F5596" t="s">
        <v>19349</v>
      </c>
      <c r="G5596">
        <v>51.6</v>
      </c>
      <c r="H5596">
        <v>51.6</v>
      </c>
    </row>
    <row r="5597" spans="1:8" x14ac:dyDescent="0.25">
      <c r="A5597" t="s">
        <v>35610</v>
      </c>
      <c r="B5597" t="s">
        <v>7302</v>
      </c>
      <c r="C5597" t="s">
        <v>295</v>
      </c>
      <c r="D5597" t="s">
        <v>303</v>
      </c>
      <c r="E5597" t="s">
        <v>17</v>
      </c>
      <c r="F5597" t="s">
        <v>19350</v>
      </c>
      <c r="G5597">
        <v>5701.5</v>
      </c>
      <c r="H5597">
        <v>5701.5</v>
      </c>
    </row>
    <row r="5598" spans="1:8" x14ac:dyDescent="0.25">
      <c r="A5598" t="s">
        <v>35609</v>
      </c>
      <c r="B5598" t="s">
        <v>7302</v>
      </c>
      <c r="C5598" t="s">
        <v>295</v>
      </c>
      <c r="D5598" t="s">
        <v>303</v>
      </c>
      <c r="E5598" t="s">
        <v>18</v>
      </c>
      <c r="F5598" t="s">
        <v>19350</v>
      </c>
      <c r="G5598">
        <v>5593.95</v>
      </c>
      <c r="H5598">
        <v>5593.95</v>
      </c>
    </row>
    <row r="5599" spans="1:8" x14ac:dyDescent="0.25">
      <c r="A5599" t="s">
        <v>24517</v>
      </c>
      <c r="B5599" t="s">
        <v>7302</v>
      </c>
      <c r="C5599" t="s">
        <v>295</v>
      </c>
      <c r="D5599" t="s">
        <v>303</v>
      </c>
      <c r="E5599" t="s">
        <v>36</v>
      </c>
      <c r="F5599" t="s">
        <v>19350</v>
      </c>
      <c r="G5599">
        <v>696.36</v>
      </c>
      <c r="H5599">
        <v>696.36</v>
      </c>
    </row>
    <row r="5600" spans="1:8" x14ac:dyDescent="0.25">
      <c r="A5600" t="s">
        <v>24513</v>
      </c>
      <c r="B5600" t="s">
        <v>7302</v>
      </c>
      <c r="C5600" t="s">
        <v>295</v>
      </c>
      <c r="D5600" t="s">
        <v>303</v>
      </c>
      <c r="E5600" t="s">
        <v>21</v>
      </c>
      <c r="F5600" t="s">
        <v>19349</v>
      </c>
      <c r="G5600">
        <v>35.26</v>
      </c>
      <c r="H5600">
        <v>35.26</v>
      </c>
    </row>
    <row r="5601" spans="1:8" x14ac:dyDescent="0.25">
      <c r="A5601" t="s">
        <v>34767</v>
      </c>
      <c r="B5601" t="s">
        <v>7302</v>
      </c>
      <c r="C5601" t="s">
        <v>295</v>
      </c>
      <c r="D5601" t="s">
        <v>303</v>
      </c>
      <c r="E5601" t="s">
        <v>22</v>
      </c>
      <c r="F5601" t="s">
        <v>19350</v>
      </c>
      <c r="G5601">
        <v>975.3</v>
      </c>
      <c r="H5601">
        <v>975.3</v>
      </c>
    </row>
    <row r="5602" spans="1:8" x14ac:dyDescent="0.25">
      <c r="A5602" t="s">
        <v>24514</v>
      </c>
      <c r="B5602" t="s">
        <v>7302</v>
      </c>
      <c r="C5602" t="s">
        <v>295</v>
      </c>
      <c r="D5602" t="s">
        <v>303</v>
      </c>
      <c r="E5602" t="s">
        <v>23</v>
      </c>
      <c r="F5602" t="s">
        <v>19349</v>
      </c>
      <c r="G5602">
        <v>36.35</v>
      </c>
      <c r="H5602">
        <v>36.35</v>
      </c>
    </row>
    <row r="5603" spans="1:8" x14ac:dyDescent="0.25">
      <c r="A5603" t="s">
        <v>24520</v>
      </c>
      <c r="B5603" t="s">
        <v>7310</v>
      </c>
      <c r="C5603" t="s">
        <v>295</v>
      </c>
      <c r="D5603" t="s">
        <v>304</v>
      </c>
      <c r="E5603" t="s">
        <v>7</v>
      </c>
      <c r="F5603" t="s">
        <v>19349</v>
      </c>
      <c r="G5603">
        <v>101.4</v>
      </c>
      <c r="H5603">
        <v>101.4</v>
      </c>
    </row>
    <row r="5604" spans="1:8" x14ac:dyDescent="0.25">
      <c r="A5604" t="s">
        <v>24519</v>
      </c>
      <c r="B5604" t="s">
        <v>7310</v>
      </c>
      <c r="C5604" t="s">
        <v>295</v>
      </c>
      <c r="D5604" t="s">
        <v>304</v>
      </c>
      <c r="E5604" t="s">
        <v>10</v>
      </c>
      <c r="F5604" t="s">
        <v>19349</v>
      </c>
      <c r="G5604">
        <v>66.45</v>
      </c>
      <c r="H5604">
        <v>66.45</v>
      </c>
    </row>
    <row r="5605" spans="1:8" x14ac:dyDescent="0.25">
      <c r="A5605" t="s">
        <v>24521</v>
      </c>
      <c r="B5605" t="s">
        <v>7310</v>
      </c>
      <c r="C5605" t="s">
        <v>295</v>
      </c>
      <c r="D5605" t="s">
        <v>304</v>
      </c>
      <c r="E5605" t="s">
        <v>36</v>
      </c>
      <c r="F5605" t="s">
        <v>19350</v>
      </c>
      <c r="G5605">
        <v>862.5</v>
      </c>
      <c r="H5605">
        <v>862.5</v>
      </c>
    </row>
    <row r="5606" spans="1:8" x14ac:dyDescent="0.25">
      <c r="A5606" t="s">
        <v>24518</v>
      </c>
      <c r="B5606" t="s">
        <v>7310</v>
      </c>
      <c r="C5606" t="s">
        <v>295</v>
      </c>
      <c r="D5606" t="s">
        <v>304</v>
      </c>
      <c r="E5606" t="s">
        <v>23</v>
      </c>
      <c r="F5606" t="s">
        <v>19349</v>
      </c>
      <c r="G5606">
        <v>36.6</v>
      </c>
      <c r="H5606">
        <v>36.6</v>
      </c>
    </row>
    <row r="5607" spans="1:8" x14ac:dyDescent="0.25">
      <c r="A5607" t="s">
        <v>24525</v>
      </c>
      <c r="B5607" t="s">
        <v>7311</v>
      </c>
      <c r="C5607" t="s">
        <v>295</v>
      </c>
      <c r="D5607" t="s">
        <v>305</v>
      </c>
      <c r="E5607" t="s">
        <v>7</v>
      </c>
      <c r="F5607" t="s">
        <v>19349</v>
      </c>
      <c r="G5607">
        <v>134.11000000000001</v>
      </c>
      <c r="H5607">
        <v>134.11000000000001</v>
      </c>
    </row>
    <row r="5608" spans="1:8" x14ac:dyDescent="0.25">
      <c r="A5608" t="s">
        <v>24524</v>
      </c>
      <c r="B5608" t="s">
        <v>7311</v>
      </c>
      <c r="C5608" t="s">
        <v>295</v>
      </c>
      <c r="D5608" t="s">
        <v>305</v>
      </c>
      <c r="E5608" t="s">
        <v>14</v>
      </c>
      <c r="F5608" t="s">
        <v>19349</v>
      </c>
      <c r="G5608">
        <v>55.65</v>
      </c>
      <c r="H5608">
        <v>55.65</v>
      </c>
    </row>
    <row r="5609" spans="1:8" x14ac:dyDescent="0.25">
      <c r="A5609" t="s">
        <v>35612</v>
      </c>
      <c r="B5609" t="s">
        <v>7311</v>
      </c>
      <c r="C5609" t="s">
        <v>295</v>
      </c>
      <c r="D5609" t="s">
        <v>305</v>
      </c>
      <c r="E5609" t="s">
        <v>17</v>
      </c>
      <c r="F5609" t="s">
        <v>19350</v>
      </c>
      <c r="G5609">
        <v>5488.74</v>
      </c>
      <c r="H5609">
        <v>5488.74</v>
      </c>
    </row>
    <row r="5610" spans="1:8" x14ac:dyDescent="0.25">
      <c r="A5610" t="s">
        <v>35611</v>
      </c>
      <c r="B5610" t="s">
        <v>7311</v>
      </c>
      <c r="C5610" t="s">
        <v>295</v>
      </c>
      <c r="D5610" t="s">
        <v>305</v>
      </c>
      <c r="E5610" t="s">
        <v>18</v>
      </c>
      <c r="F5610" t="s">
        <v>19350</v>
      </c>
      <c r="G5610">
        <v>4950.6000000000004</v>
      </c>
      <c r="H5610">
        <v>4950.6000000000004</v>
      </c>
    </row>
    <row r="5611" spans="1:8" x14ac:dyDescent="0.25">
      <c r="A5611" t="s">
        <v>24526</v>
      </c>
      <c r="B5611" t="s">
        <v>7311</v>
      </c>
      <c r="C5611" t="s">
        <v>295</v>
      </c>
      <c r="D5611" t="s">
        <v>305</v>
      </c>
      <c r="E5611" t="s">
        <v>36</v>
      </c>
      <c r="F5611" t="s">
        <v>19350</v>
      </c>
      <c r="G5611">
        <v>731.24</v>
      </c>
      <c r="H5611">
        <v>731.24</v>
      </c>
    </row>
    <row r="5612" spans="1:8" x14ac:dyDescent="0.25">
      <c r="A5612" t="s">
        <v>24523</v>
      </c>
      <c r="B5612" t="s">
        <v>7311</v>
      </c>
      <c r="C5612" t="s">
        <v>295</v>
      </c>
      <c r="D5612" t="s">
        <v>305</v>
      </c>
      <c r="E5612" t="s">
        <v>21</v>
      </c>
      <c r="F5612" t="s">
        <v>19349</v>
      </c>
      <c r="G5612">
        <v>40.47</v>
      </c>
      <c r="H5612">
        <v>40.47</v>
      </c>
    </row>
    <row r="5613" spans="1:8" x14ac:dyDescent="0.25">
      <c r="A5613" t="s">
        <v>34768</v>
      </c>
      <c r="B5613" t="s">
        <v>7311</v>
      </c>
      <c r="C5613" t="s">
        <v>295</v>
      </c>
      <c r="D5613" t="s">
        <v>305</v>
      </c>
      <c r="E5613" t="s">
        <v>22</v>
      </c>
      <c r="F5613" t="s">
        <v>19350</v>
      </c>
      <c r="G5613">
        <v>930.75</v>
      </c>
      <c r="H5613">
        <v>930.75</v>
      </c>
    </row>
    <row r="5614" spans="1:8" x14ac:dyDescent="0.25">
      <c r="A5614" t="s">
        <v>24522</v>
      </c>
      <c r="B5614" t="s">
        <v>7311</v>
      </c>
      <c r="C5614" t="s">
        <v>295</v>
      </c>
      <c r="D5614" t="s">
        <v>305</v>
      </c>
      <c r="E5614" t="s">
        <v>23</v>
      </c>
      <c r="F5614" t="s">
        <v>19349</v>
      </c>
      <c r="G5614">
        <v>38.299999999999997</v>
      </c>
      <c r="H5614">
        <v>38.299999999999997</v>
      </c>
    </row>
    <row r="5615" spans="1:8" x14ac:dyDescent="0.25">
      <c r="A5615" t="s">
        <v>24531</v>
      </c>
      <c r="B5615" t="s">
        <v>7319</v>
      </c>
      <c r="C5615" t="s">
        <v>295</v>
      </c>
      <c r="D5615" t="s">
        <v>306</v>
      </c>
      <c r="E5615" t="s">
        <v>7</v>
      </c>
      <c r="F5615" t="s">
        <v>19349</v>
      </c>
      <c r="G5615">
        <v>95.85</v>
      </c>
      <c r="H5615">
        <v>95.85</v>
      </c>
    </row>
    <row r="5616" spans="1:8" x14ac:dyDescent="0.25">
      <c r="A5616" t="s">
        <v>24530</v>
      </c>
      <c r="B5616" t="s">
        <v>7319</v>
      </c>
      <c r="C5616" t="s">
        <v>295</v>
      </c>
      <c r="D5616" t="s">
        <v>306</v>
      </c>
      <c r="E5616" t="s">
        <v>10</v>
      </c>
      <c r="F5616" t="s">
        <v>19349</v>
      </c>
      <c r="G5616">
        <v>65.25</v>
      </c>
      <c r="H5616">
        <v>65.25</v>
      </c>
    </row>
    <row r="5617" spans="1:8" x14ac:dyDescent="0.25">
      <c r="A5617" t="s">
        <v>24529</v>
      </c>
      <c r="B5617" t="s">
        <v>7319</v>
      </c>
      <c r="C5617" t="s">
        <v>295</v>
      </c>
      <c r="D5617" t="s">
        <v>306</v>
      </c>
      <c r="E5617" t="s">
        <v>14</v>
      </c>
      <c r="F5617" t="s">
        <v>19349</v>
      </c>
      <c r="G5617">
        <v>48.75</v>
      </c>
      <c r="H5617">
        <v>48.75</v>
      </c>
    </row>
    <row r="5618" spans="1:8" x14ac:dyDescent="0.25">
      <c r="A5618" t="s">
        <v>24532</v>
      </c>
      <c r="B5618" t="s">
        <v>7319</v>
      </c>
      <c r="C5618" t="s">
        <v>295</v>
      </c>
      <c r="D5618" t="s">
        <v>306</v>
      </c>
      <c r="E5618" t="s">
        <v>36</v>
      </c>
      <c r="F5618" t="s">
        <v>19350</v>
      </c>
      <c r="G5618">
        <v>1021.35</v>
      </c>
      <c r="H5618">
        <v>1021.35</v>
      </c>
    </row>
    <row r="5619" spans="1:8" x14ac:dyDescent="0.25">
      <c r="A5619" t="s">
        <v>24527</v>
      </c>
      <c r="B5619" t="s">
        <v>7319</v>
      </c>
      <c r="C5619" t="s">
        <v>295</v>
      </c>
      <c r="D5619" t="s">
        <v>306</v>
      </c>
      <c r="E5619" t="s">
        <v>21</v>
      </c>
      <c r="F5619" t="s">
        <v>19349</v>
      </c>
      <c r="G5619">
        <v>23.1</v>
      </c>
      <c r="H5619">
        <v>23.1</v>
      </c>
    </row>
    <row r="5620" spans="1:8" x14ac:dyDescent="0.25">
      <c r="A5620" t="s">
        <v>24528</v>
      </c>
      <c r="B5620" t="s">
        <v>7319</v>
      </c>
      <c r="C5620" t="s">
        <v>295</v>
      </c>
      <c r="D5620" t="s">
        <v>306</v>
      </c>
      <c r="E5620" t="s">
        <v>23</v>
      </c>
      <c r="F5620" t="s">
        <v>19349</v>
      </c>
      <c r="G5620">
        <v>31.8</v>
      </c>
      <c r="H5620">
        <v>31.8</v>
      </c>
    </row>
    <row r="5621" spans="1:8" x14ac:dyDescent="0.25">
      <c r="A5621" t="s">
        <v>24533</v>
      </c>
      <c r="B5621" t="s">
        <v>7327</v>
      </c>
      <c r="C5621" t="s">
        <v>295</v>
      </c>
      <c r="D5621" t="s">
        <v>307</v>
      </c>
      <c r="E5621" t="s">
        <v>36</v>
      </c>
      <c r="F5621" t="s">
        <v>19350</v>
      </c>
      <c r="G5621">
        <v>849.15</v>
      </c>
      <c r="H5621">
        <v>849.15</v>
      </c>
    </row>
    <row r="5622" spans="1:8" x14ac:dyDescent="0.25">
      <c r="A5622" t="s">
        <v>24538</v>
      </c>
      <c r="B5622" t="s">
        <v>7334</v>
      </c>
      <c r="C5622" t="s">
        <v>295</v>
      </c>
      <c r="D5622" t="s">
        <v>308</v>
      </c>
      <c r="E5622" t="s">
        <v>7</v>
      </c>
      <c r="F5622" t="s">
        <v>19349</v>
      </c>
      <c r="G5622">
        <v>138.65</v>
      </c>
      <c r="H5622">
        <v>138.65</v>
      </c>
    </row>
    <row r="5623" spans="1:8" x14ac:dyDescent="0.25">
      <c r="A5623" t="s">
        <v>24535</v>
      </c>
      <c r="B5623" t="s">
        <v>7334</v>
      </c>
      <c r="C5623" t="s">
        <v>295</v>
      </c>
      <c r="D5623" t="s">
        <v>308</v>
      </c>
      <c r="E5623" t="s">
        <v>10</v>
      </c>
      <c r="F5623" t="s">
        <v>19349</v>
      </c>
      <c r="G5623">
        <v>40.799999999999997</v>
      </c>
      <c r="H5623">
        <v>40.799999999999997</v>
      </c>
    </row>
    <row r="5624" spans="1:8" x14ac:dyDescent="0.25">
      <c r="A5624" t="s">
        <v>24537</v>
      </c>
      <c r="B5624" t="s">
        <v>7334</v>
      </c>
      <c r="C5624" t="s">
        <v>295</v>
      </c>
      <c r="D5624" t="s">
        <v>308</v>
      </c>
      <c r="E5624" t="s">
        <v>14</v>
      </c>
      <c r="F5624" t="s">
        <v>19349</v>
      </c>
      <c r="G5624">
        <v>47.7</v>
      </c>
      <c r="H5624">
        <v>47.7</v>
      </c>
    </row>
    <row r="5625" spans="1:8" x14ac:dyDescent="0.25">
      <c r="A5625" t="s">
        <v>35613</v>
      </c>
      <c r="B5625" t="s">
        <v>7334</v>
      </c>
      <c r="C5625" t="s">
        <v>295</v>
      </c>
      <c r="D5625" t="s">
        <v>308</v>
      </c>
      <c r="E5625" t="s">
        <v>17</v>
      </c>
      <c r="F5625" t="s">
        <v>19350</v>
      </c>
      <c r="G5625">
        <v>4839.7700000000004</v>
      </c>
      <c r="H5625">
        <v>4839.7700000000004</v>
      </c>
    </row>
    <row r="5626" spans="1:8" x14ac:dyDescent="0.25">
      <c r="A5626" t="s">
        <v>35614</v>
      </c>
      <c r="B5626" t="s">
        <v>7334</v>
      </c>
      <c r="C5626" t="s">
        <v>295</v>
      </c>
      <c r="D5626" t="s">
        <v>308</v>
      </c>
      <c r="E5626" t="s">
        <v>18</v>
      </c>
      <c r="F5626" t="s">
        <v>19350</v>
      </c>
      <c r="G5626">
        <v>5281.35</v>
      </c>
      <c r="H5626">
        <v>5281.35</v>
      </c>
    </row>
    <row r="5627" spans="1:8" x14ac:dyDescent="0.25">
      <c r="A5627" t="s">
        <v>24539</v>
      </c>
      <c r="B5627" t="s">
        <v>7334</v>
      </c>
      <c r="C5627" t="s">
        <v>295</v>
      </c>
      <c r="D5627" t="s">
        <v>308</v>
      </c>
      <c r="E5627" t="s">
        <v>36</v>
      </c>
      <c r="F5627" t="s">
        <v>19350</v>
      </c>
      <c r="G5627">
        <v>887.42</v>
      </c>
      <c r="H5627">
        <v>887.42</v>
      </c>
    </row>
    <row r="5628" spans="1:8" x14ac:dyDescent="0.25">
      <c r="A5628" t="s">
        <v>24536</v>
      </c>
      <c r="B5628" t="s">
        <v>7334</v>
      </c>
      <c r="C5628" t="s">
        <v>295</v>
      </c>
      <c r="D5628" t="s">
        <v>308</v>
      </c>
      <c r="E5628" t="s">
        <v>21</v>
      </c>
      <c r="F5628" t="s">
        <v>19349</v>
      </c>
      <c r="G5628">
        <v>46.34</v>
      </c>
      <c r="H5628">
        <v>46.34</v>
      </c>
    </row>
    <row r="5629" spans="1:8" x14ac:dyDescent="0.25">
      <c r="A5629" t="s">
        <v>34769</v>
      </c>
      <c r="B5629" t="s">
        <v>7334</v>
      </c>
      <c r="C5629" t="s">
        <v>295</v>
      </c>
      <c r="D5629" t="s">
        <v>308</v>
      </c>
      <c r="E5629" t="s">
        <v>22</v>
      </c>
      <c r="F5629" t="s">
        <v>19350</v>
      </c>
      <c r="G5629">
        <v>975.3</v>
      </c>
      <c r="H5629">
        <v>975.3</v>
      </c>
    </row>
    <row r="5630" spans="1:8" x14ac:dyDescent="0.25">
      <c r="A5630" t="s">
        <v>24534</v>
      </c>
      <c r="B5630" t="s">
        <v>7334</v>
      </c>
      <c r="C5630" t="s">
        <v>295</v>
      </c>
      <c r="D5630" t="s">
        <v>308</v>
      </c>
      <c r="E5630" t="s">
        <v>23</v>
      </c>
      <c r="F5630" t="s">
        <v>19349</v>
      </c>
      <c r="G5630">
        <v>33.299999999999997</v>
      </c>
      <c r="H5630">
        <v>33.299999999999997</v>
      </c>
    </row>
    <row r="5631" spans="1:8" x14ac:dyDescent="0.25">
      <c r="A5631" t="s">
        <v>24543</v>
      </c>
      <c r="B5631" t="s">
        <v>7342</v>
      </c>
      <c r="C5631" t="s">
        <v>295</v>
      </c>
      <c r="D5631" t="s">
        <v>309</v>
      </c>
      <c r="E5631" t="s">
        <v>7</v>
      </c>
      <c r="F5631" t="s">
        <v>19349</v>
      </c>
      <c r="G5631">
        <v>58.8</v>
      </c>
      <c r="H5631">
        <v>58.8</v>
      </c>
    </row>
    <row r="5632" spans="1:8" x14ac:dyDescent="0.25">
      <c r="A5632" t="s">
        <v>24544</v>
      </c>
      <c r="B5632" t="s">
        <v>7342</v>
      </c>
      <c r="C5632" t="s">
        <v>295</v>
      </c>
      <c r="D5632" t="s">
        <v>309</v>
      </c>
      <c r="E5632" t="s">
        <v>10</v>
      </c>
      <c r="F5632" t="s">
        <v>19349</v>
      </c>
      <c r="G5632">
        <v>67.2</v>
      </c>
      <c r="H5632">
        <v>67.2</v>
      </c>
    </row>
    <row r="5633" spans="1:8" x14ac:dyDescent="0.25">
      <c r="A5633" t="s">
        <v>24542</v>
      </c>
      <c r="B5633" t="s">
        <v>7342</v>
      </c>
      <c r="C5633" t="s">
        <v>295</v>
      </c>
      <c r="D5633" t="s">
        <v>309</v>
      </c>
      <c r="E5633" t="s">
        <v>14</v>
      </c>
      <c r="F5633" t="s">
        <v>19349</v>
      </c>
      <c r="G5633">
        <v>52.2</v>
      </c>
      <c r="H5633">
        <v>52.2</v>
      </c>
    </row>
    <row r="5634" spans="1:8" x14ac:dyDescent="0.25">
      <c r="A5634" t="s">
        <v>24545</v>
      </c>
      <c r="B5634" t="s">
        <v>7342</v>
      </c>
      <c r="C5634" t="s">
        <v>295</v>
      </c>
      <c r="D5634" t="s">
        <v>309</v>
      </c>
      <c r="E5634" t="s">
        <v>36</v>
      </c>
      <c r="F5634" t="s">
        <v>19350</v>
      </c>
      <c r="G5634">
        <v>884.1</v>
      </c>
      <c r="H5634">
        <v>884.1</v>
      </c>
    </row>
    <row r="5635" spans="1:8" x14ac:dyDescent="0.25">
      <c r="A5635" t="s">
        <v>24540</v>
      </c>
      <c r="B5635" t="s">
        <v>7342</v>
      </c>
      <c r="C5635" t="s">
        <v>295</v>
      </c>
      <c r="D5635" t="s">
        <v>309</v>
      </c>
      <c r="E5635" t="s">
        <v>21</v>
      </c>
      <c r="F5635" t="s">
        <v>19349</v>
      </c>
      <c r="G5635">
        <v>19.079999999999998</v>
      </c>
      <c r="H5635">
        <v>19.079999999999998</v>
      </c>
    </row>
    <row r="5636" spans="1:8" x14ac:dyDescent="0.25">
      <c r="A5636" t="s">
        <v>24541</v>
      </c>
      <c r="B5636" t="s">
        <v>7342</v>
      </c>
      <c r="C5636" t="s">
        <v>295</v>
      </c>
      <c r="D5636" t="s">
        <v>309</v>
      </c>
      <c r="E5636" t="s">
        <v>23</v>
      </c>
      <c r="F5636" t="s">
        <v>19349</v>
      </c>
      <c r="G5636">
        <v>23.7</v>
      </c>
      <c r="H5636">
        <v>23.7</v>
      </c>
    </row>
    <row r="5637" spans="1:8" x14ac:dyDescent="0.25">
      <c r="A5637" t="s">
        <v>24550</v>
      </c>
      <c r="B5637" t="s">
        <v>7343</v>
      </c>
      <c r="C5637" t="s">
        <v>295</v>
      </c>
      <c r="D5637" t="s">
        <v>310</v>
      </c>
      <c r="E5637" t="s">
        <v>7</v>
      </c>
      <c r="F5637" t="s">
        <v>19349</v>
      </c>
      <c r="G5637">
        <v>120.21</v>
      </c>
      <c r="H5637">
        <v>120.21</v>
      </c>
    </row>
    <row r="5638" spans="1:8" x14ac:dyDescent="0.25">
      <c r="A5638" t="s">
        <v>24549</v>
      </c>
      <c r="B5638" t="s">
        <v>7343</v>
      </c>
      <c r="C5638" t="s">
        <v>295</v>
      </c>
      <c r="D5638" t="s">
        <v>310</v>
      </c>
      <c r="E5638" t="s">
        <v>10</v>
      </c>
      <c r="F5638" t="s">
        <v>19349</v>
      </c>
      <c r="G5638">
        <v>51.57</v>
      </c>
      <c r="H5638">
        <v>51.57</v>
      </c>
    </row>
    <row r="5639" spans="1:8" x14ac:dyDescent="0.25">
      <c r="A5639" t="s">
        <v>24548</v>
      </c>
      <c r="B5639" t="s">
        <v>7343</v>
      </c>
      <c r="C5639" t="s">
        <v>295</v>
      </c>
      <c r="D5639" t="s">
        <v>310</v>
      </c>
      <c r="E5639" t="s">
        <v>14</v>
      </c>
      <c r="F5639" t="s">
        <v>19349</v>
      </c>
      <c r="G5639">
        <v>48.75</v>
      </c>
      <c r="H5639">
        <v>48.75</v>
      </c>
    </row>
    <row r="5640" spans="1:8" x14ac:dyDescent="0.25">
      <c r="A5640" t="s">
        <v>35616</v>
      </c>
      <c r="B5640" t="s">
        <v>7343</v>
      </c>
      <c r="C5640" t="s">
        <v>295</v>
      </c>
      <c r="D5640" t="s">
        <v>310</v>
      </c>
      <c r="E5640" t="s">
        <v>17</v>
      </c>
      <c r="F5640" t="s">
        <v>19350</v>
      </c>
      <c r="G5640">
        <v>5780.6</v>
      </c>
      <c r="H5640">
        <v>5780.6</v>
      </c>
    </row>
    <row r="5641" spans="1:8" x14ac:dyDescent="0.25">
      <c r="A5641" t="s">
        <v>35615</v>
      </c>
      <c r="B5641" t="s">
        <v>7343</v>
      </c>
      <c r="C5641" t="s">
        <v>295</v>
      </c>
      <c r="D5641" t="s">
        <v>310</v>
      </c>
      <c r="E5641" t="s">
        <v>18</v>
      </c>
      <c r="F5641" t="s">
        <v>19350</v>
      </c>
      <c r="G5641">
        <v>5284.8</v>
      </c>
      <c r="H5641">
        <v>5284.8</v>
      </c>
    </row>
    <row r="5642" spans="1:8" x14ac:dyDescent="0.25">
      <c r="A5642" t="s">
        <v>24551</v>
      </c>
      <c r="B5642" t="s">
        <v>7343</v>
      </c>
      <c r="C5642" t="s">
        <v>295</v>
      </c>
      <c r="D5642" t="s">
        <v>310</v>
      </c>
      <c r="E5642" t="s">
        <v>36</v>
      </c>
      <c r="F5642" t="s">
        <v>19350</v>
      </c>
      <c r="G5642">
        <v>834.45</v>
      </c>
      <c r="H5642">
        <v>834.45</v>
      </c>
    </row>
    <row r="5643" spans="1:8" x14ac:dyDescent="0.25">
      <c r="A5643" t="s">
        <v>24546</v>
      </c>
      <c r="B5643" t="s">
        <v>7343</v>
      </c>
      <c r="C5643" t="s">
        <v>295</v>
      </c>
      <c r="D5643" t="s">
        <v>310</v>
      </c>
      <c r="E5643" t="s">
        <v>21</v>
      </c>
      <c r="F5643" t="s">
        <v>19349</v>
      </c>
      <c r="G5643">
        <v>24.03</v>
      </c>
      <c r="H5643">
        <v>24.03</v>
      </c>
    </row>
    <row r="5644" spans="1:8" x14ac:dyDescent="0.25">
      <c r="A5644" t="s">
        <v>24547</v>
      </c>
      <c r="B5644" t="s">
        <v>7343</v>
      </c>
      <c r="C5644" t="s">
        <v>295</v>
      </c>
      <c r="D5644" t="s">
        <v>310</v>
      </c>
      <c r="E5644" t="s">
        <v>23</v>
      </c>
      <c r="F5644" t="s">
        <v>19349</v>
      </c>
      <c r="G5644">
        <v>35.22</v>
      </c>
      <c r="H5644">
        <v>35.22</v>
      </c>
    </row>
    <row r="5645" spans="1:8" x14ac:dyDescent="0.25">
      <c r="A5645" t="s">
        <v>24556</v>
      </c>
      <c r="B5645" t="s">
        <v>7351</v>
      </c>
      <c r="C5645" t="s">
        <v>295</v>
      </c>
      <c r="D5645" t="s">
        <v>67</v>
      </c>
      <c r="E5645" t="s">
        <v>7</v>
      </c>
      <c r="F5645" t="s">
        <v>19349</v>
      </c>
      <c r="G5645">
        <v>138.9</v>
      </c>
      <c r="H5645">
        <v>138.9</v>
      </c>
    </row>
    <row r="5646" spans="1:8" x14ac:dyDescent="0.25">
      <c r="A5646" t="s">
        <v>24555</v>
      </c>
      <c r="B5646" t="s">
        <v>7351</v>
      </c>
      <c r="C5646" t="s">
        <v>295</v>
      </c>
      <c r="D5646" t="s">
        <v>67</v>
      </c>
      <c r="E5646" t="s">
        <v>10</v>
      </c>
      <c r="F5646" t="s">
        <v>19349</v>
      </c>
      <c r="G5646">
        <v>51.39</v>
      </c>
      <c r="H5646">
        <v>51.39</v>
      </c>
    </row>
    <row r="5647" spans="1:8" x14ac:dyDescent="0.25">
      <c r="A5647" t="s">
        <v>24554</v>
      </c>
      <c r="B5647" t="s">
        <v>7351</v>
      </c>
      <c r="C5647" t="s">
        <v>295</v>
      </c>
      <c r="D5647" t="s">
        <v>67</v>
      </c>
      <c r="E5647" t="s">
        <v>14</v>
      </c>
      <c r="F5647" t="s">
        <v>19349</v>
      </c>
      <c r="G5647">
        <v>50.7</v>
      </c>
      <c r="H5647">
        <v>50.7</v>
      </c>
    </row>
    <row r="5648" spans="1:8" x14ac:dyDescent="0.25">
      <c r="A5648" t="s">
        <v>35617</v>
      </c>
      <c r="B5648" t="s">
        <v>7351</v>
      </c>
      <c r="C5648" t="s">
        <v>295</v>
      </c>
      <c r="D5648" t="s">
        <v>67</v>
      </c>
      <c r="E5648" t="s">
        <v>17</v>
      </c>
      <c r="F5648" t="s">
        <v>19350</v>
      </c>
      <c r="G5648">
        <v>5232</v>
      </c>
      <c r="H5648">
        <v>5232</v>
      </c>
    </row>
    <row r="5649" spans="1:8" x14ac:dyDescent="0.25">
      <c r="A5649" t="s">
        <v>35618</v>
      </c>
      <c r="B5649" t="s">
        <v>7351</v>
      </c>
      <c r="C5649" t="s">
        <v>295</v>
      </c>
      <c r="D5649" t="s">
        <v>67</v>
      </c>
      <c r="E5649" t="s">
        <v>18</v>
      </c>
      <c r="F5649" t="s">
        <v>19350</v>
      </c>
      <c r="G5649">
        <v>5355.6</v>
      </c>
      <c r="H5649">
        <v>5355.6</v>
      </c>
    </row>
    <row r="5650" spans="1:8" x14ac:dyDescent="0.25">
      <c r="A5650" t="s">
        <v>24557</v>
      </c>
      <c r="B5650" t="s">
        <v>7351</v>
      </c>
      <c r="C5650" t="s">
        <v>295</v>
      </c>
      <c r="D5650" t="s">
        <v>67</v>
      </c>
      <c r="E5650" t="s">
        <v>36</v>
      </c>
      <c r="F5650" t="s">
        <v>19350</v>
      </c>
      <c r="G5650">
        <v>803.25</v>
      </c>
      <c r="H5650">
        <v>803.25</v>
      </c>
    </row>
    <row r="5651" spans="1:8" x14ac:dyDescent="0.25">
      <c r="A5651" t="s">
        <v>24553</v>
      </c>
      <c r="B5651" t="s">
        <v>7351</v>
      </c>
      <c r="C5651" t="s">
        <v>295</v>
      </c>
      <c r="D5651" t="s">
        <v>67</v>
      </c>
      <c r="E5651" t="s">
        <v>21</v>
      </c>
      <c r="F5651" t="s">
        <v>19349</v>
      </c>
      <c r="G5651">
        <v>37.549999999999997</v>
      </c>
      <c r="H5651">
        <v>37.549999999999997</v>
      </c>
    </row>
    <row r="5652" spans="1:8" x14ac:dyDescent="0.25">
      <c r="A5652" t="s">
        <v>34770</v>
      </c>
      <c r="B5652" t="s">
        <v>7351</v>
      </c>
      <c r="C5652" t="s">
        <v>295</v>
      </c>
      <c r="D5652" t="s">
        <v>67</v>
      </c>
      <c r="E5652" t="s">
        <v>22</v>
      </c>
      <c r="F5652" t="s">
        <v>19350</v>
      </c>
      <c r="G5652">
        <v>975.3</v>
      </c>
      <c r="H5652">
        <v>975.3</v>
      </c>
    </row>
    <row r="5653" spans="1:8" x14ac:dyDescent="0.25">
      <c r="A5653" t="s">
        <v>24552</v>
      </c>
      <c r="B5653" t="s">
        <v>7351</v>
      </c>
      <c r="C5653" t="s">
        <v>295</v>
      </c>
      <c r="D5653" t="s">
        <v>67</v>
      </c>
      <c r="E5653" t="s">
        <v>23</v>
      </c>
      <c r="F5653" t="s">
        <v>19349</v>
      </c>
      <c r="G5653">
        <v>34.26</v>
      </c>
      <c r="H5653">
        <v>34.26</v>
      </c>
    </row>
    <row r="5654" spans="1:8" x14ac:dyDescent="0.25">
      <c r="A5654" t="s">
        <v>24562</v>
      </c>
      <c r="B5654" t="s">
        <v>7358</v>
      </c>
      <c r="C5654" t="s">
        <v>295</v>
      </c>
      <c r="D5654" t="s">
        <v>274</v>
      </c>
      <c r="E5654" t="s">
        <v>7</v>
      </c>
      <c r="F5654" t="s">
        <v>19349</v>
      </c>
      <c r="G5654">
        <v>128.31</v>
      </c>
      <c r="H5654">
        <v>128.31</v>
      </c>
    </row>
    <row r="5655" spans="1:8" x14ac:dyDescent="0.25">
      <c r="A5655" t="s">
        <v>24561</v>
      </c>
      <c r="B5655" t="s">
        <v>7358</v>
      </c>
      <c r="C5655" t="s">
        <v>295</v>
      </c>
      <c r="D5655" t="s">
        <v>274</v>
      </c>
      <c r="E5655" t="s">
        <v>10</v>
      </c>
      <c r="F5655" t="s">
        <v>19349</v>
      </c>
      <c r="G5655">
        <v>62.63</v>
      </c>
      <c r="H5655">
        <v>62.63</v>
      </c>
    </row>
    <row r="5656" spans="1:8" x14ac:dyDescent="0.25">
      <c r="A5656" t="s">
        <v>24560</v>
      </c>
      <c r="B5656" t="s">
        <v>7358</v>
      </c>
      <c r="C5656" t="s">
        <v>295</v>
      </c>
      <c r="D5656" t="s">
        <v>274</v>
      </c>
      <c r="E5656" t="s">
        <v>14</v>
      </c>
      <c r="F5656" t="s">
        <v>19349</v>
      </c>
      <c r="G5656">
        <v>48.75</v>
      </c>
      <c r="H5656">
        <v>48.75</v>
      </c>
    </row>
    <row r="5657" spans="1:8" x14ac:dyDescent="0.25">
      <c r="A5657" t="s">
        <v>24563</v>
      </c>
      <c r="B5657" t="s">
        <v>7358</v>
      </c>
      <c r="C5657" t="s">
        <v>295</v>
      </c>
      <c r="D5657" t="s">
        <v>274</v>
      </c>
      <c r="E5657" t="s">
        <v>36</v>
      </c>
      <c r="F5657" t="s">
        <v>19350</v>
      </c>
      <c r="G5657">
        <v>729.02</v>
      </c>
      <c r="H5657">
        <v>729.02</v>
      </c>
    </row>
    <row r="5658" spans="1:8" x14ac:dyDescent="0.25">
      <c r="A5658" t="s">
        <v>24559</v>
      </c>
      <c r="B5658" t="s">
        <v>7358</v>
      </c>
      <c r="C5658" t="s">
        <v>295</v>
      </c>
      <c r="D5658" t="s">
        <v>274</v>
      </c>
      <c r="E5658" t="s">
        <v>21</v>
      </c>
      <c r="F5658" t="s">
        <v>19349</v>
      </c>
      <c r="G5658">
        <v>34.56</v>
      </c>
      <c r="H5658">
        <v>34.56</v>
      </c>
    </row>
    <row r="5659" spans="1:8" x14ac:dyDescent="0.25">
      <c r="A5659" t="s">
        <v>24558</v>
      </c>
      <c r="B5659" t="s">
        <v>7358</v>
      </c>
      <c r="C5659" t="s">
        <v>295</v>
      </c>
      <c r="D5659" t="s">
        <v>274</v>
      </c>
      <c r="E5659" t="s">
        <v>23</v>
      </c>
      <c r="F5659" t="s">
        <v>19349</v>
      </c>
      <c r="G5659">
        <v>32.46</v>
      </c>
      <c r="H5659">
        <v>32.46</v>
      </c>
    </row>
    <row r="5660" spans="1:8" x14ac:dyDescent="0.25">
      <c r="A5660" t="s">
        <v>24568</v>
      </c>
      <c r="B5660" t="s">
        <v>7365</v>
      </c>
      <c r="C5660" t="s">
        <v>295</v>
      </c>
      <c r="D5660" t="s">
        <v>7366</v>
      </c>
      <c r="E5660" t="s">
        <v>7</v>
      </c>
      <c r="F5660" t="s">
        <v>19349</v>
      </c>
      <c r="G5660">
        <v>99.9</v>
      </c>
      <c r="H5660">
        <v>99.9</v>
      </c>
    </row>
    <row r="5661" spans="1:8" x14ac:dyDescent="0.25">
      <c r="A5661" t="s">
        <v>24567</v>
      </c>
      <c r="B5661" t="s">
        <v>7365</v>
      </c>
      <c r="C5661" t="s">
        <v>295</v>
      </c>
      <c r="D5661" t="s">
        <v>7366</v>
      </c>
      <c r="E5661" t="s">
        <v>10</v>
      </c>
      <c r="F5661" t="s">
        <v>19349</v>
      </c>
      <c r="G5661">
        <v>66.45</v>
      </c>
      <c r="H5661">
        <v>66.45</v>
      </c>
    </row>
    <row r="5662" spans="1:8" x14ac:dyDescent="0.25">
      <c r="A5662" t="s">
        <v>24566</v>
      </c>
      <c r="B5662" t="s">
        <v>7365</v>
      </c>
      <c r="C5662" t="s">
        <v>295</v>
      </c>
      <c r="D5662" t="s">
        <v>7366</v>
      </c>
      <c r="E5662" t="s">
        <v>14</v>
      </c>
      <c r="F5662" t="s">
        <v>19349</v>
      </c>
      <c r="G5662">
        <v>48.75</v>
      </c>
      <c r="H5662">
        <v>48.75</v>
      </c>
    </row>
    <row r="5663" spans="1:8" x14ac:dyDescent="0.25">
      <c r="A5663" t="s">
        <v>35619</v>
      </c>
      <c r="B5663" t="s">
        <v>7365</v>
      </c>
      <c r="C5663" t="s">
        <v>295</v>
      </c>
      <c r="D5663" t="s">
        <v>7366</v>
      </c>
      <c r="E5663" t="s">
        <v>17</v>
      </c>
      <c r="F5663" t="s">
        <v>19350</v>
      </c>
      <c r="G5663">
        <v>4935.3500000000004</v>
      </c>
      <c r="H5663">
        <v>4935.3500000000004</v>
      </c>
    </row>
    <row r="5664" spans="1:8" x14ac:dyDescent="0.25">
      <c r="A5664" t="s">
        <v>24564</v>
      </c>
      <c r="B5664" t="s">
        <v>7365</v>
      </c>
      <c r="C5664" t="s">
        <v>295</v>
      </c>
      <c r="D5664" t="s">
        <v>7366</v>
      </c>
      <c r="E5664" t="s">
        <v>21</v>
      </c>
      <c r="F5664" t="s">
        <v>19349</v>
      </c>
      <c r="G5664">
        <v>34.729999999999997</v>
      </c>
      <c r="H5664">
        <v>34.729999999999997</v>
      </c>
    </row>
    <row r="5665" spans="1:8" x14ac:dyDescent="0.25">
      <c r="A5665" t="s">
        <v>24565</v>
      </c>
      <c r="B5665" t="s">
        <v>7365</v>
      </c>
      <c r="C5665" t="s">
        <v>295</v>
      </c>
      <c r="D5665" t="s">
        <v>7366</v>
      </c>
      <c r="E5665" t="s">
        <v>23</v>
      </c>
      <c r="F5665" t="s">
        <v>19349</v>
      </c>
      <c r="G5665">
        <v>36</v>
      </c>
      <c r="H5665">
        <v>36</v>
      </c>
    </row>
    <row r="5666" spans="1:8" x14ac:dyDescent="0.25">
      <c r="A5666" t="s">
        <v>24573</v>
      </c>
      <c r="B5666" t="s">
        <v>7374</v>
      </c>
      <c r="C5666" t="s">
        <v>295</v>
      </c>
      <c r="D5666" t="s">
        <v>311</v>
      </c>
      <c r="E5666" t="s">
        <v>7</v>
      </c>
      <c r="F5666" t="s">
        <v>19349</v>
      </c>
      <c r="G5666">
        <v>129.9</v>
      </c>
      <c r="H5666">
        <v>129.9</v>
      </c>
    </row>
    <row r="5667" spans="1:8" x14ac:dyDescent="0.25">
      <c r="A5667" t="s">
        <v>24572</v>
      </c>
      <c r="B5667" t="s">
        <v>7374</v>
      </c>
      <c r="C5667" t="s">
        <v>295</v>
      </c>
      <c r="D5667" t="s">
        <v>311</v>
      </c>
      <c r="E5667" t="s">
        <v>10</v>
      </c>
      <c r="F5667" t="s">
        <v>19349</v>
      </c>
      <c r="G5667">
        <v>67.2</v>
      </c>
      <c r="H5667">
        <v>67.2</v>
      </c>
    </row>
    <row r="5668" spans="1:8" x14ac:dyDescent="0.25">
      <c r="A5668" t="s">
        <v>24571</v>
      </c>
      <c r="B5668" t="s">
        <v>7374</v>
      </c>
      <c r="C5668" t="s">
        <v>295</v>
      </c>
      <c r="D5668" t="s">
        <v>311</v>
      </c>
      <c r="E5668" t="s">
        <v>14</v>
      </c>
      <c r="F5668" t="s">
        <v>19349</v>
      </c>
      <c r="G5668">
        <v>48.75</v>
      </c>
      <c r="H5668">
        <v>48.75</v>
      </c>
    </row>
    <row r="5669" spans="1:8" x14ac:dyDescent="0.25">
      <c r="A5669" t="s">
        <v>35621</v>
      </c>
      <c r="B5669" t="s">
        <v>7374</v>
      </c>
      <c r="C5669" t="s">
        <v>295</v>
      </c>
      <c r="D5669" t="s">
        <v>311</v>
      </c>
      <c r="E5669" t="s">
        <v>17</v>
      </c>
      <c r="F5669" t="s">
        <v>19350</v>
      </c>
      <c r="G5669">
        <v>5184.75</v>
      </c>
      <c r="H5669">
        <v>5184.75</v>
      </c>
    </row>
    <row r="5670" spans="1:8" x14ac:dyDescent="0.25">
      <c r="A5670" t="s">
        <v>35620</v>
      </c>
      <c r="B5670" t="s">
        <v>7374</v>
      </c>
      <c r="C5670" t="s">
        <v>295</v>
      </c>
      <c r="D5670" t="s">
        <v>311</v>
      </c>
      <c r="E5670" t="s">
        <v>18</v>
      </c>
      <c r="F5670" t="s">
        <v>19350</v>
      </c>
      <c r="G5670">
        <v>4950.3</v>
      </c>
      <c r="H5670">
        <v>4950.3</v>
      </c>
    </row>
    <row r="5671" spans="1:8" x14ac:dyDescent="0.25">
      <c r="A5671" t="s">
        <v>24574</v>
      </c>
      <c r="B5671" t="s">
        <v>7374</v>
      </c>
      <c r="C5671" t="s">
        <v>295</v>
      </c>
      <c r="D5671" t="s">
        <v>311</v>
      </c>
      <c r="E5671" t="s">
        <v>36</v>
      </c>
      <c r="F5671" t="s">
        <v>19350</v>
      </c>
      <c r="G5671">
        <v>884.1</v>
      </c>
      <c r="H5671">
        <v>884.1</v>
      </c>
    </row>
    <row r="5672" spans="1:8" x14ac:dyDescent="0.25">
      <c r="A5672" t="s">
        <v>24569</v>
      </c>
      <c r="B5672" t="s">
        <v>7374</v>
      </c>
      <c r="C5672" t="s">
        <v>295</v>
      </c>
      <c r="D5672" t="s">
        <v>311</v>
      </c>
      <c r="E5672" t="s">
        <v>21</v>
      </c>
      <c r="F5672" t="s">
        <v>19349</v>
      </c>
      <c r="G5672">
        <v>38.840000000000003</v>
      </c>
      <c r="H5672">
        <v>38.840000000000003</v>
      </c>
    </row>
    <row r="5673" spans="1:8" x14ac:dyDescent="0.25">
      <c r="A5673" t="s">
        <v>24570</v>
      </c>
      <c r="B5673" t="s">
        <v>7374</v>
      </c>
      <c r="C5673" t="s">
        <v>295</v>
      </c>
      <c r="D5673" t="s">
        <v>311</v>
      </c>
      <c r="E5673" t="s">
        <v>23</v>
      </c>
      <c r="F5673" t="s">
        <v>19349</v>
      </c>
      <c r="G5673">
        <v>40.65</v>
      </c>
      <c r="H5673">
        <v>40.65</v>
      </c>
    </row>
    <row r="5674" spans="1:8" x14ac:dyDescent="0.25">
      <c r="A5674" t="s">
        <v>24579</v>
      </c>
      <c r="B5674" t="s">
        <v>7397</v>
      </c>
      <c r="C5674" t="s">
        <v>295</v>
      </c>
      <c r="D5674" t="s">
        <v>7398</v>
      </c>
      <c r="E5674" t="s">
        <v>7</v>
      </c>
      <c r="F5674" t="s">
        <v>19349</v>
      </c>
      <c r="G5674">
        <v>107.4</v>
      </c>
      <c r="H5674">
        <v>107.4</v>
      </c>
    </row>
    <row r="5675" spans="1:8" x14ac:dyDescent="0.25">
      <c r="A5675" t="s">
        <v>24578</v>
      </c>
      <c r="B5675" t="s">
        <v>7397</v>
      </c>
      <c r="C5675" t="s">
        <v>295</v>
      </c>
      <c r="D5675" t="s">
        <v>7398</v>
      </c>
      <c r="E5675" t="s">
        <v>10</v>
      </c>
      <c r="F5675" t="s">
        <v>19349</v>
      </c>
      <c r="G5675">
        <v>56.4</v>
      </c>
      <c r="H5675">
        <v>56.4</v>
      </c>
    </row>
    <row r="5676" spans="1:8" x14ac:dyDescent="0.25">
      <c r="A5676" t="s">
        <v>24577</v>
      </c>
      <c r="B5676" t="s">
        <v>7397</v>
      </c>
      <c r="C5676" t="s">
        <v>295</v>
      </c>
      <c r="D5676" t="s">
        <v>7398</v>
      </c>
      <c r="E5676" t="s">
        <v>14</v>
      </c>
      <c r="F5676" t="s">
        <v>19349</v>
      </c>
      <c r="G5676">
        <v>45</v>
      </c>
      <c r="H5676">
        <v>45</v>
      </c>
    </row>
    <row r="5677" spans="1:8" x14ac:dyDescent="0.25">
      <c r="A5677" t="s">
        <v>35623</v>
      </c>
      <c r="B5677" t="s">
        <v>7397</v>
      </c>
      <c r="C5677" t="s">
        <v>295</v>
      </c>
      <c r="D5677" t="s">
        <v>7398</v>
      </c>
      <c r="E5677" t="s">
        <v>17</v>
      </c>
      <c r="F5677" t="s">
        <v>19350</v>
      </c>
      <c r="G5677">
        <v>5572.82</v>
      </c>
      <c r="H5677">
        <v>5572.82</v>
      </c>
    </row>
    <row r="5678" spans="1:8" x14ac:dyDescent="0.25">
      <c r="A5678" t="s">
        <v>35622</v>
      </c>
      <c r="B5678" t="s">
        <v>7397</v>
      </c>
      <c r="C5678" t="s">
        <v>295</v>
      </c>
      <c r="D5678" t="s">
        <v>7398</v>
      </c>
      <c r="E5678" t="s">
        <v>18</v>
      </c>
      <c r="F5678" t="s">
        <v>19350</v>
      </c>
      <c r="G5678">
        <v>4968.83</v>
      </c>
      <c r="H5678">
        <v>4968.83</v>
      </c>
    </row>
    <row r="5679" spans="1:8" x14ac:dyDescent="0.25">
      <c r="A5679" t="s">
        <v>24575</v>
      </c>
      <c r="B5679" t="s">
        <v>7397</v>
      </c>
      <c r="C5679" t="s">
        <v>295</v>
      </c>
      <c r="D5679" t="s">
        <v>7398</v>
      </c>
      <c r="E5679" t="s">
        <v>21</v>
      </c>
      <c r="F5679" t="s">
        <v>19349</v>
      </c>
      <c r="G5679">
        <v>19.399999999999999</v>
      </c>
      <c r="H5679">
        <v>19.399999999999999</v>
      </c>
    </row>
    <row r="5680" spans="1:8" x14ac:dyDescent="0.25">
      <c r="A5680" t="s">
        <v>24576</v>
      </c>
      <c r="B5680" t="s">
        <v>7397</v>
      </c>
      <c r="C5680" t="s">
        <v>295</v>
      </c>
      <c r="D5680" t="s">
        <v>7398</v>
      </c>
      <c r="E5680" t="s">
        <v>23</v>
      </c>
      <c r="F5680" t="s">
        <v>19349</v>
      </c>
      <c r="G5680">
        <v>38.700000000000003</v>
      </c>
      <c r="H5680">
        <v>38.700000000000003</v>
      </c>
    </row>
    <row r="5681" spans="1:8" x14ac:dyDescent="0.25">
      <c r="A5681" t="s">
        <v>24584</v>
      </c>
      <c r="B5681" t="s">
        <v>7406</v>
      </c>
      <c r="C5681" t="s">
        <v>295</v>
      </c>
      <c r="D5681" t="s">
        <v>128</v>
      </c>
      <c r="E5681" t="s">
        <v>7</v>
      </c>
      <c r="F5681" t="s">
        <v>19349</v>
      </c>
      <c r="G5681">
        <v>114</v>
      </c>
      <c r="H5681">
        <v>114</v>
      </c>
    </row>
    <row r="5682" spans="1:8" x14ac:dyDescent="0.25">
      <c r="A5682" t="s">
        <v>24583</v>
      </c>
      <c r="B5682" t="s">
        <v>7406</v>
      </c>
      <c r="C5682" t="s">
        <v>295</v>
      </c>
      <c r="D5682" t="s">
        <v>128</v>
      </c>
      <c r="E5682" t="s">
        <v>10</v>
      </c>
      <c r="F5682" t="s">
        <v>19349</v>
      </c>
      <c r="G5682">
        <v>67.2</v>
      </c>
      <c r="H5682">
        <v>67.2</v>
      </c>
    </row>
    <row r="5683" spans="1:8" x14ac:dyDescent="0.25">
      <c r="A5683" t="s">
        <v>24582</v>
      </c>
      <c r="B5683" t="s">
        <v>7406</v>
      </c>
      <c r="C5683" t="s">
        <v>295</v>
      </c>
      <c r="D5683" t="s">
        <v>128</v>
      </c>
      <c r="E5683" t="s">
        <v>14</v>
      </c>
      <c r="F5683" t="s">
        <v>19349</v>
      </c>
      <c r="G5683">
        <v>48.75</v>
      </c>
      <c r="H5683">
        <v>48.75</v>
      </c>
    </row>
    <row r="5684" spans="1:8" x14ac:dyDescent="0.25">
      <c r="A5684" t="s">
        <v>35624</v>
      </c>
      <c r="B5684" t="s">
        <v>7406</v>
      </c>
      <c r="C5684" t="s">
        <v>295</v>
      </c>
      <c r="D5684" t="s">
        <v>128</v>
      </c>
      <c r="E5684" t="s">
        <v>17</v>
      </c>
      <c r="F5684" t="s">
        <v>19350</v>
      </c>
      <c r="G5684">
        <v>5459.61</v>
      </c>
      <c r="H5684">
        <v>5459.61</v>
      </c>
    </row>
    <row r="5685" spans="1:8" x14ac:dyDescent="0.25">
      <c r="A5685" t="s">
        <v>24580</v>
      </c>
      <c r="B5685" t="s">
        <v>7406</v>
      </c>
      <c r="C5685" t="s">
        <v>295</v>
      </c>
      <c r="D5685" t="s">
        <v>128</v>
      </c>
      <c r="E5685" t="s">
        <v>21</v>
      </c>
      <c r="F5685" t="s">
        <v>19349</v>
      </c>
      <c r="G5685">
        <v>27.86</v>
      </c>
      <c r="H5685">
        <v>27.86</v>
      </c>
    </row>
    <row r="5686" spans="1:8" x14ac:dyDescent="0.25">
      <c r="A5686" t="s">
        <v>24581</v>
      </c>
      <c r="B5686" t="s">
        <v>7406</v>
      </c>
      <c r="C5686" t="s">
        <v>295</v>
      </c>
      <c r="D5686" t="s">
        <v>128</v>
      </c>
      <c r="E5686" t="s">
        <v>23</v>
      </c>
      <c r="F5686" t="s">
        <v>19349</v>
      </c>
      <c r="G5686">
        <v>34.130000000000003</v>
      </c>
      <c r="H5686">
        <v>34.130000000000003</v>
      </c>
    </row>
    <row r="5687" spans="1:8" x14ac:dyDescent="0.25">
      <c r="A5687" t="s">
        <v>24585</v>
      </c>
      <c r="B5687" t="s">
        <v>7414</v>
      </c>
      <c r="C5687" t="s">
        <v>295</v>
      </c>
      <c r="D5687" t="s">
        <v>7415</v>
      </c>
      <c r="E5687" t="s">
        <v>21</v>
      </c>
      <c r="F5687" t="s">
        <v>19349</v>
      </c>
      <c r="G5687">
        <v>35.49</v>
      </c>
      <c r="H5687">
        <v>35.49</v>
      </c>
    </row>
    <row r="5688" spans="1:8" x14ac:dyDescent="0.25">
      <c r="A5688" t="s">
        <v>24589</v>
      </c>
      <c r="B5688" t="s">
        <v>7416</v>
      </c>
      <c r="C5688" t="s">
        <v>295</v>
      </c>
      <c r="D5688" t="s">
        <v>312</v>
      </c>
      <c r="E5688" t="s">
        <v>7</v>
      </c>
      <c r="F5688" t="s">
        <v>19349</v>
      </c>
      <c r="G5688">
        <v>129.15</v>
      </c>
      <c r="H5688">
        <v>129.15</v>
      </c>
    </row>
    <row r="5689" spans="1:8" x14ac:dyDescent="0.25">
      <c r="A5689" t="s">
        <v>24588</v>
      </c>
      <c r="B5689" t="s">
        <v>7416</v>
      </c>
      <c r="C5689" t="s">
        <v>295</v>
      </c>
      <c r="D5689" t="s">
        <v>312</v>
      </c>
      <c r="E5689" t="s">
        <v>10</v>
      </c>
      <c r="F5689" t="s">
        <v>19349</v>
      </c>
      <c r="G5689">
        <v>71.099999999999994</v>
      </c>
      <c r="H5689">
        <v>71.099999999999994</v>
      </c>
    </row>
    <row r="5690" spans="1:8" x14ac:dyDescent="0.25">
      <c r="A5690" t="s">
        <v>35626</v>
      </c>
      <c r="B5690" t="s">
        <v>7416</v>
      </c>
      <c r="C5690" t="s">
        <v>295</v>
      </c>
      <c r="D5690" t="s">
        <v>312</v>
      </c>
      <c r="E5690" t="s">
        <v>17</v>
      </c>
      <c r="F5690" t="s">
        <v>19350</v>
      </c>
      <c r="G5690">
        <v>5205.75</v>
      </c>
      <c r="H5690">
        <v>5205.75</v>
      </c>
    </row>
    <row r="5691" spans="1:8" x14ac:dyDescent="0.25">
      <c r="A5691" t="s">
        <v>35625</v>
      </c>
      <c r="B5691" t="s">
        <v>7416</v>
      </c>
      <c r="C5691" t="s">
        <v>295</v>
      </c>
      <c r="D5691" t="s">
        <v>312</v>
      </c>
      <c r="E5691" t="s">
        <v>18</v>
      </c>
      <c r="F5691" t="s">
        <v>19350</v>
      </c>
      <c r="G5691">
        <v>4771.6499999999996</v>
      </c>
      <c r="H5691">
        <v>4771.6499999999996</v>
      </c>
    </row>
    <row r="5692" spans="1:8" x14ac:dyDescent="0.25">
      <c r="A5692" t="s">
        <v>24590</v>
      </c>
      <c r="B5692" t="s">
        <v>7416</v>
      </c>
      <c r="C5692" t="s">
        <v>295</v>
      </c>
      <c r="D5692" t="s">
        <v>312</v>
      </c>
      <c r="E5692" t="s">
        <v>36</v>
      </c>
      <c r="F5692" t="s">
        <v>19350</v>
      </c>
      <c r="G5692">
        <v>825.45</v>
      </c>
      <c r="H5692">
        <v>825.45</v>
      </c>
    </row>
    <row r="5693" spans="1:8" x14ac:dyDescent="0.25">
      <c r="A5693" t="s">
        <v>24587</v>
      </c>
      <c r="B5693" t="s">
        <v>7416</v>
      </c>
      <c r="C5693" t="s">
        <v>295</v>
      </c>
      <c r="D5693" t="s">
        <v>19361</v>
      </c>
      <c r="E5693" t="s">
        <v>21</v>
      </c>
      <c r="F5693" t="s">
        <v>19349</v>
      </c>
      <c r="G5693">
        <v>33.770000000000003</v>
      </c>
      <c r="H5693">
        <v>33.770000000000003</v>
      </c>
    </row>
    <row r="5694" spans="1:8" x14ac:dyDescent="0.25">
      <c r="A5694" t="s">
        <v>24586</v>
      </c>
      <c r="B5694" t="s">
        <v>7416</v>
      </c>
      <c r="C5694" t="s">
        <v>295</v>
      </c>
      <c r="D5694" t="s">
        <v>312</v>
      </c>
      <c r="E5694" t="s">
        <v>23</v>
      </c>
      <c r="F5694" t="s">
        <v>19349</v>
      </c>
      <c r="G5694">
        <v>33</v>
      </c>
      <c r="H5694">
        <v>33</v>
      </c>
    </row>
    <row r="5695" spans="1:8" x14ac:dyDescent="0.25">
      <c r="A5695" t="s">
        <v>24595</v>
      </c>
      <c r="B5695" t="s">
        <v>7426</v>
      </c>
      <c r="C5695" t="s">
        <v>295</v>
      </c>
      <c r="D5695" t="s">
        <v>81</v>
      </c>
      <c r="E5695" t="s">
        <v>7</v>
      </c>
      <c r="F5695" t="s">
        <v>19349</v>
      </c>
      <c r="G5695">
        <v>121.85</v>
      </c>
      <c r="H5695">
        <v>121.85</v>
      </c>
    </row>
    <row r="5696" spans="1:8" x14ac:dyDescent="0.25">
      <c r="A5696" t="s">
        <v>24594</v>
      </c>
      <c r="B5696" t="s">
        <v>7426</v>
      </c>
      <c r="C5696" t="s">
        <v>295</v>
      </c>
      <c r="D5696" t="s">
        <v>81</v>
      </c>
      <c r="E5696" t="s">
        <v>10</v>
      </c>
      <c r="F5696" t="s">
        <v>19349</v>
      </c>
      <c r="G5696">
        <v>58.7</v>
      </c>
      <c r="H5696">
        <v>58.7</v>
      </c>
    </row>
    <row r="5697" spans="1:8" x14ac:dyDescent="0.25">
      <c r="A5697" t="s">
        <v>24593</v>
      </c>
      <c r="B5697" t="s">
        <v>7426</v>
      </c>
      <c r="C5697" t="s">
        <v>295</v>
      </c>
      <c r="D5697" t="s">
        <v>81</v>
      </c>
      <c r="E5697" t="s">
        <v>14</v>
      </c>
      <c r="F5697" t="s">
        <v>19349</v>
      </c>
      <c r="G5697">
        <v>48.3</v>
      </c>
      <c r="H5697">
        <v>48.3</v>
      </c>
    </row>
    <row r="5698" spans="1:8" x14ac:dyDescent="0.25">
      <c r="A5698" t="s">
        <v>35628</v>
      </c>
      <c r="B5698" t="s">
        <v>7426</v>
      </c>
      <c r="C5698" t="s">
        <v>295</v>
      </c>
      <c r="D5698" t="s">
        <v>81</v>
      </c>
      <c r="E5698" t="s">
        <v>17</v>
      </c>
      <c r="F5698" t="s">
        <v>19350</v>
      </c>
      <c r="G5698">
        <v>5276.06</v>
      </c>
      <c r="H5698">
        <v>5276.06</v>
      </c>
    </row>
    <row r="5699" spans="1:8" x14ac:dyDescent="0.25">
      <c r="A5699" t="s">
        <v>35627</v>
      </c>
      <c r="B5699" t="s">
        <v>7426</v>
      </c>
      <c r="C5699" t="s">
        <v>295</v>
      </c>
      <c r="D5699" t="s">
        <v>81</v>
      </c>
      <c r="E5699" t="s">
        <v>18</v>
      </c>
      <c r="F5699" t="s">
        <v>19350</v>
      </c>
      <c r="G5699">
        <v>5252.55</v>
      </c>
      <c r="H5699">
        <v>5252.55</v>
      </c>
    </row>
    <row r="5700" spans="1:8" x14ac:dyDescent="0.25">
      <c r="A5700" t="s">
        <v>24596</v>
      </c>
      <c r="B5700" t="s">
        <v>7426</v>
      </c>
      <c r="C5700" t="s">
        <v>295</v>
      </c>
      <c r="D5700" t="s">
        <v>81</v>
      </c>
      <c r="E5700" t="s">
        <v>36</v>
      </c>
      <c r="F5700" t="s">
        <v>19350</v>
      </c>
      <c r="G5700">
        <v>782.95</v>
      </c>
      <c r="H5700">
        <v>782.95</v>
      </c>
    </row>
    <row r="5701" spans="1:8" x14ac:dyDescent="0.25">
      <c r="A5701" t="s">
        <v>24592</v>
      </c>
      <c r="B5701" t="s">
        <v>7426</v>
      </c>
      <c r="C5701" t="s">
        <v>295</v>
      </c>
      <c r="D5701" t="s">
        <v>81</v>
      </c>
      <c r="E5701" t="s">
        <v>21</v>
      </c>
      <c r="F5701" t="s">
        <v>19349</v>
      </c>
      <c r="G5701">
        <v>41.81</v>
      </c>
      <c r="H5701">
        <v>41.81</v>
      </c>
    </row>
    <row r="5702" spans="1:8" x14ac:dyDescent="0.25">
      <c r="A5702" t="s">
        <v>34771</v>
      </c>
      <c r="B5702" t="s">
        <v>7426</v>
      </c>
      <c r="C5702" t="s">
        <v>295</v>
      </c>
      <c r="D5702" t="s">
        <v>81</v>
      </c>
      <c r="E5702" t="s">
        <v>22</v>
      </c>
      <c r="F5702" t="s">
        <v>19350</v>
      </c>
      <c r="G5702">
        <v>975.3</v>
      </c>
      <c r="H5702">
        <v>975.3</v>
      </c>
    </row>
    <row r="5703" spans="1:8" x14ac:dyDescent="0.25">
      <c r="A5703" t="s">
        <v>24591</v>
      </c>
      <c r="B5703" t="s">
        <v>7426</v>
      </c>
      <c r="C5703" t="s">
        <v>295</v>
      </c>
      <c r="D5703" t="s">
        <v>81</v>
      </c>
      <c r="E5703" t="s">
        <v>23</v>
      </c>
      <c r="F5703" t="s">
        <v>19349</v>
      </c>
      <c r="G5703">
        <v>34.25</v>
      </c>
      <c r="H5703">
        <v>34.25</v>
      </c>
    </row>
    <row r="5704" spans="1:8" x14ac:dyDescent="0.25">
      <c r="A5704" t="s">
        <v>24600</v>
      </c>
      <c r="B5704" t="s">
        <v>7433</v>
      </c>
      <c r="C5704" t="s">
        <v>295</v>
      </c>
      <c r="D5704" t="s">
        <v>313</v>
      </c>
      <c r="E5704" t="s">
        <v>7</v>
      </c>
      <c r="F5704" t="s">
        <v>19349</v>
      </c>
      <c r="G5704">
        <v>134.65</v>
      </c>
      <c r="H5704">
        <v>134.65</v>
      </c>
    </row>
    <row r="5705" spans="1:8" x14ac:dyDescent="0.25">
      <c r="A5705" t="s">
        <v>24599</v>
      </c>
      <c r="B5705" t="s">
        <v>7433</v>
      </c>
      <c r="C5705" t="s">
        <v>295</v>
      </c>
      <c r="D5705" t="s">
        <v>313</v>
      </c>
      <c r="E5705" t="s">
        <v>14</v>
      </c>
      <c r="F5705" t="s">
        <v>19349</v>
      </c>
      <c r="G5705">
        <v>54.15</v>
      </c>
      <c r="H5705">
        <v>54.15</v>
      </c>
    </row>
    <row r="5706" spans="1:8" x14ac:dyDescent="0.25">
      <c r="A5706" t="s">
        <v>24602</v>
      </c>
      <c r="B5706" t="s">
        <v>7433</v>
      </c>
      <c r="C5706" t="s">
        <v>295</v>
      </c>
      <c r="D5706" t="s">
        <v>313</v>
      </c>
      <c r="E5706" t="s">
        <v>15</v>
      </c>
      <c r="F5706" t="s">
        <v>19350</v>
      </c>
      <c r="G5706">
        <v>3111.54</v>
      </c>
      <c r="H5706">
        <v>3111.54</v>
      </c>
    </row>
    <row r="5707" spans="1:8" x14ac:dyDescent="0.25">
      <c r="A5707" t="s">
        <v>35630</v>
      </c>
      <c r="B5707" t="s">
        <v>7433</v>
      </c>
      <c r="C5707" t="s">
        <v>295</v>
      </c>
      <c r="D5707" t="s">
        <v>313</v>
      </c>
      <c r="E5707" t="s">
        <v>17</v>
      </c>
      <c r="F5707" t="s">
        <v>19350</v>
      </c>
      <c r="G5707">
        <v>5025.0600000000004</v>
      </c>
      <c r="H5707">
        <v>5025.0600000000004</v>
      </c>
    </row>
    <row r="5708" spans="1:8" x14ac:dyDescent="0.25">
      <c r="A5708" t="s">
        <v>35629</v>
      </c>
      <c r="B5708" t="s">
        <v>7433</v>
      </c>
      <c r="C5708" t="s">
        <v>295</v>
      </c>
      <c r="D5708" t="s">
        <v>313</v>
      </c>
      <c r="E5708" t="s">
        <v>18</v>
      </c>
      <c r="F5708" t="s">
        <v>19350</v>
      </c>
      <c r="G5708">
        <v>5009.99</v>
      </c>
      <c r="H5708">
        <v>5009.99</v>
      </c>
    </row>
    <row r="5709" spans="1:8" x14ac:dyDescent="0.25">
      <c r="A5709" t="s">
        <v>24601</v>
      </c>
      <c r="B5709" t="s">
        <v>7433</v>
      </c>
      <c r="C5709" t="s">
        <v>295</v>
      </c>
      <c r="D5709" t="s">
        <v>313</v>
      </c>
      <c r="E5709" t="s">
        <v>36</v>
      </c>
      <c r="F5709" t="s">
        <v>19350</v>
      </c>
      <c r="G5709">
        <v>823.58</v>
      </c>
      <c r="H5709">
        <v>823.58</v>
      </c>
    </row>
    <row r="5710" spans="1:8" x14ac:dyDescent="0.25">
      <c r="A5710" t="s">
        <v>24598</v>
      </c>
      <c r="B5710" t="s">
        <v>7433</v>
      </c>
      <c r="C5710" t="s">
        <v>295</v>
      </c>
      <c r="D5710" t="s">
        <v>313</v>
      </c>
      <c r="E5710" t="s">
        <v>21</v>
      </c>
      <c r="F5710" t="s">
        <v>19349</v>
      </c>
      <c r="G5710">
        <v>41.05</v>
      </c>
      <c r="H5710">
        <v>41.05</v>
      </c>
    </row>
    <row r="5711" spans="1:8" x14ac:dyDescent="0.25">
      <c r="A5711" t="s">
        <v>34772</v>
      </c>
      <c r="B5711" t="s">
        <v>7433</v>
      </c>
      <c r="C5711" t="s">
        <v>295</v>
      </c>
      <c r="D5711" t="s">
        <v>313</v>
      </c>
      <c r="E5711" t="s">
        <v>22</v>
      </c>
      <c r="F5711" t="s">
        <v>19350</v>
      </c>
      <c r="G5711">
        <v>975.3</v>
      </c>
      <c r="H5711">
        <v>975.3</v>
      </c>
    </row>
    <row r="5712" spans="1:8" x14ac:dyDescent="0.25">
      <c r="A5712" t="s">
        <v>24597</v>
      </c>
      <c r="B5712" t="s">
        <v>7433</v>
      </c>
      <c r="C5712" t="s">
        <v>295</v>
      </c>
      <c r="D5712" t="s">
        <v>313</v>
      </c>
      <c r="E5712" t="s">
        <v>23</v>
      </c>
      <c r="F5712" t="s">
        <v>19349</v>
      </c>
      <c r="G5712">
        <v>29.27</v>
      </c>
      <c r="H5712">
        <v>29.27</v>
      </c>
    </row>
    <row r="5713" spans="1:8" x14ac:dyDescent="0.25">
      <c r="A5713" t="s">
        <v>24607</v>
      </c>
      <c r="B5713" t="s">
        <v>7441</v>
      </c>
      <c r="C5713" t="s">
        <v>295</v>
      </c>
      <c r="D5713" t="s">
        <v>314</v>
      </c>
      <c r="E5713" t="s">
        <v>7</v>
      </c>
      <c r="F5713" t="s">
        <v>19349</v>
      </c>
      <c r="G5713">
        <v>103.41</v>
      </c>
      <c r="H5713">
        <v>103.41</v>
      </c>
    </row>
    <row r="5714" spans="1:8" x14ac:dyDescent="0.25">
      <c r="A5714" t="s">
        <v>24606</v>
      </c>
      <c r="B5714" t="s">
        <v>7441</v>
      </c>
      <c r="C5714" t="s">
        <v>295</v>
      </c>
      <c r="D5714" t="s">
        <v>314</v>
      </c>
      <c r="E5714" t="s">
        <v>10</v>
      </c>
      <c r="F5714" t="s">
        <v>19349</v>
      </c>
      <c r="G5714">
        <v>58.2</v>
      </c>
      <c r="H5714">
        <v>58.2</v>
      </c>
    </row>
    <row r="5715" spans="1:8" x14ac:dyDescent="0.25">
      <c r="A5715" t="s">
        <v>24605</v>
      </c>
      <c r="B5715" t="s">
        <v>7441</v>
      </c>
      <c r="C5715" t="s">
        <v>295</v>
      </c>
      <c r="D5715" t="s">
        <v>314</v>
      </c>
      <c r="E5715" t="s">
        <v>14</v>
      </c>
      <c r="F5715" t="s">
        <v>19349</v>
      </c>
      <c r="G5715">
        <v>48.75</v>
      </c>
      <c r="H5715">
        <v>48.75</v>
      </c>
    </row>
    <row r="5716" spans="1:8" x14ac:dyDescent="0.25">
      <c r="A5716" t="s">
        <v>35631</v>
      </c>
      <c r="B5716" t="s">
        <v>7441</v>
      </c>
      <c r="C5716" t="s">
        <v>295</v>
      </c>
      <c r="D5716" t="s">
        <v>314</v>
      </c>
      <c r="E5716" t="s">
        <v>17</v>
      </c>
      <c r="F5716" t="s">
        <v>19350</v>
      </c>
      <c r="G5716">
        <v>4358</v>
      </c>
      <c r="H5716">
        <v>4358</v>
      </c>
    </row>
    <row r="5717" spans="1:8" x14ac:dyDescent="0.25">
      <c r="A5717" t="s">
        <v>35632</v>
      </c>
      <c r="B5717" t="s">
        <v>7441</v>
      </c>
      <c r="C5717" t="s">
        <v>295</v>
      </c>
      <c r="D5717" t="s">
        <v>314</v>
      </c>
      <c r="E5717" t="s">
        <v>18</v>
      </c>
      <c r="F5717" t="s">
        <v>19350</v>
      </c>
      <c r="G5717">
        <v>4944.6000000000004</v>
      </c>
      <c r="H5717">
        <v>4944.6000000000004</v>
      </c>
    </row>
    <row r="5718" spans="1:8" x14ac:dyDescent="0.25">
      <c r="A5718" t="s">
        <v>24608</v>
      </c>
      <c r="B5718" t="s">
        <v>7441</v>
      </c>
      <c r="C5718" t="s">
        <v>295</v>
      </c>
      <c r="D5718" t="s">
        <v>314</v>
      </c>
      <c r="E5718" t="s">
        <v>36</v>
      </c>
      <c r="F5718" t="s">
        <v>19350</v>
      </c>
      <c r="G5718">
        <v>713.49</v>
      </c>
      <c r="H5718">
        <v>713.49</v>
      </c>
    </row>
    <row r="5719" spans="1:8" x14ac:dyDescent="0.25">
      <c r="A5719" t="s">
        <v>24603</v>
      </c>
      <c r="B5719" t="s">
        <v>7441</v>
      </c>
      <c r="C5719" t="s">
        <v>295</v>
      </c>
      <c r="D5719" t="s">
        <v>314</v>
      </c>
      <c r="E5719" t="s">
        <v>21</v>
      </c>
      <c r="F5719" t="s">
        <v>19349</v>
      </c>
      <c r="G5719">
        <v>31.8</v>
      </c>
      <c r="H5719">
        <v>31.8</v>
      </c>
    </row>
    <row r="5720" spans="1:8" x14ac:dyDescent="0.25">
      <c r="A5720" t="s">
        <v>24604</v>
      </c>
      <c r="B5720" t="s">
        <v>7441</v>
      </c>
      <c r="C5720" t="s">
        <v>295</v>
      </c>
      <c r="D5720" t="s">
        <v>314</v>
      </c>
      <c r="E5720" t="s">
        <v>23</v>
      </c>
      <c r="F5720" t="s">
        <v>19349</v>
      </c>
      <c r="G5720">
        <v>34.89</v>
      </c>
      <c r="H5720">
        <v>34.89</v>
      </c>
    </row>
    <row r="5721" spans="1:8" x14ac:dyDescent="0.25">
      <c r="A5721" t="s">
        <v>24613</v>
      </c>
      <c r="B5721" t="s">
        <v>7451</v>
      </c>
      <c r="C5721" t="s">
        <v>295</v>
      </c>
      <c r="D5721" t="s">
        <v>315</v>
      </c>
      <c r="E5721" t="s">
        <v>7</v>
      </c>
      <c r="F5721" t="s">
        <v>19349</v>
      </c>
      <c r="G5721">
        <v>139.43</v>
      </c>
      <c r="H5721">
        <v>139.43</v>
      </c>
    </row>
    <row r="5722" spans="1:8" x14ac:dyDescent="0.25">
      <c r="A5722" t="s">
        <v>24612</v>
      </c>
      <c r="B5722" t="s">
        <v>7451</v>
      </c>
      <c r="C5722" t="s">
        <v>295</v>
      </c>
      <c r="D5722" t="s">
        <v>315</v>
      </c>
      <c r="E5722" t="s">
        <v>10</v>
      </c>
      <c r="F5722" t="s">
        <v>19349</v>
      </c>
      <c r="G5722">
        <v>61.23</v>
      </c>
      <c r="H5722">
        <v>61.23</v>
      </c>
    </row>
    <row r="5723" spans="1:8" x14ac:dyDescent="0.25">
      <c r="A5723" t="s">
        <v>24611</v>
      </c>
      <c r="B5723" t="s">
        <v>7451</v>
      </c>
      <c r="C5723" t="s">
        <v>295</v>
      </c>
      <c r="D5723" t="s">
        <v>315</v>
      </c>
      <c r="E5723" t="s">
        <v>14</v>
      </c>
      <c r="F5723" t="s">
        <v>19349</v>
      </c>
      <c r="G5723">
        <v>48.75</v>
      </c>
      <c r="H5723">
        <v>48.75</v>
      </c>
    </row>
    <row r="5724" spans="1:8" x14ac:dyDescent="0.25">
      <c r="A5724" t="s">
        <v>35634</v>
      </c>
      <c r="B5724" t="s">
        <v>7451</v>
      </c>
      <c r="C5724" t="s">
        <v>295</v>
      </c>
      <c r="D5724" t="s">
        <v>315</v>
      </c>
      <c r="E5724" t="s">
        <v>17</v>
      </c>
      <c r="F5724" t="s">
        <v>19350</v>
      </c>
      <c r="G5724">
        <v>5338.2</v>
      </c>
      <c r="H5724">
        <v>5338.2</v>
      </c>
    </row>
    <row r="5725" spans="1:8" x14ac:dyDescent="0.25">
      <c r="A5725" t="s">
        <v>35633</v>
      </c>
      <c r="B5725" t="s">
        <v>7451</v>
      </c>
      <c r="C5725" t="s">
        <v>295</v>
      </c>
      <c r="D5725" t="s">
        <v>315</v>
      </c>
      <c r="E5725" t="s">
        <v>18</v>
      </c>
      <c r="F5725" t="s">
        <v>19350</v>
      </c>
      <c r="G5725">
        <v>5329.35</v>
      </c>
      <c r="H5725">
        <v>5329.35</v>
      </c>
    </row>
    <row r="5726" spans="1:8" x14ac:dyDescent="0.25">
      <c r="A5726" t="s">
        <v>24614</v>
      </c>
      <c r="B5726" t="s">
        <v>7451</v>
      </c>
      <c r="C5726" t="s">
        <v>295</v>
      </c>
      <c r="D5726" t="s">
        <v>315</v>
      </c>
      <c r="E5726" t="s">
        <v>36</v>
      </c>
      <c r="F5726" t="s">
        <v>19350</v>
      </c>
      <c r="G5726">
        <v>739.04</v>
      </c>
      <c r="H5726">
        <v>739.04</v>
      </c>
    </row>
    <row r="5727" spans="1:8" x14ac:dyDescent="0.25">
      <c r="A5727" t="s">
        <v>24609</v>
      </c>
      <c r="B5727" t="s">
        <v>7451</v>
      </c>
      <c r="C5727" t="s">
        <v>295</v>
      </c>
      <c r="D5727" t="s">
        <v>315</v>
      </c>
      <c r="E5727" t="s">
        <v>21</v>
      </c>
      <c r="F5727" t="s">
        <v>19349</v>
      </c>
      <c r="G5727">
        <v>33.64</v>
      </c>
      <c r="H5727">
        <v>33.64</v>
      </c>
    </row>
    <row r="5728" spans="1:8" x14ac:dyDescent="0.25">
      <c r="A5728" t="s">
        <v>34773</v>
      </c>
      <c r="B5728" t="s">
        <v>7451</v>
      </c>
      <c r="C5728" t="s">
        <v>295</v>
      </c>
      <c r="D5728" t="s">
        <v>315</v>
      </c>
      <c r="E5728" t="s">
        <v>22</v>
      </c>
      <c r="F5728" t="s">
        <v>19350</v>
      </c>
      <c r="G5728">
        <v>975.3</v>
      </c>
      <c r="H5728">
        <v>975.3</v>
      </c>
    </row>
    <row r="5729" spans="1:8" x14ac:dyDescent="0.25">
      <c r="A5729" t="s">
        <v>24610</v>
      </c>
      <c r="B5729" t="s">
        <v>7451</v>
      </c>
      <c r="C5729" t="s">
        <v>295</v>
      </c>
      <c r="D5729" t="s">
        <v>315</v>
      </c>
      <c r="E5729" t="s">
        <v>23</v>
      </c>
      <c r="F5729" t="s">
        <v>19349</v>
      </c>
      <c r="G5729">
        <v>35.67</v>
      </c>
      <c r="H5729">
        <v>35.67</v>
      </c>
    </row>
    <row r="5730" spans="1:8" x14ac:dyDescent="0.25">
      <c r="A5730" t="s">
        <v>24619</v>
      </c>
      <c r="B5730" t="s">
        <v>7454</v>
      </c>
      <c r="C5730" t="s">
        <v>295</v>
      </c>
      <c r="D5730" t="s">
        <v>316</v>
      </c>
      <c r="E5730" t="s">
        <v>7</v>
      </c>
      <c r="F5730" t="s">
        <v>19349</v>
      </c>
      <c r="G5730">
        <v>142.08000000000001</v>
      </c>
      <c r="H5730">
        <v>142.08000000000001</v>
      </c>
    </row>
    <row r="5731" spans="1:8" x14ac:dyDescent="0.25">
      <c r="A5731" t="s">
        <v>24618</v>
      </c>
      <c r="B5731" t="s">
        <v>7454</v>
      </c>
      <c r="C5731" t="s">
        <v>295</v>
      </c>
      <c r="D5731" t="s">
        <v>316</v>
      </c>
      <c r="E5731" t="s">
        <v>10</v>
      </c>
      <c r="F5731" t="s">
        <v>19349</v>
      </c>
      <c r="G5731">
        <v>76.709999999999994</v>
      </c>
      <c r="H5731">
        <v>76.709999999999994</v>
      </c>
    </row>
    <row r="5732" spans="1:8" x14ac:dyDescent="0.25">
      <c r="A5732" t="s">
        <v>24617</v>
      </c>
      <c r="B5732" t="s">
        <v>7454</v>
      </c>
      <c r="C5732" t="s">
        <v>295</v>
      </c>
      <c r="D5732" t="s">
        <v>316</v>
      </c>
      <c r="E5732" t="s">
        <v>14</v>
      </c>
      <c r="F5732" t="s">
        <v>19349</v>
      </c>
      <c r="G5732">
        <v>65.099999999999994</v>
      </c>
      <c r="H5732">
        <v>65.099999999999994</v>
      </c>
    </row>
    <row r="5733" spans="1:8" x14ac:dyDescent="0.25">
      <c r="A5733" t="s">
        <v>35636</v>
      </c>
      <c r="B5733" t="s">
        <v>7454</v>
      </c>
      <c r="C5733" t="s">
        <v>295</v>
      </c>
      <c r="D5733" t="s">
        <v>316</v>
      </c>
      <c r="E5733" t="s">
        <v>17</v>
      </c>
      <c r="F5733" t="s">
        <v>19350</v>
      </c>
      <c r="G5733">
        <v>5288.7</v>
      </c>
      <c r="H5733">
        <v>5288.7</v>
      </c>
    </row>
    <row r="5734" spans="1:8" x14ac:dyDescent="0.25">
      <c r="A5734" t="s">
        <v>35635</v>
      </c>
      <c r="B5734" t="s">
        <v>7454</v>
      </c>
      <c r="C5734" t="s">
        <v>295</v>
      </c>
      <c r="D5734" t="s">
        <v>316</v>
      </c>
      <c r="E5734" t="s">
        <v>18</v>
      </c>
      <c r="F5734" t="s">
        <v>19350</v>
      </c>
      <c r="G5734">
        <v>5040</v>
      </c>
      <c r="H5734">
        <v>5040</v>
      </c>
    </row>
    <row r="5735" spans="1:8" x14ac:dyDescent="0.25">
      <c r="A5735" t="s">
        <v>24620</v>
      </c>
      <c r="B5735" t="s">
        <v>7454</v>
      </c>
      <c r="C5735" t="s">
        <v>295</v>
      </c>
      <c r="D5735" t="s">
        <v>316</v>
      </c>
      <c r="E5735" t="s">
        <v>36</v>
      </c>
      <c r="F5735" t="s">
        <v>19350</v>
      </c>
      <c r="G5735">
        <v>657</v>
      </c>
      <c r="H5735">
        <v>657</v>
      </c>
    </row>
    <row r="5736" spans="1:8" x14ac:dyDescent="0.25">
      <c r="A5736" t="s">
        <v>24616</v>
      </c>
      <c r="B5736" t="s">
        <v>7454</v>
      </c>
      <c r="C5736" t="s">
        <v>295</v>
      </c>
      <c r="D5736" t="s">
        <v>316</v>
      </c>
      <c r="E5736" t="s">
        <v>21</v>
      </c>
      <c r="F5736" t="s">
        <v>19349</v>
      </c>
      <c r="G5736">
        <v>38.18</v>
      </c>
      <c r="H5736">
        <v>38.18</v>
      </c>
    </row>
    <row r="5737" spans="1:8" x14ac:dyDescent="0.25">
      <c r="A5737" t="s">
        <v>34774</v>
      </c>
      <c r="B5737" t="s">
        <v>7454</v>
      </c>
      <c r="C5737" t="s">
        <v>295</v>
      </c>
      <c r="D5737" t="s">
        <v>316</v>
      </c>
      <c r="E5737" t="s">
        <v>22</v>
      </c>
      <c r="F5737" t="s">
        <v>19350</v>
      </c>
      <c r="G5737">
        <v>975.3</v>
      </c>
      <c r="H5737">
        <v>975.3</v>
      </c>
    </row>
    <row r="5738" spans="1:8" x14ac:dyDescent="0.25">
      <c r="A5738" t="s">
        <v>24615</v>
      </c>
      <c r="B5738" t="s">
        <v>7454</v>
      </c>
      <c r="C5738" t="s">
        <v>295</v>
      </c>
      <c r="D5738" t="s">
        <v>316</v>
      </c>
      <c r="E5738" t="s">
        <v>23</v>
      </c>
      <c r="F5738" t="s">
        <v>19349</v>
      </c>
      <c r="G5738">
        <v>30.18</v>
      </c>
      <c r="H5738">
        <v>30.18</v>
      </c>
    </row>
    <row r="5739" spans="1:8" x14ac:dyDescent="0.25">
      <c r="A5739" t="s">
        <v>24625</v>
      </c>
      <c r="B5739" t="s">
        <v>7462</v>
      </c>
      <c r="C5739" t="s">
        <v>295</v>
      </c>
      <c r="D5739" t="s">
        <v>317</v>
      </c>
      <c r="E5739" t="s">
        <v>7</v>
      </c>
      <c r="F5739" t="s">
        <v>19349</v>
      </c>
      <c r="G5739">
        <v>123.56</v>
      </c>
      <c r="H5739">
        <v>123.56</v>
      </c>
    </row>
    <row r="5740" spans="1:8" x14ac:dyDescent="0.25">
      <c r="A5740" t="s">
        <v>24624</v>
      </c>
      <c r="B5740" t="s">
        <v>7462</v>
      </c>
      <c r="C5740" t="s">
        <v>295</v>
      </c>
      <c r="D5740" t="s">
        <v>317</v>
      </c>
      <c r="E5740" t="s">
        <v>10</v>
      </c>
      <c r="F5740" t="s">
        <v>19349</v>
      </c>
      <c r="G5740">
        <v>68.73</v>
      </c>
      <c r="H5740">
        <v>68.73</v>
      </c>
    </row>
    <row r="5741" spans="1:8" x14ac:dyDescent="0.25">
      <c r="A5741" t="s">
        <v>24623</v>
      </c>
      <c r="B5741" t="s">
        <v>7462</v>
      </c>
      <c r="C5741" t="s">
        <v>295</v>
      </c>
      <c r="D5741" t="s">
        <v>317</v>
      </c>
      <c r="E5741" t="s">
        <v>14</v>
      </c>
      <c r="F5741" t="s">
        <v>19349</v>
      </c>
      <c r="G5741">
        <v>46.95</v>
      </c>
      <c r="H5741">
        <v>46.95</v>
      </c>
    </row>
    <row r="5742" spans="1:8" x14ac:dyDescent="0.25">
      <c r="A5742" t="s">
        <v>35637</v>
      </c>
      <c r="B5742" t="s">
        <v>7462</v>
      </c>
      <c r="C5742" t="s">
        <v>295</v>
      </c>
      <c r="D5742" t="s">
        <v>317</v>
      </c>
      <c r="E5742" t="s">
        <v>17</v>
      </c>
      <c r="F5742" t="s">
        <v>19350</v>
      </c>
      <c r="G5742">
        <v>4856.84</v>
      </c>
      <c r="H5742">
        <v>4856.84</v>
      </c>
    </row>
    <row r="5743" spans="1:8" x14ac:dyDescent="0.25">
      <c r="A5743" t="s">
        <v>35638</v>
      </c>
      <c r="B5743" t="s">
        <v>7462</v>
      </c>
      <c r="C5743" t="s">
        <v>295</v>
      </c>
      <c r="D5743" t="s">
        <v>317</v>
      </c>
      <c r="E5743" t="s">
        <v>18</v>
      </c>
      <c r="F5743" t="s">
        <v>19350</v>
      </c>
      <c r="G5743">
        <v>5044.6499999999996</v>
      </c>
      <c r="H5743">
        <v>5044.6499999999996</v>
      </c>
    </row>
    <row r="5744" spans="1:8" x14ac:dyDescent="0.25">
      <c r="A5744" t="s">
        <v>24626</v>
      </c>
      <c r="B5744" t="s">
        <v>7462</v>
      </c>
      <c r="C5744" t="s">
        <v>295</v>
      </c>
      <c r="D5744" t="s">
        <v>317</v>
      </c>
      <c r="E5744" t="s">
        <v>36</v>
      </c>
      <c r="F5744" t="s">
        <v>19350</v>
      </c>
      <c r="G5744">
        <v>645.11</v>
      </c>
      <c r="H5744">
        <v>645.11</v>
      </c>
    </row>
    <row r="5745" spans="1:8" x14ac:dyDescent="0.25">
      <c r="A5745" t="s">
        <v>24621</v>
      </c>
      <c r="B5745" t="s">
        <v>7462</v>
      </c>
      <c r="C5745" t="s">
        <v>295</v>
      </c>
      <c r="D5745" t="s">
        <v>317</v>
      </c>
      <c r="E5745" t="s">
        <v>21</v>
      </c>
      <c r="F5745" t="s">
        <v>19349</v>
      </c>
      <c r="G5745">
        <v>34.65</v>
      </c>
      <c r="H5745">
        <v>34.65</v>
      </c>
    </row>
    <row r="5746" spans="1:8" x14ac:dyDescent="0.25">
      <c r="A5746" t="s">
        <v>34775</v>
      </c>
      <c r="B5746" t="s">
        <v>7462</v>
      </c>
      <c r="C5746" t="s">
        <v>295</v>
      </c>
      <c r="D5746" t="s">
        <v>317</v>
      </c>
      <c r="E5746" t="s">
        <v>22</v>
      </c>
      <c r="F5746" t="s">
        <v>19350</v>
      </c>
      <c r="G5746">
        <v>975.3</v>
      </c>
      <c r="H5746">
        <v>975.3</v>
      </c>
    </row>
    <row r="5747" spans="1:8" x14ac:dyDescent="0.25">
      <c r="A5747" t="s">
        <v>24622</v>
      </c>
      <c r="B5747" t="s">
        <v>7462</v>
      </c>
      <c r="C5747" t="s">
        <v>295</v>
      </c>
      <c r="D5747" t="s">
        <v>317</v>
      </c>
      <c r="E5747" t="s">
        <v>23</v>
      </c>
      <c r="F5747" t="s">
        <v>19349</v>
      </c>
      <c r="G5747">
        <v>38.21</v>
      </c>
      <c r="H5747">
        <v>38.21</v>
      </c>
    </row>
    <row r="5748" spans="1:8" x14ac:dyDescent="0.25">
      <c r="A5748" t="s">
        <v>24629</v>
      </c>
      <c r="B5748" t="s">
        <v>7463</v>
      </c>
      <c r="C5748" t="s">
        <v>295</v>
      </c>
      <c r="D5748" t="s">
        <v>318</v>
      </c>
      <c r="E5748" t="s">
        <v>10</v>
      </c>
      <c r="F5748" t="s">
        <v>19349</v>
      </c>
      <c r="G5748">
        <v>65.25</v>
      </c>
      <c r="H5748">
        <v>65.25</v>
      </c>
    </row>
    <row r="5749" spans="1:8" x14ac:dyDescent="0.25">
      <c r="A5749" t="s">
        <v>24628</v>
      </c>
      <c r="B5749" t="s">
        <v>7463</v>
      </c>
      <c r="C5749" t="s">
        <v>295</v>
      </c>
      <c r="D5749" t="s">
        <v>318</v>
      </c>
      <c r="E5749" t="s">
        <v>14</v>
      </c>
      <c r="F5749" t="s">
        <v>19349</v>
      </c>
      <c r="G5749">
        <v>49.5</v>
      </c>
      <c r="H5749">
        <v>49.5</v>
      </c>
    </row>
    <row r="5750" spans="1:8" x14ac:dyDescent="0.25">
      <c r="A5750" t="s">
        <v>35640</v>
      </c>
      <c r="B5750" t="s">
        <v>7463</v>
      </c>
      <c r="C5750" t="s">
        <v>295</v>
      </c>
      <c r="D5750" t="s">
        <v>318</v>
      </c>
      <c r="E5750" t="s">
        <v>17</v>
      </c>
      <c r="F5750" t="s">
        <v>19350</v>
      </c>
      <c r="G5750">
        <v>5412.45</v>
      </c>
      <c r="H5750">
        <v>5412.45</v>
      </c>
    </row>
    <row r="5751" spans="1:8" x14ac:dyDescent="0.25">
      <c r="A5751" t="s">
        <v>35639</v>
      </c>
      <c r="B5751" t="s">
        <v>7463</v>
      </c>
      <c r="C5751" t="s">
        <v>295</v>
      </c>
      <c r="D5751" t="s">
        <v>318</v>
      </c>
      <c r="E5751" t="s">
        <v>18</v>
      </c>
      <c r="F5751" t="s">
        <v>19350</v>
      </c>
      <c r="G5751">
        <v>5019.6000000000004</v>
      </c>
      <c r="H5751">
        <v>5019.6000000000004</v>
      </c>
    </row>
    <row r="5752" spans="1:8" x14ac:dyDescent="0.25">
      <c r="A5752" t="s">
        <v>24630</v>
      </c>
      <c r="B5752" t="s">
        <v>7463</v>
      </c>
      <c r="C5752" t="s">
        <v>295</v>
      </c>
      <c r="D5752" t="s">
        <v>318</v>
      </c>
      <c r="E5752" t="s">
        <v>36</v>
      </c>
      <c r="F5752" t="s">
        <v>19350</v>
      </c>
      <c r="G5752">
        <v>964.05</v>
      </c>
      <c r="H5752">
        <v>964.05</v>
      </c>
    </row>
    <row r="5753" spans="1:8" x14ac:dyDescent="0.25">
      <c r="A5753" t="s">
        <v>34776</v>
      </c>
      <c r="B5753" t="s">
        <v>7463</v>
      </c>
      <c r="C5753" t="s">
        <v>295</v>
      </c>
      <c r="D5753" t="s">
        <v>318</v>
      </c>
      <c r="E5753" t="s">
        <v>22</v>
      </c>
      <c r="F5753" t="s">
        <v>19350</v>
      </c>
      <c r="G5753">
        <v>975.3</v>
      </c>
      <c r="H5753">
        <v>975.3</v>
      </c>
    </row>
    <row r="5754" spans="1:8" x14ac:dyDescent="0.25">
      <c r="A5754" t="s">
        <v>24627</v>
      </c>
      <c r="B5754" t="s">
        <v>7463</v>
      </c>
      <c r="C5754" t="s">
        <v>295</v>
      </c>
      <c r="D5754" t="s">
        <v>318</v>
      </c>
      <c r="E5754" t="s">
        <v>23</v>
      </c>
      <c r="F5754" t="s">
        <v>19349</v>
      </c>
      <c r="G5754">
        <v>36.51</v>
      </c>
      <c r="H5754">
        <v>36.51</v>
      </c>
    </row>
    <row r="5755" spans="1:8" x14ac:dyDescent="0.25">
      <c r="A5755" t="s">
        <v>24635</v>
      </c>
      <c r="B5755" t="s">
        <v>7464</v>
      </c>
      <c r="C5755" t="s">
        <v>295</v>
      </c>
      <c r="D5755" t="s">
        <v>319</v>
      </c>
      <c r="E5755" t="s">
        <v>7</v>
      </c>
      <c r="F5755" t="s">
        <v>19349</v>
      </c>
      <c r="G5755">
        <v>132.88999999999999</v>
      </c>
      <c r="H5755">
        <v>132.88999999999999</v>
      </c>
    </row>
    <row r="5756" spans="1:8" x14ac:dyDescent="0.25">
      <c r="A5756" t="s">
        <v>24634</v>
      </c>
      <c r="B5756" t="s">
        <v>7464</v>
      </c>
      <c r="C5756" t="s">
        <v>295</v>
      </c>
      <c r="D5756" t="s">
        <v>319</v>
      </c>
      <c r="E5756" t="s">
        <v>10</v>
      </c>
      <c r="F5756" t="s">
        <v>19349</v>
      </c>
      <c r="G5756">
        <v>66.53</v>
      </c>
      <c r="H5756">
        <v>66.53</v>
      </c>
    </row>
    <row r="5757" spans="1:8" x14ac:dyDescent="0.25">
      <c r="A5757" t="s">
        <v>24633</v>
      </c>
      <c r="B5757" t="s">
        <v>7464</v>
      </c>
      <c r="C5757" t="s">
        <v>295</v>
      </c>
      <c r="D5757" t="s">
        <v>319</v>
      </c>
      <c r="E5757" t="s">
        <v>14</v>
      </c>
      <c r="F5757" t="s">
        <v>19349</v>
      </c>
      <c r="G5757">
        <v>47.25</v>
      </c>
      <c r="H5757">
        <v>47.25</v>
      </c>
    </row>
    <row r="5758" spans="1:8" x14ac:dyDescent="0.25">
      <c r="A5758" t="s">
        <v>24637</v>
      </c>
      <c r="B5758" t="s">
        <v>7464</v>
      </c>
      <c r="C5758" t="s">
        <v>295</v>
      </c>
      <c r="D5758" t="s">
        <v>319</v>
      </c>
      <c r="E5758" t="s">
        <v>15</v>
      </c>
      <c r="F5758" t="s">
        <v>19350</v>
      </c>
      <c r="G5758">
        <v>3097.2</v>
      </c>
      <c r="H5758">
        <v>3097.2</v>
      </c>
    </row>
    <row r="5759" spans="1:8" x14ac:dyDescent="0.25">
      <c r="A5759" t="s">
        <v>35641</v>
      </c>
      <c r="B5759" t="s">
        <v>7464</v>
      </c>
      <c r="C5759" t="s">
        <v>295</v>
      </c>
      <c r="D5759" t="s">
        <v>319</v>
      </c>
      <c r="E5759" t="s">
        <v>17</v>
      </c>
      <c r="F5759" t="s">
        <v>19350</v>
      </c>
      <c r="G5759">
        <v>4753.6400000000003</v>
      </c>
      <c r="H5759">
        <v>4753.6400000000003</v>
      </c>
    </row>
    <row r="5760" spans="1:8" x14ac:dyDescent="0.25">
      <c r="A5760" t="s">
        <v>35642</v>
      </c>
      <c r="B5760" t="s">
        <v>7464</v>
      </c>
      <c r="C5760" t="s">
        <v>295</v>
      </c>
      <c r="D5760" t="s">
        <v>319</v>
      </c>
      <c r="E5760" t="s">
        <v>18</v>
      </c>
      <c r="F5760" t="s">
        <v>19350</v>
      </c>
      <c r="G5760">
        <v>5314.8</v>
      </c>
      <c r="H5760">
        <v>5314.8</v>
      </c>
    </row>
    <row r="5761" spans="1:8" x14ac:dyDescent="0.25">
      <c r="A5761" t="s">
        <v>24636</v>
      </c>
      <c r="B5761" t="s">
        <v>7464</v>
      </c>
      <c r="C5761" t="s">
        <v>295</v>
      </c>
      <c r="D5761" t="s">
        <v>319</v>
      </c>
      <c r="E5761" t="s">
        <v>36</v>
      </c>
      <c r="F5761" t="s">
        <v>19350</v>
      </c>
      <c r="G5761">
        <v>756.56</v>
      </c>
      <c r="H5761">
        <v>756.56</v>
      </c>
    </row>
    <row r="5762" spans="1:8" x14ac:dyDescent="0.25">
      <c r="A5762" t="s">
        <v>24632</v>
      </c>
      <c r="B5762" t="s">
        <v>7464</v>
      </c>
      <c r="C5762" t="s">
        <v>295</v>
      </c>
      <c r="D5762" t="s">
        <v>319</v>
      </c>
      <c r="E5762" t="s">
        <v>21</v>
      </c>
      <c r="F5762" t="s">
        <v>19349</v>
      </c>
      <c r="G5762">
        <v>37.07</v>
      </c>
      <c r="H5762">
        <v>37.07</v>
      </c>
    </row>
    <row r="5763" spans="1:8" x14ac:dyDescent="0.25">
      <c r="A5763" t="s">
        <v>34777</v>
      </c>
      <c r="B5763" t="s">
        <v>7464</v>
      </c>
      <c r="C5763" t="s">
        <v>295</v>
      </c>
      <c r="D5763" t="s">
        <v>319</v>
      </c>
      <c r="E5763" t="s">
        <v>22</v>
      </c>
      <c r="F5763" t="s">
        <v>19350</v>
      </c>
      <c r="G5763">
        <v>961.65</v>
      </c>
      <c r="H5763">
        <v>961.65</v>
      </c>
    </row>
    <row r="5764" spans="1:8" x14ac:dyDescent="0.25">
      <c r="A5764" t="s">
        <v>24631</v>
      </c>
      <c r="B5764" t="s">
        <v>7464</v>
      </c>
      <c r="C5764" t="s">
        <v>295</v>
      </c>
      <c r="D5764" t="s">
        <v>319</v>
      </c>
      <c r="E5764" t="s">
        <v>23</v>
      </c>
      <c r="F5764" t="s">
        <v>19349</v>
      </c>
      <c r="G5764">
        <v>22.77</v>
      </c>
      <c r="H5764">
        <v>22.77</v>
      </c>
    </row>
    <row r="5765" spans="1:8" x14ac:dyDescent="0.25">
      <c r="A5765" t="s">
        <v>24639</v>
      </c>
      <c r="B5765" t="s">
        <v>7477</v>
      </c>
      <c r="C5765" t="s">
        <v>295</v>
      </c>
      <c r="D5765" t="s">
        <v>7478</v>
      </c>
      <c r="E5765" t="s">
        <v>7</v>
      </c>
      <c r="F5765" t="s">
        <v>19349</v>
      </c>
      <c r="G5765">
        <v>100.35</v>
      </c>
      <c r="H5765">
        <v>100.35</v>
      </c>
    </row>
    <row r="5766" spans="1:8" x14ac:dyDescent="0.25">
      <c r="A5766" t="s">
        <v>24638</v>
      </c>
      <c r="B5766" t="s">
        <v>7477</v>
      </c>
      <c r="C5766" t="s">
        <v>295</v>
      </c>
      <c r="D5766" t="s">
        <v>19373</v>
      </c>
      <c r="E5766" t="s">
        <v>10</v>
      </c>
      <c r="F5766" t="s">
        <v>19349</v>
      </c>
      <c r="G5766">
        <v>68.099999999999994</v>
      </c>
      <c r="H5766">
        <v>68.099999999999994</v>
      </c>
    </row>
    <row r="5767" spans="1:8" x14ac:dyDescent="0.25">
      <c r="A5767" t="s">
        <v>24641</v>
      </c>
      <c r="B5767" t="s">
        <v>7479</v>
      </c>
      <c r="C5767" t="s">
        <v>295</v>
      </c>
      <c r="D5767" t="s">
        <v>7480</v>
      </c>
      <c r="E5767" t="s">
        <v>21</v>
      </c>
      <c r="F5767" t="s">
        <v>19349</v>
      </c>
      <c r="G5767">
        <v>34.200000000000003</v>
      </c>
      <c r="H5767">
        <v>34.200000000000003</v>
      </c>
    </row>
    <row r="5768" spans="1:8" x14ac:dyDescent="0.25">
      <c r="A5768" t="s">
        <v>24640</v>
      </c>
      <c r="B5768" t="s">
        <v>7479</v>
      </c>
      <c r="C5768" t="s">
        <v>295</v>
      </c>
      <c r="D5768" t="s">
        <v>19374</v>
      </c>
      <c r="E5768" t="s">
        <v>23</v>
      </c>
      <c r="F5768" t="s">
        <v>19349</v>
      </c>
      <c r="G5768">
        <v>31.5</v>
      </c>
      <c r="H5768">
        <v>31.5</v>
      </c>
    </row>
    <row r="5769" spans="1:8" x14ac:dyDescent="0.25">
      <c r="A5769" t="s">
        <v>24646</v>
      </c>
      <c r="B5769" t="s">
        <v>7483</v>
      </c>
      <c r="C5769" t="s">
        <v>295</v>
      </c>
      <c r="D5769" t="s">
        <v>320</v>
      </c>
      <c r="E5769" t="s">
        <v>7</v>
      </c>
      <c r="F5769" t="s">
        <v>19349</v>
      </c>
      <c r="G5769">
        <v>130.55000000000001</v>
      </c>
      <c r="H5769">
        <v>130.55000000000001</v>
      </c>
    </row>
    <row r="5770" spans="1:8" x14ac:dyDescent="0.25">
      <c r="A5770" t="s">
        <v>24645</v>
      </c>
      <c r="B5770" t="s">
        <v>7483</v>
      </c>
      <c r="C5770" t="s">
        <v>295</v>
      </c>
      <c r="D5770" t="s">
        <v>320</v>
      </c>
      <c r="E5770" t="s">
        <v>10</v>
      </c>
      <c r="F5770" t="s">
        <v>19349</v>
      </c>
      <c r="G5770">
        <v>71.28</v>
      </c>
      <c r="H5770">
        <v>71.28</v>
      </c>
    </row>
    <row r="5771" spans="1:8" x14ac:dyDescent="0.25">
      <c r="A5771" t="s">
        <v>24644</v>
      </c>
      <c r="B5771" t="s">
        <v>7483</v>
      </c>
      <c r="C5771" t="s">
        <v>295</v>
      </c>
      <c r="D5771" t="s">
        <v>320</v>
      </c>
      <c r="E5771" t="s">
        <v>14</v>
      </c>
      <c r="F5771" t="s">
        <v>19349</v>
      </c>
      <c r="G5771">
        <v>48.75</v>
      </c>
      <c r="H5771">
        <v>48.75</v>
      </c>
    </row>
    <row r="5772" spans="1:8" x14ac:dyDescent="0.25">
      <c r="A5772" t="s">
        <v>35643</v>
      </c>
      <c r="B5772" t="s">
        <v>7483</v>
      </c>
      <c r="C5772" t="s">
        <v>295</v>
      </c>
      <c r="D5772" t="s">
        <v>320</v>
      </c>
      <c r="E5772" t="s">
        <v>17</v>
      </c>
      <c r="F5772" t="s">
        <v>19350</v>
      </c>
      <c r="G5772">
        <v>4916.8999999999996</v>
      </c>
      <c r="H5772">
        <v>4916.8999999999996</v>
      </c>
    </row>
    <row r="5773" spans="1:8" x14ac:dyDescent="0.25">
      <c r="A5773" t="s">
        <v>35644</v>
      </c>
      <c r="B5773" t="s">
        <v>7483</v>
      </c>
      <c r="C5773" t="s">
        <v>295</v>
      </c>
      <c r="D5773" t="s">
        <v>320</v>
      </c>
      <c r="E5773" t="s">
        <v>18</v>
      </c>
      <c r="F5773" t="s">
        <v>19350</v>
      </c>
      <c r="G5773">
        <v>5036.6000000000004</v>
      </c>
      <c r="H5773">
        <v>5036.6000000000004</v>
      </c>
    </row>
    <row r="5774" spans="1:8" x14ac:dyDescent="0.25">
      <c r="A5774" t="s">
        <v>24647</v>
      </c>
      <c r="B5774" t="s">
        <v>7483</v>
      </c>
      <c r="C5774" t="s">
        <v>295</v>
      </c>
      <c r="D5774" t="s">
        <v>320</v>
      </c>
      <c r="E5774" t="s">
        <v>36</v>
      </c>
      <c r="F5774" t="s">
        <v>19350</v>
      </c>
      <c r="G5774">
        <v>829.35</v>
      </c>
      <c r="H5774">
        <v>829.35</v>
      </c>
    </row>
    <row r="5775" spans="1:8" x14ac:dyDescent="0.25">
      <c r="A5775" t="s">
        <v>24642</v>
      </c>
      <c r="B5775" t="s">
        <v>7483</v>
      </c>
      <c r="C5775" t="s">
        <v>295</v>
      </c>
      <c r="D5775" t="s">
        <v>320</v>
      </c>
      <c r="E5775" t="s">
        <v>21</v>
      </c>
      <c r="F5775" t="s">
        <v>19349</v>
      </c>
      <c r="G5775">
        <v>30.2</v>
      </c>
      <c r="H5775">
        <v>30.2</v>
      </c>
    </row>
    <row r="5776" spans="1:8" x14ac:dyDescent="0.25">
      <c r="A5776" t="s">
        <v>24643</v>
      </c>
      <c r="B5776" t="s">
        <v>7483</v>
      </c>
      <c r="C5776" t="s">
        <v>295</v>
      </c>
      <c r="D5776" t="s">
        <v>320</v>
      </c>
      <c r="E5776" t="s">
        <v>23</v>
      </c>
      <c r="F5776" t="s">
        <v>19349</v>
      </c>
      <c r="G5776">
        <v>34.04</v>
      </c>
      <c r="H5776">
        <v>34.04</v>
      </c>
    </row>
    <row r="5777" spans="1:8" x14ac:dyDescent="0.25">
      <c r="A5777" t="s">
        <v>24652</v>
      </c>
      <c r="B5777" t="s">
        <v>7491</v>
      </c>
      <c r="C5777" t="s">
        <v>295</v>
      </c>
      <c r="D5777" t="s">
        <v>7492</v>
      </c>
      <c r="E5777" t="s">
        <v>7</v>
      </c>
      <c r="F5777" t="s">
        <v>19349</v>
      </c>
      <c r="G5777">
        <v>89.1</v>
      </c>
      <c r="H5777">
        <v>89.1</v>
      </c>
    </row>
    <row r="5778" spans="1:8" x14ac:dyDescent="0.25">
      <c r="A5778" t="s">
        <v>24651</v>
      </c>
      <c r="B5778" t="s">
        <v>7491</v>
      </c>
      <c r="C5778" t="s">
        <v>295</v>
      </c>
      <c r="D5778" t="s">
        <v>7492</v>
      </c>
      <c r="E5778" t="s">
        <v>10</v>
      </c>
      <c r="F5778" t="s">
        <v>19349</v>
      </c>
      <c r="G5778">
        <v>63.3</v>
      </c>
      <c r="H5778">
        <v>63.3</v>
      </c>
    </row>
    <row r="5779" spans="1:8" x14ac:dyDescent="0.25">
      <c r="A5779" t="s">
        <v>24650</v>
      </c>
      <c r="B5779" t="s">
        <v>7491</v>
      </c>
      <c r="C5779" t="s">
        <v>295</v>
      </c>
      <c r="D5779" t="s">
        <v>19375</v>
      </c>
      <c r="E5779" t="s">
        <v>14</v>
      </c>
      <c r="F5779" t="s">
        <v>19349</v>
      </c>
      <c r="G5779">
        <v>48.75</v>
      </c>
      <c r="H5779">
        <v>48.75</v>
      </c>
    </row>
    <row r="5780" spans="1:8" x14ac:dyDescent="0.25">
      <c r="A5780" t="s">
        <v>35645</v>
      </c>
      <c r="B5780" t="s">
        <v>7491</v>
      </c>
      <c r="C5780" t="s">
        <v>295</v>
      </c>
      <c r="D5780" t="s">
        <v>7492</v>
      </c>
      <c r="E5780" t="s">
        <v>17</v>
      </c>
      <c r="F5780" t="s">
        <v>19350</v>
      </c>
      <c r="G5780">
        <v>6477.08</v>
      </c>
      <c r="H5780">
        <v>6477.08</v>
      </c>
    </row>
    <row r="5781" spans="1:8" x14ac:dyDescent="0.25">
      <c r="A5781" t="s">
        <v>24648</v>
      </c>
      <c r="B5781" t="s">
        <v>7491</v>
      </c>
      <c r="C5781" t="s">
        <v>295</v>
      </c>
      <c r="D5781" t="s">
        <v>7492</v>
      </c>
      <c r="E5781" t="s">
        <v>21</v>
      </c>
      <c r="F5781" t="s">
        <v>19349</v>
      </c>
      <c r="G5781">
        <v>29.55</v>
      </c>
      <c r="H5781">
        <v>29.55</v>
      </c>
    </row>
    <row r="5782" spans="1:8" x14ac:dyDescent="0.25">
      <c r="A5782" t="s">
        <v>24649</v>
      </c>
      <c r="B5782" t="s">
        <v>7491</v>
      </c>
      <c r="C5782" t="s">
        <v>295</v>
      </c>
      <c r="D5782" t="s">
        <v>7492</v>
      </c>
      <c r="E5782" t="s">
        <v>23</v>
      </c>
      <c r="F5782" t="s">
        <v>19349</v>
      </c>
      <c r="G5782">
        <v>30.6</v>
      </c>
      <c r="H5782">
        <v>30.6</v>
      </c>
    </row>
    <row r="5783" spans="1:8" x14ac:dyDescent="0.25">
      <c r="A5783" t="s">
        <v>24653</v>
      </c>
      <c r="B5783" t="s">
        <v>7493</v>
      </c>
      <c r="C5783" t="s">
        <v>295</v>
      </c>
      <c r="D5783" t="s">
        <v>7494</v>
      </c>
      <c r="E5783" t="s">
        <v>21</v>
      </c>
      <c r="F5783" t="s">
        <v>19349</v>
      </c>
      <c r="G5783">
        <v>32.549999999999997</v>
      </c>
      <c r="H5783">
        <v>32.549999999999997</v>
      </c>
    </row>
    <row r="5784" spans="1:8" x14ac:dyDescent="0.25">
      <c r="A5784" t="s">
        <v>24654</v>
      </c>
      <c r="B5784" t="s">
        <v>7493</v>
      </c>
      <c r="C5784" t="s">
        <v>295</v>
      </c>
      <c r="D5784" t="s">
        <v>7494</v>
      </c>
      <c r="E5784" t="s">
        <v>23</v>
      </c>
      <c r="F5784" t="s">
        <v>19349</v>
      </c>
      <c r="G5784">
        <v>34.5</v>
      </c>
      <c r="H5784">
        <v>34.5</v>
      </c>
    </row>
    <row r="5785" spans="1:8" x14ac:dyDescent="0.25">
      <c r="A5785" t="s">
        <v>24655</v>
      </c>
      <c r="B5785" t="s">
        <v>7501</v>
      </c>
      <c r="C5785" t="s">
        <v>295</v>
      </c>
      <c r="D5785" t="s">
        <v>321</v>
      </c>
      <c r="E5785" t="s">
        <v>36</v>
      </c>
      <c r="F5785" t="s">
        <v>19350</v>
      </c>
      <c r="G5785">
        <v>880.5</v>
      </c>
      <c r="H5785">
        <v>880.5</v>
      </c>
    </row>
    <row r="5786" spans="1:8" x14ac:dyDescent="0.25">
      <c r="A5786" t="s">
        <v>24659</v>
      </c>
      <c r="B5786" t="s">
        <v>7508</v>
      </c>
      <c r="C5786" t="s">
        <v>295</v>
      </c>
      <c r="D5786" t="s">
        <v>7509</v>
      </c>
      <c r="E5786" t="s">
        <v>7</v>
      </c>
      <c r="F5786" t="s">
        <v>19349</v>
      </c>
      <c r="G5786">
        <v>104.4</v>
      </c>
      <c r="H5786">
        <v>104.4</v>
      </c>
    </row>
    <row r="5787" spans="1:8" x14ac:dyDescent="0.25">
      <c r="A5787" t="s">
        <v>24658</v>
      </c>
      <c r="B5787" t="s">
        <v>7508</v>
      </c>
      <c r="C5787" t="s">
        <v>295</v>
      </c>
      <c r="D5787" t="s">
        <v>7509</v>
      </c>
      <c r="E5787" t="s">
        <v>14</v>
      </c>
      <c r="F5787" t="s">
        <v>19349</v>
      </c>
      <c r="G5787">
        <v>50.85</v>
      </c>
      <c r="H5787">
        <v>50.85</v>
      </c>
    </row>
    <row r="5788" spans="1:8" x14ac:dyDescent="0.25">
      <c r="A5788" t="s">
        <v>24656</v>
      </c>
      <c r="B5788" t="s">
        <v>7508</v>
      </c>
      <c r="C5788" t="s">
        <v>295</v>
      </c>
      <c r="D5788" t="s">
        <v>7509</v>
      </c>
      <c r="E5788" t="s">
        <v>21</v>
      </c>
      <c r="F5788" t="s">
        <v>19349</v>
      </c>
      <c r="G5788">
        <v>28.62</v>
      </c>
      <c r="H5788">
        <v>28.62</v>
      </c>
    </row>
    <row r="5789" spans="1:8" x14ac:dyDescent="0.25">
      <c r="A5789" t="s">
        <v>24657</v>
      </c>
      <c r="B5789" t="s">
        <v>7508</v>
      </c>
      <c r="C5789" t="s">
        <v>295</v>
      </c>
      <c r="D5789" t="s">
        <v>7509</v>
      </c>
      <c r="E5789" t="s">
        <v>23</v>
      </c>
      <c r="F5789" t="s">
        <v>19349</v>
      </c>
      <c r="G5789">
        <v>34.200000000000003</v>
      </c>
      <c r="H5789">
        <v>34.200000000000003</v>
      </c>
    </row>
    <row r="5790" spans="1:8" x14ac:dyDescent="0.25">
      <c r="A5790" t="s">
        <v>24663</v>
      </c>
      <c r="B5790" t="s">
        <v>7510</v>
      </c>
      <c r="C5790" t="s">
        <v>295</v>
      </c>
      <c r="D5790" t="s">
        <v>322</v>
      </c>
      <c r="E5790" t="s">
        <v>7</v>
      </c>
      <c r="F5790" t="s">
        <v>19349</v>
      </c>
      <c r="G5790">
        <v>129.88</v>
      </c>
      <c r="H5790">
        <v>129.88</v>
      </c>
    </row>
    <row r="5791" spans="1:8" x14ac:dyDescent="0.25">
      <c r="A5791" t="s">
        <v>24662</v>
      </c>
      <c r="B5791" t="s">
        <v>7510</v>
      </c>
      <c r="C5791" t="s">
        <v>295</v>
      </c>
      <c r="D5791" t="s">
        <v>322</v>
      </c>
      <c r="E5791" t="s">
        <v>10</v>
      </c>
      <c r="F5791" t="s">
        <v>19349</v>
      </c>
      <c r="G5791">
        <v>74.510000000000005</v>
      </c>
      <c r="H5791">
        <v>74.510000000000005</v>
      </c>
    </row>
    <row r="5792" spans="1:8" x14ac:dyDescent="0.25">
      <c r="A5792" t="s">
        <v>24661</v>
      </c>
      <c r="B5792" t="s">
        <v>7510</v>
      </c>
      <c r="C5792" t="s">
        <v>295</v>
      </c>
      <c r="D5792" t="s">
        <v>322</v>
      </c>
      <c r="E5792" t="s">
        <v>14</v>
      </c>
      <c r="F5792" t="s">
        <v>19349</v>
      </c>
      <c r="G5792">
        <v>48.75</v>
      </c>
      <c r="H5792">
        <v>48.75</v>
      </c>
    </row>
    <row r="5793" spans="1:8" x14ac:dyDescent="0.25">
      <c r="A5793" t="s">
        <v>35646</v>
      </c>
      <c r="B5793" t="s">
        <v>7510</v>
      </c>
      <c r="C5793" t="s">
        <v>295</v>
      </c>
      <c r="D5793" t="s">
        <v>322</v>
      </c>
      <c r="E5793" t="s">
        <v>17</v>
      </c>
      <c r="F5793" t="s">
        <v>19350</v>
      </c>
      <c r="G5793">
        <v>5302.85</v>
      </c>
      <c r="H5793">
        <v>5302.85</v>
      </c>
    </row>
    <row r="5794" spans="1:8" x14ac:dyDescent="0.25">
      <c r="A5794" t="s">
        <v>35647</v>
      </c>
      <c r="B5794" t="s">
        <v>7510</v>
      </c>
      <c r="C5794" t="s">
        <v>295</v>
      </c>
      <c r="D5794" t="s">
        <v>322</v>
      </c>
      <c r="E5794" t="s">
        <v>18</v>
      </c>
      <c r="F5794" t="s">
        <v>19350</v>
      </c>
      <c r="G5794">
        <v>5330.85</v>
      </c>
      <c r="H5794">
        <v>5330.85</v>
      </c>
    </row>
    <row r="5795" spans="1:8" x14ac:dyDescent="0.25">
      <c r="A5795" t="s">
        <v>24664</v>
      </c>
      <c r="B5795" t="s">
        <v>7510</v>
      </c>
      <c r="C5795" t="s">
        <v>295</v>
      </c>
      <c r="D5795" t="s">
        <v>322</v>
      </c>
      <c r="E5795" t="s">
        <v>36</v>
      </c>
      <c r="F5795" t="s">
        <v>19350</v>
      </c>
      <c r="G5795">
        <v>795.97</v>
      </c>
      <c r="H5795">
        <v>795.97</v>
      </c>
    </row>
    <row r="5796" spans="1:8" x14ac:dyDescent="0.25">
      <c r="A5796" t="s">
        <v>24660</v>
      </c>
      <c r="B5796" t="s">
        <v>7510</v>
      </c>
      <c r="C5796" t="s">
        <v>295</v>
      </c>
      <c r="D5796" t="s">
        <v>322</v>
      </c>
      <c r="E5796" t="s">
        <v>21</v>
      </c>
      <c r="F5796" t="s">
        <v>19349</v>
      </c>
      <c r="G5796">
        <v>38.340000000000003</v>
      </c>
      <c r="H5796">
        <v>38.340000000000003</v>
      </c>
    </row>
    <row r="5797" spans="1:8" x14ac:dyDescent="0.25">
      <c r="A5797" t="s">
        <v>34778</v>
      </c>
      <c r="B5797" t="s">
        <v>7510</v>
      </c>
      <c r="C5797" t="s">
        <v>295</v>
      </c>
      <c r="D5797" t="s">
        <v>322</v>
      </c>
      <c r="E5797" t="s">
        <v>22</v>
      </c>
      <c r="F5797" t="s">
        <v>19350</v>
      </c>
      <c r="G5797">
        <v>975.3</v>
      </c>
      <c r="H5797">
        <v>975.3</v>
      </c>
    </row>
    <row r="5798" spans="1:8" x14ac:dyDescent="0.25">
      <c r="A5798" t="s">
        <v>24669</v>
      </c>
      <c r="B5798" t="s">
        <v>7521</v>
      </c>
      <c r="C5798" t="s">
        <v>295</v>
      </c>
      <c r="D5798" t="s">
        <v>4435</v>
      </c>
      <c r="E5798" t="s">
        <v>7</v>
      </c>
      <c r="F5798" t="s">
        <v>19349</v>
      </c>
      <c r="G5798">
        <v>103.05</v>
      </c>
      <c r="H5798">
        <v>103.05</v>
      </c>
    </row>
    <row r="5799" spans="1:8" x14ac:dyDescent="0.25">
      <c r="A5799" t="s">
        <v>24668</v>
      </c>
      <c r="B5799" t="s">
        <v>7521</v>
      </c>
      <c r="C5799" t="s">
        <v>295</v>
      </c>
      <c r="D5799" t="s">
        <v>4435</v>
      </c>
      <c r="E5799" t="s">
        <v>10</v>
      </c>
      <c r="F5799" t="s">
        <v>19349</v>
      </c>
      <c r="G5799">
        <v>65.849999999999994</v>
      </c>
      <c r="H5799">
        <v>65.849999999999994</v>
      </c>
    </row>
    <row r="5800" spans="1:8" x14ac:dyDescent="0.25">
      <c r="A5800" t="s">
        <v>24667</v>
      </c>
      <c r="B5800" t="s">
        <v>7521</v>
      </c>
      <c r="C5800" t="s">
        <v>295</v>
      </c>
      <c r="D5800" t="s">
        <v>4435</v>
      </c>
      <c r="E5800" t="s">
        <v>14</v>
      </c>
      <c r="F5800" t="s">
        <v>19349</v>
      </c>
      <c r="G5800">
        <v>48.75</v>
      </c>
      <c r="H5800">
        <v>48.75</v>
      </c>
    </row>
    <row r="5801" spans="1:8" x14ac:dyDescent="0.25">
      <c r="A5801" t="s">
        <v>35649</v>
      </c>
      <c r="B5801" t="s">
        <v>7521</v>
      </c>
      <c r="C5801" t="s">
        <v>295</v>
      </c>
      <c r="D5801" t="s">
        <v>4435</v>
      </c>
      <c r="E5801" t="s">
        <v>17</v>
      </c>
      <c r="F5801" t="s">
        <v>19350</v>
      </c>
      <c r="G5801">
        <v>5356.23</v>
      </c>
      <c r="H5801">
        <v>5356.23</v>
      </c>
    </row>
    <row r="5802" spans="1:8" x14ac:dyDescent="0.25">
      <c r="A5802" t="s">
        <v>35648</v>
      </c>
      <c r="B5802" t="s">
        <v>7521</v>
      </c>
      <c r="C5802" t="s">
        <v>295</v>
      </c>
      <c r="D5802" t="s">
        <v>4435</v>
      </c>
      <c r="E5802" t="s">
        <v>18</v>
      </c>
      <c r="F5802" t="s">
        <v>19350</v>
      </c>
      <c r="G5802">
        <v>4471.5</v>
      </c>
      <c r="H5802">
        <v>4471.5</v>
      </c>
    </row>
    <row r="5803" spans="1:8" x14ac:dyDescent="0.25">
      <c r="A5803" t="s">
        <v>24665</v>
      </c>
      <c r="B5803" t="s">
        <v>7521</v>
      </c>
      <c r="C5803" t="s">
        <v>295</v>
      </c>
      <c r="D5803" t="s">
        <v>4435</v>
      </c>
      <c r="E5803" t="s">
        <v>21</v>
      </c>
      <c r="F5803" t="s">
        <v>19349</v>
      </c>
      <c r="G5803">
        <v>19.14</v>
      </c>
      <c r="H5803">
        <v>19.14</v>
      </c>
    </row>
    <row r="5804" spans="1:8" x14ac:dyDescent="0.25">
      <c r="A5804" t="s">
        <v>24666</v>
      </c>
      <c r="B5804" t="s">
        <v>7521</v>
      </c>
      <c r="C5804" t="s">
        <v>295</v>
      </c>
      <c r="D5804" t="s">
        <v>4435</v>
      </c>
      <c r="E5804" t="s">
        <v>23</v>
      </c>
      <c r="F5804" t="s">
        <v>19349</v>
      </c>
      <c r="G5804">
        <v>30.47</v>
      </c>
      <c r="H5804">
        <v>30.47</v>
      </c>
    </row>
    <row r="5805" spans="1:8" x14ac:dyDescent="0.25">
      <c r="A5805" t="s">
        <v>24674</v>
      </c>
      <c r="B5805" t="s">
        <v>7529</v>
      </c>
      <c r="C5805" t="s">
        <v>295</v>
      </c>
      <c r="D5805" t="s">
        <v>100</v>
      </c>
      <c r="E5805" t="s">
        <v>7</v>
      </c>
      <c r="F5805" t="s">
        <v>19349</v>
      </c>
      <c r="G5805">
        <v>84.89</v>
      </c>
      <c r="H5805">
        <v>84.89</v>
      </c>
    </row>
    <row r="5806" spans="1:8" x14ac:dyDescent="0.25">
      <c r="A5806" t="s">
        <v>24673</v>
      </c>
      <c r="B5806" t="s">
        <v>7529</v>
      </c>
      <c r="C5806" t="s">
        <v>295</v>
      </c>
      <c r="D5806" t="s">
        <v>100</v>
      </c>
      <c r="E5806" t="s">
        <v>10</v>
      </c>
      <c r="F5806" t="s">
        <v>19349</v>
      </c>
      <c r="G5806">
        <v>69.3</v>
      </c>
      <c r="H5806">
        <v>69.3</v>
      </c>
    </row>
    <row r="5807" spans="1:8" x14ac:dyDescent="0.25">
      <c r="A5807" t="s">
        <v>24672</v>
      </c>
      <c r="B5807" t="s">
        <v>7529</v>
      </c>
      <c r="C5807" t="s">
        <v>295</v>
      </c>
      <c r="D5807" t="s">
        <v>100</v>
      </c>
      <c r="E5807" t="s">
        <v>14</v>
      </c>
      <c r="F5807" t="s">
        <v>19349</v>
      </c>
      <c r="G5807">
        <v>49.65</v>
      </c>
      <c r="H5807">
        <v>49.65</v>
      </c>
    </row>
    <row r="5808" spans="1:8" x14ac:dyDescent="0.25">
      <c r="A5808" t="s">
        <v>24675</v>
      </c>
      <c r="B5808" t="s">
        <v>7529</v>
      </c>
      <c r="C5808" t="s">
        <v>295</v>
      </c>
      <c r="D5808" t="s">
        <v>100</v>
      </c>
      <c r="E5808" t="s">
        <v>36</v>
      </c>
      <c r="F5808" t="s">
        <v>19350</v>
      </c>
      <c r="G5808">
        <v>881.25</v>
      </c>
      <c r="H5808">
        <v>881.25</v>
      </c>
    </row>
    <row r="5809" spans="1:8" x14ac:dyDescent="0.25">
      <c r="A5809" t="s">
        <v>24670</v>
      </c>
      <c r="B5809" t="s">
        <v>7529</v>
      </c>
      <c r="C5809" t="s">
        <v>295</v>
      </c>
      <c r="D5809" t="s">
        <v>100</v>
      </c>
      <c r="E5809" t="s">
        <v>21</v>
      </c>
      <c r="F5809" t="s">
        <v>19349</v>
      </c>
      <c r="G5809">
        <v>33.090000000000003</v>
      </c>
      <c r="H5809">
        <v>33.090000000000003</v>
      </c>
    </row>
    <row r="5810" spans="1:8" x14ac:dyDescent="0.25">
      <c r="A5810" t="s">
        <v>24671</v>
      </c>
      <c r="B5810" t="s">
        <v>7529</v>
      </c>
      <c r="C5810" t="s">
        <v>295</v>
      </c>
      <c r="D5810" t="s">
        <v>100</v>
      </c>
      <c r="E5810" t="s">
        <v>23</v>
      </c>
      <c r="F5810" t="s">
        <v>19349</v>
      </c>
      <c r="G5810">
        <v>36.299999999999997</v>
      </c>
      <c r="H5810">
        <v>36.299999999999997</v>
      </c>
    </row>
    <row r="5811" spans="1:8" x14ac:dyDescent="0.25">
      <c r="A5811" t="s">
        <v>24678</v>
      </c>
      <c r="B5811" t="s">
        <v>7530</v>
      </c>
      <c r="C5811" t="s">
        <v>295</v>
      </c>
      <c r="D5811" t="s">
        <v>260</v>
      </c>
      <c r="E5811" t="s">
        <v>7</v>
      </c>
      <c r="F5811" t="s">
        <v>19349</v>
      </c>
      <c r="G5811">
        <v>94.2</v>
      </c>
      <c r="H5811">
        <v>94.2</v>
      </c>
    </row>
    <row r="5812" spans="1:8" x14ac:dyDescent="0.25">
      <c r="A5812" t="s">
        <v>24677</v>
      </c>
      <c r="B5812" t="s">
        <v>7530</v>
      </c>
      <c r="C5812" t="s">
        <v>295</v>
      </c>
      <c r="D5812" t="s">
        <v>260</v>
      </c>
      <c r="E5812" t="s">
        <v>10</v>
      </c>
      <c r="F5812" t="s">
        <v>19349</v>
      </c>
      <c r="G5812">
        <v>68.849999999999994</v>
      </c>
      <c r="H5812">
        <v>68.849999999999994</v>
      </c>
    </row>
    <row r="5813" spans="1:8" x14ac:dyDescent="0.25">
      <c r="A5813" t="s">
        <v>24679</v>
      </c>
      <c r="B5813" t="s">
        <v>7530</v>
      </c>
      <c r="C5813" t="s">
        <v>295</v>
      </c>
      <c r="D5813" t="s">
        <v>260</v>
      </c>
      <c r="E5813" t="s">
        <v>36</v>
      </c>
      <c r="F5813" t="s">
        <v>19350</v>
      </c>
      <c r="G5813">
        <v>991.2</v>
      </c>
      <c r="H5813">
        <v>991.2</v>
      </c>
    </row>
    <row r="5814" spans="1:8" x14ac:dyDescent="0.25">
      <c r="A5814" t="s">
        <v>24676</v>
      </c>
      <c r="B5814" t="s">
        <v>7530</v>
      </c>
      <c r="C5814" t="s">
        <v>295</v>
      </c>
      <c r="D5814" t="s">
        <v>260</v>
      </c>
      <c r="E5814" t="s">
        <v>23</v>
      </c>
      <c r="F5814" t="s">
        <v>19349</v>
      </c>
      <c r="G5814">
        <v>37.200000000000003</v>
      </c>
      <c r="H5814">
        <v>37.200000000000003</v>
      </c>
    </row>
    <row r="5815" spans="1:8" x14ac:dyDescent="0.25">
      <c r="A5815" t="s">
        <v>24683</v>
      </c>
      <c r="B5815" t="s">
        <v>7531</v>
      </c>
      <c r="C5815" t="s">
        <v>295</v>
      </c>
      <c r="D5815" t="s">
        <v>323</v>
      </c>
      <c r="E5815" t="s">
        <v>7</v>
      </c>
      <c r="F5815" t="s">
        <v>19349</v>
      </c>
      <c r="G5815">
        <v>136.05000000000001</v>
      </c>
      <c r="H5815">
        <v>136.05000000000001</v>
      </c>
    </row>
    <row r="5816" spans="1:8" x14ac:dyDescent="0.25">
      <c r="A5816" t="s">
        <v>24682</v>
      </c>
      <c r="B5816" t="s">
        <v>7531</v>
      </c>
      <c r="C5816" t="s">
        <v>295</v>
      </c>
      <c r="D5816" t="s">
        <v>323</v>
      </c>
      <c r="E5816" t="s">
        <v>10</v>
      </c>
      <c r="F5816" t="s">
        <v>19349</v>
      </c>
      <c r="G5816">
        <v>70.2</v>
      </c>
      <c r="H5816">
        <v>70.2</v>
      </c>
    </row>
    <row r="5817" spans="1:8" x14ac:dyDescent="0.25">
      <c r="A5817" t="s">
        <v>35650</v>
      </c>
      <c r="B5817" t="s">
        <v>7531</v>
      </c>
      <c r="C5817" t="s">
        <v>295</v>
      </c>
      <c r="D5817" t="s">
        <v>323</v>
      </c>
      <c r="E5817" t="s">
        <v>17</v>
      </c>
      <c r="F5817" t="s">
        <v>19350</v>
      </c>
      <c r="G5817">
        <v>5102.3999999999996</v>
      </c>
      <c r="H5817">
        <v>5102.3999999999996</v>
      </c>
    </row>
    <row r="5818" spans="1:8" x14ac:dyDescent="0.25">
      <c r="A5818" t="s">
        <v>24684</v>
      </c>
      <c r="B5818" t="s">
        <v>7531</v>
      </c>
      <c r="C5818" t="s">
        <v>295</v>
      </c>
      <c r="D5818" t="s">
        <v>19376</v>
      </c>
      <c r="E5818" t="s">
        <v>36</v>
      </c>
      <c r="F5818" t="s">
        <v>19350</v>
      </c>
      <c r="G5818">
        <v>899.4</v>
      </c>
      <c r="H5818">
        <v>899.4</v>
      </c>
    </row>
    <row r="5819" spans="1:8" x14ac:dyDescent="0.25">
      <c r="A5819" t="s">
        <v>24681</v>
      </c>
      <c r="B5819" t="s">
        <v>7531</v>
      </c>
      <c r="C5819" t="s">
        <v>295</v>
      </c>
      <c r="D5819" t="s">
        <v>323</v>
      </c>
      <c r="E5819" t="s">
        <v>21</v>
      </c>
      <c r="F5819" t="s">
        <v>19349</v>
      </c>
      <c r="G5819">
        <v>42.32</v>
      </c>
      <c r="H5819">
        <v>42.32</v>
      </c>
    </row>
    <row r="5820" spans="1:8" x14ac:dyDescent="0.25">
      <c r="A5820" t="s">
        <v>24680</v>
      </c>
      <c r="B5820" t="s">
        <v>7531</v>
      </c>
      <c r="C5820" t="s">
        <v>295</v>
      </c>
      <c r="D5820" t="s">
        <v>323</v>
      </c>
      <c r="E5820" t="s">
        <v>23</v>
      </c>
      <c r="F5820" t="s">
        <v>19349</v>
      </c>
      <c r="G5820">
        <v>34.950000000000003</v>
      </c>
      <c r="H5820">
        <v>34.950000000000003</v>
      </c>
    </row>
    <row r="5821" spans="1:8" x14ac:dyDescent="0.25">
      <c r="A5821" t="s">
        <v>24689</v>
      </c>
      <c r="B5821" t="s">
        <v>7532</v>
      </c>
      <c r="C5821" t="s">
        <v>295</v>
      </c>
      <c r="D5821" t="s">
        <v>324</v>
      </c>
      <c r="E5821" t="s">
        <v>7</v>
      </c>
      <c r="F5821" t="s">
        <v>19349</v>
      </c>
      <c r="G5821">
        <v>131.51</v>
      </c>
      <c r="H5821">
        <v>131.51</v>
      </c>
    </row>
    <row r="5822" spans="1:8" x14ac:dyDescent="0.25">
      <c r="A5822" t="s">
        <v>24688</v>
      </c>
      <c r="B5822" t="s">
        <v>7532</v>
      </c>
      <c r="C5822" t="s">
        <v>295</v>
      </c>
      <c r="D5822" t="s">
        <v>324</v>
      </c>
      <c r="E5822" t="s">
        <v>10</v>
      </c>
      <c r="F5822" t="s">
        <v>19349</v>
      </c>
      <c r="G5822">
        <v>49.35</v>
      </c>
      <c r="H5822">
        <v>49.35</v>
      </c>
    </row>
    <row r="5823" spans="1:8" x14ac:dyDescent="0.25">
      <c r="A5823" t="s">
        <v>24687</v>
      </c>
      <c r="B5823" t="s">
        <v>7532</v>
      </c>
      <c r="C5823" t="s">
        <v>295</v>
      </c>
      <c r="D5823" t="s">
        <v>324</v>
      </c>
      <c r="E5823" t="s">
        <v>14</v>
      </c>
      <c r="F5823" t="s">
        <v>19349</v>
      </c>
      <c r="G5823">
        <v>41.55</v>
      </c>
      <c r="H5823">
        <v>41.55</v>
      </c>
    </row>
    <row r="5824" spans="1:8" x14ac:dyDescent="0.25">
      <c r="A5824" t="s">
        <v>35652</v>
      </c>
      <c r="B5824" t="s">
        <v>7532</v>
      </c>
      <c r="C5824" t="s">
        <v>295</v>
      </c>
      <c r="D5824" t="s">
        <v>324</v>
      </c>
      <c r="E5824" t="s">
        <v>17</v>
      </c>
      <c r="F5824" t="s">
        <v>19350</v>
      </c>
      <c r="G5824">
        <v>5593.67</v>
      </c>
      <c r="H5824">
        <v>5593.67</v>
      </c>
    </row>
    <row r="5825" spans="1:8" x14ac:dyDescent="0.25">
      <c r="A5825" t="s">
        <v>35651</v>
      </c>
      <c r="B5825" t="s">
        <v>7532</v>
      </c>
      <c r="C5825" t="s">
        <v>295</v>
      </c>
      <c r="D5825" t="s">
        <v>324</v>
      </c>
      <c r="E5825" t="s">
        <v>18</v>
      </c>
      <c r="F5825" t="s">
        <v>19350</v>
      </c>
      <c r="G5825">
        <v>4999.2</v>
      </c>
      <c r="H5825">
        <v>4999.2</v>
      </c>
    </row>
    <row r="5826" spans="1:8" x14ac:dyDescent="0.25">
      <c r="A5826" t="s">
        <v>24690</v>
      </c>
      <c r="B5826" t="s">
        <v>7532</v>
      </c>
      <c r="C5826" t="s">
        <v>295</v>
      </c>
      <c r="D5826" t="s">
        <v>324</v>
      </c>
      <c r="E5826" t="s">
        <v>36</v>
      </c>
      <c r="F5826" t="s">
        <v>19350</v>
      </c>
      <c r="G5826">
        <v>763.83</v>
      </c>
      <c r="H5826">
        <v>763.83</v>
      </c>
    </row>
    <row r="5827" spans="1:8" x14ac:dyDescent="0.25">
      <c r="A5827" t="s">
        <v>24686</v>
      </c>
      <c r="B5827" t="s">
        <v>7532</v>
      </c>
      <c r="C5827" t="s">
        <v>295</v>
      </c>
      <c r="D5827" t="s">
        <v>324</v>
      </c>
      <c r="E5827" t="s">
        <v>21</v>
      </c>
      <c r="F5827" t="s">
        <v>19349</v>
      </c>
      <c r="G5827">
        <v>40.22</v>
      </c>
      <c r="H5827">
        <v>40.22</v>
      </c>
    </row>
    <row r="5828" spans="1:8" x14ac:dyDescent="0.25">
      <c r="A5828" t="s">
        <v>34779</v>
      </c>
      <c r="B5828" t="s">
        <v>7532</v>
      </c>
      <c r="C5828" t="s">
        <v>295</v>
      </c>
      <c r="D5828" t="s">
        <v>324</v>
      </c>
      <c r="E5828" t="s">
        <v>22</v>
      </c>
      <c r="F5828" t="s">
        <v>19350</v>
      </c>
      <c r="G5828">
        <v>975.3</v>
      </c>
      <c r="H5828">
        <v>975.3</v>
      </c>
    </row>
    <row r="5829" spans="1:8" x14ac:dyDescent="0.25">
      <c r="A5829" t="s">
        <v>24685</v>
      </c>
      <c r="B5829" t="s">
        <v>7532</v>
      </c>
      <c r="C5829" t="s">
        <v>295</v>
      </c>
      <c r="D5829" t="s">
        <v>324</v>
      </c>
      <c r="E5829" t="s">
        <v>23</v>
      </c>
      <c r="F5829" t="s">
        <v>19349</v>
      </c>
      <c r="G5829">
        <v>29.19</v>
      </c>
      <c r="H5829">
        <v>29.19</v>
      </c>
    </row>
    <row r="5830" spans="1:8" x14ac:dyDescent="0.25">
      <c r="A5830" t="s">
        <v>24692</v>
      </c>
      <c r="B5830" t="s">
        <v>7540</v>
      </c>
      <c r="C5830" t="s">
        <v>295</v>
      </c>
      <c r="D5830" t="s">
        <v>325</v>
      </c>
      <c r="E5830" t="s">
        <v>36</v>
      </c>
      <c r="F5830" t="s">
        <v>19350</v>
      </c>
      <c r="G5830">
        <v>762.15</v>
      </c>
      <c r="H5830">
        <v>762.15</v>
      </c>
    </row>
    <row r="5831" spans="1:8" x14ac:dyDescent="0.25">
      <c r="A5831" t="s">
        <v>24691</v>
      </c>
      <c r="B5831" t="s">
        <v>7540</v>
      </c>
      <c r="C5831" t="s">
        <v>295</v>
      </c>
      <c r="D5831" t="s">
        <v>325</v>
      </c>
      <c r="E5831" t="s">
        <v>21</v>
      </c>
      <c r="F5831" t="s">
        <v>19349</v>
      </c>
      <c r="G5831">
        <v>35.01</v>
      </c>
      <c r="H5831">
        <v>35.01</v>
      </c>
    </row>
    <row r="5832" spans="1:8" x14ac:dyDescent="0.25">
      <c r="A5832" t="s">
        <v>24695</v>
      </c>
      <c r="B5832" t="s">
        <v>7541</v>
      </c>
      <c r="C5832" t="s">
        <v>295</v>
      </c>
      <c r="D5832" t="s">
        <v>7542</v>
      </c>
      <c r="E5832" t="s">
        <v>7</v>
      </c>
      <c r="F5832" t="s">
        <v>19349</v>
      </c>
      <c r="G5832">
        <v>126.45</v>
      </c>
      <c r="H5832">
        <v>126.45</v>
      </c>
    </row>
    <row r="5833" spans="1:8" x14ac:dyDescent="0.25">
      <c r="A5833" t="s">
        <v>24694</v>
      </c>
      <c r="B5833" t="s">
        <v>7541</v>
      </c>
      <c r="C5833" t="s">
        <v>295</v>
      </c>
      <c r="D5833" t="s">
        <v>7542</v>
      </c>
      <c r="E5833" t="s">
        <v>21</v>
      </c>
      <c r="F5833" t="s">
        <v>19349</v>
      </c>
      <c r="G5833">
        <v>32.1</v>
      </c>
      <c r="H5833">
        <v>32.1</v>
      </c>
    </row>
    <row r="5834" spans="1:8" x14ac:dyDescent="0.25">
      <c r="A5834" t="s">
        <v>24693</v>
      </c>
      <c r="B5834" t="s">
        <v>7541</v>
      </c>
      <c r="C5834" t="s">
        <v>295</v>
      </c>
      <c r="D5834" t="s">
        <v>7542</v>
      </c>
      <c r="E5834" t="s">
        <v>23</v>
      </c>
      <c r="F5834" t="s">
        <v>19349</v>
      </c>
      <c r="G5834">
        <v>31.8</v>
      </c>
      <c r="H5834">
        <v>31.8</v>
      </c>
    </row>
    <row r="5835" spans="1:8" x14ac:dyDescent="0.25">
      <c r="A5835" t="s">
        <v>24697</v>
      </c>
      <c r="B5835" t="s">
        <v>7552</v>
      </c>
      <c r="C5835" t="s">
        <v>7544</v>
      </c>
      <c r="D5835" t="s">
        <v>7553</v>
      </c>
      <c r="E5835" t="s">
        <v>7</v>
      </c>
      <c r="F5835" t="s">
        <v>19349</v>
      </c>
      <c r="G5835">
        <v>110.55</v>
      </c>
      <c r="H5835">
        <v>110.55</v>
      </c>
    </row>
    <row r="5836" spans="1:8" x14ac:dyDescent="0.25">
      <c r="A5836" t="s">
        <v>24696</v>
      </c>
      <c r="B5836" t="s">
        <v>7552</v>
      </c>
      <c r="C5836" t="s">
        <v>7544</v>
      </c>
      <c r="D5836" t="s">
        <v>7553</v>
      </c>
      <c r="E5836" t="s">
        <v>21</v>
      </c>
      <c r="F5836" t="s">
        <v>19349</v>
      </c>
      <c r="G5836">
        <v>27</v>
      </c>
      <c r="H5836">
        <v>27</v>
      </c>
    </row>
    <row r="5837" spans="1:8" x14ac:dyDescent="0.25">
      <c r="A5837" t="s">
        <v>24703</v>
      </c>
      <c r="B5837" t="s">
        <v>7561</v>
      </c>
      <c r="C5837" t="s">
        <v>7544</v>
      </c>
      <c r="D5837" t="s">
        <v>7562</v>
      </c>
      <c r="E5837" t="s">
        <v>3</v>
      </c>
      <c r="F5837" t="s">
        <v>19349</v>
      </c>
      <c r="G5837">
        <v>54</v>
      </c>
      <c r="H5837">
        <v>54</v>
      </c>
    </row>
    <row r="5838" spans="1:8" x14ac:dyDescent="0.25">
      <c r="A5838" t="s">
        <v>24706</v>
      </c>
      <c r="B5838" t="s">
        <v>7561</v>
      </c>
      <c r="C5838" t="s">
        <v>7544</v>
      </c>
      <c r="D5838" t="s">
        <v>7562</v>
      </c>
      <c r="E5838" t="s">
        <v>6</v>
      </c>
      <c r="F5838" t="s">
        <v>19350</v>
      </c>
      <c r="G5838">
        <v>1291.8</v>
      </c>
      <c r="H5838">
        <v>1291.8</v>
      </c>
    </row>
    <row r="5839" spans="1:8" x14ac:dyDescent="0.25">
      <c r="A5839" t="s">
        <v>24704</v>
      </c>
      <c r="B5839" t="s">
        <v>7561</v>
      </c>
      <c r="C5839" t="s">
        <v>7544</v>
      </c>
      <c r="D5839" t="s">
        <v>7562</v>
      </c>
      <c r="E5839" t="s">
        <v>7</v>
      </c>
      <c r="F5839" t="s">
        <v>19349</v>
      </c>
      <c r="G5839">
        <v>110.55</v>
      </c>
      <c r="H5839">
        <v>110.55</v>
      </c>
    </row>
    <row r="5840" spans="1:8" x14ac:dyDescent="0.25">
      <c r="A5840" t="s">
        <v>24698</v>
      </c>
      <c r="B5840" t="s">
        <v>7561</v>
      </c>
      <c r="C5840" t="s">
        <v>7544</v>
      </c>
      <c r="D5840" t="s">
        <v>7562</v>
      </c>
      <c r="E5840" t="s">
        <v>9</v>
      </c>
      <c r="F5840" t="s">
        <v>19349</v>
      </c>
      <c r="G5840">
        <v>12</v>
      </c>
      <c r="H5840">
        <v>12</v>
      </c>
    </row>
    <row r="5841" spans="1:8" x14ac:dyDescent="0.25">
      <c r="A5841" t="s">
        <v>24701</v>
      </c>
      <c r="B5841" t="s">
        <v>7561</v>
      </c>
      <c r="C5841" t="s">
        <v>7544</v>
      </c>
      <c r="D5841" t="s">
        <v>7562</v>
      </c>
      <c r="E5841" t="s">
        <v>10</v>
      </c>
      <c r="F5841" t="s">
        <v>19349</v>
      </c>
      <c r="G5841">
        <v>51.45</v>
      </c>
      <c r="H5841">
        <v>51.45</v>
      </c>
    </row>
    <row r="5842" spans="1:8" x14ac:dyDescent="0.25">
      <c r="A5842" t="s">
        <v>24705</v>
      </c>
      <c r="B5842" t="s">
        <v>7561</v>
      </c>
      <c r="C5842" t="s">
        <v>7544</v>
      </c>
      <c r="D5842" t="s">
        <v>7562</v>
      </c>
      <c r="E5842" t="s">
        <v>13</v>
      </c>
      <c r="F5842" t="s">
        <v>19350</v>
      </c>
      <c r="G5842">
        <v>578.85</v>
      </c>
      <c r="H5842">
        <v>578.85</v>
      </c>
    </row>
    <row r="5843" spans="1:8" x14ac:dyDescent="0.25">
      <c r="A5843" t="s">
        <v>24702</v>
      </c>
      <c r="B5843" t="s">
        <v>7561</v>
      </c>
      <c r="C5843" t="s">
        <v>7544</v>
      </c>
      <c r="D5843" t="s">
        <v>7562</v>
      </c>
      <c r="E5843" t="s">
        <v>14</v>
      </c>
      <c r="F5843" t="s">
        <v>19349</v>
      </c>
      <c r="G5843">
        <v>53.25</v>
      </c>
      <c r="H5843">
        <v>53.25</v>
      </c>
    </row>
    <row r="5844" spans="1:8" x14ac:dyDescent="0.25">
      <c r="A5844" t="s">
        <v>24699</v>
      </c>
      <c r="B5844" t="s">
        <v>7561</v>
      </c>
      <c r="C5844" t="s">
        <v>7544</v>
      </c>
      <c r="D5844" t="s">
        <v>7562</v>
      </c>
      <c r="E5844" t="s">
        <v>21</v>
      </c>
      <c r="F5844" t="s">
        <v>19349</v>
      </c>
      <c r="G5844">
        <v>27</v>
      </c>
      <c r="H5844">
        <v>27</v>
      </c>
    </row>
    <row r="5845" spans="1:8" x14ac:dyDescent="0.25">
      <c r="A5845" t="s">
        <v>24700</v>
      </c>
      <c r="B5845" t="s">
        <v>7561</v>
      </c>
      <c r="C5845" t="s">
        <v>7544</v>
      </c>
      <c r="D5845" t="s">
        <v>7562</v>
      </c>
      <c r="E5845" t="s">
        <v>23</v>
      </c>
      <c r="F5845" t="s">
        <v>19349</v>
      </c>
      <c r="G5845">
        <v>35.25</v>
      </c>
      <c r="H5845">
        <v>35.25</v>
      </c>
    </row>
    <row r="5846" spans="1:8" x14ac:dyDescent="0.25">
      <c r="A5846" t="s">
        <v>24710</v>
      </c>
      <c r="B5846" t="s">
        <v>7570</v>
      </c>
      <c r="C5846" t="s">
        <v>7544</v>
      </c>
      <c r="D5846" t="s">
        <v>7571</v>
      </c>
      <c r="E5846" t="s">
        <v>3</v>
      </c>
      <c r="F5846" t="s">
        <v>19349</v>
      </c>
      <c r="G5846">
        <v>52.95</v>
      </c>
      <c r="H5846">
        <v>52.95</v>
      </c>
    </row>
    <row r="5847" spans="1:8" x14ac:dyDescent="0.25">
      <c r="A5847" t="s">
        <v>24713</v>
      </c>
      <c r="B5847" t="s">
        <v>7570</v>
      </c>
      <c r="C5847" t="s">
        <v>7544</v>
      </c>
      <c r="D5847" t="s">
        <v>7571</v>
      </c>
      <c r="E5847" t="s">
        <v>6</v>
      </c>
      <c r="F5847" t="s">
        <v>19350</v>
      </c>
      <c r="G5847">
        <v>1291.8</v>
      </c>
      <c r="H5847">
        <v>1291.8</v>
      </c>
    </row>
    <row r="5848" spans="1:8" x14ac:dyDescent="0.25">
      <c r="A5848" t="s">
        <v>24711</v>
      </c>
      <c r="B5848" t="s">
        <v>7570</v>
      </c>
      <c r="C5848" t="s">
        <v>7544</v>
      </c>
      <c r="D5848" t="s">
        <v>7571</v>
      </c>
      <c r="E5848" t="s">
        <v>7</v>
      </c>
      <c r="F5848" t="s">
        <v>19349</v>
      </c>
      <c r="G5848">
        <v>110.55</v>
      </c>
      <c r="H5848">
        <v>110.55</v>
      </c>
    </row>
    <row r="5849" spans="1:8" x14ac:dyDescent="0.25">
      <c r="A5849" t="s">
        <v>24712</v>
      </c>
      <c r="B5849" t="s">
        <v>7570</v>
      </c>
      <c r="C5849" t="s">
        <v>7544</v>
      </c>
      <c r="D5849" t="s">
        <v>7571</v>
      </c>
      <c r="E5849" t="s">
        <v>13</v>
      </c>
      <c r="F5849" t="s">
        <v>19350</v>
      </c>
      <c r="G5849">
        <v>578.85</v>
      </c>
      <c r="H5849">
        <v>578.85</v>
      </c>
    </row>
    <row r="5850" spans="1:8" x14ac:dyDescent="0.25">
      <c r="A5850" t="s">
        <v>24709</v>
      </c>
      <c r="B5850" t="s">
        <v>7570</v>
      </c>
      <c r="C5850" t="s">
        <v>7544</v>
      </c>
      <c r="D5850" t="s">
        <v>7571</v>
      </c>
      <c r="E5850" t="s">
        <v>14</v>
      </c>
      <c r="F5850" t="s">
        <v>19349</v>
      </c>
      <c r="G5850">
        <v>48.74</v>
      </c>
      <c r="H5850">
        <v>48.74</v>
      </c>
    </row>
    <row r="5851" spans="1:8" x14ac:dyDescent="0.25">
      <c r="A5851" t="s">
        <v>24707</v>
      </c>
      <c r="B5851" t="s">
        <v>7570</v>
      </c>
      <c r="C5851" t="s">
        <v>7544</v>
      </c>
      <c r="D5851" t="s">
        <v>7571</v>
      </c>
      <c r="E5851" t="s">
        <v>21</v>
      </c>
      <c r="F5851" t="s">
        <v>19349</v>
      </c>
      <c r="G5851">
        <v>27</v>
      </c>
      <c r="H5851">
        <v>27</v>
      </c>
    </row>
    <row r="5852" spans="1:8" x14ac:dyDescent="0.25">
      <c r="A5852" t="s">
        <v>34780</v>
      </c>
      <c r="B5852" t="s">
        <v>7570</v>
      </c>
      <c r="C5852" t="s">
        <v>7544</v>
      </c>
      <c r="D5852" t="s">
        <v>7571</v>
      </c>
      <c r="E5852" t="s">
        <v>22</v>
      </c>
      <c r="F5852" t="s">
        <v>19350</v>
      </c>
      <c r="G5852">
        <v>1048.8</v>
      </c>
      <c r="H5852">
        <v>1048.8</v>
      </c>
    </row>
    <row r="5853" spans="1:8" x14ac:dyDescent="0.25">
      <c r="A5853" t="s">
        <v>24708</v>
      </c>
      <c r="B5853" t="s">
        <v>7570</v>
      </c>
      <c r="C5853" t="s">
        <v>7544</v>
      </c>
      <c r="D5853" t="s">
        <v>7571</v>
      </c>
      <c r="E5853" t="s">
        <v>23</v>
      </c>
      <c r="F5853" t="s">
        <v>19349</v>
      </c>
      <c r="G5853">
        <v>33.83</v>
      </c>
      <c r="H5853">
        <v>33.83</v>
      </c>
    </row>
    <row r="5854" spans="1:8" x14ac:dyDescent="0.25">
      <c r="A5854" t="s">
        <v>24717</v>
      </c>
      <c r="B5854" t="s">
        <v>7578</v>
      </c>
      <c r="C5854" t="s">
        <v>7544</v>
      </c>
      <c r="D5854" t="s">
        <v>7579</v>
      </c>
      <c r="E5854" t="s">
        <v>3</v>
      </c>
      <c r="F5854" t="s">
        <v>19349</v>
      </c>
      <c r="G5854">
        <v>54</v>
      </c>
      <c r="H5854">
        <v>54</v>
      </c>
    </row>
    <row r="5855" spans="1:8" x14ac:dyDescent="0.25">
      <c r="A5855" t="s">
        <v>24719</v>
      </c>
      <c r="B5855" t="s">
        <v>7578</v>
      </c>
      <c r="C5855" t="s">
        <v>7544</v>
      </c>
      <c r="D5855" t="s">
        <v>7579</v>
      </c>
      <c r="E5855" t="s">
        <v>6</v>
      </c>
      <c r="F5855" t="s">
        <v>19350</v>
      </c>
      <c r="G5855">
        <v>1291.8</v>
      </c>
      <c r="H5855">
        <v>1291.8</v>
      </c>
    </row>
    <row r="5856" spans="1:8" x14ac:dyDescent="0.25">
      <c r="A5856" t="s">
        <v>24718</v>
      </c>
      <c r="B5856" t="s">
        <v>7578</v>
      </c>
      <c r="C5856" t="s">
        <v>7544</v>
      </c>
      <c r="D5856" t="s">
        <v>7579</v>
      </c>
      <c r="E5856" t="s">
        <v>13</v>
      </c>
      <c r="F5856" t="s">
        <v>19350</v>
      </c>
      <c r="G5856">
        <v>578.85</v>
      </c>
      <c r="H5856">
        <v>578.85</v>
      </c>
    </row>
    <row r="5857" spans="1:8" x14ac:dyDescent="0.25">
      <c r="A5857" t="s">
        <v>24716</v>
      </c>
      <c r="B5857" t="s">
        <v>7578</v>
      </c>
      <c r="C5857" t="s">
        <v>7544</v>
      </c>
      <c r="D5857" t="s">
        <v>7579</v>
      </c>
      <c r="E5857" t="s">
        <v>14</v>
      </c>
      <c r="F5857" t="s">
        <v>19349</v>
      </c>
      <c r="G5857">
        <v>53.25</v>
      </c>
      <c r="H5857">
        <v>53.25</v>
      </c>
    </row>
    <row r="5858" spans="1:8" x14ac:dyDescent="0.25">
      <c r="A5858" t="s">
        <v>24714</v>
      </c>
      <c r="B5858" t="s">
        <v>7578</v>
      </c>
      <c r="C5858" t="s">
        <v>7544</v>
      </c>
      <c r="D5858" t="s">
        <v>7579</v>
      </c>
      <c r="E5858" t="s">
        <v>21</v>
      </c>
      <c r="F5858" t="s">
        <v>19349</v>
      </c>
      <c r="G5858">
        <v>27</v>
      </c>
      <c r="H5858">
        <v>27</v>
      </c>
    </row>
    <row r="5859" spans="1:8" x14ac:dyDescent="0.25">
      <c r="A5859" t="s">
        <v>24715</v>
      </c>
      <c r="B5859" t="s">
        <v>7578</v>
      </c>
      <c r="C5859" t="s">
        <v>7544</v>
      </c>
      <c r="D5859" t="s">
        <v>7579</v>
      </c>
      <c r="E5859" t="s">
        <v>23</v>
      </c>
      <c r="F5859" t="s">
        <v>19349</v>
      </c>
      <c r="G5859">
        <v>35.25</v>
      </c>
      <c r="H5859">
        <v>35.25</v>
      </c>
    </row>
    <row r="5860" spans="1:8" x14ac:dyDescent="0.25">
      <c r="A5860" t="s">
        <v>24721</v>
      </c>
      <c r="B5860" t="s">
        <v>7586</v>
      </c>
      <c r="C5860" t="s">
        <v>7544</v>
      </c>
      <c r="D5860" t="s">
        <v>405</v>
      </c>
      <c r="E5860" t="s">
        <v>3</v>
      </c>
      <c r="F5860" t="s">
        <v>19349</v>
      </c>
      <c r="G5860">
        <v>54</v>
      </c>
      <c r="H5860">
        <v>54</v>
      </c>
    </row>
    <row r="5861" spans="1:8" x14ac:dyDescent="0.25">
      <c r="A5861" t="s">
        <v>24722</v>
      </c>
      <c r="B5861" t="s">
        <v>7586</v>
      </c>
      <c r="C5861" t="s">
        <v>7544</v>
      </c>
      <c r="D5861" t="s">
        <v>405</v>
      </c>
      <c r="E5861" t="s">
        <v>7</v>
      </c>
      <c r="F5861" t="s">
        <v>19349</v>
      </c>
      <c r="G5861">
        <v>110.55</v>
      </c>
      <c r="H5861">
        <v>110.55</v>
      </c>
    </row>
    <row r="5862" spans="1:8" x14ac:dyDescent="0.25">
      <c r="A5862" t="s">
        <v>24720</v>
      </c>
      <c r="B5862" t="s">
        <v>7586</v>
      </c>
      <c r="C5862" t="s">
        <v>7544</v>
      </c>
      <c r="D5862" t="s">
        <v>405</v>
      </c>
      <c r="E5862" t="s">
        <v>14</v>
      </c>
      <c r="F5862" t="s">
        <v>19349</v>
      </c>
      <c r="G5862">
        <v>53.25</v>
      </c>
      <c r="H5862">
        <v>53.25</v>
      </c>
    </row>
    <row r="5863" spans="1:8" x14ac:dyDescent="0.25">
      <c r="A5863" t="s">
        <v>24725</v>
      </c>
      <c r="B5863" t="s">
        <v>7594</v>
      </c>
      <c r="C5863" t="s">
        <v>7544</v>
      </c>
      <c r="D5863" t="s">
        <v>67</v>
      </c>
      <c r="E5863" t="s">
        <v>7</v>
      </c>
      <c r="F5863" t="s">
        <v>19349</v>
      </c>
      <c r="G5863">
        <v>110.55</v>
      </c>
      <c r="H5863">
        <v>110.55</v>
      </c>
    </row>
    <row r="5864" spans="1:8" x14ac:dyDescent="0.25">
      <c r="A5864" t="s">
        <v>24724</v>
      </c>
      <c r="B5864" t="s">
        <v>7594</v>
      </c>
      <c r="C5864" t="s">
        <v>7544</v>
      </c>
      <c r="D5864" t="s">
        <v>67</v>
      </c>
      <c r="E5864" t="s">
        <v>14</v>
      </c>
      <c r="F5864" t="s">
        <v>19349</v>
      </c>
      <c r="G5864">
        <v>53.25</v>
      </c>
      <c r="H5864">
        <v>53.25</v>
      </c>
    </row>
    <row r="5865" spans="1:8" x14ac:dyDescent="0.25">
      <c r="A5865" t="s">
        <v>24723</v>
      </c>
      <c r="B5865" t="s">
        <v>7594</v>
      </c>
      <c r="C5865" t="s">
        <v>7544</v>
      </c>
      <c r="D5865" t="s">
        <v>67</v>
      </c>
      <c r="E5865" t="s">
        <v>21</v>
      </c>
      <c r="F5865" t="s">
        <v>19349</v>
      </c>
      <c r="G5865">
        <v>27</v>
      </c>
      <c r="H5865">
        <v>27</v>
      </c>
    </row>
    <row r="5866" spans="1:8" x14ac:dyDescent="0.25">
      <c r="A5866" t="s">
        <v>24728</v>
      </c>
      <c r="B5866" t="s">
        <v>7601</v>
      </c>
      <c r="C5866" t="s">
        <v>7544</v>
      </c>
      <c r="D5866" t="s">
        <v>219</v>
      </c>
      <c r="E5866" t="s">
        <v>3</v>
      </c>
      <c r="F5866" t="s">
        <v>19349</v>
      </c>
      <c r="G5866">
        <v>54</v>
      </c>
      <c r="H5866">
        <v>54</v>
      </c>
    </row>
    <row r="5867" spans="1:8" x14ac:dyDescent="0.25">
      <c r="A5867" t="s">
        <v>24729</v>
      </c>
      <c r="B5867" t="s">
        <v>7601</v>
      </c>
      <c r="C5867" t="s">
        <v>7544</v>
      </c>
      <c r="D5867" t="s">
        <v>219</v>
      </c>
      <c r="E5867" t="s">
        <v>7</v>
      </c>
      <c r="F5867" t="s">
        <v>19349</v>
      </c>
      <c r="G5867">
        <v>110.55</v>
      </c>
      <c r="H5867">
        <v>110.55</v>
      </c>
    </row>
    <row r="5868" spans="1:8" x14ac:dyDescent="0.25">
      <c r="A5868" t="s">
        <v>24727</v>
      </c>
      <c r="B5868" t="s">
        <v>7601</v>
      </c>
      <c r="C5868" t="s">
        <v>7544</v>
      </c>
      <c r="D5868" t="s">
        <v>219</v>
      </c>
      <c r="E5868" t="s">
        <v>14</v>
      </c>
      <c r="F5868" t="s">
        <v>19349</v>
      </c>
      <c r="G5868">
        <v>53.25</v>
      </c>
      <c r="H5868">
        <v>53.25</v>
      </c>
    </row>
    <row r="5869" spans="1:8" x14ac:dyDescent="0.25">
      <c r="A5869" t="s">
        <v>24726</v>
      </c>
      <c r="B5869" t="s">
        <v>7601</v>
      </c>
      <c r="C5869" t="s">
        <v>7544</v>
      </c>
      <c r="D5869" t="s">
        <v>219</v>
      </c>
      <c r="E5869" t="s">
        <v>23</v>
      </c>
      <c r="F5869" t="s">
        <v>19349</v>
      </c>
      <c r="G5869">
        <v>35.25</v>
      </c>
      <c r="H5869">
        <v>35.25</v>
      </c>
    </row>
    <row r="5870" spans="1:8" x14ac:dyDescent="0.25">
      <c r="A5870" t="s">
        <v>24731</v>
      </c>
      <c r="B5870" t="s">
        <v>7608</v>
      </c>
      <c r="C5870" t="s">
        <v>7544</v>
      </c>
      <c r="D5870" t="s">
        <v>7609</v>
      </c>
      <c r="E5870" t="s">
        <v>3</v>
      </c>
      <c r="F5870" t="s">
        <v>19349</v>
      </c>
      <c r="G5870">
        <v>54</v>
      </c>
      <c r="H5870">
        <v>54</v>
      </c>
    </row>
    <row r="5871" spans="1:8" x14ac:dyDescent="0.25">
      <c r="A5871" t="s">
        <v>24732</v>
      </c>
      <c r="B5871" t="s">
        <v>7608</v>
      </c>
      <c r="C5871" t="s">
        <v>7544</v>
      </c>
      <c r="D5871" t="s">
        <v>7609</v>
      </c>
      <c r="E5871" t="s">
        <v>7</v>
      </c>
      <c r="F5871" t="s">
        <v>19349</v>
      </c>
      <c r="G5871">
        <v>110.55</v>
      </c>
      <c r="H5871">
        <v>110.55</v>
      </c>
    </row>
    <row r="5872" spans="1:8" x14ac:dyDescent="0.25">
      <c r="A5872" t="s">
        <v>24730</v>
      </c>
      <c r="B5872" t="s">
        <v>7608</v>
      </c>
      <c r="C5872" t="s">
        <v>7544</v>
      </c>
      <c r="D5872" t="s">
        <v>7609</v>
      </c>
      <c r="E5872" t="s">
        <v>14</v>
      </c>
      <c r="F5872" t="s">
        <v>19349</v>
      </c>
      <c r="G5872">
        <v>53.25</v>
      </c>
      <c r="H5872">
        <v>53.25</v>
      </c>
    </row>
    <row r="5873" spans="1:8" x14ac:dyDescent="0.25">
      <c r="A5873" t="s">
        <v>24733</v>
      </c>
      <c r="B5873" t="s">
        <v>7616</v>
      </c>
      <c r="C5873" t="s">
        <v>7544</v>
      </c>
      <c r="D5873" t="s">
        <v>619</v>
      </c>
      <c r="E5873" t="s">
        <v>7</v>
      </c>
      <c r="F5873" t="s">
        <v>19349</v>
      </c>
      <c r="G5873">
        <v>110.55</v>
      </c>
      <c r="H5873">
        <v>110.55</v>
      </c>
    </row>
    <row r="5874" spans="1:8" x14ac:dyDescent="0.25">
      <c r="A5874" t="s">
        <v>24734</v>
      </c>
      <c r="B5874" t="s">
        <v>7617</v>
      </c>
      <c r="C5874" t="s">
        <v>7544</v>
      </c>
      <c r="D5874" t="s">
        <v>129</v>
      </c>
      <c r="E5874" t="s">
        <v>7</v>
      </c>
      <c r="F5874" t="s">
        <v>19349</v>
      </c>
      <c r="G5874">
        <v>110.55</v>
      </c>
      <c r="H5874">
        <v>110.55</v>
      </c>
    </row>
    <row r="5875" spans="1:8" x14ac:dyDescent="0.25">
      <c r="A5875" t="s">
        <v>24737</v>
      </c>
      <c r="B5875" t="s">
        <v>7618</v>
      </c>
      <c r="C5875" t="s">
        <v>7544</v>
      </c>
      <c r="D5875" t="s">
        <v>7619</v>
      </c>
      <c r="E5875" t="s">
        <v>7</v>
      </c>
      <c r="F5875" t="s">
        <v>19349</v>
      </c>
      <c r="G5875">
        <v>116.66</v>
      </c>
      <c r="H5875">
        <v>116.66</v>
      </c>
    </row>
    <row r="5876" spans="1:8" x14ac:dyDescent="0.25">
      <c r="A5876" t="s">
        <v>24736</v>
      </c>
      <c r="B5876" t="s">
        <v>7618</v>
      </c>
      <c r="C5876" t="s">
        <v>7544</v>
      </c>
      <c r="D5876" t="s">
        <v>7619</v>
      </c>
      <c r="E5876" t="s">
        <v>14</v>
      </c>
      <c r="F5876" t="s">
        <v>19349</v>
      </c>
      <c r="G5876">
        <v>53.25</v>
      </c>
      <c r="H5876">
        <v>53.25</v>
      </c>
    </row>
    <row r="5877" spans="1:8" x14ac:dyDescent="0.25">
      <c r="A5877" t="s">
        <v>24735</v>
      </c>
      <c r="B5877" t="s">
        <v>7618</v>
      </c>
      <c r="C5877" t="s">
        <v>7544</v>
      </c>
      <c r="D5877" t="s">
        <v>7619</v>
      </c>
      <c r="E5877" t="s">
        <v>23</v>
      </c>
      <c r="F5877" t="s">
        <v>19349</v>
      </c>
      <c r="G5877">
        <v>35.25</v>
      </c>
      <c r="H5877">
        <v>35.25</v>
      </c>
    </row>
    <row r="5878" spans="1:8" x14ac:dyDescent="0.25">
      <c r="A5878" t="s">
        <v>24739</v>
      </c>
      <c r="B5878" t="s">
        <v>7627</v>
      </c>
      <c r="C5878" t="s">
        <v>7544</v>
      </c>
      <c r="D5878" t="s">
        <v>7628</v>
      </c>
      <c r="E5878" t="s">
        <v>3</v>
      </c>
      <c r="F5878" t="s">
        <v>19349</v>
      </c>
      <c r="G5878">
        <v>54</v>
      </c>
      <c r="H5878">
        <v>54</v>
      </c>
    </row>
    <row r="5879" spans="1:8" x14ac:dyDescent="0.25">
      <c r="A5879" t="s">
        <v>24740</v>
      </c>
      <c r="B5879" t="s">
        <v>7627</v>
      </c>
      <c r="C5879" t="s">
        <v>7544</v>
      </c>
      <c r="D5879" t="s">
        <v>7628</v>
      </c>
      <c r="E5879" t="s">
        <v>7</v>
      </c>
      <c r="F5879" t="s">
        <v>19349</v>
      </c>
      <c r="G5879">
        <v>110.55</v>
      </c>
      <c r="H5879">
        <v>110.55</v>
      </c>
    </row>
    <row r="5880" spans="1:8" x14ac:dyDescent="0.25">
      <c r="A5880" t="s">
        <v>24738</v>
      </c>
      <c r="B5880" t="s">
        <v>7627</v>
      </c>
      <c r="C5880" t="s">
        <v>7544</v>
      </c>
      <c r="D5880" t="s">
        <v>7628</v>
      </c>
      <c r="E5880" t="s">
        <v>14</v>
      </c>
      <c r="F5880" t="s">
        <v>19349</v>
      </c>
      <c r="G5880">
        <v>53.25</v>
      </c>
      <c r="H5880">
        <v>53.25</v>
      </c>
    </row>
    <row r="5881" spans="1:8" x14ac:dyDescent="0.25">
      <c r="A5881" t="s">
        <v>24744</v>
      </c>
      <c r="B5881" t="s">
        <v>7629</v>
      </c>
      <c r="C5881" t="s">
        <v>7544</v>
      </c>
      <c r="D5881" t="s">
        <v>7630</v>
      </c>
      <c r="E5881" t="s">
        <v>3</v>
      </c>
      <c r="F5881" t="s">
        <v>19349</v>
      </c>
      <c r="G5881">
        <v>54</v>
      </c>
      <c r="H5881">
        <v>54</v>
      </c>
    </row>
    <row r="5882" spans="1:8" x14ac:dyDescent="0.25">
      <c r="A5882" t="s">
        <v>24745</v>
      </c>
      <c r="B5882" t="s">
        <v>7629</v>
      </c>
      <c r="C5882" t="s">
        <v>7544</v>
      </c>
      <c r="D5882" t="s">
        <v>7630</v>
      </c>
      <c r="E5882" t="s">
        <v>7</v>
      </c>
      <c r="F5882" t="s">
        <v>19349</v>
      </c>
      <c r="G5882">
        <v>110.55</v>
      </c>
      <c r="H5882">
        <v>110.55</v>
      </c>
    </row>
    <row r="5883" spans="1:8" x14ac:dyDescent="0.25">
      <c r="A5883" t="s">
        <v>24743</v>
      </c>
      <c r="B5883" t="s">
        <v>7629</v>
      </c>
      <c r="C5883" t="s">
        <v>7544</v>
      </c>
      <c r="D5883" t="s">
        <v>7630</v>
      </c>
      <c r="E5883" t="s">
        <v>14</v>
      </c>
      <c r="F5883" t="s">
        <v>19349</v>
      </c>
      <c r="G5883">
        <v>53.25</v>
      </c>
      <c r="H5883">
        <v>53.25</v>
      </c>
    </row>
    <row r="5884" spans="1:8" x14ac:dyDescent="0.25">
      <c r="A5884" t="s">
        <v>24741</v>
      </c>
      <c r="B5884" t="s">
        <v>7629</v>
      </c>
      <c r="C5884" t="s">
        <v>7544</v>
      </c>
      <c r="D5884" t="s">
        <v>7630</v>
      </c>
      <c r="E5884" t="s">
        <v>21</v>
      </c>
      <c r="F5884" t="s">
        <v>19349</v>
      </c>
      <c r="G5884">
        <v>27</v>
      </c>
      <c r="H5884">
        <v>27</v>
      </c>
    </row>
    <row r="5885" spans="1:8" x14ac:dyDescent="0.25">
      <c r="A5885" t="s">
        <v>24742</v>
      </c>
      <c r="B5885" t="s">
        <v>7629</v>
      </c>
      <c r="C5885" t="s">
        <v>7544</v>
      </c>
      <c r="D5885" t="s">
        <v>7630</v>
      </c>
      <c r="E5885" t="s">
        <v>23</v>
      </c>
      <c r="F5885" t="s">
        <v>19349</v>
      </c>
      <c r="G5885">
        <v>35.25</v>
      </c>
      <c r="H5885">
        <v>35.25</v>
      </c>
    </row>
    <row r="5886" spans="1:8" x14ac:dyDescent="0.25">
      <c r="A5886" t="s">
        <v>24746</v>
      </c>
      <c r="B5886" t="s">
        <v>7638</v>
      </c>
      <c r="C5886" t="s">
        <v>7544</v>
      </c>
      <c r="D5886" t="s">
        <v>7639</v>
      </c>
      <c r="E5886" t="s">
        <v>7</v>
      </c>
      <c r="F5886" t="s">
        <v>19349</v>
      </c>
      <c r="G5886">
        <v>110.55</v>
      </c>
      <c r="H5886">
        <v>110.55</v>
      </c>
    </row>
    <row r="5887" spans="1:8" x14ac:dyDescent="0.25">
      <c r="A5887" t="s">
        <v>24750</v>
      </c>
      <c r="B5887" t="s">
        <v>7640</v>
      </c>
      <c r="C5887" t="s">
        <v>7544</v>
      </c>
      <c r="D5887" t="s">
        <v>7641</v>
      </c>
      <c r="E5887" t="s">
        <v>3</v>
      </c>
      <c r="F5887" t="s">
        <v>19349</v>
      </c>
      <c r="G5887">
        <v>54</v>
      </c>
      <c r="H5887">
        <v>54</v>
      </c>
    </row>
    <row r="5888" spans="1:8" x14ac:dyDescent="0.25">
      <c r="A5888" t="s">
        <v>24751</v>
      </c>
      <c r="B5888" t="s">
        <v>7640</v>
      </c>
      <c r="C5888" t="s">
        <v>7544</v>
      </c>
      <c r="D5888" t="s">
        <v>7641</v>
      </c>
      <c r="E5888" t="s">
        <v>7</v>
      </c>
      <c r="F5888" t="s">
        <v>19349</v>
      </c>
      <c r="G5888">
        <v>110.55</v>
      </c>
      <c r="H5888">
        <v>110.55</v>
      </c>
    </row>
    <row r="5889" spans="1:8" x14ac:dyDescent="0.25">
      <c r="A5889" t="s">
        <v>24749</v>
      </c>
      <c r="B5889" t="s">
        <v>7640</v>
      </c>
      <c r="C5889" t="s">
        <v>7544</v>
      </c>
      <c r="D5889" t="s">
        <v>7641</v>
      </c>
      <c r="E5889" t="s">
        <v>14</v>
      </c>
      <c r="F5889" t="s">
        <v>19349</v>
      </c>
      <c r="G5889">
        <v>53.25</v>
      </c>
      <c r="H5889">
        <v>53.25</v>
      </c>
    </row>
    <row r="5890" spans="1:8" x14ac:dyDescent="0.25">
      <c r="A5890" t="s">
        <v>24747</v>
      </c>
      <c r="B5890" t="s">
        <v>7640</v>
      </c>
      <c r="C5890" t="s">
        <v>7544</v>
      </c>
      <c r="D5890" t="s">
        <v>7641</v>
      </c>
      <c r="E5890" t="s">
        <v>21</v>
      </c>
      <c r="F5890" t="s">
        <v>19349</v>
      </c>
      <c r="G5890">
        <v>27</v>
      </c>
      <c r="H5890">
        <v>27</v>
      </c>
    </row>
    <row r="5891" spans="1:8" x14ac:dyDescent="0.25">
      <c r="A5891" t="s">
        <v>24748</v>
      </c>
      <c r="B5891" t="s">
        <v>7640</v>
      </c>
      <c r="C5891" t="s">
        <v>7544</v>
      </c>
      <c r="D5891" t="s">
        <v>7641</v>
      </c>
      <c r="E5891" t="s">
        <v>23</v>
      </c>
      <c r="F5891" t="s">
        <v>19349</v>
      </c>
      <c r="G5891">
        <v>35.25</v>
      </c>
      <c r="H5891">
        <v>35.25</v>
      </c>
    </row>
    <row r="5892" spans="1:8" x14ac:dyDescent="0.25">
      <c r="A5892" t="s">
        <v>24754</v>
      </c>
      <c r="B5892" t="s">
        <v>7649</v>
      </c>
      <c r="C5892" t="s">
        <v>7544</v>
      </c>
      <c r="D5892" t="s">
        <v>7650</v>
      </c>
      <c r="E5892" t="s">
        <v>7</v>
      </c>
      <c r="F5892" t="s">
        <v>19349</v>
      </c>
      <c r="G5892">
        <v>110.55</v>
      </c>
      <c r="H5892">
        <v>110.55</v>
      </c>
    </row>
    <row r="5893" spans="1:8" x14ac:dyDescent="0.25">
      <c r="A5893" t="s">
        <v>24753</v>
      </c>
      <c r="B5893" t="s">
        <v>7649</v>
      </c>
      <c r="C5893" t="s">
        <v>7544</v>
      </c>
      <c r="D5893" t="s">
        <v>7650</v>
      </c>
      <c r="E5893" t="s">
        <v>14</v>
      </c>
      <c r="F5893" t="s">
        <v>19349</v>
      </c>
      <c r="G5893">
        <v>53.25</v>
      </c>
      <c r="H5893">
        <v>53.25</v>
      </c>
    </row>
    <row r="5894" spans="1:8" x14ac:dyDescent="0.25">
      <c r="A5894" t="s">
        <v>24752</v>
      </c>
      <c r="B5894" t="s">
        <v>7649</v>
      </c>
      <c r="C5894" t="s">
        <v>7544</v>
      </c>
      <c r="D5894" t="s">
        <v>7650</v>
      </c>
      <c r="E5894" t="s">
        <v>23</v>
      </c>
      <c r="F5894" t="s">
        <v>19349</v>
      </c>
      <c r="G5894">
        <v>35.25</v>
      </c>
      <c r="H5894">
        <v>35.25</v>
      </c>
    </row>
    <row r="5895" spans="1:8" x14ac:dyDescent="0.25">
      <c r="A5895" t="s">
        <v>24755</v>
      </c>
      <c r="B5895" t="s">
        <v>7665</v>
      </c>
      <c r="C5895" t="s">
        <v>7544</v>
      </c>
      <c r="D5895" t="s">
        <v>511</v>
      </c>
      <c r="E5895" t="s">
        <v>7</v>
      </c>
      <c r="F5895" t="s">
        <v>19349</v>
      </c>
      <c r="G5895">
        <v>110.55</v>
      </c>
      <c r="H5895">
        <v>110.55</v>
      </c>
    </row>
    <row r="5896" spans="1:8" x14ac:dyDescent="0.25">
      <c r="A5896" t="s">
        <v>24759</v>
      </c>
      <c r="B5896" t="s">
        <v>7676</v>
      </c>
      <c r="C5896" t="s">
        <v>326</v>
      </c>
      <c r="D5896" t="s">
        <v>7677</v>
      </c>
      <c r="E5896" t="s">
        <v>3</v>
      </c>
      <c r="F5896" t="s">
        <v>19349</v>
      </c>
      <c r="G5896">
        <v>52.65</v>
      </c>
      <c r="H5896">
        <v>52.65</v>
      </c>
    </row>
    <row r="5897" spans="1:8" x14ac:dyDescent="0.25">
      <c r="A5897" t="s">
        <v>24760</v>
      </c>
      <c r="B5897" t="s">
        <v>7676</v>
      </c>
      <c r="C5897" t="s">
        <v>326</v>
      </c>
      <c r="D5897" t="s">
        <v>7677</v>
      </c>
      <c r="E5897" t="s">
        <v>7</v>
      </c>
      <c r="F5897" t="s">
        <v>19349</v>
      </c>
      <c r="G5897">
        <v>109.05</v>
      </c>
      <c r="H5897">
        <v>109.05</v>
      </c>
    </row>
    <row r="5898" spans="1:8" x14ac:dyDescent="0.25">
      <c r="A5898" t="s">
        <v>24757</v>
      </c>
      <c r="B5898" t="s">
        <v>7676</v>
      </c>
      <c r="C5898" t="s">
        <v>326</v>
      </c>
      <c r="D5898" t="s">
        <v>7677</v>
      </c>
      <c r="E5898" t="s">
        <v>14</v>
      </c>
      <c r="F5898" t="s">
        <v>19349</v>
      </c>
      <c r="G5898">
        <v>39.6</v>
      </c>
      <c r="H5898">
        <v>39.6</v>
      </c>
    </row>
    <row r="5899" spans="1:8" x14ac:dyDescent="0.25">
      <c r="A5899" t="s">
        <v>24756</v>
      </c>
      <c r="B5899" t="s">
        <v>7676</v>
      </c>
      <c r="C5899" t="s">
        <v>326</v>
      </c>
      <c r="D5899" t="s">
        <v>7677</v>
      </c>
      <c r="E5899" t="s">
        <v>21</v>
      </c>
      <c r="F5899" t="s">
        <v>19349</v>
      </c>
      <c r="G5899">
        <v>34.65</v>
      </c>
      <c r="H5899">
        <v>34.65</v>
      </c>
    </row>
    <row r="5900" spans="1:8" x14ac:dyDescent="0.25">
      <c r="A5900" t="s">
        <v>24758</v>
      </c>
      <c r="B5900" t="s">
        <v>7676</v>
      </c>
      <c r="C5900" t="s">
        <v>326</v>
      </c>
      <c r="D5900" t="s">
        <v>7677</v>
      </c>
      <c r="E5900" t="s">
        <v>23</v>
      </c>
      <c r="F5900" t="s">
        <v>19349</v>
      </c>
      <c r="G5900">
        <v>49.65</v>
      </c>
      <c r="H5900">
        <v>49.65</v>
      </c>
    </row>
    <row r="5901" spans="1:8" x14ac:dyDescent="0.25">
      <c r="A5901" t="s">
        <v>24765</v>
      </c>
      <c r="B5901" t="s">
        <v>7685</v>
      </c>
      <c r="C5901" t="s">
        <v>326</v>
      </c>
      <c r="D5901" t="s">
        <v>7686</v>
      </c>
      <c r="E5901" t="s">
        <v>3</v>
      </c>
      <c r="F5901" t="s">
        <v>19349</v>
      </c>
      <c r="G5901">
        <v>54.3</v>
      </c>
      <c r="H5901">
        <v>54.3</v>
      </c>
    </row>
    <row r="5902" spans="1:8" x14ac:dyDescent="0.25">
      <c r="A5902" t="s">
        <v>24766</v>
      </c>
      <c r="B5902" t="s">
        <v>7685</v>
      </c>
      <c r="C5902" t="s">
        <v>326</v>
      </c>
      <c r="D5902" t="s">
        <v>7686</v>
      </c>
      <c r="E5902" t="s">
        <v>7</v>
      </c>
      <c r="F5902" t="s">
        <v>19349</v>
      </c>
      <c r="G5902">
        <v>120.41</v>
      </c>
      <c r="H5902">
        <v>120.41</v>
      </c>
    </row>
    <row r="5903" spans="1:8" x14ac:dyDescent="0.25">
      <c r="A5903" t="s">
        <v>24763</v>
      </c>
      <c r="B5903" t="s">
        <v>7685</v>
      </c>
      <c r="C5903" t="s">
        <v>326</v>
      </c>
      <c r="D5903" t="s">
        <v>7686</v>
      </c>
      <c r="E5903" t="s">
        <v>10</v>
      </c>
      <c r="F5903" t="s">
        <v>19349</v>
      </c>
      <c r="G5903">
        <v>42.9</v>
      </c>
      <c r="H5903">
        <v>42.9</v>
      </c>
    </row>
    <row r="5904" spans="1:8" x14ac:dyDescent="0.25">
      <c r="A5904" t="s">
        <v>24762</v>
      </c>
      <c r="B5904" t="s">
        <v>7685</v>
      </c>
      <c r="C5904" t="s">
        <v>326</v>
      </c>
      <c r="D5904" t="s">
        <v>7686</v>
      </c>
      <c r="E5904" t="s">
        <v>14</v>
      </c>
      <c r="F5904" t="s">
        <v>19349</v>
      </c>
      <c r="G5904">
        <v>40.35</v>
      </c>
      <c r="H5904">
        <v>40.35</v>
      </c>
    </row>
    <row r="5905" spans="1:8" x14ac:dyDescent="0.25">
      <c r="A5905" t="s">
        <v>24761</v>
      </c>
      <c r="B5905" t="s">
        <v>7685</v>
      </c>
      <c r="C5905" t="s">
        <v>326</v>
      </c>
      <c r="D5905" t="s">
        <v>7686</v>
      </c>
      <c r="E5905" t="s">
        <v>21</v>
      </c>
      <c r="F5905" t="s">
        <v>19349</v>
      </c>
      <c r="G5905">
        <v>27.95</v>
      </c>
      <c r="H5905">
        <v>27.95</v>
      </c>
    </row>
    <row r="5906" spans="1:8" x14ac:dyDescent="0.25">
      <c r="A5906" t="s">
        <v>34781</v>
      </c>
      <c r="B5906" t="s">
        <v>7685</v>
      </c>
      <c r="C5906" t="s">
        <v>326</v>
      </c>
      <c r="D5906" t="s">
        <v>7686</v>
      </c>
      <c r="E5906" t="s">
        <v>22</v>
      </c>
      <c r="F5906" t="s">
        <v>19350</v>
      </c>
      <c r="G5906">
        <v>1172.4000000000001</v>
      </c>
      <c r="H5906">
        <v>1172.4000000000001</v>
      </c>
    </row>
    <row r="5907" spans="1:8" x14ac:dyDescent="0.25">
      <c r="A5907" t="s">
        <v>24764</v>
      </c>
      <c r="B5907" t="s">
        <v>7685</v>
      </c>
      <c r="C5907" t="s">
        <v>326</v>
      </c>
      <c r="D5907" t="s">
        <v>7686</v>
      </c>
      <c r="E5907" t="s">
        <v>23</v>
      </c>
      <c r="F5907" t="s">
        <v>19349</v>
      </c>
      <c r="G5907">
        <v>46.8</v>
      </c>
      <c r="H5907">
        <v>46.8</v>
      </c>
    </row>
    <row r="5908" spans="1:8" x14ac:dyDescent="0.25">
      <c r="A5908" t="s">
        <v>24769</v>
      </c>
      <c r="B5908" t="s">
        <v>7694</v>
      </c>
      <c r="C5908" t="s">
        <v>326</v>
      </c>
      <c r="D5908" t="s">
        <v>7695</v>
      </c>
      <c r="E5908" t="s">
        <v>3</v>
      </c>
      <c r="F5908" t="s">
        <v>19349</v>
      </c>
      <c r="G5908">
        <v>47.73</v>
      </c>
      <c r="H5908">
        <v>47.73</v>
      </c>
    </row>
    <row r="5909" spans="1:8" x14ac:dyDescent="0.25">
      <c r="A5909" t="s">
        <v>24771</v>
      </c>
      <c r="B5909" t="s">
        <v>7694</v>
      </c>
      <c r="C5909" t="s">
        <v>326</v>
      </c>
      <c r="D5909" t="s">
        <v>7695</v>
      </c>
      <c r="E5909" t="s">
        <v>7</v>
      </c>
      <c r="F5909" t="s">
        <v>19349</v>
      </c>
      <c r="G5909">
        <v>125.61</v>
      </c>
      <c r="H5909">
        <v>125.61</v>
      </c>
    </row>
    <row r="5910" spans="1:8" x14ac:dyDescent="0.25">
      <c r="A5910" t="s">
        <v>24768</v>
      </c>
      <c r="B5910" t="s">
        <v>7694</v>
      </c>
      <c r="C5910" t="s">
        <v>326</v>
      </c>
      <c r="D5910" t="s">
        <v>7695</v>
      </c>
      <c r="E5910" t="s">
        <v>14</v>
      </c>
      <c r="F5910" t="s">
        <v>19349</v>
      </c>
      <c r="G5910">
        <v>39.75</v>
      </c>
      <c r="H5910">
        <v>39.75</v>
      </c>
    </row>
    <row r="5911" spans="1:8" x14ac:dyDescent="0.25">
      <c r="A5911" t="s">
        <v>24767</v>
      </c>
      <c r="B5911" t="s">
        <v>7694</v>
      </c>
      <c r="C5911" t="s">
        <v>326</v>
      </c>
      <c r="D5911" t="s">
        <v>7695</v>
      </c>
      <c r="E5911" t="s">
        <v>21</v>
      </c>
      <c r="F5911" t="s">
        <v>19349</v>
      </c>
      <c r="G5911">
        <v>34.31</v>
      </c>
      <c r="H5911">
        <v>34.31</v>
      </c>
    </row>
    <row r="5912" spans="1:8" x14ac:dyDescent="0.25">
      <c r="A5912" t="s">
        <v>24770</v>
      </c>
      <c r="B5912" t="s">
        <v>7694</v>
      </c>
      <c r="C5912" t="s">
        <v>326</v>
      </c>
      <c r="D5912" t="s">
        <v>7695</v>
      </c>
      <c r="E5912" t="s">
        <v>23</v>
      </c>
      <c r="F5912" t="s">
        <v>19349</v>
      </c>
      <c r="G5912">
        <v>54.32</v>
      </c>
      <c r="H5912">
        <v>54.32</v>
      </c>
    </row>
    <row r="5913" spans="1:8" x14ac:dyDescent="0.25">
      <c r="A5913" t="s">
        <v>24776</v>
      </c>
      <c r="B5913" t="s">
        <v>7703</v>
      </c>
      <c r="C5913" t="s">
        <v>326</v>
      </c>
      <c r="D5913" t="s">
        <v>7704</v>
      </c>
      <c r="E5913" t="s">
        <v>3</v>
      </c>
      <c r="F5913" t="s">
        <v>19349</v>
      </c>
      <c r="G5913">
        <v>57.75</v>
      </c>
      <c r="H5913">
        <v>57.75</v>
      </c>
    </row>
    <row r="5914" spans="1:8" x14ac:dyDescent="0.25">
      <c r="A5914" t="s">
        <v>24777</v>
      </c>
      <c r="B5914" t="s">
        <v>7703</v>
      </c>
      <c r="C5914" t="s">
        <v>326</v>
      </c>
      <c r="D5914" t="s">
        <v>7704</v>
      </c>
      <c r="E5914" t="s">
        <v>7</v>
      </c>
      <c r="F5914" t="s">
        <v>19349</v>
      </c>
      <c r="G5914">
        <v>97.62</v>
      </c>
      <c r="H5914">
        <v>97.62</v>
      </c>
    </row>
    <row r="5915" spans="1:8" x14ac:dyDescent="0.25">
      <c r="A5915" t="s">
        <v>24774</v>
      </c>
      <c r="B5915" t="s">
        <v>7703</v>
      </c>
      <c r="C5915" t="s">
        <v>326</v>
      </c>
      <c r="D5915" t="s">
        <v>7704</v>
      </c>
      <c r="E5915" t="s">
        <v>10</v>
      </c>
      <c r="F5915" t="s">
        <v>19349</v>
      </c>
      <c r="G5915">
        <v>43.2</v>
      </c>
      <c r="H5915">
        <v>43.2</v>
      </c>
    </row>
    <row r="5916" spans="1:8" x14ac:dyDescent="0.25">
      <c r="A5916" t="s">
        <v>24773</v>
      </c>
      <c r="B5916" t="s">
        <v>7703</v>
      </c>
      <c r="C5916" t="s">
        <v>326</v>
      </c>
      <c r="D5916" t="s">
        <v>7704</v>
      </c>
      <c r="E5916" t="s">
        <v>14</v>
      </c>
      <c r="F5916" t="s">
        <v>19349</v>
      </c>
      <c r="G5916">
        <v>41.25</v>
      </c>
      <c r="H5916">
        <v>41.25</v>
      </c>
    </row>
    <row r="5917" spans="1:8" x14ac:dyDescent="0.25">
      <c r="A5917" t="s">
        <v>24772</v>
      </c>
      <c r="B5917" t="s">
        <v>7703</v>
      </c>
      <c r="C5917" t="s">
        <v>326</v>
      </c>
      <c r="D5917" t="s">
        <v>7704</v>
      </c>
      <c r="E5917" t="s">
        <v>21</v>
      </c>
      <c r="F5917" t="s">
        <v>19349</v>
      </c>
      <c r="G5917">
        <v>18.420000000000002</v>
      </c>
      <c r="H5917">
        <v>18.420000000000002</v>
      </c>
    </row>
    <row r="5918" spans="1:8" x14ac:dyDescent="0.25">
      <c r="A5918" t="s">
        <v>24775</v>
      </c>
      <c r="B5918" t="s">
        <v>7703</v>
      </c>
      <c r="C5918" t="s">
        <v>326</v>
      </c>
      <c r="D5918" t="s">
        <v>7704</v>
      </c>
      <c r="E5918" t="s">
        <v>23</v>
      </c>
      <c r="F5918" t="s">
        <v>19349</v>
      </c>
      <c r="G5918">
        <v>45.36</v>
      </c>
      <c r="H5918">
        <v>45.36</v>
      </c>
    </row>
    <row r="5919" spans="1:8" x14ac:dyDescent="0.25">
      <c r="A5919" t="s">
        <v>24781</v>
      </c>
      <c r="B5919" t="s">
        <v>7712</v>
      </c>
      <c r="C5919" t="s">
        <v>326</v>
      </c>
      <c r="D5919" t="s">
        <v>7713</v>
      </c>
      <c r="E5919" t="s">
        <v>3</v>
      </c>
      <c r="F5919" t="s">
        <v>19349</v>
      </c>
      <c r="G5919">
        <v>55.25</v>
      </c>
      <c r="H5919">
        <v>55.25</v>
      </c>
    </row>
    <row r="5920" spans="1:8" x14ac:dyDescent="0.25">
      <c r="A5920" t="s">
        <v>24783</v>
      </c>
      <c r="B5920" t="s">
        <v>7712</v>
      </c>
      <c r="C5920" t="s">
        <v>326</v>
      </c>
      <c r="D5920" t="s">
        <v>7713</v>
      </c>
      <c r="E5920" t="s">
        <v>7</v>
      </c>
      <c r="F5920" t="s">
        <v>19349</v>
      </c>
      <c r="G5920">
        <v>132.91999999999999</v>
      </c>
      <c r="H5920">
        <v>132.91999999999999</v>
      </c>
    </row>
    <row r="5921" spans="1:8" x14ac:dyDescent="0.25">
      <c r="A5921" t="s">
        <v>24782</v>
      </c>
      <c r="B5921" t="s">
        <v>7712</v>
      </c>
      <c r="C5921" t="s">
        <v>326</v>
      </c>
      <c r="D5921" t="s">
        <v>7713</v>
      </c>
      <c r="E5921" t="s">
        <v>10</v>
      </c>
      <c r="F5921" t="s">
        <v>19349</v>
      </c>
      <c r="G5921">
        <v>59.73</v>
      </c>
      <c r="H5921">
        <v>59.73</v>
      </c>
    </row>
    <row r="5922" spans="1:8" x14ac:dyDescent="0.25">
      <c r="A5922" t="s">
        <v>24779</v>
      </c>
      <c r="B5922" t="s">
        <v>7712</v>
      </c>
      <c r="C5922" t="s">
        <v>326</v>
      </c>
      <c r="D5922" t="s">
        <v>7713</v>
      </c>
      <c r="E5922" t="s">
        <v>14</v>
      </c>
      <c r="F5922" t="s">
        <v>19349</v>
      </c>
      <c r="G5922">
        <v>40.35</v>
      </c>
      <c r="H5922">
        <v>40.35</v>
      </c>
    </row>
    <row r="5923" spans="1:8" x14ac:dyDescent="0.25">
      <c r="A5923" t="s">
        <v>24778</v>
      </c>
      <c r="B5923" t="s">
        <v>7712</v>
      </c>
      <c r="C5923" t="s">
        <v>326</v>
      </c>
      <c r="D5923" t="s">
        <v>7713</v>
      </c>
      <c r="E5923" t="s">
        <v>21</v>
      </c>
      <c r="F5923" t="s">
        <v>19349</v>
      </c>
      <c r="G5923">
        <v>30.19</v>
      </c>
      <c r="H5923">
        <v>30.19</v>
      </c>
    </row>
    <row r="5924" spans="1:8" x14ac:dyDescent="0.25">
      <c r="A5924" t="s">
        <v>24780</v>
      </c>
      <c r="B5924" t="s">
        <v>7712</v>
      </c>
      <c r="C5924" t="s">
        <v>326</v>
      </c>
      <c r="D5924" t="s">
        <v>7713</v>
      </c>
      <c r="E5924" t="s">
        <v>23</v>
      </c>
      <c r="F5924" t="s">
        <v>19349</v>
      </c>
      <c r="G5924">
        <v>46.11</v>
      </c>
      <c r="H5924">
        <v>46.11</v>
      </c>
    </row>
    <row r="5925" spans="1:8" x14ac:dyDescent="0.25">
      <c r="A5925" t="s">
        <v>24788</v>
      </c>
      <c r="B5925" t="s">
        <v>7721</v>
      </c>
      <c r="C5925" t="s">
        <v>326</v>
      </c>
      <c r="D5925" t="s">
        <v>197</v>
      </c>
      <c r="E5925" t="s">
        <v>3</v>
      </c>
      <c r="F5925" t="s">
        <v>19349</v>
      </c>
      <c r="G5925">
        <v>65.36</v>
      </c>
      <c r="H5925">
        <v>65.36</v>
      </c>
    </row>
    <row r="5926" spans="1:8" x14ac:dyDescent="0.25">
      <c r="A5926" t="s">
        <v>24789</v>
      </c>
      <c r="B5926" t="s">
        <v>7721</v>
      </c>
      <c r="C5926" t="s">
        <v>326</v>
      </c>
      <c r="D5926" t="s">
        <v>197</v>
      </c>
      <c r="E5926" t="s">
        <v>7</v>
      </c>
      <c r="F5926" t="s">
        <v>19349</v>
      </c>
      <c r="G5926">
        <v>125.72</v>
      </c>
      <c r="H5926">
        <v>125.72</v>
      </c>
    </row>
    <row r="5927" spans="1:8" x14ac:dyDescent="0.25">
      <c r="A5927" t="s">
        <v>24786</v>
      </c>
      <c r="B5927" t="s">
        <v>7721</v>
      </c>
      <c r="C5927" t="s">
        <v>326</v>
      </c>
      <c r="D5927" t="s">
        <v>197</v>
      </c>
      <c r="E5927" t="s">
        <v>10</v>
      </c>
      <c r="F5927" t="s">
        <v>19349</v>
      </c>
      <c r="G5927">
        <v>46.65</v>
      </c>
      <c r="H5927">
        <v>46.65</v>
      </c>
    </row>
    <row r="5928" spans="1:8" x14ac:dyDescent="0.25">
      <c r="A5928" t="s">
        <v>24785</v>
      </c>
      <c r="B5928" t="s">
        <v>7721</v>
      </c>
      <c r="C5928" t="s">
        <v>326</v>
      </c>
      <c r="D5928" t="s">
        <v>197</v>
      </c>
      <c r="E5928" t="s">
        <v>14</v>
      </c>
      <c r="F5928" t="s">
        <v>19349</v>
      </c>
      <c r="G5928">
        <v>40.65</v>
      </c>
      <c r="H5928">
        <v>40.65</v>
      </c>
    </row>
    <row r="5929" spans="1:8" x14ac:dyDescent="0.25">
      <c r="A5929" t="s">
        <v>24784</v>
      </c>
      <c r="B5929" t="s">
        <v>7721</v>
      </c>
      <c r="C5929" t="s">
        <v>326</v>
      </c>
      <c r="D5929" t="s">
        <v>197</v>
      </c>
      <c r="E5929" t="s">
        <v>21</v>
      </c>
      <c r="F5929" t="s">
        <v>19349</v>
      </c>
      <c r="G5929">
        <v>35.520000000000003</v>
      </c>
      <c r="H5929">
        <v>35.520000000000003</v>
      </c>
    </row>
    <row r="5930" spans="1:8" x14ac:dyDescent="0.25">
      <c r="A5930" t="s">
        <v>34782</v>
      </c>
      <c r="B5930" t="s">
        <v>7721</v>
      </c>
      <c r="C5930" t="s">
        <v>326</v>
      </c>
      <c r="D5930" t="s">
        <v>197</v>
      </c>
      <c r="E5930" t="s">
        <v>22</v>
      </c>
      <c r="F5930" t="s">
        <v>19350</v>
      </c>
      <c r="G5930">
        <v>1172.4000000000001</v>
      </c>
      <c r="H5930">
        <v>1172.4000000000001</v>
      </c>
    </row>
    <row r="5931" spans="1:8" x14ac:dyDescent="0.25">
      <c r="A5931" t="s">
        <v>24787</v>
      </c>
      <c r="B5931" t="s">
        <v>7721</v>
      </c>
      <c r="C5931" t="s">
        <v>326</v>
      </c>
      <c r="D5931" t="s">
        <v>197</v>
      </c>
      <c r="E5931" t="s">
        <v>23</v>
      </c>
      <c r="F5931" t="s">
        <v>19349</v>
      </c>
      <c r="G5931">
        <v>59.94</v>
      </c>
      <c r="H5931">
        <v>59.94</v>
      </c>
    </row>
    <row r="5932" spans="1:8" x14ac:dyDescent="0.25">
      <c r="A5932" t="s">
        <v>24793</v>
      </c>
      <c r="B5932" t="s">
        <v>7729</v>
      </c>
      <c r="C5932" t="s">
        <v>326</v>
      </c>
      <c r="D5932" t="s">
        <v>7730</v>
      </c>
      <c r="E5932" t="s">
        <v>3</v>
      </c>
      <c r="F5932" t="s">
        <v>19349</v>
      </c>
      <c r="G5932">
        <v>58.68</v>
      </c>
      <c r="H5932">
        <v>58.68</v>
      </c>
    </row>
    <row r="5933" spans="1:8" x14ac:dyDescent="0.25">
      <c r="A5933" t="s">
        <v>24794</v>
      </c>
      <c r="B5933" t="s">
        <v>7729</v>
      </c>
      <c r="C5933" t="s">
        <v>326</v>
      </c>
      <c r="D5933" t="s">
        <v>7730</v>
      </c>
      <c r="E5933" t="s">
        <v>7</v>
      </c>
      <c r="F5933" t="s">
        <v>19349</v>
      </c>
      <c r="G5933">
        <v>132.72</v>
      </c>
      <c r="H5933">
        <v>132.72</v>
      </c>
    </row>
    <row r="5934" spans="1:8" x14ac:dyDescent="0.25">
      <c r="A5934" t="s">
        <v>24791</v>
      </c>
      <c r="B5934" t="s">
        <v>7729</v>
      </c>
      <c r="C5934" t="s">
        <v>326</v>
      </c>
      <c r="D5934" t="s">
        <v>7730</v>
      </c>
      <c r="E5934" t="s">
        <v>14</v>
      </c>
      <c r="F5934" t="s">
        <v>19349</v>
      </c>
      <c r="G5934">
        <v>40.35</v>
      </c>
      <c r="H5934">
        <v>40.35</v>
      </c>
    </row>
    <row r="5935" spans="1:8" x14ac:dyDescent="0.25">
      <c r="A5935" t="s">
        <v>24790</v>
      </c>
      <c r="B5935" t="s">
        <v>7729</v>
      </c>
      <c r="C5935" t="s">
        <v>326</v>
      </c>
      <c r="D5935" t="s">
        <v>7730</v>
      </c>
      <c r="E5935" t="s">
        <v>21</v>
      </c>
      <c r="F5935" t="s">
        <v>19349</v>
      </c>
      <c r="G5935">
        <v>36.93</v>
      </c>
      <c r="H5935">
        <v>36.93</v>
      </c>
    </row>
    <row r="5936" spans="1:8" x14ac:dyDescent="0.25">
      <c r="A5936" t="s">
        <v>34783</v>
      </c>
      <c r="B5936" t="s">
        <v>7729</v>
      </c>
      <c r="C5936" t="s">
        <v>326</v>
      </c>
      <c r="D5936" t="s">
        <v>7730</v>
      </c>
      <c r="E5936" t="s">
        <v>22</v>
      </c>
      <c r="F5936" t="s">
        <v>19350</v>
      </c>
      <c r="G5936">
        <v>1172.4000000000001</v>
      </c>
      <c r="H5936">
        <v>1172.4000000000001</v>
      </c>
    </row>
    <row r="5937" spans="1:8" x14ac:dyDescent="0.25">
      <c r="A5937" t="s">
        <v>24792</v>
      </c>
      <c r="B5937" t="s">
        <v>7729</v>
      </c>
      <c r="C5937" t="s">
        <v>326</v>
      </c>
      <c r="D5937" t="s">
        <v>7730</v>
      </c>
      <c r="E5937" t="s">
        <v>23</v>
      </c>
      <c r="F5937" t="s">
        <v>19349</v>
      </c>
      <c r="G5937">
        <v>56.72</v>
      </c>
      <c r="H5937">
        <v>56.72</v>
      </c>
    </row>
    <row r="5938" spans="1:8" x14ac:dyDescent="0.25">
      <c r="A5938" t="s">
        <v>24799</v>
      </c>
      <c r="B5938" t="s">
        <v>7737</v>
      </c>
      <c r="C5938" t="s">
        <v>326</v>
      </c>
      <c r="D5938" t="s">
        <v>7738</v>
      </c>
      <c r="E5938" t="s">
        <v>3</v>
      </c>
      <c r="F5938" t="s">
        <v>19349</v>
      </c>
      <c r="G5938">
        <v>57.6</v>
      </c>
      <c r="H5938">
        <v>57.6</v>
      </c>
    </row>
    <row r="5939" spans="1:8" x14ac:dyDescent="0.25">
      <c r="A5939" t="s">
        <v>24800</v>
      </c>
      <c r="B5939" t="s">
        <v>7737</v>
      </c>
      <c r="C5939" t="s">
        <v>326</v>
      </c>
      <c r="D5939" t="s">
        <v>7738</v>
      </c>
      <c r="E5939" t="s">
        <v>7</v>
      </c>
      <c r="F5939" t="s">
        <v>19349</v>
      </c>
      <c r="G5939">
        <v>85.67</v>
      </c>
      <c r="H5939">
        <v>85.67</v>
      </c>
    </row>
    <row r="5940" spans="1:8" x14ac:dyDescent="0.25">
      <c r="A5940" t="s">
        <v>24796</v>
      </c>
      <c r="B5940" t="s">
        <v>7737</v>
      </c>
      <c r="C5940" t="s">
        <v>326</v>
      </c>
      <c r="D5940" t="s">
        <v>7738</v>
      </c>
      <c r="E5940" t="s">
        <v>10</v>
      </c>
      <c r="F5940" t="s">
        <v>19349</v>
      </c>
      <c r="G5940">
        <v>40.32</v>
      </c>
      <c r="H5940">
        <v>40.32</v>
      </c>
    </row>
    <row r="5941" spans="1:8" x14ac:dyDescent="0.25">
      <c r="A5941" t="s">
        <v>24797</v>
      </c>
      <c r="B5941" t="s">
        <v>7737</v>
      </c>
      <c r="C5941" t="s">
        <v>326</v>
      </c>
      <c r="D5941" t="s">
        <v>7738</v>
      </c>
      <c r="E5941" t="s">
        <v>14</v>
      </c>
      <c r="F5941" t="s">
        <v>19349</v>
      </c>
      <c r="G5941">
        <v>40.35</v>
      </c>
      <c r="H5941">
        <v>40.35</v>
      </c>
    </row>
    <row r="5942" spans="1:8" x14ac:dyDescent="0.25">
      <c r="A5942" t="s">
        <v>24795</v>
      </c>
      <c r="B5942" t="s">
        <v>7737</v>
      </c>
      <c r="C5942" t="s">
        <v>326</v>
      </c>
      <c r="D5942" t="s">
        <v>7738</v>
      </c>
      <c r="E5942" t="s">
        <v>21</v>
      </c>
      <c r="F5942" t="s">
        <v>19349</v>
      </c>
      <c r="G5942">
        <v>24.3</v>
      </c>
      <c r="H5942">
        <v>24.3</v>
      </c>
    </row>
    <row r="5943" spans="1:8" x14ac:dyDescent="0.25">
      <c r="A5943" t="s">
        <v>34784</v>
      </c>
      <c r="B5943" t="s">
        <v>7737</v>
      </c>
      <c r="C5943" t="s">
        <v>326</v>
      </c>
      <c r="D5943" t="s">
        <v>7738</v>
      </c>
      <c r="E5943" t="s">
        <v>22</v>
      </c>
      <c r="F5943" t="s">
        <v>19350</v>
      </c>
      <c r="G5943">
        <v>1172.4000000000001</v>
      </c>
      <c r="H5943">
        <v>1172.4000000000001</v>
      </c>
    </row>
    <row r="5944" spans="1:8" x14ac:dyDescent="0.25">
      <c r="A5944" t="s">
        <v>24798</v>
      </c>
      <c r="B5944" t="s">
        <v>7737</v>
      </c>
      <c r="C5944" t="s">
        <v>326</v>
      </c>
      <c r="D5944" t="s">
        <v>7738</v>
      </c>
      <c r="E5944" t="s">
        <v>23</v>
      </c>
      <c r="F5944" t="s">
        <v>19349</v>
      </c>
      <c r="G5944">
        <v>45.38</v>
      </c>
      <c r="H5944">
        <v>45.38</v>
      </c>
    </row>
    <row r="5945" spans="1:8" x14ac:dyDescent="0.25">
      <c r="A5945" t="s">
        <v>24804</v>
      </c>
      <c r="B5945" t="s">
        <v>7746</v>
      </c>
      <c r="C5945" t="s">
        <v>326</v>
      </c>
      <c r="D5945" t="s">
        <v>494</v>
      </c>
      <c r="E5945" t="s">
        <v>3</v>
      </c>
      <c r="F5945" t="s">
        <v>19349</v>
      </c>
      <c r="G5945">
        <v>57.39</v>
      </c>
      <c r="H5945">
        <v>57.39</v>
      </c>
    </row>
    <row r="5946" spans="1:8" x14ac:dyDescent="0.25">
      <c r="A5946" t="s">
        <v>24805</v>
      </c>
      <c r="B5946" t="s">
        <v>7746</v>
      </c>
      <c r="C5946" t="s">
        <v>326</v>
      </c>
      <c r="D5946" t="s">
        <v>494</v>
      </c>
      <c r="E5946" t="s">
        <v>7</v>
      </c>
      <c r="F5946" t="s">
        <v>19349</v>
      </c>
      <c r="G5946">
        <v>145.58000000000001</v>
      </c>
      <c r="H5946">
        <v>145.58000000000001</v>
      </c>
    </row>
    <row r="5947" spans="1:8" x14ac:dyDescent="0.25">
      <c r="A5947" t="s">
        <v>24803</v>
      </c>
      <c r="B5947" t="s">
        <v>7746</v>
      </c>
      <c r="C5947" t="s">
        <v>326</v>
      </c>
      <c r="D5947" t="s">
        <v>494</v>
      </c>
      <c r="E5947" t="s">
        <v>10</v>
      </c>
      <c r="F5947" t="s">
        <v>19349</v>
      </c>
      <c r="G5947">
        <v>54.18</v>
      </c>
      <c r="H5947">
        <v>54.18</v>
      </c>
    </row>
    <row r="5948" spans="1:8" x14ac:dyDescent="0.25">
      <c r="A5948" t="s">
        <v>24801</v>
      </c>
      <c r="B5948" t="s">
        <v>7746</v>
      </c>
      <c r="C5948" t="s">
        <v>326</v>
      </c>
      <c r="D5948" t="s">
        <v>494</v>
      </c>
      <c r="E5948" t="s">
        <v>21</v>
      </c>
      <c r="F5948" t="s">
        <v>19349</v>
      </c>
      <c r="G5948">
        <v>34.119999999999997</v>
      </c>
      <c r="H5948">
        <v>34.119999999999997</v>
      </c>
    </row>
    <row r="5949" spans="1:8" x14ac:dyDescent="0.25">
      <c r="A5949" t="s">
        <v>34785</v>
      </c>
      <c r="B5949" t="s">
        <v>7746</v>
      </c>
      <c r="C5949" t="s">
        <v>326</v>
      </c>
      <c r="D5949" t="s">
        <v>494</v>
      </c>
      <c r="E5949" t="s">
        <v>22</v>
      </c>
      <c r="F5949" t="s">
        <v>19350</v>
      </c>
      <c r="G5949">
        <v>1172.4000000000001</v>
      </c>
      <c r="H5949">
        <v>1172.4000000000001</v>
      </c>
    </row>
    <row r="5950" spans="1:8" x14ac:dyDescent="0.25">
      <c r="A5950" t="s">
        <v>24802</v>
      </c>
      <c r="B5950" t="s">
        <v>7746</v>
      </c>
      <c r="C5950" t="s">
        <v>326</v>
      </c>
      <c r="D5950" t="s">
        <v>494</v>
      </c>
      <c r="E5950" t="s">
        <v>23</v>
      </c>
      <c r="F5950" t="s">
        <v>19349</v>
      </c>
      <c r="G5950">
        <v>52.58</v>
      </c>
      <c r="H5950">
        <v>52.58</v>
      </c>
    </row>
    <row r="5951" spans="1:8" x14ac:dyDescent="0.25">
      <c r="A5951" t="s">
        <v>24810</v>
      </c>
      <c r="B5951" t="s">
        <v>7753</v>
      </c>
      <c r="C5951" t="s">
        <v>326</v>
      </c>
      <c r="D5951" t="s">
        <v>7754</v>
      </c>
      <c r="E5951" t="s">
        <v>3</v>
      </c>
      <c r="F5951" t="s">
        <v>19349</v>
      </c>
      <c r="G5951">
        <v>50.45</v>
      </c>
      <c r="H5951">
        <v>50.45</v>
      </c>
    </row>
    <row r="5952" spans="1:8" x14ac:dyDescent="0.25">
      <c r="A5952" t="s">
        <v>24811</v>
      </c>
      <c r="B5952" t="s">
        <v>7753</v>
      </c>
      <c r="C5952" t="s">
        <v>326</v>
      </c>
      <c r="D5952" t="s">
        <v>7754</v>
      </c>
      <c r="E5952" t="s">
        <v>7</v>
      </c>
      <c r="F5952" t="s">
        <v>19349</v>
      </c>
      <c r="G5952">
        <v>116.22</v>
      </c>
      <c r="H5952">
        <v>116.22</v>
      </c>
    </row>
    <row r="5953" spans="1:8" x14ac:dyDescent="0.25">
      <c r="A5953" t="s">
        <v>24808</v>
      </c>
      <c r="B5953" t="s">
        <v>7753</v>
      </c>
      <c r="C5953" t="s">
        <v>326</v>
      </c>
      <c r="D5953" t="s">
        <v>7754</v>
      </c>
      <c r="E5953" t="s">
        <v>10</v>
      </c>
      <c r="F5953" t="s">
        <v>19349</v>
      </c>
      <c r="G5953">
        <v>47.1</v>
      </c>
      <c r="H5953">
        <v>47.1</v>
      </c>
    </row>
    <row r="5954" spans="1:8" x14ac:dyDescent="0.25">
      <c r="A5954" t="s">
        <v>24807</v>
      </c>
      <c r="B5954" t="s">
        <v>7753</v>
      </c>
      <c r="C5954" t="s">
        <v>326</v>
      </c>
      <c r="D5954" t="s">
        <v>7754</v>
      </c>
      <c r="E5954" t="s">
        <v>14</v>
      </c>
      <c r="F5954" t="s">
        <v>19349</v>
      </c>
      <c r="G5954">
        <v>41.25</v>
      </c>
      <c r="H5954">
        <v>41.25</v>
      </c>
    </row>
    <row r="5955" spans="1:8" x14ac:dyDescent="0.25">
      <c r="A5955" t="s">
        <v>24806</v>
      </c>
      <c r="B5955" t="s">
        <v>7753</v>
      </c>
      <c r="C5955" t="s">
        <v>326</v>
      </c>
      <c r="D5955" t="s">
        <v>7754</v>
      </c>
      <c r="E5955" t="s">
        <v>21</v>
      </c>
      <c r="F5955" t="s">
        <v>19349</v>
      </c>
      <c r="G5955">
        <v>33.93</v>
      </c>
      <c r="H5955">
        <v>33.93</v>
      </c>
    </row>
    <row r="5956" spans="1:8" x14ac:dyDescent="0.25">
      <c r="A5956" t="s">
        <v>24809</v>
      </c>
      <c r="B5956" t="s">
        <v>7753</v>
      </c>
      <c r="C5956" t="s">
        <v>326</v>
      </c>
      <c r="D5956" t="s">
        <v>7754</v>
      </c>
      <c r="E5956" t="s">
        <v>23</v>
      </c>
      <c r="F5956" t="s">
        <v>19349</v>
      </c>
      <c r="G5956">
        <v>48.57</v>
      </c>
      <c r="H5956">
        <v>48.57</v>
      </c>
    </row>
    <row r="5957" spans="1:8" x14ac:dyDescent="0.25">
      <c r="A5957" t="s">
        <v>24816</v>
      </c>
      <c r="B5957" t="s">
        <v>7762</v>
      </c>
      <c r="C5957" t="s">
        <v>326</v>
      </c>
      <c r="D5957" t="s">
        <v>7763</v>
      </c>
      <c r="E5957" t="s">
        <v>3</v>
      </c>
      <c r="F5957" t="s">
        <v>19349</v>
      </c>
      <c r="G5957">
        <v>48.3</v>
      </c>
      <c r="H5957">
        <v>48.3</v>
      </c>
    </row>
    <row r="5958" spans="1:8" x14ac:dyDescent="0.25">
      <c r="A5958" t="s">
        <v>24817</v>
      </c>
      <c r="B5958" t="s">
        <v>7762</v>
      </c>
      <c r="C5958" t="s">
        <v>326</v>
      </c>
      <c r="D5958" t="s">
        <v>7763</v>
      </c>
      <c r="E5958" t="s">
        <v>7</v>
      </c>
      <c r="F5958" t="s">
        <v>19349</v>
      </c>
      <c r="G5958">
        <v>96.77</v>
      </c>
      <c r="H5958">
        <v>96.77</v>
      </c>
    </row>
    <row r="5959" spans="1:8" x14ac:dyDescent="0.25">
      <c r="A5959" t="s">
        <v>24814</v>
      </c>
      <c r="B5959" t="s">
        <v>7762</v>
      </c>
      <c r="C5959" t="s">
        <v>326</v>
      </c>
      <c r="D5959" t="s">
        <v>7763</v>
      </c>
      <c r="E5959" t="s">
        <v>10</v>
      </c>
      <c r="F5959" t="s">
        <v>19349</v>
      </c>
      <c r="G5959">
        <v>47.1</v>
      </c>
      <c r="H5959">
        <v>47.1</v>
      </c>
    </row>
    <row r="5960" spans="1:8" x14ac:dyDescent="0.25">
      <c r="A5960" t="s">
        <v>24813</v>
      </c>
      <c r="B5960" t="s">
        <v>7762</v>
      </c>
      <c r="C5960" t="s">
        <v>326</v>
      </c>
      <c r="D5960" t="s">
        <v>7763</v>
      </c>
      <c r="E5960" t="s">
        <v>14</v>
      </c>
      <c r="F5960" t="s">
        <v>19349</v>
      </c>
      <c r="G5960">
        <v>39.299999999999997</v>
      </c>
      <c r="H5960">
        <v>39.299999999999997</v>
      </c>
    </row>
    <row r="5961" spans="1:8" x14ac:dyDescent="0.25">
      <c r="A5961" t="s">
        <v>24812</v>
      </c>
      <c r="B5961" t="s">
        <v>7762</v>
      </c>
      <c r="C5961" t="s">
        <v>326</v>
      </c>
      <c r="D5961" t="s">
        <v>7763</v>
      </c>
      <c r="E5961" t="s">
        <v>21</v>
      </c>
      <c r="F5961" t="s">
        <v>19349</v>
      </c>
      <c r="G5961">
        <v>34.44</v>
      </c>
      <c r="H5961">
        <v>34.44</v>
      </c>
    </row>
    <row r="5962" spans="1:8" x14ac:dyDescent="0.25">
      <c r="A5962" t="s">
        <v>24815</v>
      </c>
      <c r="B5962" t="s">
        <v>7762</v>
      </c>
      <c r="C5962" t="s">
        <v>326</v>
      </c>
      <c r="D5962" t="s">
        <v>7763</v>
      </c>
      <c r="E5962" t="s">
        <v>23</v>
      </c>
      <c r="F5962" t="s">
        <v>19349</v>
      </c>
      <c r="G5962">
        <v>47.55</v>
      </c>
      <c r="H5962">
        <v>47.55</v>
      </c>
    </row>
    <row r="5963" spans="1:8" x14ac:dyDescent="0.25">
      <c r="A5963" t="s">
        <v>24822</v>
      </c>
      <c r="B5963" t="s">
        <v>7771</v>
      </c>
      <c r="C5963" t="s">
        <v>326</v>
      </c>
      <c r="D5963" t="s">
        <v>7772</v>
      </c>
      <c r="E5963" t="s">
        <v>3</v>
      </c>
      <c r="F5963" t="s">
        <v>19349</v>
      </c>
      <c r="G5963">
        <v>54.27</v>
      </c>
      <c r="H5963">
        <v>54.27</v>
      </c>
    </row>
    <row r="5964" spans="1:8" x14ac:dyDescent="0.25">
      <c r="A5964" t="s">
        <v>24823</v>
      </c>
      <c r="B5964" t="s">
        <v>7771</v>
      </c>
      <c r="C5964" t="s">
        <v>326</v>
      </c>
      <c r="D5964" t="s">
        <v>7772</v>
      </c>
      <c r="E5964" t="s">
        <v>7</v>
      </c>
      <c r="F5964" t="s">
        <v>19349</v>
      </c>
      <c r="G5964">
        <v>127.01</v>
      </c>
      <c r="H5964">
        <v>127.01</v>
      </c>
    </row>
    <row r="5965" spans="1:8" x14ac:dyDescent="0.25">
      <c r="A5965" t="s">
        <v>24820</v>
      </c>
      <c r="B5965" t="s">
        <v>7771</v>
      </c>
      <c r="C5965" t="s">
        <v>326</v>
      </c>
      <c r="D5965" t="s">
        <v>7772</v>
      </c>
      <c r="E5965" t="s">
        <v>10</v>
      </c>
      <c r="F5965" t="s">
        <v>19349</v>
      </c>
      <c r="G5965">
        <v>47.1</v>
      </c>
      <c r="H5965">
        <v>47.1</v>
      </c>
    </row>
    <row r="5966" spans="1:8" x14ac:dyDescent="0.25">
      <c r="A5966" t="s">
        <v>24819</v>
      </c>
      <c r="B5966" t="s">
        <v>7771</v>
      </c>
      <c r="C5966" t="s">
        <v>326</v>
      </c>
      <c r="D5966" t="s">
        <v>7772</v>
      </c>
      <c r="E5966" t="s">
        <v>14</v>
      </c>
      <c r="F5966" t="s">
        <v>19349</v>
      </c>
      <c r="G5966">
        <v>39.75</v>
      </c>
      <c r="H5966">
        <v>39.75</v>
      </c>
    </row>
    <row r="5967" spans="1:8" x14ac:dyDescent="0.25">
      <c r="A5967" t="s">
        <v>24818</v>
      </c>
      <c r="B5967" t="s">
        <v>7771</v>
      </c>
      <c r="C5967" t="s">
        <v>326</v>
      </c>
      <c r="D5967" t="s">
        <v>7772</v>
      </c>
      <c r="E5967" t="s">
        <v>21</v>
      </c>
      <c r="F5967" t="s">
        <v>19349</v>
      </c>
      <c r="G5967">
        <v>37.85</v>
      </c>
      <c r="H5967">
        <v>37.85</v>
      </c>
    </row>
    <row r="5968" spans="1:8" x14ac:dyDescent="0.25">
      <c r="A5968" t="s">
        <v>34786</v>
      </c>
      <c r="B5968" t="s">
        <v>7771</v>
      </c>
      <c r="C5968" t="s">
        <v>326</v>
      </c>
      <c r="D5968" t="s">
        <v>7772</v>
      </c>
      <c r="E5968" t="s">
        <v>22</v>
      </c>
      <c r="F5968" t="s">
        <v>19350</v>
      </c>
      <c r="G5968">
        <v>1172.4000000000001</v>
      </c>
      <c r="H5968">
        <v>1172.4000000000001</v>
      </c>
    </row>
    <row r="5969" spans="1:8" x14ac:dyDescent="0.25">
      <c r="A5969" t="s">
        <v>24821</v>
      </c>
      <c r="B5969" t="s">
        <v>7771</v>
      </c>
      <c r="C5969" t="s">
        <v>326</v>
      </c>
      <c r="D5969" t="s">
        <v>7772</v>
      </c>
      <c r="E5969" t="s">
        <v>23</v>
      </c>
      <c r="F5969" t="s">
        <v>19349</v>
      </c>
      <c r="G5969">
        <v>49.31</v>
      </c>
      <c r="H5969">
        <v>49.31</v>
      </c>
    </row>
    <row r="5970" spans="1:8" x14ac:dyDescent="0.25">
      <c r="A5970" t="s">
        <v>24828</v>
      </c>
      <c r="B5970" t="s">
        <v>7780</v>
      </c>
      <c r="C5970" t="s">
        <v>326</v>
      </c>
      <c r="D5970" t="s">
        <v>606</v>
      </c>
      <c r="E5970" t="s">
        <v>3</v>
      </c>
      <c r="F5970" t="s">
        <v>19349</v>
      </c>
      <c r="G5970">
        <v>54.45</v>
      </c>
      <c r="H5970">
        <v>54.45</v>
      </c>
    </row>
    <row r="5971" spans="1:8" x14ac:dyDescent="0.25">
      <c r="A5971" t="s">
        <v>24829</v>
      </c>
      <c r="B5971" t="s">
        <v>7780</v>
      </c>
      <c r="C5971" t="s">
        <v>326</v>
      </c>
      <c r="D5971" t="s">
        <v>606</v>
      </c>
      <c r="E5971" t="s">
        <v>7</v>
      </c>
      <c r="F5971" t="s">
        <v>19349</v>
      </c>
      <c r="G5971">
        <v>125.25</v>
      </c>
      <c r="H5971">
        <v>125.25</v>
      </c>
    </row>
    <row r="5972" spans="1:8" x14ac:dyDescent="0.25">
      <c r="A5972" t="s">
        <v>24826</v>
      </c>
      <c r="B5972" t="s">
        <v>7780</v>
      </c>
      <c r="C5972" t="s">
        <v>326</v>
      </c>
      <c r="D5972" t="s">
        <v>606</v>
      </c>
      <c r="E5972" t="s">
        <v>10</v>
      </c>
      <c r="F5972" t="s">
        <v>19349</v>
      </c>
      <c r="G5972">
        <v>45.45</v>
      </c>
      <c r="H5972">
        <v>45.45</v>
      </c>
    </row>
    <row r="5973" spans="1:8" x14ac:dyDescent="0.25">
      <c r="A5973" t="s">
        <v>24825</v>
      </c>
      <c r="B5973" t="s">
        <v>7780</v>
      </c>
      <c r="C5973" t="s">
        <v>326</v>
      </c>
      <c r="D5973" t="s">
        <v>606</v>
      </c>
      <c r="E5973" t="s">
        <v>14</v>
      </c>
      <c r="F5973" t="s">
        <v>19349</v>
      </c>
      <c r="G5973">
        <v>40.35</v>
      </c>
      <c r="H5973">
        <v>40.35</v>
      </c>
    </row>
    <row r="5974" spans="1:8" x14ac:dyDescent="0.25">
      <c r="A5974" t="s">
        <v>24824</v>
      </c>
      <c r="B5974" t="s">
        <v>7780</v>
      </c>
      <c r="C5974" t="s">
        <v>326</v>
      </c>
      <c r="D5974" t="s">
        <v>606</v>
      </c>
      <c r="E5974" t="s">
        <v>21</v>
      </c>
      <c r="F5974" t="s">
        <v>19349</v>
      </c>
      <c r="G5974">
        <v>37.74</v>
      </c>
      <c r="H5974">
        <v>37.74</v>
      </c>
    </row>
    <row r="5975" spans="1:8" x14ac:dyDescent="0.25">
      <c r="A5975" t="s">
        <v>24827</v>
      </c>
      <c r="B5975" t="s">
        <v>7780</v>
      </c>
      <c r="C5975" t="s">
        <v>326</v>
      </c>
      <c r="D5975" t="s">
        <v>606</v>
      </c>
      <c r="E5975" t="s">
        <v>23</v>
      </c>
      <c r="F5975" t="s">
        <v>19349</v>
      </c>
      <c r="G5975">
        <v>53.37</v>
      </c>
      <c r="H5975">
        <v>53.37</v>
      </c>
    </row>
    <row r="5976" spans="1:8" x14ac:dyDescent="0.25">
      <c r="A5976" t="s">
        <v>24834</v>
      </c>
      <c r="B5976" t="s">
        <v>7788</v>
      </c>
      <c r="C5976" t="s">
        <v>326</v>
      </c>
      <c r="D5976" t="s">
        <v>615</v>
      </c>
      <c r="E5976" t="s">
        <v>3</v>
      </c>
      <c r="F5976" t="s">
        <v>19349</v>
      </c>
      <c r="G5976">
        <v>62.22</v>
      </c>
      <c r="H5976">
        <v>62.22</v>
      </c>
    </row>
    <row r="5977" spans="1:8" x14ac:dyDescent="0.25">
      <c r="A5977" t="s">
        <v>24835</v>
      </c>
      <c r="B5977" t="s">
        <v>7788</v>
      </c>
      <c r="C5977" t="s">
        <v>326</v>
      </c>
      <c r="D5977" t="s">
        <v>615</v>
      </c>
      <c r="E5977" t="s">
        <v>7</v>
      </c>
      <c r="F5977" t="s">
        <v>19349</v>
      </c>
      <c r="G5977">
        <v>139.96</v>
      </c>
      <c r="H5977">
        <v>139.96</v>
      </c>
    </row>
    <row r="5978" spans="1:8" x14ac:dyDescent="0.25">
      <c r="A5978" t="s">
        <v>24833</v>
      </c>
      <c r="B5978" t="s">
        <v>7788</v>
      </c>
      <c r="C5978" t="s">
        <v>326</v>
      </c>
      <c r="D5978" t="s">
        <v>615</v>
      </c>
      <c r="E5978" t="s">
        <v>10</v>
      </c>
      <c r="F5978" t="s">
        <v>19349</v>
      </c>
      <c r="G5978">
        <v>55.94</v>
      </c>
      <c r="H5978">
        <v>55.94</v>
      </c>
    </row>
    <row r="5979" spans="1:8" x14ac:dyDescent="0.25">
      <c r="A5979" t="s">
        <v>24831</v>
      </c>
      <c r="B5979" t="s">
        <v>7788</v>
      </c>
      <c r="C5979" t="s">
        <v>326</v>
      </c>
      <c r="D5979" t="s">
        <v>615</v>
      </c>
      <c r="E5979" t="s">
        <v>14</v>
      </c>
      <c r="F5979" t="s">
        <v>19349</v>
      </c>
      <c r="G5979">
        <v>40.35</v>
      </c>
      <c r="H5979">
        <v>40.35</v>
      </c>
    </row>
    <row r="5980" spans="1:8" x14ac:dyDescent="0.25">
      <c r="A5980" t="s">
        <v>24830</v>
      </c>
      <c r="B5980" t="s">
        <v>7788</v>
      </c>
      <c r="C5980" t="s">
        <v>326</v>
      </c>
      <c r="D5980" t="s">
        <v>615</v>
      </c>
      <c r="E5980" t="s">
        <v>21</v>
      </c>
      <c r="F5980" t="s">
        <v>19349</v>
      </c>
      <c r="G5980">
        <v>38.76</v>
      </c>
      <c r="H5980">
        <v>38.76</v>
      </c>
    </row>
    <row r="5981" spans="1:8" x14ac:dyDescent="0.25">
      <c r="A5981" t="s">
        <v>34787</v>
      </c>
      <c r="B5981" t="s">
        <v>7788</v>
      </c>
      <c r="C5981" t="s">
        <v>326</v>
      </c>
      <c r="D5981" t="s">
        <v>615</v>
      </c>
      <c r="E5981" t="s">
        <v>22</v>
      </c>
      <c r="F5981" t="s">
        <v>19350</v>
      </c>
      <c r="G5981">
        <v>1172.4000000000001</v>
      </c>
      <c r="H5981">
        <v>1172.4000000000001</v>
      </c>
    </row>
    <row r="5982" spans="1:8" x14ac:dyDescent="0.25">
      <c r="A5982" t="s">
        <v>24832</v>
      </c>
      <c r="B5982" t="s">
        <v>7788</v>
      </c>
      <c r="C5982" t="s">
        <v>326</v>
      </c>
      <c r="D5982" t="s">
        <v>615</v>
      </c>
      <c r="E5982" t="s">
        <v>23</v>
      </c>
      <c r="F5982" t="s">
        <v>19349</v>
      </c>
      <c r="G5982">
        <v>55.76</v>
      </c>
      <c r="H5982">
        <v>55.76</v>
      </c>
    </row>
    <row r="5983" spans="1:8" x14ac:dyDescent="0.25">
      <c r="A5983" t="s">
        <v>24840</v>
      </c>
      <c r="B5983" t="s">
        <v>7795</v>
      </c>
      <c r="C5983" t="s">
        <v>326</v>
      </c>
      <c r="D5983" t="s">
        <v>87</v>
      </c>
      <c r="E5983" t="s">
        <v>3</v>
      </c>
      <c r="F5983" t="s">
        <v>19349</v>
      </c>
      <c r="G5983">
        <v>54.45</v>
      </c>
      <c r="H5983">
        <v>54.45</v>
      </c>
    </row>
    <row r="5984" spans="1:8" x14ac:dyDescent="0.25">
      <c r="A5984" t="s">
        <v>24841</v>
      </c>
      <c r="B5984" t="s">
        <v>7795</v>
      </c>
      <c r="C5984" t="s">
        <v>326</v>
      </c>
      <c r="D5984" t="s">
        <v>87</v>
      </c>
      <c r="E5984" t="s">
        <v>7</v>
      </c>
      <c r="F5984" t="s">
        <v>19349</v>
      </c>
      <c r="G5984">
        <v>120.62</v>
      </c>
      <c r="H5984">
        <v>120.62</v>
      </c>
    </row>
    <row r="5985" spans="1:8" x14ac:dyDescent="0.25">
      <c r="A5985" t="s">
        <v>24838</v>
      </c>
      <c r="B5985" t="s">
        <v>7795</v>
      </c>
      <c r="C5985" t="s">
        <v>326</v>
      </c>
      <c r="D5985" t="s">
        <v>87</v>
      </c>
      <c r="E5985" t="s">
        <v>10</v>
      </c>
      <c r="F5985" t="s">
        <v>19349</v>
      </c>
      <c r="G5985">
        <v>44.85</v>
      </c>
      <c r="H5985">
        <v>44.85</v>
      </c>
    </row>
    <row r="5986" spans="1:8" x14ac:dyDescent="0.25">
      <c r="A5986" t="s">
        <v>24837</v>
      </c>
      <c r="B5986" t="s">
        <v>7795</v>
      </c>
      <c r="C5986" t="s">
        <v>326</v>
      </c>
      <c r="D5986" t="s">
        <v>87</v>
      </c>
      <c r="E5986" t="s">
        <v>14</v>
      </c>
      <c r="F5986" t="s">
        <v>19349</v>
      </c>
      <c r="G5986">
        <v>40.35</v>
      </c>
      <c r="H5986">
        <v>40.35</v>
      </c>
    </row>
    <row r="5987" spans="1:8" x14ac:dyDescent="0.25">
      <c r="A5987" t="s">
        <v>24836</v>
      </c>
      <c r="B5987" t="s">
        <v>7795</v>
      </c>
      <c r="C5987" t="s">
        <v>326</v>
      </c>
      <c r="D5987" t="s">
        <v>87</v>
      </c>
      <c r="E5987" t="s">
        <v>21</v>
      </c>
      <c r="F5987" t="s">
        <v>19349</v>
      </c>
      <c r="G5987">
        <v>32.479999999999997</v>
      </c>
      <c r="H5987">
        <v>32.479999999999997</v>
      </c>
    </row>
    <row r="5988" spans="1:8" x14ac:dyDescent="0.25">
      <c r="A5988" t="s">
        <v>34788</v>
      </c>
      <c r="B5988" t="s">
        <v>7795</v>
      </c>
      <c r="C5988" t="s">
        <v>326</v>
      </c>
      <c r="D5988" t="s">
        <v>87</v>
      </c>
      <c r="E5988" t="s">
        <v>22</v>
      </c>
      <c r="F5988" t="s">
        <v>19350</v>
      </c>
      <c r="G5988">
        <v>1172.4000000000001</v>
      </c>
      <c r="H5988">
        <v>1172.4000000000001</v>
      </c>
    </row>
    <row r="5989" spans="1:8" x14ac:dyDescent="0.25">
      <c r="A5989" t="s">
        <v>24839</v>
      </c>
      <c r="B5989" t="s">
        <v>7795</v>
      </c>
      <c r="C5989" t="s">
        <v>326</v>
      </c>
      <c r="D5989" t="s">
        <v>87</v>
      </c>
      <c r="E5989" t="s">
        <v>23</v>
      </c>
      <c r="F5989" t="s">
        <v>19349</v>
      </c>
      <c r="G5989">
        <v>47.64</v>
      </c>
      <c r="H5989">
        <v>47.64</v>
      </c>
    </row>
    <row r="5990" spans="1:8" x14ac:dyDescent="0.25">
      <c r="A5990" t="s">
        <v>24845</v>
      </c>
      <c r="B5990" t="s">
        <v>7796</v>
      </c>
      <c r="C5990" t="s">
        <v>326</v>
      </c>
      <c r="D5990" t="s">
        <v>19377</v>
      </c>
      <c r="E5990" t="s">
        <v>3</v>
      </c>
      <c r="F5990" t="s">
        <v>19349</v>
      </c>
      <c r="G5990">
        <v>55.2</v>
      </c>
      <c r="H5990">
        <v>55.2</v>
      </c>
    </row>
    <row r="5991" spans="1:8" x14ac:dyDescent="0.25">
      <c r="A5991" t="s">
        <v>24846</v>
      </c>
      <c r="B5991" t="s">
        <v>7796</v>
      </c>
      <c r="C5991" t="s">
        <v>326</v>
      </c>
      <c r="D5991" t="s">
        <v>19377</v>
      </c>
      <c r="E5991" t="s">
        <v>7</v>
      </c>
      <c r="F5991" t="s">
        <v>19349</v>
      </c>
      <c r="G5991">
        <v>67.849999999999994</v>
      </c>
      <c r="H5991">
        <v>67.849999999999994</v>
      </c>
    </row>
    <row r="5992" spans="1:8" x14ac:dyDescent="0.25">
      <c r="A5992" t="s">
        <v>24844</v>
      </c>
      <c r="B5992" t="s">
        <v>7796</v>
      </c>
      <c r="C5992" t="s">
        <v>326</v>
      </c>
      <c r="D5992" t="s">
        <v>19378</v>
      </c>
      <c r="E5992" t="s">
        <v>10</v>
      </c>
      <c r="F5992" t="s">
        <v>19349</v>
      </c>
      <c r="G5992">
        <v>42.45</v>
      </c>
      <c r="H5992">
        <v>42.45</v>
      </c>
    </row>
    <row r="5993" spans="1:8" x14ac:dyDescent="0.25">
      <c r="A5993" t="s">
        <v>24842</v>
      </c>
      <c r="B5993" t="s">
        <v>7796</v>
      </c>
      <c r="C5993" t="s">
        <v>326</v>
      </c>
      <c r="D5993" t="s">
        <v>19377</v>
      </c>
      <c r="E5993" t="s">
        <v>21</v>
      </c>
      <c r="F5993" t="s">
        <v>19349</v>
      </c>
      <c r="G5993">
        <v>18.690000000000001</v>
      </c>
      <c r="H5993">
        <v>18.690000000000001</v>
      </c>
    </row>
    <row r="5994" spans="1:8" x14ac:dyDescent="0.25">
      <c r="A5994" t="s">
        <v>34789</v>
      </c>
      <c r="B5994" t="s">
        <v>7796</v>
      </c>
      <c r="C5994" t="s">
        <v>326</v>
      </c>
      <c r="D5994" t="s">
        <v>19378</v>
      </c>
      <c r="E5994" t="s">
        <v>22</v>
      </c>
      <c r="F5994" t="s">
        <v>19350</v>
      </c>
      <c r="G5994">
        <v>1172.4000000000001</v>
      </c>
      <c r="H5994">
        <v>1172.4000000000001</v>
      </c>
    </row>
    <row r="5995" spans="1:8" x14ac:dyDescent="0.25">
      <c r="A5995" t="s">
        <v>24843</v>
      </c>
      <c r="B5995" t="s">
        <v>7796</v>
      </c>
      <c r="C5995" t="s">
        <v>326</v>
      </c>
      <c r="D5995" t="s">
        <v>19377</v>
      </c>
      <c r="E5995" t="s">
        <v>23</v>
      </c>
      <c r="F5995" t="s">
        <v>19349</v>
      </c>
      <c r="G5995">
        <v>39.869999999999997</v>
      </c>
      <c r="H5995">
        <v>39.869999999999997</v>
      </c>
    </row>
    <row r="5996" spans="1:8" x14ac:dyDescent="0.25">
      <c r="A5996" t="s">
        <v>24851</v>
      </c>
      <c r="B5996" t="s">
        <v>7798</v>
      </c>
      <c r="C5996" t="s">
        <v>326</v>
      </c>
      <c r="D5996" t="s">
        <v>19379</v>
      </c>
      <c r="E5996" t="s">
        <v>3</v>
      </c>
      <c r="F5996" t="s">
        <v>19349</v>
      </c>
      <c r="G5996">
        <v>58.23</v>
      </c>
      <c r="H5996">
        <v>58.23</v>
      </c>
    </row>
    <row r="5997" spans="1:8" x14ac:dyDescent="0.25">
      <c r="A5997" t="s">
        <v>24852</v>
      </c>
      <c r="B5997" t="s">
        <v>7798</v>
      </c>
      <c r="C5997" t="s">
        <v>326</v>
      </c>
      <c r="D5997" t="s">
        <v>19379</v>
      </c>
      <c r="E5997" t="s">
        <v>7</v>
      </c>
      <c r="F5997" t="s">
        <v>19349</v>
      </c>
      <c r="G5997">
        <v>134.19</v>
      </c>
      <c r="H5997">
        <v>134.19</v>
      </c>
    </row>
    <row r="5998" spans="1:8" x14ac:dyDescent="0.25">
      <c r="A5998" t="s">
        <v>24850</v>
      </c>
      <c r="B5998" t="s">
        <v>7798</v>
      </c>
      <c r="C5998" t="s">
        <v>326</v>
      </c>
      <c r="D5998" t="s">
        <v>19379</v>
      </c>
      <c r="E5998" t="s">
        <v>10</v>
      </c>
      <c r="F5998" t="s">
        <v>19349</v>
      </c>
      <c r="G5998">
        <v>55.86</v>
      </c>
      <c r="H5998">
        <v>55.86</v>
      </c>
    </row>
    <row r="5999" spans="1:8" x14ac:dyDescent="0.25">
      <c r="A5999" t="s">
        <v>24848</v>
      </c>
      <c r="B5999" t="s">
        <v>7798</v>
      </c>
      <c r="C5999" t="s">
        <v>326</v>
      </c>
      <c r="D5999" t="s">
        <v>19379</v>
      </c>
      <c r="E5999" t="s">
        <v>14</v>
      </c>
      <c r="F5999" t="s">
        <v>19349</v>
      </c>
      <c r="G5999">
        <v>40.5</v>
      </c>
      <c r="H5999">
        <v>40.5</v>
      </c>
    </row>
    <row r="6000" spans="1:8" x14ac:dyDescent="0.25">
      <c r="A6000" t="s">
        <v>24847</v>
      </c>
      <c r="B6000" t="s">
        <v>7798</v>
      </c>
      <c r="C6000" t="s">
        <v>326</v>
      </c>
      <c r="D6000" t="s">
        <v>19379</v>
      </c>
      <c r="E6000" t="s">
        <v>21</v>
      </c>
      <c r="F6000" t="s">
        <v>19349</v>
      </c>
      <c r="G6000">
        <v>34.58</v>
      </c>
      <c r="H6000">
        <v>34.58</v>
      </c>
    </row>
    <row r="6001" spans="1:8" x14ac:dyDescent="0.25">
      <c r="A6001" t="s">
        <v>34790</v>
      </c>
      <c r="B6001" t="s">
        <v>7798</v>
      </c>
      <c r="C6001" t="s">
        <v>326</v>
      </c>
      <c r="D6001" t="s">
        <v>19379</v>
      </c>
      <c r="E6001" t="s">
        <v>22</v>
      </c>
      <c r="F6001" t="s">
        <v>19350</v>
      </c>
      <c r="G6001">
        <v>1172.4000000000001</v>
      </c>
      <c r="H6001">
        <v>1172.4000000000001</v>
      </c>
    </row>
    <row r="6002" spans="1:8" x14ac:dyDescent="0.25">
      <c r="A6002" t="s">
        <v>24849</v>
      </c>
      <c r="B6002" t="s">
        <v>7798</v>
      </c>
      <c r="C6002" t="s">
        <v>326</v>
      </c>
      <c r="D6002" t="s">
        <v>19379</v>
      </c>
      <c r="E6002" t="s">
        <v>23</v>
      </c>
      <c r="F6002" t="s">
        <v>19349</v>
      </c>
      <c r="G6002">
        <v>50.45</v>
      </c>
      <c r="H6002">
        <v>50.45</v>
      </c>
    </row>
    <row r="6003" spans="1:8" x14ac:dyDescent="0.25">
      <c r="A6003" t="s">
        <v>24857</v>
      </c>
      <c r="B6003" t="s">
        <v>7807</v>
      </c>
      <c r="C6003" t="s">
        <v>326</v>
      </c>
      <c r="D6003" t="s">
        <v>19380</v>
      </c>
      <c r="E6003" t="s">
        <v>3</v>
      </c>
      <c r="F6003" t="s">
        <v>19349</v>
      </c>
      <c r="G6003">
        <v>59.69</v>
      </c>
      <c r="H6003">
        <v>59.69</v>
      </c>
    </row>
    <row r="6004" spans="1:8" x14ac:dyDescent="0.25">
      <c r="A6004" t="s">
        <v>24858</v>
      </c>
      <c r="B6004" t="s">
        <v>7807</v>
      </c>
      <c r="C6004" t="s">
        <v>326</v>
      </c>
      <c r="D6004" t="s">
        <v>19380</v>
      </c>
      <c r="E6004" t="s">
        <v>7</v>
      </c>
      <c r="F6004" t="s">
        <v>19349</v>
      </c>
      <c r="G6004">
        <v>103.26</v>
      </c>
      <c r="H6004">
        <v>103.26</v>
      </c>
    </row>
    <row r="6005" spans="1:8" x14ac:dyDescent="0.25">
      <c r="A6005" t="s">
        <v>24855</v>
      </c>
      <c r="B6005" t="s">
        <v>7807</v>
      </c>
      <c r="C6005" t="s">
        <v>326</v>
      </c>
      <c r="D6005" t="s">
        <v>19380</v>
      </c>
      <c r="E6005" t="s">
        <v>10</v>
      </c>
      <c r="F6005" t="s">
        <v>19349</v>
      </c>
      <c r="G6005">
        <v>45.9</v>
      </c>
      <c r="H6005">
        <v>45.9</v>
      </c>
    </row>
    <row r="6006" spans="1:8" x14ac:dyDescent="0.25">
      <c r="A6006" t="s">
        <v>24854</v>
      </c>
      <c r="B6006" t="s">
        <v>7807</v>
      </c>
      <c r="C6006" t="s">
        <v>326</v>
      </c>
      <c r="D6006" t="s">
        <v>19380</v>
      </c>
      <c r="E6006" t="s">
        <v>14</v>
      </c>
      <c r="F6006" t="s">
        <v>19349</v>
      </c>
      <c r="G6006">
        <v>41.25</v>
      </c>
      <c r="H6006">
        <v>41.25</v>
      </c>
    </row>
    <row r="6007" spans="1:8" x14ac:dyDescent="0.25">
      <c r="A6007" t="s">
        <v>24853</v>
      </c>
      <c r="B6007" t="s">
        <v>7807</v>
      </c>
      <c r="C6007" t="s">
        <v>326</v>
      </c>
      <c r="D6007" t="s">
        <v>19380</v>
      </c>
      <c r="E6007" t="s">
        <v>21</v>
      </c>
      <c r="F6007" t="s">
        <v>19349</v>
      </c>
      <c r="G6007">
        <v>27.54</v>
      </c>
      <c r="H6007">
        <v>27.54</v>
      </c>
    </row>
    <row r="6008" spans="1:8" x14ac:dyDescent="0.25">
      <c r="A6008" t="s">
        <v>34791</v>
      </c>
      <c r="B6008" t="s">
        <v>7807</v>
      </c>
      <c r="C6008" t="s">
        <v>326</v>
      </c>
      <c r="D6008" t="s">
        <v>19380</v>
      </c>
      <c r="E6008" t="s">
        <v>22</v>
      </c>
      <c r="F6008" t="s">
        <v>19350</v>
      </c>
      <c r="G6008">
        <v>1172.4000000000001</v>
      </c>
      <c r="H6008">
        <v>1172.4000000000001</v>
      </c>
    </row>
    <row r="6009" spans="1:8" x14ac:dyDescent="0.25">
      <c r="A6009" t="s">
        <v>24856</v>
      </c>
      <c r="B6009" t="s">
        <v>7807</v>
      </c>
      <c r="C6009" t="s">
        <v>326</v>
      </c>
      <c r="D6009" t="s">
        <v>19380</v>
      </c>
      <c r="E6009" t="s">
        <v>23</v>
      </c>
      <c r="F6009" t="s">
        <v>19349</v>
      </c>
      <c r="G6009">
        <v>51.74</v>
      </c>
      <c r="H6009">
        <v>51.74</v>
      </c>
    </row>
    <row r="6010" spans="1:8" x14ac:dyDescent="0.25">
      <c r="A6010" t="s">
        <v>24862</v>
      </c>
      <c r="B6010" t="s">
        <v>7809</v>
      </c>
      <c r="C6010" t="s">
        <v>326</v>
      </c>
      <c r="D6010" t="s">
        <v>7641</v>
      </c>
      <c r="E6010" t="s">
        <v>3</v>
      </c>
      <c r="F6010" t="s">
        <v>19349</v>
      </c>
      <c r="G6010">
        <v>57.62</v>
      </c>
      <c r="H6010">
        <v>57.62</v>
      </c>
    </row>
    <row r="6011" spans="1:8" x14ac:dyDescent="0.25">
      <c r="A6011" t="s">
        <v>24863</v>
      </c>
      <c r="B6011" t="s">
        <v>7809</v>
      </c>
      <c r="C6011" t="s">
        <v>326</v>
      </c>
      <c r="D6011" t="s">
        <v>7641</v>
      </c>
      <c r="E6011" t="s">
        <v>7</v>
      </c>
      <c r="F6011" t="s">
        <v>19349</v>
      </c>
      <c r="G6011">
        <v>120.47</v>
      </c>
      <c r="H6011">
        <v>120.47</v>
      </c>
    </row>
    <row r="6012" spans="1:8" x14ac:dyDescent="0.25">
      <c r="A6012" t="s">
        <v>24860</v>
      </c>
      <c r="B6012" t="s">
        <v>7809</v>
      </c>
      <c r="C6012" t="s">
        <v>326</v>
      </c>
      <c r="D6012" t="s">
        <v>7641</v>
      </c>
      <c r="E6012" t="s">
        <v>10</v>
      </c>
      <c r="F6012" t="s">
        <v>19349</v>
      </c>
      <c r="G6012">
        <v>40.049999999999997</v>
      </c>
      <c r="H6012">
        <v>40.049999999999997</v>
      </c>
    </row>
    <row r="6013" spans="1:8" x14ac:dyDescent="0.25">
      <c r="A6013" t="s">
        <v>24859</v>
      </c>
      <c r="B6013" t="s">
        <v>7809</v>
      </c>
      <c r="C6013" t="s">
        <v>326</v>
      </c>
      <c r="D6013" t="s">
        <v>7641</v>
      </c>
      <c r="E6013" t="s">
        <v>21</v>
      </c>
      <c r="F6013" t="s">
        <v>19349</v>
      </c>
      <c r="G6013">
        <v>32.85</v>
      </c>
      <c r="H6013">
        <v>32.85</v>
      </c>
    </row>
    <row r="6014" spans="1:8" x14ac:dyDescent="0.25">
      <c r="A6014" t="s">
        <v>34792</v>
      </c>
      <c r="B6014" t="s">
        <v>7809</v>
      </c>
      <c r="C6014" t="s">
        <v>326</v>
      </c>
      <c r="D6014" t="s">
        <v>7641</v>
      </c>
      <c r="E6014" t="s">
        <v>22</v>
      </c>
      <c r="F6014" t="s">
        <v>19350</v>
      </c>
      <c r="G6014">
        <v>1172.4000000000001</v>
      </c>
      <c r="H6014">
        <v>1172.4000000000001</v>
      </c>
    </row>
    <row r="6015" spans="1:8" x14ac:dyDescent="0.25">
      <c r="A6015" t="s">
        <v>24861</v>
      </c>
      <c r="B6015" t="s">
        <v>7809</v>
      </c>
      <c r="C6015" t="s">
        <v>326</v>
      </c>
      <c r="D6015" t="s">
        <v>7641</v>
      </c>
      <c r="E6015" t="s">
        <v>23</v>
      </c>
      <c r="F6015" t="s">
        <v>19349</v>
      </c>
      <c r="G6015">
        <v>55.35</v>
      </c>
      <c r="H6015">
        <v>55.35</v>
      </c>
    </row>
    <row r="6016" spans="1:8" x14ac:dyDescent="0.25">
      <c r="A6016" t="s">
        <v>24868</v>
      </c>
      <c r="B6016" t="s">
        <v>7816</v>
      </c>
      <c r="C6016" t="s">
        <v>326</v>
      </c>
      <c r="D6016" t="s">
        <v>244</v>
      </c>
      <c r="E6016" t="s">
        <v>3</v>
      </c>
      <c r="F6016" t="s">
        <v>19349</v>
      </c>
      <c r="G6016">
        <v>69.06</v>
      </c>
      <c r="H6016">
        <v>69.06</v>
      </c>
    </row>
    <row r="6017" spans="1:8" x14ac:dyDescent="0.25">
      <c r="A6017" t="s">
        <v>24869</v>
      </c>
      <c r="B6017" t="s">
        <v>7816</v>
      </c>
      <c r="C6017" t="s">
        <v>326</v>
      </c>
      <c r="D6017" t="s">
        <v>244</v>
      </c>
      <c r="E6017" t="s">
        <v>7</v>
      </c>
      <c r="F6017" t="s">
        <v>19349</v>
      </c>
      <c r="G6017">
        <v>131.32</v>
      </c>
      <c r="H6017">
        <v>131.32</v>
      </c>
    </row>
    <row r="6018" spans="1:8" x14ac:dyDescent="0.25">
      <c r="A6018" t="s">
        <v>24866</v>
      </c>
      <c r="B6018" t="s">
        <v>7816</v>
      </c>
      <c r="C6018" t="s">
        <v>326</v>
      </c>
      <c r="D6018" t="s">
        <v>244</v>
      </c>
      <c r="E6018" t="s">
        <v>10</v>
      </c>
      <c r="F6018" t="s">
        <v>19349</v>
      </c>
      <c r="G6018">
        <v>52.58</v>
      </c>
      <c r="H6018">
        <v>52.58</v>
      </c>
    </row>
    <row r="6019" spans="1:8" x14ac:dyDescent="0.25">
      <c r="A6019" t="s">
        <v>24865</v>
      </c>
      <c r="B6019" t="s">
        <v>7816</v>
      </c>
      <c r="C6019" t="s">
        <v>326</v>
      </c>
      <c r="D6019" t="s">
        <v>244</v>
      </c>
      <c r="E6019" t="s">
        <v>14</v>
      </c>
      <c r="F6019" t="s">
        <v>19349</v>
      </c>
      <c r="G6019">
        <v>40.35</v>
      </c>
      <c r="H6019">
        <v>40.35</v>
      </c>
    </row>
    <row r="6020" spans="1:8" x14ac:dyDescent="0.25">
      <c r="A6020" t="s">
        <v>24864</v>
      </c>
      <c r="B6020" t="s">
        <v>7816</v>
      </c>
      <c r="C6020" t="s">
        <v>326</v>
      </c>
      <c r="D6020" t="s">
        <v>244</v>
      </c>
      <c r="E6020" t="s">
        <v>21</v>
      </c>
      <c r="F6020" t="s">
        <v>19349</v>
      </c>
      <c r="G6020">
        <v>34.549999999999997</v>
      </c>
      <c r="H6020">
        <v>34.549999999999997</v>
      </c>
    </row>
    <row r="6021" spans="1:8" x14ac:dyDescent="0.25">
      <c r="A6021" t="s">
        <v>34793</v>
      </c>
      <c r="B6021" t="s">
        <v>7816</v>
      </c>
      <c r="C6021" t="s">
        <v>326</v>
      </c>
      <c r="D6021" t="s">
        <v>244</v>
      </c>
      <c r="E6021" t="s">
        <v>22</v>
      </c>
      <c r="F6021" t="s">
        <v>19350</v>
      </c>
      <c r="G6021">
        <v>1172.4000000000001</v>
      </c>
      <c r="H6021">
        <v>1172.4000000000001</v>
      </c>
    </row>
    <row r="6022" spans="1:8" x14ac:dyDescent="0.25">
      <c r="A6022" t="s">
        <v>24867</v>
      </c>
      <c r="B6022" t="s">
        <v>7816</v>
      </c>
      <c r="C6022" t="s">
        <v>326</v>
      </c>
      <c r="D6022" t="s">
        <v>244</v>
      </c>
      <c r="E6022" t="s">
        <v>23</v>
      </c>
      <c r="F6022" t="s">
        <v>19349</v>
      </c>
      <c r="G6022">
        <v>52.58</v>
      </c>
      <c r="H6022">
        <v>52.58</v>
      </c>
    </row>
    <row r="6023" spans="1:8" x14ac:dyDescent="0.25">
      <c r="A6023" t="s">
        <v>24873</v>
      </c>
      <c r="B6023" t="s">
        <v>7824</v>
      </c>
      <c r="C6023" t="s">
        <v>326</v>
      </c>
      <c r="D6023" t="s">
        <v>100</v>
      </c>
      <c r="E6023" t="s">
        <v>3</v>
      </c>
      <c r="F6023" t="s">
        <v>19349</v>
      </c>
      <c r="G6023">
        <v>51.74</v>
      </c>
      <c r="H6023">
        <v>51.74</v>
      </c>
    </row>
    <row r="6024" spans="1:8" x14ac:dyDescent="0.25">
      <c r="A6024" t="s">
        <v>24874</v>
      </c>
      <c r="B6024" t="s">
        <v>7824</v>
      </c>
      <c r="C6024" t="s">
        <v>326</v>
      </c>
      <c r="D6024" t="s">
        <v>100</v>
      </c>
      <c r="E6024" t="s">
        <v>7</v>
      </c>
      <c r="F6024" t="s">
        <v>19349</v>
      </c>
      <c r="G6024">
        <v>111.33</v>
      </c>
      <c r="H6024">
        <v>111.33</v>
      </c>
    </row>
    <row r="6025" spans="1:8" x14ac:dyDescent="0.25">
      <c r="A6025" t="s">
        <v>24871</v>
      </c>
      <c r="B6025" t="s">
        <v>7824</v>
      </c>
      <c r="C6025" t="s">
        <v>326</v>
      </c>
      <c r="D6025" t="s">
        <v>100</v>
      </c>
      <c r="E6025" t="s">
        <v>14</v>
      </c>
      <c r="F6025" t="s">
        <v>19349</v>
      </c>
      <c r="G6025">
        <v>39.75</v>
      </c>
      <c r="H6025">
        <v>39.75</v>
      </c>
    </row>
    <row r="6026" spans="1:8" x14ac:dyDescent="0.25">
      <c r="A6026" t="s">
        <v>24870</v>
      </c>
      <c r="B6026" t="s">
        <v>7824</v>
      </c>
      <c r="C6026" t="s">
        <v>326</v>
      </c>
      <c r="D6026" t="s">
        <v>100</v>
      </c>
      <c r="E6026" t="s">
        <v>21</v>
      </c>
      <c r="F6026" t="s">
        <v>19349</v>
      </c>
      <c r="G6026">
        <v>33.72</v>
      </c>
      <c r="H6026">
        <v>33.72</v>
      </c>
    </row>
    <row r="6027" spans="1:8" x14ac:dyDescent="0.25">
      <c r="A6027" t="s">
        <v>24872</v>
      </c>
      <c r="B6027" t="s">
        <v>7824</v>
      </c>
      <c r="C6027" t="s">
        <v>326</v>
      </c>
      <c r="D6027" t="s">
        <v>100</v>
      </c>
      <c r="E6027" t="s">
        <v>23</v>
      </c>
      <c r="F6027" t="s">
        <v>19349</v>
      </c>
      <c r="G6027">
        <v>48.71</v>
      </c>
      <c r="H6027">
        <v>48.71</v>
      </c>
    </row>
    <row r="6028" spans="1:8" x14ac:dyDescent="0.25">
      <c r="A6028" t="s">
        <v>24879</v>
      </c>
      <c r="B6028" t="s">
        <v>7831</v>
      </c>
      <c r="C6028" t="s">
        <v>326</v>
      </c>
      <c r="D6028" t="s">
        <v>7832</v>
      </c>
      <c r="E6028" t="s">
        <v>3</v>
      </c>
      <c r="F6028" t="s">
        <v>19349</v>
      </c>
      <c r="G6028">
        <v>44.9</v>
      </c>
      <c r="H6028">
        <v>44.9</v>
      </c>
    </row>
    <row r="6029" spans="1:8" x14ac:dyDescent="0.25">
      <c r="A6029" t="s">
        <v>24880</v>
      </c>
      <c r="B6029" t="s">
        <v>7831</v>
      </c>
      <c r="C6029" t="s">
        <v>326</v>
      </c>
      <c r="D6029" t="s">
        <v>7832</v>
      </c>
      <c r="E6029" t="s">
        <v>7</v>
      </c>
      <c r="F6029" t="s">
        <v>19349</v>
      </c>
      <c r="G6029">
        <v>109.38</v>
      </c>
      <c r="H6029">
        <v>109.38</v>
      </c>
    </row>
    <row r="6030" spans="1:8" x14ac:dyDescent="0.25">
      <c r="A6030" t="s">
        <v>24876</v>
      </c>
      <c r="B6030" t="s">
        <v>7831</v>
      </c>
      <c r="C6030" t="s">
        <v>326</v>
      </c>
      <c r="D6030" t="s">
        <v>7832</v>
      </c>
      <c r="E6030" t="s">
        <v>10</v>
      </c>
      <c r="F6030" t="s">
        <v>19349</v>
      </c>
      <c r="G6030">
        <v>33</v>
      </c>
      <c r="H6030">
        <v>33</v>
      </c>
    </row>
    <row r="6031" spans="1:8" x14ac:dyDescent="0.25">
      <c r="A6031" t="s">
        <v>24877</v>
      </c>
      <c r="B6031" t="s">
        <v>7831</v>
      </c>
      <c r="C6031" t="s">
        <v>326</v>
      </c>
      <c r="D6031" t="s">
        <v>7832</v>
      </c>
      <c r="E6031" t="s">
        <v>14</v>
      </c>
      <c r="F6031" t="s">
        <v>19349</v>
      </c>
      <c r="G6031">
        <v>41.25</v>
      </c>
      <c r="H6031">
        <v>41.25</v>
      </c>
    </row>
    <row r="6032" spans="1:8" x14ac:dyDescent="0.25">
      <c r="A6032" t="s">
        <v>24875</v>
      </c>
      <c r="B6032" t="s">
        <v>7831</v>
      </c>
      <c r="C6032" t="s">
        <v>326</v>
      </c>
      <c r="D6032" t="s">
        <v>7832</v>
      </c>
      <c r="E6032" t="s">
        <v>21</v>
      </c>
      <c r="F6032" t="s">
        <v>19349</v>
      </c>
      <c r="G6032">
        <v>27.13</v>
      </c>
      <c r="H6032">
        <v>27.13</v>
      </c>
    </row>
    <row r="6033" spans="1:8" x14ac:dyDescent="0.25">
      <c r="A6033" t="s">
        <v>34794</v>
      </c>
      <c r="B6033" t="s">
        <v>7831</v>
      </c>
      <c r="C6033" t="s">
        <v>326</v>
      </c>
      <c r="D6033" t="s">
        <v>7832</v>
      </c>
      <c r="E6033" t="s">
        <v>22</v>
      </c>
      <c r="F6033" t="s">
        <v>19350</v>
      </c>
      <c r="G6033">
        <v>1172.4000000000001</v>
      </c>
      <c r="H6033">
        <v>1172.4000000000001</v>
      </c>
    </row>
    <row r="6034" spans="1:8" x14ac:dyDescent="0.25">
      <c r="A6034" t="s">
        <v>24878</v>
      </c>
      <c r="B6034" t="s">
        <v>7831</v>
      </c>
      <c r="C6034" t="s">
        <v>326</v>
      </c>
      <c r="D6034" t="s">
        <v>7832</v>
      </c>
      <c r="E6034" t="s">
        <v>23</v>
      </c>
      <c r="F6034" t="s">
        <v>19349</v>
      </c>
      <c r="G6034">
        <v>42.69</v>
      </c>
      <c r="H6034">
        <v>42.69</v>
      </c>
    </row>
    <row r="6035" spans="1:8" x14ac:dyDescent="0.25">
      <c r="A6035" t="s">
        <v>24885</v>
      </c>
      <c r="B6035" t="s">
        <v>7840</v>
      </c>
      <c r="C6035" t="s">
        <v>326</v>
      </c>
      <c r="D6035" t="s">
        <v>327</v>
      </c>
      <c r="E6035" t="s">
        <v>3</v>
      </c>
      <c r="F6035" t="s">
        <v>19349</v>
      </c>
      <c r="G6035">
        <v>58.35</v>
      </c>
      <c r="H6035">
        <v>58.35</v>
      </c>
    </row>
    <row r="6036" spans="1:8" x14ac:dyDescent="0.25">
      <c r="A6036" t="s">
        <v>24886</v>
      </c>
      <c r="B6036" t="s">
        <v>7840</v>
      </c>
      <c r="C6036" t="s">
        <v>326</v>
      </c>
      <c r="D6036" t="s">
        <v>327</v>
      </c>
      <c r="E6036" t="s">
        <v>7</v>
      </c>
      <c r="F6036" t="s">
        <v>19349</v>
      </c>
      <c r="G6036">
        <v>125.66</v>
      </c>
      <c r="H6036">
        <v>125.66</v>
      </c>
    </row>
    <row r="6037" spans="1:8" x14ac:dyDescent="0.25">
      <c r="A6037" t="s">
        <v>24882</v>
      </c>
      <c r="B6037" t="s">
        <v>7840</v>
      </c>
      <c r="C6037" t="s">
        <v>326</v>
      </c>
      <c r="D6037" t="s">
        <v>327</v>
      </c>
      <c r="E6037" t="s">
        <v>10</v>
      </c>
      <c r="F6037" t="s">
        <v>19349</v>
      </c>
      <c r="G6037">
        <v>38.630000000000003</v>
      </c>
      <c r="H6037">
        <v>38.630000000000003</v>
      </c>
    </row>
    <row r="6038" spans="1:8" x14ac:dyDescent="0.25">
      <c r="A6038" t="s">
        <v>24883</v>
      </c>
      <c r="B6038" t="s">
        <v>7840</v>
      </c>
      <c r="C6038" t="s">
        <v>326</v>
      </c>
      <c r="D6038" t="s">
        <v>327</v>
      </c>
      <c r="E6038" t="s">
        <v>14</v>
      </c>
      <c r="F6038" t="s">
        <v>19349</v>
      </c>
      <c r="G6038">
        <v>40.35</v>
      </c>
      <c r="H6038">
        <v>40.35</v>
      </c>
    </row>
    <row r="6039" spans="1:8" x14ac:dyDescent="0.25">
      <c r="A6039" t="s">
        <v>24887</v>
      </c>
      <c r="B6039" t="s">
        <v>7840</v>
      </c>
      <c r="C6039" t="s">
        <v>326</v>
      </c>
      <c r="D6039" t="s">
        <v>327</v>
      </c>
      <c r="E6039" t="s">
        <v>36</v>
      </c>
      <c r="F6039" t="s">
        <v>19350</v>
      </c>
      <c r="G6039">
        <v>628.79999999999995</v>
      </c>
      <c r="H6039">
        <v>628.79999999999995</v>
      </c>
    </row>
    <row r="6040" spans="1:8" x14ac:dyDescent="0.25">
      <c r="A6040" t="s">
        <v>24881</v>
      </c>
      <c r="B6040" t="s">
        <v>7840</v>
      </c>
      <c r="C6040" t="s">
        <v>326</v>
      </c>
      <c r="D6040" t="s">
        <v>327</v>
      </c>
      <c r="E6040" t="s">
        <v>21</v>
      </c>
      <c r="F6040" t="s">
        <v>19349</v>
      </c>
      <c r="G6040">
        <v>31.39</v>
      </c>
      <c r="H6040">
        <v>31.39</v>
      </c>
    </row>
    <row r="6041" spans="1:8" x14ac:dyDescent="0.25">
      <c r="A6041" t="s">
        <v>34795</v>
      </c>
      <c r="B6041" t="s">
        <v>7840</v>
      </c>
      <c r="C6041" t="s">
        <v>326</v>
      </c>
      <c r="D6041" t="s">
        <v>327</v>
      </c>
      <c r="E6041" t="s">
        <v>22</v>
      </c>
      <c r="F6041" t="s">
        <v>19350</v>
      </c>
      <c r="G6041">
        <v>1172.4000000000001</v>
      </c>
      <c r="H6041">
        <v>1172.4000000000001</v>
      </c>
    </row>
    <row r="6042" spans="1:8" x14ac:dyDescent="0.25">
      <c r="A6042" t="s">
        <v>24884</v>
      </c>
      <c r="B6042" t="s">
        <v>7840</v>
      </c>
      <c r="C6042" t="s">
        <v>326</v>
      </c>
      <c r="D6042" t="s">
        <v>327</v>
      </c>
      <c r="E6042" t="s">
        <v>23</v>
      </c>
      <c r="F6042" t="s">
        <v>19349</v>
      </c>
      <c r="G6042">
        <v>48.66</v>
      </c>
      <c r="H6042">
        <v>48.66</v>
      </c>
    </row>
    <row r="6043" spans="1:8" x14ac:dyDescent="0.25">
      <c r="A6043" t="s">
        <v>34796</v>
      </c>
      <c r="B6043" t="s">
        <v>7859</v>
      </c>
      <c r="C6043" t="s">
        <v>7849</v>
      </c>
      <c r="D6043" t="s">
        <v>7860</v>
      </c>
      <c r="E6043" t="s">
        <v>22</v>
      </c>
      <c r="F6043" t="s">
        <v>19350</v>
      </c>
      <c r="G6043">
        <v>927.75</v>
      </c>
      <c r="H6043">
        <v>927.75</v>
      </c>
    </row>
    <row r="6044" spans="1:8" x14ac:dyDescent="0.25">
      <c r="A6044" t="s">
        <v>24891</v>
      </c>
      <c r="B6044" t="s">
        <v>7867</v>
      </c>
      <c r="C6044" t="s">
        <v>7849</v>
      </c>
      <c r="D6044" t="s">
        <v>7868</v>
      </c>
      <c r="E6044" t="s">
        <v>3</v>
      </c>
      <c r="F6044" t="s">
        <v>19349</v>
      </c>
      <c r="G6044">
        <v>46.05</v>
      </c>
      <c r="H6044">
        <v>46.05</v>
      </c>
    </row>
    <row r="6045" spans="1:8" x14ac:dyDescent="0.25">
      <c r="A6045" t="s">
        <v>24892</v>
      </c>
      <c r="B6045" t="s">
        <v>7867</v>
      </c>
      <c r="C6045" t="s">
        <v>7849</v>
      </c>
      <c r="D6045" t="s">
        <v>7868</v>
      </c>
      <c r="E6045" t="s">
        <v>7</v>
      </c>
      <c r="F6045" t="s">
        <v>19349</v>
      </c>
      <c r="G6045">
        <v>86.19</v>
      </c>
      <c r="H6045">
        <v>86.19</v>
      </c>
    </row>
    <row r="6046" spans="1:8" x14ac:dyDescent="0.25">
      <c r="A6046" t="s">
        <v>24890</v>
      </c>
      <c r="B6046" t="s">
        <v>7867</v>
      </c>
      <c r="C6046" t="s">
        <v>7849</v>
      </c>
      <c r="D6046" t="s">
        <v>7868</v>
      </c>
      <c r="E6046" t="s">
        <v>10</v>
      </c>
      <c r="F6046" t="s">
        <v>19349</v>
      </c>
      <c r="G6046">
        <v>41.25</v>
      </c>
      <c r="H6046">
        <v>41.25</v>
      </c>
    </row>
    <row r="6047" spans="1:8" x14ac:dyDescent="0.25">
      <c r="A6047" t="s">
        <v>24889</v>
      </c>
      <c r="B6047" t="s">
        <v>7867</v>
      </c>
      <c r="C6047" t="s">
        <v>7849</v>
      </c>
      <c r="D6047" t="s">
        <v>7868</v>
      </c>
      <c r="E6047" t="s">
        <v>14</v>
      </c>
      <c r="F6047" t="s">
        <v>19349</v>
      </c>
      <c r="G6047">
        <v>39.75</v>
      </c>
      <c r="H6047">
        <v>39.75</v>
      </c>
    </row>
    <row r="6048" spans="1:8" x14ac:dyDescent="0.25">
      <c r="A6048" t="s">
        <v>24888</v>
      </c>
      <c r="B6048" t="s">
        <v>7867</v>
      </c>
      <c r="C6048" t="s">
        <v>7849</v>
      </c>
      <c r="D6048" t="s">
        <v>7868</v>
      </c>
      <c r="E6048" t="s">
        <v>23</v>
      </c>
      <c r="F6048" t="s">
        <v>19349</v>
      </c>
      <c r="G6048">
        <v>38.24</v>
      </c>
      <c r="H6048">
        <v>38.24</v>
      </c>
    </row>
    <row r="6049" spans="1:8" x14ac:dyDescent="0.25">
      <c r="A6049" t="s">
        <v>24895</v>
      </c>
      <c r="B6049" t="s">
        <v>7875</v>
      </c>
      <c r="C6049" t="s">
        <v>7849</v>
      </c>
      <c r="D6049" t="s">
        <v>7876</v>
      </c>
      <c r="E6049" t="s">
        <v>3</v>
      </c>
      <c r="F6049" t="s">
        <v>19349</v>
      </c>
      <c r="G6049">
        <v>46.05</v>
      </c>
      <c r="H6049">
        <v>46.05</v>
      </c>
    </row>
    <row r="6050" spans="1:8" x14ac:dyDescent="0.25">
      <c r="A6050" t="s">
        <v>24896</v>
      </c>
      <c r="B6050" t="s">
        <v>7875</v>
      </c>
      <c r="C6050" t="s">
        <v>7849</v>
      </c>
      <c r="D6050" t="s">
        <v>7876</v>
      </c>
      <c r="E6050" t="s">
        <v>7</v>
      </c>
      <c r="F6050" t="s">
        <v>19349</v>
      </c>
      <c r="G6050">
        <v>117</v>
      </c>
      <c r="H6050">
        <v>117</v>
      </c>
    </row>
    <row r="6051" spans="1:8" x14ac:dyDescent="0.25">
      <c r="A6051" t="s">
        <v>24894</v>
      </c>
      <c r="B6051" t="s">
        <v>7875</v>
      </c>
      <c r="C6051" t="s">
        <v>7849</v>
      </c>
      <c r="D6051" t="s">
        <v>7876</v>
      </c>
      <c r="E6051" t="s">
        <v>10</v>
      </c>
      <c r="F6051" t="s">
        <v>19349</v>
      </c>
      <c r="G6051">
        <v>41.25</v>
      </c>
      <c r="H6051">
        <v>41.25</v>
      </c>
    </row>
    <row r="6052" spans="1:8" x14ac:dyDescent="0.25">
      <c r="A6052" t="s">
        <v>24893</v>
      </c>
      <c r="B6052" t="s">
        <v>7875</v>
      </c>
      <c r="C6052" t="s">
        <v>7849</v>
      </c>
      <c r="D6052" t="s">
        <v>7876</v>
      </c>
      <c r="E6052" t="s">
        <v>14</v>
      </c>
      <c r="F6052" t="s">
        <v>19349</v>
      </c>
      <c r="G6052">
        <v>39.75</v>
      </c>
      <c r="H6052">
        <v>39.75</v>
      </c>
    </row>
    <row r="6053" spans="1:8" x14ac:dyDescent="0.25">
      <c r="A6053" t="s">
        <v>34797</v>
      </c>
      <c r="B6053" t="s">
        <v>7875</v>
      </c>
      <c r="C6053" t="s">
        <v>7849</v>
      </c>
      <c r="D6053" t="s">
        <v>7876</v>
      </c>
      <c r="E6053" t="s">
        <v>22</v>
      </c>
      <c r="F6053" t="s">
        <v>19350</v>
      </c>
      <c r="G6053">
        <v>958.5</v>
      </c>
      <c r="H6053">
        <v>958.5</v>
      </c>
    </row>
    <row r="6054" spans="1:8" x14ac:dyDescent="0.25">
      <c r="A6054" t="s">
        <v>24898</v>
      </c>
      <c r="B6054" t="s">
        <v>7886</v>
      </c>
      <c r="C6054" t="s">
        <v>7849</v>
      </c>
      <c r="D6054" t="s">
        <v>688</v>
      </c>
      <c r="E6054" t="s">
        <v>7</v>
      </c>
      <c r="F6054" t="s">
        <v>19349</v>
      </c>
      <c r="G6054">
        <v>104.72</v>
      </c>
      <c r="H6054">
        <v>104.72</v>
      </c>
    </row>
    <row r="6055" spans="1:8" x14ac:dyDescent="0.25">
      <c r="A6055" t="s">
        <v>24897</v>
      </c>
      <c r="B6055" t="s">
        <v>7886</v>
      </c>
      <c r="C6055" t="s">
        <v>7849</v>
      </c>
      <c r="D6055" t="s">
        <v>688</v>
      </c>
      <c r="E6055" t="s">
        <v>14</v>
      </c>
      <c r="F6055" t="s">
        <v>19349</v>
      </c>
      <c r="G6055">
        <v>49.05</v>
      </c>
      <c r="H6055">
        <v>49.05</v>
      </c>
    </row>
    <row r="6056" spans="1:8" x14ac:dyDescent="0.25">
      <c r="A6056" t="s">
        <v>24899</v>
      </c>
      <c r="B6056" t="s">
        <v>7894</v>
      </c>
      <c r="C6056" t="s">
        <v>7849</v>
      </c>
      <c r="D6056" t="s">
        <v>67</v>
      </c>
      <c r="E6056" t="s">
        <v>7</v>
      </c>
      <c r="F6056" t="s">
        <v>19349</v>
      </c>
      <c r="G6056">
        <v>120.83</v>
      </c>
      <c r="H6056">
        <v>120.83</v>
      </c>
    </row>
    <row r="6057" spans="1:8" x14ac:dyDescent="0.25">
      <c r="A6057" t="s">
        <v>24901</v>
      </c>
      <c r="B6057" t="s">
        <v>7900</v>
      </c>
      <c r="C6057" t="s">
        <v>7849</v>
      </c>
      <c r="D6057" t="s">
        <v>7901</v>
      </c>
      <c r="E6057" t="s">
        <v>7</v>
      </c>
      <c r="F6057" t="s">
        <v>19349</v>
      </c>
      <c r="G6057">
        <v>95.36</v>
      </c>
      <c r="H6057">
        <v>95.36</v>
      </c>
    </row>
    <row r="6058" spans="1:8" x14ac:dyDescent="0.25">
      <c r="A6058" t="s">
        <v>24900</v>
      </c>
      <c r="B6058" t="s">
        <v>7900</v>
      </c>
      <c r="C6058" t="s">
        <v>7849</v>
      </c>
      <c r="D6058" t="s">
        <v>7901</v>
      </c>
      <c r="E6058" t="s">
        <v>14</v>
      </c>
      <c r="F6058" t="s">
        <v>19349</v>
      </c>
      <c r="G6058">
        <v>51.3</v>
      </c>
      <c r="H6058">
        <v>51.3</v>
      </c>
    </row>
    <row r="6059" spans="1:8" x14ac:dyDescent="0.25">
      <c r="A6059" t="s">
        <v>24904</v>
      </c>
      <c r="B6059" t="s">
        <v>7909</v>
      </c>
      <c r="C6059" t="s">
        <v>7849</v>
      </c>
      <c r="D6059" t="s">
        <v>7910</v>
      </c>
      <c r="E6059" t="s">
        <v>7</v>
      </c>
      <c r="F6059" t="s">
        <v>19349</v>
      </c>
      <c r="G6059">
        <v>126.5</v>
      </c>
      <c r="H6059">
        <v>126.5</v>
      </c>
    </row>
    <row r="6060" spans="1:8" x14ac:dyDescent="0.25">
      <c r="A6060" t="s">
        <v>24903</v>
      </c>
      <c r="B6060" t="s">
        <v>7909</v>
      </c>
      <c r="C6060" t="s">
        <v>7849</v>
      </c>
      <c r="D6060" t="s">
        <v>7910</v>
      </c>
      <c r="E6060" t="s">
        <v>14</v>
      </c>
      <c r="F6060" t="s">
        <v>19349</v>
      </c>
      <c r="G6060">
        <v>39.75</v>
      </c>
      <c r="H6060">
        <v>39.75</v>
      </c>
    </row>
    <row r="6061" spans="1:8" x14ac:dyDescent="0.25">
      <c r="A6061" t="s">
        <v>24902</v>
      </c>
      <c r="B6061" t="s">
        <v>7909</v>
      </c>
      <c r="C6061" t="s">
        <v>7849</v>
      </c>
      <c r="D6061" t="s">
        <v>7910</v>
      </c>
      <c r="E6061" t="s">
        <v>23</v>
      </c>
      <c r="F6061" t="s">
        <v>19349</v>
      </c>
      <c r="G6061">
        <v>38.24</v>
      </c>
      <c r="H6061">
        <v>38.24</v>
      </c>
    </row>
    <row r="6062" spans="1:8" x14ac:dyDescent="0.25">
      <c r="A6062" t="s">
        <v>24905</v>
      </c>
      <c r="B6062" t="s">
        <v>7911</v>
      </c>
      <c r="C6062" t="s">
        <v>7849</v>
      </c>
      <c r="D6062" t="s">
        <v>2447</v>
      </c>
      <c r="E6062" t="s">
        <v>7</v>
      </c>
      <c r="F6062" t="s">
        <v>19349</v>
      </c>
      <c r="G6062">
        <v>104.72</v>
      </c>
      <c r="H6062">
        <v>104.72</v>
      </c>
    </row>
    <row r="6063" spans="1:8" x14ac:dyDescent="0.25">
      <c r="A6063" t="s">
        <v>24906</v>
      </c>
      <c r="B6063" t="s">
        <v>7914</v>
      </c>
      <c r="C6063" t="s">
        <v>7849</v>
      </c>
      <c r="D6063" t="s">
        <v>7915</v>
      </c>
      <c r="E6063" t="s">
        <v>7</v>
      </c>
      <c r="F6063" t="s">
        <v>19349</v>
      </c>
      <c r="G6063">
        <v>117</v>
      </c>
      <c r="H6063">
        <v>117</v>
      </c>
    </row>
    <row r="6064" spans="1:8" x14ac:dyDescent="0.25">
      <c r="A6064" t="s">
        <v>34798</v>
      </c>
      <c r="B6064" t="s">
        <v>7914</v>
      </c>
      <c r="C6064" t="s">
        <v>7849</v>
      </c>
      <c r="D6064" t="s">
        <v>7915</v>
      </c>
      <c r="E6064" t="s">
        <v>22</v>
      </c>
      <c r="F6064" t="s">
        <v>19350</v>
      </c>
      <c r="G6064">
        <v>927.75</v>
      </c>
      <c r="H6064">
        <v>927.75</v>
      </c>
    </row>
    <row r="6065" spans="1:8" x14ac:dyDescent="0.25">
      <c r="A6065" t="s">
        <v>24908</v>
      </c>
      <c r="B6065" t="s">
        <v>7916</v>
      </c>
      <c r="C6065" t="s">
        <v>7849</v>
      </c>
      <c r="D6065" t="s">
        <v>5678</v>
      </c>
      <c r="E6065" t="s">
        <v>7</v>
      </c>
      <c r="F6065" t="s">
        <v>19349</v>
      </c>
      <c r="G6065">
        <v>116.4</v>
      </c>
      <c r="H6065">
        <v>116.4</v>
      </c>
    </row>
    <row r="6066" spans="1:8" x14ac:dyDescent="0.25">
      <c r="A6066" t="s">
        <v>24907</v>
      </c>
      <c r="B6066" t="s">
        <v>7916</v>
      </c>
      <c r="C6066" t="s">
        <v>7849</v>
      </c>
      <c r="D6066" t="s">
        <v>5678</v>
      </c>
      <c r="E6066" t="s">
        <v>14</v>
      </c>
      <c r="F6066" t="s">
        <v>19349</v>
      </c>
      <c r="G6066">
        <v>39.75</v>
      </c>
      <c r="H6066">
        <v>39.75</v>
      </c>
    </row>
    <row r="6067" spans="1:8" x14ac:dyDescent="0.25">
      <c r="A6067" t="s">
        <v>24912</v>
      </c>
      <c r="B6067" t="s">
        <v>7918</v>
      </c>
      <c r="C6067" t="s">
        <v>7849</v>
      </c>
      <c r="D6067" t="s">
        <v>327</v>
      </c>
      <c r="E6067" t="s">
        <v>7</v>
      </c>
      <c r="F6067" t="s">
        <v>19349</v>
      </c>
      <c r="G6067">
        <v>111.57</v>
      </c>
      <c r="H6067">
        <v>111.57</v>
      </c>
    </row>
    <row r="6068" spans="1:8" x14ac:dyDescent="0.25">
      <c r="A6068" t="s">
        <v>24911</v>
      </c>
      <c r="B6068" t="s">
        <v>7918</v>
      </c>
      <c r="C6068" t="s">
        <v>7849</v>
      </c>
      <c r="D6068" t="s">
        <v>327</v>
      </c>
      <c r="E6068" t="s">
        <v>14</v>
      </c>
      <c r="F6068" t="s">
        <v>19349</v>
      </c>
      <c r="G6068">
        <v>39.75</v>
      </c>
      <c r="H6068">
        <v>39.75</v>
      </c>
    </row>
    <row r="6069" spans="1:8" x14ac:dyDescent="0.25">
      <c r="A6069" t="s">
        <v>24909</v>
      </c>
      <c r="B6069" t="s">
        <v>7918</v>
      </c>
      <c r="C6069" t="s">
        <v>7849</v>
      </c>
      <c r="D6069" t="s">
        <v>327</v>
      </c>
      <c r="E6069" t="s">
        <v>21</v>
      </c>
      <c r="F6069" t="s">
        <v>19349</v>
      </c>
      <c r="G6069">
        <v>34.35</v>
      </c>
      <c r="H6069">
        <v>34.35</v>
      </c>
    </row>
    <row r="6070" spans="1:8" x14ac:dyDescent="0.25">
      <c r="A6070" t="s">
        <v>24910</v>
      </c>
      <c r="B6070" t="s">
        <v>7918</v>
      </c>
      <c r="C6070" t="s">
        <v>7849</v>
      </c>
      <c r="D6070" t="s">
        <v>327</v>
      </c>
      <c r="E6070" t="s">
        <v>23</v>
      </c>
      <c r="F6070" t="s">
        <v>19349</v>
      </c>
      <c r="G6070">
        <v>38.24</v>
      </c>
      <c r="H6070">
        <v>38.24</v>
      </c>
    </row>
    <row r="6071" spans="1:8" x14ac:dyDescent="0.25">
      <c r="A6071" t="s">
        <v>24916</v>
      </c>
      <c r="B6071" t="s">
        <v>7936</v>
      </c>
      <c r="C6071" t="s">
        <v>7926</v>
      </c>
      <c r="D6071" t="s">
        <v>7937</v>
      </c>
      <c r="E6071" t="s">
        <v>3</v>
      </c>
      <c r="F6071" t="s">
        <v>19349</v>
      </c>
      <c r="G6071">
        <v>48.15</v>
      </c>
      <c r="H6071">
        <v>48.15</v>
      </c>
    </row>
    <row r="6072" spans="1:8" x14ac:dyDescent="0.25">
      <c r="A6072" t="s">
        <v>24917</v>
      </c>
      <c r="B6072" t="s">
        <v>7936</v>
      </c>
      <c r="C6072" t="s">
        <v>7926</v>
      </c>
      <c r="D6072" t="s">
        <v>7937</v>
      </c>
      <c r="E6072" t="s">
        <v>7</v>
      </c>
      <c r="F6072" t="s">
        <v>19349</v>
      </c>
      <c r="G6072">
        <v>85.74</v>
      </c>
      <c r="H6072">
        <v>85.74</v>
      </c>
    </row>
    <row r="6073" spans="1:8" x14ac:dyDescent="0.25">
      <c r="A6073" t="s">
        <v>24915</v>
      </c>
      <c r="B6073" t="s">
        <v>7936</v>
      </c>
      <c r="C6073" t="s">
        <v>7926</v>
      </c>
      <c r="D6073" t="s">
        <v>7937</v>
      </c>
      <c r="E6073" t="s">
        <v>14</v>
      </c>
      <c r="F6073" t="s">
        <v>19349</v>
      </c>
      <c r="G6073">
        <v>43.02</v>
      </c>
      <c r="H6073">
        <v>43.02</v>
      </c>
    </row>
    <row r="6074" spans="1:8" x14ac:dyDescent="0.25">
      <c r="A6074" t="s">
        <v>24913</v>
      </c>
      <c r="B6074" t="s">
        <v>7936</v>
      </c>
      <c r="C6074" t="s">
        <v>7926</v>
      </c>
      <c r="D6074" t="s">
        <v>7937</v>
      </c>
      <c r="E6074" t="s">
        <v>21</v>
      </c>
      <c r="F6074" t="s">
        <v>19349</v>
      </c>
      <c r="G6074">
        <v>24.03</v>
      </c>
      <c r="H6074">
        <v>24.03</v>
      </c>
    </row>
    <row r="6075" spans="1:8" x14ac:dyDescent="0.25">
      <c r="A6075" t="s">
        <v>24914</v>
      </c>
      <c r="B6075" t="s">
        <v>7936</v>
      </c>
      <c r="C6075" t="s">
        <v>7926</v>
      </c>
      <c r="D6075" t="s">
        <v>7937</v>
      </c>
      <c r="E6075" t="s">
        <v>23</v>
      </c>
      <c r="F6075" t="s">
        <v>19349</v>
      </c>
      <c r="G6075">
        <v>41.48</v>
      </c>
      <c r="H6075">
        <v>41.48</v>
      </c>
    </row>
    <row r="6076" spans="1:8" x14ac:dyDescent="0.25">
      <c r="A6076" t="s">
        <v>24920</v>
      </c>
      <c r="B6076" t="s">
        <v>7945</v>
      </c>
      <c r="C6076" t="s">
        <v>7926</v>
      </c>
      <c r="D6076" t="s">
        <v>7946</v>
      </c>
      <c r="E6076" t="s">
        <v>3</v>
      </c>
      <c r="F6076" t="s">
        <v>19349</v>
      </c>
      <c r="G6076">
        <v>48.15</v>
      </c>
      <c r="H6076">
        <v>48.15</v>
      </c>
    </row>
    <row r="6077" spans="1:8" x14ac:dyDescent="0.25">
      <c r="A6077" t="s">
        <v>24921</v>
      </c>
      <c r="B6077" t="s">
        <v>7945</v>
      </c>
      <c r="C6077" t="s">
        <v>7926</v>
      </c>
      <c r="D6077" t="s">
        <v>7946</v>
      </c>
      <c r="E6077" t="s">
        <v>7</v>
      </c>
      <c r="F6077" t="s">
        <v>19349</v>
      </c>
      <c r="G6077">
        <v>62.1</v>
      </c>
      <c r="H6077">
        <v>62.1</v>
      </c>
    </row>
    <row r="6078" spans="1:8" x14ac:dyDescent="0.25">
      <c r="A6078" t="s">
        <v>24919</v>
      </c>
      <c r="B6078" t="s">
        <v>7945</v>
      </c>
      <c r="C6078" t="s">
        <v>7926</v>
      </c>
      <c r="D6078" t="s">
        <v>7946</v>
      </c>
      <c r="E6078" t="s">
        <v>14</v>
      </c>
      <c r="F6078" t="s">
        <v>19349</v>
      </c>
      <c r="G6078">
        <v>42.15</v>
      </c>
      <c r="H6078">
        <v>42.15</v>
      </c>
    </row>
    <row r="6079" spans="1:8" x14ac:dyDescent="0.25">
      <c r="A6079" t="s">
        <v>24918</v>
      </c>
      <c r="B6079" t="s">
        <v>7945</v>
      </c>
      <c r="C6079" t="s">
        <v>7926</v>
      </c>
      <c r="D6079" t="s">
        <v>7946</v>
      </c>
      <c r="E6079" t="s">
        <v>23</v>
      </c>
      <c r="F6079" t="s">
        <v>19349</v>
      </c>
      <c r="G6079">
        <v>36.9</v>
      </c>
      <c r="H6079">
        <v>36.9</v>
      </c>
    </row>
    <row r="6080" spans="1:8" x14ac:dyDescent="0.25">
      <c r="A6080" t="s">
        <v>24925</v>
      </c>
      <c r="B6080" t="s">
        <v>7953</v>
      </c>
      <c r="C6080" t="s">
        <v>7926</v>
      </c>
      <c r="D6080" t="s">
        <v>7954</v>
      </c>
      <c r="E6080" t="s">
        <v>3</v>
      </c>
      <c r="F6080" t="s">
        <v>19349</v>
      </c>
      <c r="G6080">
        <v>48.15</v>
      </c>
      <c r="H6080">
        <v>48.15</v>
      </c>
    </row>
    <row r="6081" spans="1:8" x14ac:dyDescent="0.25">
      <c r="A6081" t="s">
        <v>24927</v>
      </c>
      <c r="B6081" t="s">
        <v>7953</v>
      </c>
      <c r="C6081" t="s">
        <v>7926</v>
      </c>
      <c r="D6081" t="s">
        <v>7954</v>
      </c>
      <c r="E6081" t="s">
        <v>7</v>
      </c>
      <c r="F6081" t="s">
        <v>19349</v>
      </c>
      <c r="G6081">
        <v>129.43</v>
      </c>
      <c r="H6081">
        <v>129.43</v>
      </c>
    </row>
    <row r="6082" spans="1:8" x14ac:dyDescent="0.25">
      <c r="A6082" t="s">
        <v>24926</v>
      </c>
      <c r="B6082" t="s">
        <v>7953</v>
      </c>
      <c r="C6082" t="s">
        <v>7926</v>
      </c>
      <c r="D6082" t="s">
        <v>7954</v>
      </c>
      <c r="E6082" t="s">
        <v>10</v>
      </c>
      <c r="F6082" t="s">
        <v>19349</v>
      </c>
      <c r="G6082">
        <v>71.7</v>
      </c>
      <c r="H6082">
        <v>71.7</v>
      </c>
    </row>
    <row r="6083" spans="1:8" x14ac:dyDescent="0.25">
      <c r="A6083" t="s">
        <v>24923</v>
      </c>
      <c r="B6083" t="s">
        <v>7953</v>
      </c>
      <c r="C6083" t="s">
        <v>7926</v>
      </c>
      <c r="D6083" t="s">
        <v>7954</v>
      </c>
      <c r="E6083" t="s">
        <v>14</v>
      </c>
      <c r="F6083" t="s">
        <v>19349</v>
      </c>
      <c r="G6083">
        <v>44.87</v>
      </c>
      <c r="H6083">
        <v>44.87</v>
      </c>
    </row>
    <row r="6084" spans="1:8" x14ac:dyDescent="0.25">
      <c r="A6084" t="s">
        <v>24922</v>
      </c>
      <c r="B6084" t="s">
        <v>7953</v>
      </c>
      <c r="C6084" t="s">
        <v>7926</v>
      </c>
      <c r="D6084" t="s">
        <v>7954</v>
      </c>
      <c r="E6084" t="s">
        <v>21</v>
      </c>
      <c r="F6084" t="s">
        <v>19349</v>
      </c>
      <c r="G6084">
        <v>35.57</v>
      </c>
      <c r="H6084">
        <v>35.57</v>
      </c>
    </row>
    <row r="6085" spans="1:8" x14ac:dyDescent="0.25">
      <c r="A6085" t="s">
        <v>24924</v>
      </c>
      <c r="B6085" t="s">
        <v>7953</v>
      </c>
      <c r="C6085" t="s">
        <v>7926</v>
      </c>
      <c r="D6085" t="s">
        <v>7954</v>
      </c>
      <c r="E6085" t="s">
        <v>23</v>
      </c>
      <c r="F6085" t="s">
        <v>19349</v>
      </c>
      <c r="G6085">
        <v>46.74</v>
      </c>
      <c r="H6085">
        <v>46.74</v>
      </c>
    </row>
    <row r="6086" spans="1:8" x14ac:dyDescent="0.25">
      <c r="A6086" t="s">
        <v>24930</v>
      </c>
      <c r="B6086" t="s">
        <v>7962</v>
      </c>
      <c r="C6086" t="s">
        <v>7926</v>
      </c>
      <c r="D6086" t="s">
        <v>7963</v>
      </c>
      <c r="E6086" t="s">
        <v>3</v>
      </c>
      <c r="F6086" t="s">
        <v>19349</v>
      </c>
      <c r="G6086">
        <v>48.15</v>
      </c>
      <c r="H6086">
        <v>48.15</v>
      </c>
    </row>
    <row r="6087" spans="1:8" x14ac:dyDescent="0.25">
      <c r="A6087" t="s">
        <v>24933</v>
      </c>
      <c r="B6087" t="s">
        <v>7962</v>
      </c>
      <c r="C6087" t="s">
        <v>7926</v>
      </c>
      <c r="D6087" t="s">
        <v>7963</v>
      </c>
      <c r="E6087" t="s">
        <v>7</v>
      </c>
      <c r="F6087" t="s">
        <v>19349</v>
      </c>
      <c r="G6087">
        <v>85.46</v>
      </c>
      <c r="H6087">
        <v>85.46</v>
      </c>
    </row>
    <row r="6088" spans="1:8" x14ac:dyDescent="0.25">
      <c r="A6088" t="s">
        <v>24932</v>
      </c>
      <c r="B6088" t="s">
        <v>7962</v>
      </c>
      <c r="C6088" t="s">
        <v>7926</v>
      </c>
      <c r="D6088" t="s">
        <v>19381</v>
      </c>
      <c r="E6088" t="s">
        <v>10</v>
      </c>
      <c r="F6088" t="s">
        <v>19349</v>
      </c>
      <c r="G6088">
        <v>71.7</v>
      </c>
      <c r="H6088">
        <v>71.7</v>
      </c>
    </row>
    <row r="6089" spans="1:8" x14ac:dyDescent="0.25">
      <c r="A6089" t="s">
        <v>24931</v>
      </c>
      <c r="B6089" t="s">
        <v>7962</v>
      </c>
      <c r="C6089" t="s">
        <v>7926</v>
      </c>
      <c r="D6089" t="s">
        <v>7963</v>
      </c>
      <c r="E6089" t="s">
        <v>14</v>
      </c>
      <c r="F6089" t="s">
        <v>19349</v>
      </c>
      <c r="G6089">
        <v>50.97</v>
      </c>
      <c r="H6089">
        <v>50.97</v>
      </c>
    </row>
    <row r="6090" spans="1:8" x14ac:dyDescent="0.25">
      <c r="A6090" t="s">
        <v>24928</v>
      </c>
      <c r="B6090" t="s">
        <v>7962</v>
      </c>
      <c r="C6090" t="s">
        <v>7926</v>
      </c>
      <c r="D6090" t="s">
        <v>7963</v>
      </c>
      <c r="E6090" t="s">
        <v>21</v>
      </c>
      <c r="F6090" t="s">
        <v>19349</v>
      </c>
      <c r="G6090">
        <v>21.78</v>
      </c>
      <c r="H6090">
        <v>21.78</v>
      </c>
    </row>
    <row r="6091" spans="1:8" x14ac:dyDescent="0.25">
      <c r="A6091" t="s">
        <v>34799</v>
      </c>
      <c r="B6091" t="s">
        <v>7962</v>
      </c>
      <c r="C6091" t="s">
        <v>7926</v>
      </c>
      <c r="D6091" t="s">
        <v>7963</v>
      </c>
      <c r="E6091" t="s">
        <v>22</v>
      </c>
      <c r="F6091" t="s">
        <v>19350</v>
      </c>
      <c r="G6091">
        <v>1007.4</v>
      </c>
      <c r="H6091">
        <v>1007.4</v>
      </c>
    </row>
    <row r="6092" spans="1:8" x14ac:dyDescent="0.25">
      <c r="A6092" t="s">
        <v>24929</v>
      </c>
      <c r="B6092" t="s">
        <v>7962</v>
      </c>
      <c r="C6092" t="s">
        <v>7926</v>
      </c>
      <c r="D6092" t="s">
        <v>7963</v>
      </c>
      <c r="E6092" t="s">
        <v>23</v>
      </c>
      <c r="F6092" t="s">
        <v>19349</v>
      </c>
      <c r="G6092">
        <v>38.64</v>
      </c>
      <c r="H6092">
        <v>38.64</v>
      </c>
    </row>
    <row r="6093" spans="1:8" x14ac:dyDescent="0.25">
      <c r="A6093" t="s">
        <v>24937</v>
      </c>
      <c r="B6093" t="s">
        <v>7964</v>
      </c>
      <c r="C6093" t="s">
        <v>7926</v>
      </c>
      <c r="D6093" t="s">
        <v>7965</v>
      </c>
      <c r="E6093" t="s">
        <v>3</v>
      </c>
      <c r="F6093" t="s">
        <v>19349</v>
      </c>
      <c r="G6093">
        <v>48.15</v>
      </c>
      <c r="H6093">
        <v>48.15</v>
      </c>
    </row>
    <row r="6094" spans="1:8" x14ac:dyDescent="0.25">
      <c r="A6094" t="s">
        <v>24939</v>
      </c>
      <c r="B6094" t="s">
        <v>7964</v>
      </c>
      <c r="C6094" t="s">
        <v>7926</v>
      </c>
      <c r="D6094" t="s">
        <v>7965</v>
      </c>
      <c r="E6094" t="s">
        <v>6</v>
      </c>
      <c r="F6094" t="s">
        <v>19350</v>
      </c>
      <c r="G6094">
        <v>1169.25</v>
      </c>
      <c r="H6094">
        <v>1169.25</v>
      </c>
    </row>
    <row r="6095" spans="1:8" x14ac:dyDescent="0.25">
      <c r="A6095" t="s">
        <v>24938</v>
      </c>
      <c r="B6095" t="s">
        <v>7964</v>
      </c>
      <c r="C6095" t="s">
        <v>7926</v>
      </c>
      <c r="D6095" t="s">
        <v>7965</v>
      </c>
      <c r="E6095" t="s">
        <v>7</v>
      </c>
      <c r="F6095" t="s">
        <v>19349</v>
      </c>
      <c r="G6095">
        <v>83.45</v>
      </c>
      <c r="H6095">
        <v>83.45</v>
      </c>
    </row>
    <row r="6096" spans="1:8" x14ac:dyDescent="0.25">
      <c r="A6096" t="s">
        <v>24935</v>
      </c>
      <c r="B6096" t="s">
        <v>7964</v>
      </c>
      <c r="C6096" t="s">
        <v>7926</v>
      </c>
      <c r="D6096" t="s">
        <v>7965</v>
      </c>
      <c r="E6096" t="s">
        <v>14</v>
      </c>
      <c r="F6096" t="s">
        <v>19349</v>
      </c>
      <c r="G6096">
        <v>38.479999999999997</v>
      </c>
      <c r="H6096">
        <v>38.479999999999997</v>
      </c>
    </row>
    <row r="6097" spans="1:8" x14ac:dyDescent="0.25">
      <c r="A6097" t="s">
        <v>24934</v>
      </c>
      <c r="B6097" t="s">
        <v>7964</v>
      </c>
      <c r="C6097" t="s">
        <v>7926</v>
      </c>
      <c r="D6097" t="s">
        <v>7965</v>
      </c>
      <c r="E6097" t="s">
        <v>21</v>
      </c>
      <c r="F6097" t="s">
        <v>19349</v>
      </c>
      <c r="G6097">
        <v>27.33</v>
      </c>
      <c r="H6097">
        <v>27.33</v>
      </c>
    </row>
    <row r="6098" spans="1:8" x14ac:dyDescent="0.25">
      <c r="A6098" t="s">
        <v>34800</v>
      </c>
      <c r="B6098" t="s">
        <v>7964</v>
      </c>
      <c r="C6098" t="s">
        <v>7926</v>
      </c>
      <c r="D6098" t="s">
        <v>7965</v>
      </c>
      <c r="E6098" t="s">
        <v>22</v>
      </c>
      <c r="F6098" t="s">
        <v>19350</v>
      </c>
      <c r="G6098">
        <v>1007.4</v>
      </c>
      <c r="H6098">
        <v>1007.4</v>
      </c>
    </row>
    <row r="6099" spans="1:8" x14ac:dyDescent="0.25">
      <c r="A6099" t="s">
        <v>24936</v>
      </c>
      <c r="B6099" t="s">
        <v>7964</v>
      </c>
      <c r="C6099" t="s">
        <v>7926</v>
      </c>
      <c r="D6099" t="s">
        <v>7965</v>
      </c>
      <c r="E6099" t="s">
        <v>23</v>
      </c>
      <c r="F6099" t="s">
        <v>19349</v>
      </c>
      <c r="G6099">
        <v>42.23</v>
      </c>
      <c r="H6099">
        <v>42.23</v>
      </c>
    </row>
    <row r="6100" spans="1:8" x14ac:dyDescent="0.25">
      <c r="A6100" t="s">
        <v>24941</v>
      </c>
      <c r="B6100" t="s">
        <v>7973</v>
      </c>
      <c r="C6100" t="s">
        <v>7926</v>
      </c>
      <c r="D6100" t="s">
        <v>7974</v>
      </c>
      <c r="E6100" t="s">
        <v>3</v>
      </c>
      <c r="F6100" t="s">
        <v>19349</v>
      </c>
      <c r="G6100">
        <v>48.15</v>
      </c>
      <c r="H6100">
        <v>48.15</v>
      </c>
    </row>
    <row r="6101" spans="1:8" x14ac:dyDescent="0.25">
      <c r="A6101" t="s">
        <v>24944</v>
      </c>
      <c r="B6101" t="s">
        <v>7973</v>
      </c>
      <c r="C6101" t="s">
        <v>7926</v>
      </c>
      <c r="D6101" t="s">
        <v>7974</v>
      </c>
      <c r="E6101" t="s">
        <v>7</v>
      </c>
      <c r="F6101" t="s">
        <v>19349</v>
      </c>
      <c r="G6101">
        <v>110.28</v>
      </c>
      <c r="H6101">
        <v>110.28</v>
      </c>
    </row>
    <row r="6102" spans="1:8" x14ac:dyDescent="0.25">
      <c r="A6102" t="s">
        <v>24943</v>
      </c>
      <c r="B6102" t="s">
        <v>7973</v>
      </c>
      <c r="C6102" t="s">
        <v>7926</v>
      </c>
      <c r="D6102" t="s">
        <v>7974</v>
      </c>
      <c r="E6102" t="s">
        <v>14</v>
      </c>
      <c r="F6102" t="s">
        <v>19349</v>
      </c>
      <c r="G6102">
        <v>58.82</v>
      </c>
      <c r="H6102">
        <v>58.82</v>
      </c>
    </row>
    <row r="6103" spans="1:8" x14ac:dyDescent="0.25">
      <c r="A6103" t="s">
        <v>24940</v>
      </c>
      <c r="B6103" t="s">
        <v>7973</v>
      </c>
      <c r="C6103" t="s">
        <v>7926</v>
      </c>
      <c r="D6103" t="s">
        <v>7974</v>
      </c>
      <c r="E6103" t="s">
        <v>21</v>
      </c>
      <c r="F6103" t="s">
        <v>19349</v>
      </c>
      <c r="G6103">
        <v>31.65</v>
      </c>
      <c r="H6103">
        <v>31.65</v>
      </c>
    </row>
    <row r="6104" spans="1:8" x14ac:dyDescent="0.25">
      <c r="A6104" t="s">
        <v>34801</v>
      </c>
      <c r="B6104" t="s">
        <v>7973</v>
      </c>
      <c r="C6104" t="s">
        <v>7926</v>
      </c>
      <c r="D6104" t="s">
        <v>7974</v>
      </c>
      <c r="E6104" t="s">
        <v>22</v>
      </c>
      <c r="F6104" t="s">
        <v>19350</v>
      </c>
      <c r="G6104">
        <v>1007.4</v>
      </c>
      <c r="H6104">
        <v>1007.4</v>
      </c>
    </row>
    <row r="6105" spans="1:8" x14ac:dyDescent="0.25">
      <c r="A6105" t="s">
        <v>24942</v>
      </c>
      <c r="B6105" t="s">
        <v>7973</v>
      </c>
      <c r="C6105" t="s">
        <v>7926</v>
      </c>
      <c r="D6105" t="s">
        <v>7974</v>
      </c>
      <c r="E6105" t="s">
        <v>23</v>
      </c>
      <c r="F6105" t="s">
        <v>19349</v>
      </c>
      <c r="G6105">
        <v>55.64</v>
      </c>
      <c r="H6105">
        <v>55.64</v>
      </c>
    </row>
    <row r="6106" spans="1:8" x14ac:dyDescent="0.25">
      <c r="A6106" t="s">
        <v>24946</v>
      </c>
      <c r="B6106" t="s">
        <v>7982</v>
      </c>
      <c r="C6106" t="s">
        <v>7926</v>
      </c>
      <c r="D6106" t="s">
        <v>7983</v>
      </c>
      <c r="E6106" t="s">
        <v>3</v>
      </c>
      <c r="F6106" t="s">
        <v>19349</v>
      </c>
      <c r="G6106">
        <v>48.15</v>
      </c>
      <c r="H6106">
        <v>48.15</v>
      </c>
    </row>
    <row r="6107" spans="1:8" x14ac:dyDescent="0.25">
      <c r="A6107" t="s">
        <v>24947</v>
      </c>
      <c r="B6107" t="s">
        <v>7982</v>
      </c>
      <c r="C6107" t="s">
        <v>7926</v>
      </c>
      <c r="D6107" t="s">
        <v>7983</v>
      </c>
      <c r="E6107" t="s">
        <v>7</v>
      </c>
      <c r="F6107" t="s">
        <v>19349</v>
      </c>
      <c r="G6107">
        <v>62.1</v>
      </c>
      <c r="H6107">
        <v>62.1</v>
      </c>
    </row>
    <row r="6108" spans="1:8" x14ac:dyDescent="0.25">
      <c r="A6108" t="s">
        <v>24945</v>
      </c>
      <c r="B6108" t="s">
        <v>7982</v>
      </c>
      <c r="C6108" t="s">
        <v>7926</v>
      </c>
      <c r="D6108" t="s">
        <v>7983</v>
      </c>
      <c r="E6108" t="s">
        <v>14</v>
      </c>
      <c r="F6108" t="s">
        <v>19349</v>
      </c>
      <c r="G6108">
        <v>38.549999999999997</v>
      </c>
      <c r="H6108">
        <v>38.549999999999997</v>
      </c>
    </row>
    <row r="6109" spans="1:8" x14ac:dyDescent="0.25">
      <c r="A6109" t="s">
        <v>24949</v>
      </c>
      <c r="B6109" t="s">
        <v>7991</v>
      </c>
      <c r="C6109" t="s">
        <v>7926</v>
      </c>
      <c r="D6109" t="s">
        <v>7992</v>
      </c>
      <c r="E6109" t="s">
        <v>3</v>
      </c>
      <c r="F6109" t="s">
        <v>19349</v>
      </c>
      <c r="G6109">
        <v>48.15</v>
      </c>
      <c r="H6109">
        <v>48.15</v>
      </c>
    </row>
    <row r="6110" spans="1:8" x14ac:dyDescent="0.25">
      <c r="A6110" t="s">
        <v>24952</v>
      </c>
      <c r="B6110" t="s">
        <v>7991</v>
      </c>
      <c r="C6110" t="s">
        <v>7926</v>
      </c>
      <c r="D6110" t="s">
        <v>7992</v>
      </c>
      <c r="E6110" t="s">
        <v>7</v>
      </c>
      <c r="F6110" t="s">
        <v>19349</v>
      </c>
      <c r="G6110">
        <v>120.74</v>
      </c>
      <c r="H6110">
        <v>120.74</v>
      </c>
    </row>
    <row r="6111" spans="1:8" x14ac:dyDescent="0.25">
      <c r="A6111" t="s">
        <v>24950</v>
      </c>
      <c r="B6111" t="s">
        <v>7991</v>
      </c>
      <c r="C6111" t="s">
        <v>7926</v>
      </c>
      <c r="D6111" t="s">
        <v>7992</v>
      </c>
      <c r="E6111" t="s">
        <v>14</v>
      </c>
      <c r="F6111" t="s">
        <v>19349</v>
      </c>
      <c r="G6111">
        <v>49.35</v>
      </c>
      <c r="H6111">
        <v>49.35</v>
      </c>
    </row>
    <row r="6112" spans="1:8" x14ac:dyDescent="0.25">
      <c r="A6112" t="s">
        <v>24948</v>
      </c>
      <c r="B6112" t="s">
        <v>7991</v>
      </c>
      <c r="C6112" t="s">
        <v>7926</v>
      </c>
      <c r="D6112" t="s">
        <v>7992</v>
      </c>
      <c r="E6112" t="s">
        <v>21</v>
      </c>
      <c r="F6112" t="s">
        <v>19349</v>
      </c>
      <c r="G6112">
        <v>34.56</v>
      </c>
      <c r="H6112">
        <v>34.56</v>
      </c>
    </row>
    <row r="6113" spans="1:8" x14ac:dyDescent="0.25">
      <c r="A6113" t="s">
        <v>24951</v>
      </c>
      <c r="B6113" t="s">
        <v>7991</v>
      </c>
      <c r="C6113" t="s">
        <v>7926</v>
      </c>
      <c r="D6113" t="s">
        <v>7992</v>
      </c>
      <c r="E6113" t="s">
        <v>23</v>
      </c>
      <c r="F6113" t="s">
        <v>19349</v>
      </c>
      <c r="G6113">
        <v>54.33</v>
      </c>
      <c r="H6113">
        <v>54.33</v>
      </c>
    </row>
    <row r="6114" spans="1:8" x14ac:dyDescent="0.25">
      <c r="A6114" t="s">
        <v>24954</v>
      </c>
      <c r="B6114" t="s">
        <v>8000</v>
      </c>
      <c r="C6114" t="s">
        <v>7926</v>
      </c>
      <c r="D6114" t="s">
        <v>2550</v>
      </c>
      <c r="E6114" t="s">
        <v>3</v>
      </c>
      <c r="F6114" t="s">
        <v>19349</v>
      </c>
      <c r="G6114">
        <v>48.15</v>
      </c>
      <c r="H6114">
        <v>48.15</v>
      </c>
    </row>
    <row r="6115" spans="1:8" x14ac:dyDescent="0.25">
      <c r="A6115" t="s">
        <v>24958</v>
      </c>
      <c r="B6115" t="s">
        <v>8000</v>
      </c>
      <c r="C6115" t="s">
        <v>7926</v>
      </c>
      <c r="D6115" t="s">
        <v>2550</v>
      </c>
      <c r="E6115" t="s">
        <v>7</v>
      </c>
      <c r="F6115" t="s">
        <v>19349</v>
      </c>
      <c r="G6115">
        <v>126.21</v>
      </c>
      <c r="H6115">
        <v>126.21</v>
      </c>
    </row>
    <row r="6116" spans="1:8" x14ac:dyDescent="0.25">
      <c r="A6116" t="s">
        <v>24957</v>
      </c>
      <c r="B6116" t="s">
        <v>8000</v>
      </c>
      <c r="C6116" t="s">
        <v>7926</v>
      </c>
      <c r="D6116" t="s">
        <v>2550</v>
      </c>
      <c r="E6116" t="s">
        <v>10</v>
      </c>
      <c r="F6116" t="s">
        <v>19349</v>
      </c>
      <c r="G6116">
        <v>71.7</v>
      </c>
      <c r="H6116">
        <v>71.7</v>
      </c>
    </row>
    <row r="6117" spans="1:8" x14ac:dyDescent="0.25">
      <c r="A6117" t="s">
        <v>24955</v>
      </c>
      <c r="B6117" t="s">
        <v>8000</v>
      </c>
      <c r="C6117" t="s">
        <v>7926</v>
      </c>
      <c r="D6117" t="s">
        <v>2550</v>
      </c>
      <c r="E6117" t="s">
        <v>14</v>
      </c>
      <c r="F6117" t="s">
        <v>19349</v>
      </c>
      <c r="G6117">
        <v>59.73</v>
      </c>
      <c r="H6117">
        <v>59.73</v>
      </c>
    </row>
    <row r="6118" spans="1:8" x14ac:dyDescent="0.25">
      <c r="A6118" t="s">
        <v>24953</v>
      </c>
      <c r="B6118" t="s">
        <v>8000</v>
      </c>
      <c r="C6118" t="s">
        <v>7926</v>
      </c>
      <c r="D6118" t="s">
        <v>2550</v>
      </c>
      <c r="E6118" t="s">
        <v>21</v>
      </c>
      <c r="F6118" t="s">
        <v>19349</v>
      </c>
      <c r="G6118">
        <v>37.67</v>
      </c>
      <c r="H6118">
        <v>37.67</v>
      </c>
    </row>
    <row r="6119" spans="1:8" x14ac:dyDescent="0.25">
      <c r="A6119" t="s">
        <v>34802</v>
      </c>
      <c r="B6119" t="s">
        <v>8000</v>
      </c>
      <c r="C6119" t="s">
        <v>7926</v>
      </c>
      <c r="D6119" t="s">
        <v>2550</v>
      </c>
      <c r="E6119" t="s">
        <v>22</v>
      </c>
      <c r="F6119" t="s">
        <v>19350</v>
      </c>
      <c r="G6119">
        <v>1007.4</v>
      </c>
      <c r="H6119">
        <v>1007.4</v>
      </c>
    </row>
    <row r="6120" spans="1:8" x14ac:dyDescent="0.25">
      <c r="A6120" t="s">
        <v>24956</v>
      </c>
      <c r="B6120" t="s">
        <v>8000</v>
      </c>
      <c r="C6120" t="s">
        <v>7926</v>
      </c>
      <c r="D6120" t="s">
        <v>2550</v>
      </c>
      <c r="E6120" t="s">
        <v>23</v>
      </c>
      <c r="F6120" t="s">
        <v>19349</v>
      </c>
      <c r="G6120">
        <v>64.52</v>
      </c>
      <c r="H6120">
        <v>64.52</v>
      </c>
    </row>
    <row r="6121" spans="1:8" x14ac:dyDescent="0.25">
      <c r="A6121" t="s">
        <v>24960</v>
      </c>
      <c r="B6121" t="s">
        <v>8008</v>
      </c>
      <c r="C6121" t="s">
        <v>7926</v>
      </c>
      <c r="D6121" t="s">
        <v>8009</v>
      </c>
      <c r="E6121" t="s">
        <v>7</v>
      </c>
      <c r="F6121" t="s">
        <v>19349</v>
      </c>
      <c r="G6121">
        <v>77.81</v>
      </c>
      <c r="H6121">
        <v>77.81</v>
      </c>
    </row>
    <row r="6122" spans="1:8" x14ac:dyDescent="0.25">
      <c r="A6122" t="s">
        <v>24959</v>
      </c>
      <c r="B6122" t="s">
        <v>8008</v>
      </c>
      <c r="C6122" t="s">
        <v>7926</v>
      </c>
      <c r="D6122" t="s">
        <v>8009</v>
      </c>
      <c r="E6122" t="s">
        <v>14</v>
      </c>
      <c r="F6122" t="s">
        <v>19349</v>
      </c>
      <c r="G6122">
        <v>37.950000000000003</v>
      </c>
      <c r="H6122">
        <v>37.950000000000003</v>
      </c>
    </row>
    <row r="6123" spans="1:8" x14ac:dyDescent="0.25">
      <c r="A6123" t="s">
        <v>24963</v>
      </c>
      <c r="B6123" t="s">
        <v>8017</v>
      </c>
      <c r="C6123" t="s">
        <v>7926</v>
      </c>
      <c r="D6123" t="s">
        <v>188</v>
      </c>
      <c r="E6123" t="s">
        <v>3</v>
      </c>
      <c r="F6123" t="s">
        <v>19349</v>
      </c>
      <c r="G6123">
        <v>48.15</v>
      </c>
      <c r="H6123">
        <v>48.15</v>
      </c>
    </row>
    <row r="6124" spans="1:8" x14ac:dyDescent="0.25">
      <c r="A6124" t="s">
        <v>24966</v>
      </c>
      <c r="B6124" t="s">
        <v>8017</v>
      </c>
      <c r="C6124" t="s">
        <v>7926</v>
      </c>
      <c r="D6124" t="s">
        <v>188</v>
      </c>
      <c r="E6124" t="s">
        <v>7</v>
      </c>
      <c r="F6124" t="s">
        <v>19349</v>
      </c>
      <c r="G6124">
        <v>130.46</v>
      </c>
      <c r="H6124">
        <v>130.46</v>
      </c>
    </row>
    <row r="6125" spans="1:8" x14ac:dyDescent="0.25">
      <c r="A6125" t="s">
        <v>24965</v>
      </c>
      <c r="B6125" t="s">
        <v>8017</v>
      </c>
      <c r="C6125" t="s">
        <v>7926</v>
      </c>
      <c r="D6125" t="s">
        <v>188</v>
      </c>
      <c r="E6125" t="s">
        <v>10</v>
      </c>
      <c r="F6125" t="s">
        <v>19349</v>
      </c>
      <c r="G6125">
        <v>71.7</v>
      </c>
      <c r="H6125">
        <v>71.7</v>
      </c>
    </row>
    <row r="6126" spans="1:8" x14ac:dyDescent="0.25">
      <c r="A6126" t="s">
        <v>24962</v>
      </c>
      <c r="B6126" t="s">
        <v>8017</v>
      </c>
      <c r="C6126" t="s">
        <v>7926</v>
      </c>
      <c r="D6126" t="s">
        <v>188</v>
      </c>
      <c r="E6126" t="s">
        <v>14</v>
      </c>
      <c r="F6126" t="s">
        <v>19349</v>
      </c>
      <c r="G6126">
        <v>45.9</v>
      </c>
      <c r="H6126">
        <v>45.9</v>
      </c>
    </row>
    <row r="6127" spans="1:8" x14ac:dyDescent="0.25">
      <c r="A6127" t="s">
        <v>24961</v>
      </c>
      <c r="B6127" t="s">
        <v>8017</v>
      </c>
      <c r="C6127" t="s">
        <v>7926</v>
      </c>
      <c r="D6127" t="s">
        <v>188</v>
      </c>
      <c r="E6127" t="s">
        <v>21</v>
      </c>
      <c r="F6127" t="s">
        <v>19349</v>
      </c>
      <c r="G6127">
        <v>34.83</v>
      </c>
      <c r="H6127">
        <v>34.83</v>
      </c>
    </row>
    <row r="6128" spans="1:8" x14ac:dyDescent="0.25">
      <c r="A6128" t="s">
        <v>34803</v>
      </c>
      <c r="B6128" t="s">
        <v>8017</v>
      </c>
      <c r="C6128" t="s">
        <v>7926</v>
      </c>
      <c r="D6128" t="s">
        <v>188</v>
      </c>
      <c r="E6128" t="s">
        <v>22</v>
      </c>
      <c r="F6128" t="s">
        <v>19350</v>
      </c>
      <c r="G6128">
        <v>1007.4</v>
      </c>
      <c r="H6128">
        <v>1007.4</v>
      </c>
    </row>
    <row r="6129" spans="1:8" x14ac:dyDescent="0.25">
      <c r="A6129" t="s">
        <v>24964</v>
      </c>
      <c r="B6129" t="s">
        <v>8017</v>
      </c>
      <c r="C6129" t="s">
        <v>7926</v>
      </c>
      <c r="D6129" t="s">
        <v>188</v>
      </c>
      <c r="E6129" t="s">
        <v>23</v>
      </c>
      <c r="F6129" t="s">
        <v>19349</v>
      </c>
      <c r="G6129">
        <v>54.24</v>
      </c>
      <c r="H6129">
        <v>54.24</v>
      </c>
    </row>
    <row r="6130" spans="1:8" x14ac:dyDescent="0.25">
      <c r="A6130" t="s">
        <v>24968</v>
      </c>
      <c r="B6130" t="s">
        <v>8024</v>
      </c>
      <c r="C6130" t="s">
        <v>7926</v>
      </c>
      <c r="D6130" t="s">
        <v>8025</v>
      </c>
      <c r="E6130" t="s">
        <v>3</v>
      </c>
      <c r="F6130" t="s">
        <v>19349</v>
      </c>
      <c r="G6130">
        <v>48.15</v>
      </c>
      <c r="H6130">
        <v>48.15</v>
      </c>
    </row>
    <row r="6131" spans="1:8" x14ac:dyDescent="0.25">
      <c r="A6131" t="s">
        <v>24971</v>
      </c>
      <c r="B6131" t="s">
        <v>8024</v>
      </c>
      <c r="C6131" t="s">
        <v>7926</v>
      </c>
      <c r="D6131" t="s">
        <v>8025</v>
      </c>
      <c r="E6131" t="s">
        <v>7</v>
      </c>
      <c r="F6131" t="s">
        <v>19349</v>
      </c>
      <c r="G6131">
        <v>122.51</v>
      </c>
      <c r="H6131">
        <v>122.51</v>
      </c>
    </row>
    <row r="6132" spans="1:8" x14ac:dyDescent="0.25">
      <c r="A6132" t="s">
        <v>24969</v>
      </c>
      <c r="B6132" t="s">
        <v>8024</v>
      </c>
      <c r="C6132" t="s">
        <v>7926</v>
      </c>
      <c r="D6132" t="s">
        <v>8025</v>
      </c>
      <c r="E6132" t="s">
        <v>14</v>
      </c>
      <c r="F6132" t="s">
        <v>19349</v>
      </c>
      <c r="G6132">
        <v>49.35</v>
      </c>
      <c r="H6132">
        <v>49.35</v>
      </c>
    </row>
    <row r="6133" spans="1:8" x14ac:dyDescent="0.25">
      <c r="A6133" t="s">
        <v>24967</v>
      </c>
      <c r="B6133" t="s">
        <v>8024</v>
      </c>
      <c r="C6133" t="s">
        <v>7926</v>
      </c>
      <c r="D6133" t="s">
        <v>8025</v>
      </c>
      <c r="E6133" t="s">
        <v>21</v>
      </c>
      <c r="F6133" t="s">
        <v>19349</v>
      </c>
      <c r="G6133">
        <v>34.61</v>
      </c>
      <c r="H6133">
        <v>34.61</v>
      </c>
    </row>
    <row r="6134" spans="1:8" x14ac:dyDescent="0.25">
      <c r="A6134" t="s">
        <v>24970</v>
      </c>
      <c r="B6134" t="s">
        <v>8024</v>
      </c>
      <c r="C6134" t="s">
        <v>7926</v>
      </c>
      <c r="D6134" t="s">
        <v>8025</v>
      </c>
      <c r="E6134" t="s">
        <v>23</v>
      </c>
      <c r="F6134" t="s">
        <v>19349</v>
      </c>
      <c r="G6134">
        <v>49.85</v>
      </c>
      <c r="H6134">
        <v>49.85</v>
      </c>
    </row>
    <row r="6135" spans="1:8" x14ac:dyDescent="0.25">
      <c r="A6135" t="s">
        <v>24975</v>
      </c>
      <c r="B6135" t="s">
        <v>8033</v>
      </c>
      <c r="C6135" t="s">
        <v>7926</v>
      </c>
      <c r="D6135" t="s">
        <v>47</v>
      </c>
      <c r="E6135" t="s">
        <v>3</v>
      </c>
      <c r="F6135" t="s">
        <v>19349</v>
      </c>
      <c r="G6135">
        <v>48.15</v>
      </c>
      <c r="H6135">
        <v>48.15</v>
      </c>
    </row>
    <row r="6136" spans="1:8" x14ac:dyDescent="0.25">
      <c r="A6136" t="s">
        <v>24977</v>
      </c>
      <c r="B6136" t="s">
        <v>8033</v>
      </c>
      <c r="C6136" t="s">
        <v>7926</v>
      </c>
      <c r="D6136" t="s">
        <v>47</v>
      </c>
      <c r="E6136" t="s">
        <v>7</v>
      </c>
      <c r="F6136" t="s">
        <v>19349</v>
      </c>
      <c r="G6136">
        <v>117.01</v>
      </c>
      <c r="H6136">
        <v>117.01</v>
      </c>
    </row>
    <row r="6137" spans="1:8" x14ac:dyDescent="0.25">
      <c r="A6137" t="s">
        <v>24976</v>
      </c>
      <c r="B6137" t="s">
        <v>8033</v>
      </c>
      <c r="C6137" t="s">
        <v>7926</v>
      </c>
      <c r="D6137" t="s">
        <v>47</v>
      </c>
      <c r="E6137" t="s">
        <v>10</v>
      </c>
      <c r="F6137" t="s">
        <v>19349</v>
      </c>
      <c r="G6137">
        <v>71.7</v>
      </c>
      <c r="H6137">
        <v>71.7</v>
      </c>
    </row>
    <row r="6138" spans="1:8" x14ac:dyDescent="0.25">
      <c r="A6138" t="s">
        <v>24973</v>
      </c>
      <c r="B6138" t="s">
        <v>8033</v>
      </c>
      <c r="C6138" t="s">
        <v>7926</v>
      </c>
      <c r="D6138" t="s">
        <v>47</v>
      </c>
      <c r="E6138" t="s">
        <v>14</v>
      </c>
      <c r="F6138" t="s">
        <v>19349</v>
      </c>
      <c r="G6138">
        <v>44.72</v>
      </c>
      <c r="H6138">
        <v>44.72</v>
      </c>
    </row>
    <row r="6139" spans="1:8" x14ac:dyDescent="0.25">
      <c r="A6139" t="s">
        <v>24972</v>
      </c>
      <c r="B6139" t="s">
        <v>8033</v>
      </c>
      <c r="C6139" t="s">
        <v>7926</v>
      </c>
      <c r="D6139" t="s">
        <v>47</v>
      </c>
      <c r="E6139" t="s">
        <v>21</v>
      </c>
      <c r="F6139" t="s">
        <v>19349</v>
      </c>
      <c r="G6139">
        <v>32.68</v>
      </c>
      <c r="H6139">
        <v>32.68</v>
      </c>
    </row>
    <row r="6140" spans="1:8" x14ac:dyDescent="0.25">
      <c r="A6140" t="s">
        <v>34804</v>
      </c>
      <c r="B6140" t="s">
        <v>8033</v>
      </c>
      <c r="C6140" t="s">
        <v>7926</v>
      </c>
      <c r="D6140" t="s">
        <v>47</v>
      </c>
      <c r="E6140" t="s">
        <v>22</v>
      </c>
      <c r="F6140" t="s">
        <v>19350</v>
      </c>
      <c r="G6140">
        <v>1007.4</v>
      </c>
      <c r="H6140">
        <v>1007.4</v>
      </c>
    </row>
    <row r="6141" spans="1:8" x14ac:dyDescent="0.25">
      <c r="A6141" t="s">
        <v>24974</v>
      </c>
      <c r="B6141" t="s">
        <v>8033</v>
      </c>
      <c r="C6141" t="s">
        <v>7926</v>
      </c>
      <c r="D6141" t="s">
        <v>47</v>
      </c>
      <c r="E6141" t="s">
        <v>23</v>
      </c>
      <c r="F6141" t="s">
        <v>19349</v>
      </c>
      <c r="G6141">
        <v>47.55</v>
      </c>
      <c r="H6141">
        <v>47.55</v>
      </c>
    </row>
    <row r="6142" spans="1:8" x14ac:dyDescent="0.25">
      <c r="A6142" t="s">
        <v>24981</v>
      </c>
      <c r="B6142" t="s">
        <v>8039</v>
      </c>
      <c r="C6142" t="s">
        <v>7926</v>
      </c>
      <c r="D6142" t="s">
        <v>3856</v>
      </c>
      <c r="E6142" t="s">
        <v>3</v>
      </c>
      <c r="F6142" t="s">
        <v>19349</v>
      </c>
      <c r="G6142">
        <v>48.15</v>
      </c>
      <c r="H6142">
        <v>48.15</v>
      </c>
    </row>
    <row r="6143" spans="1:8" x14ac:dyDescent="0.25">
      <c r="A6143" t="s">
        <v>24983</v>
      </c>
      <c r="B6143" t="s">
        <v>8039</v>
      </c>
      <c r="C6143" t="s">
        <v>7926</v>
      </c>
      <c r="D6143" t="s">
        <v>3856</v>
      </c>
      <c r="E6143" t="s">
        <v>7</v>
      </c>
      <c r="F6143" t="s">
        <v>19349</v>
      </c>
      <c r="G6143">
        <v>127.44</v>
      </c>
      <c r="H6143">
        <v>127.44</v>
      </c>
    </row>
    <row r="6144" spans="1:8" x14ac:dyDescent="0.25">
      <c r="A6144" t="s">
        <v>24982</v>
      </c>
      <c r="B6144" t="s">
        <v>8039</v>
      </c>
      <c r="C6144" t="s">
        <v>7926</v>
      </c>
      <c r="D6144" t="s">
        <v>3856</v>
      </c>
      <c r="E6144" t="s">
        <v>10</v>
      </c>
      <c r="F6144" t="s">
        <v>19349</v>
      </c>
      <c r="G6144">
        <v>71.7</v>
      </c>
      <c r="H6144">
        <v>71.7</v>
      </c>
    </row>
    <row r="6145" spans="1:8" x14ac:dyDescent="0.25">
      <c r="A6145" t="s">
        <v>24980</v>
      </c>
      <c r="B6145" t="s">
        <v>8039</v>
      </c>
      <c r="C6145" t="s">
        <v>7926</v>
      </c>
      <c r="D6145" t="s">
        <v>3856</v>
      </c>
      <c r="E6145" t="s">
        <v>14</v>
      </c>
      <c r="F6145" t="s">
        <v>19349</v>
      </c>
      <c r="G6145">
        <v>45.9</v>
      </c>
      <c r="H6145">
        <v>45.9</v>
      </c>
    </row>
    <row r="6146" spans="1:8" x14ac:dyDescent="0.25">
      <c r="A6146" t="s">
        <v>24978</v>
      </c>
      <c r="B6146" t="s">
        <v>8039</v>
      </c>
      <c r="C6146" t="s">
        <v>7926</v>
      </c>
      <c r="D6146" t="s">
        <v>3856</v>
      </c>
      <c r="E6146" t="s">
        <v>21</v>
      </c>
      <c r="F6146" t="s">
        <v>19349</v>
      </c>
      <c r="G6146">
        <v>35.69</v>
      </c>
      <c r="H6146">
        <v>35.69</v>
      </c>
    </row>
    <row r="6147" spans="1:8" x14ac:dyDescent="0.25">
      <c r="A6147" t="s">
        <v>34805</v>
      </c>
      <c r="B6147" t="s">
        <v>8039</v>
      </c>
      <c r="C6147" t="s">
        <v>7926</v>
      </c>
      <c r="D6147" t="s">
        <v>3856</v>
      </c>
      <c r="E6147" t="s">
        <v>22</v>
      </c>
      <c r="F6147" t="s">
        <v>19350</v>
      </c>
      <c r="G6147">
        <v>1007.4</v>
      </c>
      <c r="H6147">
        <v>1007.4</v>
      </c>
    </row>
    <row r="6148" spans="1:8" x14ac:dyDescent="0.25">
      <c r="A6148" t="s">
        <v>24979</v>
      </c>
      <c r="B6148" t="s">
        <v>8039</v>
      </c>
      <c r="C6148" t="s">
        <v>7926</v>
      </c>
      <c r="D6148" t="s">
        <v>3856</v>
      </c>
      <c r="E6148" t="s">
        <v>23</v>
      </c>
      <c r="F6148" t="s">
        <v>19349</v>
      </c>
      <c r="G6148">
        <v>41.94</v>
      </c>
      <c r="H6148">
        <v>41.94</v>
      </c>
    </row>
    <row r="6149" spans="1:8" x14ac:dyDescent="0.25">
      <c r="A6149" t="s">
        <v>24987</v>
      </c>
      <c r="B6149" t="s">
        <v>8046</v>
      </c>
      <c r="C6149" t="s">
        <v>7926</v>
      </c>
      <c r="D6149" t="s">
        <v>8047</v>
      </c>
      <c r="E6149" t="s">
        <v>3</v>
      </c>
      <c r="F6149" t="s">
        <v>19349</v>
      </c>
      <c r="G6149">
        <v>48.15</v>
      </c>
      <c r="H6149">
        <v>48.15</v>
      </c>
    </row>
    <row r="6150" spans="1:8" x14ac:dyDescent="0.25">
      <c r="A6150" t="s">
        <v>24988</v>
      </c>
      <c r="B6150" t="s">
        <v>8046</v>
      </c>
      <c r="C6150" t="s">
        <v>7926</v>
      </c>
      <c r="D6150" t="s">
        <v>8047</v>
      </c>
      <c r="E6150" t="s">
        <v>7</v>
      </c>
      <c r="F6150" t="s">
        <v>19349</v>
      </c>
      <c r="G6150">
        <v>78.5</v>
      </c>
      <c r="H6150">
        <v>78.5</v>
      </c>
    </row>
    <row r="6151" spans="1:8" x14ac:dyDescent="0.25">
      <c r="A6151" t="s">
        <v>24986</v>
      </c>
      <c r="B6151" t="s">
        <v>8046</v>
      </c>
      <c r="C6151" t="s">
        <v>7926</v>
      </c>
      <c r="D6151" t="s">
        <v>8047</v>
      </c>
      <c r="E6151" t="s">
        <v>14</v>
      </c>
      <c r="F6151" t="s">
        <v>19349</v>
      </c>
      <c r="G6151">
        <v>41.54</v>
      </c>
      <c r="H6151">
        <v>41.54</v>
      </c>
    </row>
    <row r="6152" spans="1:8" x14ac:dyDescent="0.25">
      <c r="A6152" t="s">
        <v>24984</v>
      </c>
      <c r="B6152" t="s">
        <v>8046</v>
      </c>
      <c r="C6152" t="s">
        <v>7926</v>
      </c>
      <c r="D6152" t="s">
        <v>8047</v>
      </c>
      <c r="E6152" t="s">
        <v>21</v>
      </c>
      <c r="F6152" t="s">
        <v>19349</v>
      </c>
      <c r="G6152">
        <v>25.95</v>
      </c>
      <c r="H6152">
        <v>25.95</v>
      </c>
    </row>
    <row r="6153" spans="1:8" x14ac:dyDescent="0.25">
      <c r="A6153" t="s">
        <v>34806</v>
      </c>
      <c r="B6153" t="s">
        <v>8046</v>
      </c>
      <c r="C6153" t="s">
        <v>7926</v>
      </c>
      <c r="D6153" t="s">
        <v>8047</v>
      </c>
      <c r="E6153" t="s">
        <v>22</v>
      </c>
      <c r="F6153" t="s">
        <v>19350</v>
      </c>
      <c r="G6153">
        <v>1007.4</v>
      </c>
      <c r="H6153">
        <v>1007.4</v>
      </c>
    </row>
    <row r="6154" spans="1:8" x14ac:dyDescent="0.25">
      <c r="A6154" t="s">
        <v>24985</v>
      </c>
      <c r="B6154" t="s">
        <v>8046</v>
      </c>
      <c r="C6154" t="s">
        <v>7926</v>
      </c>
      <c r="D6154" t="s">
        <v>8047</v>
      </c>
      <c r="E6154" t="s">
        <v>23</v>
      </c>
      <c r="F6154" t="s">
        <v>19349</v>
      </c>
      <c r="G6154">
        <v>37.950000000000003</v>
      </c>
      <c r="H6154">
        <v>37.950000000000003</v>
      </c>
    </row>
    <row r="6155" spans="1:8" x14ac:dyDescent="0.25">
      <c r="A6155" t="s">
        <v>24992</v>
      </c>
      <c r="B6155" t="s">
        <v>8054</v>
      </c>
      <c r="C6155" t="s">
        <v>7926</v>
      </c>
      <c r="D6155" t="s">
        <v>8055</v>
      </c>
      <c r="E6155" t="s">
        <v>3</v>
      </c>
      <c r="F6155" t="s">
        <v>19349</v>
      </c>
      <c r="G6155">
        <v>48.15</v>
      </c>
      <c r="H6155">
        <v>48.15</v>
      </c>
    </row>
    <row r="6156" spans="1:8" x14ac:dyDescent="0.25">
      <c r="A6156" t="s">
        <v>24993</v>
      </c>
      <c r="B6156" t="s">
        <v>8054</v>
      </c>
      <c r="C6156" t="s">
        <v>7926</v>
      </c>
      <c r="D6156" t="s">
        <v>8055</v>
      </c>
      <c r="E6156" t="s">
        <v>7</v>
      </c>
      <c r="F6156" t="s">
        <v>19349</v>
      </c>
      <c r="G6156">
        <v>87.03</v>
      </c>
      <c r="H6156">
        <v>87.03</v>
      </c>
    </row>
    <row r="6157" spans="1:8" x14ac:dyDescent="0.25">
      <c r="A6157" t="s">
        <v>24990</v>
      </c>
      <c r="B6157" t="s">
        <v>8054</v>
      </c>
      <c r="C6157" t="s">
        <v>7926</v>
      </c>
      <c r="D6157" t="s">
        <v>8055</v>
      </c>
      <c r="E6157" t="s">
        <v>14</v>
      </c>
      <c r="F6157" t="s">
        <v>19349</v>
      </c>
      <c r="G6157">
        <v>46.05</v>
      </c>
      <c r="H6157">
        <v>46.05</v>
      </c>
    </row>
    <row r="6158" spans="1:8" x14ac:dyDescent="0.25">
      <c r="A6158" t="s">
        <v>24989</v>
      </c>
      <c r="B6158" t="s">
        <v>8054</v>
      </c>
      <c r="C6158" t="s">
        <v>7926</v>
      </c>
      <c r="D6158" t="s">
        <v>8055</v>
      </c>
      <c r="E6158" t="s">
        <v>21</v>
      </c>
      <c r="F6158" t="s">
        <v>19349</v>
      </c>
      <c r="G6158">
        <v>25.05</v>
      </c>
      <c r="H6158">
        <v>25.05</v>
      </c>
    </row>
    <row r="6159" spans="1:8" x14ac:dyDescent="0.25">
      <c r="A6159" t="s">
        <v>34807</v>
      </c>
      <c r="B6159" t="s">
        <v>8054</v>
      </c>
      <c r="C6159" t="s">
        <v>7926</v>
      </c>
      <c r="D6159" t="s">
        <v>19382</v>
      </c>
      <c r="E6159" t="s">
        <v>22</v>
      </c>
      <c r="F6159" t="s">
        <v>19350</v>
      </c>
      <c r="G6159">
        <v>1007.4</v>
      </c>
      <c r="H6159">
        <v>1007.4</v>
      </c>
    </row>
    <row r="6160" spans="1:8" x14ac:dyDescent="0.25">
      <c r="A6160" t="s">
        <v>24991</v>
      </c>
      <c r="B6160" t="s">
        <v>8054</v>
      </c>
      <c r="C6160" t="s">
        <v>7926</v>
      </c>
      <c r="D6160" t="s">
        <v>8055</v>
      </c>
      <c r="E6160" t="s">
        <v>23</v>
      </c>
      <c r="F6160" t="s">
        <v>19349</v>
      </c>
      <c r="G6160">
        <v>47.34</v>
      </c>
      <c r="H6160">
        <v>47.34</v>
      </c>
    </row>
    <row r="6161" spans="1:8" x14ac:dyDescent="0.25">
      <c r="A6161" t="s">
        <v>24998</v>
      </c>
      <c r="B6161" t="s">
        <v>8063</v>
      </c>
      <c r="C6161" t="s">
        <v>7926</v>
      </c>
      <c r="D6161" t="s">
        <v>8064</v>
      </c>
      <c r="E6161" t="s">
        <v>3</v>
      </c>
      <c r="F6161" t="s">
        <v>19349</v>
      </c>
      <c r="G6161">
        <v>48.15</v>
      </c>
      <c r="H6161">
        <v>48.15</v>
      </c>
    </row>
    <row r="6162" spans="1:8" x14ac:dyDescent="0.25">
      <c r="A6162" t="s">
        <v>24999</v>
      </c>
      <c r="B6162" t="s">
        <v>8063</v>
      </c>
      <c r="C6162" t="s">
        <v>7926</v>
      </c>
      <c r="D6162" t="s">
        <v>8064</v>
      </c>
      <c r="E6162" t="s">
        <v>7</v>
      </c>
      <c r="F6162" t="s">
        <v>19349</v>
      </c>
      <c r="G6162">
        <v>61.95</v>
      </c>
      <c r="H6162">
        <v>61.95</v>
      </c>
    </row>
    <row r="6163" spans="1:8" x14ac:dyDescent="0.25">
      <c r="A6163" t="s">
        <v>24994</v>
      </c>
      <c r="B6163" t="s">
        <v>8063</v>
      </c>
      <c r="C6163" t="s">
        <v>7926</v>
      </c>
      <c r="D6163" t="s">
        <v>8064</v>
      </c>
      <c r="E6163" t="s">
        <v>9</v>
      </c>
      <c r="F6163" t="s">
        <v>19349</v>
      </c>
      <c r="G6163">
        <v>17.55</v>
      </c>
      <c r="H6163">
        <v>17.55</v>
      </c>
    </row>
    <row r="6164" spans="1:8" x14ac:dyDescent="0.25">
      <c r="A6164" t="s">
        <v>24996</v>
      </c>
      <c r="B6164" t="s">
        <v>8063</v>
      </c>
      <c r="C6164" t="s">
        <v>7926</v>
      </c>
      <c r="D6164" t="s">
        <v>8064</v>
      </c>
      <c r="E6164" t="s">
        <v>14</v>
      </c>
      <c r="F6164" t="s">
        <v>19349</v>
      </c>
      <c r="G6164">
        <v>32.99</v>
      </c>
      <c r="H6164">
        <v>32.99</v>
      </c>
    </row>
    <row r="6165" spans="1:8" x14ac:dyDescent="0.25">
      <c r="A6165" t="s">
        <v>35653</v>
      </c>
      <c r="B6165" t="s">
        <v>8063</v>
      </c>
      <c r="C6165" t="s">
        <v>7926</v>
      </c>
      <c r="D6165" t="s">
        <v>8064</v>
      </c>
      <c r="E6165" t="s">
        <v>11</v>
      </c>
      <c r="F6165" t="s">
        <v>19350</v>
      </c>
      <c r="G6165">
        <v>1230</v>
      </c>
      <c r="H6165">
        <v>1230</v>
      </c>
    </row>
    <row r="6166" spans="1:8" x14ac:dyDescent="0.25">
      <c r="A6166" t="s">
        <v>25000</v>
      </c>
      <c r="B6166" t="s">
        <v>8063</v>
      </c>
      <c r="C6166" t="s">
        <v>7926</v>
      </c>
      <c r="D6166" t="s">
        <v>8064</v>
      </c>
      <c r="E6166" t="s">
        <v>16</v>
      </c>
      <c r="F6166" t="s">
        <v>19350</v>
      </c>
      <c r="G6166">
        <v>1027.8</v>
      </c>
      <c r="H6166">
        <v>1027.8</v>
      </c>
    </row>
    <row r="6167" spans="1:8" x14ac:dyDescent="0.25">
      <c r="A6167" t="s">
        <v>24995</v>
      </c>
      <c r="B6167" t="s">
        <v>8063</v>
      </c>
      <c r="C6167" t="s">
        <v>7926</v>
      </c>
      <c r="D6167" t="s">
        <v>8064</v>
      </c>
      <c r="E6167" t="s">
        <v>21</v>
      </c>
      <c r="F6167" t="s">
        <v>19349</v>
      </c>
      <c r="G6167">
        <v>24</v>
      </c>
      <c r="H6167">
        <v>24</v>
      </c>
    </row>
    <row r="6168" spans="1:8" x14ac:dyDescent="0.25">
      <c r="A6168" t="s">
        <v>24997</v>
      </c>
      <c r="B6168" t="s">
        <v>8063</v>
      </c>
      <c r="C6168" t="s">
        <v>7926</v>
      </c>
      <c r="D6168" t="s">
        <v>8064</v>
      </c>
      <c r="E6168" t="s">
        <v>23</v>
      </c>
      <c r="F6168" t="s">
        <v>19349</v>
      </c>
      <c r="G6168">
        <v>36.9</v>
      </c>
      <c r="H6168">
        <v>36.9</v>
      </c>
    </row>
    <row r="6169" spans="1:8" x14ac:dyDescent="0.25">
      <c r="A6169" t="s">
        <v>25003</v>
      </c>
      <c r="B6169" t="s">
        <v>8072</v>
      </c>
      <c r="C6169" t="s">
        <v>7926</v>
      </c>
      <c r="D6169" t="s">
        <v>8073</v>
      </c>
      <c r="E6169" t="s">
        <v>3</v>
      </c>
      <c r="F6169" t="s">
        <v>19349</v>
      </c>
      <c r="G6169">
        <v>48.15</v>
      </c>
      <c r="H6169">
        <v>48.15</v>
      </c>
    </row>
    <row r="6170" spans="1:8" x14ac:dyDescent="0.25">
      <c r="A6170" t="s">
        <v>25006</v>
      </c>
      <c r="B6170" t="s">
        <v>8072</v>
      </c>
      <c r="C6170" t="s">
        <v>7926</v>
      </c>
      <c r="D6170" t="s">
        <v>8073</v>
      </c>
      <c r="E6170" t="s">
        <v>7</v>
      </c>
      <c r="F6170" t="s">
        <v>19349</v>
      </c>
      <c r="G6170">
        <v>90.53</v>
      </c>
      <c r="H6170">
        <v>90.53</v>
      </c>
    </row>
    <row r="6171" spans="1:8" x14ac:dyDescent="0.25">
      <c r="A6171" t="s">
        <v>25005</v>
      </c>
      <c r="B6171" t="s">
        <v>8072</v>
      </c>
      <c r="C6171" t="s">
        <v>7926</v>
      </c>
      <c r="D6171" t="s">
        <v>8073</v>
      </c>
      <c r="E6171" t="s">
        <v>10</v>
      </c>
      <c r="F6171" t="s">
        <v>19349</v>
      </c>
      <c r="G6171">
        <v>71.7</v>
      </c>
      <c r="H6171">
        <v>71.7</v>
      </c>
    </row>
    <row r="6172" spans="1:8" x14ac:dyDescent="0.25">
      <c r="A6172" t="s">
        <v>25004</v>
      </c>
      <c r="B6172" t="s">
        <v>8072</v>
      </c>
      <c r="C6172" t="s">
        <v>7926</v>
      </c>
      <c r="D6172" t="s">
        <v>8073</v>
      </c>
      <c r="E6172" t="s">
        <v>14</v>
      </c>
      <c r="F6172" t="s">
        <v>19349</v>
      </c>
      <c r="G6172">
        <v>48.33</v>
      </c>
      <c r="H6172">
        <v>48.33</v>
      </c>
    </row>
    <row r="6173" spans="1:8" x14ac:dyDescent="0.25">
      <c r="A6173" t="s">
        <v>25001</v>
      </c>
      <c r="B6173" t="s">
        <v>8072</v>
      </c>
      <c r="C6173" t="s">
        <v>7926</v>
      </c>
      <c r="D6173" t="s">
        <v>8073</v>
      </c>
      <c r="E6173" t="s">
        <v>21</v>
      </c>
      <c r="F6173" t="s">
        <v>19349</v>
      </c>
      <c r="G6173">
        <v>25.01</v>
      </c>
      <c r="H6173">
        <v>25.01</v>
      </c>
    </row>
    <row r="6174" spans="1:8" x14ac:dyDescent="0.25">
      <c r="A6174" t="s">
        <v>25002</v>
      </c>
      <c r="B6174" t="s">
        <v>8072</v>
      </c>
      <c r="C6174" t="s">
        <v>7926</v>
      </c>
      <c r="D6174" t="s">
        <v>8073</v>
      </c>
      <c r="E6174" t="s">
        <v>23</v>
      </c>
      <c r="F6174" t="s">
        <v>19349</v>
      </c>
      <c r="G6174">
        <v>46.04</v>
      </c>
      <c r="H6174">
        <v>46.04</v>
      </c>
    </row>
    <row r="6175" spans="1:8" x14ac:dyDescent="0.25">
      <c r="A6175" t="s">
        <v>25008</v>
      </c>
      <c r="B6175" t="s">
        <v>8081</v>
      </c>
      <c r="C6175" t="s">
        <v>7926</v>
      </c>
      <c r="D6175" t="s">
        <v>3896</v>
      </c>
      <c r="E6175" t="s">
        <v>3</v>
      </c>
      <c r="F6175" t="s">
        <v>19349</v>
      </c>
      <c r="G6175">
        <v>48.15</v>
      </c>
      <c r="H6175">
        <v>48.15</v>
      </c>
    </row>
    <row r="6176" spans="1:8" x14ac:dyDescent="0.25">
      <c r="A6176" t="s">
        <v>25012</v>
      </c>
      <c r="B6176" t="s">
        <v>8081</v>
      </c>
      <c r="C6176" t="s">
        <v>7926</v>
      </c>
      <c r="D6176" t="s">
        <v>3896</v>
      </c>
      <c r="E6176" t="s">
        <v>7</v>
      </c>
      <c r="F6176" t="s">
        <v>19349</v>
      </c>
      <c r="G6176">
        <v>117.64</v>
      </c>
      <c r="H6176">
        <v>117.64</v>
      </c>
    </row>
    <row r="6177" spans="1:8" x14ac:dyDescent="0.25">
      <c r="A6177" t="s">
        <v>25011</v>
      </c>
      <c r="B6177" t="s">
        <v>8081</v>
      </c>
      <c r="C6177" t="s">
        <v>7926</v>
      </c>
      <c r="D6177" t="s">
        <v>3896</v>
      </c>
      <c r="E6177" t="s">
        <v>10</v>
      </c>
      <c r="F6177" t="s">
        <v>19349</v>
      </c>
      <c r="G6177">
        <v>71.7</v>
      </c>
      <c r="H6177">
        <v>71.7</v>
      </c>
    </row>
    <row r="6178" spans="1:8" x14ac:dyDescent="0.25">
      <c r="A6178" t="s">
        <v>25009</v>
      </c>
      <c r="B6178" t="s">
        <v>8081</v>
      </c>
      <c r="C6178" t="s">
        <v>7926</v>
      </c>
      <c r="D6178" t="s">
        <v>3896</v>
      </c>
      <c r="E6178" t="s">
        <v>14</v>
      </c>
      <c r="F6178" t="s">
        <v>19349</v>
      </c>
      <c r="G6178">
        <v>51.86</v>
      </c>
      <c r="H6178">
        <v>51.86</v>
      </c>
    </row>
    <row r="6179" spans="1:8" x14ac:dyDescent="0.25">
      <c r="A6179" t="s">
        <v>25007</v>
      </c>
      <c r="B6179" t="s">
        <v>8081</v>
      </c>
      <c r="C6179" t="s">
        <v>7926</v>
      </c>
      <c r="D6179" t="s">
        <v>3896</v>
      </c>
      <c r="E6179" t="s">
        <v>21</v>
      </c>
      <c r="F6179" t="s">
        <v>19349</v>
      </c>
      <c r="G6179">
        <v>35.270000000000003</v>
      </c>
      <c r="H6179">
        <v>35.270000000000003</v>
      </c>
    </row>
    <row r="6180" spans="1:8" x14ac:dyDescent="0.25">
      <c r="A6180" t="s">
        <v>25010</v>
      </c>
      <c r="B6180" t="s">
        <v>8081</v>
      </c>
      <c r="C6180" t="s">
        <v>7926</v>
      </c>
      <c r="D6180" t="s">
        <v>3896</v>
      </c>
      <c r="E6180" t="s">
        <v>23</v>
      </c>
      <c r="F6180" t="s">
        <v>19349</v>
      </c>
      <c r="G6180">
        <v>62.37</v>
      </c>
      <c r="H6180">
        <v>62.37</v>
      </c>
    </row>
    <row r="6181" spans="1:8" x14ac:dyDescent="0.25">
      <c r="A6181" t="s">
        <v>25015</v>
      </c>
      <c r="B6181" t="s">
        <v>8095</v>
      </c>
      <c r="C6181" t="s">
        <v>7926</v>
      </c>
      <c r="D6181" t="s">
        <v>570</v>
      </c>
      <c r="E6181" t="s">
        <v>3</v>
      </c>
      <c r="F6181" t="s">
        <v>19349</v>
      </c>
      <c r="G6181">
        <v>49.2</v>
      </c>
      <c r="H6181">
        <v>49.2</v>
      </c>
    </row>
    <row r="6182" spans="1:8" x14ac:dyDescent="0.25">
      <c r="A6182" t="s">
        <v>25017</v>
      </c>
      <c r="B6182" t="s">
        <v>8095</v>
      </c>
      <c r="C6182" t="s">
        <v>7926</v>
      </c>
      <c r="D6182" t="s">
        <v>570</v>
      </c>
      <c r="E6182" t="s">
        <v>7</v>
      </c>
      <c r="F6182" t="s">
        <v>19349</v>
      </c>
      <c r="G6182">
        <v>67.56</v>
      </c>
      <c r="H6182">
        <v>67.56</v>
      </c>
    </row>
    <row r="6183" spans="1:8" x14ac:dyDescent="0.25">
      <c r="A6183" t="s">
        <v>25016</v>
      </c>
      <c r="B6183" t="s">
        <v>8095</v>
      </c>
      <c r="C6183" t="s">
        <v>7926</v>
      </c>
      <c r="D6183" t="s">
        <v>570</v>
      </c>
      <c r="E6183" t="s">
        <v>14</v>
      </c>
      <c r="F6183" t="s">
        <v>19349</v>
      </c>
      <c r="G6183">
        <v>55.58</v>
      </c>
      <c r="H6183">
        <v>55.58</v>
      </c>
    </row>
    <row r="6184" spans="1:8" x14ac:dyDescent="0.25">
      <c r="A6184" t="s">
        <v>35654</v>
      </c>
      <c r="B6184" t="s">
        <v>8095</v>
      </c>
      <c r="C6184" t="s">
        <v>7926</v>
      </c>
      <c r="D6184" t="s">
        <v>570</v>
      </c>
      <c r="E6184" t="s">
        <v>11</v>
      </c>
      <c r="F6184" t="s">
        <v>19350</v>
      </c>
      <c r="G6184">
        <v>1230</v>
      </c>
      <c r="H6184">
        <v>1230</v>
      </c>
    </row>
    <row r="6185" spans="1:8" x14ac:dyDescent="0.25">
      <c r="A6185" t="s">
        <v>25018</v>
      </c>
      <c r="B6185" t="s">
        <v>8095</v>
      </c>
      <c r="C6185" t="s">
        <v>7926</v>
      </c>
      <c r="D6185" t="s">
        <v>570</v>
      </c>
      <c r="E6185" t="s">
        <v>16</v>
      </c>
      <c r="F6185" t="s">
        <v>19350</v>
      </c>
      <c r="G6185">
        <v>1027.8</v>
      </c>
      <c r="H6185">
        <v>1027.8</v>
      </c>
    </row>
    <row r="6186" spans="1:8" x14ac:dyDescent="0.25">
      <c r="A6186" t="s">
        <v>25013</v>
      </c>
      <c r="B6186" t="s">
        <v>8095</v>
      </c>
      <c r="C6186" t="s">
        <v>7926</v>
      </c>
      <c r="D6186" t="s">
        <v>570</v>
      </c>
      <c r="E6186" t="s">
        <v>21</v>
      </c>
      <c r="F6186" t="s">
        <v>19349</v>
      </c>
      <c r="G6186">
        <v>24</v>
      </c>
      <c r="H6186">
        <v>24</v>
      </c>
    </row>
    <row r="6187" spans="1:8" x14ac:dyDescent="0.25">
      <c r="A6187" t="s">
        <v>34808</v>
      </c>
      <c r="B6187" t="s">
        <v>8095</v>
      </c>
      <c r="C6187" t="s">
        <v>7926</v>
      </c>
      <c r="D6187" t="s">
        <v>570</v>
      </c>
      <c r="E6187" t="s">
        <v>22</v>
      </c>
      <c r="F6187" t="s">
        <v>19350</v>
      </c>
      <c r="G6187">
        <v>1007.4</v>
      </c>
      <c r="H6187">
        <v>1007.4</v>
      </c>
    </row>
    <row r="6188" spans="1:8" x14ac:dyDescent="0.25">
      <c r="A6188" t="s">
        <v>25014</v>
      </c>
      <c r="B6188" t="s">
        <v>8095</v>
      </c>
      <c r="C6188" t="s">
        <v>7926</v>
      </c>
      <c r="D6188" t="s">
        <v>570</v>
      </c>
      <c r="E6188" t="s">
        <v>23</v>
      </c>
      <c r="F6188" t="s">
        <v>19349</v>
      </c>
      <c r="G6188">
        <v>36.9</v>
      </c>
      <c r="H6188">
        <v>36.9</v>
      </c>
    </row>
    <row r="6189" spans="1:8" x14ac:dyDescent="0.25">
      <c r="A6189" t="s">
        <v>25021</v>
      </c>
      <c r="B6189" t="s">
        <v>8096</v>
      </c>
      <c r="C6189" t="s">
        <v>7926</v>
      </c>
      <c r="D6189" t="s">
        <v>5335</v>
      </c>
      <c r="E6189" t="s">
        <v>3</v>
      </c>
      <c r="F6189" t="s">
        <v>19349</v>
      </c>
      <c r="G6189">
        <v>48.15</v>
      </c>
      <c r="H6189">
        <v>48.15</v>
      </c>
    </row>
    <row r="6190" spans="1:8" x14ac:dyDescent="0.25">
      <c r="A6190" t="s">
        <v>25023</v>
      </c>
      <c r="B6190" t="s">
        <v>8096</v>
      </c>
      <c r="C6190" t="s">
        <v>7926</v>
      </c>
      <c r="D6190" t="s">
        <v>5335</v>
      </c>
      <c r="E6190" t="s">
        <v>6</v>
      </c>
      <c r="F6190" t="s">
        <v>19350</v>
      </c>
      <c r="G6190">
        <v>1169.25</v>
      </c>
      <c r="H6190">
        <v>1169.25</v>
      </c>
    </row>
    <row r="6191" spans="1:8" x14ac:dyDescent="0.25">
      <c r="A6191" t="s">
        <v>25022</v>
      </c>
      <c r="B6191" t="s">
        <v>8096</v>
      </c>
      <c r="C6191" t="s">
        <v>7926</v>
      </c>
      <c r="D6191" t="s">
        <v>5335</v>
      </c>
      <c r="E6191" t="s">
        <v>7</v>
      </c>
      <c r="F6191" t="s">
        <v>19349</v>
      </c>
      <c r="G6191">
        <v>70.77</v>
      </c>
      <c r="H6191">
        <v>70.77</v>
      </c>
    </row>
    <row r="6192" spans="1:8" x14ac:dyDescent="0.25">
      <c r="A6192" t="s">
        <v>25020</v>
      </c>
      <c r="B6192" t="s">
        <v>8096</v>
      </c>
      <c r="C6192" t="s">
        <v>7926</v>
      </c>
      <c r="D6192" t="s">
        <v>5335</v>
      </c>
      <c r="E6192" t="s">
        <v>14</v>
      </c>
      <c r="F6192" t="s">
        <v>19349</v>
      </c>
      <c r="G6192">
        <v>38.43</v>
      </c>
      <c r="H6192">
        <v>38.43</v>
      </c>
    </row>
    <row r="6193" spans="1:8" x14ac:dyDescent="0.25">
      <c r="A6193" t="s">
        <v>35655</v>
      </c>
      <c r="B6193" t="s">
        <v>8096</v>
      </c>
      <c r="C6193" t="s">
        <v>7926</v>
      </c>
      <c r="D6193" t="s">
        <v>5335</v>
      </c>
      <c r="E6193" t="s">
        <v>11</v>
      </c>
      <c r="F6193" t="s">
        <v>19350</v>
      </c>
      <c r="G6193">
        <v>1230</v>
      </c>
      <c r="H6193">
        <v>1230</v>
      </c>
    </row>
    <row r="6194" spans="1:8" x14ac:dyDescent="0.25">
      <c r="A6194" t="s">
        <v>25019</v>
      </c>
      <c r="B6194" t="s">
        <v>8096</v>
      </c>
      <c r="C6194" t="s">
        <v>7926</v>
      </c>
      <c r="D6194" t="s">
        <v>5335</v>
      </c>
      <c r="E6194" t="s">
        <v>23</v>
      </c>
      <c r="F6194" t="s">
        <v>19349</v>
      </c>
      <c r="G6194">
        <v>36.9</v>
      </c>
      <c r="H6194">
        <v>36.9</v>
      </c>
    </row>
    <row r="6195" spans="1:8" x14ac:dyDescent="0.25">
      <c r="A6195" t="s">
        <v>25025</v>
      </c>
      <c r="B6195" t="s">
        <v>8104</v>
      </c>
      <c r="C6195" t="s">
        <v>7926</v>
      </c>
      <c r="D6195" t="s">
        <v>8105</v>
      </c>
      <c r="E6195" t="s">
        <v>3</v>
      </c>
      <c r="F6195" t="s">
        <v>19349</v>
      </c>
      <c r="G6195">
        <v>48.15</v>
      </c>
      <c r="H6195">
        <v>48.15</v>
      </c>
    </row>
    <row r="6196" spans="1:8" x14ac:dyDescent="0.25">
      <c r="A6196" t="s">
        <v>25028</v>
      </c>
      <c r="B6196" t="s">
        <v>8104</v>
      </c>
      <c r="C6196" t="s">
        <v>7926</v>
      </c>
      <c r="D6196" t="s">
        <v>8105</v>
      </c>
      <c r="E6196" t="s">
        <v>7</v>
      </c>
      <c r="F6196" t="s">
        <v>19349</v>
      </c>
      <c r="G6196">
        <v>124.32</v>
      </c>
      <c r="H6196">
        <v>124.32</v>
      </c>
    </row>
    <row r="6197" spans="1:8" x14ac:dyDescent="0.25">
      <c r="A6197" t="s">
        <v>25026</v>
      </c>
      <c r="B6197" t="s">
        <v>8104</v>
      </c>
      <c r="C6197" t="s">
        <v>7926</v>
      </c>
      <c r="D6197" t="s">
        <v>8105</v>
      </c>
      <c r="E6197" t="s">
        <v>14</v>
      </c>
      <c r="F6197" t="s">
        <v>19349</v>
      </c>
      <c r="G6197">
        <v>49.35</v>
      </c>
      <c r="H6197">
        <v>49.35</v>
      </c>
    </row>
    <row r="6198" spans="1:8" x14ac:dyDescent="0.25">
      <c r="A6198" t="s">
        <v>25024</v>
      </c>
      <c r="B6198" t="s">
        <v>8104</v>
      </c>
      <c r="C6198" t="s">
        <v>7926</v>
      </c>
      <c r="D6198" t="s">
        <v>8105</v>
      </c>
      <c r="E6198" t="s">
        <v>21</v>
      </c>
      <c r="F6198" t="s">
        <v>19349</v>
      </c>
      <c r="G6198">
        <v>35.01</v>
      </c>
      <c r="H6198">
        <v>35.01</v>
      </c>
    </row>
    <row r="6199" spans="1:8" x14ac:dyDescent="0.25">
      <c r="A6199" t="s">
        <v>25027</v>
      </c>
      <c r="B6199" t="s">
        <v>8104</v>
      </c>
      <c r="C6199" t="s">
        <v>7926</v>
      </c>
      <c r="D6199" t="s">
        <v>8105</v>
      </c>
      <c r="E6199" t="s">
        <v>23</v>
      </c>
      <c r="F6199" t="s">
        <v>19349</v>
      </c>
      <c r="G6199">
        <v>56.39</v>
      </c>
      <c r="H6199">
        <v>56.39</v>
      </c>
    </row>
    <row r="6200" spans="1:8" x14ac:dyDescent="0.25">
      <c r="A6200" t="s">
        <v>25032</v>
      </c>
      <c r="B6200" t="s">
        <v>8113</v>
      </c>
      <c r="C6200" t="s">
        <v>7926</v>
      </c>
      <c r="D6200" t="s">
        <v>5353</v>
      </c>
      <c r="E6200" t="s">
        <v>3</v>
      </c>
      <c r="F6200" t="s">
        <v>19349</v>
      </c>
      <c r="G6200">
        <v>48.15</v>
      </c>
      <c r="H6200">
        <v>48.15</v>
      </c>
    </row>
    <row r="6201" spans="1:8" x14ac:dyDescent="0.25">
      <c r="A6201" t="s">
        <v>25033</v>
      </c>
      <c r="B6201" t="s">
        <v>8113</v>
      </c>
      <c r="C6201" t="s">
        <v>7926</v>
      </c>
      <c r="D6201" t="s">
        <v>5353</v>
      </c>
      <c r="E6201" t="s">
        <v>7</v>
      </c>
      <c r="F6201" t="s">
        <v>19349</v>
      </c>
      <c r="G6201">
        <v>76.2</v>
      </c>
      <c r="H6201">
        <v>76.2</v>
      </c>
    </row>
    <row r="6202" spans="1:8" x14ac:dyDescent="0.25">
      <c r="A6202" t="s">
        <v>25031</v>
      </c>
      <c r="B6202" t="s">
        <v>8113</v>
      </c>
      <c r="C6202" t="s">
        <v>7926</v>
      </c>
      <c r="D6202" t="s">
        <v>5353</v>
      </c>
      <c r="E6202" t="s">
        <v>14</v>
      </c>
      <c r="F6202" t="s">
        <v>19349</v>
      </c>
      <c r="G6202">
        <v>37.520000000000003</v>
      </c>
      <c r="H6202">
        <v>37.520000000000003</v>
      </c>
    </row>
    <row r="6203" spans="1:8" x14ac:dyDescent="0.25">
      <c r="A6203" t="s">
        <v>25029</v>
      </c>
      <c r="B6203" t="s">
        <v>8113</v>
      </c>
      <c r="C6203" t="s">
        <v>7926</v>
      </c>
      <c r="D6203" t="s">
        <v>5353</v>
      </c>
      <c r="E6203" t="s">
        <v>21</v>
      </c>
      <c r="F6203" t="s">
        <v>19349</v>
      </c>
      <c r="G6203">
        <v>27</v>
      </c>
      <c r="H6203">
        <v>27</v>
      </c>
    </row>
    <row r="6204" spans="1:8" x14ac:dyDescent="0.25">
      <c r="A6204" t="s">
        <v>34809</v>
      </c>
      <c r="B6204" t="s">
        <v>8113</v>
      </c>
      <c r="C6204" t="s">
        <v>7926</v>
      </c>
      <c r="D6204" t="s">
        <v>5353</v>
      </c>
      <c r="E6204" t="s">
        <v>22</v>
      </c>
      <c r="F6204" t="s">
        <v>19350</v>
      </c>
      <c r="G6204">
        <v>1007.4</v>
      </c>
      <c r="H6204">
        <v>1007.4</v>
      </c>
    </row>
    <row r="6205" spans="1:8" x14ac:dyDescent="0.25">
      <c r="A6205" t="s">
        <v>25030</v>
      </c>
      <c r="B6205" t="s">
        <v>8113</v>
      </c>
      <c r="C6205" t="s">
        <v>7926</v>
      </c>
      <c r="D6205" t="s">
        <v>5353</v>
      </c>
      <c r="E6205" t="s">
        <v>23</v>
      </c>
      <c r="F6205" t="s">
        <v>19349</v>
      </c>
      <c r="G6205">
        <v>36.15</v>
      </c>
      <c r="H6205">
        <v>36.15</v>
      </c>
    </row>
    <row r="6206" spans="1:8" x14ac:dyDescent="0.25">
      <c r="A6206" t="s">
        <v>25035</v>
      </c>
      <c r="B6206" t="s">
        <v>8114</v>
      </c>
      <c r="C6206" t="s">
        <v>7926</v>
      </c>
      <c r="D6206" t="s">
        <v>8115</v>
      </c>
      <c r="E6206" t="s">
        <v>3</v>
      </c>
      <c r="F6206" t="s">
        <v>19349</v>
      </c>
      <c r="G6206">
        <v>48.15</v>
      </c>
      <c r="H6206">
        <v>48.15</v>
      </c>
    </row>
    <row r="6207" spans="1:8" x14ac:dyDescent="0.25">
      <c r="A6207" t="s">
        <v>25039</v>
      </c>
      <c r="B6207" t="s">
        <v>8114</v>
      </c>
      <c r="C6207" t="s">
        <v>7926</v>
      </c>
      <c r="D6207" t="s">
        <v>8115</v>
      </c>
      <c r="E6207" t="s">
        <v>7</v>
      </c>
      <c r="F6207" t="s">
        <v>19349</v>
      </c>
      <c r="G6207">
        <v>116.52</v>
      </c>
      <c r="H6207">
        <v>116.52</v>
      </c>
    </row>
    <row r="6208" spans="1:8" x14ac:dyDescent="0.25">
      <c r="A6208" t="s">
        <v>25038</v>
      </c>
      <c r="B6208" t="s">
        <v>8114</v>
      </c>
      <c r="C6208" t="s">
        <v>7926</v>
      </c>
      <c r="D6208" t="s">
        <v>8115</v>
      </c>
      <c r="E6208" t="s">
        <v>10</v>
      </c>
      <c r="F6208" t="s">
        <v>19349</v>
      </c>
      <c r="G6208">
        <v>71.7</v>
      </c>
      <c r="H6208">
        <v>71.7</v>
      </c>
    </row>
    <row r="6209" spans="1:8" x14ac:dyDescent="0.25">
      <c r="A6209" t="s">
        <v>25036</v>
      </c>
      <c r="B6209" t="s">
        <v>8114</v>
      </c>
      <c r="C6209" t="s">
        <v>7926</v>
      </c>
      <c r="D6209" t="s">
        <v>8115</v>
      </c>
      <c r="E6209" t="s">
        <v>14</v>
      </c>
      <c r="F6209" t="s">
        <v>19349</v>
      </c>
      <c r="G6209">
        <v>49.2</v>
      </c>
      <c r="H6209">
        <v>49.2</v>
      </c>
    </row>
    <row r="6210" spans="1:8" x14ac:dyDescent="0.25">
      <c r="A6210" t="s">
        <v>25034</v>
      </c>
      <c r="B6210" t="s">
        <v>8114</v>
      </c>
      <c r="C6210" t="s">
        <v>7926</v>
      </c>
      <c r="D6210" t="s">
        <v>8115</v>
      </c>
      <c r="E6210" t="s">
        <v>21</v>
      </c>
      <c r="F6210" t="s">
        <v>19349</v>
      </c>
      <c r="G6210">
        <v>31.59</v>
      </c>
      <c r="H6210">
        <v>31.59</v>
      </c>
    </row>
    <row r="6211" spans="1:8" x14ac:dyDescent="0.25">
      <c r="A6211" t="s">
        <v>25037</v>
      </c>
      <c r="B6211" t="s">
        <v>8114</v>
      </c>
      <c r="C6211" t="s">
        <v>7926</v>
      </c>
      <c r="D6211" t="s">
        <v>8115</v>
      </c>
      <c r="E6211" t="s">
        <v>23</v>
      </c>
      <c r="F6211" t="s">
        <v>19349</v>
      </c>
      <c r="G6211">
        <v>50.82</v>
      </c>
      <c r="H6211">
        <v>50.82</v>
      </c>
    </row>
    <row r="6212" spans="1:8" x14ac:dyDescent="0.25">
      <c r="A6212" t="s">
        <v>25042</v>
      </c>
      <c r="B6212" t="s">
        <v>8123</v>
      </c>
      <c r="C6212" t="s">
        <v>7926</v>
      </c>
      <c r="D6212" t="s">
        <v>8124</v>
      </c>
      <c r="E6212" t="s">
        <v>3</v>
      </c>
      <c r="F6212" t="s">
        <v>19349</v>
      </c>
      <c r="G6212">
        <v>48.15</v>
      </c>
      <c r="H6212">
        <v>48.15</v>
      </c>
    </row>
    <row r="6213" spans="1:8" x14ac:dyDescent="0.25">
      <c r="A6213" t="s">
        <v>25045</v>
      </c>
      <c r="B6213" t="s">
        <v>8123</v>
      </c>
      <c r="C6213" t="s">
        <v>7926</v>
      </c>
      <c r="D6213" t="s">
        <v>8124</v>
      </c>
      <c r="E6213" t="s">
        <v>7</v>
      </c>
      <c r="F6213" t="s">
        <v>19349</v>
      </c>
      <c r="G6213">
        <v>101.45</v>
      </c>
      <c r="H6213">
        <v>101.45</v>
      </c>
    </row>
    <row r="6214" spans="1:8" x14ac:dyDescent="0.25">
      <c r="A6214" t="s">
        <v>25044</v>
      </c>
      <c r="B6214" t="s">
        <v>8123</v>
      </c>
      <c r="C6214" t="s">
        <v>7926</v>
      </c>
      <c r="D6214" t="s">
        <v>8124</v>
      </c>
      <c r="E6214" t="s">
        <v>10</v>
      </c>
      <c r="F6214" t="s">
        <v>19349</v>
      </c>
      <c r="G6214">
        <v>71.7</v>
      </c>
      <c r="H6214">
        <v>71.7</v>
      </c>
    </row>
    <row r="6215" spans="1:8" x14ac:dyDescent="0.25">
      <c r="A6215" t="s">
        <v>25041</v>
      </c>
      <c r="B6215" t="s">
        <v>8123</v>
      </c>
      <c r="C6215" t="s">
        <v>7926</v>
      </c>
      <c r="D6215" t="s">
        <v>8124</v>
      </c>
      <c r="E6215" t="s">
        <v>14</v>
      </c>
      <c r="F6215" t="s">
        <v>19349</v>
      </c>
      <c r="G6215">
        <v>45.54</v>
      </c>
      <c r="H6215">
        <v>45.54</v>
      </c>
    </row>
    <row r="6216" spans="1:8" x14ac:dyDescent="0.25">
      <c r="A6216" t="s">
        <v>25040</v>
      </c>
      <c r="B6216" t="s">
        <v>8123</v>
      </c>
      <c r="C6216" t="s">
        <v>7926</v>
      </c>
      <c r="D6216" t="s">
        <v>8124</v>
      </c>
      <c r="E6216" t="s">
        <v>21</v>
      </c>
      <c r="F6216" t="s">
        <v>19349</v>
      </c>
      <c r="G6216">
        <v>29.66</v>
      </c>
      <c r="H6216">
        <v>29.66</v>
      </c>
    </row>
    <row r="6217" spans="1:8" x14ac:dyDescent="0.25">
      <c r="A6217" t="s">
        <v>25043</v>
      </c>
      <c r="B6217" t="s">
        <v>8123</v>
      </c>
      <c r="C6217" t="s">
        <v>7926</v>
      </c>
      <c r="D6217" t="s">
        <v>8124</v>
      </c>
      <c r="E6217" t="s">
        <v>23</v>
      </c>
      <c r="F6217" t="s">
        <v>19349</v>
      </c>
      <c r="G6217">
        <v>55.26</v>
      </c>
      <c r="H6217">
        <v>55.26</v>
      </c>
    </row>
    <row r="6218" spans="1:8" x14ac:dyDescent="0.25">
      <c r="A6218" t="s">
        <v>25046</v>
      </c>
      <c r="B6218" t="s">
        <v>8125</v>
      </c>
      <c r="C6218" t="s">
        <v>7926</v>
      </c>
      <c r="D6218" t="s">
        <v>8126</v>
      </c>
      <c r="E6218" t="s">
        <v>14</v>
      </c>
      <c r="F6218" t="s">
        <v>19349</v>
      </c>
      <c r="G6218">
        <v>42.15</v>
      </c>
      <c r="H6218">
        <v>42.15</v>
      </c>
    </row>
    <row r="6219" spans="1:8" x14ac:dyDescent="0.25">
      <c r="A6219" t="s">
        <v>25050</v>
      </c>
      <c r="B6219" t="s">
        <v>8127</v>
      </c>
      <c r="C6219" t="s">
        <v>7926</v>
      </c>
      <c r="D6219" t="s">
        <v>8128</v>
      </c>
      <c r="E6219" t="s">
        <v>3</v>
      </c>
      <c r="F6219" t="s">
        <v>19349</v>
      </c>
      <c r="G6219">
        <v>48.15</v>
      </c>
      <c r="H6219">
        <v>48.15</v>
      </c>
    </row>
    <row r="6220" spans="1:8" x14ac:dyDescent="0.25">
      <c r="A6220" t="s">
        <v>25051</v>
      </c>
      <c r="B6220" t="s">
        <v>8127</v>
      </c>
      <c r="C6220" t="s">
        <v>7926</v>
      </c>
      <c r="D6220" t="s">
        <v>8128</v>
      </c>
      <c r="E6220" t="s">
        <v>7</v>
      </c>
      <c r="F6220" t="s">
        <v>19349</v>
      </c>
      <c r="G6220">
        <v>67.22</v>
      </c>
      <c r="H6220">
        <v>67.22</v>
      </c>
    </row>
    <row r="6221" spans="1:8" x14ac:dyDescent="0.25">
      <c r="A6221" t="s">
        <v>25052</v>
      </c>
      <c r="B6221" t="s">
        <v>8127</v>
      </c>
      <c r="C6221" t="s">
        <v>7926</v>
      </c>
      <c r="D6221" t="s">
        <v>8128</v>
      </c>
      <c r="E6221" t="s">
        <v>10</v>
      </c>
      <c r="F6221" t="s">
        <v>19349</v>
      </c>
      <c r="G6221">
        <v>71.7</v>
      </c>
      <c r="H6221">
        <v>71.7</v>
      </c>
    </row>
    <row r="6222" spans="1:8" x14ac:dyDescent="0.25">
      <c r="A6222" t="s">
        <v>25049</v>
      </c>
      <c r="B6222" t="s">
        <v>8127</v>
      </c>
      <c r="C6222" t="s">
        <v>7926</v>
      </c>
      <c r="D6222" t="s">
        <v>8128</v>
      </c>
      <c r="E6222" t="s">
        <v>14</v>
      </c>
      <c r="F6222" t="s">
        <v>19349</v>
      </c>
      <c r="G6222">
        <v>45.53</v>
      </c>
      <c r="H6222">
        <v>45.53</v>
      </c>
    </row>
    <row r="6223" spans="1:8" x14ac:dyDescent="0.25">
      <c r="A6223" t="s">
        <v>25047</v>
      </c>
      <c r="B6223" t="s">
        <v>8127</v>
      </c>
      <c r="C6223" t="s">
        <v>7926</v>
      </c>
      <c r="D6223" t="s">
        <v>8128</v>
      </c>
      <c r="E6223" t="s">
        <v>21</v>
      </c>
      <c r="F6223" t="s">
        <v>19349</v>
      </c>
      <c r="G6223">
        <v>20.81</v>
      </c>
      <c r="H6223">
        <v>20.81</v>
      </c>
    </row>
    <row r="6224" spans="1:8" x14ac:dyDescent="0.25">
      <c r="A6224" t="s">
        <v>25048</v>
      </c>
      <c r="B6224" t="s">
        <v>8127</v>
      </c>
      <c r="C6224" t="s">
        <v>7926</v>
      </c>
      <c r="D6224" t="s">
        <v>8128</v>
      </c>
      <c r="E6224" t="s">
        <v>23</v>
      </c>
      <c r="F6224" t="s">
        <v>19349</v>
      </c>
      <c r="G6224">
        <v>32.06</v>
      </c>
      <c r="H6224">
        <v>32.06</v>
      </c>
    </row>
    <row r="6225" spans="1:8" x14ac:dyDescent="0.25">
      <c r="A6225" t="s">
        <v>25055</v>
      </c>
      <c r="B6225" t="s">
        <v>8136</v>
      </c>
      <c r="C6225" t="s">
        <v>7926</v>
      </c>
      <c r="D6225" t="s">
        <v>8137</v>
      </c>
      <c r="E6225" t="s">
        <v>3</v>
      </c>
      <c r="F6225" t="s">
        <v>19349</v>
      </c>
      <c r="G6225">
        <v>48.15</v>
      </c>
      <c r="H6225">
        <v>48.15</v>
      </c>
    </row>
    <row r="6226" spans="1:8" x14ac:dyDescent="0.25">
      <c r="A6226" t="s">
        <v>25057</v>
      </c>
      <c r="B6226" t="s">
        <v>8136</v>
      </c>
      <c r="C6226" t="s">
        <v>7926</v>
      </c>
      <c r="D6226" t="s">
        <v>8137</v>
      </c>
      <c r="E6226" t="s">
        <v>7</v>
      </c>
      <c r="F6226" t="s">
        <v>19349</v>
      </c>
      <c r="G6226">
        <v>119.52</v>
      </c>
      <c r="H6226">
        <v>119.52</v>
      </c>
    </row>
    <row r="6227" spans="1:8" x14ac:dyDescent="0.25">
      <c r="A6227" t="s">
        <v>25054</v>
      </c>
      <c r="B6227" t="s">
        <v>8136</v>
      </c>
      <c r="C6227" t="s">
        <v>7926</v>
      </c>
      <c r="D6227" t="s">
        <v>8137</v>
      </c>
      <c r="E6227" t="s">
        <v>14</v>
      </c>
      <c r="F6227" t="s">
        <v>19349</v>
      </c>
      <c r="G6227">
        <v>45.15</v>
      </c>
      <c r="H6227">
        <v>45.15</v>
      </c>
    </row>
    <row r="6228" spans="1:8" x14ac:dyDescent="0.25">
      <c r="A6228" t="s">
        <v>25053</v>
      </c>
      <c r="B6228" t="s">
        <v>8136</v>
      </c>
      <c r="C6228" t="s">
        <v>7926</v>
      </c>
      <c r="D6228" t="s">
        <v>8137</v>
      </c>
      <c r="E6228" t="s">
        <v>21</v>
      </c>
      <c r="F6228" t="s">
        <v>19349</v>
      </c>
      <c r="G6228">
        <v>35.71</v>
      </c>
      <c r="H6228">
        <v>35.71</v>
      </c>
    </row>
    <row r="6229" spans="1:8" x14ac:dyDescent="0.25">
      <c r="A6229" t="s">
        <v>25056</v>
      </c>
      <c r="B6229" t="s">
        <v>8136</v>
      </c>
      <c r="C6229" t="s">
        <v>7926</v>
      </c>
      <c r="D6229" t="s">
        <v>8137</v>
      </c>
      <c r="E6229" t="s">
        <v>23</v>
      </c>
      <c r="F6229" t="s">
        <v>19349</v>
      </c>
      <c r="G6229">
        <v>60.12</v>
      </c>
      <c r="H6229">
        <v>60.12</v>
      </c>
    </row>
    <row r="6230" spans="1:8" x14ac:dyDescent="0.25">
      <c r="A6230" t="s">
        <v>25059</v>
      </c>
      <c r="B6230" t="s">
        <v>8145</v>
      </c>
      <c r="C6230" t="s">
        <v>7926</v>
      </c>
      <c r="D6230" t="s">
        <v>8146</v>
      </c>
      <c r="E6230" t="s">
        <v>3</v>
      </c>
      <c r="F6230" t="s">
        <v>19349</v>
      </c>
      <c r="G6230">
        <v>48.15</v>
      </c>
      <c r="H6230">
        <v>48.15</v>
      </c>
    </row>
    <row r="6231" spans="1:8" x14ac:dyDescent="0.25">
      <c r="A6231" t="s">
        <v>25063</v>
      </c>
      <c r="B6231" t="s">
        <v>8145</v>
      </c>
      <c r="C6231" t="s">
        <v>7926</v>
      </c>
      <c r="D6231" t="s">
        <v>8146</v>
      </c>
      <c r="E6231" t="s">
        <v>7</v>
      </c>
      <c r="F6231" t="s">
        <v>19349</v>
      </c>
      <c r="G6231">
        <v>123.35</v>
      </c>
      <c r="H6231">
        <v>123.35</v>
      </c>
    </row>
    <row r="6232" spans="1:8" x14ac:dyDescent="0.25">
      <c r="A6232" t="s">
        <v>25062</v>
      </c>
      <c r="B6232" t="s">
        <v>8145</v>
      </c>
      <c r="C6232" t="s">
        <v>7926</v>
      </c>
      <c r="D6232" t="s">
        <v>8146</v>
      </c>
      <c r="E6232" t="s">
        <v>10</v>
      </c>
      <c r="F6232" t="s">
        <v>19349</v>
      </c>
      <c r="G6232">
        <v>71.7</v>
      </c>
      <c r="H6232">
        <v>71.7</v>
      </c>
    </row>
    <row r="6233" spans="1:8" x14ac:dyDescent="0.25">
      <c r="A6233" t="s">
        <v>25061</v>
      </c>
      <c r="B6233" t="s">
        <v>8145</v>
      </c>
      <c r="C6233" t="s">
        <v>7926</v>
      </c>
      <c r="D6233" t="s">
        <v>8146</v>
      </c>
      <c r="E6233" t="s">
        <v>14</v>
      </c>
      <c r="F6233" t="s">
        <v>19349</v>
      </c>
      <c r="G6233">
        <v>56.79</v>
      </c>
      <c r="H6233">
        <v>56.79</v>
      </c>
    </row>
    <row r="6234" spans="1:8" x14ac:dyDescent="0.25">
      <c r="A6234" t="s">
        <v>25058</v>
      </c>
      <c r="B6234" t="s">
        <v>8145</v>
      </c>
      <c r="C6234" t="s">
        <v>7926</v>
      </c>
      <c r="D6234" t="s">
        <v>8146</v>
      </c>
      <c r="E6234" t="s">
        <v>21</v>
      </c>
      <c r="F6234" t="s">
        <v>19349</v>
      </c>
      <c r="G6234">
        <v>35.22</v>
      </c>
      <c r="H6234">
        <v>35.22</v>
      </c>
    </row>
    <row r="6235" spans="1:8" x14ac:dyDescent="0.25">
      <c r="A6235" t="s">
        <v>25060</v>
      </c>
      <c r="B6235" t="s">
        <v>8145</v>
      </c>
      <c r="C6235" t="s">
        <v>7926</v>
      </c>
      <c r="D6235" t="s">
        <v>8146</v>
      </c>
      <c r="E6235" t="s">
        <v>23</v>
      </c>
      <c r="F6235" t="s">
        <v>19349</v>
      </c>
      <c r="G6235">
        <v>56.04</v>
      </c>
      <c r="H6235">
        <v>56.04</v>
      </c>
    </row>
    <row r="6236" spans="1:8" x14ac:dyDescent="0.25">
      <c r="A6236" t="s">
        <v>25066</v>
      </c>
      <c r="B6236" t="s">
        <v>8153</v>
      </c>
      <c r="C6236" t="s">
        <v>7926</v>
      </c>
      <c r="D6236" t="s">
        <v>8154</v>
      </c>
      <c r="E6236" t="s">
        <v>3</v>
      </c>
      <c r="F6236" t="s">
        <v>19349</v>
      </c>
      <c r="G6236">
        <v>48.15</v>
      </c>
      <c r="H6236">
        <v>48.15</v>
      </c>
    </row>
    <row r="6237" spans="1:8" x14ac:dyDescent="0.25">
      <c r="A6237" t="s">
        <v>25069</v>
      </c>
      <c r="B6237" t="s">
        <v>8153</v>
      </c>
      <c r="C6237" t="s">
        <v>7926</v>
      </c>
      <c r="D6237" t="s">
        <v>8154</v>
      </c>
      <c r="E6237" t="s">
        <v>6</v>
      </c>
      <c r="F6237" t="s">
        <v>19350</v>
      </c>
      <c r="G6237">
        <v>1169.25</v>
      </c>
      <c r="H6237">
        <v>1169.25</v>
      </c>
    </row>
    <row r="6238" spans="1:8" x14ac:dyDescent="0.25">
      <c r="A6238" t="s">
        <v>25067</v>
      </c>
      <c r="B6238" t="s">
        <v>8153</v>
      </c>
      <c r="C6238" t="s">
        <v>7926</v>
      </c>
      <c r="D6238" t="s">
        <v>8154</v>
      </c>
      <c r="E6238" t="s">
        <v>7</v>
      </c>
      <c r="F6238" t="s">
        <v>19349</v>
      </c>
      <c r="G6238">
        <v>62.1</v>
      </c>
      <c r="H6238">
        <v>62.1</v>
      </c>
    </row>
    <row r="6239" spans="1:8" x14ac:dyDescent="0.25">
      <c r="A6239" t="s">
        <v>25065</v>
      </c>
      <c r="B6239" t="s">
        <v>8153</v>
      </c>
      <c r="C6239" t="s">
        <v>7926</v>
      </c>
      <c r="D6239" t="s">
        <v>8154</v>
      </c>
      <c r="E6239" t="s">
        <v>14</v>
      </c>
      <c r="F6239" t="s">
        <v>19349</v>
      </c>
      <c r="G6239">
        <v>42.15</v>
      </c>
      <c r="H6239">
        <v>42.15</v>
      </c>
    </row>
    <row r="6240" spans="1:8" x14ac:dyDescent="0.25">
      <c r="A6240" t="s">
        <v>25068</v>
      </c>
      <c r="B6240" t="s">
        <v>8153</v>
      </c>
      <c r="C6240" t="s">
        <v>7926</v>
      </c>
      <c r="D6240" t="s">
        <v>8154</v>
      </c>
      <c r="E6240" t="s">
        <v>16</v>
      </c>
      <c r="F6240" t="s">
        <v>19350</v>
      </c>
      <c r="G6240">
        <v>1027.8</v>
      </c>
      <c r="H6240">
        <v>1027.8</v>
      </c>
    </row>
    <row r="6241" spans="1:8" x14ac:dyDescent="0.25">
      <c r="A6241" t="s">
        <v>25064</v>
      </c>
      <c r="B6241" t="s">
        <v>8153</v>
      </c>
      <c r="C6241" t="s">
        <v>7926</v>
      </c>
      <c r="D6241" t="s">
        <v>8154</v>
      </c>
      <c r="E6241" t="s">
        <v>23</v>
      </c>
      <c r="F6241" t="s">
        <v>19349</v>
      </c>
      <c r="G6241">
        <v>36.9</v>
      </c>
      <c r="H6241">
        <v>36.9</v>
      </c>
    </row>
    <row r="6242" spans="1:8" x14ac:dyDescent="0.25">
      <c r="A6242" t="s">
        <v>25071</v>
      </c>
      <c r="B6242" t="s">
        <v>8155</v>
      </c>
      <c r="C6242" t="s">
        <v>7926</v>
      </c>
      <c r="D6242" t="s">
        <v>8156</v>
      </c>
      <c r="E6242" t="s">
        <v>3</v>
      </c>
      <c r="F6242" t="s">
        <v>19349</v>
      </c>
      <c r="G6242">
        <v>48.15</v>
      </c>
      <c r="H6242">
        <v>48.15</v>
      </c>
    </row>
    <row r="6243" spans="1:8" x14ac:dyDescent="0.25">
      <c r="A6243" t="s">
        <v>25075</v>
      </c>
      <c r="B6243" t="s">
        <v>8155</v>
      </c>
      <c r="C6243" t="s">
        <v>7926</v>
      </c>
      <c r="D6243" t="s">
        <v>8156</v>
      </c>
      <c r="E6243" t="s">
        <v>7</v>
      </c>
      <c r="F6243" t="s">
        <v>19349</v>
      </c>
      <c r="G6243">
        <v>137.15</v>
      </c>
      <c r="H6243">
        <v>137.15</v>
      </c>
    </row>
    <row r="6244" spans="1:8" x14ac:dyDescent="0.25">
      <c r="A6244" t="s">
        <v>25073</v>
      </c>
      <c r="B6244" t="s">
        <v>8155</v>
      </c>
      <c r="C6244" t="s">
        <v>7926</v>
      </c>
      <c r="D6244" t="s">
        <v>8156</v>
      </c>
      <c r="E6244" t="s">
        <v>10</v>
      </c>
      <c r="F6244" t="s">
        <v>19349</v>
      </c>
      <c r="G6244">
        <v>71.7</v>
      </c>
      <c r="H6244">
        <v>71.7</v>
      </c>
    </row>
    <row r="6245" spans="1:8" x14ac:dyDescent="0.25">
      <c r="A6245" t="s">
        <v>25072</v>
      </c>
      <c r="B6245" t="s">
        <v>8155</v>
      </c>
      <c r="C6245" t="s">
        <v>7926</v>
      </c>
      <c r="D6245" t="s">
        <v>8156</v>
      </c>
      <c r="E6245" t="s">
        <v>14</v>
      </c>
      <c r="F6245" t="s">
        <v>19349</v>
      </c>
      <c r="G6245">
        <v>68.34</v>
      </c>
      <c r="H6245">
        <v>68.34</v>
      </c>
    </row>
    <row r="6246" spans="1:8" x14ac:dyDescent="0.25">
      <c r="A6246" t="s">
        <v>25070</v>
      </c>
      <c r="B6246" t="s">
        <v>8155</v>
      </c>
      <c r="C6246" t="s">
        <v>7926</v>
      </c>
      <c r="D6246" t="s">
        <v>8156</v>
      </c>
      <c r="E6246" t="s">
        <v>21</v>
      </c>
      <c r="F6246" t="s">
        <v>19349</v>
      </c>
      <c r="G6246">
        <v>38.119999999999997</v>
      </c>
      <c r="H6246">
        <v>38.119999999999997</v>
      </c>
    </row>
    <row r="6247" spans="1:8" x14ac:dyDescent="0.25">
      <c r="A6247" t="s">
        <v>25074</v>
      </c>
      <c r="B6247" t="s">
        <v>8155</v>
      </c>
      <c r="C6247" t="s">
        <v>7926</v>
      </c>
      <c r="D6247" t="s">
        <v>8156</v>
      </c>
      <c r="E6247" t="s">
        <v>23</v>
      </c>
      <c r="F6247" t="s">
        <v>19349</v>
      </c>
      <c r="G6247">
        <v>72.87</v>
      </c>
      <c r="H6247">
        <v>72.87</v>
      </c>
    </row>
    <row r="6248" spans="1:8" x14ac:dyDescent="0.25">
      <c r="A6248" t="s">
        <v>25077</v>
      </c>
      <c r="B6248" t="s">
        <v>8164</v>
      </c>
      <c r="C6248" t="s">
        <v>7926</v>
      </c>
      <c r="D6248" t="s">
        <v>8165</v>
      </c>
      <c r="E6248" t="s">
        <v>3</v>
      </c>
      <c r="F6248" t="s">
        <v>19349</v>
      </c>
      <c r="G6248">
        <v>48.15</v>
      </c>
      <c r="H6248">
        <v>48.15</v>
      </c>
    </row>
    <row r="6249" spans="1:8" x14ac:dyDescent="0.25">
      <c r="A6249" t="s">
        <v>25081</v>
      </c>
      <c r="B6249" t="s">
        <v>8164</v>
      </c>
      <c r="C6249" t="s">
        <v>7926</v>
      </c>
      <c r="D6249" t="s">
        <v>8165</v>
      </c>
      <c r="E6249" t="s">
        <v>7</v>
      </c>
      <c r="F6249" t="s">
        <v>19349</v>
      </c>
      <c r="G6249">
        <v>124.19</v>
      </c>
      <c r="H6249">
        <v>124.19</v>
      </c>
    </row>
    <row r="6250" spans="1:8" x14ac:dyDescent="0.25">
      <c r="A6250" t="s">
        <v>25080</v>
      </c>
      <c r="B6250" t="s">
        <v>8164</v>
      </c>
      <c r="C6250" t="s">
        <v>7926</v>
      </c>
      <c r="D6250" t="s">
        <v>8165</v>
      </c>
      <c r="E6250" t="s">
        <v>10</v>
      </c>
      <c r="F6250" t="s">
        <v>19349</v>
      </c>
      <c r="G6250">
        <v>71.7</v>
      </c>
      <c r="H6250">
        <v>71.7</v>
      </c>
    </row>
    <row r="6251" spans="1:8" x14ac:dyDescent="0.25">
      <c r="A6251" t="s">
        <v>25078</v>
      </c>
      <c r="B6251" t="s">
        <v>8164</v>
      </c>
      <c r="C6251" t="s">
        <v>7926</v>
      </c>
      <c r="D6251" t="s">
        <v>8165</v>
      </c>
      <c r="E6251" t="s">
        <v>14</v>
      </c>
      <c r="F6251" t="s">
        <v>19349</v>
      </c>
      <c r="G6251">
        <v>50.88</v>
      </c>
      <c r="H6251">
        <v>50.88</v>
      </c>
    </row>
    <row r="6252" spans="1:8" x14ac:dyDescent="0.25">
      <c r="A6252" t="s">
        <v>25076</v>
      </c>
      <c r="B6252" t="s">
        <v>8164</v>
      </c>
      <c r="C6252" t="s">
        <v>7926</v>
      </c>
      <c r="D6252" t="s">
        <v>8165</v>
      </c>
      <c r="E6252" t="s">
        <v>21</v>
      </c>
      <c r="F6252" t="s">
        <v>19349</v>
      </c>
      <c r="G6252">
        <v>36.97</v>
      </c>
      <c r="H6252">
        <v>36.97</v>
      </c>
    </row>
    <row r="6253" spans="1:8" x14ac:dyDescent="0.25">
      <c r="A6253" t="s">
        <v>25079</v>
      </c>
      <c r="B6253" t="s">
        <v>8164</v>
      </c>
      <c r="C6253" t="s">
        <v>7926</v>
      </c>
      <c r="D6253" t="s">
        <v>8165</v>
      </c>
      <c r="E6253" t="s">
        <v>23</v>
      </c>
      <c r="F6253" t="s">
        <v>19349</v>
      </c>
      <c r="G6253">
        <v>60.21</v>
      </c>
      <c r="H6253">
        <v>60.21</v>
      </c>
    </row>
    <row r="6254" spans="1:8" x14ac:dyDescent="0.25">
      <c r="A6254" t="s">
        <v>25083</v>
      </c>
      <c r="B6254" t="s">
        <v>8173</v>
      </c>
      <c r="C6254" t="s">
        <v>7926</v>
      </c>
      <c r="D6254" t="s">
        <v>8174</v>
      </c>
      <c r="E6254" t="s">
        <v>3</v>
      </c>
      <c r="F6254" t="s">
        <v>19349</v>
      </c>
      <c r="G6254">
        <v>48.15</v>
      </c>
      <c r="H6254">
        <v>48.15</v>
      </c>
    </row>
    <row r="6255" spans="1:8" x14ac:dyDescent="0.25">
      <c r="A6255" t="s">
        <v>25087</v>
      </c>
      <c r="B6255" t="s">
        <v>8173</v>
      </c>
      <c r="C6255" t="s">
        <v>7926</v>
      </c>
      <c r="D6255" t="s">
        <v>8174</v>
      </c>
      <c r="E6255" t="s">
        <v>7</v>
      </c>
      <c r="F6255" t="s">
        <v>19349</v>
      </c>
      <c r="G6255">
        <v>128.29</v>
      </c>
      <c r="H6255">
        <v>128.29</v>
      </c>
    </row>
    <row r="6256" spans="1:8" x14ac:dyDescent="0.25">
      <c r="A6256" t="s">
        <v>25086</v>
      </c>
      <c r="B6256" t="s">
        <v>8173</v>
      </c>
      <c r="C6256" t="s">
        <v>7926</v>
      </c>
      <c r="D6256" t="s">
        <v>8174</v>
      </c>
      <c r="E6256" t="s">
        <v>10</v>
      </c>
      <c r="F6256" t="s">
        <v>19349</v>
      </c>
      <c r="G6256">
        <v>71.7</v>
      </c>
      <c r="H6256">
        <v>71.7</v>
      </c>
    </row>
    <row r="6257" spans="1:8" x14ac:dyDescent="0.25">
      <c r="A6257" t="s">
        <v>25084</v>
      </c>
      <c r="B6257" t="s">
        <v>8173</v>
      </c>
      <c r="C6257" t="s">
        <v>7926</v>
      </c>
      <c r="D6257" t="s">
        <v>8174</v>
      </c>
      <c r="E6257" t="s">
        <v>14</v>
      </c>
      <c r="F6257" t="s">
        <v>19349</v>
      </c>
      <c r="G6257">
        <v>50</v>
      </c>
      <c r="H6257">
        <v>50</v>
      </c>
    </row>
    <row r="6258" spans="1:8" x14ac:dyDescent="0.25">
      <c r="A6258" t="s">
        <v>25082</v>
      </c>
      <c r="B6258" t="s">
        <v>8173</v>
      </c>
      <c r="C6258" t="s">
        <v>7926</v>
      </c>
      <c r="D6258" t="s">
        <v>8174</v>
      </c>
      <c r="E6258" t="s">
        <v>21</v>
      </c>
      <c r="F6258" t="s">
        <v>19349</v>
      </c>
      <c r="G6258">
        <v>37</v>
      </c>
      <c r="H6258">
        <v>37</v>
      </c>
    </row>
    <row r="6259" spans="1:8" x14ac:dyDescent="0.25">
      <c r="A6259" t="s">
        <v>25085</v>
      </c>
      <c r="B6259" t="s">
        <v>8173</v>
      </c>
      <c r="C6259" t="s">
        <v>7926</v>
      </c>
      <c r="D6259" t="s">
        <v>8174</v>
      </c>
      <c r="E6259" t="s">
        <v>23</v>
      </c>
      <c r="F6259" t="s">
        <v>19349</v>
      </c>
      <c r="G6259">
        <v>61.35</v>
      </c>
      <c r="H6259">
        <v>61.35</v>
      </c>
    </row>
    <row r="6260" spans="1:8" x14ac:dyDescent="0.25">
      <c r="A6260" t="s">
        <v>25089</v>
      </c>
      <c r="B6260" t="s">
        <v>8182</v>
      </c>
      <c r="C6260" t="s">
        <v>7926</v>
      </c>
      <c r="D6260" t="s">
        <v>8183</v>
      </c>
      <c r="E6260" t="s">
        <v>3</v>
      </c>
      <c r="F6260" t="s">
        <v>19349</v>
      </c>
      <c r="G6260">
        <v>48.15</v>
      </c>
      <c r="H6260">
        <v>48.15</v>
      </c>
    </row>
    <row r="6261" spans="1:8" x14ac:dyDescent="0.25">
      <c r="A6261" t="s">
        <v>25093</v>
      </c>
      <c r="B6261" t="s">
        <v>8182</v>
      </c>
      <c r="C6261" t="s">
        <v>7926</v>
      </c>
      <c r="D6261" t="s">
        <v>8183</v>
      </c>
      <c r="E6261" t="s">
        <v>7</v>
      </c>
      <c r="F6261" t="s">
        <v>19349</v>
      </c>
      <c r="G6261">
        <v>102.42</v>
      </c>
      <c r="H6261">
        <v>102.42</v>
      </c>
    </row>
    <row r="6262" spans="1:8" x14ac:dyDescent="0.25">
      <c r="A6262" t="s">
        <v>25092</v>
      </c>
      <c r="B6262" t="s">
        <v>8182</v>
      </c>
      <c r="C6262" t="s">
        <v>7926</v>
      </c>
      <c r="D6262" t="s">
        <v>8183</v>
      </c>
      <c r="E6262" t="s">
        <v>10</v>
      </c>
      <c r="F6262" t="s">
        <v>19349</v>
      </c>
      <c r="G6262">
        <v>71.7</v>
      </c>
      <c r="H6262">
        <v>71.7</v>
      </c>
    </row>
    <row r="6263" spans="1:8" x14ac:dyDescent="0.25">
      <c r="A6263" t="s">
        <v>25090</v>
      </c>
      <c r="B6263" t="s">
        <v>8182</v>
      </c>
      <c r="C6263" t="s">
        <v>7926</v>
      </c>
      <c r="D6263" t="s">
        <v>8183</v>
      </c>
      <c r="E6263" t="s">
        <v>14</v>
      </c>
      <c r="F6263" t="s">
        <v>19349</v>
      </c>
      <c r="G6263">
        <v>52.4</v>
      </c>
      <c r="H6263">
        <v>52.4</v>
      </c>
    </row>
    <row r="6264" spans="1:8" x14ac:dyDescent="0.25">
      <c r="A6264" t="s">
        <v>25088</v>
      </c>
      <c r="B6264" t="s">
        <v>8182</v>
      </c>
      <c r="C6264" t="s">
        <v>7926</v>
      </c>
      <c r="D6264" t="s">
        <v>8183</v>
      </c>
      <c r="E6264" t="s">
        <v>21</v>
      </c>
      <c r="F6264" t="s">
        <v>19349</v>
      </c>
      <c r="G6264">
        <v>27.2</v>
      </c>
      <c r="H6264">
        <v>27.2</v>
      </c>
    </row>
    <row r="6265" spans="1:8" x14ac:dyDescent="0.25">
      <c r="A6265" t="s">
        <v>34810</v>
      </c>
      <c r="B6265" t="s">
        <v>8182</v>
      </c>
      <c r="C6265" t="s">
        <v>7926</v>
      </c>
      <c r="D6265" t="s">
        <v>8183</v>
      </c>
      <c r="E6265" t="s">
        <v>22</v>
      </c>
      <c r="F6265" t="s">
        <v>19350</v>
      </c>
      <c r="G6265">
        <v>1007.4</v>
      </c>
      <c r="H6265">
        <v>1007.4</v>
      </c>
    </row>
    <row r="6266" spans="1:8" x14ac:dyDescent="0.25">
      <c r="A6266" t="s">
        <v>25091</v>
      </c>
      <c r="B6266" t="s">
        <v>8182</v>
      </c>
      <c r="C6266" t="s">
        <v>7926</v>
      </c>
      <c r="D6266" t="s">
        <v>8183</v>
      </c>
      <c r="E6266" t="s">
        <v>23</v>
      </c>
      <c r="F6266" t="s">
        <v>19349</v>
      </c>
      <c r="G6266">
        <v>56.73</v>
      </c>
      <c r="H6266">
        <v>56.73</v>
      </c>
    </row>
    <row r="6267" spans="1:8" x14ac:dyDescent="0.25">
      <c r="A6267" t="s">
        <v>25096</v>
      </c>
      <c r="B6267" t="s">
        <v>8189</v>
      </c>
      <c r="C6267" t="s">
        <v>7926</v>
      </c>
      <c r="D6267" t="s">
        <v>8190</v>
      </c>
      <c r="E6267" t="s">
        <v>3</v>
      </c>
      <c r="F6267" t="s">
        <v>19349</v>
      </c>
      <c r="G6267">
        <v>48.15</v>
      </c>
      <c r="H6267">
        <v>48.15</v>
      </c>
    </row>
    <row r="6268" spans="1:8" x14ac:dyDescent="0.25">
      <c r="A6268" t="s">
        <v>25097</v>
      </c>
      <c r="B6268" t="s">
        <v>8189</v>
      </c>
      <c r="C6268" t="s">
        <v>7926</v>
      </c>
      <c r="D6268" t="s">
        <v>8190</v>
      </c>
      <c r="E6268" t="s">
        <v>7</v>
      </c>
      <c r="F6268" t="s">
        <v>19349</v>
      </c>
      <c r="G6268">
        <v>62.1</v>
      </c>
      <c r="H6268">
        <v>62.1</v>
      </c>
    </row>
    <row r="6269" spans="1:8" x14ac:dyDescent="0.25">
      <c r="A6269" t="s">
        <v>25095</v>
      </c>
      <c r="B6269" t="s">
        <v>8189</v>
      </c>
      <c r="C6269" t="s">
        <v>7926</v>
      </c>
      <c r="D6269" t="s">
        <v>8190</v>
      </c>
      <c r="E6269" t="s">
        <v>14</v>
      </c>
      <c r="F6269" t="s">
        <v>19349</v>
      </c>
      <c r="G6269">
        <v>42.15</v>
      </c>
      <c r="H6269">
        <v>42.15</v>
      </c>
    </row>
    <row r="6270" spans="1:8" x14ac:dyDescent="0.25">
      <c r="A6270" t="s">
        <v>25094</v>
      </c>
      <c r="B6270" t="s">
        <v>8189</v>
      </c>
      <c r="C6270" t="s">
        <v>7926</v>
      </c>
      <c r="D6270" t="s">
        <v>8190</v>
      </c>
      <c r="E6270" t="s">
        <v>23</v>
      </c>
      <c r="F6270" t="s">
        <v>19349</v>
      </c>
      <c r="G6270">
        <v>36.9</v>
      </c>
      <c r="H6270">
        <v>36.9</v>
      </c>
    </row>
    <row r="6271" spans="1:8" x14ac:dyDescent="0.25">
      <c r="A6271" t="s">
        <v>25099</v>
      </c>
      <c r="B6271" t="s">
        <v>8191</v>
      </c>
      <c r="C6271" t="s">
        <v>7926</v>
      </c>
      <c r="D6271" t="s">
        <v>8192</v>
      </c>
      <c r="E6271" t="s">
        <v>3</v>
      </c>
      <c r="F6271" t="s">
        <v>19349</v>
      </c>
      <c r="G6271">
        <v>48.15</v>
      </c>
      <c r="H6271">
        <v>48.15</v>
      </c>
    </row>
    <row r="6272" spans="1:8" x14ac:dyDescent="0.25">
      <c r="A6272" t="s">
        <v>25103</v>
      </c>
      <c r="B6272" t="s">
        <v>8191</v>
      </c>
      <c r="C6272" t="s">
        <v>7926</v>
      </c>
      <c r="D6272" t="s">
        <v>8192</v>
      </c>
      <c r="E6272" t="s">
        <v>7</v>
      </c>
      <c r="F6272" t="s">
        <v>19349</v>
      </c>
      <c r="G6272">
        <v>113.12</v>
      </c>
      <c r="H6272">
        <v>113.12</v>
      </c>
    </row>
    <row r="6273" spans="1:8" x14ac:dyDescent="0.25">
      <c r="A6273" t="s">
        <v>25102</v>
      </c>
      <c r="B6273" t="s">
        <v>8191</v>
      </c>
      <c r="C6273" t="s">
        <v>7926</v>
      </c>
      <c r="D6273" t="s">
        <v>8192</v>
      </c>
      <c r="E6273" t="s">
        <v>10</v>
      </c>
      <c r="F6273" t="s">
        <v>19349</v>
      </c>
      <c r="G6273">
        <v>71.7</v>
      </c>
      <c r="H6273">
        <v>71.7</v>
      </c>
    </row>
    <row r="6274" spans="1:8" x14ac:dyDescent="0.25">
      <c r="A6274" t="s">
        <v>25100</v>
      </c>
      <c r="B6274" t="s">
        <v>8191</v>
      </c>
      <c r="C6274" t="s">
        <v>7926</v>
      </c>
      <c r="D6274" t="s">
        <v>8192</v>
      </c>
      <c r="E6274" t="s">
        <v>14</v>
      </c>
      <c r="F6274" t="s">
        <v>19349</v>
      </c>
      <c r="G6274">
        <v>49.08</v>
      </c>
      <c r="H6274">
        <v>49.08</v>
      </c>
    </row>
    <row r="6275" spans="1:8" x14ac:dyDescent="0.25">
      <c r="A6275" t="s">
        <v>25098</v>
      </c>
      <c r="B6275" t="s">
        <v>8191</v>
      </c>
      <c r="C6275" t="s">
        <v>7926</v>
      </c>
      <c r="D6275" t="s">
        <v>8192</v>
      </c>
      <c r="E6275" t="s">
        <v>21</v>
      </c>
      <c r="F6275" t="s">
        <v>19349</v>
      </c>
      <c r="G6275">
        <v>32.18</v>
      </c>
      <c r="H6275">
        <v>32.18</v>
      </c>
    </row>
    <row r="6276" spans="1:8" x14ac:dyDescent="0.25">
      <c r="A6276" t="s">
        <v>25101</v>
      </c>
      <c r="B6276" t="s">
        <v>8191</v>
      </c>
      <c r="C6276" t="s">
        <v>7926</v>
      </c>
      <c r="D6276" t="s">
        <v>8192</v>
      </c>
      <c r="E6276" t="s">
        <v>23</v>
      </c>
      <c r="F6276" t="s">
        <v>19349</v>
      </c>
      <c r="G6276">
        <v>54.18</v>
      </c>
      <c r="H6276">
        <v>54.18</v>
      </c>
    </row>
    <row r="6277" spans="1:8" x14ac:dyDescent="0.25">
      <c r="A6277" t="s">
        <v>25106</v>
      </c>
      <c r="B6277" t="s">
        <v>8200</v>
      </c>
      <c r="C6277" t="s">
        <v>7926</v>
      </c>
      <c r="D6277" t="s">
        <v>73</v>
      </c>
      <c r="E6277" t="s">
        <v>3</v>
      </c>
      <c r="F6277" t="s">
        <v>19349</v>
      </c>
      <c r="G6277">
        <v>48.15</v>
      </c>
      <c r="H6277">
        <v>48.15</v>
      </c>
    </row>
    <row r="6278" spans="1:8" x14ac:dyDescent="0.25">
      <c r="A6278" t="s">
        <v>25110</v>
      </c>
      <c r="B6278" t="s">
        <v>8200</v>
      </c>
      <c r="C6278" t="s">
        <v>7926</v>
      </c>
      <c r="D6278" t="s">
        <v>73</v>
      </c>
      <c r="E6278" t="s">
        <v>6</v>
      </c>
      <c r="F6278" t="s">
        <v>19350</v>
      </c>
      <c r="G6278">
        <v>1169.25</v>
      </c>
      <c r="H6278">
        <v>1169.25</v>
      </c>
    </row>
    <row r="6279" spans="1:8" x14ac:dyDescent="0.25">
      <c r="A6279" t="s">
        <v>25109</v>
      </c>
      <c r="B6279" t="s">
        <v>8200</v>
      </c>
      <c r="C6279" t="s">
        <v>7926</v>
      </c>
      <c r="D6279" t="s">
        <v>73</v>
      </c>
      <c r="E6279" t="s">
        <v>7</v>
      </c>
      <c r="F6279" t="s">
        <v>19349</v>
      </c>
      <c r="G6279">
        <v>110.59</v>
      </c>
      <c r="H6279">
        <v>110.59</v>
      </c>
    </row>
    <row r="6280" spans="1:8" x14ac:dyDescent="0.25">
      <c r="A6280" t="s">
        <v>25108</v>
      </c>
      <c r="B6280" t="s">
        <v>8200</v>
      </c>
      <c r="C6280" t="s">
        <v>7926</v>
      </c>
      <c r="D6280" t="s">
        <v>73</v>
      </c>
      <c r="E6280" t="s">
        <v>10</v>
      </c>
      <c r="F6280" t="s">
        <v>19349</v>
      </c>
      <c r="G6280">
        <v>71.7</v>
      </c>
      <c r="H6280">
        <v>71.7</v>
      </c>
    </row>
    <row r="6281" spans="1:8" x14ac:dyDescent="0.25">
      <c r="A6281" t="s">
        <v>25105</v>
      </c>
      <c r="B6281" t="s">
        <v>8200</v>
      </c>
      <c r="C6281" t="s">
        <v>7926</v>
      </c>
      <c r="D6281" t="s">
        <v>73</v>
      </c>
      <c r="E6281" t="s">
        <v>14</v>
      </c>
      <c r="F6281" t="s">
        <v>19349</v>
      </c>
      <c r="G6281">
        <v>46.43</v>
      </c>
      <c r="H6281">
        <v>46.43</v>
      </c>
    </row>
    <row r="6282" spans="1:8" x14ac:dyDescent="0.25">
      <c r="A6282" t="s">
        <v>25104</v>
      </c>
      <c r="B6282" t="s">
        <v>8200</v>
      </c>
      <c r="C6282" t="s">
        <v>7926</v>
      </c>
      <c r="D6282" t="s">
        <v>73</v>
      </c>
      <c r="E6282" t="s">
        <v>21</v>
      </c>
      <c r="F6282" t="s">
        <v>19349</v>
      </c>
      <c r="G6282">
        <v>31.93</v>
      </c>
      <c r="H6282">
        <v>31.93</v>
      </c>
    </row>
    <row r="6283" spans="1:8" x14ac:dyDescent="0.25">
      <c r="A6283" t="s">
        <v>25107</v>
      </c>
      <c r="B6283" t="s">
        <v>8200</v>
      </c>
      <c r="C6283" t="s">
        <v>7926</v>
      </c>
      <c r="D6283" t="s">
        <v>73</v>
      </c>
      <c r="E6283" t="s">
        <v>23</v>
      </c>
      <c r="F6283" t="s">
        <v>19349</v>
      </c>
      <c r="G6283">
        <v>51.47</v>
      </c>
      <c r="H6283">
        <v>51.47</v>
      </c>
    </row>
    <row r="6284" spans="1:8" x14ac:dyDescent="0.25">
      <c r="A6284" t="s">
        <v>25112</v>
      </c>
      <c r="B6284" t="s">
        <v>8206</v>
      </c>
      <c r="C6284" t="s">
        <v>7926</v>
      </c>
      <c r="D6284" t="s">
        <v>8207</v>
      </c>
      <c r="E6284" t="s">
        <v>3</v>
      </c>
      <c r="F6284" t="s">
        <v>19349</v>
      </c>
      <c r="G6284">
        <v>48.15</v>
      </c>
      <c r="H6284">
        <v>48.15</v>
      </c>
    </row>
    <row r="6285" spans="1:8" x14ac:dyDescent="0.25">
      <c r="A6285" t="s">
        <v>25117</v>
      </c>
      <c r="B6285" t="s">
        <v>8206</v>
      </c>
      <c r="C6285" t="s">
        <v>7926</v>
      </c>
      <c r="D6285" t="s">
        <v>8207</v>
      </c>
      <c r="E6285" t="s">
        <v>6</v>
      </c>
      <c r="F6285" t="s">
        <v>19350</v>
      </c>
      <c r="G6285">
        <v>1169.25</v>
      </c>
      <c r="H6285">
        <v>1169.25</v>
      </c>
    </row>
    <row r="6286" spans="1:8" x14ac:dyDescent="0.25">
      <c r="A6286" t="s">
        <v>25116</v>
      </c>
      <c r="B6286" t="s">
        <v>8206</v>
      </c>
      <c r="C6286" t="s">
        <v>7926</v>
      </c>
      <c r="D6286" t="s">
        <v>8207</v>
      </c>
      <c r="E6286" t="s">
        <v>7</v>
      </c>
      <c r="F6286" t="s">
        <v>19349</v>
      </c>
      <c r="G6286">
        <v>133.15</v>
      </c>
      <c r="H6286">
        <v>133.15</v>
      </c>
    </row>
    <row r="6287" spans="1:8" x14ac:dyDescent="0.25">
      <c r="A6287" t="s">
        <v>25115</v>
      </c>
      <c r="B6287" t="s">
        <v>8206</v>
      </c>
      <c r="C6287" t="s">
        <v>7926</v>
      </c>
      <c r="D6287" t="s">
        <v>8207</v>
      </c>
      <c r="E6287" t="s">
        <v>10</v>
      </c>
      <c r="F6287" t="s">
        <v>19349</v>
      </c>
      <c r="G6287">
        <v>71.7</v>
      </c>
      <c r="H6287">
        <v>71.7</v>
      </c>
    </row>
    <row r="6288" spans="1:8" x14ac:dyDescent="0.25">
      <c r="A6288" t="s">
        <v>25113</v>
      </c>
      <c r="B6288" t="s">
        <v>8206</v>
      </c>
      <c r="C6288" t="s">
        <v>7926</v>
      </c>
      <c r="D6288" t="s">
        <v>8207</v>
      </c>
      <c r="E6288" t="s">
        <v>14</v>
      </c>
      <c r="F6288" t="s">
        <v>19349</v>
      </c>
      <c r="G6288">
        <v>49.8</v>
      </c>
      <c r="H6288">
        <v>49.8</v>
      </c>
    </row>
    <row r="6289" spans="1:8" x14ac:dyDescent="0.25">
      <c r="A6289" t="s">
        <v>25111</v>
      </c>
      <c r="B6289" t="s">
        <v>8206</v>
      </c>
      <c r="C6289" t="s">
        <v>7926</v>
      </c>
      <c r="D6289" t="s">
        <v>8207</v>
      </c>
      <c r="E6289" t="s">
        <v>21</v>
      </c>
      <c r="F6289" t="s">
        <v>19349</v>
      </c>
      <c r="G6289">
        <v>36.270000000000003</v>
      </c>
      <c r="H6289">
        <v>36.270000000000003</v>
      </c>
    </row>
    <row r="6290" spans="1:8" x14ac:dyDescent="0.25">
      <c r="A6290" t="s">
        <v>34811</v>
      </c>
      <c r="B6290" t="s">
        <v>8206</v>
      </c>
      <c r="C6290" t="s">
        <v>7926</v>
      </c>
      <c r="D6290" t="s">
        <v>8207</v>
      </c>
      <c r="E6290" t="s">
        <v>22</v>
      </c>
      <c r="F6290" t="s">
        <v>19350</v>
      </c>
      <c r="G6290">
        <v>1007.4</v>
      </c>
      <c r="H6290">
        <v>1007.4</v>
      </c>
    </row>
    <row r="6291" spans="1:8" x14ac:dyDescent="0.25">
      <c r="A6291" t="s">
        <v>25114</v>
      </c>
      <c r="B6291" t="s">
        <v>8206</v>
      </c>
      <c r="C6291" t="s">
        <v>7926</v>
      </c>
      <c r="D6291" t="s">
        <v>8207</v>
      </c>
      <c r="E6291" t="s">
        <v>23</v>
      </c>
      <c r="F6291" t="s">
        <v>19349</v>
      </c>
      <c r="G6291">
        <v>52.52</v>
      </c>
      <c r="H6291">
        <v>52.52</v>
      </c>
    </row>
    <row r="6292" spans="1:8" x14ac:dyDescent="0.25">
      <c r="A6292" t="s">
        <v>25121</v>
      </c>
      <c r="B6292" t="s">
        <v>8214</v>
      </c>
      <c r="C6292" t="s">
        <v>7926</v>
      </c>
      <c r="D6292" t="s">
        <v>8215</v>
      </c>
      <c r="E6292" t="s">
        <v>3</v>
      </c>
      <c r="F6292" t="s">
        <v>19349</v>
      </c>
      <c r="G6292">
        <v>48.15</v>
      </c>
      <c r="H6292">
        <v>48.15</v>
      </c>
    </row>
    <row r="6293" spans="1:8" x14ac:dyDescent="0.25">
      <c r="A6293" t="s">
        <v>25122</v>
      </c>
      <c r="B6293" t="s">
        <v>8214</v>
      </c>
      <c r="C6293" t="s">
        <v>7926</v>
      </c>
      <c r="D6293" t="s">
        <v>8215</v>
      </c>
      <c r="E6293" t="s">
        <v>7</v>
      </c>
      <c r="F6293" t="s">
        <v>19349</v>
      </c>
      <c r="G6293">
        <v>70.040000000000006</v>
      </c>
      <c r="H6293">
        <v>70.040000000000006</v>
      </c>
    </row>
    <row r="6294" spans="1:8" x14ac:dyDescent="0.25">
      <c r="A6294" t="s">
        <v>25119</v>
      </c>
      <c r="B6294" t="s">
        <v>8214</v>
      </c>
      <c r="C6294" t="s">
        <v>7926</v>
      </c>
      <c r="D6294" t="s">
        <v>8215</v>
      </c>
      <c r="E6294" t="s">
        <v>14</v>
      </c>
      <c r="F6294" t="s">
        <v>19349</v>
      </c>
      <c r="G6294">
        <v>37.950000000000003</v>
      </c>
      <c r="H6294">
        <v>37.950000000000003</v>
      </c>
    </row>
    <row r="6295" spans="1:8" x14ac:dyDescent="0.25">
      <c r="A6295" t="s">
        <v>25118</v>
      </c>
      <c r="B6295" t="s">
        <v>8214</v>
      </c>
      <c r="C6295" t="s">
        <v>7926</v>
      </c>
      <c r="D6295" t="s">
        <v>8215</v>
      </c>
      <c r="E6295" t="s">
        <v>21</v>
      </c>
      <c r="F6295" t="s">
        <v>19349</v>
      </c>
      <c r="G6295">
        <v>25.95</v>
      </c>
      <c r="H6295">
        <v>25.95</v>
      </c>
    </row>
    <row r="6296" spans="1:8" x14ac:dyDescent="0.25">
      <c r="A6296" t="s">
        <v>34812</v>
      </c>
      <c r="B6296" t="s">
        <v>8214</v>
      </c>
      <c r="C6296" t="s">
        <v>7926</v>
      </c>
      <c r="D6296" t="s">
        <v>8215</v>
      </c>
      <c r="E6296" t="s">
        <v>22</v>
      </c>
      <c r="F6296" t="s">
        <v>19350</v>
      </c>
      <c r="G6296">
        <v>1007.4</v>
      </c>
      <c r="H6296">
        <v>1007.4</v>
      </c>
    </row>
    <row r="6297" spans="1:8" x14ac:dyDescent="0.25">
      <c r="A6297" t="s">
        <v>25120</v>
      </c>
      <c r="B6297" t="s">
        <v>8214</v>
      </c>
      <c r="C6297" t="s">
        <v>7926</v>
      </c>
      <c r="D6297" t="s">
        <v>8215</v>
      </c>
      <c r="E6297" t="s">
        <v>23</v>
      </c>
      <c r="F6297" t="s">
        <v>19349</v>
      </c>
      <c r="G6297">
        <v>47.69</v>
      </c>
      <c r="H6297">
        <v>47.69</v>
      </c>
    </row>
    <row r="6298" spans="1:8" x14ac:dyDescent="0.25">
      <c r="A6298" t="s">
        <v>25124</v>
      </c>
      <c r="B6298" t="s">
        <v>8216</v>
      </c>
      <c r="C6298" t="s">
        <v>7926</v>
      </c>
      <c r="D6298" t="s">
        <v>615</v>
      </c>
      <c r="E6298" t="s">
        <v>3</v>
      </c>
      <c r="F6298" t="s">
        <v>19349</v>
      </c>
      <c r="G6298">
        <v>48.15</v>
      </c>
      <c r="H6298">
        <v>48.15</v>
      </c>
    </row>
    <row r="6299" spans="1:8" x14ac:dyDescent="0.25">
      <c r="A6299" t="s">
        <v>25127</v>
      </c>
      <c r="B6299" t="s">
        <v>8216</v>
      </c>
      <c r="C6299" t="s">
        <v>7926</v>
      </c>
      <c r="D6299" t="s">
        <v>615</v>
      </c>
      <c r="E6299" t="s">
        <v>7</v>
      </c>
      <c r="F6299" t="s">
        <v>19349</v>
      </c>
      <c r="G6299">
        <v>115.15</v>
      </c>
      <c r="H6299">
        <v>115.15</v>
      </c>
    </row>
    <row r="6300" spans="1:8" x14ac:dyDescent="0.25">
      <c r="A6300" t="s">
        <v>25125</v>
      </c>
      <c r="B6300" t="s">
        <v>8216</v>
      </c>
      <c r="C6300" t="s">
        <v>7926</v>
      </c>
      <c r="D6300" t="s">
        <v>615</v>
      </c>
      <c r="E6300" t="s">
        <v>14</v>
      </c>
      <c r="F6300" t="s">
        <v>19349</v>
      </c>
      <c r="G6300">
        <v>49.02</v>
      </c>
      <c r="H6300">
        <v>49.02</v>
      </c>
    </row>
    <row r="6301" spans="1:8" x14ac:dyDescent="0.25">
      <c r="A6301" t="s">
        <v>25123</v>
      </c>
      <c r="B6301" t="s">
        <v>8216</v>
      </c>
      <c r="C6301" t="s">
        <v>7926</v>
      </c>
      <c r="D6301" t="s">
        <v>615</v>
      </c>
      <c r="E6301" t="s">
        <v>21</v>
      </c>
      <c r="F6301" t="s">
        <v>19349</v>
      </c>
      <c r="G6301">
        <v>32.61</v>
      </c>
      <c r="H6301">
        <v>32.61</v>
      </c>
    </row>
    <row r="6302" spans="1:8" x14ac:dyDescent="0.25">
      <c r="A6302" t="s">
        <v>25126</v>
      </c>
      <c r="B6302" t="s">
        <v>8216</v>
      </c>
      <c r="C6302" t="s">
        <v>7926</v>
      </c>
      <c r="D6302" t="s">
        <v>615</v>
      </c>
      <c r="E6302" t="s">
        <v>23</v>
      </c>
      <c r="F6302" t="s">
        <v>19349</v>
      </c>
      <c r="G6302">
        <v>49.65</v>
      </c>
      <c r="H6302">
        <v>49.65</v>
      </c>
    </row>
    <row r="6303" spans="1:8" x14ac:dyDescent="0.25">
      <c r="A6303" t="s">
        <v>25129</v>
      </c>
      <c r="B6303" t="s">
        <v>8225</v>
      </c>
      <c r="C6303" t="s">
        <v>7926</v>
      </c>
      <c r="D6303" t="s">
        <v>522</v>
      </c>
      <c r="E6303" t="s">
        <v>3</v>
      </c>
      <c r="F6303" t="s">
        <v>19349</v>
      </c>
      <c r="G6303">
        <v>48.15</v>
      </c>
      <c r="H6303">
        <v>48.15</v>
      </c>
    </row>
    <row r="6304" spans="1:8" x14ac:dyDescent="0.25">
      <c r="A6304" t="s">
        <v>25131</v>
      </c>
      <c r="B6304" t="s">
        <v>8225</v>
      </c>
      <c r="C6304" t="s">
        <v>7926</v>
      </c>
      <c r="D6304" t="s">
        <v>522</v>
      </c>
      <c r="E6304" t="s">
        <v>7</v>
      </c>
      <c r="F6304" t="s">
        <v>19349</v>
      </c>
      <c r="G6304">
        <v>79.05</v>
      </c>
      <c r="H6304">
        <v>79.05</v>
      </c>
    </row>
    <row r="6305" spans="1:8" x14ac:dyDescent="0.25">
      <c r="A6305" t="s">
        <v>25128</v>
      </c>
      <c r="B6305" t="s">
        <v>8225</v>
      </c>
      <c r="C6305" t="s">
        <v>7926</v>
      </c>
      <c r="D6305" t="s">
        <v>522</v>
      </c>
      <c r="E6305" t="s">
        <v>14</v>
      </c>
      <c r="F6305" t="s">
        <v>19349</v>
      </c>
      <c r="G6305">
        <v>46.5</v>
      </c>
      <c r="H6305">
        <v>46.5</v>
      </c>
    </row>
    <row r="6306" spans="1:8" x14ac:dyDescent="0.25">
      <c r="A6306" t="s">
        <v>25130</v>
      </c>
      <c r="B6306" t="s">
        <v>8225</v>
      </c>
      <c r="C6306" t="s">
        <v>7926</v>
      </c>
      <c r="D6306" t="s">
        <v>522</v>
      </c>
      <c r="E6306" t="s">
        <v>23</v>
      </c>
      <c r="F6306" t="s">
        <v>19349</v>
      </c>
      <c r="G6306">
        <v>48.42</v>
      </c>
      <c r="H6306">
        <v>48.42</v>
      </c>
    </row>
    <row r="6307" spans="1:8" x14ac:dyDescent="0.25">
      <c r="A6307" t="s">
        <v>25133</v>
      </c>
      <c r="B6307" t="s">
        <v>8232</v>
      </c>
      <c r="C6307" t="s">
        <v>7926</v>
      </c>
      <c r="D6307" t="s">
        <v>8233</v>
      </c>
      <c r="E6307" t="s">
        <v>3</v>
      </c>
      <c r="F6307" t="s">
        <v>19349</v>
      </c>
      <c r="G6307">
        <v>48.15</v>
      </c>
      <c r="H6307">
        <v>48.15</v>
      </c>
    </row>
    <row r="6308" spans="1:8" x14ac:dyDescent="0.25">
      <c r="A6308" t="s">
        <v>25136</v>
      </c>
      <c r="B6308" t="s">
        <v>8232</v>
      </c>
      <c r="C6308" t="s">
        <v>7926</v>
      </c>
      <c r="D6308" t="s">
        <v>8233</v>
      </c>
      <c r="E6308" t="s">
        <v>7</v>
      </c>
      <c r="F6308" t="s">
        <v>19349</v>
      </c>
      <c r="G6308">
        <v>123.96</v>
      </c>
      <c r="H6308">
        <v>123.96</v>
      </c>
    </row>
    <row r="6309" spans="1:8" x14ac:dyDescent="0.25">
      <c r="A6309" t="s">
        <v>25134</v>
      </c>
      <c r="B6309" t="s">
        <v>8232</v>
      </c>
      <c r="C6309" t="s">
        <v>7926</v>
      </c>
      <c r="D6309" t="s">
        <v>8233</v>
      </c>
      <c r="E6309" t="s">
        <v>14</v>
      </c>
      <c r="F6309" t="s">
        <v>19349</v>
      </c>
      <c r="G6309">
        <v>50.28</v>
      </c>
      <c r="H6309">
        <v>50.28</v>
      </c>
    </row>
    <row r="6310" spans="1:8" x14ac:dyDescent="0.25">
      <c r="A6310" t="s">
        <v>25132</v>
      </c>
      <c r="B6310" t="s">
        <v>8232</v>
      </c>
      <c r="C6310" t="s">
        <v>7926</v>
      </c>
      <c r="D6310" t="s">
        <v>8233</v>
      </c>
      <c r="E6310" t="s">
        <v>21</v>
      </c>
      <c r="F6310" t="s">
        <v>19349</v>
      </c>
      <c r="G6310">
        <v>33.08</v>
      </c>
      <c r="H6310">
        <v>33.08</v>
      </c>
    </row>
    <row r="6311" spans="1:8" x14ac:dyDescent="0.25">
      <c r="A6311" t="s">
        <v>25135</v>
      </c>
      <c r="B6311" t="s">
        <v>8232</v>
      </c>
      <c r="C6311" t="s">
        <v>7926</v>
      </c>
      <c r="D6311" t="s">
        <v>8233</v>
      </c>
      <c r="E6311" t="s">
        <v>23</v>
      </c>
      <c r="F6311" t="s">
        <v>19349</v>
      </c>
      <c r="G6311">
        <v>54.98</v>
      </c>
      <c r="H6311">
        <v>54.98</v>
      </c>
    </row>
    <row r="6312" spans="1:8" x14ac:dyDescent="0.25">
      <c r="A6312" t="s">
        <v>25140</v>
      </c>
      <c r="B6312" t="s">
        <v>8241</v>
      </c>
      <c r="C6312" t="s">
        <v>7926</v>
      </c>
      <c r="D6312" t="s">
        <v>8242</v>
      </c>
      <c r="E6312" t="s">
        <v>3</v>
      </c>
      <c r="F6312" t="s">
        <v>19349</v>
      </c>
      <c r="G6312">
        <v>48.15</v>
      </c>
      <c r="H6312">
        <v>48.15</v>
      </c>
    </row>
    <row r="6313" spans="1:8" x14ac:dyDescent="0.25">
      <c r="A6313" t="s">
        <v>25141</v>
      </c>
      <c r="B6313" t="s">
        <v>8241</v>
      </c>
      <c r="C6313" t="s">
        <v>7926</v>
      </c>
      <c r="D6313" t="s">
        <v>8242</v>
      </c>
      <c r="E6313" t="s">
        <v>7</v>
      </c>
      <c r="F6313" t="s">
        <v>19349</v>
      </c>
      <c r="G6313">
        <v>60.9</v>
      </c>
      <c r="H6313">
        <v>60.9</v>
      </c>
    </row>
    <row r="6314" spans="1:8" x14ac:dyDescent="0.25">
      <c r="A6314" t="s">
        <v>25139</v>
      </c>
      <c r="B6314" t="s">
        <v>8241</v>
      </c>
      <c r="C6314" t="s">
        <v>7926</v>
      </c>
      <c r="D6314" t="s">
        <v>8242</v>
      </c>
      <c r="E6314" t="s">
        <v>14</v>
      </c>
      <c r="F6314" t="s">
        <v>19349</v>
      </c>
      <c r="G6314">
        <v>37.549999999999997</v>
      </c>
      <c r="H6314">
        <v>37.549999999999997</v>
      </c>
    </row>
    <row r="6315" spans="1:8" x14ac:dyDescent="0.25">
      <c r="A6315" t="s">
        <v>25137</v>
      </c>
      <c r="B6315" t="s">
        <v>8241</v>
      </c>
      <c r="C6315" t="s">
        <v>7926</v>
      </c>
      <c r="D6315" t="s">
        <v>8242</v>
      </c>
      <c r="E6315" t="s">
        <v>21</v>
      </c>
      <c r="F6315" t="s">
        <v>19349</v>
      </c>
      <c r="G6315">
        <v>27.17</v>
      </c>
      <c r="H6315">
        <v>27.17</v>
      </c>
    </row>
    <row r="6316" spans="1:8" x14ac:dyDescent="0.25">
      <c r="A6316" t="s">
        <v>25138</v>
      </c>
      <c r="B6316" t="s">
        <v>8241</v>
      </c>
      <c r="C6316" t="s">
        <v>7926</v>
      </c>
      <c r="D6316" t="s">
        <v>8242</v>
      </c>
      <c r="E6316" t="s">
        <v>23</v>
      </c>
      <c r="F6316" t="s">
        <v>19349</v>
      </c>
      <c r="G6316">
        <v>34.5</v>
      </c>
      <c r="H6316">
        <v>34.5</v>
      </c>
    </row>
    <row r="6317" spans="1:8" x14ac:dyDescent="0.25">
      <c r="A6317" t="s">
        <v>25143</v>
      </c>
      <c r="B6317" t="s">
        <v>8243</v>
      </c>
      <c r="C6317" t="s">
        <v>7926</v>
      </c>
      <c r="D6317" t="s">
        <v>8244</v>
      </c>
      <c r="E6317" t="s">
        <v>3</v>
      </c>
      <c r="F6317" t="s">
        <v>19349</v>
      </c>
      <c r="G6317">
        <v>48.15</v>
      </c>
      <c r="H6317">
        <v>48.15</v>
      </c>
    </row>
    <row r="6318" spans="1:8" x14ac:dyDescent="0.25">
      <c r="A6318" t="s">
        <v>25147</v>
      </c>
      <c r="B6318" t="s">
        <v>8243</v>
      </c>
      <c r="C6318" t="s">
        <v>7926</v>
      </c>
      <c r="D6318" t="s">
        <v>8244</v>
      </c>
      <c r="E6318" t="s">
        <v>7</v>
      </c>
      <c r="F6318" t="s">
        <v>19349</v>
      </c>
      <c r="G6318">
        <v>133.22999999999999</v>
      </c>
      <c r="H6318">
        <v>133.22999999999999</v>
      </c>
    </row>
    <row r="6319" spans="1:8" x14ac:dyDescent="0.25">
      <c r="A6319" t="s">
        <v>25146</v>
      </c>
      <c r="B6319" t="s">
        <v>8243</v>
      </c>
      <c r="C6319" t="s">
        <v>7926</v>
      </c>
      <c r="D6319" t="s">
        <v>8244</v>
      </c>
      <c r="E6319" t="s">
        <v>10</v>
      </c>
      <c r="F6319" t="s">
        <v>19349</v>
      </c>
      <c r="G6319">
        <v>71.7</v>
      </c>
      <c r="H6319">
        <v>71.7</v>
      </c>
    </row>
    <row r="6320" spans="1:8" x14ac:dyDescent="0.25">
      <c r="A6320" t="s">
        <v>25144</v>
      </c>
      <c r="B6320" t="s">
        <v>8243</v>
      </c>
      <c r="C6320" t="s">
        <v>7926</v>
      </c>
      <c r="D6320" t="s">
        <v>8244</v>
      </c>
      <c r="E6320" t="s">
        <v>14</v>
      </c>
      <c r="F6320" t="s">
        <v>19349</v>
      </c>
      <c r="G6320">
        <v>49.2</v>
      </c>
      <c r="H6320">
        <v>49.2</v>
      </c>
    </row>
    <row r="6321" spans="1:8" x14ac:dyDescent="0.25">
      <c r="A6321" t="s">
        <v>25142</v>
      </c>
      <c r="B6321" t="s">
        <v>8243</v>
      </c>
      <c r="C6321" t="s">
        <v>7926</v>
      </c>
      <c r="D6321" t="s">
        <v>8244</v>
      </c>
      <c r="E6321" t="s">
        <v>21</v>
      </c>
      <c r="F6321" t="s">
        <v>19349</v>
      </c>
      <c r="G6321">
        <v>38.97</v>
      </c>
      <c r="H6321">
        <v>38.97</v>
      </c>
    </row>
    <row r="6322" spans="1:8" x14ac:dyDescent="0.25">
      <c r="A6322" t="s">
        <v>34813</v>
      </c>
      <c r="B6322" t="s">
        <v>8243</v>
      </c>
      <c r="C6322" t="s">
        <v>7926</v>
      </c>
      <c r="D6322" t="s">
        <v>8244</v>
      </c>
      <c r="E6322" t="s">
        <v>22</v>
      </c>
      <c r="F6322" t="s">
        <v>19350</v>
      </c>
      <c r="G6322">
        <v>1007.4</v>
      </c>
      <c r="H6322">
        <v>1007.4</v>
      </c>
    </row>
    <row r="6323" spans="1:8" x14ac:dyDescent="0.25">
      <c r="A6323" t="s">
        <v>25145</v>
      </c>
      <c r="B6323" t="s">
        <v>8243</v>
      </c>
      <c r="C6323" t="s">
        <v>7926</v>
      </c>
      <c r="D6323" t="s">
        <v>8244</v>
      </c>
      <c r="E6323" t="s">
        <v>23</v>
      </c>
      <c r="F6323" t="s">
        <v>19349</v>
      </c>
      <c r="G6323">
        <v>60.89</v>
      </c>
      <c r="H6323">
        <v>60.89</v>
      </c>
    </row>
    <row r="6324" spans="1:8" x14ac:dyDescent="0.25">
      <c r="A6324" t="s">
        <v>25149</v>
      </c>
      <c r="B6324" t="s">
        <v>8252</v>
      </c>
      <c r="C6324" t="s">
        <v>7926</v>
      </c>
      <c r="D6324" t="s">
        <v>4174</v>
      </c>
      <c r="E6324" t="s">
        <v>3</v>
      </c>
      <c r="F6324" t="s">
        <v>19349</v>
      </c>
      <c r="G6324">
        <v>48.15</v>
      </c>
      <c r="H6324">
        <v>48.15</v>
      </c>
    </row>
    <row r="6325" spans="1:8" x14ac:dyDescent="0.25">
      <c r="A6325" t="s">
        <v>25153</v>
      </c>
      <c r="B6325" t="s">
        <v>8252</v>
      </c>
      <c r="C6325" t="s">
        <v>7926</v>
      </c>
      <c r="D6325" t="s">
        <v>4174</v>
      </c>
      <c r="E6325" t="s">
        <v>7</v>
      </c>
      <c r="F6325" t="s">
        <v>19349</v>
      </c>
      <c r="G6325">
        <v>118.17</v>
      </c>
      <c r="H6325">
        <v>118.17</v>
      </c>
    </row>
    <row r="6326" spans="1:8" x14ac:dyDescent="0.25">
      <c r="A6326" t="s">
        <v>25152</v>
      </c>
      <c r="B6326" t="s">
        <v>8252</v>
      </c>
      <c r="C6326" t="s">
        <v>7926</v>
      </c>
      <c r="D6326" t="s">
        <v>4174</v>
      </c>
      <c r="E6326" t="s">
        <v>10</v>
      </c>
      <c r="F6326" t="s">
        <v>19349</v>
      </c>
      <c r="G6326">
        <v>71.7</v>
      </c>
      <c r="H6326">
        <v>71.7</v>
      </c>
    </row>
    <row r="6327" spans="1:8" x14ac:dyDescent="0.25">
      <c r="A6327" t="s">
        <v>25150</v>
      </c>
      <c r="B6327" t="s">
        <v>8252</v>
      </c>
      <c r="C6327" t="s">
        <v>7926</v>
      </c>
      <c r="D6327" t="s">
        <v>4174</v>
      </c>
      <c r="E6327" t="s">
        <v>14</v>
      </c>
      <c r="F6327" t="s">
        <v>19349</v>
      </c>
      <c r="G6327">
        <v>49.2</v>
      </c>
      <c r="H6327">
        <v>49.2</v>
      </c>
    </row>
    <row r="6328" spans="1:8" x14ac:dyDescent="0.25">
      <c r="A6328" t="s">
        <v>25148</v>
      </c>
      <c r="B6328" t="s">
        <v>8252</v>
      </c>
      <c r="C6328" t="s">
        <v>7926</v>
      </c>
      <c r="D6328" t="s">
        <v>4174</v>
      </c>
      <c r="E6328" t="s">
        <v>21</v>
      </c>
      <c r="F6328" t="s">
        <v>19349</v>
      </c>
      <c r="G6328">
        <v>34.369999999999997</v>
      </c>
      <c r="H6328">
        <v>34.369999999999997</v>
      </c>
    </row>
    <row r="6329" spans="1:8" x14ac:dyDescent="0.25">
      <c r="A6329" t="s">
        <v>25151</v>
      </c>
      <c r="B6329" t="s">
        <v>8252</v>
      </c>
      <c r="C6329" t="s">
        <v>7926</v>
      </c>
      <c r="D6329" t="s">
        <v>4174</v>
      </c>
      <c r="E6329" t="s">
        <v>23</v>
      </c>
      <c r="F6329" t="s">
        <v>19349</v>
      </c>
      <c r="G6329">
        <v>53.63</v>
      </c>
      <c r="H6329">
        <v>53.63</v>
      </c>
    </row>
    <row r="6330" spans="1:8" x14ac:dyDescent="0.25">
      <c r="A6330" t="s">
        <v>25157</v>
      </c>
      <c r="B6330" t="s">
        <v>8253</v>
      </c>
      <c r="C6330" t="s">
        <v>7926</v>
      </c>
      <c r="D6330" t="s">
        <v>8254</v>
      </c>
      <c r="E6330" t="s">
        <v>3</v>
      </c>
      <c r="F6330" t="s">
        <v>19349</v>
      </c>
      <c r="G6330">
        <v>48.15</v>
      </c>
      <c r="H6330">
        <v>48.15</v>
      </c>
    </row>
    <row r="6331" spans="1:8" x14ac:dyDescent="0.25">
      <c r="A6331" t="s">
        <v>25158</v>
      </c>
      <c r="B6331" t="s">
        <v>8253</v>
      </c>
      <c r="C6331" t="s">
        <v>7926</v>
      </c>
      <c r="D6331" t="s">
        <v>8254</v>
      </c>
      <c r="E6331" t="s">
        <v>7</v>
      </c>
      <c r="F6331" t="s">
        <v>19349</v>
      </c>
      <c r="G6331">
        <v>62.1</v>
      </c>
      <c r="H6331">
        <v>62.1</v>
      </c>
    </row>
    <row r="6332" spans="1:8" x14ac:dyDescent="0.25">
      <c r="A6332" t="s">
        <v>25156</v>
      </c>
      <c r="B6332" t="s">
        <v>8253</v>
      </c>
      <c r="C6332" t="s">
        <v>7926</v>
      </c>
      <c r="D6332" t="s">
        <v>8254</v>
      </c>
      <c r="E6332" t="s">
        <v>14</v>
      </c>
      <c r="F6332" t="s">
        <v>19349</v>
      </c>
      <c r="G6332">
        <v>42.15</v>
      </c>
      <c r="H6332">
        <v>42.15</v>
      </c>
    </row>
    <row r="6333" spans="1:8" x14ac:dyDescent="0.25">
      <c r="A6333" t="s">
        <v>25154</v>
      </c>
      <c r="B6333" t="s">
        <v>8253</v>
      </c>
      <c r="C6333" t="s">
        <v>7926</v>
      </c>
      <c r="D6333" t="s">
        <v>8254</v>
      </c>
      <c r="E6333" t="s">
        <v>21</v>
      </c>
      <c r="F6333" t="s">
        <v>19349</v>
      </c>
      <c r="G6333">
        <v>24</v>
      </c>
      <c r="H6333">
        <v>24</v>
      </c>
    </row>
    <row r="6334" spans="1:8" x14ac:dyDescent="0.25">
      <c r="A6334" t="s">
        <v>25155</v>
      </c>
      <c r="B6334" t="s">
        <v>8253</v>
      </c>
      <c r="C6334" t="s">
        <v>7926</v>
      </c>
      <c r="D6334" t="s">
        <v>8254</v>
      </c>
      <c r="E6334" t="s">
        <v>23</v>
      </c>
      <c r="F6334" t="s">
        <v>19349</v>
      </c>
      <c r="G6334">
        <v>36.9</v>
      </c>
      <c r="H6334">
        <v>36.9</v>
      </c>
    </row>
    <row r="6335" spans="1:8" x14ac:dyDescent="0.25">
      <c r="A6335" t="s">
        <v>25161</v>
      </c>
      <c r="B6335" t="s">
        <v>8255</v>
      </c>
      <c r="C6335" t="s">
        <v>7926</v>
      </c>
      <c r="D6335" t="s">
        <v>8256</v>
      </c>
      <c r="E6335" t="s">
        <v>3</v>
      </c>
      <c r="F6335" t="s">
        <v>19349</v>
      </c>
      <c r="G6335">
        <v>48.15</v>
      </c>
      <c r="H6335">
        <v>48.15</v>
      </c>
    </row>
    <row r="6336" spans="1:8" x14ac:dyDescent="0.25">
      <c r="A6336" t="s">
        <v>25162</v>
      </c>
      <c r="B6336" t="s">
        <v>8255</v>
      </c>
      <c r="C6336" t="s">
        <v>7926</v>
      </c>
      <c r="D6336" t="s">
        <v>8256</v>
      </c>
      <c r="E6336" t="s">
        <v>7</v>
      </c>
      <c r="F6336" t="s">
        <v>19349</v>
      </c>
      <c r="G6336">
        <v>62.1</v>
      </c>
      <c r="H6336">
        <v>62.1</v>
      </c>
    </row>
    <row r="6337" spans="1:8" x14ac:dyDescent="0.25">
      <c r="A6337" t="s">
        <v>25160</v>
      </c>
      <c r="B6337" t="s">
        <v>8255</v>
      </c>
      <c r="C6337" t="s">
        <v>7926</v>
      </c>
      <c r="D6337" t="s">
        <v>8256</v>
      </c>
      <c r="E6337" t="s">
        <v>14</v>
      </c>
      <c r="F6337" t="s">
        <v>19349</v>
      </c>
      <c r="G6337">
        <v>40.32</v>
      </c>
      <c r="H6337">
        <v>40.32</v>
      </c>
    </row>
    <row r="6338" spans="1:8" x14ac:dyDescent="0.25">
      <c r="A6338" t="s">
        <v>25159</v>
      </c>
      <c r="B6338" t="s">
        <v>8255</v>
      </c>
      <c r="C6338" t="s">
        <v>7926</v>
      </c>
      <c r="D6338" t="s">
        <v>8256</v>
      </c>
      <c r="E6338" t="s">
        <v>23</v>
      </c>
      <c r="F6338" t="s">
        <v>19349</v>
      </c>
      <c r="G6338">
        <v>36.9</v>
      </c>
      <c r="H6338">
        <v>36.9</v>
      </c>
    </row>
    <row r="6339" spans="1:8" x14ac:dyDescent="0.25">
      <c r="A6339" t="s">
        <v>25164</v>
      </c>
      <c r="B6339" t="s">
        <v>8257</v>
      </c>
      <c r="C6339" t="s">
        <v>7926</v>
      </c>
      <c r="D6339" t="s">
        <v>8258</v>
      </c>
      <c r="E6339" t="s">
        <v>3</v>
      </c>
      <c r="F6339" t="s">
        <v>19349</v>
      </c>
      <c r="G6339">
        <v>48.15</v>
      </c>
      <c r="H6339">
        <v>48.15</v>
      </c>
    </row>
    <row r="6340" spans="1:8" x14ac:dyDescent="0.25">
      <c r="A6340" t="s">
        <v>25168</v>
      </c>
      <c r="B6340" t="s">
        <v>8257</v>
      </c>
      <c r="C6340" t="s">
        <v>7926</v>
      </c>
      <c r="D6340" t="s">
        <v>8258</v>
      </c>
      <c r="E6340" t="s">
        <v>7</v>
      </c>
      <c r="F6340" t="s">
        <v>19349</v>
      </c>
      <c r="G6340">
        <v>124.58</v>
      </c>
      <c r="H6340">
        <v>124.58</v>
      </c>
    </row>
    <row r="6341" spans="1:8" x14ac:dyDescent="0.25">
      <c r="A6341" t="s">
        <v>25167</v>
      </c>
      <c r="B6341" t="s">
        <v>8257</v>
      </c>
      <c r="C6341" t="s">
        <v>7926</v>
      </c>
      <c r="D6341" t="s">
        <v>8258</v>
      </c>
      <c r="E6341" t="s">
        <v>10</v>
      </c>
      <c r="F6341" t="s">
        <v>19349</v>
      </c>
      <c r="G6341">
        <v>71.7</v>
      </c>
      <c r="H6341">
        <v>71.7</v>
      </c>
    </row>
    <row r="6342" spans="1:8" x14ac:dyDescent="0.25">
      <c r="A6342" t="s">
        <v>25165</v>
      </c>
      <c r="B6342" t="s">
        <v>8257</v>
      </c>
      <c r="C6342" t="s">
        <v>7926</v>
      </c>
      <c r="D6342" t="s">
        <v>8258</v>
      </c>
      <c r="E6342" t="s">
        <v>14</v>
      </c>
      <c r="F6342" t="s">
        <v>19349</v>
      </c>
      <c r="G6342">
        <v>49.2</v>
      </c>
      <c r="H6342">
        <v>49.2</v>
      </c>
    </row>
    <row r="6343" spans="1:8" x14ac:dyDescent="0.25">
      <c r="A6343" t="s">
        <v>25163</v>
      </c>
      <c r="B6343" t="s">
        <v>8257</v>
      </c>
      <c r="C6343" t="s">
        <v>7926</v>
      </c>
      <c r="D6343" t="s">
        <v>8258</v>
      </c>
      <c r="E6343" t="s">
        <v>21</v>
      </c>
      <c r="F6343" t="s">
        <v>19349</v>
      </c>
      <c r="G6343">
        <v>31.95</v>
      </c>
      <c r="H6343">
        <v>31.95</v>
      </c>
    </row>
    <row r="6344" spans="1:8" x14ac:dyDescent="0.25">
      <c r="A6344" t="s">
        <v>25166</v>
      </c>
      <c r="B6344" t="s">
        <v>8257</v>
      </c>
      <c r="C6344" t="s">
        <v>7926</v>
      </c>
      <c r="D6344" t="s">
        <v>8258</v>
      </c>
      <c r="E6344" t="s">
        <v>23</v>
      </c>
      <c r="F6344" t="s">
        <v>19349</v>
      </c>
      <c r="G6344">
        <v>49.31</v>
      </c>
      <c r="H6344">
        <v>49.31</v>
      </c>
    </row>
    <row r="6345" spans="1:8" x14ac:dyDescent="0.25">
      <c r="A6345" t="s">
        <v>25171</v>
      </c>
      <c r="B6345" t="s">
        <v>8265</v>
      </c>
      <c r="C6345" t="s">
        <v>7926</v>
      </c>
      <c r="D6345" t="s">
        <v>8266</v>
      </c>
      <c r="E6345" t="s">
        <v>3</v>
      </c>
      <c r="F6345" t="s">
        <v>19349</v>
      </c>
      <c r="G6345">
        <v>48.15</v>
      </c>
      <c r="H6345">
        <v>48.15</v>
      </c>
    </row>
    <row r="6346" spans="1:8" x14ac:dyDescent="0.25">
      <c r="A6346" t="s">
        <v>25172</v>
      </c>
      <c r="B6346" t="s">
        <v>8265</v>
      </c>
      <c r="C6346" t="s">
        <v>7926</v>
      </c>
      <c r="D6346" t="s">
        <v>8266</v>
      </c>
      <c r="E6346" t="s">
        <v>7</v>
      </c>
      <c r="F6346" t="s">
        <v>19349</v>
      </c>
      <c r="G6346">
        <v>88.71</v>
      </c>
      <c r="H6346">
        <v>88.71</v>
      </c>
    </row>
    <row r="6347" spans="1:8" x14ac:dyDescent="0.25">
      <c r="A6347" t="s">
        <v>25170</v>
      </c>
      <c r="B6347" t="s">
        <v>8265</v>
      </c>
      <c r="C6347" t="s">
        <v>7926</v>
      </c>
      <c r="D6347" t="s">
        <v>8266</v>
      </c>
      <c r="E6347" t="s">
        <v>14</v>
      </c>
      <c r="F6347" t="s">
        <v>19349</v>
      </c>
      <c r="G6347">
        <v>37.950000000000003</v>
      </c>
      <c r="H6347">
        <v>37.950000000000003</v>
      </c>
    </row>
    <row r="6348" spans="1:8" x14ac:dyDescent="0.25">
      <c r="A6348" t="s">
        <v>25169</v>
      </c>
      <c r="B6348" t="s">
        <v>8265</v>
      </c>
      <c r="C6348" t="s">
        <v>7926</v>
      </c>
      <c r="D6348" t="s">
        <v>8266</v>
      </c>
      <c r="E6348" t="s">
        <v>23</v>
      </c>
      <c r="F6348" t="s">
        <v>19349</v>
      </c>
      <c r="G6348">
        <v>37.200000000000003</v>
      </c>
      <c r="H6348">
        <v>37.200000000000003</v>
      </c>
    </row>
    <row r="6349" spans="1:8" x14ac:dyDescent="0.25">
      <c r="A6349" t="s">
        <v>25173</v>
      </c>
      <c r="B6349" t="s">
        <v>8267</v>
      </c>
      <c r="C6349" t="s">
        <v>7926</v>
      </c>
      <c r="D6349" t="s">
        <v>8268</v>
      </c>
      <c r="E6349" t="s">
        <v>3</v>
      </c>
      <c r="F6349" t="s">
        <v>19349</v>
      </c>
      <c r="G6349">
        <v>48.15</v>
      </c>
      <c r="H6349">
        <v>48.15</v>
      </c>
    </row>
    <row r="6350" spans="1:8" x14ac:dyDescent="0.25">
      <c r="A6350" t="s">
        <v>25175</v>
      </c>
      <c r="B6350" t="s">
        <v>8267</v>
      </c>
      <c r="C6350" t="s">
        <v>7926</v>
      </c>
      <c r="D6350" t="s">
        <v>8268</v>
      </c>
      <c r="E6350" t="s">
        <v>7</v>
      </c>
      <c r="F6350" t="s">
        <v>19349</v>
      </c>
      <c r="G6350">
        <v>62.1</v>
      </c>
      <c r="H6350">
        <v>62.1</v>
      </c>
    </row>
    <row r="6351" spans="1:8" x14ac:dyDescent="0.25">
      <c r="A6351" t="s">
        <v>25174</v>
      </c>
      <c r="B6351" t="s">
        <v>8267</v>
      </c>
      <c r="C6351" t="s">
        <v>7926</v>
      </c>
      <c r="D6351" t="s">
        <v>8268</v>
      </c>
      <c r="E6351" t="s">
        <v>14</v>
      </c>
      <c r="F6351" t="s">
        <v>19349</v>
      </c>
      <c r="G6351">
        <v>48.47</v>
      </c>
      <c r="H6351">
        <v>48.47</v>
      </c>
    </row>
    <row r="6352" spans="1:8" x14ac:dyDescent="0.25">
      <c r="A6352" t="s">
        <v>25179</v>
      </c>
      <c r="B6352" t="s">
        <v>8269</v>
      </c>
      <c r="C6352" t="s">
        <v>7926</v>
      </c>
      <c r="D6352" t="s">
        <v>627</v>
      </c>
      <c r="E6352" t="s">
        <v>3</v>
      </c>
      <c r="F6352" t="s">
        <v>19349</v>
      </c>
      <c r="G6352">
        <v>48.15</v>
      </c>
      <c r="H6352">
        <v>48.15</v>
      </c>
    </row>
    <row r="6353" spans="1:8" x14ac:dyDescent="0.25">
      <c r="A6353" t="s">
        <v>25180</v>
      </c>
      <c r="B6353" t="s">
        <v>8269</v>
      </c>
      <c r="C6353" t="s">
        <v>7926</v>
      </c>
      <c r="D6353" t="s">
        <v>627</v>
      </c>
      <c r="E6353" t="s">
        <v>7</v>
      </c>
      <c r="F6353" t="s">
        <v>19349</v>
      </c>
      <c r="G6353">
        <v>103.09</v>
      </c>
      <c r="H6353">
        <v>103.09</v>
      </c>
    </row>
    <row r="6354" spans="1:8" x14ac:dyDescent="0.25">
      <c r="A6354" t="s">
        <v>25178</v>
      </c>
      <c r="B6354" t="s">
        <v>8269</v>
      </c>
      <c r="C6354" t="s">
        <v>7926</v>
      </c>
      <c r="D6354" t="s">
        <v>627</v>
      </c>
      <c r="E6354" t="s">
        <v>14</v>
      </c>
      <c r="F6354" t="s">
        <v>19349</v>
      </c>
      <c r="G6354">
        <v>47.37</v>
      </c>
      <c r="H6354">
        <v>47.37</v>
      </c>
    </row>
    <row r="6355" spans="1:8" x14ac:dyDescent="0.25">
      <c r="A6355" t="s">
        <v>25176</v>
      </c>
      <c r="B6355" t="s">
        <v>8269</v>
      </c>
      <c r="C6355" t="s">
        <v>7926</v>
      </c>
      <c r="D6355" t="s">
        <v>627</v>
      </c>
      <c r="E6355" t="s">
        <v>21</v>
      </c>
      <c r="F6355" t="s">
        <v>19349</v>
      </c>
      <c r="G6355">
        <v>31.07</v>
      </c>
      <c r="H6355">
        <v>31.07</v>
      </c>
    </row>
    <row r="6356" spans="1:8" x14ac:dyDescent="0.25">
      <c r="A6356" t="s">
        <v>25177</v>
      </c>
      <c r="B6356" t="s">
        <v>8269</v>
      </c>
      <c r="C6356" t="s">
        <v>7926</v>
      </c>
      <c r="D6356" t="s">
        <v>627</v>
      </c>
      <c r="E6356" t="s">
        <v>23</v>
      </c>
      <c r="F6356" t="s">
        <v>19349</v>
      </c>
      <c r="G6356">
        <v>44.13</v>
      </c>
      <c r="H6356">
        <v>44.13</v>
      </c>
    </row>
    <row r="6357" spans="1:8" x14ac:dyDescent="0.25">
      <c r="A6357" t="s">
        <v>25183</v>
      </c>
      <c r="B6357" t="s">
        <v>8270</v>
      </c>
      <c r="C6357" t="s">
        <v>7926</v>
      </c>
      <c r="D6357" t="s">
        <v>8271</v>
      </c>
      <c r="E6357" t="s">
        <v>3</v>
      </c>
      <c r="F6357" t="s">
        <v>19349</v>
      </c>
      <c r="G6357">
        <v>48.15</v>
      </c>
      <c r="H6357">
        <v>48.15</v>
      </c>
    </row>
    <row r="6358" spans="1:8" x14ac:dyDescent="0.25">
      <c r="A6358" t="s">
        <v>25185</v>
      </c>
      <c r="B6358" t="s">
        <v>8270</v>
      </c>
      <c r="C6358" t="s">
        <v>7926</v>
      </c>
      <c r="D6358" t="s">
        <v>8271</v>
      </c>
      <c r="E6358" t="s">
        <v>6</v>
      </c>
      <c r="F6358" t="s">
        <v>19350</v>
      </c>
      <c r="G6358">
        <v>1169.25</v>
      </c>
      <c r="H6358">
        <v>1169.25</v>
      </c>
    </row>
    <row r="6359" spans="1:8" x14ac:dyDescent="0.25">
      <c r="A6359" t="s">
        <v>25184</v>
      </c>
      <c r="B6359" t="s">
        <v>8270</v>
      </c>
      <c r="C6359" t="s">
        <v>7926</v>
      </c>
      <c r="D6359" t="s">
        <v>8271</v>
      </c>
      <c r="E6359" t="s">
        <v>7</v>
      </c>
      <c r="F6359" t="s">
        <v>19349</v>
      </c>
      <c r="G6359">
        <v>99.23</v>
      </c>
      <c r="H6359">
        <v>99.23</v>
      </c>
    </row>
    <row r="6360" spans="1:8" x14ac:dyDescent="0.25">
      <c r="A6360" t="s">
        <v>25181</v>
      </c>
      <c r="B6360" t="s">
        <v>8270</v>
      </c>
      <c r="C6360" t="s">
        <v>7926</v>
      </c>
      <c r="D6360" t="s">
        <v>8271</v>
      </c>
      <c r="E6360" t="s">
        <v>14</v>
      </c>
      <c r="F6360" t="s">
        <v>19349</v>
      </c>
      <c r="G6360">
        <v>40.49</v>
      </c>
      <c r="H6360">
        <v>40.49</v>
      </c>
    </row>
    <row r="6361" spans="1:8" x14ac:dyDescent="0.25">
      <c r="A6361" t="s">
        <v>25182</v>
      </c>
      <c r="B6361" t="s">
        <v>8270</v>
      </c>
      <c r="C6361" t="s">
        <v>7926</v>
      </c>
      <c r="D6361" t="s">
        <v>8271</v>
      </c>
      <c r="E6361" t="s">
        <v>23</v>
      </c>
      <c r="F6361" t="s">
        <v>19349</v>
      </c>
      <c r="G6361">
        <v>44.37</v>
      </c>
      <c r="H6361">
        <v>44.37</v>
      </c>
    </row>
    <row r="6362" spans="1:8" x14ac:dyDescent="0.25">
      <c r="A6362" t="s">
        <v>25189</v>
      </c>
      <c r="B6362" t="s">
        <v>8279</v>
      </c>
      <c r="C6362" t="s">
        <v>7926</v>
      </c>
      <c r="D6362" t="s">
        <v>8280</v>
      </c>
      <c r="E6362" t="s">
        <v>3</v>
      </c>
      <c r="F6362" t="s">
        <v>19349</v>
      </c>
      <c r="G6362">
        <v>44.73</v>
      </c>
      <c r="H6362">
        <v>44.73</v>
      </c>
    </row>
    <row r="6363" spans="1:8" x14ac:dyDescent="0.25">
      <c r="A6363" t="s">
        <v>25190</v>
      </c>
      <c r="B6363" t="s">
        <v>8279</v>
      </c>
      <c r="C6363" t="s">
        <v>7926</v>
      </c>
      <c r="D6363" t="s">
        <v>8280</v>
      </c>
      <c r="E6363" t="s">
        <v>7</v>
      </c>
      <c r="F6363" t="s">
        <v>19349</v>
      </c>
      <c r="G6363">
        <v>75.69</v>
      </c>
      <c r="H6363">
        <v>75.69</v>
      </c>
    </row>
    <row r="6364" spans="1:8" x14ac:dyDescent="0.25">
      <c r="A6364" t="s">
        <v>25188</v>
      </c>
      <c r="B6364" t="s">
        <v>8279</v>
      </c>
      <c r="C6364" t="s">
        <v>7926</v>
      </c>
      <c r="D6364" t="s">
        <v>8280</v>
      </c>
      <c r="E6364" t="s">
        <v>14</v>
      </c>
      <c r="F6364" t="s">
        <v>19349</v>
      </c>
      <c r="G6364">
        <v>40.85</v>
      </c>
      <c r="H6364">
        <v>40.85</v>
      </c>
    </row>
    <row r="6365" spans="1:8" x14ac:dyDescent="0.25">
      <c r="A6365" t="s">
        <v>25186</v>
      </c>
      <c r="B6365" t="s">
        <v>8279</v>
      </c>
      <c r="C6365" t="s">
        <v>7926</v>
      </c>
      <c r="D6365" t="s">
        <v>8280</v>
      </c>
      <c r="E6365" t="s">
        <v>21</v>
      </c>
      <c r="F6365" t="s">
        <v>19349</v>
      </c>
      <c r="G6365">
        <v>15.96</v>
      </c>
      <c r="H6365">
        <v>15.96</v>
      </c>
    </row>
    <row r="6366" spans="1:8" x14ac:dyDescent="0.25">
      <c r="A6366" t="s">
        <v>25187</v>
      </c>
      <c r="B6366" t="s">
        <v>8279</v>
      </c>
      <c r="C6366" t="s">
        <v>7926</v>
      </c>
      <c r="D6366" t="s">
        <v>8280</v>
      </c>
      <c r="E6366" t="s">
        <v>23</v>
      </c>
      <c r="F6366" t="s">
        <v>19349</v>
      </c>
      <c r="G6366">
        <v>36.9</v>
      </c>
      <c r="H6366">
        <v>36.9</v>
      </c>
    </row>
    <row r="6367" spans="1:8" x14ac:dyDescent="0.25">
      <c r="A6367" t="s">
        <v>25195</v>
      </c>
      <c r="B6367" t="s">
        <v>8281</v>
      </c>
      <c r="C6367" t="s">
        <v>7926</v>
      </c>
      <c r="D6367" t="s">
        <v>630</v>
      </c>
      <c r="E6367" t="s">
        <v>7</v>
      </c>
      <c r="F6367" t="s">
        <v>19349</v>
      </c>
      <c r="G6367">
        <v>120.38</v>
      </c>
      <c r="H6367">
        <v>120.38</v>
      </c>
    </row>
    <row r="6368" spans="1:8" x14ac:dyDescent="0.25">
      <c r="A6368" t="s">
        <v>25194</v>
      </c>
      <c r="B6368" t="s">
        <v>8281</v>
      </c>
      <c r="C6368" t="s">
        <v>7926</v>
      </c>
      <c r="D6368" t="s">
        <v>630</v>
      </c>
      <c r="E6368" t="s">
        <v>10</v>
      </c>
      <c r="F6368" t="s">
        <v>19349</v>
      </c>
      <c r="G6368">
        <v>71.7</v>
      </c>
      <c r="H6368">
        <v>71.7</v>
      </c>
    </row>
    <row r="6369" spans="1:8" x14ac:dyDescent="0.25">
      <c r="A6369" t="s">
        <v>25192</v>
      </c>
      <c r="B6369" t="s">
        <v>8281</v>
      </c>
      <c r="C6369" t="s">
        <v>7926</v>
      </c>
      <c r="D6369" t="s">
        <v>630</v>
      </c>
      <c r="E6369" t="s">
        <v>14</v>
      </c>
      <c r="F6369" t="s">
        <v>19349</v>
      </c>
      <c r="G6369">
        <v>45.15</v>
      </c>
      <c r="H6369">
        <v>45.15</v>
      </c>
    </row>
    <row r="6370" spans="1:8" x14ac:dyDescent="0.25">
      <c r="A6370" t="s">
        <v>25191</v>
      </c>
      <c r="B6370" t="s">
        <v>8281</v>
      </c>
      <c r="C6370" t="s">
        <v>7926</v>
      </c>
      <c r="D6370" t="s">
        <v>630</v>
      </c>
      <c r="E6370" t="s">
        <v>21</v>
      </c>
      <c r="F6370" t="s">
        <v>19349</v>
      </c>
      <c r="G6370">
        <v>33.89</v>
      </c>
      <c r="H6370">
        <v>33.89</v>
      </c>
    </row>
    <row r="6371" spans="1:8" x14ac:dyDescent="0.25">
      <c r="A6371" t="s">
        <v>25193</v>
      </c>
      <c r="B6371" t="s">
        <v>8281</v>
      </c>
      <c r="C6371" t="s">
        <v>7926</v>
      </c>
      <c r="D6371" t="s">
        <v>630</v>
      </c>
      <c r="E6371" t="s">
        <v>23</v>
      </c>
      <c r="F6371" t="s">
        <v>19349</v>
      </c>
      <c r="G6371">
        <v>58.55</v>
      </c>
      <c r="H6371">
        <v>58.55</v>
      </c>
    </row>
    <row r="6372" spans="1:8" x14ac:dyDescent="0.25">
      <c r="A6372" t="s">
        <v>25199</v>
      </c>
      <c r="B6372" t="s">
        <v>8289</v>
      </c>
      <c r="C6372" t="s">
        <v>7926</v>
      </c>
      <c r="D6372" t="s">
        <v>8290</v>
      </c>
      <c r="E6372" t="s">
        <v>3</v>
      </c>
      <c r="F6372" t="s">
        <v>19349</v>
      </c>
      <c r="G6372">
        <v>48.15</v>
      </c>
      <c r="H6372">
        <v>48.15</v>
      </c>
    </row>
    <row r="6373" spans="1:8" x14ac:dyDescent="0.25">
      <c r="A6373" t="s">
        <v>25200</v>
      </c>
      <c r="B6373" t="s">
        <v>8289</v>
      </c>
      <c r="C6373" t="s">
        <v>7926</v>
      </c>
      <c r="D6373" t="s">
        <v>8290</v>
      </c>
      <c r="E6373" t="s">
        <v>7</v>
      </c>
      <c r="F6373" t="s">
        <v>19349</v>
      </c>
      <c r="G6373">
        <v>100.58</v>
      </c>
      <c r="H6373">
        <v>100.58</v>
      </c>
    </row>
    <row r="6374" spans="1:8" x14ac:dyDescent="0.25">
      <c r="A6374" t="s">
        <v>25197</v>
      </c>
      <c r="B6374" t="s">
        <v>8289</v>
      </c>
      <c r="C6374" t="s">
        <v>7926</v>
      </c>
      <c r="D6374" t="s">
        <v>8290</v>
      </c>
      <c r="E6374" t="s">
        <v>14</v>
      </c>
      <c r="F6374" t="s">
        <v>19349</v>
      </c>
      <c r="G6374">
        <v>39.86</v>
      </c>
      <c r="H6374">
        <v>39.86</v>
      </c>
    </row>
    <row r="6375" spans="1:8" x14ac:dyDescent="0.25">
      <c r="A6375" t="s">
        <v>25196</v>
      </c>
      <c r="B6375" t="s">
        <v>8289</v>
      </c>
      <c r="C6375" t="s">
        <v>7926</v>
      </c>
      <c r="D6375" t="s">
        <v>8290</v>
      </c>
      <c r="E6375" t="s">
        <v>21</v>
      </c>
      <c r="F6375" t="s">
        <v>19349</v>
      </c>
      <c r="G6375">
        <v>25.95</v>
      </c>
      <c r="H6375">
        <v>25.95</v>
      </c>
    </row>
    <row r="6376" spans="1:8" x14ac:dyDescent="0.25">
      <c r="A6376" t="s">
        <v>34814</v>
      </c>
      <c r="B6376" t="s">
        <v>8289</v>
      </c>
      <c r="C6376" t="s">
        <v>7926</v>
      </c>
      <c r="D6376" t="s">
        <v>8290</v>
      </c>
      <c r="E6376" t="s">
        <v>22</v>
      </c>
      <c r="F6376" t="s">
        <v>19350</v>
      </c>
      <c r="G6376">
        <v>1007.4</v>
      </c>
      <c r="H6376">
        <v>1007.4</v>
      </c>
    </row>
    <row r="6377" spans="1:8" x14ac:dyDescent="0.25">
      <c r="A6377" t="s">
        <v>25198</v>
      </c>
      <c r="B6377" t="s">
        <v>8289</v>
      </c>
      <c r="C6377" t="s">
        <v>7926</v>
      </c>
      <c r="D6377" t="s">
        <v>8290</v>
      </c>
      <c r="E6377" t="s">
        <v>23</v>
      </c>
      <c r="F6377" t="s">
        <v>19349</v>
      </c>
      <c r="G6377">
        <v>45.47</v>
      </c>
      <c r="H6377">
        <v>45.47</v>
      </c>
    </row>
    <row r="6378" spans="1:8" x14ac:dyDescent="0.25">
      <c r="A6378" t="s">
        <v>25202</v>
      </c>
      <c r="B6378" t="s">
        <v>8291</v>
      </c>
      <c r="C6378" t="s">
        <v>7926</v>
      </c>
      <c r="D6378" t="s">
        <v>86</v>
      </c>
      <c r="E6378" t="s">
        <v>3</v>
      </c>
      <c r="F6378" t="s">
        <v>19349</v>
      </c>
      <c r="G6378">
        <v>48.15</v>
      </c>
      <c r="H6378">
        <v>48.15</v>
      </c>
    </row>
    <row r="6379" spans="1:8" x14ac:dyDescent="0.25">
      <c r="A6379" t="s">
        <v>25205</v>
      </c>
      <c r="B6379" t="s">
        <v>8291</v>
      </c>
      <c r="C6379" t="s">
        <v>7926</v>
      </c>
      <c r="D6379" t="s">
        <v>86</v>
      </c>
      <c r="E6379" t="s">
        <v>7</v>
      </c>
      <c r="F6379" t="s">
        <v>19349</v>
      </c>
      <c r="G6379">
        <v>127.77</v>
      </c>
      <c r="H6379">
        <v>127.77</v>
      </c>
    </row>
    <row r="6380" spans="1:8" x14ac:dyDescent="0.25">
      <c r="A6380" t="s">
        <v>25203</v>
      </c>
      <c r="B6380" t="s">
        <v>8291</v>
      </c>
      <c r="C6380" t="s">
        <v>7926</v>
      </c>
      <c r="D6380" t="s">
        <v>86</v>
      </c>
      <c r="E6380" t="s">
        <v>14</v>
      </c>
      <c r="F6380" t="s">
        <v>19349</v>
      </c>
      <c r="G6380">
        <v>49.2</v>
      </c>
      <c r="H6380">
        <v>49.2</v>
      </c>
    </row>
    <row r="6381" spans="1:8" x14ac:dyDescent="0.25">
      <c r="A6381" t="s">
        <v>25201</v>
      </c>
      <c r="B6381" t="s">
        <v>8291</v>
      </c>
      <c r="C6381" t="s">
        <v>7926</v>
      </c>
      <c r="D6381" t="s">
        <v>86</v>
      </c>
      <c r="E6381" t="s">
        <v>21</v>
      </c>
      <c r="F6381" t="s">
        <v>19349</v>
      </c>
      <c r="G6381">
        <v>37.28</v>
      </c>
      <c r="H6381">
        <v>37.28</v>
      </c>
    </row>
    <row r="6382" spans="1:8" x14ac:dyDescent="0.25">
      <c r="A6382" t="s">
        <v>25204</v>
      </c>
      <c r="B6382" t="s">
        <v>8291</v>
      </c>
      <c r="C6382" t="s">
        <v>7926</v>
      </c>
      <c r="D6382" t="s">
        <v>86</v>
      </c>
      <c r="E6382" t="s">
        <v>23</v>
      </c>
      <c r="F6382" t="s">
        <v>19349</v>
      </c>
      <c r="G6382">
        <v>59.51</v>
      </c>
      <c r="H6382">
        <v>59.51</v>
      </c>
    </row>
    <row r="6383" spans="1:8" x14ac:dyDescent="0.25">
      <c r="A6383" t="s">
        <v>25208</v>
      </c>
      <c r="B6383" t="s">
        <v>8297</v>
      </c>
      <c r="C6383" t="s">
        <v>7926</v>
      </c>
      <c r="D6383" t="s">
        <v>8298</v>
      </c>
      <c r="E6383" t="s">
        <v>3</v>
      </c>
      <c r="F6383" t="s">
        <v>19349</v>
      </c>
      <c r="G6383">
        <v>48.15</v>
      </c>
      <c r="H6383">
        <v>48.15</v>
      </c>
    </row>
    <row r="6384" spans="1:8" x14ac:dyDescent="0.25">
      <c r="A6384" t="s">
        <v>25210</v>
      </c>
      <c r="B6384" t="s">
        <v>8297</v>
      </c>
      <c r="C6384" t="s">
        <v>7926</v>
      </c>
      <c r="D6384" t="s">
        <v>8298</v>
      </c>
      <c r="E6384" t="s">
        <v>7</v>
      </c>
      <c r="F6384" t="s">
        <v>19349</v>
      </c>
      <c r="G6384">
        <v>113.35</v>
      </c>
      <c r="H6384">
        <v>113.35</v>
      </c>
    </row>
    <row r="6385" spans="1:8" x14ac:dyDescent="0.25">
      <c r="A6385" t="s">
        <v>25207</v>
      </c>
      <c r="B6385" t="s">
        <v>8297</v>
      </c>
      <c r="C6385" t="s">
        <v>7926</v>
      </c>
      <c r="D6385" t="s">
        <v>8298</v>
      </c>
      <c r="E6385" t="s">
        <v>14</v>
      </c>
      <c r="F6385" t="s">
        <v>19349</v>
      </c>
      <c r="G6385">
        <v>45.77</v>
      </c>
      <c r="H6385">
        <v>45.77</v>
      </c>
    </row>
    <row r="6386" spans="1:8" x14ac:dyDescent="0.25">
      <c r="A6386" t="s">
        <v>25206</v>
      </c>
      <c r="B6386" t="s">
        <v>8297</v>
      </c>
      <c r="C6386" t="s">
        <v>7926</v>
      </c>
      <c r="D6386" t="s">
        <v>8298</v>
      </c>
      <c r="E6386" t="s">
        <v>21</v>
      </c>
      <c r="F6386" t="s">
        <v>19349</v>
      </c>
      <c r="G6386">
        <v>30.45</v>
      </c>
      <c r="H6386">
        <v>30.45</v>
      </c>
    </row>
    <row r="6387" spans="1:8" x14ac:dyDescent="0.25">
      <c r="A6387" t="s">
        <v>25209</v>
      </c>
      <c r="B6387" t="s">
        <v>8297</v>
      </c>
      <c r="C6387" t="s">
        <v>7926</v>
      </c>
      <c r="D6387" t="s">
        <v>8298</v>
      </c>
      <c r="E6387" t="s">
        <v>23</v>
      </c>
      <c r="F6387" t="s">
        <v>19349</v>
      </c>
      <c r="G6387">
        <v>53.43</v>
      </c>
      <c r="H6387">
        <v>53.43</v>
      </c>
    </row>
    <row r="6388" spans="1:8" x14ac:dyDescent="0.25">
      <c r="A6388" t="s">
        <v>25214</v>
      </c>
      <c r="B6388" t="s">
        <v>8306</v>
      </c>
      <c r="C6388" t="s">
        <v>7926</v>
      </c>
      <c r="D6388" t="s">
        <v>8307</v>
      </c>
      <c r="E6388" t="s">
        <v>3</v>
      </c>
      <c r="F6388" t="s">
        <v>19349</v>
      </c>
      <c r="G6388">
        <v>48.15</v>
      </c>
      <c r="H6388">
        <v>48.15</v>
      </c>
    </row>
    <row r="6389" spans="1:8" x14ac:dyDescent="0.25">
      <c r="A6389" t="s">
        <v>25216</v>
      </c>
      <c r="B6389" t="s">
        <v>8306</v>
      </c>
      <c r="C6389" t="s">
        <v>7926</v>
      </c>
      <c r="D6389" t="s">
        <v>8307</v>
      </c>
      <c r="E6389" t="s">
        <v>6</v>
      </c>
      <c r="F6389" t="s">
        <v>19350</v>
      </c>
      <c r="G6389">
        <v>1169.25</v>
      </c>
      <c r="H6389">
        <v>1169.25</v>
      </c>
    </row>
    <row r="6390" spans="1:8" x14ac:dyDescent="0.25">
      <c r="A6390" t="s">
        <v>25215</v>
      </c>
      <c r="B6390" t="s">
        <v>8306</v>
      </c>
      <c r="C6390" t="s">
        <v>7926</v>
      </c>
      <c r="D6390" t="s">
        <v>8307</v>
      </c>
      <c r="E6390" t="s">
        <v>7</v>
      </c>
      <c r="F6390" t="s">
        <v>19349</v>
      </c>
      <c r="G6390">
        <v>81.5</v>
      </c>
      <c r="H6390">
        <v>81.5</v>
      </c>
    </row>
    <row r="6391" spans="1:8" x14ac:dyDescent="0.25">
      <c r="A6391" t="s">
        <v>25213</v>
      </c>
      <c r="B6391" t="s">
        <v>8306</v>
      </c>
      <c r="C6391" t="s">
        <v>7926</v>
      </c>
      <c r="D6391" t="s">
        <v>8307</v>
      </c>
      <c r="E6391" t="s">
        <v>14</v>
      </c>
      <c r="F6391" t="s">
        <v>19349</v>
      </c>
      <c r="G6391">
        <v>46.35</v>
      </c>
      <c r="H6391">
        <v>46.35</v>
      </c>
    </row>
    <row r="6392" spans="1:8" x14ac:dyDescent="0.25">
      <c r="A6392" t="s">
        <v>25211</v>
      </c>
      <c r="B6392" t="s">
        <v>8306</v>
      </c>
      <c r="C6392" t="s">
        <v>7926</v>
      </c>
      <c r="D6392" t="s">
        <v>8307</v>
      </c>
      <c r="E6392" t="s">
        <v>21</v>
      </c>
      <c r="F6392" t="s">
        <v>19349</v>
      </c>
      <c r="G6392">
        <v>24.3</v>
      </c>
      <c r="H6392">
        <v>24.3</v>
      </c>
    </row>
    <row r="6393" spans="1:8" x14ac:dyDescent="0.25">
      <c r="A6393" t="s">
        <v>34815</v>
      </c>
      <c r="B6393" t="s">
        <v>8306</v>
      </c>
      <c r="C6393" t="s">
        <v>7926</v>
      </c>
      <c r="D6393" t="s">
        <v>8307</v>
      </c>
      <c r="E6393" t="s">
        <v>22</v>
      </c>
      <c r="F6393" t="s">
        <v>19350</v>
      </c>
      <c r="G6393">
        <v>1007.4</v>
      </c>
      <c r="H6393">
        <v>1007.4</v>
      </c>
    </row>
    <row r="6394" spans="1:8" x14ac:dyDescent="0.25">
      <c r="A6394" t="s">
        <v>25212</v>
      </c>
      <c r="B6394" t="s">
        <v>8306</v>
      </c>
      <c r="C6394" t="s">
        <v>7926</v>
      </c>
      <c r="D6394" t="s">
        <v>8307</v>
      </c>
      <c r="E6394" t="s">
        <v>23</v>
      </c>
      <c r="F6394" t="s">
        <v>19349</v>
      </c>
      <c r="G6394">
        <v>45.18</v>
      </c>
      <c r="H6394">
        <v>45.18</v>
      </c>
    </row>
    <row r="6395" spans="1:8" x14ac:dyDescent="0.25">
      <c r="A6395" t="s">
        <v>25220</v>
      </c>
      <c r="B6395" t="s">
        <v>8308</v>
      </c>
      <c r="C6395" t="s">
        <v>7926</v>
      </c>
      <c r="D6395" t="s">
        <v>8309</v>
      </c>
      <c r="E6395" t="s">
        <v>3</v>
      </c>
      <c r="F6395" t="s">
        <v>19349</v>
      </c>
      <c r="G6395">
        <v>48.15</v>
      </c>
      <c r="H6395">
        <v>48.15</v>
      </c>
    </row>
    <row r="6396" spans="1:8" x14ac:dyDescent="0.25">
      <c r="A6396" t="s">
        <v>25222</v>
      </c>
      <c r="B6396" t="s">
        <v>8308</v>
      </c>
      <c r="C6396" t="s">
        <v>7926</v>
      </c>
      <c r="D6396" t="s">
        <v>8309</v>
      </c>
      <c r="E6396" t="s">
        <v>7</v>
      </c>
      <c r="F6396" t="s">
        <v>19349</v>
      </c>
      <c r="G6396">
        <v>101.01</v>
      </c>
      <c r="H6396">
        <v>101.01</v>
      </c>
    </row>
    <row r="6397" spans="1:8" x14ac:dyDescent="0.25">
      <c r="A6397" t="s">
        <v>25221</v>
      </c>
      <c r="B6397" t="s">
        <v>8308</v>
      </c>
      <c r="C6397" t="s">
        <v>7926</v>
      </c>
      <c r="D6397" t="s">
        <v>8309</v>
      </c>
      <c r="E6397" t="s">
        <v>10</v>
      </c>
      <c r="F6397" t="s">
        <v>19349</v>
      </c>
      <c r="G6397">
        <v>71.7</v>
      </c>
      <c r="H6397">
        <v>71.7</v>
      </c>
    </row>
    <row r="6398" spans="1:8" x14ac:dyDescent="0.25">
      <c r="A6398" t="s">
        <v>25219</v>
      </c>
      <c r="B6398" t="s">
        <v>8308</v>
      </c>
      <c r="C6398" t="s">
        <v>7926</v>
      </c>
      <c r="D6398" t="s">
        <v>8309</v>
      </c>
      <c r="E6398" t="s">
        <v>14</v>
      </c>
      <c r="F6398" t="s">
        <v>19349</v>
      </c>
      <c r="G6398">
        <v>46.5</v>
      </c>
      <c r="H6398">
        <v>46.5</v>
      </c>
    </row>
    <row r="6399" spans="1:8" x14ac:dyDescent="0.25">
      <c r="A6399" t="s">
        <v>25217</v>
      </c>
      <c r="B6399" t="s">
        <v>8308</v>
      </c>
      <c r="C6399" t="s">
        <v>7926</v>
      </c>
      <c r="D6399" t="s">
        <v>8309</v>
      </c>
      <c r="E6399" t="s">
        <v>21</v>
      </c>
      <c r="F6399" t="s">
        <v>19349</v>
      </c>
      <c r="G6399">
        <v>33.33</v>
      </c>
      <c r="H6399">
        <v>33.33</v>
      </c>
    </row>
    <row r="6400" spans="1:8" x14ac:dyDescent="0.25">
      <c r="A6400" t="s">
        <v>25218</v>
      </c>
      <c r="B6400" t="s">
        <v>8308</v>
      </c>
      <c r="C6400" t="s">
        <v>7926</v>
      </c>
      <c r="D6400" t="s">
        <v>8309</v>
      </c>
      <c r="E6400" t="s">
        <v>23</v>
      </c>
      <c r="F6400" t="s">
        <v>19349</v>
      </c>
      <c r="G6400">
        <v>39.770000000000003</v>
      </c>
      <c r="H6400">
        <v>39.770000000000003</v>
      </c>
    </row>
    <row r="6401" spans="1:8" x14ac:dyDescent="0.25">
      <c r="A6401" t="s">
        <v>25226</v>
      </c>
      <c r="B6401" t="s">
        <v>8317</v>
      </c>
      <c r="C6401" t="s">
        <v>7926</v>
      </c>
      <c r="D6401" t="s">
        <v>8318</v>
      </c>
      <c r="E6401" t="s">
        <v>3</v>
      </c>
      <c r="F6401" t="s">
        <v>19349</v>
      </c>
      <c r="G6401">
        <v>48.15</v>
      </c>
      <c r="H6401">
        <v>48.15</v>
      </c>
    </row>
    <row r="6402" spans="1:8" x14ac:dyDescent="0.25">
      <c r="A6402" t="s">
        <v>25227</v>
      </c>
      <c r="B6402" t="s">
        <v>8317</v>
      </c>
      <c r="C6402" t="s">
        <v>7926</v>
      </c>
      <c r="D6402" t="s">
        <v>8318</v>
      </c>
      <c r="E6402" t="s">
        <v>7</v>
      </c>
      <c r="F6402" t="s">
        <v>19349</v>
      </c>
      <c r="G6402">
        <v>96.07</v>
      </c>
      <c r="H6402">
        <v>96.07</v>
      </c>
    </row>
    <row r="6403" spans="1:8" x14ac:dyDescent="0.25">
      <c r="A6403" t="s">
        <v>25224</v>
      </c>
      <c r="B6403" t="s">
        <v>8317</v>
      </c>
      <c r="C6403" t="s">
        <v>7926</v>
      </c>
      <c r="D6403" t="s">
        <v>8318</v>
      </c>
      <c r="E6403" t="s">
        <v>14</v>
      </c>
      <c r="F6403" t="s">
        <v>19349</v>
      </c>
      <c r="G6403">
        <v>44</v>
      </c>
      <c r="H6403">
        <v>44</v>
      </c>
    </row>
    <row r="6404" spans="1:8" x14ac:dyDescent="0.25">
      <c r="A6404" t="s">
        <v>25223</v>
      </c>
      <c r="B6404" t="s">
        <v>8317</v>
      </c>
      <c r="C6404" t="s">
        <v>7926</v>
      </c>
      <c r="D6404" t="s">
        <v>8318</v>
      </c>
      <c r="E6404" t="s">
        <v>21</v>
      </c>
      <c r="F6404" t="s">
        <v>19349</v>
      </c>
      <c r="G6404">
        <v>27.17</v>
      </c>
      <c r="H6404">
        <v>27.17</v>
      </c>
    </row>
    <row r="6405" spans="1:8" x14ac:dyDescent="0.25">
      <c r="A6405" t="s">
        <v>34816</v>
      </c>
      <c r="B6405" t="s">
        <v>8317</v>
      </c>
      <c r="C6405" t="s">
        <v>7926</v>
      </c>
      <c r="D6405" t="s">
        <v>8318</v>
      </c>
      <c r="E6405" t="s">
        <v>22</v>
      </c>
      <c r="F6405" t="s">
        <v>19350</v>
      </c>
      <c r="G6405">
        <v>1007.4</v>
      </c>
      <c r="H6405">
        <v>1007.4</v>
      </c>
    </row>
    <row r="6406" spans="1:8" x14ac:dyDescent="0.25">
      <c r="A6406" t="s">
        <v>25225</v>
      </c>
      <c r="B6406" t="s">
        <v>8317</v>
      </c>
      <c r="C6406" t="s">
        <v>7926</v>
      </c>
      <c r="D6406" t="s">
        <v>8318</v>
      </c>
      <c r="E6406" t="s">
        <v>23</v>
      </c>
      <c r="F6406" t="s">
        <v>19349</v>
      </c>
      <c r="G6406">
        <v>46.65</v>
      </c>
      <c r="H6406">
        <v>46.65</v>
      </c>
    </row>
    <row r="6407" spans="1:8" x14ac:dyDescent="0.25">
      <c r="A6407" t="s">
        <v>25230</v>
      </c>
      <c r="B6407" t="s">
        <v>8319</v>
      </c>
      <c r="C6407" t="s">
        <v>7926</v>
      </c>
      <c r="D6407" t="s">
        <v>8320</v>
      </c>
      <c r="E6407" t="s">
        <v>3</v>
      </c>
      <c r="F6407" t="s">
        <v>19349</v>
      </c>
      <c r="G6407">
        <v>48.15</v>
      </c>
      <c r="H6407">
        <v>48.15</v>
      </c>
    </row>
    <row r="6408" spans="1:8" x14ac:dyDescent="0.25">
      <c r="A6408" t="s">
        <v>25232</v>
      </c>
      <c r="B6408" t="s">
        <v>8319</v>
      </c>
      <c r="C6408" t="s">
        <v>7926</v>
      </c>
      <c r="D6408" t="s">
        <v>8320</v>
      </c>
      <c r="E6408" t="s">
        <v>7</v>
      </c>
      <c r="F6408" t="s">
        <v>19349</v>
      </c>
      <c r="G6408">
        <v>109.37</v>
      </c>
      <c r="H6408">
        <v>109.37</v>
      </c>
    </row>
    <row r="6409" spans="1:8" x14ac:dyDescent="0.25">
      <c r="A6409" t="s">
        <v>25231</v>
      </c>
      <c r="B6409" t="s">
        <v>8319</v>
      </c>
      <c r="C6409" t="s">
        <v>7926</v>
      </c>
      <c r="D6409" t="s">
        <v>8320</v>
      </c>
      <c r="E6409" t="s">
        <v>14</v>
      </c>
      <c r="F6409" t="s">
        <v>19349</v>
      </c>
      <c r="G6409">
        <v>49.2</v>
      </c>
      <c r="H6409">
        <v>49.2</v>
      </c>
    </row>
    <row r="6410" spans="1:8" x14ac:dyDescent="0.25">
      <c r="A6410" t="s">
        <v>25228</v>
      </c>
      <c r="B6410" t="s">
        <v>8319</v>
      </c>
      <c r="C6410" t="s">
        <v>7926</v>
      </c>
      <c r="D6410" t="s">
        <v>8320</v>
      </c>
      <c r="E6410" t="s">
        <v>21</v>
      </c>
      <c r="F6410" t="s">
        <v>19349</v>
      </c>
      <c r="G6410">
        <v>26.33</v>
      </c>
      <c r="H6410">
        <v>26.33</v>
      </c>
    </row>
    <row r="6411" spans="1:8" x14ac:dyDescent="0.25">
      <c r="A6411" t="s">
        <v>25229</v>
      </c>
      <c r="B6411" t="s">
        <v>8319</v>
      </c>
      <c r="C6411" t="s">
        <v>7926</v>
      </c>
      <c r="D6411" t="s">
        <v>8320</v>
      </c>
      <c r="E6411" t="s">
        <v>23</v>
      </c>
      <c r="F6411" t="s">
        <v>19349</v>
      </c>
      <c r="G6411">
        <v>46.11</v>
      </c>
      <c r="H6411">
        <v>46.11</v>
      </c>
    </row>
    <row r="6412" spans="1:8" x14ac:dyDescent="0.25">
      <c r="A6412" t="s">
        <v>25236</v>
      </c>
      <c r="B6412" t="s">
        <v>8321</v>
      </c>
      <c r="C6412" t="s">
        <v>7926</v>
      </c>
      <c r="D6412" t="s">
        <v>8322</v>
      </c>
      <c r="E6412" t="s">
        <v>3</v>
      </c>
      <c r="F6412" t="s">
        <v>19349</v>
      </c>
      <c r="G6412">
        <v>48.15</v>
      </c>
      <c r="H6412">
        <v>48.15</v>
      </c>
    </row>
    <row r="6413" spans="1:8" x14ac:dyDescent="0.25">
      <c r="A6413" t="s">
        <v>25238</v>
      </c>
      <c r="B6413" t="s">
        <v>8321</v>
      </c>
      <c r="C6413" t="s">
        <v>7926</v>
      </c>
      <c r="D6413" t="s">
        <v>8322</v>
      </c>
      <c r="E6413" t="s">
        <v>7</v>
      </c>
      <c r="F6413" t="s">
        <v>19349</v>
      </c>
      <c r="G6413">
        <v>87.64</v>
      </c>
      <c r="H6413">
        <v>87.64</v>
      </c>
    </row>
    <row r="6414" spans="1:8" x14ac:dyDescent="0.25">
      <c r="A6414" t="s">
        <v>25237</v>
      </c>
      <c r="B6414" t="s">
        <v>8321</v>
      </c>
      <c r="C6414" t="s">
        <v>7926</v>
      </c>
      <c r="D6414" t="s">
        <v>8322</v>
      </c>
      <c r="E6414" t="s">
        <v>10</v>
      </c>
      <c r="F6414" t="s">
        <v>19349</v>
      </c>
      <c r="G6414">
        <v>71.7</v>
      </c>
      <c r="H6414">
        <v>71.7</v>
      </c>
    </row>
    <row r="6415" spans="1:8" x14ac:dyDescent="0.25">
      <c r="A6415" t="s">
        <v>25234</v>
      </c>
      <c r="B6415" t="s">
        <v>8321</v>
      </c>
      <c r="C6415" t="s">
        <v>7926</v>
      </c>
      <c r="D6415" t="s">
        <v>8322</v>
      </c>
      <c r="E6415" t="s">
        <v>14</v>
      </c>
      <c r="F6415" t="s">
        <v>19349</v>
      </c>
      <c r="G6415">
        <v>46.5</v>
      </c>
      <c r="H6415">
        <v>46.5</v>
      </c>
    </row>
    <row r="6416" spans="1:8" x14ac:dyDescent="0.25">
      <c r="A6416" t="s">
        <v>25233</v>
      </c>
      <c r="B6416" t="s">
        <v>8321</v>
      </c>
      <c r="C6416" t="s">
        <v>7926</v>
      </c>
      <c r="D6416" t="s">
        <v>8322</v>
      </c>
      <c r="E6416" t="s">
        <v>21</v>
      </c>
      <c r="F6416" t="s">
        <v>19349</v>
      </c>
      <c r="G6416">
        <v>27.65</v>
      </c>
      <c r="H6416">
        <v>27.65</v>
      </c>
    </row>
    <row r="6417" spans="1:8" x14ac:dyDescent="0.25">
      <c r="A6417" t="s">
        <v>34817</v>
      </c>
      <c r="B6417" t="s">
        <v>8321</v>
      </c>
      <c r="C6417" t="s">
        <v>7926</v>
      </c>
      <c r="D6417" t="s">
        <v>8322</v>
      </c>
      <c r="E6417" t="s">
        <v>22</v>
      </c>
      <c r="F6417" t="s">
        <v>19350</v>
      </c>
      <c r="G6417">
        <v>1007.4</v>
      </c>
      <c r="H6417">
        <v>1007.4</v>
      </c>
    </row>
    <row r="6418" spans="1:8" x14ac:dyDescent="0.25">
      <c r="A6418" t="s">
        <v>25235</v>
      </c>
      <c r="B6418" t="s">
        <v>8321</v>
      </c>
      <c r="C6418" t="s">
        <v>7926</v>
      </c>
      <c r="D6418" t="s">
        <v>8322</v>
      </c>
      <c r="E6418" t="s">
        <v>23</v>
      </c>
      <c r="F6418" t="s">
        <v>19349</v>
      </c>
      <c r="G6418">
        <v>47.9</v>
      </c>
      <c r="H6418">
        <v>47.9</v>
      </c>
    </row>
    <row r="6419" spans="1:8" x14ac:dyDescent="0.25">
      <c r="A6419" t="s">
        <v>25241</v>
      </c>
      <c r="B6419" t="s">
        <v>8323</v>
      </c>
      <c r="C6419" t="s">
        <v>7926</v>
      </c>
      <c r="D6419" t="s">
        <v>8324</v>
      </c>
      <c r="E6419" t="s">
        <v>3</v>
      </c>
      <c r="F6419" t="s">
        <v>19349</v>
      </c>
      <c r="G6419">
        <v>48.15</v>
      </c>
      <c r="H6419">
        <v>48.15</v>
      </c>
    </row>
    <row r="6420" spans="1:8" x14ac:dyDescent="0.25">
      <c r="A6420" t="s">
        <v>25243</v>
      </c>
      <c r="B6420" t="s">
        <v>8323</v>
      </c>
      <c r="C6420" t="s">
        <v>7926</v>
      </c>
      <c r="D6420" t="s">
        <v>8324</v>
      </c>
      <c r="E6420" t="s">
        <v>7</v>
      </c>
      <c r="F6420" t="s">
        <v>19349</v>
      </c>
      <c r="G6420">
        <v>98.18</v>
      </c>
      <c r="H6420">
        <v>98.18</v>
      </c>
    </row>
    <row r="6421" spans="1:8" x14ac:dyDescent="0.25">
      <c r="A6421" t="s">
        <v>25240</v>
      </c>
      <c r="B6421" t="s">
        <v>8323</v>
      </c>
      <c r="C6421" t="s">
        <v>7926</v>
      </c>
      <c r="D6421" t="s">
        <v>8324</v>
      </c>
      <c r="E6421" t="s">
        <v>14</v>
      </c>
      <c r="F6421" t="s">
        <v>19349</v>
      </c>
      <c r="G6421">
        <v>44.72</v>
      </c>
      <c r="H6421">
        <v>44.72</v>
      </c>
    </row>
    <row r="6422" spans="1:8" x14ac:dyDescent="0.25">
      <c r="A6422" t="s">
        <v>25239</v>
      </c>
      <c r="B6422" t="s">
        <v>8323</v>
      </c>
      <c r="C6422" t="s">
        <v>7926</v>
      </c>
      <c r="D6422" t="s">
        <v>8324</v>
      </c>
      <c r="E6422" t="s">
        <v>21</v>
      </c>
      <c r="F6422" t="s">
        <v>19349</v>
      </c>
      <c r="G6422">
        <v>28.88</v>
      </c>
      <c r="H6422">
        <v>28.88</v>
      </c>
    </row>
    <row r="6423" spans="1:8" x14ac:dyDescent="0.25">
      <c r="A6423" t="s">
        <v>25242</v>
      </c>
      <c r="B6423" t="s">
        <v>8323</v>
      </c>
      <c r="C6423" t="s">
        <v>7926</v>
      </c>
      <c r="D6423" t="s">
        <v>8324</v>
      </c>
      <c r="E6423" t="s">
        <v>23</v>
      </c>
      <c r="F6423" t="s">
        <v>19349</v>
      </c>
      <c r="G6423">
        <v>52.35</v>
      </c>
      <c r="H6423">
        <v>52.35</v>
      </c>
    </row>
    <row r="6424" spans="1:8" x14ac:dyDescent="0.25">
      <c r="A6424" t="s">
        <v>25246</v>
      </c>
      <c r="B6424" t="s">
        <v>8325</v>
      </c>
      <c r="C6424" t="s">
        <v>7926</v>
      </c>
      <c r="D6424" t="s">
        <v>8326</v>
      </c>
      <c r="E6424" t="s">
        <v>3</v>
      </c>
      <c r="F6424" t="s">
        <v>19349</v>
      </c>
      <c r="G6424">
        <v>48.15</v>
      </c>
      <c r="H6424">
        <v>48.15</v>
      </c>
    </row>
    <row r="6425" spans="1:8" x14ac:dyDescent="0.25">
      <c r="A6425" t="s">
        <v>25248</v>
      </c>
      <c r="B6425" t="s">
        <v>8325</v>
      </c>
      <c r="C6425" t="s">
        <v>7926</v>
      </c>
      <c r="D6425" t="s">
        <v>8326</v>
      </c>
      <c r="E6425" t="s">
        <v>6</v>
      </c>
      <c r="F6425" t="s">
        <v>19350</v>
      </c>
      <c r="G6425">
        <v>1169.25</v>
      </c>
      <c r="H6425">
        <v>1169.25</v>
      </c>
    </row>
    <row r="6426" spans="1:8" x14ac:dyDescent="0.25">
      <c r="A6426" t="s">
        <v>25247</v>
      </c>
      <c r="B6426" t="s">
        <v>8325</v>
      </c>
      <c r="C6426" t="s">
        <v>7926</v>
      </c>
      <c r="D6426" t="s">
        <v>8326</v>
      </c>
      <c r="E6426" t="s">
        <v>7</v>
      </c>
      <c r="F6426" t="s">
        <v>19349</v>
      </c>
      <c r="G6426">
        <v>62.1</v>
      </c>
      <c r="H6426">
        <v>62.1</v>
      </c>
    </row>
    <row r="6427" spans="1:8" x14ac:dyDescent="0.25">
      <c r="A6427" t="s">
        <v>25245</v>
      </c>
      <c r="B6427" t="s">
        <v>8325</v>
      </c>
      <c r="C6427" t="s">
        <v>7926</v>
      </c>
      <c r="D6427" t="s">
        <v>8326</v>
      </c>
      <c r="E6427" t="s">
        <v>14</v>
      </c>
      <c r="F6427" t="s">
        <v>19349</v>
      </c>
      <c r="G6427">
        <v>42.15</v>
      </c>
      <c r="H6427">
        <v>42.15</v>
      </c>
    </row>
    <row r="6428" spans="1:8" x14ac:dyDescent="0.25">
      <c r="A6428" t="s">
        <v>25244</v>
      </c>
      <c r="B6428" t="s">
        <v>8325</v>
      </c>
      <c r="C6428" t="s">
        <v>7926</v>
      </c>
      <c r="D6428" t="s">
        <v>8326</v>
      </c>
      <c r="E6428" t="s">
        <v>23</v>
      </c>
      <c r="F6428" t="s">
        <v>19349</v>
      </c>
      <c r="G6428">
        <v>36.9</v>
      </c>
      <c r="H6428">
        <v>36.9</v>
      </c>
    </row>
    <row r="6429" spans="1:8" x14ac:dyDescent="0.25">
      <c r="A6429" t="s">
        <v>25252</v>
      </c>
      <c r="B6429" t="s">
        <v>8327</v>
      </c>
      <c r="C6429" t="s">
        <v>7926</v>
      </c>
      <c r="D6429" t="s">
        <v>2780</v>
      </c>
      <c r="E6429" t="s">
        <v>3</v>
      </c>
      <c r="F6429" t="s">
        <v>19349</v>
      </c>
      <c r="G6429">
        <v>48.15</v>
      </c>
      <c r="H6429">
        <v>48.15</v>
      </c>
    </row>
    <row r="6430" spans="1:8" x14ac:dyDescent="0.25">
      <c r="A6430" t="s">
        <v>25253</v>
      </c>
      <c r="B6430" t="s">
        <v>8327</v>
      </c>
      <c r="C6430" t="s">
        <v>7926</v>
      </c>
      <c r="D6430" t="s">
        <v>2780</v>
      </c>
      <c r="E6430" t="s">
        <v>7</v>
      </c>
      <c r="F6430" t="s">
        <v>19349</v>
      </c>
      <c r="G6430">
        <v>95.64</v>
      </c>
      <c r="H6430">
        <v>95.64</v>
      </c>
    </row>
    <row r="6431" spans="1:8" x14ac:dyDescent="0.25">
      <c r="A6431" t="s">
        <v>25251</v>
      </c>
      <c r="B6431" t="s">
        <v>8327</v>
      </c>
      <c r="C6431" t="s">
        <v>7926</v>
      </c>
      <c r="D6431" t="s">
        <v>2780</v>
      </c>
      <c r="E6431" t="s">
        <v>14</v>
      </c>
      <c r="F6431" t="s">
        <v>19349</v>
      </c>
      <c r="G6431">
        <v>47.66</v>
      </c>
      <c r="H6431">
        <v>47.66</v>
      </c>
    </row>
    <row r="6432" spans="1:8" x14ac:dyDescent="0.25">
      <c r="A6432" t="s">
        <v>25249</v>
      </c>
      <c r="B6432" t="s">
        <v>8327</v>
      </c>
      <c r="C6432" t="s">
        <v>7926</v>
      </c>
      <c r="D6432" t="s">
        <v>2780</v>
      </c>
      <c r="E6432" t="s">
        <v>21</v>
      </c>
      <c r="F6432" t="s">
        <v>19349</v>
      </c>
      <c r="G6432">
        <v>24.48</v>
      </c>
      <c r="H6432">
        <v>24.48</v>
      </c>
    </row>
    <row r="6433" spans="1:8" x14ac:dyDescent="0.25">
      <c r="A6433" t="s">
        <v>25250</v>
      </c>
      <c r="B6433" t="s">
        <v>8327</v>
      </c>
      <c r="C6433" t="s">
        <v>7926</v>
      </c>
      <c r="D6433" t="s">
        <v>2780</v>
      </c>
      <c r="E6433" t="s">
        <v>23</v>
      </c>
      <c r="F6433" t="s">
        <v>19349</v>
      </c>
      <c r="G6433">
        <v>42.51</v>
      </c>
      <c r="H6433">
        <v>42.51</v>
      </c>
    </row>
    <row r="6434" spans="1:8" x14ac:dyDescent="0.25">
      <c r="A6434" t="s">
        <v>25256</v>
      </c>
      <c r="B6434" t="s">
        <v>8328</v>
      </c>
      <c r="C6434" t="s">
        <v>7926</v>
      </c>
      <c r="D6434" t="s">
        <v>8329</v>
      </c>
      <c r="E6434" t="s">
        <v>3</v>
      </c>
      <c r="F6434" t="s">
        <v>19349</v>
      </c>
      <c r="G6434">
        <v>48.15</v>
      </c>
      <c r="H6434">
        <v>48.15</v>
      </c>
    </row>
    <row r="6435" spans="1:8" x14ac:dyDescent="0.25">
      <c r="A6435" t="s">
        <v>25257</v>
      </c>
      <c r="B6435" t="s">
        <v>8328</v>
      </c>
      <c r="C6435" t="s">
        <v>7926</v>
      </c>
      <c r="D6435" t="s">
        <v>8329</v>
      </c>
      <c r="E6435" t="s">
        <v>7</v>
      </c>
      <c r="F6435" t="s">
        <v>19349</v>
      </c>
      <c r="G6435">
        <v>89.1</v>
      </c>
      <c r="H6435">
        <v>89.1</v>
      </c>
    </row>
    <row r="6436" spans="1:8" x14ac:dyDescent="0.25">
      <c r="A6436" t="s">
        <v>25255</v>
      </c>
      <c r="B6436" t="s">
        <v>8328</v>
      </c>
      <c r="C6436" t="s">
        <v>7926</v>
      </c>
      <c r="D6436" t="s">
        <v>8329</v>
      </c>
      <c r="E6436" t="s">
        <v>14</v>
      </c>
      <c r="F6436" t="s">
        <v>19349</v>
      </c>
      <c r="G6436">
        <v>46.35</v>
      </c>
      <c r="H6436">
        <v>46.35</v>
      </c>
    </row>
    <row r="6437" spans="1:8" x14ac:dyDescent="0.25">
      <c r="A6437" t="s">
        <v>25254</v>
      </c>
      <c r="B6437" t="s">
        <v>8328</v>
      </c>
      <c r="C6437" t="s">
        <v>7926</v>
      </c>
      <c r="D6437" t="s">
        <v>8329</v>
      </c>
      <c r="E6437" t="s">
        <v>23</v>
      </c>
      <c r="F6437" t="s">
        <v>19349</v>
      </c>
      <c r="G6437">
        <v>44.55</v>
      </c>
      <c r="H6437">
        <v>44.55</v>
      </c>
    </row>
    <row r="6438" spans="1:8" x14ac:dyDescent="0.25">
      <c r="A6438" t="s">
        <v>25261</v>
      </c>
      <c r="B6438" t="s">
        <v>8330</v>
      </c>
      <c r="C6438" t="s">
        <v>7926</v>
      </c>
      <c r="D6438" t="s">
        <v>8331</v>
      </c>
      <c r="E6438" t="s">
        <v>3</v>
      </c>
      <c r="F6438" t="s">
        <v>19349</v>
      </c>
      <c r="G6438">
        <v>48.15</v>
      </c>
      <c r="H6438">
        <v>48.15</v>
      </c>
    </row>
    <row r="6439" spans="1:8" x14ac:dyDescent="0.25">
      <c r="A6439" t="s">
        <v>25263</v>
      </c>
      <c r="B6439" t="s">
        <v>8330</v>
      </c>
      <c r="C6439" t="s">
        <v>7926</v>
      </c>
      <c r="D6439" t="s">
        <v>8331</v>
      </c>
      <c r="E6439" t="s">
        <v>6</v>
      </c>
      <c r="F6439" t="s">
        <v>19350</v>
      </c>
      <c r="G6439">
        <v>1169.25</v>
      </c>
      <c r="H6439">
        <v>1169.25</v>
      </c>
    </row>
    <row r="6440" spans="1:8" x14ac:dyDescent="0.25">
      <c r="A6440" t="s">
        <v>25262</v>
      </c>
      <c r="B6440" t="s">
        <v>8330</v>
      </c>
      <c r="C6440" t="s">
        <v>7926</v>
      </c>
      <c r="D6440" t="s">
        <v>8331</v>
      </c>
      <c r="E6440" t="s">
        <v>7</v>
      </c>
      <c r="F6440" t="s">
        <v>19349</v>
      </c>
      <c r="G6440">
        <v>68.03</v>
      </c>
      <c r="H6440">
        <v>68.03</v>
      </c>
    </row>
    <row r="6441" spans="1:8" x14ac:dyDescent="0.25">
      <c r="A6441" t="s">
        <v>25259</v>
      </c>
      <c r="B6441" t="s">
        <v>8330</v>
      </c>
      <c r="C6441" t="s">
        <v>7926</v>
      </c>
      <c r="D6441" t="s">
        <v>8331</v>
      </c>
      <c r="E6441" t="s">
        <v>14</v>
      </c>
      <c r="F6441" t="s">
        <v>19349</v>
      </c>
      <c r="G6441">
        <v>40.35</v>
      </c>
      <c r="H6441">
        <v>40.35</v>
      </c>
    </row>
    <row r="6442" spans="1:8" x14ac:dyDescent="0.25">
      <c r="A6442" t="s">
        <v>25258</v>
      </c>
      <c r="B6442" t="s">
        <v>8330</v>
      </c>
      <c r="C6442" t="s">
        <v>7926</v>
      </c>
      <c r="D6442" t="s">
        <v>8331</v>
      </c>
      <c r="E6442" t="s">
        <v>21</v>
      </c>
      <c r="F6442" t="s">
        <v>19349</v>
      </c>
      <c r="G6442">
        <v>19.91</v>
      </c>
      <c r="H6442">
        <v>19.91</v>
      </c>
    </row>
    <row r="6443" spans="1:8" x14ac:dyDescent="0.25">
      <c r="A6443" t="s">
        <v>34818</v>
      </c>
      <c r="B6443" t="s">
        <v>8330</v>
      </c>
      <c r="C6443" t="s">
        <v>7926</v>
      </c>
      <c r="D6443" t="s">
        <v>8331</v>
      </c>
      <c r="E6443" t="s">
        <v>22</v>
      </c>
      <c r="F6443" t="s">
        <v>19350</v>
      </c>
      <c r="G6443">
        <v>1007.4</v>
      </c>
      <c r="H6443">
        <v>1007.4</v>
      </c>
    </row>
    <row r="6444" spans="1:8" x14ac:dyDescent="0.25">
      <c r="A6444" t="s">
        <v>25260</v>
      </c>
      <c r="B6444" t="s">
        <v>8330</v>
      </c>
      <c r="C6444" t="s">
        <v>7926</v>
      </c>
      <c r="D6444" t="s">
        <v>8331</v>
      </c>
      <c r="E6444" t="s">
        <v>23</v>
      </c>
      <c r="F6444" t="s">
        <v>19349</v>
      </c>
      <c r="G6444">
        <v>45.62</v>
      </c>
      <c r="H6444">
        <v>45.62</v>
      </c>
    </row>
    <row r="6445" spans="1:8" x14ac:dyDescent="0.25">
      <c r="A6445" t="s">
        <v>25266</v>
      </c>
      <c r="B6445" t="s">
        <v>8332</v>
      </c>
      <c r="C6445" t="s">
        <v>7926</v>
      </c>
      <c r="D6445" t="s">
        <v>6403</v>
      </c>
      <c r="E6445" t="s">
        <v>3</v>
      </c>
      <c r="F6445" t="s">
        <v>19349</v>
      </c>
      <c r="G6445">
        <v>48.15</v>
      </c>
      <c r="H6445">
        <v>48.15</v>
      </c>
    </row>
    <row r="6446" spans="1:8" x14ac:dyDescent="0.25">
      <c r="A6446" t="s">
        <v>25270</v>
      </c>
      <c r="B6446" t="s">
        <v>8332</v>
      </c>
      <c r="C6446" t="s">
        <v>7926</v>
      </c>
      <c r="D6446" t="s">
        <v>6403</v>
      </c>
      <c r="E6446" t="s">
        <v>6</v>
      </c>
      <c r="F6446" t="s">
        <v>19350</v>
      </c>
      <c r="G6446">
        <v>1169.25</v>
      </c>
      <c r="H6446">
        <v>1169.25</v>
      </c>
    </row>
    <row r="6447" spans="1:8" x14ac:dyDescent="0.25">
      <c r="A6447" t="s">
        <v>25269</v>
      </c>
      <c r="B6447" t="s">
        <v>8332</v>
      </c>
      <c r="C6447" t="s">
        <v>7926</v>
      </c>
      <c r="D6447" t="s">
        <v>6403</v>
      </c>
      <c r="E6447" t="s">
        <v>7</v>
      </c>
      <c r="F6447" t="s">
        <v>19349</v>
      </c>
      <c r="G6447">
        <v>119.72</v>
      </c>
      <c r="H6447">
        <v>119.72</v>
      </c>
    </row>
    <row r="6448" spans="1:8" x14ac:dyDescent="0.25">
      <c r="A6448" t="s">
        <v>25268</v>
      </c>
      <c r="B6448" t="s">
        <v>8332</v>
      </c>
      <c r="C6448" t="s">
        <v>7926</v>
      </c>
      <c r="D6448" t="s">
        <v>6403</v>
      </c>
      <c r="E6448" t="s">
        <v>10</v>
      </c>
      <c r="F6448" t="s">
        <v>19349</v>
      </c>
      <c r="G6448">
        <v>71.7</v>
      </c>
      <c r="H6448">
        <v>71.7</v>
      </c>
    </row>
    <row r="6449" spans="1:8" x14ac:dyDescent="0.25">
      <c r="A6449" t="s">
        <v>25265</v>
      </c>
      <c r="B6449" t="s">
        <v>8332</v>
      </c>
      <c r="C6449" t="s">
        <v>7926</v>
      </c>
      <c r="D6449" t="s">
        <v>6403</v>
      </c>
      <c r="E6449" t="s">
        <v>14</v>
      </c>
      <c r="F6449" t="s">
        <v>19349</v>
      </c>
      <c r="G6449">
        <v>45.9</v>
      </c>
      <c r="H6449">
        <v>45.9</v>
      </c>
    </row>
    <row r="6450" spans="1:8" x14ac:dyDescent="0.25">
      <c r="A6450" t="s">
        <v>25264</v>
      </c>
      <c r="B6450" t="s">
        <v>8332</v>
      </c>
      <c r="C6450" t="s">
        <v>7926</v>
      </c>
      <c r="D6450" t="s">
        <v>6403</v>
      </c>
      <c r="E6450" t="s">
        <v>21</v>
      </c>
      <c r="F6450" t="s">
        <v>19349</v>
      </c>
      <c r="G6450">
        <v>37.01</v>
      </c>
      <c r="H6450">
        <v>37.01</v>
      </c>
    </row>
    <row r="6451" spans="1:8" x14ac:dyDescent="0.25">
      <c r="A6451" t="s">
        <v>25267</v>
      </c>
      <c r="B6451" t="s">
        <v>8332</v>
      </c>
      <c r="C6451" t="s">
        <v>7926</v>
      </c>
      <c r="D6451" t="s">
        <v>6403</v>
      </c>
      <c r="E6451" t="s">
        <v>23</v>
      </c>
      <c r="F6451" t="s">
        <v>19349</v>
      </c>
      <c r="G6451">
        <v>52.38</v>
      </c>
      <c r="H6451">
        <v>52.38</v>
      </c>
    </row>
    <row r="6452" spans="1:8" x14ac:dyDescent="0.25">
      <c r="A6452" t="s">
        <v>25274</v>
      </c>
      <c r="B6452" t="s">
        <v>8339</v>
      </c>
      <c r="C6452" t="s">
        <v>7926</v>
      </c>
      <c r="D6452" t="s">
        <v>8340</v>
      </c>
      <c r="E6452" t="s">
        <v>3</v>
      </c>
      <c r="F6452" t="s">
        <v>19349</v>
      </c>
      <c r="G6452">
        <v>48.15</v>
      </c>
      <c r="H6452">
        <v>48.15</v>
      </c>
    </row>
    <row r="6453" spans="1:8" x14ac:dyDescent="0.25">
      <c r="A6453" t="s">
        <v>25275</v>
      </c>
      <c r="B6453" t="s">
        <v>8339</v>
      </c>
      <c r="C6453" t="s">
        <v>7926</v>
      </c>
      <c r="D6453" t="s">
        <v>8340</v>
      </c>
      <c r="E6453" t="s">
        <v>7</v>
      </c>
      <c r="F6453" t="s">
        <v>19349</v>
      </c>
      <c r="G6453">
        <v>74.34</v>
      </c>
      <c r="H6453">
        <v>74.34</v>
      </c>
    </row>
    <row r="6454" spans="1:8" x14ac:dyDescent="0.25">
      <c r="A6454" t="s">
        <v>25273</v>
      </c>
      <c r="B6454" t="s">
        <v>8339</v>
      </c>
      <c r="C6454" t="s">
        <v>7926</v>
      </c>
      <c r="D6454" t="s">
        <v>8340</v>
      </c>
      <c r="E6454" t="s">
        <v>14</v>
      </c>
      <c r="F6454" t="s">
        <v>19349</v>
      </c>
      <c r="G6454">
        <v>46.19</v>
      </c>
      <c r="H6454">
        <v>46.19</v>
      </c>
    </row>
    <row r="6455" spans="1:8" x14ac:dyDescent="0.25">
      <c r="A6455" t="s">
        <v>25276</v>
      </c>
      <c r="B6455" t="s">
        <v>8339</v>
      </c>
      <c r="C6455" t="s">
        <v>7926</v>
      </c>
      <c r="D6455" t="s">
        <v>8340</v>
      </c>
      <c r="E6455" t="s">
        <v>16</v>
      </c>
      <c r="F6455" t="s">
        <v>19350</v>
      </c>
      <c r="G6455">
        <v>1027.8</v>
      </c>
      <c r="H6455">
        <v>1027.8</v>
      </c>
    </row>
    <row r="6456" spans="1:8" x14ac:dyDescent="0.25">
      <c r="A6456" t="s">
        <v>25271</v>
      </c>
      <c r="B6456" t="s">
        <v>8339</v>
      </c>
      <c r="C6456" t="s">
        <v>7926</v>
      </c>
      <c r="D6456" t="s">
        <v>8340</v>
      </c>
      <c r="E6456" t="s">
        <v>21</v>
      </c>
      <c r="F6456" t="s">
        <v>19349</v>
      </c>
      <c r="G6456">
        <v>19.489999999999998</v>
      </c>
      <c r="H6456">
        <v>19.489999999999998</v>
      </c>
    </row>
    <row r="6457" spans="1:8" x14ac:dyDescent="0.25">
      <c r="A6457" t="s">
        <v>34819</v>
      </c>
      <c r="B6457" t="s">
        <v>8339</v>
      </c>
      <c r="C6457" t="s">
        <v>7926</v>
      </c>
      <c r="D6457" t="s">
        <v>8340</v>
      </c>
      <c r="E6457" t="s">
        <v>22</v>
      </c>
      <c r="F6457" t="s">
        <v>19350</v>
      </c>
      <c r="G6457">
        <v>1007.4</v>
      </c>
      <c r="H6457">
        <v>1007.4</v>
      </c>
    </row>
    <row r="6458" spans="1:8" x14ac:dyDescent="0.25">
      <c r="A6458" t="s">
        <v>25272</v>
      </c>
      <c r="B6458" t="s">
        <v>8339</v>
      </c>
      <c r="C6458" t="s">
        <v>7926</v>
      </c>
      <c r="D6458" t="s">
        <v>8340</v>
      </c>
      <c r="E6458" t="s">
        <v>23</v>
      </c>
      <c r="F6458" t="s">
        <v>19349</v>
      </c>
      <c r="G6458">
        <v>39.799999999999997</v>
      </c>
      <c r="H6458">
        <v>39.799999999999997</v>
      </c>
    </row>
    <row r="6459" spans="1:8" x14ac:dyDescent="0.25">
      <c r="A6459" t="s">
        <v>25279</v>
      </c>
      <c r="B6459" t="s">
        <v>8341</v>
      </c>
      <c r="C6459" t="s">
        <v>7926</v>
      </c>
      <c r="D6459" t="s">
        <v>8342</v>
      </c>
      <c r="E6459" t="s">
        <v>3</v>
      </c>
      <c r="F6459" t="s">
        <v>19349</v>
      </c>
      <c r="G6459">
        <v>48.15</v>
      </c>
      <c r="H6459">
        <v>48.15</v>
      </c>
    </row>
    <row r="6460" spans="1:8" x14ac:dyDescent="0.25">
      <c r="A6460" t="s">
        <v>25280</v>
      </c>
      <c r="B6460" t="s">
        <v>8341</v>
      </c>
      <c r="C6460" t="s">
        <v>7926</v>
      </c>
      <c r="D6460" t="s">
        <v>8342</v>
      </c>
      <c r="E6460" t="s">
        <v>7</v>
      </c>
      <c r="F6460" t="s">
        <v>19349</v>
      </c>
      <c r="G6460">
        <v>89.1</v>
      </c>
      <c r="H6460">
        <v>89.1</v>
      </c>
    </row>
    <row r="6461" spans="1:8" x14ac:dyDescent="0.25">
      <c r="A6461" t="s">
        <v>25278</v>
      </c>
      <c r="B6461" t="s">
        <v>8341</v>
      </c>
      <c r="C6461" t="s">
        <v>7926</v>
      </c>
      <c r="D6461" t="s">
        <v>8342</v>
      </c>
      <c r="E6461" t="s">
        <v>14</v>
      </c>
      <c r="F6461" t="s">
        <v>19349</v>
      </c>
      <c r="G6461">
        <v>46.35</v>
      </c>
      <c r="H6461">
        <v>46.35</v>
      </c>
    </row>
    <row r="6462" spans="1:8" x14ac:dyDescent="0.25">
      <c r="A6462" t="s">
        <v>25277</v>
      </c>
      <c r="B6462" t="s">
        <v>8341</v>
      </c>
      <c r="C6462" t="s">
        <v>7926</v>
      </c>
      <c r="D6462" t="s">
        <v>8342</v>
      </c>
      <c r="E6462" t="s">
        <v>23</v>
      </c>
      <c r="F6462" t="s">
        <v>19349</v>
      </c>
      <c r="G6462">
        <v>44.55</v>
      </c>
      <c r="H6462">
        <v>44.55</v>
      </c>
    </row>
    <row r="6463" spans="1:8" x14ac:dyDescent="0.25">
      <c r="A6463" t="s">
        <v>25282</v>
      </c>
      <c r="B6463" t="s">
        <v>8343</v>
      </c>
      <c r="C6463" t="s">
        <v>7926</v>
      </c>
      <c r="D6463" t="s">
        <v>8344</v>
      </c>
      <c r="E6463" t="s">
        <v>3</v>
      </c>
      <c r="F6463" t="s">
        <v>19349</v>
      </c>
      <c r="G6463">
        <v>48.15</v>
      </c>
      <c r="H6463">
        <v>48.15</v>
      </c>
    </row>
    <row r="6464" spans="1:8" x14ac:dyDescent="0.25">
      <c r="A6464" t="s">
        <v>25286</v>
      </c>
      <c r="B6464" t="s">
        <v>8343</v>
      </c>
      <c r="C6464" t="s">
        <v>7926</v>
      </c>
      <c r="D6464" t="s">
        <v>8344</v>
      </c>
      <c r="E6464" t="s">
        <v>7</v>
      </c>
      <c r="F6464" t="s">
        <v>19349</v>
      </c>
      <c r="G6464">
        <v>126.12</v>
      </c>
      <c r="H6464">
        <v>126.12</v>
      </c>
    </row>
    <row r="6465" spans="1:8" x14ac:dyDescent="0.25">
      <c r="A6465" t="s">
        <v>25285</v>
      </c>
      <c r="B6465" t="s">
        <v>8343</v>
      </c>
      <c r="C6465" t="s">
        <v>7926</v>
      </c>
      <c r="D6465" t="s">
        <v>8344</v>
      </c>
      <c r="E6465" t="s">
        <v>10</v>
      </c>
      <c r="F6465" t="s">
        <v>19349</v>
      </c>
      <c r="G6465">
        <v>71.7</v>
      </c>
      <c r="H6465">
        <v>71.7</v>
      </c>
    </row>
    <row r="6466" spans="1:8" x14ac:dyDescent="0.25">
      <c r="A6466" t="s">
        <v>25283</v>
      </c>
      <c r="B6466" t="s">
        <v>8343</v>
      </c>
      <c r="C6466" t="s">
        <v>7926</v>
      </c>
      <c r="D6466" t="s">
        <v>8344</v>
      </c>
      <c r="E6466" t="s">
        <v>14</v>
      </c>
      <c r="F6466" t="s">
        <v>19349</v>
      </c>
      <c r="G6466">
        <v>57.75</v>
      </c>
      <c r="H6466">
        <v>57.75</v>
      </c>
    </row>
    <row r="6467" spans="1:8" x14ac:dyDescent="0.25">
      <c r="A6467" t="s">
        <v>25281</v>
      </c>
      <c r="B6467" t="s">
        <v>8343</v>
      </c>
      <c r="C6467" t="s">
        <v>7926</v>
      </c>
      <c r="D6467" t="s">
        <v>8344</v>
      </c>
      <c r="E6467" t="s">
        <v>21</v>
      </c>
      <c r="F6467" t="s">
        <v>19349</v>
      </c>
      <c r="G6467">
        <v>36.07</v>
      </c>
      <c r="H6467">
        <v>36.07</v>
      </c>
    </row>
    <row r="6468" spans="1:8" x14ac:dyDescent="0.25">
      <c r="A6468" t="s">
        <v>34820</v>
      </c>
      <c r="B6468" t="s">
        <v>8343</v>
      </c>
      <c r="C6468" t="s">
        <v>7926</v>
      </c>
      <c r="D6468" t="s">
        <v>8344</v>
      </c>
      <c r="E6468" t="s">
        <v>22</v>
      </c>
      <c r="F6468" t="s">
        <v>19350</v>
      </c>
      <c r="G6468">
        <v>1007.4</v>
      </c>
      <c r="H6468">
        <v>1007.4</v>
      </c>
    </row>
    <row r="6469" spans="1:8" x14ac:dyDescent="0.25">
      <c r="A6469" t="s">
        <v>25284</v>
      </c>
      <c r="B6469" t="s">
        <v>8343</v>
      </c>
      <c r="C6469" t="s">
        <v>7926</v>
      </c>
      <c r="D6469" t="s">
        <v>8344</v>
      </c>
      <c r="E6469" t="s">
        <v>23</v>
      </c>
      <c r="F6469" t="s">
        <v>19349</v>
      </c>
      <c r="G6469">
        <v>60.65</v>
      </c>
      <c r="H6469">
        <v>60.65</v>
      </c>
    </row>
    <row r="6470" spans="1:8" x14ac:dyDescent="0.25">
      <c r="A6470" t="s">
        <v>25289</v>
      </c>
      <c r="B6470" t="s">
        <v>8352</v>
      </c>
      <c r="C6470" t="s">
        <v>7926</v>
      </c>
      <c r="D6470" t="s">
        <v>94</v>
      </c>
      <c r="E6470" t="s">
        <v>3</v>
      </c>
      <c r="F6470" t="s">
        <v>19349</v>
      </c>
      <c r="G6470">
        <v>48.15</v>
      </c>
      <c r="H6470">
        <v>48.15</v>
      </c>
    </row>
    <row r="6471" spans="1:8" x14ac:dyDescent="0.25">
      <c r="A6471" t="s">
        <v>25292</v>
      </c>
      <c r="B6471" t="s">
        <v>8352</v>
      </c>
      <c r="C6471" t="s">
        <v>7926</v>
      </c>
      <c r="D6471" t="s">
        <v>94</v>
      </c>
      <c r="E6471" t="s">
        <v>7</v>
      </c>
      <c r="F6471" t="s">
        <v>19349</v>
      </c>
      <c r="G6471">
        <v>121.32</v>
      </c>
      <c r="H6471">
        <v>121.32</v>
      </c>
    </row>
    <row r="6472" spans="1:8" x14ac:dyDescent="0.25">
      <c r="A6472" t="s">
        <v>25291</v>
      </c>
      <c r="B6472" t="s">
        <v>8352</v>
      </c>
      <c r="C6472" t="s">
        <v>7926</v>
      </c>
      <c r="D6472" t="s">
        <v>19365</v>
      </c>
      <c r="E6472" t="s">
        <v>10</v>
      </c>
      <c r="F6472" t="s">
        <v>19349</v>
      </c>
      <c r="G6472">
        <v>71.7</v>
      </c>
      <c r="H6472">
        <v>71.7</v>
      </c>
    </row>
    <row r="6473" spans="1:8" x14ac:dyDescent="0.25">
      <c r="A6473" t="s">
        <v>25288</v>
      </c>
      <c r="B6473" t="s">
        <v>8352</v>
      </c>
      <c r="C6473" t="s">
        <v>7926</v>
      </c>
      <c r="D6473" t="s">
        <v>94</v>
      </c>
      <c r="E6473" t="s">
        <v>14</v>
      </c>
      <c r="F6473" t="s">
        <v>19349</v>
      </c>
      <c r="G6473">
        <v>43.04</v>
      </c>
      <c r="H6473">
        <v>43.04</v>
      </c>
    </row>
    <row r="6474" spans="1:8" x14ac:dyDescent="0.25">
      <c r="A6474" t="s">
        <v>25287</v>
      </c>
      <c r="B6474" t="s">
        <v>8352</v>
      </c>
      <c r="C6474" t="s">
        <v>7926</v>
      </c>
      <c r="D6474" t="s">
        <v>94</v>
      </c>
      <c r="E6474" t="s">
        <v>21</v>
      </c>
      <c r="F6474" t="s">
        <v>19349</v>
      </c>
      <c r="G6474">
        <v>31.83</v>
      </c>
      <c r="H6474">
        <v>31.83</v>
      </c>
    </row>
    <row r="6475" spans="1:8" x14ac:dyDescent="0.25">
      <c r="A6475" t="s">
        <v>34821</v>
      </c>
      <c r="B6475" t="s">
        <v>8352</v>
      </c>
      <c r="C6475" t="s">
        <v>7926</v>
      </c>
      <c r="D6475" t="s">
        <v>19365</v>
      </c>
      <c r="E6475" t="s">
        <v>22</v>
      </c>
      <c r="F6475" t="s">
        <v>19350</v>
      </c>
      <c r="G6475">
        <v>1007.4</v>
      </c>
      <c r="H6475">
        <v>1007.4</v>
      </c>
    </row>
    <row r="6476" spans="1:8" x14ac:dyDescent="0.25">
      <c r="A6476" t="s">
        <v>25290</v>
      </c>
      <c r="B6476" t="s">
        <v>8352</v>
      </c>
      <c r="C6476" t="s">
        <v>7926</v>
      </c>
      <c r="D6476" t="s">
        <v>94</v>
      </c>
      <c r="E6476" t="s">
        <v>23</v>
      </c>
      <c r="F6476" t="s">
        <v>19349</v>
      </c>
      <c r="G6476">
        <v>52.5</v>
      </c>
      <c r="H6476">
        <v>52.5</v>
      </c>
    </row>
    <row r="6477" spans="1:8" x14ac:dyDescent="0.25">
      <c r="A6477" t="s">
        <v>25294</v>
      </c>
      <c r="B6477" t="s">
        <v>8353</v>
      </c>
      <c r="C6477" t="s">
        <v>7926</v>
      </c>
      <c r="D6477" t="s">
        <v>4969</v>
      </c>
      <c r="E6477" t="s">
        <v>3</v>
      </c>
      <c r="F6477" t="s">
        <v>19349</v>
      </c>
      <c r="G6477">
        <v>48.15</v>
      </c>
      <c r="H6477">
        <v>48.15</v>
      </c>
    </row>
    <row r="6478" spans="1:8" x14ac:dyDescent="0.25">
      <c r="A6478" t="s">
        <v>25297</v>
      </c>
      <c r="B6478" t="s">
        <v>8353</v>
      </c>
      <c r="C6478" t="s">
        <v>7926</v>
      </c>
      <c r="D6478" t="s">
        <v>19369</v>
      </c>
      <c r="E6478" t="s">
        <v>10</v>
      </c>
      <c r="F6478" t="s">
        <v>19349</v>
      </c>
      <c r="G6478">
        <v>71.7</v>
      </c>
      <c r="H6478">
        <v>71.7</v>
      </c>
    </row>
    <row r="6479" spans="1:8" x14ac:dyDescent="0.25">
      <c r="A6479" t="s">
        <v>25295</v>
      </c>
      <c r="B6479" t="s">
        <v>8353</v>
      </c>
      <c r="C6479" t="s">
        <v>7926</v>
      </c>
      <c r="D6479" t="s">
        <v>4969</v>
      </c>
      <c r="E6479" t="s">
        <v>14</v>
      </c>
      <c r="F6479" t="s">
        <v>19349</v>
      </c>
      <c r="G6479">
        <v>50.37</v>
      </c>
      <c r="H6479">
        <v>50.37</v>
      </c>
    </row>
    <row r="6480" spans="1:8" x14ac:dyDescent="0.25">
      <c r="A6480" t="s">
        <v>25293</v>
      </c>
      <c r="B6480" t="s">
        <v>8353</v>
      </c>
      <c r="C6480" t="s">
        <v>7926</v>
      </c>
      <c r="D6480" t="s">
        <v>4969</v>
      </c>
      <c r="E6480" t="s">
        <v>21</v>
      </c>
      <c r="F6480" t="s">
        <v>19349</v>
      </c>
      <c r="G6480">
        <v>33.5</v>
      </c>
      <c r="H6480">
        <v>33.5</v>
      </c>
    </row>
    <row r="6481" spans="1:8" x14ac:dyDescent="0.25">
      <c r="A6481" t="s">
        <v>25296</v>
      </c>
      <c r="B6481" t="s">
        <v>8353</v>
      </c>
      <c r="C6481" t="s">
        <v>7926</v>
      </c>
      <c r="D6481" t="s">
        <v>4969</v>
      </c>
      <c r="E6481" t="s">
        <v>23</v>
      </c>
      <c r="F6481" t="s">
        <v>19349</v>
      </c>
      <c r="G6481">
        <v>55.92</v>
      </c>
      <c r="H6481">
        <v>55.92</v>
      </c>
    </row>
    <row r="6482" spans="1:8" x14ac:dyDescent="0.25">
      <c r="A6482" t="s">
        <v>25300</v>
      </c>
      <c r="B6482" t="s">
        <v>8354</v>
      </c>
      <c r="C6482" t="s">
        <v>7926</v>
      </c>
      <c r="D6482" t="s">
        <v>8355</v>
      </c>
      <c r="E6482" t="s">
        <v>3</v>
      </c>
      <c r="F6482" t="s">
        <v>19349</v>
      </c>
      <c r="G6482">
        <v>48.15</v>
      </c>
      <c r="H6482">
        <v>48.15</v>
      </c>
    </row>
    <row r="6483" spans="1:8" x14ac:dyDescent="0.25">
      <c r="A6483" t="s">
        <v>25304</v>
      </c>
      <c r="B6483" t="s">
        <v>8354</v>
      </c>
      <c r="C6483" t="s">
        <v>7926</v>
      </c>
      <c r="D6483" t="s">
        <v>8355</v>
      </c>
      <c r="E6483" t="s">
        <v>7</v>
      </c>
      <c r="F6483" t="s">
        <v>19349</v>
      </c>
      <c r="G6483">
        <v>138.47</v>
      </c>
      <c r="H6483">
        <v>138.47</v>
      </c>
    </row>
    <row r="6484" spans="1:8" x14ac:dyDescent="0.25">
      <c r="A6484" t="s">
        <v>25298</v>
      </c>
      <c r="B6484" t="s">
        <v>8354</v>
      </c>
      <c r="C6484" t="s">
        <v>7926</v>
      </c>
      <c r="D6484" t="s">
        <v>8355</v>
      </c>
      <c r="E6484" t="s">
        <v>9</v>
      </c>
      <c r="F6484" t="s">
        <v>19349</v>
      </c>
      <c r="G6484">
        <v>17.55</v>
      </c>
      <c r="H6484">
        <v>17.55</v>
      </c>
    </row>
    <row r="6485" spans="1:8" x14ac:dyDescent="0.25">
      <c r="A6485" t="s">
        <v>25303</v>
      </c>
      <c r="B6485" t="s">
        <v>8354</v>
      </c>
      <c r="C6485" t="s">
        <v>7926</v>
      </c>
      <c r="D6485" t="s">
        <v>8355</v>
      </c>
      <c r="E6485" t="s">
        <v>10</v>
      </c>
      <c r="F6485" t="s">
        <v>19349</v>
      </c>
      <c r="G6485">
        <v>71.7</v>
      </c>
      <c r="H6485">
        <v>71.7</v>
      </c>
    </row>
    <row r="6486" spans="1:8" x14ac:dyDescent="0.25">
      <c r="A6486" t="s">
        <v>25302</v>
      </c>
      <c r="B6486" t="s">
        <v>8354</v>
      </c>
      <c r="C6486" t="s">
        <v>7926</v>
      </c>
      <c r="D6486" t="s">
        <v>8355</v>
      </c>
      <c r="E6486" t="s">
        <v>14</v>
      </c>
      <c r="F6486" t="s">
        <v>19349</v>
      </c>
      <c r="G6486">
        <v>66.510000000000005</v>
      </c>
      <c r="H6486">
        <v>66.510000000000005</v>
      </c>
    </row>
    <row r="6487" spans="1:8" x14ac:dyDescent="0.25">
      <c r="A6487" t="s">
        <v>25299</v>
      </c>
      <c r="B6487" t="s">
        <v>8354</v>
      </c>
      <c r="C6487" t="s">
        <v>7926</v>
      </c>
      <c r="D6487" t="s">
        <v>8355</v>
      </c>
      <c r="E6487" t="s">
        <v>21</v>
      </c>
      <c r="F6487" t="s">
        <v>19349</v>
      </c>
      <c r="G6487">
        <v>36.89</v>
      </c>
      <c r="H6487">
        <v>36.89</v>
      </c>
    </row>
    <row r="6488" spans="1:8" x14ac:dyDescent="0.25">
      <c r="A6488" t="s">
        <v>25301</v>
      </c>
      <c r="B6488" t="s">
        <v>8354</v>
      </c>
      <c r="C6488" t="s">
        <v>7926</v>
      </c>
      <c r="D6488" t="s">
        <v>8355</v>
      </c>
      <c r="E6488" t="s">
        <v>23</v>
      </c>
      <c r="F6488" t="s">
        <v>19349</v>
      </c>
      <c r="G6488">
        <v>64.53</v>
      </c>
      <c r="H6488">
        <v>64.53</v>
      </c>
    </row>
    <row r="6489" spans="1:8" x14ac:dyDescent="0.25">
      <c r="A6489" t="s">
        <v>25308</v>
      </c>
      <c r="B6489" t="s">
        <v>8363</v>
      </c>
      <c r="C6489" t="s">
        <v>7926</v>
      </c>
      <c r="D6489" t="s">
        <v>8364</v>
      </c>
      <c r="E6489" t="s">
        <v>3</v>
      </c>
      <c r="F6489" t="s">
        <v>19349</v>
      </c>
      <c r="G6489">
        <v>48.15</v>
      </c>
      <c r="H6489">
        <v>48.15</v>
      </c>
    </row>
    <row r="6490" spans="1:8" x14ac:dyDescent="0.25">
      <c r="A6490" t="s">
        <v>25309</v>
      </c>
      <c r="B6490" t="s">
        <v>8363</v>
      </c>
      <c r="C6490" t="s">
        <v>7926</v>
      </c>
      <c r="D6490" t="s">
        <v>8364</v>
      </c>
      <c r="E6490" t="s">
        <v>7</v>
      </c>
      <c r="F6490" t="s">
        <v>19349</v>
      </c>
      <c r="G6490">
        <v>62.1</v>
      </c>
      <c r="H6490">
        <v>62.1</v>
      </c>
    </row>
    <row r="6491" spans="1:8" x14ac:dyDescent="0.25">
      <c r="A6491" t="s">
        <v>25307</v>
      </c>
      <c r="B6491" t="s">
        <v>8363</v>
      </c>
      <c r="C6491" t="s">
        <v>7926</v>
      </c>
      <c r="D6491" t="s">
        <v>8364</v>
      </c>
      <c r="E6491" t="s">
        <v>14</v>
      </c>
      <c r="F6491" t="s">
        <v>19349</v>
      </c>
      <c r="G6491">
        <v>42.15</v>
      </c>
      <c r="H6491">
        <v>42.15</v>
      </c>
    </row>
    <row r="6492" spans="1:8" x14ac:dyDescent="0.25">
      <c r="A6492" t="s">
        <v>25305</v>
      </c>
      <c r="B6492" t="s">
        <v>8363</v>
      </c>
      <c r="C6492" t="s">
        <v>7926</v>
      </c>
      <c r="D6492" t="s">
        <v>8364</v>
      </c>
      <c r="E6492" t="s">
        <v>21</v>
      </c>
      <c r="F6492" t="s">
        <v>19349</v>
      </c>
      <c r="G6492">
        <v>24</v>
      </c>
      <c r="H6492">
        <v>24</v>
      </c>
    </row>
    <row r="6493" spans="1:8" x14ac:dyDescent="0.25">
      <c r="A6493" t="s">
        <v>25306</v>
      </c>
      <c r="B6493" t="s">
        <v>8363</v>
      </c>
      <c r="C6493" t="s">
        <v>7926</v>
      </c>
      <c r="D6493" t="s">
        <v>8364</v>
      </c>
      <c r="E6493" t="s">
        <v>23</v>
      </c>
      <c r="F6493" t="s">
        <v>19349</v>
      </c>
      <c r="G6493">
        <v>36.9</v>
      </c>
      <c r="H6493">
        <v>36.9</v>
      </c>
    </row>
    <row r="6494" spans="1:8" x14ac:dyDescent="0.25">
      <c r="A6494" t="s">
        <v>25311</v>
      </c>
      <c r="B6494" t="s">
        <v>8365</v>
      </c>
      <c r="C6494" t="s">
        <v>7926</v>
      </c>
      <c r="D6494" t="s">
        <v>8366</v>
      </c>
      <c r="E6494" t="s">
        <v>3</v>
      </c>
      <c r="F6494" t="s">
        <v>19349</v>
      </c>
      <c r="G6494">
        <v>48.15</v>
      </c>
      <c r="H6494">
        <v>48.15</v>
      </c>
    </row>
    <row r="6495" spans="1:8" x14ac:dyDescent="0.25">
      <c r="A6495" t="s">
        <v>25314</v>
      </c>
      <c r="B6495" t="s">
        <v>8365</v>
      </c>
      <c r="C6495" t="s">
        <v>7926</v>
      </c>
      <c r="D6495" t="s">
        <v>8366</v>
      </c>
      <c r="E6495" t="s">
        <v>7</v>
      </c>
      <c r="F6495" t="s">
        <v>19349</v>
      </c>
      <c r="G6495">
        <v>116.88</v>
      </c>
      <c r="H6495">
        <v>116.88</v>
      </c>
    </row>
    <row r="6496" spans="1:8" x14ac:dyDescent="0.25">
      <c r="A6496" t="s">
        <v>25313</v>
      </c>
      <c r="B6496" t="s">
        <v>8365</v>
      </c>
      <c r="C6496" t="s">
        <v>7926</v>
      </c>
      <c r="D6496" t="s">
        <v>8366</v>
      </c>
      <c r="E6496" t="s">
        <v>14</v>
      </c>
      <c r="F6496" t="s">
        <v>19349</v>
      </c>
      <c r="G6496">
        <v>56.09</v>
      </c>
      <c r="H6496">
        <v>56.09</v>
      </c>
    </row>
    <row r="6497" spans="1:8" x14ac:dyDescent="0.25">
      <c r="A6497" t="s">
        <v>25310</v>
      </c>
      <c r="B6497" t="s">
        <v>8365</v>
      </c>
      <c r="C6497" t="s">
        <v>7926</v>
      </c>
      <c r="D6497" t="s">
        <v>8366</v>
      </c>
      <c r="E6497" t="s">
        <v>21</v>
      </c>
      <c r="F6497" t="s">
        <v>19349</v>
      </c>
      <c r="G6497">
        <v>34.1</v>
      </c>
      <c r="H6497">
        <v>34.1</v>
      </c>
    </row>
    <row r="6498" spans="1:8" x14ac:dyDescent="0.25">
      <c r="A6498" t="s">
        <v>34822</v>
      </c>
      <c r="B6498" t="s">
        <v>8365</v>
      </c>
      <c r="C6498" t="s">
        <v>7926</v>
      </c>
      <c r="D6498" t="s">
        <v>8366</v>
      </c>
      <c r="E6498" t="s">
        <v>22</v>
      </c>
      <c r="F6498" t="s">
        <v>19350</v>
      </c>
      <c r="G6498">
        <v>1007.4</v>
      </c>
      <c r="H6498">
        <v>1007.4</v>
      </c>
    </row>
    <row r="6499" spans="1:8" x14ac:dyDescent="0.25">
      <c r="A6499" t="s">
        <v>25312</v>
      </c>
      <c r="B6499" t="s">
        <v>8365</v>
      </c>
      <c r="C6499" t="s">
        <v>7926</v>
      </c>
      <c r="D6499" t="s">
        <v>8366</v>
      </c>
      <c r="E6499" t="s">
        <v>23</v>
      </c>
      <c r="F6499" t="s">
        <v>19349</v>
      </c>
      <c r="G6499">
        <v>53.48</v>
      </c>
      <c r="H6499">
        <v>53.48</v>
      </c>
    </row>
    <row r="6500" spans="1:8" x14ac:dyDescent="0.25">
      <c r="A6500" t="s">
        <v>25316</v>
      </c>
      <c r="B6500" t="s">
        <v>8374</v>
      </c>
      <c r="C6500" t="s">
        <v>7926</v>
      </c>
      <c r="D6500" t="s">
        <v>8375</v>
      </c>
      <c r="E6500" t="s">
        <v>3</v>
      </c>
      <c r="F6500" t="s">
        <v>19349</v>
      </c>
      <c r="G6500">
        <v>48.15</v>
      </c>
      <c r="H6500">
        <v>48.15</v>
      </c>
    </row>
    <row r="6501" spans="1:8" x14ac:dyDescent="0.25">
      <c r="A6501" t="s">
        <v>25320</v>
      </c>
      <c r="B6501" t="s">
        <v>8374</v>
      </c>
      <c r="C6501" t="s">
        <v>7926</v>
      </c>
      <c r="D6501" t="s">
        <v>8375</v>
      </c>
      <c r="E6501" t="s">
        <v>7</v>
      </c>
      <c r="F6501" t="s">
        <v>19349</v>
      </c>
      <c r="G6501">
        <v>131.28</v>
      </c>
      <c r="H6501">
        <v>131.28</v>
      </c>
    </row>
    <row r="6502" spans="1:8" x14ac:dyDescent="0.25">
      <c r="A6502" t="s">
        <v>25319</v>
      </c>
      <c r="B6502" t="s">
        <v>8374</v>
      </c>
      <c r="C6502" t="s">
        <v>7926</v>
      </c>
      <c r="D6502" t="s">
        <v>8375</v>
      </c>
      <c r="E6502" t="s">
        <v>10</v>
      </c>
      <c r="F6502" t="s">
        <v>19349</v>
      </c>
      <c r="G6502">
        <v>71.7</v>
      </c>
      <c r="H6502">
        <v>71.7</v>
      </c>
    </row>
    <row r="6503" spans="1:8" x14ac:dyDescent="0.25">
      <c r="A6503" t="s">
        <v>25317</v>
      </c>
      <c r="B6503" t="s">
        <v>8374</v>
      </c>
      <c r="C6503" t="s">
        <v>7926</v>
      </c>
      <c r="D6503" t="s">
        <v>8375</v>
      </c>
      <c r="E6503" t="s">
        <v>14</v>
      </c>
      <c r="F6503" t="s">
        <v>19349</v>
      </c>
      <c r="G6503">
        <v>63.2</v>
      </c>
      <c r="H6503">
        <v>63.2</v>
      </c>
    </row>
    <row r="6504" spans="1:8" x14ac:dyDescent="0.25">
      <c r="A6504" t="s">
        <v>25315</v>
      </c>
      <c r="B6504" t="s">
        <v>8374</v>
      </c>
      <c r="C6504" t="s">
        <v>7926</v>
      </c>
      <c r="D6504" t="s">
        <v>8375</v>
      </c>
      <c r="E6504" t="s">
        <v>21</v>
      </c>
      <c r="F6504" t="s">
        <v>19349</v>
      </c>
      <c r="G6504">
        <v>36.79</v>
      </c>
      <c r="H6504">
        <v>36.79</v>
      </c>
    </row>
    <row r="6505" spans="1:8" x14ac:dyDescent="0.25">
      <c r="A6505" t="s">
        <v>34823</v>
      </c>
      <c r="B6505" t="s">
        <v>8374</v>
      </c>
      <c r="C6505" t="s">
        <v>7926</v>
      </c>
      <c r="D6505" t="s">
        <v>8375</v>
      </c>
      <c r="E6505" t="s">
        <v>22</v>
      </c>
      <c r="F6505" t="s">
        <v>19350</v>
      </c>
      <c r="G6505">
        <v>1007.4</v>
      </c>
      <c r="H6505">
        <v>1007.4</v>
      </c>
    </row>
    <row r="6506" spans="1:8" x14ac:dyDescent="0.25">
      <c r="A6506" t="s">
        <v>25318</v>
      </c>
      <c r="B6506" t="s">
        <v>8374</v>
      </c>
      <c r="C6506" t="s">
        <v>7926</v>
      </c>
      <c r="D6506" t="s">
        <v>8375</v>
      </c>
      <c r="E6506" t="s">
        <v>23</v>
      </c>
      <c r="F6506" t="s">
        <v>19349</v>
      </c>
      <c r="G6506">
        <v>64.52</v>
      </c>
      <c r="H6506">
        <v>64.52</v>
      </c>
    </row>
    <row r="6507" spans="1:8" x14ac:dyDescent="0.25">
      <c r="A6507" t="s">
        <v>25324</v>
      </c>
      <c r="B6507" t="s">
        <v>8383</v>
      </c>
      <c r="C6507" t="s">
        <v>7926</v>
      </c>
      <c r="D6507" t="s">
        <v>1689</v>
      </c>
      <c r="E6507" t="s">
        <v>3</v>
      </c>
      <c r="F6507" t="s">
        <v>19349</v>
      </c>
      <c r="G6507">
        <v>48.15</v>
      </c>
      <c r="H6507">
        <v>48.15</v>
      </c>
    </row>
    <row r="6508" spans="1:8" x14ac:dyDescent="0.25">
      <c r="A6508" t="s">
        <v>25326</v>
      </c>
      <c r="B6508" t="s">
        <v>8383</v>
      </c>
      <c r="C6508" t="s">
        <v>7926</v>
      </c>
      <c r="D6508" t="s">
        <v>1689</v>
      </c>
      <c r="E6508" t="s">
        <v>7</v>
      </c>
      <c r="F6508" t="s">
        <v>19349</v>
      </c>
      <c r="G6508">
        <v>131.54</v>
      </c>
      <c r="H6508">
        <v>131.54</v>
      </c>
    </row>
    <row r="6509" spans="1:8" x14ac:dyDescent="0.25">
      <c r="A6509" t="s">
        <v>25325</v>
      </c>
      <c r="B6509" t="s">
        <v>8383</v>
      </c>
      <c r="C6509" t="s">
        <v>7926</v>
      </c>
      <c r="D6509" t="s">
        <v>1689</v>
      </c>
      <c r="E6509" t="s">
        <v>10</v>
      </c>
      <c r="F6509" t="s">
        <v>19349</v>
      </c>
      <c r="G6509">
        <v>71.7</v>
      </c>
      <c r="H6509">
        <v>71.7</v>
      </c>
    </row>
    <row r="6510" spans="1:8" x14ac:dyDescent="0.25">
      <c r="A6510" t="s">
        <v>25323</v>
      </c>
      <c r="B6510" t="s">
        <v>8383</v>
      </c>
      <c r="C6510" t="s">
        <v>7926</v>
      </c>
      <c r="D6510" t="s">
        <v>1689</v>
      </c>
      <c r="E6510" t="s">
        <v>14</v>
      </c>
      <c r="F6510" t="s">
        <v>19349</v>
      </c>
      <c r="G6510">
        <v>45.9</v>
      </c>
      <c r="H6510">
        <v>45.9</v>
      </c>
    </row>
    <row r="6511" spans="1:8" x14ac:dyDescent="0.25">
      <c r="A6511" t="s">
        <v>25321</v>
      </c>
      <c r="B6511" t="s">
        <v>8383</v>
      </c>
      <c r="C6511" t="s">
        <v>7926</v>
      </c>
      <c r="D6511" t="s">
        <v>1689</v>
      </c>
      <c r="E6511" t="s">
        <v>21</v>
      </c>
      <c r="F6511" t="s">
        <v>19349</v>
      </c>
      <c r="G6511">
        <v>34.06</v>
      </c>
      <c r="H6511">
        <v>34.06</v>
      </c>
    </row>
    <row r="6512" spans="1:8" x14ac:dyDescent="0.25">
      <c r="A6512" t="s">
        <v>34824</v>
      </c>
      <c r="B6512" t="s">
        <v>8383</v>
      </c>
      <c r="C6512" t="s">
        <v>7926</v>
      </c>
      <c r="D6512" t="s">
        <v>1689</v>
      </c>
      <c r="E6512" t="s">
        <v>22</v>
      </c>
      <c r="F6512" t="s">
        <v>19350</v>
      </c>
      <c r="G6512">
        <v>1007.4</v>
      </c>
      <c r="H6512">
        <v>1007.4</v>
      </c>
    </row>
    <row r="6513" spans="1:8" x14ac:dyDescent="0.25">
      <c r="A6513" t="s">
        <v>25322</v>
      </c>
      <c r="B6513" t="s">
        <v>8383</v>
      </c>
      <c r="C6513" t="s">
        <v>7926</v>
      </c>
      <c r="D6513" t="s">
        <v>1689</v>
      </c>
      <c r="E6513" t="s">
        <v>23</v>
      </c>
      <c r="F6513" t="s">
        <v>19349</v>
      </c>
      <c r="G6513">
        <v>44.63</v>
      </c>
      <c r="H6513">
        <v>44.63</v>
      </c>
    </row>
    <row r="6514" spans="1:8" x14ac:dyDescent="0.25">
      <c r="A6514" t="s">
        <v>25328</v>
      </c>
      <c r="B6514" t="s">
        <v>8390</v>
      </c>
      <c r="C6514" t="s">
        <v>7926</v>
      </c>
      <c r="D6514" t="s">
        <v>8391</v>
      </c>
      <c r="E6514" t="s">
        <v>3</v>
      </c>
      <c r="F6514" t="s">
        <v>19349</v>
      </c>
      <c r="G6514">
        <v>48.15</v>
      </c>
      <c r="H6514">
        <v>48.15</v>
      </c>
    </row>
    <row r="6515" spans="1:8" x14ac:dyDescent="0.25">
      <c r="A6515" t="s">
        <v>25332</v>
      </c>
      <c r="B6515" t="s">
        <v>8390</v>
      </c>
      <c r="C6515" t="s">
        <v>7926</v>
      </c>
      <c r="D6515" t="s">
        <v>8391</v>
      </c>
      <c r="E6515" t="s">
        <v>7</v>
      </c>
      <c r="F6515" t="s">
        <v>19349</v>
      </c>
      <c r="G6515">
        <v>115.82</v>
      </c>
      <c r="H6515">
        <v>115.82</v>
      </c>
    </row>
    <row r="6516" spans="1:8" x14ac:dyDescent="0.25">
      <c r="A6516" t="s">
        <v>25331</v>
      </c>
      <c r="B6516" t="s">
        <v>8390</v>
      </c>
      <c r="C6516" t="s">
        <v>7926</v>
      </c>
      <c r="D6516" t="s">
        <v>8391</v>
      </c>
      <c r="E6516" t="s">
        <v>10</v>
      </c>
      <c r="F6516" t="s">
        <v>19349</v>
      </c>
      <c r="G6516">
        <v>71.7</v>
      </c>
      <c r="H6516">
        <v>71.7</v>
      </c>
    </row>
    <row r="6517" spans="1:8" x14ac:dyDescent="0.25">
      <c r="A6517" t="s">
        <v>25329</v>
      </c>
      <c r="B6517" t="s">
        <v>8390</v>
      </c>
      <c r="C6517" t="s">
        <v>7926</v>
      </c>
      <c r="D6517" t="s">
        <v>8391</v>
      </c>
      <c r="E6517" t="s">
        <v>14</v>
      </c>
      <c r="F6517" t="s">
        <v>19349</v>
      </c>
      <c r="G6517">
        <v>49.13</v>
      </c>
      <c r="H6517">
        <v>49.13</v>
      </c>
    </row>
    <row r="6518" spans="1:8" x14ac:dyDescent="0.25">
      <c r="A6518" t="s">
        <v>25327</v>
      </c>
      <c r="B6518" t="s">
        <v>8390</v>
      </c>
      <c r="C6518" t="s">
        <v>7926</v>
      </c>
      <c r="D6518" t="s">
        <v>8391</v>
      </c>
      <c r="E6518" t="s">
        <v>21</v>
      </c>
      <c r="F6518" t="s">
        <v>19349</v>
      </c>
      <c r="G6518">
        <v>34.07</v>
      </c>
      <c r="H6518">
        <v>34.07</v>
      </c>
    </row>
    <row r="6519" spans="1:8" x14ac:dyDescent="0.25">
      <c r="A6519" t="s">
        <v>25330</v>
      </c>
      <c r="B6519" t="s">
        <v>8390</v>
      </c>
      <c r="C6519" t="s">
        <v>7926</v>
      </c>
      <c r="D6519" t="s">
        <v>8391</v>
      </c>
      <c r="E6519" t="s">
        <v>23</v>
      </c>
      <c r="F6519" t="s">
        <v>19349</v>
      </c>
      <c r="G6519">
        <v>55.23</v>
      </c>
      <c r="H6519">
        <v>55.23</v>
      </c>
    </row>
    <row r="6520" spans="1:8" x14ac:dyDescent="0.25">
      <c r="A6520" t="s">
        <v>25336</v>
      </c>
      <c r="B6520" t="s">
        <v>8399</v>
      </c>
      <c r="C6520" t="s">
        <v>7926</v>
      </c>
      <c r="D6520" t="s">
        <v>259</v>
      </c>
      <c r="E6520" t="s">
        <v>7</v>
      </c>
      <c r="F6520" t="s">
        <v>19349</v>
      </c>
      <c r="G6520">
        <v>81.42</v>
      </c>
      <c r="H6520">
        <v>81.42</v>
      </c>
    </row>
    <row r="6521" spans="1:8" x14ac:dyDescent="0.25">
      <c r="A6521" t="s">
        <v>25334</v>
      </c>
      <c r="B6521" t="s">
        <v>8399</v>
      </c>
      <c r="C6521" t="s">
        <v>7926</v>
      </c>
      <c r="D6521" t="s">
        <v>259</v>
      </c>
      <c r="E6521" t="s">
        <v>14</v>
      </c>
      <c r="F6521" t="s">
        <v>19349</v>
      </c>
      <c r="G6521">
        <v>49.2</v>
      </c>
      <c r="H6521">
        <v>49.2</v>
      </c>
    </row>
    <row r="6522" spans="1:8" x14ac:dyDescent="0.25">
      <c r="A6522" t="s">
        <v>25333</v>
      </c>
      <c r="B6522" t="s">
        <v>8399</v>
      </c>
      <c r="C6522" t="s">
        <v>7926</v>
      </c>
      <c r="D6522" t="s">
        <v>259</v>
      </c>
      <c r="E6522" t="s">
        <v>21</v>
      </c>
      <c r="F6522" t="s">
        <v>19349</v>
      </c>
      <c r="G6522">
        <v>25.5</v>
      </c>
      <c r="H6522">
        <v>25.5</v>
      </c>
    </row>
    <row r="6523" spans="1:8" x14ac:dyDescent="0.25">
      <c r="A6523" t="s">
        <v>25335</v>
      </c>
      <c r="B6523" t="s">
        <v>8399</v>
      </c>
      <c r="C6523" t="s">
        <v>7926</v>
      </c>
      <c r="D6523" t="s">
        <v>259</v>
      </c>
      <c r="E6523" t="s">
        <v>23</v>
      </c>
      <c r="F6523" t="s">
        <v>19349</v>
      </c>
      <c r="G6523">
        <v>54.21</v>
      </c>
      <c r="H6523">
        <v>54.21</v>
      </c>
    </row>
    <row r="6524" spans="1:8" x14ac:dyDescent="0.25">
      <c r="A6524" t="s">
        <v>25340</v>
      </c>
      <c r="B6524" t="s">
        <v>8400</v>
      </c>
      <c r="C6524" t="s">
        <v>7926</v>
      </c>
      <c r="D6524" t="s">
        <v>8401</v>
      </c>
      <c r="E6524" t="s">
        <v>3</v>
      </c>
      <c r="F6524" t="s">
        <v>19349</v>
      </c>
      <c r="G6524">
        <v>48.15</v>
      </c>
      <c r="H6524">
        <v>48.15</v>
      </c>
    </row>
    <row r="6525" spans="1:8" x14ac:dyDescent="0.25">
      <c r="A6525" t="s">
        <v>25339</v>
      </c>
      <c r="B6525" t="s">
        <v>8400</v>
      </c>
      <c r="C6525" t="s">
        <v>7926</v>
      </c>
      <c r="D6525" t="s">
        <v>8401</v>
      </c>
      <c r="E6525" t="s">
        <v>14</v>
      </c>
      <c r="F6525" t="s">
        <v>19349</v>
      </c>
      <c r="G6525">
        <v>39.96</v>
      </c>
      <c r="H6525">
        <v>39.96</v>
      </c>
    </row>
    <row r="6526" spans="1:8" x14ac:dyDescent="0.25">
      <c r="A6526" t="s">
        <v>25337</v>
      </c>
      <c r="B6526" t="s">
        <v>8400</v>
      </c>
      <c r="C6526" t="s">
        <v>7926</v>
      </c>
      <c r="D6526" t="s">
        <v>8401</v>
      </c>
      <c r="E6526" t="s">
        <v>21</v>
      </c>
      <c r="F6526" t="s">
        <v>19349</v>
      </c>
      <c r="G6526">
        <v>25.95</v>
      </c>
      <c r="H6526">
        <v>25.95</v>
      </c>
    </row>
    <row r="6527" spans="1:8" x14ac:dyDescent="0.25">
      <c r="A6527" t="s">
        <v>25338</v>
      </c>
      <c r="B6527" t="s">
        <v>8400</v>
      </c>
      <c r="C6527" t="s">
        <v>7926</v>
      </c>
      <c r="D6527" t="s">
        <v>8401</v>
      </c>
      <c r="E6527" t="s">
        <v>23</v>
      </c>
      <c r="F6527" t="s">
        <v>19349</v>
      </c>
      <c r="G6527">
        <v>33.42</v>
      </c>
      <c r="H6527">
        <v>33.42</v>
      </c>
    </row>
    <row r="6528" spans="1:8" x14ac:dyDescent="0.25">
      <c r="A6528" t="s">
        <v>25344</v>
      </c>
      <c r="B6528" t="s">
        <v>8413</v>
      </c>
      <c r="C6528" t="s">
        <v>8403</v>
      </c>
      <c r="D6528" t="s">
        <v>8414</v>
      </c>
      <c r="E6528" t="s">
        <v>3</v>
      </c>
      <c r="F6528" t="s">
        <v>19349</v>
      </c>
      <c r="G6528">
        <v>45.45</v>
      </c>
      <c r="H6528">
        <v>45.45</v>
      </c>
    </row>
    <row r="6529" spans="1:8" x14ac:dyDescent="0.25">
      <c r="A6529" t="s">
        <v>25346</v>
      </c>
      <c r="B6529" t="s">
        <v>8413</v>
      </c>
      <c r="C6529" t="s">
        <v>8403</v>
      </c>
      <c r="D6529" t="s">
        <v>8414</v>
      </c>
      <c r="E6529" t="s">
        <v>6</v>
      </c>
      <c r="F6529" t="s">
        <v>19350</v>
      </c>
      <c r="G6529">
        <v>1362.6</v>
      </c>
      <c r="H6529">
        <v>1362.6</v>
      </c>
    </row>
    <row r="6530" spans="1:8" x14ac:dyDescent="0.25">
      <c r="A6530" t="s">
        <v>25345</v>
      </c>
      <c r="B6530" t="s">
        <v>8413</v>
      </c>
      <c r="C6530" t="s">
        <v>8403</v>
      </c>
      <c r="D6530" t="s">
        <v>8414</v>
      </c>
      <c r="E6530" t="s">
        <v>7</v>
      </c>
      <c r="F6530" t="s">
        <v>19349</v>
      </c>
      <c r="G6530">
        <v>73.31</v>
      </c>
      <c r="H6530">
        <v>73.31</v>
      </c>
    </row>
    <row r="6531" spans="1:8" x14ac:dyDescent="0.25">
      <c r="A6531" t="s">
        <v>25343</v>
      </c>
      <c r="B6531" t="s">
        <v>8413</v>
      </c>
      <c r="C6531" t="s">
        <v>8403</v>
      </c>
      <c r="D6531" t="s">
        <v>8414</v>
      </c>
      <c r="E6531" t="s">
        <v>14</v>
      </c>
      <c r="F6531" t="s">
        <v>19349</v>
      </c>
      <c r="G6531">
        <v>40.07</v>
      </c>
      <c r="H6531">
        <v>40.07</v>
      </c>
    </row>
    <row r="6532" spans="1:8" x14ac:dyDescent="0.25">
      <c r="A6532" t="s">
        <v>35656</v>
      </c>
      <c r="B6532" t="s">
        <v>8413</v>
      </c>
      <c r="C6532" t="s">
        <v>8403</v>
      </c>
      <c r="D6532" t="s">
        <v>8414</v>
      </c>
      <c r="E6532" t="s">
        <v>11</v>
      </c>
      <c r="F6532" t="s">
        <v>19350</v>
      </c>
      <c r="G6532">
        <v>1557</v>
      </c>
      <c r="H6532">
        <v>1557</v>
      </c>
    </row>
    <row r="6533" spans="1:8" x14ac:dyDescent="0.25">
      <c r="A6533" t="s">
        <v>25341</v>
      </c>
      <c r="B6533" t="s">
        <v>8413</v>
      </c>
      <c r="C6533" t="s">
        <v>8403</v>
      </c>
      <c r="D6533" t="s">
        <v>8414</v>
      </c>
      <c r="E6533" t="s">
        <v>21</v>
      </c>
      <c r="F6533" t="s">
        <v>19349</v>
      </c>
      <c r="G6533">
        <v>17.78</v>
      </c>
      <c r="H6533">
        <v>17.78</v>
      </c>
    </row>
    <row r="6534" spans="1:8" x14ac:dyDescent="0.25">
      <c r="A6534" t="s">
        <v>34825</v>
      </c>
      <c r="B6534" t="s">
        <v>8413</v>
      </c>
      <c r="C6534" t="s">
        <v>8403</v>
      </c>
      <c r="D6534" t="s">
        <v>8414</v>
      </c>
      <c r="E6534" t="s">
        <v>22</v>
      </c>
      <c r="F6534" t="s">
        <v>19350</v>
      </c>
      <c r="G6534">
        <v>1009.2</v>
      </c>
      <c r="H6534">
        <v>1009.2</v>
      </c>
    </row>
    <row r="6535" spans="1:8" x14ac:dyDescent="0.25">
      <c r="A6535" t="s">
        <v>25342</v>
      </c>
      <c r="B6535" t="s">
        <v>8413</v>
      </c>
      <c r="C6535" t="s">
        <v>8403</v>
      </c>
      <c r="D6535" t="s">
        <v>8414</v>
      </c>
      <c r="E6535" t="s">
        <v>23</v>
      </c>
      <c r="F6535" t="s">
        <v>19349</v>
      </c>
      <c r="G6535">
        <v>32.85</v>
      </c>
      <c r="H6535">
        <v>32.85</v>
      </c>
    </row>
    <row r="6536" spans="1:8" x14ac:dyDescent="0.25">
      <c r="A6536" t="s">
        <v>25350</v>
      </c>
      <c r="B6536" t="s">
        <v>8422</v>
      </c>
      <c r="C6536" t="s">
        <v>8403</v>
      </c>
      <c r="D6536" t="s">
        <v>8423</v>
      </c>
      <c r="E6536" t="s">
        <v>3</v>
      </c>
      <c r="F6536" t="s">
        <v>19349</v>
      </c>
      <c r="G6536">
        <v>45.75</v>
      </c>
      <c r="H6536">
        <v>45.75</v>
      </c>
    </row>
    <row r="6537" spans="1:8" x14ac:dyDescent="0.25">
      <c r="A6537" t="s">
        <v>25351</v>
      </c>
      <c r="B6537" t="s">
        <v>8422</v>
      </c>
      <c r="C6537" t="s">
        <v>8403</v>
      </c>
      <c r="D6537" t="s">
        <v>8423</v>
      </c>
      <c r="E6537" t="s">
        <v>7</v>
      </c>
      <c r="F6537" t="s">
        <v>19349</v>
      </c>
      <c r="G6537">
        <v>94.15</v>
      </c>
      <c r="H6537">
        <v>94.15</v>
      </c>
    </row>
    <row r="6538" spans="1:8" x14ac:dyDescent="0.25">
      <c r="A6538" t="s">
        <v>25349</v>
      </c>
      <c r="B6538" t="s">
        <v>8422</v>
      </c>
      <c r="C6538" t="s">
        <v>8403</v>
      </c>
      <c r="D6538" t="s">
        <v>8423</v>
      </c>
      <c r="E6538" t="s">
        <v>14</v>
      </c>
      <c r="F6538" t="s">
        <v>19349</v>
      </c>
      <c r="G6538">
        <v>37.5</v>
      </c>
      <c r="H6538">
        <v>37.5</v>
      </c>
    </row>
    <row r="6539" spans="1:8" x14ac:dyDescent="0.25">
      <c r="A6539" t="s">
        <v>25347</v>
      </c>
      <c r="B6539" t="s">
        <v>8422</v>
      </c>
      <c r="C6539" t="s">
        <v>8403</v>
      </c>
      <c r="D6539" t="s">
        <v>8423</v>
      </c>
      <c r="E6539" t="s">
        <v>21</v>
      </c>
      <c r="F6539" t="s">
        <v>19349</v>
      </c>
      <c r="G6539">
        <v>24</v>
      </c>
      <c r="H6539">
        <v>24</v>
      </c>
    </row>
    <row r="6540" spans="1:8" x14ac:dyDescent="0.25">
      <c r="A6540" t="s">
        <v>34826</v>
      </c>
      <c r="B6540" t="s">
        <v>8422</v>
      </c>
      <c r="C6540" t="s">
        <v>8403</v>
      </c>
      <c r="D6540" t="s">
        <v>8423</v>
      </c>
      <c r="E6540" t="s">
        <v>22</v>
      </c>
      <c r="F6540" t="s">
        <v>19350</v>
      </c>
      <c r="G6540">
        <v>1146.1500000000001</v>
      </c>
      <c r="H6540">
        <v>1146.1500000000001</v>
      </c>
    </row>
    <row r="6541" spans="1:8" x14ac:dyDescent="0.25">
      <c r="A6541" t="s">
        <v>25348</v>
      </c>
      <c r="B6541" t="s">
        <v>8422</v>
      </c>
      <c r="C6541" t="s">
        <v>8403</v>
      </c>
      <c r="D6541" t="s">
        <v>8423</v>
      </c>
      <c r="E6541" t="s">
        <v>23</v>
      </c>
      <c r="F6541" t="s">
        <v>19349</v>
      </c>
      <c r="G6541">
        <v>30.9</v>
      </c>
      <c r="H6541">
        <v>30.9</v>
      </c>
    </row>
    <row r="6542" spans="1:8" x14ac:dyDescent="0.25">
      <c r="A6542" t="s">
        <v>25354</v>
      </c>
      <c r="B6542" t="s">
        <v>8431</v>
      </c>
      <c r="C6542" t="s">
        <v>8403</v>
      </c>
      <c r="D6542" t="s">
        <v>8432</v>
      </c>
      <c r="E6542" t="s">
        <v>3</v>
      </c>
      <c r="F6542" t="s">
        <v>19349</v>
      </c>
      <c r="G6542">
        <v>47.69</v>
      </c>
      <c r="H6542">
        <v>47.69</v>
      </c>
    </row>
    <row r="6543" spans="1:8" x14ac:dyDescent="0.25">
      <c r="A6543" t="s">
        <v>25356</v>
      </c>
      <c r="B6543" t="s">
        <v>8431</v>
      </c>
      <c r="C6543" t="s">
        <v>8403</v>
      </c>
      <c r="D6543" t="s">
        <v>8432</v>
      </c>
      <c r="E6543" t="s">
        <v>7</v>
      </c>
      <c r="F6543" t="s">
        <v>19349</v>
      </c>
      <c r="G6543">
        <v>111.89</v>
      </c>
      <c r="H6543">
        <v>111.89</v>
      </c>
    </row>
    <row r="6544" spans="1:8" x14ac:dyDescent="0.25">
      <c r="A6544" t="s">
        <v>25353</v>
      </c>
      <c r="B6544" t="s">
        <v>8431</v>
      </c>
      <c r="C6544" t="s">
        <v>8403</v>
      </c>
      <c r="D6544" t="s">
        <v>8432</v>
      </c>
      <c r="E6544" t="s">
        <v>14</v>
      </c>
      <c r="F6544" t="s">
        <v>19349</v>
      </c>
      <c r="G6544">
        <v>37.17</v>
      </c>
      <c r="H6544">
        <v>37.17</v>
      </c>
    </row>
    <row r="6545" spans="1:8" x14ac:dyDescent="0.25">
      <c r="A6545" t="s">
        <v>35657</v>
      </c>
      <c r="B6545" t="s">
        <v>8431</v>
      </c>
      <c r="C6545" t="s">
        <v>8403</v>
      </c>
      <c r="D6545" t="s">
        <v>8432</v>
      </c>
      <c r="E6545" t="s">
        <v>11</v>
      </c>
      <c r="F6545" t="s">
        <v>19350</v>
      </c>
      <c r="G6545">
        <v>1612.35</v>
      </c>
      <c r="H6545">
        <v>1612.35</v>
      </c>
    </row>
    <row r="6546" spans="1:8" x14ac:dyDescent="0.25">
      <c r="A6546" t="s">
        <v>25352</v>
      </c>
      <c r="B6546" t="s">
        <v>8431</v>
      </c>
      <c r="C6546" t="s">
        <v>8403</v>
      </c>
      <c r="D6546" t="s">
        <v>8432</v>
      </c>
      <c r="E6546" t="s">
        <v>21</v>
      </c>
      <c r="F6546" t="s">
        <v>19349</v>
      </c>
      <c r="G6546">
        <v>28.66</v>
      </c>
      <c r="H6546">
        <v>28.66</v>
      </c>
    </row>
    <row r="6547" spans="1:8" x14ac:dyDescent="0.25">
      <c r="A6547" t="s">
        <v>34827</v>
      </c>
      <c r="B6547" t="s">
        <v>8431</v>
      </c>
      <c r="C6547" t="s">
        <v>8403</v>
      </c>
      <c r="D6547" t="s">
        <v>8432</v>
      </c>
      <c r="E6547" t="s">
        <v>22</v>
      </c>
      <c r="F6547" t="s">
        <v>19350</v>
      </c>
      <c r="G6547">
        <v>1355.13</v>
      </c>
      <c r="H6547">
        <v>1355.13</v>
      </c>
    </row>
    <row r="6548" spans="1:8" x14ac:dyDescent="0.25">
      <c r="A6548" t="s">
        <v>25355</v>
      </c>
      <c r="B6548" t="s">
        <v>8431</v>
      </c>
      <c r="C6548" t="s">
        <v>8403</v>
      </c>
      <c r="D6548" t="s">
        <v>8432</v>
      </c>
      <c r="E6548" t="s">
        <v>23</v>
      </c>
      <c r="F6548" t="s">
        <v>19349</v>
      </c>
      <c r="G6548">
        <v>49.1</v>
      </c>
      <c r="H6548">
        <v>49.1</v>
      </c>
    </row>
    <row r="6549" spans="1:8" x14ac:dyDescent="0.25">
      <c r="A6549" t="s">
        <v>25360</v>
      </c>
      <c r="B6549" t="s">
        <v>8440</v>
      </c>
      <c r="C6549" t="s">
        <v>8403</v>
      </c>
      <c r="D6549" t="s">
        <v>8441</v>
      </c>
      <c r="E6549" t="s">
        <v>3</v>
      </c>
      <c r="F6549" t="s">
        <v>19349</v>
      </c>
      <c r="G6549">
        <v>50.16</v>
      </c>
      <c r="H6549">
        <v>50.16</v>
      </c>
    </row>
    <row r="6550" spans="1:8" x14ac:dyDescent="0.25">
      <c r="A6550" t="s">
        <v>25363</v>
      </c>
      <c r="B6550" t="s">
        <v>8440</v>
      </c>
      <c r="C6550" t="s">
        <v>8403</v>
      </c>
      <c r="D6550" t="s">
        <v>8441</v>
      </c>
      <c r="E6550" t="s">
        <v>6</v>
      </c>
      <c r="F6550" t="s">
        <v>19350</v>
      </c>
      <c r="G6550">
        <v>1427.25</v>
      </c>
      <c r="H6550">
        <v>1427.25</v>
      </c>
    </row>
    <row r="6551" spans="1:8" x14ac:dyDescent="0.25">
      <c r="A6551" t="s">
        <v>25362</v>
      </c>
      <c r="B6551" t="s">
        <v>8440</v>
      </c>
      <c r="C6551" t="s">
        <v>8403</v>
      </c>
      <c r="D6551" t="s">
        <v>8441</v>
      </c>
      <c r="E6551" t="s">
        <v>7</v>
      </c>
      <c r="F6551" t="s">
        <v>19349</v>
      </c>
      <c r="G6551">
        <v>88.76</v>
      </c>
      <c r="H6551">
        <v>88.76</v>
      </c>
    </row>
    <row r="6552" spans="1:8" x14ac:dyDescent="0.25">
      <c r="A6552" t="s">
        <v>25357</v>
      </c>
      <c r="B6552" t="s">
        <v>8440</v>
      </c>
      <c r="C6552" t="s">
        <v>8403</v>
      </c>
      <c r="D6552" t="s">
        <v>8441</v>
      </c>
      <c r="E6552" t="s">
        <v>9</v>
      </c>
      <c r="F6552" t="s">
        <v>19349</v>
      </c>
      <c r="G6552">
        <v>14.85</v>
      </c>
      <c r="H6552">
        <v>14.85</v>
      </c>
    </row>
    <row r="6553" spans="1:8" x14ac:dyDescent="0.25">
      <c r="A6553" t="s">
        <v>25361</v>
      </c>
      <c r="B6553" t="s">
        <v>8440</v>
      </c>
      <c r="C6553" t="s">
        <v>8403</v>
      </c>
      <c r="D6553" t="s">
        <v>8441</v>
      </c>
      <c r="E6553" t="s">
        <v>14</v>
      </c>
      <c r="F6553" t="s">
        <v>19349</v>
      </c>
      <c r="G6553">
        <v>57.14</v>
      </c>
      <c r="H6553">
        <v>57.14</v>
      </c>
    </row>
    <row r="6554" spans="1:8" x14ac:dyDescent="0.25">
      <c r="A6554" t="s">
        <v>35658</v>
      </c>
      <c r="B6554" t="s">
        <v>8440</v>
      </c>
      <c r="C6554" t="s">
        <v>8403</v>
      </c>
      <c r="D6554" t="s">
        <v>8441</v>
      </c>
      <c r="E6554" t="s">
        <v>11</v>
      </c>
      <c r="F6554" t="s">
        <v>19350</v>
      </c>
      <c r="G6554">
        <v>1381.2</v>
      </c>
      <c r="H6554">
        <v>1381.2</v>
      </c>
    </row>
    <row r="6555" spans="1:8" x14ac:dyDescent="0.25">
      <c r="A6555" t="s">
        <v>25358</v>
      </c>
      <c r="B6555" t="s">
        <v>8440</v>
      </c>
      <c r="C6555" t="s">
        <v>8403</v>
      </c>
      <c r="D6555" t="s">
        <v>8441</v>
      </c>
      <c r="E6555" t="s">
        <v>21</v>
      </c>
      <c r="F6555" t="s">
        <v>19349</v>
      </c>
      <c r="G6555">
        <v>21.29</v>
      </c>
      <c r="H6555">
        <v>21.29</v>
      </c>
    </row>
    <row r="6556" spans="1:8" x14ac:dyDescent="0.25">
      <c r="A6556" t="s">
        <v>34828</v>
      </c>
      <c r="B6556" t="s">
        <v>8440</v>
      </c>
      <c r="C6556" t="s">
        <v>8403</v>
      </c>
      <c r="D6556" t="s">
        <v>8441</v>
      </c>
      <c r="E6556" t="s">
        <v>22</v>
      </c>
      <c r="F6556" t="s">
        <v>19350</v>
      </c>
      <c r="G6556">
        <v>1170.75</v>
      </c>
      <c r="H6556">
        <v>1170.75</v>
      </c>
    </row>
    <row r="6557" spans="1:8" x14ac:dyDescent="0.25">
      <c r="A6557" t="s">
        <v>25359</v>
      </c>
      <c r="B6557" t="s">
        <v>8440</v>
      </c>
      <c r="C6557" t="s">
        <v>8403</v>
      </c>
      <c r="D6557" t="s">
        <v>8441</v>
      </c>
      <c r="E6557" t="s">
        <v>23</v>
      </c>
      <c r="F6557" t="s">
        <v>19349</v>
      </c>
      <c r="G6557">
        <v>38.78</v>
      </c>
      <c r="H6557">
        <v>38.78</v>
      </c>
    </row>
    <row r="6558" spans="1:8" x14ac:dyDescent="0.25">
      <c r="A6558" t="s">
        <v>25367</v>
      </c>
      <c r="B6558" t="s">
        <v>8449</v>
      </c>
      <c r="C6558" t="s">
        <v>8403</v>
      </c>
      <c r="D6558" t="s">
        <v>332</v>
      </c>
      <c r="E6558" t="s">
        <v>3</v>
      </c>
      <c r="F6558" t="s">
        <v>19349</v>
      </c>
      <c r="G6558">
        <v>40.799999999999997</v>
      </c>
      <c r="H6558">
        <v>40.799999999999997</v>
      </c>
    </row>
    <row r="6559" spans="1:8" x14ac:dyDescent="0.25">
      <c r="A6559" t="s">
        <v>25368</v>
      </c>
      <c r="B6559" t="s">
        <v>8449</v>
      </c>
      <c r="C6559" t="s">
        <v>8403</v>
      </c>
      <c r="D6559" t="s">
        <v>332</v>
      </c>
      <c r="E6559" t="s">
        <v>7</v>
      </c>
      <c r="F6559" t="s">
        <v>19349</v>
      </c>
      <c r="G6559">
        <v>104.72</v>
      </c>
      <c r="H6559">
        <v>104.72</v>
      </c>
    </row>
    <row r="6560" spans="1:8" x14ac:dyDescent="0.25">
      <c r="A6560" t="s">
        <v>25366</v>
      </c>
      <c r="B6560" t="s">
        <v>8449</v>
      </c>
      <c r="C6560" t="s">
        <v>8403</v>
      </c>
      <c r="D6560" t="s">
        <v>332</v>
      </c>
      <c r="E6560" t="s">
        <v>14</v>
      </c>
      <c r="F6560" t="s">
        <v>19349</v>
      </c>
      <c r="G6560">
        <v>37.56</v>
      </c>
      <c r="H6560">
        <v>37.56</v>
      </c>
    </row>
    <row r="6561" spans="1:8" x14ac:dyDescent="0.25">
      <c r="A6561" t="s">
        <v>25364</v>
      </c>
      <c r="B6561" t="s">
        <v>8449</v>
      </c>
      <c r="C6561" t="s">
        <v>8403</v>
      </c>
      <c r="D6561" t="s">
        <v>332</v>
      </c>
      <c r="E6561" t="s">
        <v>21</v>
      </c>
      <c r="F6561" t="s">
        <v>19349</v>
      </c>
      <c r="G6561">
        <v>29.2</v>
      </c>
      <c r="H6561">
        <v>29.2</v>
      </c>
    </row>
    <row r="6562" spans="1:8" x14ac:dyDescent="0.25">
      <c r="A6562" t="s">
        <v>34829</v>
      </c>
      <c r="B6562" t="s">
        <v>8449</v>
      </c>
      <c r="C6562" t="s">
        <v>8403</v>
      </c>
      <c r="D6562" t="s">
        <v>332</v>
      </c>
      <c r="E6562" t="s">
        <v>22</v>
      </c>
      <c r="F6562" t="s">
        <v>19350</v>
      </c>
      <c r="G6562">
        <v>931.8</v>
      </c>
      <c r="H6562">
        <v>931.8</v>
      </c>
    </row>
    <row r="6563" spans="1:8" x14ac:dyDescent="0.25">
      <c r="A6563" t="s">
        <v>25365</v>
      </c>
      <c r="B6563" t="s">
        <v>8449</v>
      </c>
      <c r="C6563" t="s">
        <v>8403</v>
      </c>
      <c r="D6563" t="s">
        <v>332</v>
      </c>
      <c r="E6563" t="s">
        <v>23</v>
      </c>
      <c r="F6563" t="s">
        <v>19349</v>
      </c>
      <c r="G6563">
        <v>31.55</v>
      </c>
      <c r="H6563">
        <v>31.55</v>
      </c>
    </row>
    <row r="6564" spans="1:8" x14ac:dyDescent="0.25">
      <c r="A6564" t="s">
        <v>25371</v>
      </c>
      <c r="B6564" t="s">
        <v>8456</v>
      </c>
      <c r="C6564" t="s">
        <v>8403</v>
      </c>
      <c r="D6564" t="s">
        <v>8457</v>
      </c>
      <c r="E6564" t="s">
        <v>3</v>
      </c>
      <c r="F6564" t="s">
        <v>19349</v>
      </c>
      <c r="G6564">
        <v>51.15</v>
      </c>
      <c r="H6564">
        <v>51.15</v>
      </c>
    </row>
    <row r="6565" spans="1:8" x14ac:dyDescent="0.25">
      <c r="A6565" t="s">
        <v>25373</v>
      </c>
      <c r="B6565" t="s">
        <v>8456</v>
      </c>
      <c r="C6565" t="s">
        <v>8403</v>
      </c>
      <c r="D6565" t="s">
        <v>8457</v>
      </c>
      <c r="E6565" t="s">
        <v>7</v>
      </c>
      <c r="F6565" t="s">
        <v>19349</v>
      </c>
      <c r="G6565">
        <v>128.19999999999999</v>
      </c>
      <c r="H6565">
        <v>128.19999999999999</v>
      </c>
    </row>
    <row r="6566" spans="1:8" x14ac:dyDescent="0.25">
      <c r="A6566" t="s">
        <v>25372</v>
      </c>
      <c r="B6566" t="s">
        <v>8456</v>
      </c>
      <c r="C6566" t="s">
        <v>8403</v>
      </c>
      <c r="D6566" t="s">
        <v>8457</v>
      </c>
      <c r="E6566" t="s">
        <v>14</v>
      </c>
      <c r="F6566" t="s">
        <v>19349</v>
      </c>
      <c r="G6566">
        <v>73.8</v>
      </c>
      <c r="H6566">
        <v>73.8</v>
      </c>
    </row>
    <row r="6567" spans="1:8" x14ac:dyDescent="0.25">
      <c r="A6567" t="s">
        <v>25369</v>
      </c>
      <c r="B6567" t="s">
        <v>8456</v>
      </c>
      <c r="C6567" t="s">
        <v>8403</v>
      </c>
      <c r="D6567" t="s">
        <v>8457</v>
      </c>
      <c r="E6567" t="s">
        <v>21</v>
      </c>
      <c r="F6567" t="s">
        <v>19349</v>
      </c>
      <c r="G6567">
        <v>34.43</v>
      </c>
      <c r="H6567">
        <v>34.43</v>
      </c>
    </row>
    <row r="6568" spans="1:8" x14ac:dyDescent="0.25">
      <c r="A6568" t="s">
        <v>34830</v>
      </c>
      <c r="B6568" t="s">
        <v>8456</v>
      </c>
      <c r="C6568" t="s">
        <v>8403</v>
      </c>
      <c r="D6568" t="s">
        <v>8457</v>
      </c>
      <c r="E6568" t="s">
        <v>22</v>
      </c>
      <c r="F6568" t="s">
        <v>19350</v>
      </c>
      <c r="G6568">
        <v>1139.55</v>
      </c>
      <c r="H6568">
        <v>1139.55</v>
      </c>
    </row>
    <row r="6569" spans="1:8" x14ac:dyDescent="0.25">
      <c r="A6569" t="s">
        <v>25370</v>
      </c>
      <c r="B6569" t="s">
        <v>8456</v>
      </c>
      <c r="C6569" t="s">
        <v>8403</v>
      </c>
      <c r="D6569" t="s">
        <v>8457</v>
      </c>
      <c r="E6569" t="s">
        <v>23</v>
      </c>
      <c r="F6569" t="s">
        <v>19349</v>
      </c>
      <c r="G6569">
        <v>43.91</v>
      </c>
      <c r="H6569">
        <v>43.91</v>
      </c>
    </row>
    <row r="6570" spans="1:8" x14ac:dyDescent="0.25">
      <c r="A6570" t="s">
        <v>25376</v>
      </c>
      <c r="B6570" t="s">
        <v>8465</v>
      </c>
      <c r="C6570" t="s">
        <v>8403</v>
      </c>
      <c r="D6570" t="s">
        <v>8466</v>
      </c>
      <c r="E6570" t="s">
        <v>3</v>
      </c>
      <c r="F6570" t="s">
        <v>19349</v>
      </c>
      <c r="G6570">
        <v>47.25</v>
      </c>
      <c r="H6570">
        <v>47.25</v>
      </c>
    </row>
    <row r="6571" spans="1:8" x14ac:dyDescent="0.25">
      <c r="A6571" t="s">
        <v>25378</v>
      </c>
      <c r="B6571" t="s">
        <v>8465</v>
      </c>
      <c r="C6571" t="s">
        <v>8403</v>
      </c>
      <c r="D6571" t="s">
        <v>8466</v>
      </c>
      <c r="E6571" t="s">
        <v>7</v>
      </c>
      <c r="F6571" t="s">
        <v>19349</v>
      </c>
      <c r="G6571">
        <v>143.38</v>
      </c>
      <c r="H6571">
        <v>143.38</v>
      </c>
    </row>
    <row r="6572" spans="1:8" x14ac:dyDescent="0.25">
      <c r="A6572" t="s">
        <v>25377</v>
      </c>
      <c r="B6572" t="s">
        <v>8465</v>
      </c>
      <c r="C6572" t="s">
        <v>8403</v>
      </c>
      <c r="D6572" t="s">
        <v>8466</v>
      </c>
      <c r="E6572" t="s">
        <v>14</v>
      </c>
      <c r="F6572" t="s">
        <v>19349</v>
      </c>
      <c r="G6572">
        <v>59.37</v>
      </c>
      <c r="H6572">
        <v>59.37</v>
      </c>
    </row>
    <row r="6573" spans="1:8" x14ac:dyDescent="0.25">
      <c r="A6573" t="s">
        <v>25374</v>
      </c>
      <c r="B6573" t="s">
        <v>8465</v>
      </c>
      <c r="C6573" t="s">
        <v>8403</v>
      </c>
      <c r="D6573" t="s">
        <v>8466</v>
      </c>
      <c r="E6573" t="s">
        <v>21</v>
      </c>
      <c r="F6573" t="s">
        <v>19349</v>
      </c>
      <c r="G6573">
        <v>41.64</v>
      </c>
      <c r="H6573">
        <v>41.64</v>
      </c>
    </row>
    <row r="6574" spans="1:8" x14ac:dyDescent="0.25">
      <c r="A6574" t="s">
        <v>25375</v>
      </c>
      <c r="B6574" t="s">
        <v>8465</v>
      </c>
      <c r="C6574" t="s">
        <v>8403</v>
      </c>
      <c r="D6574" t="s">
        <v>8466</v>
      </c>
      <c r="E6574" t="s">
        <v>23</v>
      </c>
      <c r="F6574" t="s">
        <v>19349</v>
      </c>
      <c r="G6574">
        <v>43.17</v>
      </c>
      <c r="H6574">
        <v>43.17</v>
      </c>
    </row>
    <row r="6575" spans="1:8" x14ac:dyDescent="0.25">
      <c r="A6575" t="s">
        <v>25381</v>
      </c>
      <c r="B6575" t="s">
        <v>8473</v>
      </c>
      <c r="C6575" t="s">
        <v>8403</v>
      </c>
      <c r="D6575" t="s">
        <v>548</v>
      </c>
      <c r="E6575" t="s">
        <v>3</v>
      </c>
      <c r="F6575" t="s">
        <v>19349</v>
      </c>
      <c r="G6575">
        <v>45.75</v>
      </c>
      <c r="H6575">
        <v>45.75</v>
      </c>
    </row>
    <row r="6576" spans="1:8" x14ac:dyDescent="0.25">
      <c r="A6576" t="s">
        <v>25385</v>
      </c>
      <c r="B6576" t="s">
        <v>8473</v>
      </c>
      <c r="C6576" t="s">
        <v>8403</v>
      </c>
      <c r="D6576" t="s">
        <v>548</v>
      </c>
      <c r="E6576" t="s">
        <v>6</v>
      </c>
      <c r="F6576" t="s">
        <v>19350</v>
      </c>
      <c r="G6576">
        <v>1362.6</v>
      </c>
      <c r="H6576">
        <v>1362.6</v>
      </c>
    </row>
    <row r="6577" spans="1:8" x14ac:dyDescent="0.25">
      <c r="A6577" t="s">
        <v>25384</v>
      </c>
      <c r="B6577" t="s">
        <v>8473</v>
      </c>
      <c r="C6577" t="s">
        <v>8403</v>
      </c>
      <c r="D6577" t="s">
        <v>548</v>
      </c>
      <c r="E6577" t="s">
        <v>7</v>
      </c>
      <c r="F6577" t="s">
        <v>19349</v>
      </c>
      <c r="G6577">
        <v>140.63</v>
      </c>
      <c r="H6577">
        <v>140.63</v>
      </c>
    </row>
    <row r="6578" spans="1:8" x14ac:dyDescent="0.25">
      <c r="A6578" t="s">
        <v>25382</v>
      </c>
      <c r="B6578" t="s">
        <v>8473</v>
      </c>
      <c r="C6578" t="s">
        <v>8403</v>
      </c>
      <c r="D6578" t="s">
        <v>548</v>
      </c>
      <c r="E6578" t="s">
        <v>10</v>
      </c>
      <c r="F6578" t="s">
        <v>19349</v>
      </c>
      <c r="G6578">
        <v>46.8</v>
      </c>
      <c r="H6578">
        <v>46.8</v>
      </c>
    </row>
    <row r="6579" spans="1:8" x14ac:dyDescent="0.25">
      <c r="A6579" t="s">
        <v>25383</v>
      </c>
      <c r="B6579" t="s">
        <v>8473</v>
      </c>
      <c r="C6579" t="s">
        <v>8403</v>
      </c>
      <c r="D6579" t="s">
        <v>548</v>
      </c>
      <c r="E6579" t="s">
        <v>14</v>
      </c>
      <c r="F6579" t="s">
        <v>19349</v>
      </c>
      <c r="G6579">
        <v>66.5</v>
      </c>
      <c r="H6579">
        <v>66.5</v>
      </c>
    </row>
    <row r="6580" spans="1:8" x14ac:dyDescent="0.25">
      <c r="A6580" t="s">
        <v>25379</v>
      </c>
      <c r="B6580" t="s">
        <v>8473</v>
      </c>
      <c r="C6580" t="s">
        <v>8403</v>
      </c>
      <c r="D6580" t="s">
        <v>548</v>
      </c>
      <c r="E6580" t="s">
        <v>21</v>
      </c>
      <c r="F6580" t="s">
        <v>19349</v>
      </c>
      <c r="G6580">
        <v>39.97</v>
      </c>
      <c r="H6580">
        <v>39.97</v>
      </c>
    </row>
    <row r="6581" spans="1:8" x14ac:dyDescent="0.25">
      <c r="A6581" t="s">
        <v>25380</v>
      </c>
      <c r="B6581" t="s">
        <v>8473</v>
      </c>
      <c r="C6581" t="s">
        <v>8403</v>
      </c>
      <c r="D6581" t="s">
        <v>548</v>
      </c>
      <c r="E6581" t="s">
        <v>23</v>
      </c>
      <c r="F6581" t="s">
        <v>19349</v>
      </c>
      <c r="G6581">
        <v>40.49</v>
      </c>
      <c r="H6581">
        <v>40.49</v>
      </c>
    </row>
    <row r="6582" spans="1:8" x14ac:dyDescent="0.25">
      <c r="A6582" t="s">
        <v>25389</v>
      </c>
      <c r="B6582" t="s">
        <v>8480</v>
      </c>
      <c r="C6582" t="s">
        <v>8403</v>
      </c>
      <c r="D6582" t="s">
        <v>8481</v>
      </c>
      <c r="E6582" t="s">
        <v>3</v>
      </c>
      <c r="F6582" t="s">
        <v>19349</v>
      </c>
      <c r="G6582">
        <v>49.95</v>
      </c>
      <c r="H6582">
        <v>49.95</v>
      </c>
    </row>
    <row r="6583" spans="1:8" x14ac:dyDescent="0.25">
      <c r="A6583" t="s">
        <v>25390</v>
      </c>
      <c r="B6583" t="s">
        <v>8480</v>
      </c>
      <c r="C6583" t="s">
        <v>8403</v>
      </c>
      <c r="D6583" t="s">
        <v>8481</v>
      </c>
      <c r="E6583" t="s">
        <v>7</v>
      </c>
      <c r="F6583" t="s">
        <v>19349</v>
      </c>
      <c r="G6583">
        <v>83.73</v>
      </c>
      <c r="H6583">
        <v>83.73</v>
      </c>
    </row>
    <row r="6584" spans="1:8" x14ac:dyDescent="0.25">
      <c r="A6584" t="s">
        <v>25388</v>
      </c>
      <c r="B6584" t="s">
        <v>8480</v>
      </c>
      <c r="C6584" t="s">
        <v>8403</v>
      </c>
      <c r="D6584" t="s">
        <v>8481</v>
      </c>
      <c r="E6584" t="s">
        <v>14</v>
      </c>
      <c r="F6584" t="s">
        <v>19349</v>
      </c>
      <c r="G6584">
        <v>45.36</v>
      </c>
      <c r="H6584">
        <v>45.36</v>
      </c>
    </row>
    <row r="6585" spans="1:8" x14ac:dyDescent="0.25">
      <c r="A6585" t="s">
        <v>25391</v>
      </c>
      <c r="B6585" t="s">
        <v>8480</v>
      </c>
      <c r="C6585" t="s">
        <v>8403</v>
      </c>
      <c r="D6585" t="s">
        <v>8481</v>
      </c>
      <c r="E6585" t="s">
        <v>16</v>
      </c>
      <c r="F6585" t="s">
        <v>19350</v>
      </c>
      <c r="G6585">
        <v>1265.55</v>
      </c>
      <c r="H6585">
        <v>1265.55</v>
      </c>
    </row>
    <row r="6586" spans="1:8" x14ac:dyDescent="0.25">
      <c r="A6586" t="s">
        <v>25386</v>
      </c>
      <c r="B6586" t="s">
        <v>8480</v>
      </c>
      <c r="C6586" t="s">
        <v>8403</v>
      </c>
      <c r="D6586" t="s">
        <v>8481</v>
      </c>
      <c r="E6586" t="s">
        <v>21</v>
      </c>
      <c r="F6586" t="s">
        <v>19349</v>
      </c>
      <c r="G6586">
        <v>22.8</v>
      </c>
      <c r="H6586">
        <v>22.8</v>
      </c>
    </row>
    <row r="6587" spans="1:8" x14ac:dyDescent="0.25">
      <c r="A6587" t="s">
        <v>25387</v>
      </c>
      <c r="B6587" t="s">
        <v>8480</v>
      </c>
      <c r="C6587" t="s">
        <v>8403</v>
      </c>
      <c r="D6587" t="s">
        <v>8481</v>
      </c>
      <c r="E6587" t="s">
        <v>23</v>
      </c>
      <c r="F6587" t="s">
        <v>19349</v>
      </c>
      <c r="G6587">
        <v>31.65</v>
      </c>
      <c r="H6587">
        <v>31.65</v>
      </c>
    </row>
    <row r="6588" spans="1:8" x14ac:dyDescent="0.25">
      <c r="A6588" t="s">
        <v>25393</v>
      </c>
      <c r="B6588" t="s">
        <v>8489</v>
      </c>
      <c r="C6588" t="s">
        <v>8403</v>
      </c>
      <c r="D6588" t="s">
        <v>8490</v>
      </c>
      <c r="E6588" t="s">
        <v>3</v>
      </c>
      <c r="F6588" t="s">
        <v>19349</v>
      </c>
      <c r="G6588">
        <v>37.200000000000003</v>
      </c>
      <c r="H6588">
        <v>37.200000000000003</v>
      </c>
    </row>
    <row r="6589" spans="1:8" x14ac:dyDescent="0.25">
      <c r="A6589" t="s">
        <v>25396</v>
      </c>
      <c r="B6589" t="s">
        <v>8489</v>
      </c>
      <c r="C6589" t="s">
        <v>8403</v>
      </c>
      <c r="D6589" t="s">
        <v>8490</v>
      </c>
      <c r="E6589" t="s">
        <v>7</v>
      </c>
      <c r="F6589" t="s">
        <v>19349</v>
      </c>
      <c r="G6589">
        <v>133.5</v>
      </c>
      <c r="H6589">
        <v>133.5</v>
      </c>
    </row>
    <row r="6590" spans="1:8" x14ac:dyDescent="0.25">
      <c r="A6590" t="s">
        <v>25395</v>
      </c>
      <c r="B6590" t="s">
        <v>8489</v>
      </c>
      <c r="C6590" t="s">
        <v>8403</v>
      </c>
      <c r="D6590" t="s">
        <v>8490</v>
      </c>
      <c r="E6590" t="s">
        <v>14</v>
      </c>
      <c r="F6590" t="s">
        <v>19349</v>
      </c>
      <c r="G6590">
        <v>45.81</v>
      </c>
      <c r="H6590">
        <v>45.81</v>
      </c>
    </row>
    <row r="6591" spans="1:8" x14ac:dyDescent="0.25">
      <c r="A6591" t="s">
        <v>25394</v>
      </c>
      <c r="B6591" t="s">
        <v>8489</v>
      </c>
      <c r="C6591" t="s">
        <v>8403</v>
      </c>
      <c r="D6591" t="s">
        <v>8490</v>
      </c>
      <c r="E6591" t="s">
        <v>21</v>
      </c>
      <c r="F6591" t="s">
        <v>19349</v>
      </c>
      <c r="G6591">
        <v>38.15</v>
      </c>
      <c r="H6591">
        <v>38.15</v>
      </c>
    </row>
    <row r="6592" spans="1:8" x14ac:dyDescent="0.25">
      <c r="A6592" t="s">
        <v>25392</v>
      </c>
      <c r="B6592" t="s">
        <v>8489</v>
      </c>
      <c r="C6592" t="s">
        <v>8403</v>
      </c>
      <c r="D6592" t="s">
        <v>8490</v>
      </c>
      <c r="E6592" t="s">
        <v>23</v>
      </c>
      <c r="F6592" t="s">
        <v>19349</v>
      </c>
      <c r="G6592">
        <v>36.619999999999997</v>
      </c>
      <c r="H6592">
        <v>36.619999999999997</v>
      </c>
    </row>
    <row r="6593" spans="1:8" x14ac:dyDescent="0.25">
      <c r="A6593" t="s">
        <v>25400</v>
      </c>
      <c r="B6593" t="s">
        <v>8498</v>
      </c>
      <c r="C6593" t="s">
        <v>8403</v>
      </c>
      <c r="D6593" t="s">
        <v>3856</v>
      </c>
      <c r="E6593" t="s">
        <v>3</v>
      </c>
      <c r="F6593" t="s">
        <v>19349</v>
      </c>
      <c r="G6593">
        <v>45.3</v>
      </c>
      <c r="H6593">
        <v>45.3</v>
      </c>
    </row>
    <row r="6594" spans="1:8" x14ac:dyDescent="0.25">
      <c r="A6594" t="s">
        <v>25402</v>
      </c>
      <c r="B6594" t="s">
        <v>8498</v>
      </c>
      <c r="C6594" t="s">
        <v>8403</v>
      </c>
      <c r="D6594" t="s">
        <v>3856</v>
      </c>
      <c r="E6594" t="s">
        <v>7</v>
      </c>
      <c r="F6594" t="s">
        <v>19349</v>
      </c>
      <c r="G6594">
        <v>75.16</v>
      </c>
      <c r="H6594">
        <v>75.16</v>
      </c>
    </row>
    <row r="6595" spans="1:8" x14ac:dyDescent="0.25">
      <c r="A6595" t="s">
        <v>25401</v>
      </c>
      <c r="B6595" t="s">
        <v>8498</v>
      </c>
      <c r="C6595" t="s">
        <v>8403</v>
      </c>
      <c r="D6595" t="s">
        <v>3856</v>
      </c>
      <c r="E6595" t="s">
        <v>10</v>
      </c>
      <c r="F6595" t="s">
        <v>19349</v>
      </c>
      <c r="G6595">
        <v>53.25</v>
      </c>
      <c r="H6595">
        <v>53.25</v>
      </c>
    </row>
    <row r="6596" spans="1:8" x14ac:dyDescent="0.25">
      <c r="A6596" t="s">
        <v>25398</v>
      </c>
      <c r="B6596" t="s">
        <v>8498</v>
      </c>
      <c r="C6596" t="s">
        <v>8403</v>
      </c>
      <c r="D6596" t="s">
        <v>3856</v>
      </c>
      <c r="E6596" t="s">
        <v>14</v>
      </c>
      <c r="F6596" t="s">
        <v>19349</v>
      </c>
      <c r="G6596">
        <v>37.200000000000003</v>
      </c>
      <c r="H6596">
        <v>37.200000000000003</v>
      </c>
    </row>
    <row r="6597" spans="1:8" x14ac:dyDescent="0.25">
      <c r="A6597" t="s">
        <v>25397</v>
      </c>
      <c r="B6597" t="s">
        <v>8498</v>
      </c>
      <c r="C6597" t="s">
        <v>8403</v>
      </c>
      <c r="D6597" t="s">
        <v>3856</v>
      </c>
      <c r="E6597" t="s">
        <v>21</v>
      </c>
      <c r="F6597" t="s">
        <v>19349</v>
      </c>
      <c r="G6597">
        <v>28.8</v>
      </c>
      <c r="H6597">
        <v>28.8</v>
      </c>
    </row>
    <row r="6598" spans="1:8" x14ac:dyDescent="0.25">
      <c r="A6598" t="s">
        <v>25399</v>
      </c>
      <c r="B6598" t="s">
        <v>8498</v>
      </c>
      <c r="C6598" t="s">
        <v>8403</v>
      </c>
      <c r="D6598" t="s">
        <v>3856</v>
      </c>
      <c r="E6598" t="s">
        <v>23</v>
      </c>
      <c r="F6598" t="s">
        <v>19349</v>
      </c>
      <c r="G6598">
        <v>37.200000000000003</v>
      </c>
      <c r="H6598">
        <v>37.200000000000003</v>
      </c>
    </row>
    <row r="6599" spans="1:8" x14ac:dyDescent="0.25">
      <c r="A6599" t="s">
        <v>25407</v>
      </c>
      <c r="B6599" t="s">
        <v>8499</v>
      </c>
      <c r="C6599" t="s">
        <v>8403</v>
      </c>
      <c r="D6599" t="s">
        <v>8064</v>
      </c>
      <c r="E6599" t="s">
        <v>7</v>
      </c>
      <c r="F6599" t="s">
        <v>19349</v>
      </c>
      <c r="G6599">
        <v>141.24</v>
      </c>
      <c r="H6599">
        <v>141.24</v>
      </c>
    </row>
    <row r="6600" spans="1:8" x14ac:dyDescent="0.25">
      <c r="A6600" t="s">
        <v>25405</v>
      </c>
      <c r="B6600" t="s">
        <v>8499</v>
      </c>
      <c r="C6600" t="s">
        <v>8403</v>
      </c>
      <c r="D6600" t="s">
        <v>8064</v>
      </c>
      <c r="E6600" t="s">
        <v>10</v>
      </c>
      <c r="F6600" t="s">
        <v>19349</v>
      </c>
      <c r="G6600">
        <v>53.25</v>
      </c>
      <c r="H6600">
        <v>53.25</v>
      </c>
    </row>
    <row r="6601" spans="1:8" x14ac:dyDescent="0.25">
      <c r="A6601" t="s">
        <v>25406</v>
      </c>
      <c r="B6601" t="s">
        <v>8499</v>
      </c>
      <c r="C6601" t="s">
        <v>8403</v>
      </c>
      <c r="D6601" t="s">
        <v>8064</v>
      </c>
      <c r="E6601" t="s">
        <v>14</v>
      </c>
      <c r="F6601" t="s">
        <v>19349</v>
      </c>
      <c r="G6601">
        <v>59.88</v>
      </c>
      <c r="H6601">
        <v>59.88</v>
      </c>
    </row>
    <row r="6602" spans="1:8" x14ac:dyDescent="0.25">
      <c r="A6602" t="s">
        <v>25403</v>
      </c>
      <c r="B6602" t="s">
        <v>8499</v>
      </c>
      <c r="C6602" t="s">
        <v>8403</v>
      </c>
      <c r="D6602" t="s">
        <v>8064</v>
      </c>
      <c r="E6602" t="s">
        <v>21</v>
      </c>
      <c r="F6602" t="s">
        <v>19349</v>
      </c>
      <c r="G6602">
        <v>38.1</v>
      </c>
      <c r="H6602">
        <v>38.1</v>
      </c>
    </row>
    <row r="6603" spans="1:8" x14ac:dyDescent="0.25">
      <c r="A6603" t="s">
        <v>34831</v>
      </c>
      <c r="B6603" t="s">
        <v>8499</v>
      </c>
      <c r="C6603" t="s">
        <v>8403</v>
      </c>
      <c r="D6603" t="s">
        <v>8064</v>
      </c>
      <c r="E6603" t="s">
        <v>22</v>
      </c>
      <c r="F6603" t="s">
        <v>19350</v>
      </c>
      <c r="G6603">
        <v>1175.4000000000001</v>
      </c>
      <c r="H6603">
        <v>1175.4000000000001</v>
      </c>
    </row>
    <row r="6604" spans="1:8" x14ac:dyDescent="0.25">
      <c r="A6604" t="s">
        <v>25404</v>
      </c>
      <c r="B6604" t="s">
        <v>8499</v>
      </c>
      <c r="C6604" t="s">
        <v>8403</v>
      </c>
      <c r="D6604" t="s">
        <v>8064</v>
      </c>
      <c r="E6604" t="s">
        <v>23</v>
      </c>
      <c r="F6604" t="s">
        <v>19349</v>
      </c>
      <c r="G6604">
        <v>40.369999999999997</v>
      </c>
      <c r="H6604">
        <v>40.369999999999997</v>
      </c>
    </row>
    <row r="6605" spans="1:8" x14ac:dyDescent="0.25">
      <c r="A6605" t="s">
        <v>25411</v>
      </c>
      <c r="B6605" t="s">
        <v>8506</v>
      </c>
      <c r="C6605" t="s">
        <v>8403</v>
      </c>
      <c r="D6605" t="s">
        <v>8507</v>
      </c>
      <c r="E6605" t="s">
        <v>3</v>
      </c>
      <c r="F6605" t="s">
        <v>19349</v>
      </c>
      <c r="G6605">
        <v>48.15</v>
      </c>
      <c r="H6605">
        <v>48.15</v>
      </c>
    </row>
    <row r="6606" spans="1:8" x14ac:dyDescent="0.25">
      <c r="A6606" t="s">
        <v>25413</v>
      </c>
      <c r="B6606" t="s">
        <v>8506</v>
      </c>
      <c r="C6606" t="s">
        <v>8403</v>
      </c>
      <c r="D6606" t="s">
        <v>8507</v>
      </c>
      <c r="E6606" t="s">
        <v>7</v>
      </c>
      <c r="F6606" t="s">
        <v>19349</v>
      </c>
      <c r="G6606">
        <v>105.57</v>
      </c>
      <c r="H6606">
        <v>105.57</v>
      </c>
    </row>
    <row r="6607" spans="1:8" x14ac:dyDescent="0.25">
      <c r="A6607" t="s">
        <v>25412</v>
      </c>
      <c r="B6607" t="s">
        <v>8506</v>
      </c>
      <c r="C6607" t="s">
        <v>8403</v>
      </c>
      <c r="D6607" t="s">
        <v>8507</v>
      </c>
      <c r="E6607" t="s">
        <v>10</v>
      </c>
      <c r="F6607" t="s">
        <v>19349</v>
      </c>
      <c r="G6607">
        <v>53.25</v>
      </c>
      <c r="H6607">
        <v>53.25</v>
      </c>
    </row>
    <row r="6608" spans="1:8" x14ac:dyDescent="0.25">
      <c r="A6608" t="s">
        <v>25410</v>
      </c>
      <c r="B6608" t="s">
        <v>8506</v>
      </c>
      <c r="C6608" t="s">
        <v>8403</v>
      </c>
      <c r="D6608" t="s">
        <v>8507</v>
      </c>
      <c r="E6608" t="s">
        <v>14</v>
      </c>
      <c r="F6608" t="s">
        <v>19349</v>
      </c>
      <c r="G6608">
        <v>41</v>
      </c>
      <c r="H6608">
        <v>41</v>
      </c>
    </row>
    <row r="6609" spans="1:8" x14ac:dyDescent="0.25">
      <c r="A6609" t="s">
        <v>25408</v>
      </c>
      <c r="B6609" t="s">
        <v>8506</v>
      </c>
      <c r="C6609" t="s">
        <v>8403</v>
      </c>
      <c r="D6609" t="s">
        <v>8507</v>
      </c>
      <c r="E6609" t="s">
        <v>21</v>
      </c>
      <c r="F6609" t="s">
        <v>19349</v>
      </c>
      <c r="G6609">
        <v>27.44</v>
      </c>
      <c r="H6609">
        <v>27.44</v>
      </c>
    </row>
    <row r="6610" spans="1:8" x14ac:dyDescent="0.25">
      <c r="A6610" t="s">
        <v>34832</v>
      </c>
      <c r="B6610" t="s">
        <v>8506</v>
      </c>
      <c r="C6610" t="s">
        <v>8403</v>
      </c>
      <c r="D6610" t="s">
        <v>8507</v>
      </c>
      <c r="E6610" t="s">
        <v>22</v>
      </c>
      <c r="F6610" t="s">
        <v>19350</v>
      </c>
      <c r="G6610">
        <v>1218.45</v>
      </c>
      <c r="H6610">
        <v>1218.45</v>
      </c>
    </row>
    <row r="6611" spans="1:8" x14ac:dyDescent="0.25">
      <c r="A6611" t="s">
        <v>25409</v>
      </c>
      <c r="B6611" t="s">
        <v>8506</v>
      </c>
      <c r="C6611" t="s">
        <v>8403</v>
      </c>
      <c r="D6611" t="s">
        <v>8507</v>
      </c>
      <c r="E6611" t="s">
        <v>23</v>
      </c>
      <c r="F6611" t="s">
        <v>19349</v>
      </c>
      <c r="G6611">
        <v>27.57</v>
      </c>
      <c r="H6611">
        <v>27.57</v>
      </c>
    </row>
    <row r="6612" spans="1:8" x14ac:dyDescent="0.25">
      <c r="A6612" t="s">
        <v>25418</v>
      </c>
      <c r="B6612" t="s">
        <v>8514</v>
      </c>
      <c r="C6612" t="s">
        <v>8403</v>
      </c>
      <c r="D6612" t="s">
        <v>53</v>
      </c>
      <c r="E6612" t="s">
        <v>3</v>
      </c>
      <c r="F6612" t="s">
        <v>19349</v>
      </c>
      <c r="G6612">
        <v>55.79</v>
      </c>
      <c r="H6612">
        <v>55.79</v>
      </c>
    </row>
    <row r="6613" spans="1:8" x14ac:dyDescent="0.25">
      <c r="A6613" t="s">
        <v>25420</v>
      </c>
      <c r="B6613" t="s">
        <v>8514</v>
      </c>
      <c r="C6613" t="s">
        <v>8403</v>
      </c>
      <c r="D6613" t="s">
        <v>53</v>
      </c>
      <c r="E6613" t="s">
        <v>7</v>
      </c>
      <c r="F6613" t="s">
        <v>19349</v>
      </c>
      <c r="G6613">
        <v>116.32</v>
      </c>
      <c r="H6613">
        <v>116.32</v>
      </c>
    </row>
    <row r="6614" spans="1:8" x14ac:dyDescent="0.25">
      <c r="A6614" t="s">
        <v>25414</v>
      </c>
      <c r="B6614" t="s">
        <v>8514</v>
      </c>
      <c r="C6614" t="s">
        <v>8403</v>
      </c>
      <c r="D6614" t="s">
        <v>53</v>
      </c>
      <c r="E6614" t="s">
        <v>9</v>
      </c>
      <c r="F6614" t="s">
        <v>19349</v>
      </c>
      <c r="G6614">
        <v>15.75</v>
      </c>
      <c r="H6614">
        <v>15.75</v>
      </c>
    </row>
    <row r="6615" spans="1:8" x14ac:dyDescent="0.25">
      <c r="A6615" t="s">
        <v>25417</v>
      </c>
      <c r="B6615" t="s">
        <v>8514</v>
      </c>
      <c r="C6615" t="s">
        <v>8403</v>
      </c>
      <c r="D6615" t="s">
        <v>53</v>
      </c>
      <c r="E6615" t="s">
        <v>10</v>
      </c>
      <c r="F6615" t="s">
        <v>19349</v>
      </c>
      <c r="G6615">
        <v>53.25</v>
      </c>
      <c r="H6615">
        <v>53.25</v>
      </c>
    </row>
    <row r="6616" spans="1:8" x14ac:dyDescent="0.25">
      <c r="A6616" t="s">
        <v>25419</v>
      </c>
      <c r="B6616" t="s">
        <v>8514</v>
      </c>
      <c r="C6616" t="s">
        <v>8403</v>
      </c>
      <c r="D6616" t="s">
        <v>53</v>
      </c>
      <c r="E6616" t="s">
        <v>14</v>
      </c>
      <c r="F6616" t="s">
        <v>19349</v>
      </c>
      <c r="G6616">
        <v>61.74</v>
      </c>
      <c r="H6616">
        <v>61.74</v>
      </c>
    </row>
    <row r="6617" spans="1:8" x14ac:dyDescent="0.25">
      <c r="A6617" t="s">
        <v>35659</v>
      </c>
      <c r="B6617" t="s">
        <v>8514</v>
      </c>
      <c r="C6617" t="s">
        <v>8403</v>
      </c>
      <c r="D6617" t="s">
        <v>53</v>
      </c>
      <c r="E6617" t="s">
        <v>11</v>
      </c>
      <c r="F6617" t="s">
        <v>19350</v>
      </c>
      <c r="G6617">
        <v>1640.7</v>
      </c>
      <c r="H6617">
        <v>1640.7</v>
      </c>
    </row>
    <row r="6618" spans="1:8" x14ac:dyDescent="0.25">
      <c r="A6618" t="s">
        <v>25415</v>
      </c>
      <c r="B6618" t="s">
        <v>8514</v>
      </c>
      <c r="C6618" t="s">
        <v>8403</v>
      </c>
      <c r="D6618" t="s">
        <v>53</v>
      </c>
      <c r="E6618" t="s">
        <v>21</v>
      </c>
      <c r="F6618" t="s">
        <v>19349</v>
      </c>
      <c r="G6618">
        <v>29.75</v>
      </c>
      <c r="H6618">
        <v>29.75</v>
      </c>
    </row>
    <row r="6619" spans="1:8" x14ac:dyDescent="0.25">
      <c r="A6619" t="s">
        <v>34833</v>
      </c>
      <c r="B6619" t="s">
        <v>8514</v>
      </c>
      <c r="C6619" t="s">
        <v>8403</v>
      </c>
      <c r="D6619" t="s">
        <v>53</v>
      </c>
      <c r="E6619" t="s">
        <v>22</v>
      </c>
      <c r="F6619" t="s">
        <v>19350</v>
      </c>
      <c r="G6619">
        <v>1516.77</v>
      </c>
      <c r="H6619">
        <v>1516.77</v>
      </c>
    </row>
    <row r="6620" spans="1:8" x14ac:dyDescent="0.25">
      <c r="A6620" t="s">
        <v>25416</v>
      </c>
      <c r="B6620" t="s">
        <v>8514</v>
      </c>
      <c r="C6620" t="s">
        <v>8403</v>
      </c>
      <c r="D6620" t="s">
        <v>53</v>
      </c>
      <c r="E6620" t="s">
        <v>23</v>
      </c>
      <c r="F6620" t="s">
        <v>19349</v>
      </c>
      <c r="G6620">
        <v>48.06</v>
      </c>
      <c r="H6620">
        <v>48.06</v>
      </c>
    </row>
    <row r="6621" spans="1:8" x14ac:dyDescent="0.25">
      <c r="A6621" t="s">
        <v>25426</v>
      </c>
      <c r="B6621" t="s">
        <v>8521</v>
      </c>
      <c r="C6621" t="s">
        <v>8403</v>
      </c>
      <c r="D6621" t="s">
        <v>3648</v>
      </c>
      <c r="E6621" t="s">
        <v>3</v>
      </c>
      <c r="F6621" t="s">
        <v>19349</v>
      </c>
      <c r="G6621">
        <v>53.7</v>
      </c>
      <c r="H6621">
        <v>53.7</v>
      </c>
    </row>
    <row r="6622" spans="1:8" x14ac:dyDescent="0.25">
      <c r="A6622" t="s">
        <v>25428</v>
      </c>
      <c r="B6622" t="s">
        <v>8521</v>
      </c>
      <c r="C6622" t="s">
        <v>8403</v>
      </c>
      <c r="D6622" t="s">
        <v>3648</v>
      </c>
      <c r="E6622" t="s">
        <v>6</v>
      </c>
      <c r="F6622" t="s">
        <v>19350</v>
      </c>
      <c r="G6622">
        <v>1472.1</v>
      </c>
      <c r="H6622">
        <v>1472.1</v>
      </c>
    </row>
    <row r="6623" spans="1:8" x14ac:dyDescent="0.25">
      <c r="A6623" t="s">
        <v>25427</v>
      </c>
      <c r="B6623" t="s">
        <v>8521</v>
      </c>
      <c r="C6623" t="s">
        <v>8403</v>
      </c>
      <c r="D6623" t="s">
        <v>3648</v>
      </c>
      <c r="E6623" t="s">
        <v>7</v>
      </c>
      <c r="F6623" t="s">
        <v>19349</v>
      </c>
      <c r="G6623">
        <v>92.28</v>
      </c>
      <c r="H6623">
        <v>92.28</v>
      </c>
    </row>
    <row r="6624" spans="1:8" x14ac:dyDescent="0.25">
      <c r="A6624" t="s">
        <v>25421</v>
      </c>
      <c r="B6624" t="s">
        <v>8521</v>
      </c>
      <c r="C6624" t="s">
        <v>8403</v>
      </c>
      <c r="D6624" t="s">
        <v>3648</v>
      </c>
      <c r="E6624" t="s">
        <v>9</v>
      </c>
      <c r="F6624" t="s">
        <v>19349</v>
      </c>
      <c r="G6624">
        <v>15.75</v>
      </c>
      <c r="H6624">
        <v>15.75</v>
      </c>
    </row>
    <row r="6625" spans="1:8" x14ac:dyDescent="0.25">
      <c r="A6625" t="s">
        <v>25424</v>
      </c>
      <c r="B6625" t="s">
        <v>8521</v>
      </c>
      <c r="C6625" t="s">
        <v>8403</v>
      </c>
      <c r="D6625" t="s">
        <v>3648</v>
      </c>
      <c r="E6625" t="s">
        <v>10</v>
      </c>
      <c r="F6625" t="s">
        <v>19349</v>
      </c>
      <c r="G6625">
        <v>53.25</v>
      </c>
      <c r="H6625">
        <v>53.25</v>
      </c>
    </row>
    <row r="6626" spans="1:8" x14ac:dyDescent="0.25">
      <c r="A6626" t="s">
        <v>25425</v>
      </c>
      <c r="B6626" t="s">
        <v>8521</v>
      </c>
      <c r="C6626" t="s">
        <v>8403</v>
      </c>
      <c r="D6626" t="s">
        <v>3648</v>
      </c>
      <c r="E6626" t="s">
        <v>14</v>
      </c>
      <c r="F6626" t="s">
        <v>19349</v>
      </c>
      <c r="G6626">
        <v>53.7</v>
      </c>
      <c r="H6626">
        <v>53.7</v>
      </c>
    </row>
    <row r="6627" spans="1:8" x14ac:dyDescent="0.25">
      <c r="A6627" t="s">
        <v>25422</v>
      </c>
      <c r="B6627" t="s">
        <v>8521</v>
      </c>
      <c r="C6627" t="s">
        <v>8403</v>
      </c>
      <c r="D6627" t="s">
        <v>3648</v>
      </c>
      <c r="E6627" t="s">
        <v>21</v>
      </c>
      <c r="F6627" t="s">
        <v>19349</v>
      </c>
      <c r="G6627">
        <v>22.19</v>
      </c>
      <c r="H6627">
        <v>22.19</v>
      </c>
    </row>
    <row r="6628" spans="1:8" x14ac:dyDescent="0.25">
      <c r="A6628" t="s">
        <v>34834</v>
      </c>
      <c r="B6628" t="s">
        <v>8521</v>
      </c>
      <c r="C6628" t="s">
        <v>8403</v>
      </c>
      <c r="D6628" t="s">
        <v>3648</v>
      </c>
      <c r="E6628" t="s">
        <v>22</v>
      </c>
      <c r="F6628" t="s">
        <v>19350</v>
      </c>
      <c r="G6628">
        <v>1161.1500000000001</v>
      </c>
      <c r="H6628">
        <v>1161.1500000000001</v>
      </c>
    </row>
    <row r="6629" spans="1:8" x14ac:dyDescent="0.25">
      <c r="A6629" t="s">
        <v>25423</v>
      </c>
      <c r="B6629" t="s">
        <v>8521</v>
      </c>
      <c r="C6629" t="s">
        <v>8403</v>
      </c>
      <c r="D6629" t="s">
        <v>3648</v>
      </c>
      <c r="E6629" t="s">
        <v>23</v>
      </c>
      <c r="F6629" t="s">
        <v>19349</v>
      </c>
      <c r="G6629">
        <v>38.549999999999997</v>
      </c>
      <c r="H6629">
        <v>38.549999999999997</v>
      </c>
    </row>
    <row r="6630" spans="1:8" x14ac:dyDescent="0.25">
      <c r="A6630" t="s">
        <v>25431</v>
      </c>
      <c r="B6630" t="s">
        <v>8534</v>
      </c>
      <c r="C6630" t="s">
        <v>8403</v>
      </c>
      <c r="D6630" t="s">
        <v>8535</v>
      </c>
      <c r="E6630" t="s">
        <v>3</v>
      </c>
      <c r="F6630" t="s">
        <v>19349</v>
      </c>
      <c r="G6630">
        <v>49.8</v>
      </c>
      <c r="H6630">
        <v>49.8</v>
      </c>
    </row>
    <row r="6631" spans="1:8" x14ac:dyDescent="0.25">
      <c r="A6631" t="s">
        <v>25433</v>
      </c>
      <c r="B6631" t="s">
        <v>8534</v>
      </c>
      <c r="C6631" t="s">
        <v>8403</v>
      </c>
      <c r="D6631" t="s">
        <v>8535</v>
      </c>
      <c r="E6631" t="s">
        <v>7</v>
      </c>
      <c r="F6631" t="s">
        <v>19349</v>
      </c>
      <c r="G6631">
        <v>146.35</v>
      </c>
      <c r="H6631">
        <v>146.35</v>
      </c>
    </row>
    <row r="6632" spans="1:8" x14ac:dyDescent="0.25">
      <c r="A6632" t="s">
        <v>25432</v>
      </c>
      <c r="B6632" t="s">
        <v>8534</v>
      </c>
      <c r="C6632" t="s">
        <v>8403</v>
      </c>
      <c r="D6632" t="s">
        <v>8535</v>
      </c>
      <c r="E6632" t="s">
        <v>14</v>
      </c>
      <c r="F6632" t="s">
        <v>19349</v>
      </c>
      <c r="G6632">
        <v>67.31</v>
      </c>
      <c r="H6632">
        <v>67.31</v>
      </c>
    </row>
    <row r="6633" spans="1:8" x14ac:dyDescent="0.25">
      <c r="A6633" t="s">
        <v>25429</v>
      </c>
      <c r="B6633" t="s">
        <v>8534</v>
      </c>
      <c r="C6633" t="s">
        <v>8403</v>
      </c>
      <c r="D6633" t="s">
        <v>8535</v>
      </c>
      <c r="E6633" t="s">
        <v>21</v>
      </c>
      <c r="F6633" t="s">
        <v>19349</v>
      </c>
      <c r="G6633">
        <v>41.62</v>
      </c>
      <c r="H6633">
        <v>41.62</v>
      </c>
    </row>
    <row r="6634" spans="1:8" x14ac:dyDescent="0.25">
      <c r="A6634" t="s">
        <v>25430</v>
      </c>
      <c r="B6634" t="s">
        <v>8534</v>
      </c>
      <c r="C6634" t="s">
        <v>8403</v>
      </c>
      <c r="D6634" t="s">
        <v>8535</v>
      </c>
      <c r="E6634" t="s">
        <v>23</v>
      </c>
      <c r="F6634" t="s">
        <v>19349</v>
      </c>
      <c r="G6634">
        <v>43.53</v>
      </c>
      <c r="H6634">
        <v>43.53</v>
      </c>
    </row>
    <row r="6635" spans="1:8" x14ac:dyDescent="0.25">
      <c r="A6635" t="s">
        <v>25437</v>
      </c>
      <c r="B6635" t="s">
        <v>8543</v>
      </c>
      <c r="C6635" t="s">
        <v>8403</v>
      </c>
      <c r="D6635" t="s">
        <v>8544</v>
      </c>
      <c r="E6635" t="s">
        <v>3</v>
      </c>
      <c r="F6635" t="s">
        <v>19349</v>
      </c>
      <c r="G6635">
        <v>40.200000000000003</v>
      </c>
      <c r="H6635">
        <v>40.200000000000003</v>
      </c>
    </row>
    <row r="6636" spans="1:8" x14ac:dyDescent="0.25">
      <c r="A6636" t="s">
        <v>25438</v>
      </c>
      <c r="B6636" t="s">
        <v>8543</v>
      </c>
      <c r="C6636" t="s">
        <v>8403</v>
      </c>
      <c r="D6636" t="s">
        <v>8544</v>
      </c>
      <c r="E6636" t="s">
        <v>7</v>
      </c>
      <c r="F6636" t="s">
        <v>19349</v>
      </c>
      <c r="G6636">
        <v>80.55</v>
      </c>
      <c r="H6636">
        <v>80.55</v>
      </c>
    </row>
    <row r="6637" spans="1:8" x14ac:dyDescent="0.25">
      <c r="A6637" t="s">
        <v>25435</v>
      </c>
      <c r="B6637" t="s">
        <v>8543</v>
      </c>
      <c r="C6637" t="s">
        <v>8403</v>
      </c>
      <c r="D6637" t="s">
        <v>8544</v>
      </c>
      <c r="E6637" t="s">
        <v>14</v>
      </c>
      <c r="F6637" t="s">
        <v>19349</v>
      </c>
      <c r="G6637">
        <v>32.630000000000003</v>
      </c>
      <c r="H6637">
        <v>32.630000000000003</v>
      </c>
    </row>
    <row r="6638" spans="1:8" x14ac:dyDescent="0.25">
      <c r="A6638" t="s">
        <v>25434</v>
      </c>
      <c r="B6638" t="s">
        <v>8543</v>
      </c>
      <c r="C6638" t="s">
        <v>8403</v>
      </c>
      <c r="D6638" t="s">
        <v>8544</v>
      </c>
      <c r="E6638" t="s">
        <v>21</v>
      </c>
      <c r="F6638" t="s">
        <v>19349</v>
      </c>
      <c r="G6638">
        <v>24.81</v>
      </c>
      <c r="H6638">
        <v>24.81</v>
      </c>
    </row>
    <row r="6639" spans="1:8" x14ac:dyDescent="0.25">
      <c r="A6639" t="s">
        <v>34835</v>
      </c>
      <c r="B6639" t="s">
        <v>8543</v>
      </c>
      <c r="C6639" t="s">
        <v>8403</v>
      </c>
      <c r="D6639" t="s">
        <v>8544</v>
      </c>
      <c r="E6639" t="s">
        <v>22</v>
      </c>
      <c r="F6639" t="s">
        <v>19350</v>
      </c>
      <c r="G6639">
        <v>936.92</v>
      </c>
      <c r="H6639">
        <v>936.92</v>
      </c>
    </row>
    <row r="6640" spans="1:8" x14ac:dyDescent="0.25">
      <c r="A6640" t="s">
        <v>25436</v>
      </c>
      <c r="B6640" t="s">
        <v>8543</v>
      </c>
      <c r="C6640" t="s">
        <v>8403</v>
      </c>
      <c r="D6640" t="s">
        <v>8544</v>
      </c>
      <c r="E6640" t="s">
        <v>23</v>
      </c>
      <c r="F6640" t="s">
        <v>19349</v>
      </c>
      <c r="G6640">
        <v>34.35</v>
      </c>
      <c r="H6640">
        <v>34.35</v>
      </c>
    </row>
    <row r="6641" spans="1:8" x14ac:dyDescent="0.25">
      <c r="A6641" t="s">
        <v>25442</v>
      </c>
      <c r="B6641" t="s">
        <v>8545</v>
      </c>
      <c r="C6641" t="s">
        <v>8403</v>
      </c>
      <c r="D6641" t="s">
        <v>8546</v>
      </c>
      <c r="E6641" t="s">
        <v>3</v>
      </c>
      <c r="F6641" t="s">
        <v>19349</v>
      </c>
      <c r="G6641">
        <v>52.68</v>
      </c>
      <c r="H6641">
        <v>52.68</v>
      </c>
    </row>
    <row r="6642" spans="1:8" x14ac:dyDescent="0.25">
      <c r="A6642" t="s">
        <v>25444</v>
      </c>
      <c r="B6642" t="s">
        <v>8545</v>
      </c>
      <c r="C6642" t="s">
        <v>8403</v>
      </c>
      <c r="D6642" t="s">
        <v>8546</v>
      </c>
      <c r="E6642" t="s">
        <v>7</v>
      </c>
      <c r="F6642" t="s">
        <v>19349</v>
      </c>
      <c r="G6642">
        <v>143.94</v>
      </c>
      <c r="H6642">
        <v>143.94</v>
      </c>
    </row>
    <row r="6643" spans="1:8" x14ac:dyDescent="0.25">
      <c r="A6643" t="s">
        <v>25443</v>
      </c>
      <c r="B6643" t="s">
        <v>8545</v>
      </c>
      <c r="C6643" t="s">
        <v>8403</v>
      </c>
      <c r="D6643" t="s">
        <v>8546</v>
      </c>
      <c r="E6643" t="s">
        <v>10</v>
      </c>
      <c r="F6643" t="s">
        <v>19349</v>
      </c>
      <c r="G6643">
        <v>53.25</v>
      </c>
      <c r="H6643">
        <v>53.25</v>
      </c>
    </row>
    <row r="6644" spans="1:8" x14ac:dyDescent="0.25">
      <c r="A6644" t="s">
        <v>25441</v>
      </c>
      <c r="B6644" t="s">
        <v>8545</v>
      </c>
      <c r="C6644" t="s">
        <v>8403</v>
      </c>
      <c r="D6644" t="s">
        <v>8546</v>
      </c>
      <c r="E6644" t="s">
        <v>14</v>
      </c>
      <c r="F6644" t="s">
        <v>19349</v>
      </c>
      <c r="G6644">
        <v>39</v>
      </c>
      <c r="H6644">
        <v>39</v>
      </c>
    </row>
    <row r="6645" spans="1:8" x14ac:dyDescent="0.25">
      <c r="A6645" t="s">
        <v>25440</v>
      </c>
      <c r="B6645" t="s">
        <v>8545</v>
      </c>
      <c r="C6645" t="s">
        <v>8403</v>
      </c>
      <c r="D6645" t="s">
        <v>8546</v>
      </c>
      <c r="E6645" t="s">
        <v>21</v>
      </c>
      <c r="F6645" t="s">
        <v>19349</v>
      </c>
      <c r="G6645">
        <v>37.67</v>
      </c>
      <c r="H6645">
        <v>37.67</v>
      </c>
    </row>
    <row r="6646" spans="1:8" x14ac:dyDescent="0.25">
      <c r="A6646" t="s">
        <v>25439</v>
      </c>
      <c r="B6646" t="s">
        <v>8545</v>
      </c>
      <c r="C6646" t="s">
        <v>8403</v>
      </c>
      <c r="D6646" t="s">
        <v>8546</v>
      </c>
      <c r="E6646" t="s">
        <v>23</v>
      </c>
      <c r="F6646" t="s">
        <v>19349</v>
      </c>
      <c r="G6646">
        <v>35.21</v>
      </c>
      <c r="H6646">
        <v>35.21</v>
      </c>
    </row>
    <row r="6647" spans="1:8" x14ac:dyDescent="0.25">
      <c r="A6647" t="s">
        <v>25446</v>
      </c>
      <c r="B6647" t="s">
        <v>8553</v>
      </c>
      <c r="C6647" t="s">
        <v>8403</v>
      </c>
      <c r="D6647" t="s">
        <v>206</v>
      </c>
      <c r="E6647" t="s">
        <v>3</v>
      </c>
      <c r="F6647" t="s">
        <v>19349</v>
      </c>
      <c r="G6647">
        <v>41.25</v>
      </c>
      <c r="H6647">
        <v>41.25</v>
      </c>
    </row>
    <row r="6648" spans="1:8" x14ac:dyDescent="0.25">
      <c r="A6648" t="s">
        <v>25450</v>
      </c>
      <c r="B6648" t="s">
        <v>8553</v>
      </c>
      <c r="C6648" t="s">
        <v>8403</v>
      </c>
      <c r="D6648" t="s">
        <v>206</v>
      </c>
      <c r="E6648" t="s">
        <v>7</v>
      </c>
      <c r="F6648" t="s">
        <v>19349</v>
      </c>
      <c r="G6648">
        <v>148.80000000000001</v>
      </c>
      <c r="H6648">
        <v>148.80000000000001</v>
      </c>
    </row>
    <row r="6649" spans="1:8" x14ac:dyDescent="0.25">
      <c r="A6649" t="s">
        <v>25448</v>
      </c>
      <c r="B6649" t="s">
        <v>8553</v>
      </c>
      <c r="C6649" t="s">
        <v>8403</v>
      </c>
      <c r="D6649" t="s">
        <v>206</v>
      </c>
      <c r="E6649" t="s">
        <v>10</v>
      </c>
      <c r="F6649" t="s">
        <v>19349</v>
      </c>
      <c r="G6649">
        <v>53.25</v>
      </c>
      <c r="H6649">
        <v>53.25</v>
      </c>
    </row>
    <row r="6650" spans="1:8" x14ac:dyDescent="0.25">
      <c r="A6650" t="s">
        <v>25449</v>
      </c>
      <c r="B6650" t="s">
        <v>8553</v>
      </c>
      <c r="C6650" t="s">
        <v>8403</v>
      </c>
      <c r="D6650" t="s">
        <v>206</v>
      </c>
      <c r="E6650" t="s">
        <v>14</v>
      </c>
      <c r="F6650" t="s">
        <v>19349</v>
      </c>
      <c r="G6650">
        <v>58.65</v>
      </c>
      <c r="H6650">
        <v>58.65</v>
      </c>
    </row>
    <row r="6651" spans="1:8" x14ac:dyDescent="0.25">
      <c r="A6651" t="s">
        <v>25447</v>
      </c>
      <c r="B6651" t="s">
        <v>8553</v>
      </c>
      <c r="C6651" t="s">
        <v>8403</v>
      </c>
      <c r="D6651" t="s">
        <v>206</v>
      </c>
      <c r="E6651" t="s">
        <v>21</v>
      </c>
      <c r="F6651" t="s">
        <v>19349</v>
      </c>
      <c r="G6651">
        <v>42.14</v>
      </c>
      <c r="H6651">
        <v>42.14</v>
      </c>
    </row>
    <row r="6652" spans="1:8" x14ac:dyDescent="0.25">
      <c r="A6652" t="s">
        <v>25445</v>
      </c>
      <c r="B6652" t="s">
        <v>8553</v>
      </c>
      <c r="C6652" t="s">
        <v>8403</v>
      </c>
      <c r="D6652" t="s">
        <v>206</v>
      </c>
      <c r="E6652" t="s">
        <v>23</v>
      </c>
      <c r="F6652" t="s">
        <v>19349</v>
      </c>
      <c r="G6652">
        <v>39.299999999999997</v>
      </c>
      <c r="H6652">
        <v>39.299999999999997</v>
      </c>
    </row>
    <row r="6653" spans="1:8" x14ac:dyDescent="0.25">
      <c r="A6653" t="s">
        <v>25453</v>
      </c>
      <c r="B6653" t="s">
        <v>8560</v>
      </c>
      <c r="C6653" t="s">
        <v>8403</v>
      </c>
      <c r="D6653" t="s">
        <v>2180</v>
      </c>
      <c r="E6653" t="s">
        <v>3</v>
      </c>
      <c r="F6653" t="s">
        <v>19349</v>
      </c>
      <c r="G6653">
        <v>39.299999999999997</v>
      </c>
      <c r="H6653">
        <v>39.299999999999997</v>
      </c>
    </row>
    <row r="6654" spans="1:8" x14ac:dyDescent="0.25">
      <c r="A6654" t="s">
        <v>25458</v>
      </c>
      <c r="B6654" t="s">
        <v>8560</v>
      </c>
      <c r="C6654" t="s">
        <v>8403</v>
      </c>
      <c r="D6654" t="s">
        <v>2180</v>
      </c>
      <c r="E6654" t="s">
        <v>6</v>
      </c>
      <c r="F6654" t="s">
        <v>19350</v>
      </c>
      <c r="G6654">
        <v>1362.6</v>
      </c>
      <c r="H6654">
        <v>1362.6</v>
      </c>
    </row>
    <row r="6655" spans="1:8" x14ac:dyDescent="0.25">
      <c r="A6655" t="s">
        <v>25457</v>
      </c>
      <c r="B6655" t="s">
        <v>8560</v>
      </c>
      <c r="C6655" t="s">
        <v>8403</v>
      </c>
      <c r="D6655" t="s">
        <v>2180</v>
      </c>
      <c r="E6655" t="s">
        <v>7</v>
      </c>
      <c r="F6655" t="s">
        <v>19349</v>
      </c>
      <c r="G6655">
        <v>123.23</v>
      </c>
      <c r="H6655">
        <v>123.23</v>
      </c>
    </row>
    <row r="6656" spans="1:8" x14ac:dyDescent="0.25">
      <c r="A6656" t="s">
        <v>25451</v>
      </c>
      <c r="B6656" t="s">
        <v>8560</v>
      </c>
      <c r="C6656" t="s">
        <v>8403</v>
      </c>
      <c r="D6656" t="s">
        <v>2180</v>
      </c>
      <c r="E6656" t="s">
        <v>9</v>
      </c>
      <c r="F6656" t="s">
        <v>19349</v>
      </c>
      <c r="G6656">
        <v>15.75</v>
      </c>
      <c r="H6656">
        <v>15.75</v>
      </c>
    </row>
    <row r="6657" spans="1:8" x14ac:dyDescent="0.25">
      <c r="A6657" t="s">
        <v>25456</v>
      </c>
      <c r="B6657" t="s">
        <v>8560</v>
      </c>
      <c r="C6657" t="s">
        <v>8403</v>
      </c>
      <c r="D6657" t="s">
        <v>2180</v>
      </c>
      <c r="E6657" t="s">
        <v>10</v>
      </c>
      <c r="F6657" t="s">
        <v>19349</v>
      </c>
      <c r="G6657">
        <v>53.25</v>
      </c>
      <c r="H6657">
        <v>53.25</v>
      </c>
    </row>
    <row r="6658" spans="1:8" x14ac:dyDescent="0.25">
      <c r="A6658" t="s">
        <v>25455</v>
      </c>
      <c r="B6658" t="s">
        <v>8560</v>
      </c>
      <c r="C6658" t="s">
        <v>8403</v>
      </c>
      <c r="D6658" t="s">
        <v>2180</v>
      </c>
      <c r="E6658" t="s">
        <v>14</v>
      </c>
      <c r="F6658" t="s">
        <v>19349</v>
      </c>
      <c r="G6658">
        <v>46.74</v>
      </c>
      <c r="H6658">
        <v>46.74</v>
      </c>
    </row>
    <row r="6659" spans="1:8" x14ac:dyDescent="0.25">
      <c r="A6659" t="s">
        <v>35660</v>
      </c>
      <c r="B6659" t="s">
        <v>8560</v>
      </c>
      <c r="C6659" t="s">
        <v>8403</v>
      </c>
      <c r="D6659" t="s">
        <v>2180</v>
      </c>
      <c r="E6659" t="s">
        <v>11</v>
      </c>
      <c r="F6659" t="s">
        <v>19350</v>
      </c>
      <c r="G6659">
        <v>1611</v>
      </c>
      <c r="H6659">
        <v>1611</v>
      </c>
    </row>
    <row r="6660" spans="1:8" x14ac:dyDescent="0.25">
      <c r="A6660" t="s">
        <v>25452</v>
      </c>
      <c r="B6660" t="s">
        <v>8560</v>
      </c>
      <c r="C6660" t="s">
        <v>8403</v>
      </c>
      <c r="D6660" t="s">
        <v>2180</v>
      </c>
      <c r="E6660" t="s">
        <v>21</v>
      </c>
      <c r="F6660" t="s">
        <v>19349</v>
      </c>
      <c r="G6660">
        <v>31.85</v>
      </c>
      <c r="H6660">
        <v>31.85</v>
      </c>
    </row>
    <row r="6661" spans="1:8" x14ac:dyDescent="0.25">
      <c r="A6661" t="s">
        <v>34836</v>
      </c>
      <c r="B6661" t="s">
        <v>8560</v>
      </c>
      <c r="C6661" t="s">
        <v>8403</v>
      </c>
      <c r="D6661" t="s">
        <v>2180</v>
      </c>
      <c r="E6661" t="s">
        <v>22</v>
      </c>
      <c r="F6661" t="s">
        <v>19350</v>
      </c>
      <c r="G6661">
        <v>1052.8499999999999</v>
      </c>
      <c r="H6661">
        <v>1052.8499999999999</v>
      </c>
    </row>
    <row r="6662" spans="1:8" x14ac:dyDescent="0.25">
      <c r="A6662" t="s">
        <v>25454</v>
      </c>
      <c r="B6662" t="s">
        <v>8560</v>
      </c>
      <c r="C6662" t="s">
        <v>8403</v>
      </c>
      <c r="D6662" t="s">
        <v>2180</v>
      </c>
      <c r="E6662" t="s">
        <v>23</v>
      </c>
      <c r="F6662" t="s">
        <v>19349</v>
      </c>
      <c r="G6662">
        <v>40.26</v>
      </c>
      <c r="H6662">
        <v>40.26</v>
      </c>
    </row>
    <row r="6663" spans="1:8" x14ac:dyDescent="0.25">
      <c r="A6663" t="s">
        <v>25461</v>
      </c>
      <c r="B6663" t="s">
        <v>8566</v>
      </c>
      <c r="C6663" t="s">
        <v>8403</v>
      </c>
      <c r="D6663" t="s">
        <v>8567</v>
      </c>
      <c r="E6663" t="s">
        <v>3</v>
      </c>
      <c r="F6663" t="s">
        <v>19349</v>
      </c>
      <c r="G6663">
        <v>46.95</v>
      </c>
      <c r="H6663">
        <v>46.95</v>
      </c>
    </row>
    <row r="6664" spans="1:8" x14ac:dyDescent="0.25">
      <c r="A6664" t="s">
        <v>25463</v>
      </c>
      <c r="B6664" t="s">
        <v>8566</v>
      </c>
      <c r="C6664" t="s">
        <v>8403</v>
      </c>
      <c r="D6664" t="s">
        <v>8567</v>
      </c>
      <c r="E6664" t="s">
        <v>7</v>
      </c>
      <c r="F6664" t="s">
        <v>19349</v>
      </c>
      <c r="G6664">
        <v>148.83000000000001</v>
      </c>
      <c r="H6664">
        <v>148.83000000000001</v>
      </c>
    </row>
    <row r="6665" spans="1:8" x14ac:dyDescent="0.25">
      <c r="A6665" t="s">
        <v>25462</v>
      </c>
      <c r="B6665" t="s">
        <v>8566</v>
      </c>
      <c r="C6665" t="s">
        <v>8403</v>
      </c>
      <c r="D6665" t="s">
        <v>8567</v>
      </c>
      <c r="E6665" t="s">
        <v>14</v>
      </c>
      <c r="F6665" t="s">
        <v>19349</v>
      </c>
      <c r="G6665">
        <v>56.87</v>
      </c>
      <c r="H6665">
        <v>56.87</v>
      </c>
    </row>
    <row r="6666" spans="1:8" x14ac:dyDescent="0.25">
      <c r="A6666" t="s">
        <v>25460</v>
      </c>
      <c r="B6666" t="s">
        <v>8566</v>
      </c>
      <c r="C6666" t="s">
        <v>8403</v>
      </c>
      <c r="D6666" t="s">
        <v>8567</v>
      </c>
      <c r="E6666" t="s">
        <v>21</v>
      </c>
      <c r="F6666" t="s">
        <v>19349</v>
      </c>
      <c r="G6666">
        <v>42.96</v>
      </c>
      <c r="H6666">
        <v>42.96</v>
      </c>
    </row>
    <row r="6667" spans="1:8" x14ac:dyDescent="0.25">
      <c r="A6667" t="s">
        <v>25459</v>
      </c>
      <c r="B6667" t="s">
        <v>8566</v>
      </c>
      <c r="C6667" t="s">
        <v>8403</v>
      </c>
      <c r="D6667" t="s">
        <v>8567</v>
      </c>
      <c r="E6667" t="s">
        <v>23</v>
      </c>
      <c r="F6667" t="s">
        <v>19349</v>
      </c>
      <c r="G6667">
        <v>39.299999999999997</v>
      </c>
      <c r="H6667">
        <v>39.299999999999997</v>
      </c>
    </row>
    <row r="6668" spans="1:8" x14ac:dyDescent="0.25">
      <c r="A6668" t="s">
        <v>25464</v>
      </c>
      <c r="B6668" t="s">
        <v>8575</v>
      </c>
      <c r="C6668" t="s">
        <v>8403</v>
      </c>
      <c r="D6668" t="s">
        <v>8576</v>
      </c>
      <c r="E6668" t="s">
        <v>3</v>
      </c>
      <c r="F6668" t="s">
        <v>19349</v>
      </c>
      <c r="G6668">
        <v>39.630000000000003</v>
      </c>
      <c r="H6668">
        <v>39.630000000000003</v>
      </c>
    </row>
    <row r="6669" spans="1:8" x14ac:dyDescent="0.25">
      <c r="A6669" t="s">
        <v>25468</v>
      </c>
      <c r="B6669" t="s">
        <v>8575</v>
      </c>
      <c r="C6669" t="s">
        <v>8403</v>
      </c>
      <c r="D6669" t="s">
        <v>8576</v>
      </c>
      <c r="E6669" t="s">
        <v>7</v>
      </c>
      <c r="F6669" t="s">
        <v>19349</v>
      </c>
      <c r="G6669">
        <v>143.34</v>
      </c>
      <c r="H6669">
        <v>143.34</v>
      </c>
    </row>
    <row r="6670" spans="1:8" x14ac:dyDescent="0.25">
      <c r="A6670" t="s">
        <v>25467</v>
      </c>
      <c r="B6670" t="s">
        <v>8575</v>
      </c>
      <c r="C6670" t="s">
        <v>8403</v>
      </c>
      <c r="D6670" t="s">
        <v>8576</v>
      </c>
      <c r="E6670" t="s">
        <v>14</v>
      </c>
      <c r="F6670" t="s">
        <v>19349</v>
      </c>
      <c r="G6670">
        <v>60</v>
      </c>
      <c r="H6670">
        <v>60</v>
      </c>
    </row>
    <row r="6671" spans="1:8" x14ac:dyDescent="0.25">
      <c r="A6671" t="s">
        <v>25465</v>
      </c>
      <c r="B6671" t="s">
        <v>8575</v>
      </c>
      <c r="C6671" t="s">
        <v>8403</v>
      </c>
      <c r="D6671" t="s">
        <v>8576</v>
      </c>
      <c r="E6671" t="s">
        <v>21</v>
      </c>
      <c r="F6671" t="s">
        <v>19349</v>
      </c>
      <c r="G6671">
        <v>39.840000000000003</v>
      </c>
      <c r="H6671">
        <v>39.840000000000003</v>
      </c>
    </row>
    <row r="6672" spans="1:8" x14ac:dyDescent="0.25">
      <c r="A6672" t="s">
        <v>25466</v>
      </c>
      <c r="B6672" t="s">
        <v>8575</v>
      </c>
      <c r="C6672" t="s">
        <v>8403</v>
      </c>
      <c r="D6672" t="s">
        <v>8576</v>
      </c>
      <c r="E6672" t="s">
        <v>23</v>
      </c>
      <c r="F6672" t="s">
        <v>19349</v>
      </c>
      <c r="G6672">
        <v>40.200000000000003</v>
      </c>
      <c r="H6672">
        <v>40.200000000000003</v>
      </c>
    </row>
    <row r="6673" spans="1:8" x14ac:dyDescent="0.25">
      <c r="A6673" t="s">
        <v>25471</v>
      </c>
      <c r="B6673" t="s">
        <v>8583</v>
      </c>
      <c r="C6673" t="s">
        <v>8403</v>
      </c>
      <c r="D6673" t="s">
        <v>8584</v>
      </c>
      <c r="E6673" t="s">
        <v>3</v>
      </c>
      <c r="F6673" t="s">
        <v>19349</v>
      </c>
      <c r="G6673">
        <v>44.85</v>
      </c>
      <c r="H6673">
        <v>44.85</v>
      </c>
    </row>
    <row r="6674" spans="1:8" x14ac:dyDescent="0.25">
      <c r="A6674" t="s">
        <v>25474</v>
      </c>
      <c r="B6674" t="s">
        <v>8583</v>
      </c>
      <c r="C6674" t="s">
        <v>8403</v>
      </c>
      <c r="D6674" t="s">
        <v>8584</v>
      </c>
      <c r="E6674" t="s">
        <v>7</v>
      </c>
      <c r="F6674" t="s">
        <v>19349</v>
      </c>
      <c r="G6674">
        <v>142.16999999999999</v>
      </c>
      <c r="H6674">
        <v>142.16999999999999</v>
      </c>
    </row>
    <row r="6675" spans="1:8" x14ac:dyDescent="0.25">
      <c r="A6675" t="s">
        <v>25472</v>
      </c>
      <c r="B6675" t="s">
        <v>8583</v>
      </c>
      <c r="C6675" t="s">
        <v>8403</v>
      </c>
      <c r="D6675" t="s">
        <v>8584</v>
      </c>
      <c r="E6675" t="s">
        <v>10</v>
      </c>
      <c r="F6675" t="s">
        <v>19349</v>
      </c>
      <c r="G6675">
        <v>53.25</v>
      </c>
      <c r="H6675">
        <v>53.25</v>
      </c>
    </row>
    <row r="6676" spans="1:8" x14ac:dyDescent="0.25">
      <c r="A6676" t="s">
        <v>25473</v>
      </c>
      <c r="B6676" t="s">
        <v>8583</v>
      </c>
      <c r="C6676" t="s">
        <v>8403</v>
      </c>
      <c r="D6676" t="s">
        <v>8584</v>
      </c>
      <c r="E6676" t="s">
        <v>14</v>
      </c>
      <c r="F6676" t="s">
        <v>19349</v>
      </c>
      <c r="G6676">
        <v>53.67</v>
      </c>
      <c r="H6676">
        <v>53.67</v>
      </c>
    </row>
    <row r="6677" spans="1:8" x14ac:dyDescent="0.25">
      <c r="A6677" t="s">
        <v>25470</v>
      </c>
      <c r="B6677" t="s">
        <v>8583</v>
      </c>
      <c r="C6677" t="s">
        <v>8403</v>
      </c>
      <c r="D6677" t="s">
        <v>8584</v>
      </c>
      <c r="E6677" t="s">
        <v>21</v>
      </c>
      <c r="F6677" t="s">
        <v>19349</v>
      </c>
      <c r="G6677">
        <v>39.43</v>
      </c>
      <c r="H6677">
        <v>39.43</v>
      </c>
    </row>
    <row r="6678" spans="1:8" x14ac:dyDescent="0.25">
      <c r="A6678" t="s">
        <v>25469</v>
      </c>
      <c r="B6678" t="s">
        <v>8583</v>
      </c>
      <c r="C6678" t="s">
        <v>8403</v>
      </c>
      <c r="D6678" t="s">
        <v>8584</v>
      </c>
      <c r="E6678" t="s">
        <v>23</v>
      </c>
      <c r="F6678" t="s">
        <v>19349</v>
      </c>
      <c r="G6678">
        <v>38.85</v>
      </c>
      <c r="H6678">
        <v>38.85</v>
      </c>
    </row>
    <row r="6679" spans="1:8" x14ac:dyDescent="0.25">
      <c r="A6679" t="s">
        <v>25477</v>
      </c>
      <c r="B6679" t="s">
        <v>8592</v>
      </c>
      <c r="C6679" t="s">
        <v>8403</v>
      </c>
      <c r="D6679" t="s">
        <v>8593</v>
      </c>
      <c r="E6679" t="s">
        <v>3</v>
      </c>
      <c r="F6679" t="s">
        <v>19349</v>
      </c>
      <c r="G6679">
        <v>42</v>
      </c>
      <c r="H6679">
        <v>42</v>
      </c>
    </row>
    <row r="6680" spans="1:8" x14ac:dyDescent="0.25">
      <c r="A6680" t="s">
        <v>25480</v>
      </c>
      <c r="B6680" t="s">
        <v>8592</v>
      </c>
      <c r="C6680" t="s">
        <v>8403</v>
      </c>
      <c r="D6680" t="s">
        <v>8593</v>
      </c>
      <c r="E6680" t="s">
        <v>7</v>
      </c>
      <c r="F6680" t="s">
        <v>19349</v>
      </c>
      <c r="G6680">
        <v>145.93</v>
      </c>
      <c r="H6680">
        <v>145.93</v>
      </c>
    </row>
    <row r="6681" spans="1:8" x14ac:dyDescent="0.25">
      <c r="A6681" t="s">
        <v>25479</v>
      </c>
      <c r="B6681" t="s">
        <v>8592</v>
      </c>
      <c r="C6681" t="s">
        <v>8403</v>
      </c>
      <c r="D6681" t="s">
        <v>8593</v>
      </c>
      <c r="E6681" t="s">
        <v>10</v>
      </c>
      <c r="F6681" t="s">
        <v>19349</v>
      </c>
      <c r="G6681">
        <v>53.25</v>
      </c>
      <c r="H6681">
        <v>53.25</v>
      </c>
    </row>
    <row r="6682" spans="1:8" x14ac:dyDescent="0.25">
      <c r="A6682" t="s">
        <v>25478</v>
      </c>
      <c r="B6682" t="s">
        <v>8592</v>
      </c>
      <c r="C6682" t="s">
        <v>8403</v>
      </c>
      <c r="D6682" t="s">
        <v>8593</v>
      </c>
      <c r="E6682" t="s">
        <v>14</v>
      </c>
      <c r="F6682" t="s">
        <v>19349</v>
      </c>
      <c r="G6682">
        <v>51.18</v>
      </c>
      <c r="H6682">
        <v>51.18</v>
      </c>
    </row>
    <row r="6683" spans="1:8" x14ac:dyDescent="0.25">
      <c r="A6683" t="s">
        <v>25476</v>
      </c>
      <c r="B6683" t="s">
        <v>8592</v>
      </c>
      <c r="C6683" t="s">
        <v>8403</v>
      </c>
      <c r="D6683" t="s">
        <v>8593</v>
      </c>
      <c r="E6683" t="s">
        <v>21</v>
      </c>
      <c r="F6683" t="s">
        <v>19349</v>
      </c>
      <c r="G6683">
        <v>41.47</v>
      </c>
      <c r="H6683">
        <v>41.47</v>
      </c>
    </row>
    <row r="6684" spans="1:8" x14ac:dyDescent="0.25">
      <c r="A6684" t="s">
        <v>25475</v>
      </c>
      <c r="B6684" t="s">
        <v>8592</v>
      </c>
      <c r="C6684" t="s">
        <v>8403</v>
      </c>
      <c r="D6684" t="s">
        <v>8593</v>
      </c>
      <c r="E6684" t="s">
        <v>23</v>
      </c>
      <c r="F6684" t="s">
        <v>19349</v>
      </c>
      <c r="G6684">
        <v>37.770000000000003</v>
      </c>
      <c r="H6684">
        <v>37.770000000000003</v>
      </c>
    </row>
    <row r="6685" spans="1:8" x14ac:dyDescent="0.25">
      <c r="A6685" t="s">
        <v>25483</v>
      </c>
      <c r="B6685" t="s">
        <v>8601</v>
      </c>
      <c r="C6685" t="s">
        <v>8403</v>
      </c>
      <c r="D6685" t="s">
        <v>274</v>
      </c>
      <c r="E6685" t="s">
        <v>3</v>
      </c>
      <c r="F6685" t="s">
        <v>19349</v>
      </c>
      <c r="G6685">
        <v>44.4</v>
      </c>
      <c r="H6685">
        <v>44.4</v>
      </c>
    </row>
    <row r="6686" spans="1:8" x14ac:dyDescent="0.25">
      <c r="A6686" t="s">
        <v>25486</v>
      </c>
      <c r="B6686" t="s">
        <v>8601</v>
      </c>
      <c r="C6686" t="s">
        <v>8403</v>
      </c>
      <c r="D6686" t="s">
        <v>274</v>
      </c>
      <c r="E6686" t="s">
        <v>7</v>
      </c>
      <c r="F6686" t="s">
        <v>19349</v>
      </c>
      <c r="G6686">
        <v>134.87</v>
      </c>
      <c r="H6686">
        <v>134.87</v>
      </c>
    </row>
    <row r="6687" spans="1:8" x14ac:dyDescent="0.25">
      <c r="A6687" t="s">
        <v>25485</v>
      </c>
      <c r="B6687" t="s">
        <v>8601</v>
      </c>
      <c r="C6687" t="s">
        <v>8403</v>
      </c>
      <c r="D6687" t="s">
        <v>274</v>
      </c>
      <c r="E6687" t="s">
        <v>10</v>
      </c>
      <c r="F6687" t="s">
        <v>19349</v>
      </c>
      <c r="G6687">
        <v>53.25</v>
      </c>
      <c r="H6687">
        <v>53.25</v>
      </c>
    </row>
    <row r="6688" spans="1:8" x14ac:dyDescent="0.25">
      <c r="A6688" t="s">
        <v>25482</v>
      </c>
      <c r="B6688" t="s">
        <v>8601</v>
      </c>
      <c r="C6688" t="s">
        <v>8403</v>
      </c>
      <c r="D6688" t="s">
        <v>274</v>
      </c>
      <c r="E6688" t="s">
        <v>14</v>
      </c>
      <c r="F6688" t="s">
        <v>19349</v>
      </c>
      <c r="G6688">
        <v>42.45</v>
      </c>
      <c r="H6688">
        <v>42.45</v>
      </c>
    </row>
    <row r="6689" spans="1:8" x14ac:dyDescent="0.25">
      <c r="A6689" t="s">
        <v>25481</v>
      </c>
      <c r="B6689" t="s">
        <v>8601</v>
      </c>
      <c r="C6689" t="s">
        <v>8403</v>
      </c>
      <c r="D6689" t="s">
        <v>274</v>
      </c>
      <c r="E6689" t="s">
        <v>21</v>
      </c>
      <c r="F6689" t="s">
        <v>19349</v>
      </c>
      <c r="G6689">
        <v>34.92</v>
      </c>
      <c r="H6689">
        <v>34.92</v>
      </c>
    </row>
    <row r="6690" spans="1:8" x14ac:dyDescent="0.25">
      <c r="A6690" t="s">
        <v>34837</v>
      </c>
      <c r="B6690" t="s">
        <v>8601</v>
      </c>
      <c r="C6690" t="s">
        <v>8403</v>
      </c>
      <c r="D6690" t="s">
        <v>274</v>
      </c>
      <c r="E6690" t="s">
        <v>22</v>
      </c>
      <c r="F6690" t="s">
        <v>19350</v>
      </c>
      <c r="G6690">
        <v>1093.95</v>
      </c>
      <c r="H6690">
        <v>1093.95</v>
      </c>
    </row>
    <row r="6691" spans="1:8" x14ac:dyDescent="0.25">
      <c r="A6691" t="s">
        <v>25484</v>
      </c>
      <c r="B6691" t="s">
        <v>8601</v>
      </c>
      <c r="C6691" t="s">
        <v>8403</v>
      </c>
      <c r="D6691" t="s">
        <v>274</v>
      </c>
      <c r="E6691" t="s">
        <v>23</v>
      </c>
      <c r="F6691" t="s">
        <v>19349</v>
      </c>
      <c r="G6691">
        <v>47.34</v>
      </c>
      <c r="H6691">
        <v>47.34</v>
      </c>
    </row>
    <row r="6692" spans="1:8" x14ac:dyDescent="0.25">
      <c r="A6692" t="s">
        <v>25489</v>
      </c>
      <c r="B6692" t="s">
        <v>8608</v>
      </c>
      <c r="C6692" t="s">
        <v>8403</v>
      </c>
      <c r="D6692" t="s">
        <v>8609</v>
      </c>
      <c r="E6692" t="s">
        <v>3</v>
      </c>
      <c r="F6692" t="s">
        <v>19349</v>
      </c>
      <c r="G6692">
        <v>40.950000000000003</v>
      </c>
      <c r="H6692">
        <v>40.950000000000003</v>
      </c>
    </row>
    <row r="6693" spans="1:8" x14ac:dyDescent="0.25">
      <c r="A6693" t="s">
        <v>25491</v>
      </c>
      <c r="B6693" t="s">
        <v>8608</v>
      </c>
      <c r="C6693" t="s">
        <v>8403</v>
      </c>
      <c r="D6693" t="s">
        <v>8609</v>
      </c>
      <c r="E6693" t="s">
        <v>7</v>
      </c>
      <c r="F6693" t="s">
        <v>19349</v>
      </c>
      <c r="G6693">
        <v>129.54</v>
      </c>
      <c r="H6693">
        <v>129.54</v>
      </c>
    </row>
    <row r="6694" spans="1:8" x14ac:dyDescent="0.25">
      <c r="A6694" t="s">
        <v>25490</v>
      </c>
      <c r="B6694" t="s">
        <v>8608</v>
      </c>
      <c r="C6694" t="s">
        <v>8403</v>
      </c>
      <c r="D6694" t="s">
        <v>8609</v>
      </c>
      <c r="E6694" t="s">
        <v>14</v>
      </c>
      <c r="F6694" t="s">
        <v>19349</v>
      </c>
      <c r="G6694">
        <v>45.47</v>
      </c>
      <c r="H6694">
        <v>45.47</v>
      </c>
    </row>
    <row r="6695" spans="1:8" x14ac:dyDescent="0.25">
      <c r="A6695" t="s">
        <v>25488</v>
      </c>
      <c r="B6695" t="s">
        <v>8608</v>
      </c>
      <c r="C6695" t="s">
        <v>8403</v>
      </c>
      <c r="D6695" t="s">
        <v>8609</v>
      </c>
      <c r="E6695" t="s">
        <v>21</v>
      </c>
      <c r="F6695" t="s">
        <v>19349</v>
      </c>
      <c r="G6695">
        <v>36.08</v>
      </c>
      <c r="H6695">
        <v>36.08</v>
      </c>
    </row>
    <row r="6696" spans="1:8" x14ac:dyDescent="0.25">
      <c r="A6696" t="s">
        <v>25487</v>
      </c>
      <c r="B6696" t="s">
        <v>8608</v>
      </c>
      <c r="C6696" t="s">
        <v>8403</v>
      </c>
      <c r="D6696" t="s">
        <v>8609</v>
      </c>
      <c r="E6696" t="s">
        <v>23</v>
      </c>
      <c r="F6696" t="s">
        <v>19349</v>
      </c>
      <c r="G6696">
        <v>33.92</v>
      </c>
      <c r="H6696">
        <v>33.92</v>
      </c>
    </row>
    <row r="6697" spans="1:8" x14ac:dyDescent="0.25">
      <c r="A6697" t="s">
        <v>25494</v>
      </c>
      <c r="B6697" t="s">
        <v>8610</v>
      </c>
      <c r="C6697" t="s">
        <v>8403</v>
      </c>
      <c r="D6697" t="s">
        <v>72</v>
      </c>
      <c r="E6697" t="s">
        <v>3</v>
      </c>
      <c r="F6697" t="s">
        <v>19349</v>
      </c>
      <c r="G6697">
        <v>41.85</v>
      </c>
      <c r="H6697">
        <v>41.85</v>
      </c>
    </row>
    <row r="6698" spans="1:8" x14ac:dyDescent="0.25">
      <c r="A6698" t="s">
        <v>25496</v>
      </c>
      <c r="B6698" t="s">
        <v>8610</v>
      </c>
      <c r="C6698" t="s">
        <v>8403</v>
      </c>
      <c r="D6698" t="s">
        <v>72</v>
      </c>
      <c r="E6698" t="s">
        <v>7</v>
      </c>
      <c r="F6698" t="s">
        <v>19349</v>
      </c>
      <c r="G6698">
        <v>137.27000000000001</v>
      </c>
      <c r="H6698">
        <v>137.27000000000001</v>
      </c>
    </row>
    <row r="6699" spans="1:8" x14ac:dyDescent="0.25">
      <c r="A6699" t="s">
        <v>25495</v>
      </c>
      <c r="B6699" t="s">
        <v>8610</v>
      </c>
      <c r="C6699" t="s">
        <v>8403</v>
      </c>
      <c r="D6699" t="s">
        <v>72</v>
      </c>
      <c r="E6699" t="s">
        <v>14</v>
      </c>
      <c r="F6699" t="s">
        <v>19349</v>
      </c>
      <c r="G6699">
        <v>45.03</v>
      </c>
      <c r="H6699">
        <v>45.03</v>
      </c>
    </row>
    <row r="6700" spans="1:8" x14ac:dyDescent="0.25">
      <c r="A6700" t="s">
        <v>25492</v>
      </c>
      <c r="B6700" t="s">
        <v>8610</v>
      </c>
      <c r="C6700" t="s">
        <v>8403</v>
      </c>
      <c r="D6700" t="s">
        <v>72</v>
      </c>
      <c r="E6700" t="s">
        <v>21</v>
      </c>
      <c r="F6700" t="s">
        <v>19349</v>
      </c>
      <c r="G6700">
        <v>37.58</v>
      </c>
      <c r="H6700">
        <v>37.58</v>
      </c>
    </row>
    <row r="6701" spans="1:8" x14ac:dyDescent="0.25">
      <c r="A6701" t="s">
        <v>25493</v>
      </c>
      <c r="B6701" t="s">
        <v>8610</v>
      </c>
      <c r="C6701" t="s">
        <v>8403</v>
      </c>
      <c r="D6701" t="s">
        <v>72</v>
      </c>
      <c r="E6701" t="s">
        <v>23</v>
      </c>
      <c r="F6701" t="s">
        <v>19349</v>
      </c>
      <c r="G6701">
        <v>40.049999999999997</v>
      </c>
      <c r="H6701">
        <v>40.049999999999997</v>
      </c>
    </row>
    <row r="6702" spans="1:8" x14ac:dyDescent="0.25">
      <c r="A6702" t="s">
        <v>25500</v>
      </c>
      <c r="B6702" t="s">
        <v>8617</v>
      </c>
      <c r="C6702" t="s">
        <v>8403</v>
      </c>
      <c r="D6702" t="s">
        <v>8618</v>
      </c>
      <c r="E6702" t="s">
        <v>3</v>
      </c>
      <c r="F6702" t="s">
        <v>19349</v>
      </c>
      <c r="G6702">
        <v>40.200000000000003</v>
      </c>
      <c r="H6702">
        <v>40.200000000000003</v>
      </c>
    </row>
    <row r="6703" spans="1:8" x14ac:dyDescent="0.25">
      <c r="A6703" t="s">
        <v>25501</v>
      </c>
      <c r="B6703" t="s">
        <v>8617</v>
      </c>
      <c r="C6703" t="s">
        <v>8403</v>
      </c>
      <c r="D6703" t="s">
        <v>8618</v>
      </c>
      <c r="E6703" t="s">
        <v>7</v>
      </c>
      <c r="F6703" t="s">
        <v>19349</v>
      </c>
      <c r="G6703">
        <v>123.32</v>
      </c>
      <c r="H6703">
        <v>123.32</v>
      </c>
    </row>
    <row r="6704" spans="1:8" x14ac:dyDescent="0.25">
      <c r="A6704" t="s">
        <v>25499</v>
      </c>
      <c r="B6704" t="s">
        <v>8617</v>
      </c>
      <c r="C6704" t="s">
        <v>8403</v>
      </c>
      <c r="D6704" t="s">
        <v>8618</v>
      </c>
      <c r="E6704" t="s">
        <v>14</v>
      </c>
      <c r="F6704" t="s">
        <v>19349</v>
      </c>
      <c r="G6704">
        <v>38.340000000000003</v>
      </c>
      <c r="H6704">
        <v>38.340000000000003</v>
      </c>
    </row>
    <row r="6705" spans="1:8" x14ac:dyDescent="0.25">
      <c r="A6705" t="s">
        <v>25497</v>
      </c>
      <c r="B6705" t="s">
        <v>8617</v>
      </c>
      <c r="C6705" t="s">
        <v>8403</v>
      </c>
      <c r="D6705" t="s">
        <v>8618</v>
      </c>
      <c r="E6705" t="s">
        <v>21</v>
      </c>
      <c r="F6705" t="s">
        <v>19349</v>
      </c>
      <c r="G6705">
        <v>16.739999999999998</v>
      </c>
      <c r="H6705">
        <v>16.739999999999998</v>
      </c>
    </row>
    <row r="6706" spans="1:8" x14ac:dyDescent="0.25">
      <c r="A6706" t="s">
        <v>34838</v>
      </c>
      <c r="B6706" t="s">
        <v>8617</v>
      </c>
      <c r="C6706" t="s">
        <v>8403</v>
      </c>
      <c r="D6706" t="s">
        <v>8618</v>
      </c>
      <c r="E6706" t="s">
        <v>22</v>
      </c>
      <c r="F6706" t="s">
        <v>19350</v>
      </c>
      <c r="G6706">
        <v>915.6</v>
      </c>
      <c r="H6706">
        <v>915.6</v>
      </c>
    </row>
    <row r="6707" spans="1:8" x14ac:dyDescent="0.25">
      <c r="A6707" t="s">
        <v>25498</v>
      </c>
      <c r="B6707" t="s">
        <v>8617</v>
      </c>
      <c r="C6707" t="s">
        <v>8403</v>
      </c>
      <c r="D6707" t="s">
        <v>8618</v>
      </c>
      <c r="E6707" t="s">
        <v>23</v>
      </c>
      <c r="F6707" t="s">
        <v>19349</v>
      </c>
      <c r="G6707">
        <v>35.130000000000003</v>
      </c>
      <c r="H6707">
        <v>35.130000000000003</v>
      </c>
    </row>
    <row r="6708" spans="1:8" x14ac:dyDescent="0.25">
      <c r="A6708" t="s">
        <v>25505</v>
      </c>
      <c r="B6708" t="s">
        <v>8626</v>
      </c>
      <c r="C6708" t="s">
        <v>8403</v>
      </c>
      <c r="D6708" t="s">
        <v>8627</v>
      </c>
      <c r="E6708" t="s">
        <v>3</v>
      </c>
      <c r="F6708" t="s">
        <v>19349</v>
      </c>
      <c r="G6708">
        <v>45.75</v>
      </c>
      <c r="H6708">
        <v>45.75</v>
      </c>
    </row>
    <row r="6709" spans="1:8" x14ac:dyDescent="0.25">
      <c r="A6709" t="s">
        <v>25506</v>
      </c>
      <c r="B6709" t="s">
        <v>8626</v>
      </c>
      <c r="C6709" t="s">
        <v>8403</v>
      </c>
      <c r="D6709" t="s">
        <v>8627</v>
      </c>
      <c r="E6709" t="s">
        <v>7</v>
      </c>
      <c r="F6709" t="s">
        <v>19349</v>
      </c>
      <c r="G6709">
        <v>101.39</v>
      </c>
      <c r="H6709">
        <v>101.39</v>
      </c>
    </row>
    <row r="6710" spans="1:8" x14ac:dyDescent="0.25">
      <c r="A6710" t="s">
        <v>25504</v>
      </c>
      <c r="B6710" t="s">
        <v>8626</v>
      </c>
      <c r="C6710" t="s">
        <v>8403</v>
      </c>
      <c r="D6710" t="s">
        <v>8627</v>
      </c>
      <c r="E6710" t="s">
        <v>14</v>
      </c>
      <c r="F6710" t="s">
        <v>19349</v>
      </c>
      <c r="G6710">
        <v>45</v>
      </c>
      <c r="H6710">
        <v>45</v>
      </c>
    </row>
    <row r="6711" spans="1:8" x14ac:dyDescent="0.25">
      <c r="A6711" t="s">
        <v>25502</v>
      </c>
      <c r="B6711" t="s">
        <v>8626</v>
      </c>
      <c r="C6711" t="s">
        <v>8403</v>
      </c>
      <c r="D6711" t="s">
        <v>8627</v>
      </c>
      <c r="E6711" t="s">
        <v>21</v>
      </c>
      <c r="F6711" t="s">
        <v>19349</v>
      </c>
      <c r="G6711">
        <v>25.23</v>
      </c>
      <c r="H6711">
        <v>25.23</v>
      </c>
    </row>
    <row r="6712" spans="1:8" x14ac:dyDescent="0.25">
      <c r="A6712" t="s">
        <v>34839</v>
      </c>
      <c r="B6712" t="s">
        <v>8626</v>
      </c>
      <c r="C6712" t="s">
        <v>8403</v>
      </c>
      <c r="D6712" t="s">
        <v>8627</v>
      </c>
      <c r="E6712" t="s">
        <v>22</v>
      </c>
      <c r="F6712" t="s">
        <v>19350</v>
      </c>
      <c r="G6712">
        <v>1146.1500000000001</v>
      </c>
      <c r="H6712">
        <v>1146.1500000000001</v>
      </c>
    </row>
    <row r="6713" spans="1:8" x14ac:dyDescent="0.25">
      <c r="A6713" t="s">
        <v>25503</v>
      </c>
      <c r="B6713" t="s">
        <v>8626</v>
      </c>
      <c r="C6713" t="s">
        <v>8403</v>
      </c>
      <c r="D6713" t="s">
        <v>8627</v>
      </c>
      <c r="E6713" t="s">
        <v>23</v>
      </c>
      <c r="F6713" t="s">
        <v>19349</v>
      </c>
      <c r="G6713">
        <v>35.130000000000003</v>
      </c>
      <c r="H6713">
        <v>35.130000000000003</v>
      </c>
    </row>
    <row r="6714" spans="1:8" x14ac:dyDescent="0.25">
      <c r="A6714" t="s">
        <v>25509</v>
      </c>
      <c r="B6714" t="s">
        <v>8628</v>
      </c>
      <c r="C6714" t="s">
        <v>8403</v>
      </c>
      <c r="D6714" t="s">
        <v>8629</v>
      </c>
      <c r="E6714" t="s">
        <v>3</v>
      </c>
      <c r="F6714" t="s">
        <v>19349</v>
      </c>
      <c r="G6714">
        <v>43.8</v>
      </c>
      <c r="H6714">
        <v>43.8</v>
      </c>
    </row>
    <row r="6715" spans="1:8" x14ac:dyDescent="0.25">
      <c r="A6715" t="s">
        <v>25511</v>
      </c>
      <c r="B6715" t="s">
        <v>8628</v>
      </c>
      <c r="C6715" t="s">
        <v>8403</v>
      </c>
      <c r="D6715" t="s">
        <v>8629</v>
      </c>
      <c r="E6715" t="s">
        <v>7</v>
      </c>
      <c r="F6715" t="s">
        <v>19349</v>
      </c>
      <c r="G6715">
        <v>74.63</v>
      </c>
      <c r="H6715">
        <v>74.63</v>
      </c>
    </row>
    <row r="6716" spans="1:8" x14ac:dyDescent="0.25">
      <c r="A6716" t="s">
        <v>25510</v>
      </c>
      <c r="B6716" t="s">
        <v>8628</v>
      </c>
      <c r="C6716" t="s">
        <v>8403</v>
      </c>
      <c r="D6716" t="s">
        <v>8629</v>
      </c>
      <c r="E6716" t="s">
        <v>14</v>
      </c>
      <c r="F6716" t="s">
        <v>19349</v>
      </c>
      <c r="G6716">
        <v>52.05</v>
      </c>
      <c r="H6716">
        <v>52.05</v>
      </c>
    </row>
    <row r="6717" spans="1:8" x14ac:dyDescent="0.25">
      <c r="A6717" t="s">
        <v>25507</v>
      </c>
      <c r="B6717" t="s">
        <v>8628</v>
      </c>
      <c r="C6717" t="s">
        <v>8403</v>
      </c>
      <c r="D6717" t="s">
        <v>8629</v>
      </c>
      <c r="E6717" t="s">
        <v>21</v>
      </c>
      <c r="F6717" t="s">
        <v>19349</v>
      </c>
      <c r="G6717">
        <v>23.85</v>
      </c>
      <c r="H6717">
        <v>23.85</v>
      </c>
    </row>
    <row r="6718" spans="1:8" x14ac:dyDescent="0.25">
      <c r="A6718" t="s">
        <v>25508</v>
      </c>
      <c r="B6718" t="s">
        <v>8628</v>
      </c>
      <c r="C6718" t="s">
        <v>8403</v>
      </c>
      <c r="D6718" t="s">
        <v>8629</v>
      </c>
      <c r="E6718" t="s">
        <v>23</v>
      </c>
      <c r="F6718" t="s">
        <v>19349</v>
      </c>
      <c r="G6718">
        <v>37.35</v>
      </c>
      <c r="H6718">
        <v>37.35</v>
      </c>
    </row>
    <row r="6719" spans="1:8" x14ac:dyDescent="0.25">
      <c r="A6719" t="s">
        <v>25515</v>
      </c>
      <c r="B6719" t="s">
        <v>8630</v>
      </c>
      <c r="C6719" t="s">
        <v>8403</v>
      </c>
      <c r="D6719" t="s">
        <v>73</v>
      </c>
      <c r="E6719" t="s">
        <v>7</v>
      </c>
      <c r="F6719" t="s">
        <v>19349</v>
      </c>
      <c r="G6719">
        <v>142.35</v>
      </c>
      <c r="H6719">
        <v>142.35</v>
      </c>
    </row>
    <row r="6720" spans="1:8" x14ac:dyDescent="0.25">
      <c r="A6720" t="s">
        <v>25514</v>
      </c>
      <c r="B6720" t="s">
        <v>8630</v>
      </c>
      <c r="C6720" t="s">
        <v>8403</v>
      </c>
      <c r="D6720" t="s">
        <v>73</v>
      </c>
      <c r="E6720" t="s">
        <v>14</v>
      </c>
      <c r="F6720" t="s">
        <v>19349</v>
      </c>
      <c r="G6720">
        <v>67.95</v>
      </c>
      <c r="H6720">
        <v>67.95</v>
      </c>
    </row>
    <row r="6721" spans="1:8" x14ac:dyDescent="0.25">
      <c r="A6721" t="s">
        <v>25512</v>
      </c>
      <c r="B6721" t="s">
        <v>8630</v>
      </c>
      <c r="C6721" t="s">
        <v>8403</v>
      </c>
      <c r="D6721" t="s">
        <v>73</v>
      </c>
      <c r="E6721" t="s">
        <v>21</v>
      </c>
      <c r="F6721" t="s">
        <v>19349</v>
      </c>
      <c r="G6721">
        <v>39.950000000000003</v>
      </c>
      <c r="H6721">
        <v>39.950000000000003</v>
      </c>
    </row>
    <row r="6722" spans="1:8" x14ac:dyDescent="0.25">
      <c r="A6722" t="s">
        <v>25513</v>
      </c>
      <c r="B6722" t="s">
        <v>8630</v>
      </c>
      <c r="C6722" t="s">
        <v>8403</v>
      </c>
      <c r="D6722" t="s">
        <v>73</v>
      </c>
      <c r="E6722" t="s">
        <v>23</v>
      </c>
      <c r="F6722" t="s">
        <v>19349</v>
      </c>
      <c r="G6722">
        <v>44.7</v>
      </c>
      <c r="H6722">
        <v>44.7</v>
      </c>
    </row>
    <row r="6723" spans="1:8" x14ac:dyDescent="0.25">
      <c r="A6723" t="s">
        <v>25518</v>
      </c>
      <c r="B6723" t="s">
        <v>8637</v>
      </c>
      <c r="C6723" t="s">
        <v>8403</v>
      </c>
      <c r="D6723" t="s">
        <v>8638</v>
      </c>
      <c r="E6723" t="s">
        <v>3</v>
      </c>
      <c r="F6723" t="s">
        <v>19349</v>
      </c>
      <c r="G6723">
        <v>48.3</v>
      </c>
      <c r="H6723">
        <v>48.3</v>
      </c>
    </row>
    <row r="6724" spans="1:8" x14ac:dyDescent="0.25">
      <c r="A6724" t="s">
        <v>25520</v>
      </c>
      <c r="B6724" t="s">
        <v>8637</v>
      </c>
      <c r="C6724" t="s">
        <v>8403</v>
      </c>
      <c r="D6724" t="s">
        <v>8638</v>
      </c>
      <c r="E6724" t="s">
        <v>7</v>
      </c>
      <c r="F6724" t="s">
        <v>19349</v>
      </c>
      <c r="G6724">
        <v>103.26</v>
      </c>
      <c r="H6724">
        <v>103.26</v>
      </c>
    </row>
    <row r="6725" spans="1:8" x14ac:dyDescent="0.25">
      <c r="A6725" t="s">
        <v>25519</v>
      </c>
      <c r="B6725" t="s">
        <v>8637</v>
      </c>
      <c r="C6725" t="s">
        <v>8403</v>
      </c>
      <c r="D6725" t="s">
        <v>8638</v>
      </c>
      <c r="E6725" t="s">
        <v>14</v>
      </c>
      <c r="F6725" t="s">
        <v>19349</v>
      </c>
      <c r="G6725">
        <v>49.34</v>
      </c>
      <c r="H6725">
        <v>49.34</v>
      </c>
    </row>
    <row r="6726" spans="1:8" x14ac:dyDescent="0.25">
      <c r="A6726" t="s">
        <v>25516</v>
      </c>
      <c r="B6726" t="s">
        <v>8637</v>
      </c>
      <c r="C6726" t="s">
        <v>8403</v>
      </c>
      <c r="D6726" t="s">
        <v>8638</v>
      </c>
      <c r="E6726" t="s">
        <v>21</v>
      </c>
      <c r="F6726" t="s">
        <v>19349</v>
      </c>
      <c r="G6726">
        <v>27.2</v>
      </c>
      <c r="H6726">
        <v>27.2</v>
      </c>
    </row>
    <row r="6727" spans="1:8" x14ac:dyDescent="0.25">
      <c r="A6727" t="s">
        <v>25517</v>
      </c>
      <c r="B6727" t="s">
        <v>8637</v>
      </c>
      <c r="C6727" t="s">
        <v>8403</v>
      </c>
      <c r="D6727" t="s">
        <v>8638</v>
      </c>
      <c r="E6727" t="s">
        <v>23</v>
      </c>
      <c r="F6727" t="s">
        <v>19349</v>
      </c>
      <c r="G6727">
        <v>37.25</v>
      </c>
      <c r="H6727">
        <v>37.25</v>
      </c>
    </row>
    <row r="6728" spans="1:8" x14ac:dyDescent="0.25">
      <c r="A6728" t="s">
        <v>25523</v>
      </c>
      <c r="B6728" t="s">
        <v>8646</v>
      </c>
      <c r="C6728" t="s">
        <v>8403</v>
      </c>
      <c r="D6728" t="s">
        <v>8647</v>
      </c>
      <c r="E6728" t="s">
        <v>3</v>
      </c>
      <c r="F6728" t="s">
        <v>19349</v>
      </c>
      <c r="G6728">
        <v>42.15</v>
      </c>
      <c r="H6728">
        <v>42.15</v>
      </c>
    </row>
    <row r="6729" spans="1:8" x14ac:dyDescent="0.25">
      <c r="A6729" t="s">
        <v>25526</v>
      </c>
      <c r="B6729" t="s">
        <v>8646</v>
      </c>
      <c r="C6729" t="s">
        <v>8403</v>
      </c>
      <c r="D6729" t="s">
        <v>8647</v>
      </c>
      <c r="E6729" t="s">
        <v>7</v>
      </c>
      <c r="F6729" t="s">
        <v>19349</v>
      </c>
      <c r="G6729">
        <v>135.77000000000001</v>
      </c>
      <c r="H6729">
        <v>135.77000000000001</v>
      </c>
    </row>
    <row r="6730" spans="1:8" x14ac:dyDescent="0.25">
      <c r="A6730" t="s">
        <v>25524</v>
      </c>
      <c r="B6730" t="s">
        <v>8646</v>
      </c>
      <c r="C6730" t="s">
        <v>8403</v>
      </c>
      <c r="D6730" t="s">
        <v>8647</v>
      </c>
      <c r="E6730" t="s">
        <v>10</v>
      </c>
      <c r="F6730" t="s">
        <v>19349</v>
      </c>
      <c r="G6730">
        <v>53.25</v>
      </c>
      <c r="H6730">
        <v>53.25</v>
      </c>
    </row>
    <row r="6731" spans="1:8" x14ac:dyDescent="0.25">
      <c r="A6731" t="s">
        <v>25525</v>
      </c>
      <c r="B6731" t="s">
        <v>8646</v>
      </c>
      <c r="C6731" t="s">
        <v>8403</v>
      </c>
      <c r="D6731" t="s">
        <v>8647</v>
      </c>
      <c r="E6731" t="s">
        <v>14</v>
      </c>
      <c r="F6731" t="s">
        <v>19349</v>
      </c>
      <c r="G6731">
        <v>54.23</v>
      </c>
      <c r="H6731">
        <v>54.23</v>
      </c>
    </row>
    <row r="6732" spans="1:8" x14ac:dyDescent="0.25">
      <c r="A6732" t="s">
        <v>25521</v>
      </c>
      <c r="B6732" t="s">
        <v>8646</v>
      </c>
      <c r="C6732" t="s">
        <v>8403</v>
      </c>
      <c r="D6732" t="s">
        <v>8647</v>
      </c>
      <c r="E6732" t="s">
        <v>21</v>
      </c>
      <c r="F6732" t="s">
        <v>19349</v>
      </c>
      <c r="G6732">
        <v>36.619999999999997</v>
      </c>
      <c r="H6732">
        <v>36.619999999999997</v>
      </c>
    </row>
    <row r="6733" spans="1:8" x14ac:dyDescent="0.25">
      <c r="A6733" t="s">
        <v>25522</v>
      </c>
      <c r="B6733" t="s">
        <v>8646</v>
      </c>
      <c r="C6733" t="s">
        <v>8403</v>
      </c>
      <c r="D6733" t="s">
        <v>8647</v>
      </c>
      <c r="E6733" t="s">
        <v>23</v>
      </c>
      <c r="F6733" t="s">
        <v>19349</v>
      </c>
      <c r="G6733">
        <v>42.06</v>
      </c>
      <c r="H6733">
        <v>42.06</v>
      </c>
    </row>
    <row r="6734" spans="1:8" x14ac:dyDescent="0.25">
      <c r="A6734" t="s">
        <v>25531</v>
      </c>
      <c r="B6734" t="s">
        <v>8655</v>
      </c>
      <c r="C6734" t="s">
        <v>8403</v>
      </c>
      <c r="D6734" t="s">
        <v>8656</v>
      </c>
      <c r="E6734" t="s">
        <v>3</v>
      </c>
      <c r="F6734" t="s">
        <v>19349</v>
      </c>
      <c r="G6734">
        <v>56.78</v>
      </c>
      <c r="H6734">
        <v>56.78</v>
      </c>
    </row>
    <row r="6735" spans="1:8" x14ac:dyDescent="0.25">
      <c r="A6735" t="s">
        <v>25533</v>
      </c>
      <c r="B6735" t="s">
        <v>8655</v>
      </c>
      <c r="C6735" t="s">
        <v>8403</v>
      </c>
      <c r="D6735" t="s">
        <v>8656</v>
      </c>
      <c r="E6735" t="s">
        <v>6</v>
      </c>
      <c r="F6735" t="s">
        <v>19350</v>
      </c>
      <c r="G6735">
        <v>1446.77</v>
      </c>
      <c r="H6735">
        <v>1446.77</v>
      </c>
    </row>
    <row r="6736" spans="1:8" x14ac:dyDescent="0.25">
      <c r="A6736" t="s">
        <v>25532</v>
      </c>
      <c r="B6736" t="s">
        <v>8655</v>
      </c>
      <c r="C6736" t="s">
        <v>8403</v>
      </c>
      <c r="D6736" t="s">
        <v>8656</v>
      </c>
      <c r="E6736" t="s">
        <v>7</v>
      </c>
      <c r="F6736" t="s">
        <v>19349</v>
      </c>
      <c r="G6736">
        <v>93.27</v>
      </c>
      <c r="H6736">
        <v>93.27</v>
      </c>
    </row>
    <row r="6737" spans="1:8" x14ac:dyDescent="0.25">
      <c r="A6737" t="s">
        <v>25527</v>
      </c>
      <c r="B6737" t="s">
        <v>8655</v>
      </c>
      <c r="C6737" t="s">
        <v>8403</v>
      </c>
      <c r="D6737" t="s">
        <v>8656</v>
      </c>
      <c r="E6737" t="s">
        <v>9</v>
      </c>
      <c r="F6737" t="s">
        <v>19349</v>
      </c>
      <c r="G6737">
        <v>14.85</v>
      </c>
      <c r="H6737">
        <v>14.85</v>
      </c>
    </row>
    <row r="6738" spans="1:8" x14ac:dyDescent="0.25">
      <c r="A6738" t="s">
        <v>25529</v>
      </c>
      <c r="B6738" t="s">
        <v>8655</v>
      </c>
      <c r="C6738" t="s">
        <v>8403</v>
      </c>
      <c r="D6738" t="s">
        <v>8656</v>
      </c>
      <c r="E6738" t="s">
        <v>14</v>
      </c>
      <c r="F6738" t="s">
        <v>19349</v>
      </c>
      <c r="G6738">
        <v>41.66</v>
      </c>
      <c r="H6738">
        <v>41.66</v>
      </c>
    </row>
    <row r="6739" spans="1:8" x14ac:dyDescent="0.25">
      <c r="A6739" t="s">
        <v>35661</v>
      </c>
      <c r="B6739" t="s">
        <v>8655</v>
      </c>
      <c r="C6739" t="s">
        <v>8403</v>
      </c>
      <c r="D6739" t="s">
        <v>8656</v>
      </c>
      <c r="E6739" t="s">
        <v>11</v>
      </c>
      <c r="F6739" t="s">
        <v>19350</v>
      </c>
      <c r="G6739">
        <v>1441.2</v>
      </c>
      <c r="H6739">
        <v>1441.2</v>
      </c>
    </row>
    <row r="6740" spans="1:8" x14ac:dyDescent="0.25">
      <c r="A6740" t="s">
        <v>25528</v>
      </c>
      <c r="B6740" t="s">
        <v>8655</v>
      </c>
      <c r="C6740" t="s">
        <v>8403</v>
      </c>
      <c r="D6740" t="s">
        <v>8656</v>
      </c>
      <c r="E6740" t="s">
        <v>21</v>
      </c>
      <c r="F6740" t="s">
        <v>19349</v>
      </c>
      <c r="G6740">
        <v>24.2</v>
      </c>
      <c r="H6740">
        <v>24.2</v>
      </c>
    </row>
    <row r="6741" spans="1:8" x14ac:dyDescent="0.25">
      <c r="A6741" t="s">
        <v>34840</v>
      </c>
      <c r="B6741" t="s">
        <v>8655</v>
      </c>
      <c r="C6741" t="s">
        <v>8403</v>
      </c>
      <c r="D6741" t="s">
        <v>8656</v>
      </c>
      <c r="E6741" t="s">
        <v>22</v>
      </c>
      <c r="F6741" t="s">
        <v>19350</v>
      </c>
      <c r="G6741">
        <v>1288.6099999999999</v>
      </c>
      <c r="H6741">
        <v>1288.6099999999999</v>
      </c>
    </row>
    <row r="6742" spans="1:8" x14ac:dyDescent="0.25">
      <c r="A6742" t="s">
        <v>25530</v>
      </c>
      <c r="B6742" t="s">
        <v>8655</v>
      </c>
      <c r="C6742" t="s">
        <v>8403</v>
      </c>
      <c r="D6742" t="s">
        <v>8656</v>
      </c>
      <c r="E6742" t="s">
        <v>23</v>
      </c>
      <c r="F6742" t="s">
        <v>19349</v>
      </c>
      <c r="G6742">
        <v>48.39</v>
      </c>
      <c r="H6742">
        <v>48.39</v>
      </c>
    </row>
    <row r="6743" spans="1:8" x14ac:dyDescent="0.25">
      <c r="A6743" t="s">
        <v>25536</v>
      </c>
      <c r="B6743" t="s">
        <v>8664</v>
      </c>
      <c r="C6743" t="s">
        <v>8403</v>
      </c>
      <c r="D6743" t="s">
        <v>8665</v>
      </c>
      <c r="E6743" t="s">
        <v>3</v>
      </c>
      <c r="F6743" t="s">
        <v>19349</v>
      </c>
      <c r="G6743">
        <v>43.8</v>
      </c>
      <c r="H6743">
        <v>43.8</v>
      </c>
    </row>
    <row r="6744" spans="1:8" x14ac:dyDescent="0.25">
      <c r="A6744" t="s">
        <v>25538</v>
      </c>
      <c r="B6744" t="s">
        <v>8664</v>
      </c>
      <c r="C6744" t="s">
        <v>8403</v>
      </c>
      <c r="D6744" t="s">
        <v>8665</v>
      </c>
      <c r="E6744" t="s">
        <v>7</v>
      </c>
      <c r="F6744" t="s">
        <v>19349</v>
      </c>
      <c r="G6744">
        <v>70.819999999999993</v>
      </c>
      <c r="H6744">
        <v>70.819999999999993</v>
      </c>
    </row>
    <row r="6745" spans="1:8" x14ac:dyDescent="0.25">
      <c r="A6745" t="s">
        <v>25537</v>
      </c>
      <c r="B6745" t="s">
        <v>8664</v>
      </c>
      <c r="C6745" t="s">
        <v>8403</v>
      </c>
      <c r="D6745" t="s">
        <v>8665</v>
      </c>
      <c r="E6745" t="s">
        <v>14</v>
      </c>
      <c r="F6745" t="s">
        <v>19349</v>
      </c>
      <c r="G6745">
        <v>53.88</v>
      </c>
      <c r="H6745">
        <v>53.88</v>
      </c>
    </row>
    <row r="6746" spans="1:8" x14ac:dyDescent="0.25">
      <c r="A6746" t="s">
        <v>25534</v>
      </c>
      <c r="B6746" t="s">
        <v>8664</v>
      </c>
      <c r="C6746" t="s">
        <v>8403</v>
      </c>
      <c r="D6746" t="s">
        <v>8665</v>
      </c>
      <c r="E6746" t="s">
        <v>21</v>
      </c>
      <c r="F6746" t="s">
        <v>19349</v>
      </c>
      <c r="G6746">
        <v>23.25</v>
      </c>
      <c r="H6746">
        <v>23.25</v>
      </c>
    </row>
    <row r="6747" spans="1:8" x14ac:dyDescent="0.25">
      <c r="A6747" t="s">
        <v>34841</v>
      </c>
      <c r="B6747" t="s">
        <v>8664</v>
      </c>
      <c r="C6747" t="s">
        <v>8403</v>
      </c>
      <c r="D6747" t="s">
        <v>8665</v>
      </c>
      <c r="E6747" t="s">
        <v>22</v>
      </c>
      <c r="F6747" t="s">
        <v>19350</v>
      </c>
      <c r="G6747">
        <v>1209.9000000000001</v>
      </c>
      <c r="H6747">
        <v>1209.9000000000001</v>
      </c>
    </row>
    <row r="6748" spans="1:8" x14ac:dyDescent="0.25">
      <c r="A6748" t="s">
        <v>25535</v>
      </c>
      <c r="B6748" t="s">
        <v>8664</v>
      </c>
      <c r="C6748" t="s">
        <v>8403</v>
      </c>
      <c r="D6748" t="s">
        <v>8665</v>
      </c>
      <c r="E6748" t="s">
        <v>23</v>
      </c>
      <c r="F6748" t="s">
        <v>19349</v>
      </c>
      <c r="G6748">
        <v>35.43</v>
      </c>
      <c r="H6748">
        <v>35.43</v>
      </c>
    </row>
    <row r="6749" spans="1:8" x14ac:dyDescent="0.25">
      <c r="A6749" t="s">
        <v>25541</v>
      </c>
      <c r="B6749" t="s">
        <v>8673</v>
      </c>
      <c r="C6749" t="s">
        <v>8403</v>
      </c>
      <c r="D6749" t="s">
        <v>19383</v>
      </c>
      <c r="E6749" t="s">
        <v>3</v>
      </c>
      <c r="F6749" t="s">
        <v>19349</v>
      </c>
      <c r="G6749">
        <v>51.15</v>
      </c>
      <c r="H6749">
        <v>51.15</v>
      </c>
    </row>
    <row r="6750" spans="1:8" x14ac:dyDescent="0.25">
      <c r="A6750" t="s">
        <v>25545</v>
      </c>
      <c r="B6750" t="s">
        <v>8673</v>
      </c>
      <c r="C6750" t="s">
        <v>8403</v>
      </c>
      <c r="D6750" t="s">
        <v>19383</v>
      </c>
      <c r="E6750" t="s">
        <v>6</v>
      </c>
      <c r="F6750" t="s">
        <v>19350</v>
      </c>
      <c r="G6750">
        <v>1362.6</v>
      </c>
      <c r="H6750">
        <v>1362.6</v>
      </c>
    </row>
    <row r="6751" spans="1:8" x14ac:dyDescent="0.25">
      <c r="A6751" t="s">
        <v>25544</v>
      </c>
      <c r="B6751" t="s">
        <v>8673</v>
      </c>
      <c r="C6751" t="s">
        <v>8403</v>
      </c>
      <c r="D6751" t="s">
        <v>19383</v>
      </c>
      <c r="E6751" t="s">
        <v>7</v>
      </c>
      <c r="F6751" t="s">
        <v>19349</v>
      </c>
      <c r="G6751">
        <v>137.34</v>
      </c>
      <c r="H6751">
        <v>137.34</v>
      </c>
    </row>
    <row r="6752" spans="1:8" x14ac:dyDescent="0.25">
      <c r="A6752" t="s">
        <v>25542</v>
      </c>
      <c r="B6752" t="s">
        <v>8673</v>
      </c>
      <c r="C6752" t="s">
        <v>8403</v>
      </c>
      <c r="D6752" t="s">
        <v>19383</v>
      </c>
      <c r="E6752" t="s">
        <v>10</v>
      </c>
      <c r="F6752" t="s">
        <v>19349</v>
      </c>
      <c r="G6752">
        <v>53.25</v>
      </c>
      <c r="H6752">
        <v>53.25</v>
      </c>
    </row>
    <row r="6753" spans="1:8" x14ac:dyDescent="0.25">
      <c r="A6753" t="s">
        <v>25543</v>
      </c>
      <c r="B6753" t="s">
        <v>8673</v>
      </c>
      <c r="C6753" t="s">
        <v>8403</v>
      </c>
      <c r="D6753" t="s">
        <v>19383</v>
      </c>
      <c r="E6753" t="s">
        <v>14</v>
      </c>
      <c r="F6753" t="s">
        <v>19349</v>
      </c>
      <c r="G6753">
        <v>66.45</v>
      </c>
      <c r="H6753">
        <v>66.45</v>
      </c>
    </row>
    <row r="6754" spans="1:8" x14ac:dyDescent="0.25">
      <c r="A6754" t="s">
        <v>25539</v>
      </c>
      <c r="B6754" t="s">
        <v>8673</v>
      </c>
      <c r="C6754" t="s">
        <v>8403</v>
      </c>
      <c r="D6754" t="s">
        <v>19383</v>
      </c>
      <c r="E6754" t="s">
        <v>21</v>
      </c>
      <c r="F6754" t="s">
        <v>19349</v>
      </c>
      <c r="G6754">
        <v>39.049999999999997</v>
      </c>
      <c r="H6754">
        <v>39.049999999999997</v>
      </c>
    </row>
    <row r="6755" spans="1:8" x14ac:dyDescent="0.25">
      <c r="A6755" t="s">
        <v>34842</v>
      </c>
      <c r="B6755" t="s">
        <v>8673</v>
      </c>
      <c r="C6755" t="s">
        <v>8403</v>
      </c>
      <c r="D6755" t="s">
        <v>19383</v>
      </c>
      <c r="E6755" t="s">
        <v>22</v>
      </c>
      <c r="F6755" t="s">
        <v>19350</v>
      </c>
      <c r="G6755">
        <v>1175.4000000000001</v>
      </c>
      <c r="H6755">
        <v>1175.4000000000001</v>
      </c>
    </row>
    <row r="6756" spans="1:8" x14ac:dyDescent="0.25">
      <c r="A6756" t="s">
        <v>25540</v>
      </c>
      <c r="B6756" t="s">
        <v>8673</v>
      </c>
      <c r="C6756" t="s">
        <v>8403</v>
      </c>
      <c r="D6756" t="s">
        <v>19383</v>
      </c>
      <c r="E6756" t="s">
        <v>23</v>
      </c>
      <c r="F6756" t="s">
        <v>19349</v>
      </c>
      <c r="G6756">
        <v>43.53</v>
      </c>
      <c r="H6756">
        <v>43.53</v>
      </c>
    </row>
    <row r="6757" spans="1:8" x14ac:dyDescent="0.25">
      <c r="A6757" t="s">
        <v>25549</v>
      </c>
      <c r="B6757" t="s">
        <v>8682</v>
      </c>
      <c r="C6757" t="s">
        <v>8403</v>
      </c>
      <c r="D6757" t="s">
        <v>19384</v>
      </c>
      <c r="E6757" t="s">
        <v>3</v>
      </c>
      <c r="F6757" t="s">
        <v>19349</v>
      </c>
      <c r="G6757">
        <v>49.2</v>
      </c>
      <c r="H6757">
        <v>49.2</v>
      </c>
    </row>
    <row r="6758" spans="1:8" x14ac:dyDescent="0.25">
      <c r="A6758" t="s">
        <v>25552</v>
      </c>
      <c r="B6758" t="s">
        <v>8682</v>
      </c>
      <c r="C6758" t="s">
        <v>8403</v>
      </c>
      <c r="D6758" t="s">
        <v>19384</v>
      </c>
      <c r="E6758" t="s">
        <v>6</v>
      </c>
      <c r="F6758" t="s">
        <v>19350</v>
      </c>
      <c r="G6758">
        <v>1413</v>
      </c>
      <c r="H6758">
        <v>1413</v>
      </c>
    </row>
    <row r="6759" spans="1:8" x14ac:dyDescent="0.25">
      <c r="A6759" t="s">
        <v>25551</v>
      </c>
      <c r="B6759" t="s">
        <v>8682</v>
      </c>
      <c r="C6759" t="s">
        <v>8403</v>
      </c>
      <c r="D6759" t="s">
        <v>19384</v>
      </c>
      <c r="E6759" t="s">
        <v>7</v>
      </c>
      <c r="F6759" t="s">
        <v>19349</v>
      </c>
      <c r="G6759">
        <v>85.02</v>
      </c>
      <c r="H6759">
        <v>85.02</v>
      </c>
    </row>
    <row r="6760" spans="1:8" x14ac:dyDescent="0.25">
      <c r="A6760" t="s">
        <v>25546</v>
      </c>
      <c r="B6760" t="s">
        <v>8682</v>
      </c>
      <c r="C6760" t="s">
        <v>8403</v>
      </c>
      <c r="D6760" t="s">
        <v>19384</v>
      </c>
      <c r="E6760" t="s">
        <v>9</v>
      </c>
      <c r="F6760" t="s">
        <v>19349</v>
      </c>
      <c r="G6760">
        <v>14.85</v>
      </c>
      <c r="H6760">
        <v>14.85</v>
      </c>
    </row>
    <row r="6761" spans="1:8" x14ac:dyDescent="0.25">
      <c r="A6761" t="s">
        <v>25550</v>
      </c>
      <c r="B6761" t="s">
        <v>8682</v>
      </c>
      <c r="C6761" t="s">
        <v>8403</v>
      </c>
      <c r="D6761" t="s">
        <v>19384</v>
      </c>
      <c r="E6761" t="s">
        <v>14</v>
      </c>
      <c r="F6761" t="s">
        <v>19349</v>
      </c>
      <c r="G6761">
        <v>59.55</v>
      </c>
      <c r="H6761">
        <v>59.55</v>
      </c>
    </row>
    <row r="6762" spans="1:8" x14ac:dyDescent="0.25">
      <c r="A6762" t="s">
        <v>25547</v>
      </c>
      <c r="B6762" t="s">
        <v>8682</v>
      </c>
      <c r="C6762" t="s">
        <v>8403</v>
      </c>
      <c r="D6762" t="s">
        <v>19384</v>
      </c>
      <c r="E6762" t="s">
        <v>21</v>
      </c>
      <c r="F6762" t="s">
        <v>19349</v>
      </c>
      <c r="G6762">
        <v>22.79</v>
      </c>
      <c r="H6762">
        <v>22.79</v>
      </c>
    </row>
    <row r="6763" spans="1:8" x14ac:dyDescent="0.25">
      <c r="A6763" t="s">
        <v>34843</v>
      </c>
      <c r="B6763" t="s">
        <v>8682</v>
      </c>
      <c r="C6763" t="s">
        <v>8403</v>
      </c>
      <c r="D6763" t="s">
        <v>19384</v>
      </c>
      <c r="E6763" t="s">
        <v>22</v>
      </c>
      <c r="F6763" t="s">
        <v>19350</v>
      </c>
      <c r="G6763">
        <v>1161.9000000000001</v>
      </c>
      <c r="H6763">
        <v>1161.9000000000001</v>
      </c>
    </row>
    <row r="6764" spans="1:8" x14ac:dyDescent="0.25">
      <c r="A6764" t="s">
        <v>25548</v>
      </c>
      <c r="B6764" t="s">
        <v>8682</v>
      </c>
      <c r="C6764" t="s">
        <v>8403</v>
      </c>
      <c r="D6764" t="s">
        <v>19384</v>
      </c>
      <c r="E6764" t="s">
        <v>23</v>
      </c>
      <c r="F6764" t="s">
        <v>19349</v>
      </c>
      <c r="G6764">
        <v>43.07</v>
      </c>
      <c r="H6764">
        <v>43.07</v>
      </c>
    </row>
    <row r="6765" spans="1:8" x14ac:dyDescent="0.25">
      <c r="A6765" t="s">
        <v>25555</v>
      </c>
      <c r="B6765" t="s">
        <v>8684</v>
      </c>
      <c r="C6765" t="s">
        <v>8403</v>
      </c>
      <c r="D6765" t="s">
        <v>8685</v>
      </c>
      <c r="E6765" t="s">
        <v>3</v>
      </c>
      <c r="F6765" t="s">
        <v>19349</v>
      </c>
      <c r="G6765">
        <v>45.75</v>
      </c>
      <c r="H6765">
        <v>45.75</v>
      </c>
    </row>
    <row r="6766" spans="1:8" x14ac:dyDescent="0.25">
      <c r="A6766" t="s">
        <v>25557</v>
      </c>
      <c r="B6766" t="s">
        <v>8684</v>
      </c>
      <c r="C6766" t="s">
        <v>8403</v>
      </c>
      <c r="D6766" t="s">
        <v>8685</v>
      </c>
      <c r="E6766" t="s">
        <v>7</v>
      </c>
      <c r="F6766" t="s">
        <v>19349</v>
      </c>
      <c r="G6766">
        <v>140.97</v>
      </c>
      <c r="H6766">
        <v>140.97</v>
      </c>
    </row>
    <row r="6767" spans="1:8" x14ac:dyDescent="0.25">
      <c r="A6767" t="s">
        <v>25556</v>
      </c>
      <c r="B6767" t="s">
        <v>8684</v>
      </c>
      <c r="C6767" t="s">
        <v>8403</v>
      </c>
      <c r="D6767" t="s">
        <v>8685</v>
      </c>
      <c r="E6767" t="s">
        <v>14</v>
      </c>
      <c r="F6767" t="s">
        <v>19349</v>
      </c>
      <c r="G6767">
        <v>55.53</v>
      </c>
      <c r="H6767">
        <v>55.53</v>
      </c>
    </row>
    <row r="6768" spans="1:8" x14ac:dyDescent="0.25">
      <c r="A6768" t="s">
        <v>25553</v>
      </c>
      <c r="B6768" t="s">
        <v>8684</v>
      </c>
      <c r="C6768" t="s">
        <v>8403</v>
      </c>
      <c r="D6768" t="s">
        <v>8685</v>
      </c>
      <c r="E6768" t="s">
        <v>21</v>
      </c>
      <c r="F6768" t="s">
        <v>19349</v>
      </c>
      <c r="G6768">
        <v>39.65</v>
      </c>
      <c r="H6768">
        <v>39.65</v>
      </c>
    </row>
    <row r="6769" spans="1:8" x14ac:dyDescent="0.25">
      <c r="A6769" t="s">
        <v>25554</v>
      </c>
      <c r="B6769" t="s">
        <v>8684</v>
      </c>
      <c r="C6769" t="s">
        <v>8403</v>
      </c>
      <c r="D6769" t="s">
        <v>8685</v>
      </c>
      <c r="E6769" t="s">
        <v>23</v>
      </c>
      <c r="F6769" t="s">
        <v>19349</v>
      </c>
      <c r="G6769">
        <v>40.25</v>
      </c>
      <c r="H6769">
        <v>40.25</v>
      </c>
    </row>
    <row r="6770" spans="1:8" x14ac:dyDescent="0.25">
      <c r="A6770" t="s">
        <v>25560</v>
      </c>
      <c r="B6770" t="s">
        <v>8693</v>
      </c>
      <c r="C6770" t="s">
        <v>8403</v>
      </c>
      <c r="D6770" t="s">
        <v>129</v>
      </c>
      <c r="E6770" t="s">
        <v>3</v>
      </c>
      <c r="F6770" t="s">
        <v>19349</v>
      </c>
      <c r="G6770">
        <v>52.05</v>
      </c>
      <c r="H6770">
        <v>52.05</v>
      </c>
    </row>
    <row r="6771" spans="1:8" x14ac:dyDescent="0.25">
      <c r="A6771" t="s">
        <v>25563</v>
      </c>
      <c r="B6771" t="s">
        <v>8693</v>
      </c>
      <c r="C6771" t="s">
        <v>8403</v>
      </c>
      <c r="D6771" t="s">
        <v>129</v>
      </c>
      <c r="E6771" t="s">
        <v>7</v>
      </c>
      <c r="F6771" t="s">
        <v>19349</v>
      </c>
      <c r="G6771">
        <v>131.19</v>
      </c>
      <c r="H6771">
        <v>131.19</v>
      </c>
    </row>
    <row r="6772" spans="1:8" x14ac:dyDescent="0.25">
      <c r="A6772" t="s">
        <v>25561</v>
      </c>
      <c r="B6772" t="s">
        <v>8693</v>
      </c>
      <c r="C6772" t="s">
        <v>8403</v>
      </c>
      <c r="D6772" t="s">
        <v>129</v>
      </c>
      <c r="E6772" t="s">
        <v>10</v>
      </c>
      <c r="F6772" t="s">
        <v>19349</v>
      </c>
      <c r="G6772">
        <v>53.25</v>
      </c>
      <c r="H6772">
        <v>53.25</v>
      </c>
    </row>
    <row r="6773" spans="1:8" x14ac:dyDescent="0.25">
      <c r="A6773" t="s">
        <v>25562</v>
      </c>
      <c r="B6773" t="s">
        <v>8693</v>
      </c>
      <c r="C6773" t="s">
        <v>8403</v>
      </c>
      <c r="D6773" t="s">
        <v>129</v>
      </c>
      <c r="E6773" t="s">
        <v>14</v>
      </c>
      <c r="F6773" t="s">
        <v>19349</v>
      </c>
      <c r="G6773">
        <v>71.75</v>
      </c>
      <c r="H6773">
        <v>71.75</v>
      </c>
    </row>
    <row r="6774" spans="1:8" x14ac:dyDescent="0.25">
      <c r="A6774" t="s">
        <v>25558</v>
      </c>
      <c r="B6774" t="s">
        <v>8693</v>
      </c>
      <c r="C6774" t="s">
        <v>8403</v>
      </c>
      <c r="D6774" t="s">
        <v>129</v>
      </c>
      <c r="E6774" t="s">
        <v>21</v>
      </c>
      <c r="F6774" t="s">
        <v>19349</v>
      </c>
      <c r="G6774">
        <v>37.700000000000003</v>
      </c>
      <c r="H6774">
        <v>37.700000000000003</v>
      </c>
    </row>
    <row r="6775" spans="1:8" x14ac:dyDescent="0.25">
      <c r="A6775" t="s">
        <v>34844</v>
      </c>
      <c r="B6775" t="s">
        <v>8693</v>
      </c>
      <c r="C6775" t="s">
        <v>8403</v>
      </c>
      <c r="D6775" t="s">
        <v>129</v>
      </c>
      <c r="E6775" t="s">
        <v>22</v>
      </c>
      <c r="F6775" t="s">
        <v>19350</v>
      </c>
      <c r="G6775">
        <v>1178.25</v>
      </c>
      <c r="H6775">
        <v>1178.25</v>
      </c>
    </row>
    <row r="6776" spans="1:8" x14ac:dyDescent="0.25">
      <c r="A6776" t="s">
        <v>25559</v>
      </c>
      <c r="B6776" t="s">
        <v>8693</v>
      </c>
      <c r="C6776" t="s">
        <v>8403</v>
      </c>
      <c r="D6776" t="s">
        <v>129</v>
      </c>
      <c r="E6776" t="s">
        <v>23</v>
      </c>
      <c r="F6776" t="s">
        <v>19349</v>
      </c>
      <c r="G6776">
        <v>46.7</v>
      </c>
      <c r="H6776">
        <v>46.7</v>
      </c>
    </row>
    <row r="6777" spans="1:8" x14ac:dyDescent="0.25">
      <c r="A6777" t="s">
        <v>25567</v>
      </c>
      <c r="B6777" t="s">
        <v>8700</v>
      </c>
      <c r="C6777" t="s">
        <v>8403</v>
      </c>
      <c r="D6777" t="s">
        <v>5565</v>
      </c>
      <c r="E6777" t="s">
        <v>3</v>
      </c>
      <c r="F6777" t="s">
        <v>19349</v>
      </c>
      <c r="G6777">
        <v>52.05</v>
      </c>
      <c r="H6777">
        <v>52.05</v>
      </c>
    </row>
    <row r="6778" spans="1:8" x14ac:dyDescent="0.25">
      <c r="A6778" t="s">
        <v>25570</v>
      </c>
      <c r="B6778" t="s">
        <v>8700</v>
      </c>
      <c r="C6778" t="s">
        <v>8403</v>
      </c>
      <c r="D6778" t="s">
        <v>5565</v>
      </c>
      <c r="E6778" t="s">
        <v>7</v>
      </c>
      <c r="F6778" t="s">
        <v>19349</v>
      </c>
      <c r="G6778">
        <v>137.4</v>
      </c>
      <c r="H6778">
        <v>137.4</v>
      </c>
    </row>
    <row r="6779" spans="1:8" x14ac:dyDescent="0.25">
      <c r="A6779" t="s">
        <v>25564</v>
      </c>
      <c r="B6779" t="s">
        <v>8700</v>
      </c>
      <c r="C6779" t="s">
        <v>8403</v>
      </c>
      <c r="D6779" t="s">
        <v>5565</v>
      </c>
      <c r="E6779" t="s">
        <v>9</v>
      </c>
      <c r="F6779" t="s">
        <v>19349</v>
      </c>
      <c r="G6779">
        <v>15.75</v>
      </c>
      <c r="H6779">
        <v>15.75</v>
      </c>
    </row>
    <row r="6780" spans="1:8" x14ac:dyDescent="0.25">
      <c r="A6780" t="s">
        <v>25568</v>
      </c>
      <c r="B6780" t="s">
        <v>8700</v>
      </c>
      <c r="C6780" t="s">
        <v>8403</v>
      </c>
      <c r="D6780" t="s">
        <v>5565</v>
      </c>
      <c r="E6780" t="s">
        <v>10</v>
      </c>
      <c r="F6780" t="s">
        <v>19349</v>
      </c>
      <c r="G6780">
        <v>53.25</v>
      </c>
      <c r="H6780">
        <v>53.25</v>
      </c>
    </row>
    <row r="6781" spans="1:8" x14ac:dyDescent="0.25">
      <c r="A6781" t="s">
        <v>25569</v>
      </c>
      <c r="B6781" t="s">
        <v>8700</v>
      </c>
      <c r="C6781" t="s">
        <v>8403</v>
      </c>
      <c r="D6781" t="s">
        <v>5565</v>
      </c>
      <c r="E6781" t="s">
        <v>14</v>
      </c>
      <c r="F6781" t="s">
        <v>19349</v>
      </c>
      <c r="G6781">
        <v>68.069999999999993</v>
      </c>
      <c r="H6781">
        <v>68.069999999999993</v>
      </c>
    </row>
    <row r="6782" spans="1:8" x14ac:dyDescent="0.25">
      <c r="A6782" t="s">
        <v>25565</v>
      </c>
      <c r="B6782" t="s">
        <v>8700</v>
      </c>
      <c r="C6782" t="s">
        <v>8403</v>
      </c>
      <c r="D6782" t="s">
        <v>5565</v>
      </c>
      <c r="E6782" t="s">
        <v>21</v>
      </c>
      <c r="F6782" t="s">
        <v>19349</v>
      </c>
      <c r="G6782">
        <v>39.83</v>
      </c>
      <c r="H6782">
        <v>39.83</v>
      </c>
    </row>
    <row r="6783" spans="1:8" x14ac:dyDescent="0.25">
      <c r="A6783" t="s">
        <v>34845</v>
      </c>
      <c r="B6783" t="s">
        <v>8700</v>
      </c>
      <c r="C6783" t="s">
        <v>8403</v>
      </c>
      <c r="D6783" t="s">
        <v>5565</v>
      </c>
      <c r="E6783" t="s">
        <v>22</v>
      </c>
      <c r="F6783" t="s">
        <v>19350</v>
      </c>
      <c r="G6783">
        <v>1178.25</v>
      </c>
      <c r="H6783">
        <v>1178.25</v>
      </c>
    </row>
    <row r="6784" spans="1:8" x14ac:dyDescent="0.25">
      <c r="A6784" t="s">
        <v>25566</v>
      </c>
      <c r="B6784" t="s">
        <v>8700</v>
      </c>
      <c r="C6784" t="s">
        <v>8403</v>
      </c>
      <c r="D6784" t="s">
        <v>5565</v>
      </c>
      <c r="E6784" t="s">
        <v>23</v>
      </c>
      <c r="F6784" t="s">
        <v>19349</v>
      </c>
      <c r="G6784">
        <v>48.39</v>
      </c>
      <c r="H6784">
        <v>48.39</v>
      </c>
    </row>
    <row r="6785" spans="1:8" x14ac:dyDescent="0.25">
      <c r="A6785" t="s">
        <v>25572</v>
      </c>
      <c r="B6785" t="s">
        <v>8706</v>
      </c>
      <c r="C6785" t="s">
        <v>8403</v>
      </c>
      <c r="D6785" t="s">
        <v>19385</v>
      </c>
      <c r="E6785" t="s">
        <v>3</v>
      </c>
      <c r="F6785" t="s">
        <v>19349</v>
      </c>
      <c r="G6785">
        <v>37.200000000000003</v>
      </c>
      <c r="H6785">
        <v>37.200000000000003</v>
      </c>
    </row>
    <row r="6786" spans="1:8" x14ac:dyDescent="0.25">
      <c r="A6786" t="s">
        <v>25575</v>
      </c>
      <c r="B6786" t="s">
        <v>8706</v>
      </c>
      <c r="C6786" t="s">
        <v>8403</v>
      </c>
      <c r="D6786" t="s">
        <v>19385</v>
      </c>
      <c r="E6786" t="s">
        <v>7</v>
      </c>
      <c r="F6786" t="s">
        <v>19349</v>
      </c>
      <c r="G6786">
        <v>131.57</v>
      </c>
      <c r="H6786">
        <v>131.57</v>
      </c>
    </row>
    <row r="6787" spans="1:8" x14ac:dyDescent="0.25">
      <c r="A6787" t="s">
        <v>25574</v>
      </c>
      <c r="B6787" t="s">
        <v>8706</v>
      </c>
      <c r="C6787" t="s">
        <v>8403</v>
      </c>
      <c r="D6787" t="s">
        <v>19385</v>
      </c>
      <c r="E6787" t="s">
        <v>14</v>
      </c>
      <c r="F6787" t="s">
        <v>19349</v>
      </c>
      <c r="G6787">
        <v>51.93</v>
      </c>
      <c r="H6787">
        <v>51.93</v>
      </c>
    </row>
    <row r="6788" spans="1:8" x14ac:dyDescent="0.25">
      <c r="A6788" t="s">
        <v>25571</v>
      </c>
      <c r="B6788" t="s">
        <v>8706</v>
      </c>
      <c r="C6788" t="s">
        <v>8403</v>
      </c>
      <c r="D6788" t="s">
        <v>19385</v>
      </c>
      <c r="E6788" t="s">
        <v>21</v>
      </c>
      <c r="F6788" t="s">
        <v>19349</v>
      </c>
      <c r="G6788">
        <v>35.42</v>
      </c>
      <c r="H6788">
        <v>35.42</v>
      </c>
    </row>
    <row r="6789" spans="1:8" x14ac:dyDescent="0.25">
      <c r="A6789" t="s">
        <v>25573</v>
      </c>
      <c r="B6789" t="s">
        <v>8706</v>
      </c>
      <c r="C6789" t="s">
        <v>8403</v>
      </c>
      <c r="D6789" t="s">
        <v>19385</v>
      </c>
      <c r="E6789" t="s">
        <v>23</v>
      </c>
      <c r="F6789" t="s">
        <v>19349</v>
      </c>
      <c r="G6789">
        <v>39.21</v>
      </c>
      <c r="H6789">
        <v>39.21</v>
      </c>
    </row>
    <row r="6790" spans="1:8" x14ac:dyDescent="0.25">
      <c r="A6790" t="s">
        <v>25578</v>
      </c>
      <c r="B6790" t="s">
        <v>8715</v>
      </c>
      <c r="C6790" t="s">
        <v>8403</v>
      </c>
      <c r="D6790" t="s">
        <v>8716</v>
      </c>
      <c r="E6790" t="s">
        <v>3</v>
      </c>
      <c r="F6790" t="s">
        <v>19349</v>
      </c>
      <c r="G6790">
        <v>55.95</v>
      </c>
      <c r="H6790">
        <v>55.95</v>
      </c>
    </row>
    <row r="6791" spans="1:8" x14ac:dyDescent="0.25">
      <c r="A6791" t="s">
        <v>25580</v>
      </c>
      <c r="B6791" t="s">
        <v>8715</v>
      </c>
      <c r="C6791" t="s">
        <v>8403</v>
      </c>
      <c r="D6791" t="s">
        <v>8716</v>
      </c>
      <c r="E6791" t="s">
        <v>7</v>
      </c>
      <c r="F6791" t="s">
        <v>19349</v>
      </c>
      <c r="G6791">
        <v>113.82</v>
      </c>
      <c r="H6791">
        <v>113.82</v>
      </c>
    </row>
    <row r="6792" spans="1:8" x14ac:dyDescent="0.25">
      <c r="A6792" t="s">
        <v>25579</v>
      </c>
      <c r="B6792" t="s">
        <v>8715</v>
      </c>
      <c r="C6792" t="s">
        <v>8403</v>
      </c>
      <c r="D6792" t="s">
        <v>8716</v>
      </c>
      <c r="E6792" t="s">
        <v>14</v>
      </c>
      <c r="F6792" t="s">
        <v>19349</v>
      </c>
      <c r="G6792">
        <v>63.12</v>
      </c>
      <c r="H6792">
        <v>63.12</v>
      </c>
    </row>
    <row r="6793" spans="1:8" x14ac:dyDescent="0.25">
      <c r="A6793" t="s">
        <v>25576</v>
      </c>
      <c r="B6793" t="s">
        <v>8715</v>
      </c>
      <c r="C6793" t="s">
        <v>8403</v>
      </c>
      <c r="D6793" t="s">
        <v>8716</v>
      </c>
      <c r="E6793" t="s">
        <v>21</v>
      </c>
      <c r="F6793" t="s">
        <v>19349</v>
      </c>
      <c r="G6793">
        <v>28.98</v>
      </c>
      <c r="H6793">
        <v>28.98</v>
      </c>
    </row>
    <row r="6794" spans="1:8" x14ac:dyDescent="0.25">
      <c r="A6794" t="s">
        <v>34846</v>
      </c>
      <c r="B6794" t="s">
        <v>8715</v>
      </c>
      <c r="C6794" t="s">
        <v>8403</v>
      </c>
      <c r="D6794" t="s">
        <v>8716</v>
      </c>
      <c r="E6794" t="s">
        <v>22</v>
      </c>
      <c r="F6794" t="s">
        <v>19350</v>
      </c>
      <c r="G6794">
        <v>1300.95</v>
      </c>
      <c r="H6794">
        <v>1300.95</v>
      </c>
    </row>
    <row r="6795" spans="1:8" x14ac:dyDescent="0.25">
      <c r="A6795" t="s">
        <v>25577</v>
      </c>
      <c r="B6795" t="s">
        <v>8715</v>
      </c>
      <c r="C6795" t="s">
        <v>8403</v>
      </c>
      <c r="D6795" t="s">
        <v>8716</v>
      </c>
      <c r="E6795" t="s">
        <v>23</v>
      </c>
      <c r="F6795" t="s">
        <v>19349</v>
      </c>
      <c r="G6795">
        <v>53.19</v>
      </c>
      <c r="H6795">
        <v>53.19</v>
      </c>
    </row>
    <row r="6796" spans="1:8" x14ac:dyDescent="0.25">
      <c r="A6796" t="s">
        <v>25585</v>
      </c>
      <c r="B6796" t="s">
        <v>8723</v>
      </c>
      <c r="C6796" t="s">
        <v>8403</v>
      </c>
      <c r="D6796" t="s">
        <v>84</v>
      </c>
      <c r="E6796" t="s">
        <v>3</v>
      </c>
      <c r="F6796" t="s">
        <v>19349</v>
      </c>
      <c r="G6796">
        <v>53.93</v>
      </c>
      <c r="H6796">
        <v>53.93</v>
      </c>
    </row>
    <row r="6797" spans="1:8" x14ac:dyDescent="0.25">
      <c r="A6797" t="s">
        <v>25588</v>
      </c>
      <c r="B6797" t="s">
        <v>8723</v>
      </c>
      <c r="C6797" t="s">
        <v>8403</v>
      </c>
      <c r="D6797" t="s">
        <v>84</v>
      </c>
      <c r="E6797" t="s">
        <v>6</v>
      </c>
      <c r="F6797" t="s">
        <v>19350</v>
      </c>
      <c r="G6797">
        <v>1388.66</v>
      </c>
      <c r="H6797">
        <v>1388.66</v>
      </c>
    </row>
    <row r="6798" spans="1:8" x14ac:dyDescent="0.25">
      <c r="A6798" t="s">
        <v>25587</v>
      </c>
      <c r="B6798" t="s">
        <v>8723</v>
      </c>
      <c r="C6798" t="s">
        <v>8403</v>
      </c>
      <c r="D6798" t="s">
        <v>84</v>
      </c>
      <c r="E6798" t="s">
        <v>7</v>
      </c>
      <c r="F6798" t="s">
        <v>19349</v>
      </c>
      <c r="G6798">
        <v>100.31</v>
      </c>
      <c r="H6798">
        <v>100.31</v>
      </c>
    </row>
    <row r="6799" spans="1:8" x14ac:dyDescent="0.25">
      <c r="A6799" t="s">
        <v>25581</v>
      </c>
      <c r="B6799" t="s">
        <v>8723</v>
      </c>
      <c r="C6799" t="s">
        <v>8403</v>
      </c>
      <c r="D6799" t="s">
        <v>84</v>
      </c>
      <c r="E6799" t="s">
        <v>9</v>
      </c>
      <c r="F6799" t="s">
        <v>19349</v>
      </c>
      <c r="G6799">
        <v>14.85</v>
      </c>
      <c r="H6799">
        <v>14.85</v>
      </c>
    </row>
    <row r="6800" spans="1:8" x14ac:dyDescent="0.25">
      <c r="A6800" t="s">
        <v>25584</v>
      </c>
      <c r="B6800" t="s">
        <v>8723</v>
      </c>
      <c r="C6800" t="s">
        <v>8403</v>
      </c>
      <c r="D6800" t="s">
        <v>84</v>
      </c>
      <c r="E6800" t="s">
        <v>10</v>
      </c>
      <c r="F6800" t="s">
        <v>19349</v>
      </c>
      <c r="G6800">
        <v>53.25</v>
      </c>
      <c r="H6800">
        <v>53.25</v>
      </c>
    </row>
    <row r="6801" spans="1:8" x14ac:dyDescent="0.25">
      <c r="A6801" t="s">
        <v>25586</v>
      </c>
      <c r="B6801" t="s">
        <v>8723</v>
      </c>
      <c r="C6801" t="s">
        <v>8403</v>
      </c>
      <c r="D6801" t="s">
        <v>84</v>
      </c>
      <c r="E6801" t="s">
        <v>14</v>
      </c>
      <c r="F6801" t="s">
        <v>19349</v>
      </c>
      <c r="G6801">
        <v>65.819999999999993</v>
      </c>
      <c r="H6801">
        <v>65.819999999999993</v>
      </c>
    </row>
    <row r="6802" spans="1:8" x14ac:dyDescent="0.25">
      <c r="A6802" t="s">
        <v>35662</v>
      </c>
      <c r="B6802" t="s">
        <v>8723</v>
      </c>
      <c r="C6802" t="s">
        <v>8403</v>
      </c>
      <c r="D6802" t="s">
        <v>84</v>
      </c>
      <c r="E6802" t="s">
        <v>11</v>
      </c>
      <c r="F6802" t="s">
        <v>19350</v>
      </c>
      <c r="G6802">
        <v>1743.75</v>
      </c>
      <c r="H6802">
        <v>1743.75</v>
      </c>
    </row>
    <row r="6803" spans="1:8" x14ac:dyDescent="0.25">
      <c r="A6803" t="s">
        <v>25582</v>
      </c>
      <c r="B6803" t="s">
        <v>8723</v>
      </c>
      <c r="C6803" t="s">
        <v>8403</v>
      </c>
      <c r="D6803" t="s">
        <v>84</v>
      </c>
      <c r="E6803" t="s">
        <v>21</v>
      </c>
      <c r="F6803" t="s">
        <v>19349</v>
      </c>
      <c r="G6803">
        <v>24.2</v>
      </c>
      <c r="H6803">
        <v>24.2</v>
      </c>
    </row>
    <row r="6804" spans="1:8" x14ac:dyDescent="0.25">
      <c r="A6804" t="s">
        <v>34847</v>
      </c>
      <c r="B6804" t="s">
        <v>8723</v>
      </c>
      <c r="C6804" t="s">
        <v>8403</v>
      </c>
      <c r="D6804" t="s">
        <v>84</v>
      </c>
      <c r="E6804" t="s">
        <v>22</v>
      </c>
      <c r="F6804" t="s">
        <v>19350</v>
      </c>
      <c r="G6804">
        <v>1292.93</v>
      </c>
      <c r="H6804">
        <v>1292.93</v>
      </c>
    </row>
    <row r="6805" spans="1:8" x14ac:dyDescent="0.25">
      <c r="A6805" t="s">
        <v>25583</v>
      </c>
      <c r="B6805" t="s">
        <v>8723</v>
      </c>
      <c r="C6805" t="s">
        <v>8403</v>
      </c>
      <c r="D6805" t="s">
        <v>84</v>
      </c>
      <c r="E6805" t="s">
        <v>23</v>
      </c>
      <c r="F6805" t="s">
        <v>19349</v>
      </c>
      <c r="G6805">
        <v>47.9</v>
      </c>
      <c r="H6805">
        <v>47.9</v>
      </c>
    </row>
    <row r="6806" spans="1:8" x14ac:dyDescent="0.25">
      <c r="A6806" t="s">
        <v>25591</v>
      </c>
      <c r="B6806" t="s">
        <v>8729</v>
      </c>
      <c r="C6806" t="s">
        <v>8403</v>
      </c>
      <c r="D6806" t="s">
        <v>423</v>
      </c>
      <c r="E6806" t="s">
        <v>3</v>
      </c>
      <c r="F6806" t="s">
        <v>19349</v>
      </c>
      <c r="G6806">
        <v>47.25</v>
      </c>
      <c r="H6806">
        <v>47.25</v>
      </c>
    </row>
    <row r="6807" spans="1:8" x14ac:dyDescent="0.25">
      <c r="A6807" t="s">
        <v>25593</v>
      </c>
      <c r="B6807" t="s">
        <v>8729</v>
      </c>
      <c r="C6807" t="s">
        <v>8403</v>
      </c>
      <c r="D6807" t="s">
        <v>423</v>
      </c>
      <c r="E6807" t="s">
        <v>7</v>
      </c>
      <c r="F6807" t="s">
        <v>19349</v>
      </c>
      <c r="G6807">
        <v>147.69</v>
      </c>
      <c r="H6807">
        <v>147.69</v>
      </c>
    </row>
    <row r="6808" spans="1:8" x14ac:dyDescent="0.25">
      <c r="A6808" t="s">
        <v>25592</v>
      </c>
      <c r="B6808" t="s">
        <v>8729</v>
      </c>
      <c r="C6808" t="s">
        <v>8403</v>
      </c>
      <c r="D6808" t="s">
        <v>423</v>
      </c>
      <c r="E6808" t="s">
        <v>14</v>
      </c>
      <c r="F6808" t="s">
        <v>19349</v>
      </c>
      <c r="G6808">
        <v>58.49</v>
      </c>
      <c r="H6808">
        <v>58.49</v>
      </c>
    </row>
    <row r="6809" spans="1:8" x14ac:dyDescent="0.25">
      <c r="A6809" t="s">
        <v>25590</v>
      </c>
      <c r="B6809" t="s">
        <v>8729</v>
      </c>
      <c r="C6809" t="s">
        <v>8403</v>
      </c>
      <c r="D6809" t="s">
        <v>423</v>
      </c>
      <c r="E6809" t="s">
        <v>21</v>
      </c>
      <c r="F6809" t="s">
        <v>19349</v>
      </c>
      <c r="G6809">
        <v>42.54</v>
      </c>
      <c r="H6809">
        <v>42.54</v>
      </c>
    </row>
    <row r="6810" spans="1:8" x14ac:dyDescent="0.25">
      <c r="A6810" t="s">
        <v>25589</v>
      </c>
      <c r="B6810" t="s">
        <v>8729</v>
      </c>
      <c r="C6810" t="s">
        <v>8403</v>
      </c>
      <c r="D6810" t="s">
        <v>423</v>
      </c>
      <c r="E6810" t="s">
        <v>23</v>
      </c>
      <c r="F6810" t="s">
        <v>19349</v>
      </c>
      <c r="G6810">
        <v>35.549999999999997</v>
      </c>
      <c r="H6810">
        <v>35.549999999999997</v>
      </c>
    </row>
    <row r="6811" spans="1:8" x14ac:dyDescent="0.25">
      <c r="A6811" t="s">
        <v>25595</v>
      </c>
      <c r="B6811" t="s">
        <v>8737</v>
      </c>
      <c r="C6811" t="s">
        <v>8403</v>
      </c>
      <c r="D6811" t="s">
        <v>8738</v>
      </c>
      <c r="E6811" t="s">
        <v>3</v>
      </c>
      <c r="F6811" t="s">
        <v>19349</v>
      </c>
      <c r="G6811">
        <v>36</v>
      </c>
      <c r="H6811">
        <v>36</v>
      </c>
    </row>
    <row r="6812" spans="1:8" x14ac:dyDescent="0.25">
      <c r="A6812" t="s">
        <v>25598</v>
      </c>
      <c r="B6812" t="s">
        <v>8737</v>
      </c>
      <c r="C6812" t="s">
        <v>8403</v>
      </c>
      <c r="D6812" t="s">
        <v>8738</v>
      </c>
      <c r="E6812" t="s">
        <v>7</v>
      </c>
      <c r="F6812" t="s">
        <v>19349</v>
      </c>
      <c r="G6812">
        <v>131.51</v>
      </c>
      <c r="H6812">
        <v>131.51</v>
      </c>
    </row>
    <row r="6813" spans="1:8" x14ac:dyDescent="0.25">
      <c r="A6813" t="s">
        <v>25597</v>
      </c>
      <c r="B6813" t="s">
        <v>8737</v>
      </c>
      <c r="C6813" t="s">
        <v>8403</v>
      </c>
      <c r="D6813" t="s">
        <v>8738</v>
      </c>
      <c r="E6813" t="s">
        <v>14</v>
      </c>
      <c r="F6813" t="s">
        <v>19349</v>
      </c>
      <c r="G6813">
        <v>45.53</v>
      </c>
      <c r="H6813">
        <v>45.53</v>
      </c>
    </row>
    <row r="6814" spans="1:8" x14ac:dyDescent="0.25">
      <c r="A6814" t="s">
        <v>25594</v>
      </c>
      <c r="B6814" t="s">
        <v>8737</v>
      </c>
      <c r="C6814" t="s">
        <v>8403</v>
      </c>
      <c r="D6814" t="s">
        <v>8738</v>
      </c>
      <c r="E6814" t="s">
        <v>21</v>
      </c>
      <c r="F6814" t="s">
        <v>19349</v>
      </c>
      <c r="G6814">
        <v>35.26</v>
      </c>
      <c r="H6814">
        <v>35.26</v>
      </c>
    </row>
    <row r="6815" spans="1:8" x14ac:dyDescent="0.25">
      <c r="A6815" t="s">
        <v>25596</v>
      </c>
      <c r="B6815" t="s">
        <v>8737</v>
      </c>
      <c r="C6815" t="s">
        <v>8403</v>
      </c>
      <c r="D6815" t="s">
        <v>8738</v>
      </c>
      <c r="E6815" t="s">
        <v>23</v>
      </c>
      <c r="F6815" t="s">
        <v>19349</v>
      </c>
      <c r="G6815">
        <v>36.770000000000003</v>
      </c>
      <c r="H6815">
        <v>36.770000000000003</v>
      </c>
    </row>
    <row r="6816" spans="1:8" x14ac:dyDescent="0.25">
      <c r="A6816" t="s">
        <v>25601</v>
      </c>
      <c r="B6816" t="s">
        <v>8746</v>
      </c>
      <c r="C6816" t="s">
        <v>8403</v>
      </c>
      <c r="D6816" t="s">
        <v>8747</v>
      </c>
      <c r="E6816" t="s">
        <v>3</v>
      </c>
      <c r="F6816" t="s">
        <v>19349</v>
      </c>
      <c r="G6816">
        <v>40.200000000000003</v>
      </c>
      <c r="H6816">
        <v>40.200000000000003</v>
      </c>
    </row>
    <row r="6817" spans="1:8" x14ac:dyDescent="0.25">
      <c r="A6817" t="s">
        <v>25604</v>
      </c>
      <c r="B6817" t="s">
        <v>8746</v>
      </c>
      <c r="C6817" t="s">
        <v>8403</v>
      </c>
      <c r="D6817" t="s">
        <v>8747</v>
      </c>
      <c r="E6817" t="s">
        <v>7</v>
      </c>
      <c r="F6817" t="s">
        <v>19349</v>
      </c>
      <c r="G6817">
        <v>103.11</v>
      </c>
      <c r="H6817">
        <v>103.11</v>
      </c>
    </row>
    <row r="6818" spans="1:8" x14ac:dyDescent="0.25">
      <c r="A6818" t="s">
        <v>25603</v>
      </c>
      <c r="B6818" t="s">
        <v>8746</v>
      </c>
      <c r="C6818" t="s">
        <v>8403</v>
      </c>
      <c r="D6818" t="s">
        <v>8747</v>
      </c>
      <c r="E6818" t="s">
        <v>10</v>
      </c>
      <c r="F6818" t="s">
        <v>19349</v>
      </c>
      <c r="G6818">
        <v>53.25</v>
      </c>
      <c r="H6818">
        <v>53.25</v>
      </c>
    </row>
    <row r="6819" spans="1:8" x14ac:dyDescent="0.25">
      <c r="A6819" t="s">
        <v>25602</v>
      </c>
      <c r="B6819" t="s">
        <v>8746</v>
      </c>
      <c r="C6819" t="s">
        <v>8403</v>
      </c>
      <c r="D6819" t="s">
        <v>8747</v>
      </c>
      <c r="E6819" t="s">
        <v>14</v>
      </c>
      <c r="F6819" t="s">
        <v>19349</v>
      </c>
      <c r="G6819">
        <v>41.76</v>
      </c>
      <c r="H6819">
        <v>41.76</v>
      </c>
    </row>
    <row r="6820" spans="1:8" x14ac:dyDescent="0.25">
      <c r="A6820" t="s">
        <v>25599</v>
      </c>
      <c r="B6820" t="s">
        <v>8746</v>
      </c>
      <c r="C6820" t="s">
        <v>8403</v>
      </c>
      <c r="D6820" t="s">
        <v>8747</v>
      </c>
      <c r="E6820" t="s">
        <v>21</v>
      </c>
      <c r="F6820" t="s">
        <v>19349</v>
      </c>
      <c r="G6820">
        <v>27.23</v>
      </c>
      <c r="H6820">
        <v>27.23</v>
      </c>
    </row>
    <row r="6821" spans="1:8" x14ac:dyDescent="0.25">
      <c r="A6821" t="s">
        <v>25600</v>
      </c>
      <c r="B6821" t="s">
        <v>8746</v>
      </c>
      <c r="C6821" t="s">
        <v>8403</v>
      </c>
      <c r="D6821" t="s">
        <v>8747</v>
      </c>
      <c r="E6821" t="s">
        <v>23</v>
      </c>
      <c r="F6821" t="s">
        <v>19349</v>
      </c>
      <c r="G6821">
        <v>32.270000000000003</v>
      </c>
      <c r="H6821">
        <v>32.270000000000003</v>
      </c>
    </row>
    <row r="6822" spans="1:8" x14ac:dyDescent="0.25">
      <c r="A6822" t="s">
        <v>25608</v>
      </c>
      <c r="B6822" t="s">
        <v>8748</v>
      </c>
      <c r="C6822" t="s">
        <v>8403</v>
      </c>
      <c r="D6822" t="s">
        <v>8749</v>
      </c>
      <c r="E6822" t="s">
        <v>3</v>
      </c>
      <c r="F6822" t="s">
        <v>19349</v>
      </c>
      <c r="G6822">
        <v>42.3</v>
      </c>
      <c r="H6822">
        <v>42.3</v>
      </c>
    </row>
    <row r="6823" spans="1:8" x14ac:dyDescent="0.25">
      <c r="A6823" t="s">
        <v>25611</v>
      </c>
      <c r="B6823" t="s">
        <v>8748</v>
      </c>
      <c r="C6823" t="s">
        <v>8403</v>
      </c>
      <c r="D6823" t="s">
        <v>8749</v>
      </c>
      <c r="E6823" t="s">
        <v>6</v>
      </c>
      <c r="F6823" t="s">
        <v>19350</v>
      </c>
      <c r="G6823">
        <v>1362.6</v>
      </c>
      <c r="H6823">
        <v>1362.6</v>
      </c>
    </row>
    <row r="6824" spans="1:8" x14ac:dyDescent="0.25">
      <c r="A6824" t="s">
        <v>25610</v>
      </c>
      <c r="B6824" t="s">
        <v>8748</v>
      </c>
      <c r="C6824" t="s">
        <v>8403</v>
      </c>
      <c r="D6824" t="s">
        <v>8749</v>
      </c>
      <c r="E6824" t="s">
        <v>7</v>
      </c>
      <c r="F6824" t="s">
        <v>19349</v>
      </c>
      <c r="G6824">
        <v>104.07</v>
      </c>
      <c r="H6824">
        <v>104.07</v>
      </c>
    </row>
    <row r="6825" spans="1:8" x14ac:dyDescent="0.25">
      <c r="A6825" t="s">
        <v>25609</v>
      </c>
      <c r="B6825" t="s">
        <v>8748</v>
      </c>
      <c r="C6825" t="s">
        <v>8403</v>
      </c>
      <c r="D6825" t="s">
        <v>8749</v>
      </c>
      <c r="E6825" t="s">
        <v>10</v>
      </c>
      <c r="F6825" t="s">
        <v>19349</v>
      </c>
      <c r="G6825">
        <v>53.25</v>
      </c>
      <c r="H6825">
        <v>53.25</v>
      </c>
    </row>
    <row r="6826" spans="1:8" x14ac:dyDescent="0.25">
      <c r="A6826" t="s">
        <v>25607</v>
      </c>
      <c r="B6826" t="s">
        <v>8748</v>
      </c>
      <c r="C6826" t="s">
        <v>8403</v>
      </c>
      <c r="D6826" t="s">
        <v>8749</v>
      </c>
      <c r="E6826" t="s">
        <v>14</v>
      </c>
      <c r="F6826" t="s">
        <v>19349</v>
      </c>
      <c r="G6826">
        <v>36.950000000000003</v>
      </c>
      <c r="H6826">
        <v>36.950000000000003</v>
      </c>
    </row>
    <row r="6827" spans="1:8" x14ac:dyDescent="0.25">
      <c r="A6827" t="s">
        <v>25605</v>
      </c>
      <c r="B6827" t="s">
        <v>8748</v>
      </c>
      <c r="C6827" t="s">
        <v>8403</v>
      </c>
      <c r="D6827" t="s">
        <v>8749</v>
      </c>
      <c r="E6827" t="s">
        <v>21</v>
      </c>
      <c r="F6827" t="s">
        <v>19349</v>
      </c>
      <c r="G6827">
        <v>30.26</v>
      </c>
      <c r="H6827">
        <v>30.26</v>
      </c>
    </row>
    <row r="6828" spans="1:8" x14ac:dyDescent="0.25">
      <c r="A6828" t="s">
        <v>34848</v>
      </c>
      <c r="B6828" t="s">
        <v>8748</v>
      </c>
      <c r="C6828" t="s">
        <v>8403</v>
      </c>
      <c r="D6828" t="s">
        <v>8749</v>
      </c>
      <c r="E6828" t="s">
        <v>22</v>
      </c>
      <c r="F6828" t="s">
        <v>19350</v>
      </c>
      <c r="G6828">
        <v>846.6</v>
      </c>
      <c r="H6828">
        <v>846.6</v>
      </c>
    </row>
    <row r="6829" spans="1:8" x14ac:dyDescent="0.25">
      <c r="A6829" t="s">
        <v>25606</v>
      </c>
      <c r="B6829" t="s">
        <v>8748</v>
      </c>
      <c r="C6829" t="s">
        <v>8403</v>
      </c>
      <c r="D6829" t="s">
        <v>8749</v>
      </c>
      <c r="E6829" t="s">
        <v>23</v>
      </c>
      <c r="F6829" t="s">
        <v>19349</v>
      </c>
      <c r="G6829">
        <v>31.85</v>
      </c>
      <c r="H6829">
        <v>31.85</v>
      </c>
    </row>
    <row r="6830" spans="1:8" x14ac:dyDescent="0.25">
      <c r="A6830" t="s">
        <v>25614</v>
      </c>
      <c r="B6830" t="s">
        <v>8757</v>
      </c>
      <c r="C6830" t="s">
        <v>8403</v>
      </c>
      <c r="D6830" t="s">
        <v>8758</v>
      </c>
      <c r="E6830" t="s">
        <v>3</v>
      </c>
      <c r="F6830" t="s">
        <v>19349</v>
      </c>
      <c r="G6830">
        <v>41.85</v>
      </c>
      <c r="H6830">
        <v>41.85</v>
      </c>
    </row>
    <row r="6831" spans="1:8" x14ac:dyDescent="0.25">
      <c r="A6831" t="s">
        <v>25617</v>
      </c>
      <c r="B6831" t="s">
        <v>8757</v>
      </c>
      <c r="C6831" t="s">
        <v>8403</v>
      </c>
      <c r="D6831" t="s">
        <v>8758</v>
      </c>
      <c r="E6831" t="s">
        <v>7</v>
      </c>
      <c r="F6831" t="s">
        <v>19349</v>
      </c>
      <c r="G6831">
        <v>143.51</v>
      </c>
      <c r="H6831">
        <v>143.51</v>
      </c>
    </row>
    <row r="6832" spans="1:8" x14ac:dyDescent="0.25">
      <c r="A6832" t="s">
        <v>25615</v>
      </c>
      <c r="B6832" t="s">
        <v>8757</v>
      </c>
      <c r="C6832" t="s">
        <v>8403</v>
      </c>
      <c r="D6832" t="s">
        <v>8758</v>
      </c>
      <c r="E6832" t="s">
        <v>10</v>
      </c>
      <c r="F6832" t="s">
        <v>19349</v>
      </c>
      <c r="G6832">
        <v>53.25</v>
      </c>
      <c r="H6832">
        <v>53.25</v>
      </c>
    </row>
    <row r="6833" spans="1:8" x14ac:dyDescent="0.25">
      <c r="A6833" t="s">
        <v>25616</v>
      </c>
      <c r="B6833" t="s">
        <v>8757</v>
      </c>
      <c r="C6833" t="s">
        <v>8403</v>
      </c>
      <c r="D6833" t="s">
        <v>8758</v>
      </c>
      <c r="E6833" t="s">
        <v>14</v>
      </c>
      <c r="F6833" t="s">
        <v>19349</v>
      </c>
      <c r="G6833">
        <v>60.06</v>
      </c>
      <c r="H6833">
        <v>60.06</v>
      </c>
    </row>
    <row r="6834" spans="1:8" x14ac:dyDescent="0.25">
      <c r="A6834" t="s">
        <v>25613</v>
      </c>
      <c r="B6834" t="s">
        <v>8757</v>
      </c>
      <c r="C6834" t="s">
        <v>8403</v>
      </c>
      <c r="D6834" t="s">
        <v>8758</v>
      </c>
      <c r="E6834" t="s">
        <v>21</v>
      </c>
      <c r="F6834" t="s">
        <v>19349</v>
      </c>
      <c r="G6834">
        <v>39.950000000000003</v>
      </c>
      <c r="H6834">
        <v>39.950000000000003</v>
      </c>
    </row>
    <row r="6835" spans="1:8" x14ac:dyDescent="0.25">
      <c r="A6835" t="s">
        <v>25612</v>
      </c>
      <c r="B6835" t="s">
        <v>8757</v>
      </c>
      <c r="C6835" t="s">
        <v>8403</v>
      </c>
      <c r="D6835" t="s">
        <v>8758</v>
      </c>
      <c r="E6835" t="s">
        <v>23</v>
      </c>
      <c r="F6835" t="s">
        <v>19349</v>
      </c>
      <c r="G6835">
        <v>37.049999999999997</v>
      </c>
      <c r="H6835">
        <v>37.049999999999997</v>
      </c>
    </row>
    <row r="6836" spans="1:8" x14ac:dyDescent="0.25">
      <c r="A6836" t="s">
        <v>25620</v>
      </c>
      <c r="B6836" t="s">
        <v>8766</v>
      </c>
      <c r="C6836" t="s">
        <v>8403</v>
      </c>
      <c r="D6836" t="s">
        <v>3314</v>
      </c>
      <c r="E6836" t="s">
        <v>3</v>
      </c>
      <c r="F6836" t="s">
        <v>19349</v>
      </c>
      <c r="G6836">
        <v>51.9</v>
      </c>
      <c r="H6836">
        <v>51.9</v>
      </c>
    </row>
    <row r="6837" spans="1:8" x14ac:dyDescent="0.25">
      <c r="A6837" t="s">
        <v>25623</v>
      </c>
      <c r="B6837" t="s">
        <v>8766</v>
      </c>
      <c r="C6837" t="s">
        <v>8403</v>
      </c>
      <c r="D6837" t="s">
        <v>3314</v>
      </c>
      <c r="E6837" t="s">
        <v>7</v>
      </c>
      <c r="F6837" t="s">
        <v>19349</v>
      </c>
      <c r="G6837">
        <v>141.35</v>
      </c>
      <c r="H6837">
        <v>141.35</v>
      </c>
    </row>
    <row r="6838" spans="1:8" x14ac:dyDescent="0.25">
      <c r="A6838" t="s">
        <v>25621</v>
      </c>
      <c r="B6838" t="s">
        <v>8766</v>
      </c>
      <c r="C6838" t="s">
        <v>8403</v>
      </c>
      <c r="D6838" t="s">
        <v>3314</v>
      </c>
      <c r="E6838" t="s">
        <v>10</v>
      </c>
      <c r="F6838" t="s">
        <v>19349</v>
      </c>
      <c r="G6838">
        <v>53.25</v>
      </c>
      <c r="H6838">
        <v>53.25</v>
      </c>
    </row>
    <row r="6839" spans="1:8" x14ac:dyDescent="0.25">
      <c r="A6839" t="s">
        <v>25622</v>
      </c>
      <c r="B6839" t="s">
        <v>8766</v>
      </c>
      <c r="C6839" t="s">
        <v>8403</v>
      </c>
      <c r="D6839" t="s">
        <v>3314</v>
      </c>
      <c r="E6839" t="s">
        <v>14</v>
      </c>
      <c r="F6839" t="s">
        <v>19349</v>
      </c>
      <c r="G6839">
        <v>76.58</v>
      </c>
      <c r="H6839">
        <v>76.58</v>
      </c>
    </row>
    <row r="6840" spans="1:8" x14ac:dyDescent="0.25">
      <c r="A6840" t="s">
        <v>25618</v>
      </c>
      <c r="B6840" t="s">
        <v>8766</v>
      </c>
      <c r="C6840" t="s">
        <v>8403</v>
      </c>
      <c r="D6840" t="s">
        <v>3314</v>
      </c>
      <c r="E6840" t="s">
        <v>21</v>
      </c>
      <c r="F6840" t="s">
        <v>19349</v>
      </c>
      <c r="G6840">
        <v>40.07</v>
      </c>
      <c r="H6840">
        <v>40.07</v>
      </c>
    </row>
    <row r="6841" spans="1:8" x14ac:dyDescent="0.25">
      <c r="A6841" t="s">
        <v>25619</v>
      </c>
      <c r="B6841" t="s">
        <v>8766</v>
      </c>
      <c r="C6841" t="s">
        <v>8403</v>
      </c>
      <c r="D6841" t="s">
        <v>3314</v>
      </c>
      <c r="E6841" t="s">
        <v>23</v>
      </c>
      <c r="F6841" t="s">
        <v>19349</v>
      </c>
      <c r="G6841">
        <v>48.6</v>
      </c>
      <c r="H6841">
        <v>48.6</v>
      </c>
    </row>
    <row r="6842" spans="1:8" x14ac:dyDescent="0.25">
      <c r="A6842" t="s">
        <v>25626</v>
      </c>
      <c r="B6842" t="s">
        <v>8774</v>
      </c>
      <c r="C6842" t="s">
        <v>8403</v>
      </c>
      <c r="D6842" t="s">
        <v>8775</v>
      </c>
      <c r="E6842" t="s">
        <v>3</v>
      </c>
      <c r="F6842" t="s">
        <v>19349</v>
      </c>
      <c r="G6842">
        <v>45.75</v>
      </c>
      <c r="H6842">
        <v>45.75</v>
      </c>
    </row>
    <row r="6843" spans="1:8" x14ac:dyDescent="0.25">
      <c r="A6843" t="s">
        <v>25628</v>
      </c>
      <c r="B6843" t="s">
        <v>8774</v>
      </c>
      <c r="C6843" t="s">
        <v>8403</v>
      </c>
      <c r="D6843" t="s">
        <v>8775</v>
      </c>
      <c r="E6843" t="s">
        <v>7</v>
      </c>
      <c r="F6843" t="s">
        <v>19349</v>
      </c>
      <c r="G6843">
        <v>142.79</v>
      </c>
      <c r="H6843">
        <v>142.79</v>
      </c>
    </row>
    <row r="6844" spans="1:8" x14ac:dyDescent="0.25">
      <c r="A6844" t="s">
        <v>25627</v>
      </c>
      <c r="B6844" t="s">
        <v>8774</v>
      </c>
      <c r="C6844" t="s">
        <v>8403</v>
      </c>
      <c r="D6844" t="s">
        <v>8775</v>
      </c>
      <c r="E6844" t="s">
        <v>14</v>
      </c>
      <c r="F6844" t="s">
        <v>19349</v>
      </c>
      <c r="G6844">
        <v>58.64</v>
      </c>
      <c r="H6844">
        <v>58.64</v>
      </c>
    </row>
    <row r="6845" spans="1:8" x14ac:dyDescent="0.25">
      <c r="A6845" t="s">
        <v>25625</v>
      </c>
      <c r="B6845" t="s">
        <v>8774</v>
      </c>
      <c r="C6845" t="s">
        <v>8403</v>
      </c>
      <c r="D6845" t="s">
        <v>8775</v>
      </c>
      <c r="E6845" t="s">
        <v>21</v>
      </c>
      <c r="F6845" t="s">
        <v>19349</v>
      </c>
      <c r="G6845">
        <v>42.2</v>
      </c>
      <c r="H6845">
        <v>42.2</v>
      </c>
    </row>
    <row r="6846" spans="1:8" x14ac:dyDescent="0.25">
      <c r="A6846" t="s">
        <v>25624</v>
      </c>
      <c r="B6846" t="s">
        <v>8774</v>
      </c>
      <c r="C6846" t="s">
        <v>8403</v>
      </c>
      <c r="D6846" t="s">
        <v>8775</v>
      </c>
      <c r="E6846" t="s">
        <v>23</v>
      </c>
      <c r="F6846" t="s">
        <v>19349</v>
      </c>
      <c r="G6846">
        <v>39.75</v>
      </c>
      <c r="H6846">
        <v>39.75</v>
      </c>
    </row>
    <row r="6847" spans="1:8" x14ac:dyDescent="0.25">
      <c r="A6847" t="s">
        <v>25631</v>
      </c>
      <c r="B6847" t="s">
        <v>8776</v>
      </c>
      <c r="C6847" t="s">
        <v>8403</v>
      </c>
      <c r="D6847" t="s">
        <v>8777</v>
      </c>
      <c r="E6847" t="s">
        <v>3</v>
      </c>
      <c r="F6847" t="s">
        <v>19349</v>
      </c>
      <c r="G6847">
        <v>52.35</v>
      </c>
      <c r="H6847">
        <v>52.35</v>
      </c>
    </row>
    <row r="6848" spans="1:8" x14ac:dyDescent="0.25">
      <c r="A6848" t="s">
        <v>25634</v>
      </c>
      <c r="B6848" t="s">
        <v>8776</v>
      </c>
      <c r="C6848" t="s">
        <v>8403</v>
      </c>
      <c r="D6848" t="s">
        <v>8777</v>
      </c>
      <c r="E6848" t="s">
        <v>7</v>
      </c>
      <c r="F6848" t="s">
        <v>19349</v>
      </c>
      <c r="G6848">
        <v>139.11000000000001</v>
      </c>
      <c r="H6848">
        <v>139.11000000000001</v>
      </c>
    </row>
    <row r="6849" spans="1:8" x14ac:dyDescent="0.25">
      <c r="A6849" t="s">
        <v>25632</v>
      </c>
      <c r="B6849" t="s">
        <v>8776</v>
      </c>
      <c r="C6849" t="s">
        <v>8403</v>
      </c>
      <c r="D6849" t="s">
        <v>8777</v>
      </c>
      <c r="E6849" t="s">
        <v>10</v>
      </c>
      <c r="F6849" t="s">
        <v>19349</v>
      </c>
      <c r="G6849">
        <v>53.25</v>
      </c>
      <c r="H6849">
        <v>53.25</v>
      </c>
    </row>
    <row r="6850" spans="1:8" x14ac:dyDescent="0.25">
      <c r="A6850" t="s">
        <v>25633</v>
      </c>
      <c r="B6850" t="s">
        <v>8776</v>
      </c>
      <c r="C6850" t="s">
        <v>8403</v>
      </c>
      <c r="D6850" t="s">
        <v>8777</v>
      </c>
      <c r="E6850" t="s">
        <v>14</v>
      </c>
      <c r="F6850" t="s">
        <v>19349</v>
      </c>
      <c r="G6850">
        <v>87.99</v>
      </c>
      <c r="H6850">
        <v>87.99</v>
      </c>
    </row>
    <row r="6851" spans="1:8" x14ac:dyDescent="0.25">
      <c r="A6851" t="s">
        <v>35663</v>
      </c>
      <c r="B6851" t="s">
        <v>8776</v>
      </c>
      <c r="C6851" t="s">
        <v>8403</v>
      </c>
      <c r="D6851" t="s">
        <v>8777</v>
      </c>
      <c r="E6851" t="s">
        <v>11</v>
      </c>
      <c r="F6851" t="s">
        <v>19350</v>
      </c>
      <c r="G6851">
        <v>1557</v>
      </c>
      <c r="H6851">
        <v>1557</v>
      </c>
    </row>
    <row r="6852" spans="1:8" x14ac:dyDescent="0.25">
      <c r="A6852" t="s">
        <v>25629</v>
      </c>
      <c r="B6852" t="s">
        <v>8776</v>
      </c>
      <c r="C6852" t="s">
        <v>8403</v>
      </c>
      <c r="D6852" t="s">
        <v>8777</v>
      </c>
      <c r="E6852" t="s">
        <v>21</v>
      </c>
      <c r="F6852" t="s">
        <v>19349</v>
      </c>
      <c r="G6852">
        <v>40.159999999999997</v>
      </c>
      <c r="H6852">
        <v>40.159999999999997</v>
      </c>
    </row>
    <row r="6853" spans="1:8" x14ac:dyDescent="0.25">
      <c r="A6853" t="s">
        <v>25630</v>
      </c>
      <c r="B6853" t="s">
        <v>8776</v>
      </c>
      <c r="C6853" t="s">
        <v>8403</v>
      </c>
      <c r="D6853" t="s">
        <v>8777</v>
      </c>
      <c r="E6853" t="s">
        <v>23</v>
      </c>
      <c r="F6853" t="s">
        <v>19349</v>
      </c>
      <c r="G6853">
        <v>48.87</v>
      </c>
      <c r="H6853">
        <v>48.87</v>
      </c>
    </row>
    <row r="6854" spans="1:8" x14ac:dyDescent="0.25">
      <c r="A6854" t="s">
        <v>25638</v>
      </c>
      <c r="B6854" t="s">
        <v>8785</v>
      </c>
      <c r="C6854" t="s">
        <v>8403</v>
      </c>
      <c r="D6854" t="s">
        <v>8786</v>
      </c>
      <c r="E6854" t="s">
        <v>3</v>
      </c>
      <c r="F6854" t="s">
        <v>19349</v>
      </c>
      <c r="G6854">
        <v>57.47</v>
      </c>
      <c r="H6854">
        <v>57.47</v>
      </c>
    </row>
    <row r="6855" spans="1:8" x14ac:dyDescent="0.25">
      <c r="A6855" t="s">
        <v>25640</v>
      </c>
      <c r="B6855" t="s">
        <v>8785</v>
      </c>
      <c r="C6855" t="s">
        <v>8403</v>
      </c>
      <c r="D6855" t="s">
        <v>8786</v>
      </c>
      <c r="E6855" t="s">
        <v>7</v>
      </c>
      <c r="F6855" t="s">
        <v>19349</v>
      </c>
      <c r="G6855">
        <v>113.16</v>
      </c>
      <c r="H6855">
        <v>113.16</v>
      </c>
    </row>
    <row r="6856" spans="1:8" x14ac:dyDescent="0.25">
      <c r="A6856" t="s">
        <v>25635</v>
      </c>
      <c r="B6856" t="s">
        <v>8785</v>
      </c>
      <c r="C6856" t="s">
        <v>8403</v>
      </c>
      <c r="D6856" t="s">
        <v>8786</v>
      </c>
      <c r="E6856" t="s">
        <v>9</v>
      </c>
      <c r="F6856" t="s">
        <v>19349</v>
      </c>
      <c r="G6856">
        <v>15.75</v>
      </c>
      <c r="H6856">
        <v>15.75</v>
      </c>
    </row>
    <row r="6857" spans="1:8" x14ac:dyDescent="0.25">
      <c r="A6857" t="s">
        <v>25639</v>
      </c>
      <c r="B6857" t="s">
        <v>8785</v>
      </c>
      <c r="C6857" t="s">
        <v>8403</v>
      </c>
      <c r="D6857" t="s">
        <v>8786</v>
      </c>
      <c r="E6857" t="s">
        <v>14</v>
      </c>
      <c r="F6857" t="s">
        <v>19349</v>
      </c>
      <c r="G6857">
        <v>62.48</v>
      </c>
      <c r="H6857">
        <v>62.48</v>
      </c>
    </row>
    <row r="6858" spans="1:8" x14ac:dyDescent="0.25">
      <c r="A6858" t="s">
        <v>25636</v>
      </c>
      <c r="B6858" t="s">
        <v>8785</v>
      </c>
      <c r="C6858" t="s">
        <v>8403</v>
      </c>
      <c r="D6858" t="s">
        <v>8786</v>
      </c>
      <c r="E6858" t="s">
        <v>21</v>
      </c>
      <c r="F6858" t="s">
        <v>19349</v>
      </c>
      <c r="G6858">
        <v>28.56</v>
      </c>
      <c r="H6858">
        <v>28.56</v>
      </c>
    </row>
    <row r="6859" spans="1:8" x14ac:dyDescent="0.25">
      <c r="A6859" t="s">
        <v>34849</v>
      </c>
      <c r="B6859" t="s">
        <v>8785</v>
      </c>
      <c r="C6859" t="s">
        <v>8403</v>
      </c>
      <c r="D6859" t="s">
        <v>8786</v>
      </c>
      <c r="E6859" t="s">
        <v>22</v>
      </c>
      <c r="F6859" t="s">
        <v>19350</v>
      </c>
      <c r="G6859">
        <v>1407.24</v>
      </c>
      <c r="H6859">
        <v>1407.24</v>
      </c>
    </row>
    <row r="6860" spans="1:8" x14ac:dyDescent="0.25">
      <c r="A6860" t="s">
        <v>25637</v>
      </c>
      <c r="B6860" t="s">
        <v>8785</v>
      </c>
      <c r="C6860" t="s">
        <v>8403</v>
      </c>
      <c r="D6860" t="s">
        <v>8786</v>
      </c>
      <c r="E6860" t="s">
        <v>23</v>
      </c>
      <c r="F6860" t="s">
        <v>19349</v>
      </c>
      <c r="G6860">
        <v>52.89</v>
      </c>
      <c r="H6860">
        <v>52.89</v>
      </c>
    </row>
    <row r="6861" spans="1:8" x14ac:dyDescent="0.25">
      <c r="A6861" t="s">
        <v>25643</v>
      </c>
      <c r="B6861" t="s">
        <v>8794</v>
      </c>
      <c r="C6861" t="s">
        <v>8403</v>
      </c>
      <c r="D6861" t="s">
        <v>8795</v>
      </c>
      <c r="E6861" t="s">
        <v>3</v>
      </c>
      <c r="F6861" t="s">
        <v>19349</v>
      </c>
      <c r="G6861">
        <v>42.15</v>
      </c>
      <c r="H6861">
        <v>42.15</v>
      </c>
    </row>
    <row r="6862" spans="1:8" x14ac:dyDescent="0.25">
      <c r="A6862" t="s">
        <v>25645</v>
      </c>
      <c r="B6862" t="s">
        <v>8794</v>
      </c>
      <c r="C6862" t="s">
        <v>8403</v>
      </c>
      <c r="D6862" t="s">
        <v>8795</v>
      </c>
      <c r="E6862" t="s">
        <v>7</v>
      </c>
      <c r="F6862" t="s">
        <v>19349</v>
      </c>
      <c r="G6862">
        <v>146.43</v>
      </c>
      <c r="H6862">
        <v>146.43</v>
      </c>
    </row>
    <row r="6863" spans="1:8" x14ac:dyDescent="0.25">
      <c r="A6863" t="s">
        <v>25644</v>
      </c>
      <c r="B6863" t="s">
        <v>8794</v>
      </c>
      <c r="C6863" t="s">
        <v>8403</v>
      </c>
      <c r="D6863" t="s">
        <v>8795</v>
      </c>
      <c r="E6863" t="s">
        <v>14</v>
      </c>
      <c r="F6863" t="s">
        <v>19349</v>
      </c>
      <c r="G6863">
        <v>60</v>
      </c>
      <c r="H6863">
        <v>60</v>
      </c>
    </row>
    <row r="6864" spans="1:8" x14ac:dyDescent="0.25">
      <c r="A6864" t="s">
        <v>25642</v>
      </c>
      <c r="B6864" t="s">
        <v>8794</v>
      </c>
      <c r="C6864" t="s">
        <v>8403</v>
      </c>
      <c r="D6864" t="s">
        <v>8795</v>
      </c>
      <c r="E6864" t="s">
        <v>21</v>
      </c>
      <c r="F6864" t="s">
        <v>19349</v>
      </c>
      <c r="G6864">
        <v>41.67</v>
      </c>
      <c r="H6864">
        <v>41.67</v>
      </c>
    </row>
    <row r="6865" spans="1:8" x14ac:dyDescent="0.25">
      <c r="A6865" t="s">
        <v>25641</v>
      </c>
      <c r="B6865" t="s">
        <v>8794</v>
      </c>
      <c r="C6865" t="s">
        <v>8403</v>
      </c>
      <c r="D6865" t="s">
        <v>8795</v>
      </c>
      <c r="E6865" t="s">
        <v>23</v>
      </c>
      <c r="F6865" t="s">
        <v>19349</v>
      </c>
      <c r="G6865">
        <v>41.4</v>
      </c>
      <c r="H6865">
        <v>41.4</v>
      </c>
    </row>
    <row r="6866" spans="1:8" x14ac:dyDescent="0.25">
      <c r="A6866" t="s">
        <v>25650</v>
      </c>
      <c r="B6866" t="s">
        <v>8802</v>
      </c>
      <c r="C6866" t="s">
        <v>8403</v>
      </c>
      <c r="D6866" t="s">
        <v>8803</v>
      </c>
      <c r="E6866" t="s">
        <v>3</v>
      </c>
      <c r="F6866" t="s">
        <v>19349</v>
      </c>
      <c r="G6866">
        <v>40.799999999999997</v>
      </c>
      <c r="H6866">
        <v>40.799999999999997</v>
      </c>
    </row>
    <row r="6867" spans="1:8" x14ac:dyDescent="0.25">
      <c r="A6867" t="s">
        <v>25653</v>
      </c>
      <c r="B6867" t="s">
        <v>8802</v>
      </c>
      <c r="C6867" t="s">
        <v>8403</v>
      </c>
      <c r="D6867" t="s">
        <v>19386</v>
      </c>
      <c r="E6867" t="s">
        <v>6</v>
      </c>
      <c r="F6867" t="s">
        <v>19350</v>
      </c>
      <c r="G6867">
        <v>1362.6</v>
      </c>
      <c r="H6867">
        <v>1362.6</v>
      </c>
    </row>
    <row r="6868" spans="1:8" x14ac:dyDescent="0.25">
      <c r="A6868" t="s">
        <v>25652</v>
      </c>
      <c r="B6868" t="s">
        <v>8802</v>
      </c>
      <c r="C6868" t="s">
        <v>8403</v>
      </c>
      <c r="D6868" t="s">
        <v>8803</v>
      </c>
      <c r="E6868" t="s">
        <v>7</v>
      </c>
      <c r="F6868" t="s">
        <v>19349</v>
      </c>
      <c r="G6868">
        <v>117.26</v>
      </c>
      <c r="H6868">
        <v>117.26</v>
      </c>
    </row>
    <row r="6869" spans="1:8" x14ac:dyDescent="0.25">
      <c r="A6869" t="s">
        <v>25646</v>
      </c>
      <c r="B6869" t="s">
        <v>8802</v>
      </c>
      <c r="C6869" t="s">
        <v>8403</v>
      </c>
      <c r="D6869" t="s">
        <v>8803</v>
      </c>
      <c r="E6869" t="s">
        <v>9</v>
      </c>
      <c r="F6869" t="s">
        <v>19349</v>
      </c>
      <c r="G6869">
        <v>15.75</v>
      </c>
      <c r="H6869">
        <v>15.75</v>
      </c>
    </row>
    <row r="6870" spans="1:8" x14ac:dyDescent="0.25">
      <c r="A6870" t="s">
        <v>25651</v>
      </c>
      <c r="B6870" t="s">
        <v>8802</v>
      </c>
      <c r="C6870" t="s">
        <v>8403</v>
      </c>
      <c r="D6870" t="s">
        <v>19386</v>
      </c>
      <c r="E6870" t="s">
        <v>10</v>
      </c>
      <c r="F6870" t="s">
        <v>19349</v>
      </c>
      <c r="G6870">
        <v>53.25</v>
      </c>
      <c r="H6870">
        <v>53.25</v>
      </c>
    </row>
    <row r="6871" spans="1:8" x14ac:dyDescent="0.25">
      <c r="A6871" t="s">
        <v>25648</v>
      </c>
      <c r="B6871" t="s">
        <v>8802</v>
      </c>
      <c r="C6871" t="s">
        <v>8403</v>
      </c>
      <c r="D6871" t="s">
        <v>8803</v>
      </c>
      <c r="E6871" t="s">
        <v>14</v>
      </c>
      <c r="F6871" t="s">
        <v>19349</v>
      </c>
      <c r="G6871">
        <v>38.340000000000003</v>
      </c>
      <c r="H6871">
        <v>38.340000000000003</v>
      </c>
    </row>
    <row r="6872" spans="1:8" x14ac:dyDescent="0.25">
      <c r="A6872" t="s">
        <v>35664</v>
      </c>
      <c r="B6872" t="s">
        <v>8802</v>
      </c>
      <c r="C6872" t="s">
        <v>8403</v>
      </c>
      <c r="D6872" t="s">
        <v>8803</v>
      </c>
      <c r="E6872" t="s">
        <v>11</v>
      </c>
      <c r="F6872" t="s">
        <v>19350</v>
      </c>
      <c r="G6872">
        <v>1612.35</v>
      </c>
      <c r="H6872">
        <v>1612.35</v>
      </c>
    </row>
    <row r="6873" spans="1:8" x14ac:dyDescent="0.25">
      <c r="A6873" t="s">
        <v>25647</v>
      </c>
      <c r="B6873" t="s">
        <v>8802</v>
      </c>
      <c r="C6873" t="s">
        <v>8403</v>
      </c>
      <c r="D6873" t="s">
        <v>8803</v>
      </c>
      <c r="E6873" t="s">
        <v>21</v>
      </c>
      <c r="F6873" t="s">
        <v>19349</v>
      </c>
      <c r="G6873">
        <v>29.8</v>
      </c>
      <c r="H6873">
        <v>29.8</v>
      </c>
    </row>
    <row r="6874" spans="1:8" x14ac:dyDescent="0.25">
      <c r="A6874" t="s">
        <v>34850</v>
      </c>
      <c r="B6874" t="s">
        <v>8802</v>
      </c>
      <c r="C6874" t="s">
        <v>8403</v>
      </c>
      <c r="D6874" t="s">
        <v>8803</v>
      </c>
      <c r="E6874" t="s">
        <v>22</v>
      </c>
      <c r="F6874" t="s">
        <v>19350</v>
      </c>
      <c r="G6874">
        <v>1173.6199999999999</v>
      </c>
      <c r="H6874">
        <v>1173.6199999999999</v>
      </c>
    </row>
    <row r="6875" spans="1:8" x14ac:dyDescent="0.25">
      <c r="A6875" t="s">
        <v>25649</v>
      </c>
      <c r="B6875" t="s">
        <v>8802</v>
      </c>
      <c r="C6875" t="s">
        <v>8403</v>
      </c>
      <c r="D6875" t="s">
        <v>8803</v>
      </c>
      <c r="E6875" t="s">
        <v>23</v>
      </c>
      <c r="F6875" t="s">
        <v>19349</v>
      </c>
      <c r="G6875">
        <v>39.94</v>
      </c>
      <c r="H6875">
        <v>39.94</v>
      </c>
    </row>
    <row r="6876" spans="1:8" x14ac:dyDescent="0.25">
      <c r="A6876" t="s">
        <v>25658</v>
      </c>
      <c r="B6876" t="s">
        <v>8811</v>
      </c>
      <c r="C6876" t="s">
        <v>8403</v>
      </c>
      <c r="D6876" t="s">
        <v>8812</v>
      </c>
      <c r="E6876" t="s">
        <v>3</v>
      </c>
      <c r="F6876" t="s">
        <v>19349</v>
      </c>
      <c r="G6876">
        <v>40.799999999999997</v>
      </c>
      <c r="H6876">
        <v>40.799999999999997</v>
      </c>
    </row>
    <row r="6877" spans="1:8" x14ac:dyDescent="0.25">
      <c r="A6877" t="s">
        <v>25661</v>
      </c>
      <c r="B6877" t="s">
        <v>8811</v>
      </c>
      <c r="C6877" t="s">
        <v>8403</v>
      </c>
      <c r="D6877" t="s">
        <v>8812</v>
      </c>
      <c r="E6877" t="s">
        <v>6</v>
      </c>
      <c r="F6877" t="s">
        <v>19350</v>
      </c>
      <c r="G6877">
        <v>1362.6</v>
      </c>
      <c r="H6877">
        <v>1362.6</v>
      </c>
    </row>
    <row r="6878" spans="1:8" x14ac:dyDescent="0.25">
      <c r="A6878" t="s">
        <v>25660</v>
      </c>
      <c r="B6878" t="s">
        <v>8811</v>
      </c>
      <c r="C6878" t="s">
        <v>8403</v>
      </c>
      <c r="D6878" t="s">
        <v>8812</v>
      </c>
      <c r="E6878" t="s">
        <v>7</v>
      </c>
      <c r="F6878" t="s">
        <v>19349</v>
      </c>
      <c r="G6878">
        <v>117.26</v>
      </c>
      <c r="H6878">
        <v>117.26</v>
      </c>
    </row>
    <row r="6879" spans="1:8" x14ac:dyDescent="0.25">
      <c r="A6879" t="s">
        <v>25654</v>
      </c>
      <c r="B6879" t="s">
        <v>8811</v>
      </c>
      <c r="C6879" t="s">
        <v>8403</v>
      </c>
      <c r="D6879" t="s">
        <v>8812</v>
      </c>
      <c r="E6879" t="s">
        <v>9</v>
      </c>
      <c r="F6879" t="s">
        <v>19349</v>
      </c>
      <c r="G6879">
        <v>15.75</v>
      </c>
      <c r="H6879">
        <v>15.75</v>
      </c>
    </row>
    <row r="6880" spans="1:8" x14ac:dyDescent="0.25">
      <c r="A6880" t="s">
        <v>25659</v>
      </c>
      <c r="B6880" t="s">
        <v>8811</v>
      </c>
      <c r="C6880" t="s">
        <v>8403</v>
      </c>
      <c r="D6880" t="s">
        <v>8812</v>
      </c>
      <c r="E6880" t="s">
        <v>10</v>
      </c>
      <c r="F6880" t="s">
        <v>19349</v>
      </c>
      <c r="G6880">
        <v>53.25</v>
      </c>
      <c r="H6880">
        <v>53.25</v>
      </c>
    </row>
    <row r="6881" spans="1:8" x14ac:dyDescent="0.25">
      <c r="A6881" t="s">
        <v>25656</v>
      </c>
      <c r="B6881" t="s">
        <v>8811</v>
      </c>
      <c r="C6881" t="s">
        <v>8403</v>
      </c>
      <c r="D6881" t="s">
        <v>8812</v>
      </c>
      <c r="E6881" t="s">
        <v>14</v>
      </c>
      <c r="F6881" t="s">
        <v>19349</v>
      </c>
      <c r="G6881">
        <v>38.340000000000003</v>
      </c>
      <c r="H6881">
        <v>38.340000000000003</v>
      </c>
    </row>
    <row r="6882" spans="1:8" x14ac:dyDescent="0.25">
      <c r="A6882" t="s">
        <v>25655</v>
      </c>
      <c r="B6882" t="s">
        <v>8811</v>
      </c>
      <c r="C6882" t="s">
        <v>8403</v>
      </c>
      <c r="D6882" t="s">
        <v>8812</v>
      </c>
      <c r="E6882" t="s">
        <v>21</v>
      </c>
      <c r="F6882" t="s">
        <v>19349</v>
      </c>
      <c r="G6882">
        <v>29.8</v>
      </c>
      <c r="H6882">
        <v>29.8</v>
      </c>
    </row>
    <row r="6883" spans="1:8" x14ac:dyDescent="0.25">
      <c r="A6883" t="s">
        <v>34851</v>
      </c>
      <c r="B6883" t="s">
        <v>8811</v>
      </c>
      <c r="C6883" t="s">
        <v>8403</v>
      </c>
      <c r="D6883" t="s">
        <v>8812</v>
      </c>
      <c r="E6883" t="s">
        <v>22</v>
      </c>
      <c r="F6883" t="s">
        <v>19350</v>
      </c>
      <c r="G6883">
        <v>1173.6199999999999</v>
      </c>
      <c r="H6883">
        <v>1173.6199999999999</v>
      </c>
    </row>
    <row r="6884" spans="1:8" x14ac:dyDescent="0.25">
      <c r="A6884" t="s">
        <v>25657</v>
      </c>
      <c r="B6884" t="s">
        <v>8811</v>
      </c>
      <c r="C6884" t="s">
        <v>8403</v>
      </c>
      <c r="D6884" t="s">
        <v>8812</v>
      </c>
      <c r="E6884" t="s">
        <v>23</v>
      </c>
      <c r="F6884" t="s">
        <v>19349</v>
      </c>
      <c r="G6884">
        <v>39.94</v>
      </c>
      <c r="H6884">
        <v>39.94</v>
      </c>
    </row>
    <row r="6885" spans="1:8" x14ac:dyDescent="0.25">
      <c r="A6885" t="s">
        <v>25666</v>
      </c>
      <c r="B6885" t="s">
        <v>8820</v>
      </c>
      <c r="C6885" t="s">
        <v>8403</v>
      </c>
      <c r="D6885" t="s">
        <v>8821</v>
      </c>
      <c r="E6885" t="s">
        <v>3</v>
      </c>
      <c r="F6885" t="s">
        <v>19349</v>
      </c>
      <c r="G6885">
        <v>54.95</v>
      </c>
      <c r="H6885">
        <v>54.95</v>
      </c>
    </row>
    <row r="6886" spans="1:8" x14ac:dyDescent="0.25">
      <c r="A6886" t="s">
        <v>25669</v>
      </c>
      <c r="B6886" t="s">
        <v>8820</v>
      </c>
      <c r="C6886" t="s">
        <v>8403</v>
      </c>
      <c r="D6886" t="s">
        <v>8821</v>
      </c>
      <c r="E6886" t="s">
        <v>6</v>
      </c>
      <c r="F6886" t="s">
        <v>19350</v>
      </c>
      <c r="G6886">
        <v>1521.69</v>
      </c>
      <c r="H6886">
        <v>1521.69</v>
      </c>
    </row>
    <row r="6887" spans="1:8" x14ac:dyDescent="0.25">
      <c r="A6887" t="s">
        <v>25668</v>
      </c>
      <c r="B6887" t="s">
        <v>8820</v>
      </c>
      <c r="C6887" t="s">
        <v>8403</v>
      </c>
      <c r="D6887" t="s">
        <v>8821</v>
      </c>
      <c r="E6887" t="s">
        <v>7</v>
      </c>
      <c r="F6887" t="s">
        <v>19349</v>
      </c>
      <c r="G6887">
        <v>99.81</v>
      </c>
      <c r="H6887">
        <v>99.81</v>
      </c>
    </row>
    <row r="6888" spans="1:8" x14ac:dyDescent="0.25">
      <c r="A6888" t="s">
        <v>25662</v>
      </c>
      <c r="B6888" t="s">
        <v>8820</v>
      </c>
      <c r="C6888" t="s">
        <v>8403</v>
      </c>
      <c r="D6888" t="s">
        <v>8821</v>
      </c>
      <c r="E6888" t="s">
        <v>9</v>
      </c>
      <c r="F6888" t="s">
        <v>19349</v>
      </c>
      <c r="G6888">
        <v>15.75</v>
      </c>
      <c r="H6888">
        <v>15.75</v>
      </c>
    </row>
    <row r="6889" spans="1:8" x14ac:dyDescent="0.25">
      <c r="A6889" t="s">
        <v>25665</v>
      </c>
      <c r="B6889" t="s">
        <v>8820</v>
      </c>
      <c r="C6889" t="s">
        <v>8403</v>
      </c>
      <c r="D6889" t="s">
        <v>8821</v>
      </c>
      <c r="E6889" t="s">
        <v>10</v>
      </c>
      <c r="F6889" t="s">
        <v>19349</v>
      </c>
      <c r="G6889">
        <v>53.25</v>
      </c>
      <c r="H6889">
        <v>53.25</v>
      </c>
    </row>
    <row r="6890" spans="1:8" x14ac:dyDescent="0.25">
      <c r="A6890" t="s">
        <v>25667</v>
      </c>
      <c r="B6890" t="s">
        <v>8820</v>
      </c>
      <c r="C6890" t="s">
        <v>8403</v>
      </c>
      <c r="D6890" t="s">
        <v>8821</v>
      </c>
      <c r="E6890" t="s">
        <v>14</v>
      </c>
      <c r="F6890" t="s">
        <v>19349</v>
      </c>
      <c r="G6890">
        <v>63.72</v>
      </c>
      <c r="H6890">
        <v>63.72</v>
      </c>
    </row>
    <row r="6891" spans="1:8" x14ac:dyDescent="0.25">
      <c r="A6891" t="s">
        <v>25663</v>
      </c>
      <c r="B6891" t="s">
        <v>8820</v>
      </c>
      <c r="C6891" t="s">
        <v>8403</v>
      </c>
      <c r="D6891" t="s">
        <v>8821</v>
      </c>
      <c r="E6891" t="s">
        <v>21</v>
      </c>
      <c r="F6891" t="s">
        <v>19349</v>
      </c>
      <c r="G6891">
        <v>23.93</v>
      </c>
      <c r="H6891">
        <v>23.93</v>
      </c>
    </row>
    <row r="6892" spans="1:8" x14ac:dyDescent="0.25">
      <c r="A6892" t="s">
        <v>34852</v>
      </c>
      <c r="B6892" t="s">
        <v>8820</v>
      </c>
      <c r="C6892" t="s">
        <v>8403</v>
      </c>
      <c r="D6892" t="s">
        <v>8821</v>
      </c>
      <c r="E6892" t="s">
        <v>22</v>
      </c>
      <c r="F6892" t="s">
        <v>19350</v>
      </c>
      <c r="G6892">
        <v>1153.1400000000001</v>
      </c>
      <c r="H6892">
        <v>1153.1400000000001</v>
      </c>
    </row>
    <row r="6893" spans="1:8" x14ac:dyDescent="0.25">
      <c r="A6893" t="s">
        <v>25664</v>
      </c>
      <c r="B6893" t="s">
        <v>8820</v>
      </c>
      <c r="C6893" t="s">
        <v>8403</v>
      </c>
      <c r="D6893" t="s">
        <v>8821</v>
      </c>
      <c r="E6893" t="s">
        <v>23</v>
      </c>
      <c r="F6893" t="s">
        <v>19349</v>
      </c>
      <c r="G6893">
        <v>47.87</v>
      </c>
      <c r="H6893">
        <v>47.87</v>
      </c>
    </row>
    <row r="6894" spans="1:8" x14ac:dyDescent="0.25">
      <c r="A6894" t="s">
        <v>25673</v>
      </c>
      <c r="B6894" t="s">
        <v>8829</v>
      </c>
      <c r="C6894" t="s">
        <v>8403</v>
      </c>
      <c r="D6894" t="s">
        <v>8830</v>
      </c>
      <c r="E6894" t="s">
        <v>3</v>
      </c>
      <c r="F6894" t="s">
        <v>19349</v>
      </c>
      <c r="G6894">
        <v>49.65</v>
      </c>
      <c r="H6894">
        <v>49.65</v>
      </c>
    </row>
    <row r="6895" spans="1:8" x14ac:dyDescent="0.25">
      <c r="A6895" t="s">
        <v>25675</v>
      </c>
      <c r="B6895" t="s">
        <v>8829</v>
      </c>
      <c r="C6895" t="s">
        <v>8403</v>
      </c>
      <c r="D6895" t="s">
        <v>8830</v>
      </c>
      <c r="E6895" t="s">
        <v>7</v>
      </c>
      <c r="F6895" t="s">
        <v>19349</v>
      </c>
      <c r="G6895">
        <v>98.21</v>
      </c>
      <c r="H6895">
        <v>98.21</v>
      </c>
    </row>
    <row r="6896" spans="1:8" x14ac:dyDescent="0.25">
      <c r="A6896" t="s">
        <v>25674</v>
      </c>
      <c r="B6896" t="s">
        <v>8829</v>
      </c>
      <c r="C6896" t="s">
        <v>8403</v>
      </c>
      <c r="D6896" t="s">
        <v>8830</v>
      </c>
      <c r="E6896" t="s">
        <v>10</v>
      </c>
      <c r="F6896" t="s">
        <v>19349</v>
      </c>
      <c r="G6896">
        <v>53.25</v>
      </c>
      <c r="H6896">
        <v>53.25</v>
      </c>
    </row>
    <row r="6897" spans="1:8" x14ac:dyDescent="0.25">
      <c r="A6897" t="s">
        <v>25672</v>
      </c>
      <c r="B6897" t="s">
        <v>8829</v>
      </c>
      <c r="C6897" t="s">
        <v>8403</v>
      </c>
      <c r="D6897" t="s">
        <v>8830</v>
      </c>
      <c r="E6897" t="s">
        <v>14</v>
      </c>
      <c r="F6897" t="s">
        <v>19349</v>
      </c>
      <c r="G6897">
        <v>44.7</v>
      </c>
      <c r="H6897">
        <v>44.7</v>
      </c>
    </row>
    <row r="6898" spans="1:8" x14ac:dyDescent="0.25">
      <c r="A6898" t="s">
        <v>25670</v>
      </c>
      <c r="B6898" t="s">
        <v>8829</v>
      </c>
      <c r="C6898" t="s">
        <v>8403</v>
      </c>
      <c r="D6898" t="s">
        <v>8830</v>
      </c>
      <c r="E6898" t="s">
        <v>21</v>
      </c>
      <c r="F6898" t="s">
        <v>19349</v>
      </c>
      <c r="G6898">
        <v>27.03</v>
      </c>
      <c r="H6898">
        <v>27.03</v>
      </c>
    </row>
    <row r="6899" spans="1:8" x14ac:dyDescent="0.25">
      <c r="A6899" t="s">
        <v>25671</v>
      </c>
      <c r="B6899" t="s">
        <v>8829</v>
      </c>
      <c r="C6899" t="s">
        <v>8403</v>
      </c>
      <c r="D6899" t="s">
        <v>8830</v>
      </c>
      <c r="E6899" t="s">
        <v>23</v>
      </c>
      <c r="F6899" t="s">
        <v>19349</v>
      </c>
      <c r="G6899">
        <v>33.409999999999997</v>
      </c>
      <c r="H6899">
        <v>33.409999999999997</v>
      </c>
    </row>
    <row r="6900" spans="1:8" x14ac:dyDescent="0.25">
      <c r="A6900" t="s">
        <v>25678</v>
      </c>
      <c r="B6900" t="s">
        <v>8831</v>
      </c>
      <c r="C6900" t="s">
        <v>8403</v>
      </c>
      <c r="D6900" t="s">
        <v>8832</v>
      </c>
      <c r="E6900" t="s">
        <v>3</v>
      </c>
      <c r="F6900" t="s">
        <v>19349</v>
      </c>
      <c r="G6900">
        <v>52.65</v>
      </c>
      <c r="H6900">
        <v>52.65</v>
      </c>
    </row>
    <row r="6901" spans="1:8" x14ac:dyDescent="0.25">
      <c r="A6901" t="s">
        <v>25681</v>
      </c>
      <c r="B6901" t="s">
        <v>8831</v>
      </c>
      <c r="C6901" t="s">
        <v>8403</v>
      </c>
      <c r="D6901" t="s">
        <v>8832</v>
      </c>
      <c r="E6901" t="s">
        <v>7</v>
      </c>
      <c r="F6901" t="s">
        <v>19349</v>
      </c>
      <c r="G6901">
        <v>139.02000000000001</v>
      </c>
      <c r="H6901">
        <v>139.02000000000001</v>
      </c>
    </row>
    <row r="6902" spans="1:8" x14ac:dyDescent="0.25">
      <c r="A6902" t="s">
        <v>25679</v>
      </c>
      <c r="B6902" t="s">
        <v>8831</v>
      </c>
      <c r="C6902" t="s">
        <v>8403</v>
      </c>
      <c r="D6902" t="s">
        <v>8832</v>
      </c>
      <c r="E6902" t="s">
        <v>10</v>
      </c>
      <c r="F6902" t="s">
        <v>19349</v>
      </c>
      <c r="G6902">
        <v>53.25</v>
      </c>
      <c r="H6902">
        <v>53.25</v>
      </c>
    </row>
    <row r="6903" spans="1:8" x14ac:dyDescent="0.25">
      <c r="A6903" t="s">
        <v>25680</v>
      </c>
      <c r="B6903" t="s">
        <v>8831</v>
      </c>
      <c r="C6903" t="s">
        <v>8403</v>
      </c>
      <c r="D6903" t="s">
        <v>8832</v>
      </c>
      <c r="E6903" t="s">
        <v>14</v>
      </c>
      <c r="F6903" t="s">
        <v>19349</v>
      </c>
      <c r="G6903">
        <v>77.45</v>
      </c>
      <c r="H6903">
        <v>77.45</v>
      </c>
    </row>
    <row r="6904" spans="1:8" x14ac:dyDescent="0.25">
      <c r="A6904" t="s">
        <v>25676</v>
      </c>
      <c r="B6904" t="s">
        <v>8831</v>
      </c>
      <c r="C6904" t="s">
        <v>8403</v>
      </c>
      <c r="D6904" t="s">
        <v>8832</v>
      </c>
      <c r="E6904" t="s">
        <v>21</v>
      </c>
      <c r="F6904" t="s">
        <v>19349</v>
      </c>
      <c r="G6904">
        <v>39.96</v>
      </c>
      <c r="H6904">
        <v>39.96</v>
      </c>
    </row>
    <row r="6905" spans="1:8" x14ac:dyDescent="0.25">
      <c r="A6905" t="s">
        <v>25677</v>
      </c>
      <c r="B6905" t="s">
        <v>8831</v>
      </c>
      <c r="C6905" t="s">
        <v>8403</v>
      </c>
      <c r="D6905" t="s">
        <v>8832</v>
      </c>
      <c r="E6905" t="s">
        <v>23</v>
      </c>
      <c r="F6905" t="s">
        <v>19349</v>
      </c>
      <c r="G6905">
        <v>49.8</v>
      </c>
      <c r="H6905">
        <v>49.8</v>
      </c>
    </row>
    <row r="6906" spans="1:8" x14ac:dyDescent="0.25">
      <c r="A6906" t="s">
        <v>25686</v>
      </c>
      <c r="B6906" t="s">
        <v>8840</v>
      </c>
      <c r="C6906" t="s">
        <v>8403</v>
      </c>
      <c r="D6906" t="s">
        <v>8841</v>
      </c>
      <c r="E6906" t="s">
        <v>3</v>
      </c>
      <c r="F6906" t="s">
        <v>19349</v>
      </c>
      <c r="G6906">
        <v>59.3</v>
      </c>
      <c r="H6906">
        <v>59.3</v>
      </c>
    </row>
    <row r="6907" spans="1:8" x14ac:dyDescent="0.25">
      <c r="A6907" t="s">
        <v>25688</v>
      </c>
      <c r="B6907" t="s">
        <v>8840</v>
      </c>
      <c r="C6907" t="s">
        <v>8403</v>
      </c>
      <c r="D6907" t="s">
        <v>8841</v>
      </c>
      <c r="E6907" t="s">
        <v>6</v>
      </c>
      <c r="F6907" t="s">
        <v>19350</v>
      </c>
      <c r="G6907">
        <v>1345.95</v>
      </c>
      <c r="H6907">
        <v>1345.95</v>
      </c>
    </row>
    <row r="6908" spans="1:8" x14ac:dyDescent="0.25">
      <c r="A6908" t="s">
        <v>25687</v>
      </c>
      <c r="B6908" t="s">
        <v>8840</v>
      </c>
      <c r="C6908" t="s">
        <v>8403</v>
      </c>
      <c r="D6908" t="s">
        <v>8841</v>
      </c>
      <c r="E6908" t="s">
        <v>7</v>
      </c>
      <c r="F6908" t="s">
        <v>19349</v>
      </c>
      <c r="G6908">
        <v>112.68</v>
      </c>
      <c r="H6908">
        <v>112.68</v>
      </c>
    </row>
    <row r="6909" spans="1:8" x14ac:dyDescent="0.25">
      <c r="A6909" t="s">
        <v>25682</v>
      </c>
      <c r="B6909" t="s">
        <v>8840</v>
      </c>
      <c r="C6909" t="s">
        <v>8403</v>
      </c>
      <c r="D6909" t="s">
        <v>8841</v>
      </c>
      <c r="E6909" t="s">
        <v>9</v>
      </c>
      <c r="F6909" t="s">
        <v>19349</v>
      </c>
      <c r="G6909">
        <v>15.75</v>
      </c>
      <c r="H6909">
        <v>15.75</v>
      </c>
    </row>
    <row r="6910" spans="1:8" x14ac:dyDescent="0.25">
      <c r="A6910" t="s">
        <v>25685</v>
      </c>
      <c r="B6910" t="s">
        <v>8840</v>
      </c>
      <c r="C6910" t="s">
        <v>8403</v>
      </c>
      <c r="D6910" t="s">
        <v>8841</v>
      </c>
      <c r="E6910" t="s">
        <v>14</v>
      </c>
      <c r="F6910" t="s">
        <v>19349</v>
      </c>
      <c r="G6910">
        <v>54.62</v>
      </c>
      <c r="H6910">
        <v>54.62</v>
      </c>
    </row>
    <row r="6911" spans="1:8" x14ac:dyDescent="0.25">
      <c r="A6911" t="s">
        <v>35665</v>
      </c>
      <c r="B6911" t="s">
        <v>8840</v>
      </c>
      <c r="C6911" t="s">
        <v>8403</v>
      </c>
      <c r="D6911" t="s">
        <v>236</v>
      </c>
      <c r="E6911" t="s">
        <v>11</v>
      </c>
      <c r="F6911" t="s">
        <v>19350</v>
      </c>
      <c r="G6911">
        <v>1691.55</v>
      </c>
      <c r="H6911">
        <v>1691.55</v>
      </c>
    </row>
    <row r="6912" spans="1:8" x14ac:dyDescent="0.25">
      <c r="A6912" t="s">
        <v>25683</v>
      </c>
      <c r="B6912" t="s">
        <v>8840</v>
      </c>
      <c r="C6912" t="s">
        <v>8403</v>
      </c>
      <c r="D6912" t="s">
        <v>8841</v>
      </c>
      <c r="E6912" t="s">
        <v>21</v>
      </c>
      <c r="F6912" t="s">
        <v>19349</v>
      </c>
      <c r="G6912">
        <v>28.08</v>
      </c>
      <c r="H6912">
        <v>28.08</v>
      </c>
    </row>
    <row r="6913" spans="1:8" x14ac:dyDescent="0.25">
      <c r="A6913" t="s">
        <v>34853</v>
      </c>
      <c r="B6913" t="s">
        <v>8840</v>
      </c>
      <c r="C6913" t="s">
        <v>8403</v>
      </c>
      <c r="D6913" t="s">
        <v>8841</v>
      </c>
      <c r="E6913" t="s">
        <v>22</v>
      </c>
      <c r="F6913" t="s">
        <v>19350</v>
      </c>
      <c r="G6913">
        <v>1329.93</v>
      </c>
      <c r="H6913">
        <v>1329.93</v>
      </c>
    </row>
    <row r="6914" spans="1:8" x14ac:dyDescent="0.25">
      <c r="A6914" t="s">
        <v>25684</v>
      </c>
      <c r="B6914" t="s">
        <v>8840</v>
      </c>
      <c r="C6914" t="s">
        <v>8403</v>
      </c>
      <c r="D6914" t="s">
        <v>8841</v>
      </c>
      <c r="E6914" t="s">
        <v>23</v>
      </c>
      <c r="F6914" t="s">
        <v>19349</v>
      </c>
      <c r="G6914">
        <v>53.94</v>
      </c>
      <c r="H6914">
        <v>53.94</v>
      </c>
    </row>
    <row r="6915" spans="1:8" x14ac:dyDescent="0.25">
      <c r="A6915" t="s">
        <v>25693</v>
      </c>
      <c r="B6915" t="s">
        <v>8849</v>
      </c>
      <c r="C6915" t="s">
        <v>8403</v>
      </c>
      <c r="D6915" t="s">
        <v>8850</v>
      </c>
      <c r="E6915" t="s">
        <v>3</v>
      </c>
      <c r="F6915" t="s">
        <v>19349</v>
      </c>
      <c r="G6915">
        <v>59.3</v>
      </c>
      <c r="H6915">
        <v>59.3</v>
      </c>
    </row>
    <row r="6916" spans="1:8" x14ac:dyDescent="0.25">
      <c r="A6916" t="s">
        <v>35666</v>
      </c>
      <c r="B6916" t="s">
        <v>8849</v>
      </c>
      <c r="C6916" t="s">
        <v>8403</v>
      </c>
      <c r="D6916" t="s">
        <v>8850</v>
      </c>
      <c r="E6916" t="s">
        <v>5</v>
      </c>
      <c r="F6916" t="s">
        <v>19350</v>
      </c>
      <c r="G6916">
        <v>1148.8499999999999</v>
      </c>
      <c r="H6916">
        <v>1148.8499999999999</v>
      </c>
    </row>
    <row r="6917" spans="1:8" x14ac:dyDescent="0.25">
      <c r="A6917" t="s">
        <v>25694</v>
      </c>
      <c r="B6917" t="s">
        <v>8849</v>
      </c>
      <c r="C6917" t="s">
        <v>8403</v>
      </c>
      <c r="D6917" t="s">
        <v>8850</v>
      </c>
      <c r="E6917" t="s">
        <v>7</v>
      </c>
      <c r="F6917" t="s">
        <v>19349</v>
      </c>
      <c r="G6917">
        <v>112.68</v>
      </c>
      <c r="H6917">
        <v>112.68</v>
      </c>
    </row>
    <row r="6918" spans="1:8" x14ac:dyDescent="0.25">
      <c r="A6918" t="s">
        <v>25690</v>
      </c>
      <c r="B6918" t="s">
        <v>8849</v>
      </c>
      <c r="C6918" t="s">
        <v>8403</v>
      </c>
      <c r="D6918" t="s">
        <v>8850</v>
      </c>
      <c r="E6918" t="s">
        <v>10</v>
      </c>
      <c r="F6918" t="s">
        <v>19349</v>
      </c>
      <c r="G6918">
        <v>53.25</v>
      </c>
      <c r="H6918">
        <v>53.25</v>
      </c>
    </row>
    <row r="6919" spans="1:8" x14ac:dyDescent="0.25">
      <c r="A6919" t="s">
        <v>25692</v>
      </c>
      <c r="B6919" t="s">
        <v>8849</v>
      </c>
      <c r="C6919" t="s">
        <v>8403</v>
      </c>
      <c r="D6919" t="s">
        <v>8850</v>
      </c>
      <c r="E6919" t="s">
        <v>14</v>
      </c>
      <c r="F6919" t="s">
        <v>19349</v>
      </c>
      <c r="G6919">
        <v>54.62</v>
      </c>
      <c r="H6919">
        <v>54.62</v>
      </c>
    </row>
    <row r="6920" spans="1:8" x14ac:dyDescent="0.25">
      <c r="A6920" t="s">
        <v>35667</v>
      </c>
      <c r="B6920" t="s">
        <v>8849</v>
      </c>
      <c r="C6920" t="s">
        <v>8403</v>
      </c>
      <c r="D6920" t="s">
        <v>8850</v>
      </c>
      <c r="E6920" t="s">
        <v>11</v>
      </c>
      <c r="F6920" t="s">
        <v>19350</v>
      </c>
      <c r="G6920">
        <v>1691.55</v>
      </c>
      <c r="H6920">
        <v>1691.55</v>
      </c>
    </row>
    <row r="6921" spans="1:8" x14ac:dyDescent="0.25">
      <c r="A6921" t="s">
        <v>25689</v>
      </c>
      <c r="B6921" t="s">
        <v>8849</v>
      </c>
      <c r="C6921" t="s">
        <v>8403</v>
      </c>
      <c r="D6921" t="s">
        <v>8850</v>
      </c>
      <c r="E6921" t="s">
        <v>21</v>
      </c>
      <c r="F6921" t="s">
        <v>19349</v>
      </c>
      <c r="G6921">
        <v>28.08</v>
      </c>
      <c r="H6921">
        <v>28.08</v>
      </c>
    </row>
    <row r="6922" spans="1:8" x14ac:dyDescent="0.25">
      <c r="A6922" t="s">
        <v>34854</v>
      </c>
      <c r="B6922" t="s">
        <v>8849</v>
      </c>
      <c r="C6922" t="s">
        <v>8403</v>
      </c>
      <c r="D6922" t="s">
        <v>8850</v>
      </c>
      <c r="E6922" t="s">
        <v>22</v>
      </c>
      <c r="F6922" t="s">
        <v>19350</v>
      </c>
      <c r="G6922">
        <v>1329.93</v>
      </c>
      <c r="H6922">
        <v>1329.93</v>
      </c>
    </row>
    <row r="6923" spans="1:8" x14ac:dyDescent="0.25">
      <c r="A6923" t="s">
        <v>25691</v>
      </c>
      <c r="B6923" t="s">
        <v>8849</v>
      </c>
      <c r="C6923" t="s">
        <v>8403</v>
      </c>
      <c r="D6923" t="s">
        <v>8850</v>
      </c>
      <c r="E6923" t="s">
        <v>23</v>
      </c>
      <c r="F6923" t="s">
        <v>19349</v>
      </c>
      <c r="G6923">
        <v>53.94</v>
      </c>
      <c r="H6923">
        <v>53.94</v>
      </c>
    </row>
    <row r="6924" spans="1:8" x14ac:dyDescent="0.25">
      <c r="A6924" t="s">
        <v>25697</v>
      </c>
      <c r="B6924" t="s">
        <v>8858</v>
      </c>
      <c r="C6924" t="s">
        <v>8403</v>
      </c>
      <c r="D6924" t="s">
        <v>1629</v>
      </c>
      <c r="E6924" t="s">
        <v>3</v>
      </c>
      <c r="F6924" t="s">
        <v>19349</v>
      </c>
      <c r="G6924">
        <v>49.2</v>
      </c>
      <c r="H6924">
        <v>49.2</v>
      </c>
    </row>
    <row r="6925" spans="1:8" x14ac:dyDescent="0.25">
      <c r="A6925" t="s">
        <v>25701</v>
      </c>
      <c r="B6925" t="s">
        <v>8858</v>
      </c>
      <c r="C6925" t="s">
        <v>8403</v>
      </c>
      <c r="D6925" t="s">
        <v>1629</v>
      </c>
      <c r="E6925" t="s">
        <v>6</v>
      </c>
      <c r="F6925" t="s">
        <v>19350</v>
      </c>
      <c r="G6925">
        <v>1362.6</v>
      </c>
      <c r="H6925">
        <v>1362.6</v>
      </c>
    </row>
    <row r="6926" spans="1:8" x14ac:dyDescent="0.25">
      <c r="A6926" t="s">
        <v>25700</v>
      </c>
      <c r="B6926" t="s">
        <v>8858</v>
      </c>
      <c r="C6926" t="s">
        <v>8403</v>
      </c>
      <c r="D6926" t="s">
        <v>1629</v>
      </c>
      <c r="E6926" t="s">
        <v>7</v>
      </c>
      <c r="F6926" t="s">
        <v>19349</v>
      </c>
      <c r="G6926">
        <v>132.62</v>
      </c>
      <c r="H6926">
        <v>132.62</v>
      </c>
    </row>
    <row r="6927" spans="1:8" x14ac:dyDescent="0.25">
      <c r="A6927" t="s">
        <v>25698</v>
      </c>
      <c r="B6927" t="s">
        <v>8858</v>
      </c>
      <c r="C6927" t="s">
        <v>8403</v>
      </c>
      <c r="D6927" t="s">
        <v>1629</v>
      </c>
      <c r="E6927" t="s">
        <v>10</v>
      </c>
      <c r="F6927" t="s">
        <v>19349</v>
      </c>
      <c r="G6927">
        <v>53.25</v>
      </c>
      <c r="H6927">
        <v>53.25</v>
      </c>
    </row>
    <row r="6928" spans="1:8" x14ac:dyDescent="0.25">
      <c r="A6928" t="s">
        <v>25699</v>
      </c>
      <c r="B6928" t="s">
        <v>8858</v>
      </c>
      <c r="C6928" t="s">
        <v>8403</v>
      </c>
      <c r="D6928" t="s">
        <v>1629</v>
      </c>
      <c r="E6928" t="s">
        <v>14</v>
      </c>
      <c r="F6928" t="s">
        <v>19349</v>
      </c>
      <c r="G6928">
        <v>56.4</v>
      </c>
      <c r="H6928">
        <v>56.4</v>
      </c>
    </row>
    <row r="6929" spans="1:8" x14ac:dyDescent="0.25">
      <c r="A6929" t="s">
        <v>25695</v>
      </c>
      <c r="B6929" t="s">
        <v>8858</v>
      </c>
      <c r="C6929" t="s">
        <v>8403</v>
      </c>
      <c r="D6929" t="s">
        <v>1629</v>
      </c>
      <c r="E6929" t="s">
        <v>21</v>
      </c>
      <c r="F6929" t="s">
        <v>19349</v>
      </c>
      <c r="G6929">
        <v>34.729999999999997</v>
      </c>
      <c r="H6929">
        <v>34.729999999999997</v>
      </c>
    </row>
    <row r="6930" spans="1:8" x14ac:dyDescent="0.25">
      <c r="A6930" t="s">
        <v>25696</v>
      </c>
      <c r="B6930" t="s">
        <v>8858</v>
      </c>
      <c r="C6930" t="s">
        <v>8403</v>
      </c>
      <c r="D6930" t="s">
        <v>1629</v>
      </c>
      <c r="E6930" t="s">
        <v>23</v>
      </c>
      <c r="F6930" t="s">
        <v>19349</v>
      </c>
      <c r="G6930">
        <v>40.92</v>
      </c>
      <c r="H6930">
        <v>40.92</v>
      </c>
    </row>
    <row r="6931" spans="1:8" x14ac:dyDescent="0.25">
      <c r="A6931" t="s">
        <v>25705</v>
      </c>
      <c r="B6931" t="s">
        <v>8867</v>
      </c>
      <c r="C6931" t="s">
        <v>8403</v>
      </c>
      <c r="D6931" t="s">
        <v>8868</v>
      </c>
      <c r="E6931" t="s">
        <v>3</v>
      </c>
      <c r="F6931" t="s">
        <v>19349</v>
      </c>
      <c r="G6931">
        <v>57.39</v>
      </c>
      <c r="H6931">
        <v>57.39</v>
      </c>
    </row>
    <row r="6932" spans="1:8" x14ac:dyDescent="0.25">
      <c r="A6932" t="s">
        <v>25708</v>
      </c>
      <c r="B6932" t="s">
        <v>8867</v>
      </c>
      <c r="C6932" t="s">
        <v>8403</v>
      </c>
      <c r="D6932" t="s">
        <v>8868</v>
      </c>
      <c r="E6932" t="s">
        <v>6</v>
      </c>
      <c r="F6932" t="s">
        <v>19350</v>
      </c>
      <c r="G6932">
        <v>1472.1</v>
      </c>
      <c r="H6932">
        <v>1472.1</v>
      </c>
    </row>
    <row r="6933" spans="1:8" x14ac:dyDescent="0.25">
      <c r="A6933" t="s">
        <v>25707</v>
      </c>
      <c r="B6933" t="s">
        <v>8867</v>
      </c>
      <c r="C6933" t="s">
        <v>8403</v>
      </c>
      <c r="D6933" t="s">
        <v>8868</v>
      </c>
      <c r="E6933" t="s">
        <v>7</v>
      </c>
      <c r="F6933" t="s">
        <v>19349</v>
      </c>
      <c r="G6933">
        <v>106.58</v>
      </c>
      <c r="H6933">
        <v>106.58</v>
      </c>
    </row>
    <row r="6934" spans="1:8" x14ac:dyDescent="0.25">
      <c r="A6934" t="s">
        <v>25702</v>
      </c>
      <c r="B6934" t="s">
        <v>8867</v>
      </c>
      <c r="C6934" t="s">
        <v>8403</v>
      </c>
      <c r="D6934" t="s">
        <v>8868</v>
      </c>
      <c r="E6934" t="s">
        <v>9</v>
      </c>
      <c r="F6934" t="s">
        <v>19349</v>
      </c>
      <c r="G6934">
        <v>15.75</v>
      </c>
      <c r="H6934">
        <v>15.75</v>
      </c>
    </row>
    <row r="6935" spans="1:8" x14ac:dyDescent="0.25">
      <c r="A6935" t="s">
        <v>25706</v>
      </c>
      <c r="B6935" t="s">
        <v>8867</v>
      </c>
      <c r="C6935" t="s">
        <v>8403</v>
      </c>
      <c r="D6935" t="s">
        <v>8868</v>
      </c>
      <c r="E6935" t="s">
        <v>14</v>
      </c>
      <c r="F6935" t="s">
        <v>19349</v>
      </c>
      <c r="G6935">
        <v>67.400000000000006</v>
      </c>
      <c r="H6935">
        <v>67.400000000000006</v>
      </c>
    </row>
    <row r="6936" spans="1:8" x14ac:dyDescent="0.25">
      <c r="A6936" t="s">
        <v>35668</v>
      </c>
      <c r="B6936" t="s">
        <v>8867</v>
      </c>
      <c r="C6936" t="s">
        <v>8403</v>
      </c>
      <c r="D6936" t="s">
        <v>8868</v>
      </c>
      <c r="E6936" t="s">
        <v>11</v>
      </c>
      <c r="F6936" t="s">
        <v>19350</v>
      </c>
      <c r="G6936">
        <v>1461.9</v>
      </c>
      <c r="H6936">
        <v>1461.9</v>
      </c>
    </row>
    <row r="6937" spans="1:8" x14ac:dyDescent="0.25">
      <c r="A6937" t="s">
        <v>25703</v>
      </c>
      <c r="B6937" t="s">
        <v>8867</v>
      </c>
      <c r="C6937" t="s">
        <v>8403</v>
      </c>
      <c r="D6937" t="s">
        <v>8868</v>
      </c>
      <c r="E6937" t="s">
        <v>21</v>
      </c>
      <c r="F6937" t="s">
        <v>19349</v>
      </c>
      <c r="G6937">
        <v>26.85</v>
      </c>
      <c r="H6937">
        <v>26.85</v>
      </c>
    </row>
    <row r="6938" spans="1:8" x14ac:dyDescent="0.25">
      <c r="A6938" t="s">
        <v>34855</v>
      </c>
      <c r="B6938" t="s">
        <v>8867</v>
      </c>
      <c r="C6938" t="s">
        <v>8403</v>
      </c>
      <c r="D6938" t="s">
        <v>8868</v>
      </c>
      <c r="E6938" t="s">
        <v>22</v>
      </c>
      <c r="F6938" t="s">
        <v>19350</v>
      </c>
      <c r="G6938">
        <v>1238.82</v>
      </c>
      <c r="H6938">
        <v>1238.82</v>
      </c>
    </row>
    <row r="6939" spans="1:8" x14ac:dyDescent="0.25">
      <c r="A6939" t="s">
        <v>25704</v>
      </c>
      <c r="B6939" t="s">
        <v>8867</v>
      </c>
      <c r="C6939" t="s">
        <v>8403</v>
      </c>
      <c r="D6939" t="s">
        <v>8868</v>
      </c>
      <c r="E6939" t="s">
        <v>23</v>
      </c>
      <c r="F6939" t="s">
        <v>19349</v>
      </c>
      <c r="G6939">
        <v>49.23</v>
      </c>
      <c r="H6939">
        <v>49.23</v>
      </c>
    </row>
    <row r="6940" spans="1:8" x14ac:dyDescent="0.25">
      <c r="A6940" t="s">
        <v>25711</v>
      </c>
      <c r="B6940" t="s">
        <v>8876</v>
      </c>
      <c r="C6940" t="s">
        <v>8403</v>
      </c>
      <c r="D6940" t="s">
        <v>8877</v>
      </c>
      <c r="E6940" t="s">
        <v>3</v>
      </c>
      <c r="F6940" t="s">
        <v>19349</v>
      </c>
      <c r="G6940">
        <v>49.05</v>
      </c>
      <c r="H6940">
        <v>49.05</v>
      </c>
    </row>
    <row r="6941" spans="1:8" x14ac:dyDescent="0.25">
      <c r="A6941" t="s">
        <v>25715</v>
      </c>
      <c r="B6941" t="s">
        <v>8876</v>
      </c>
      <c r="C6941" t="s">
        <v>8403</v>
      </c>
      <c r="D6941" t="s">
        <v>8877</v>
      </c>
      <c r="E6941" t="s">
        <v>6</v>
      </c>
      <c r="F6941" t="s">
        <v>19350</v>
      </c>
      <c r="G6941">
        <v>1362.6</v>
      </c>
      <c r="H6941">
        <v>1362.6</v>
      </c>
    </row>
    <row r="6942" spans="1:8" x14ac:dyDescent="0.25">
      <c r="A6942" t="s">
        <v>25714</v>
      </c>
      <c r="B6942" t="s">
        <v>8876</v>
      </c>
      <c r="C6942" t="s">
        <v>8403</v>
      </c>
      <c r="D6942" t="s">
        <v>8877</v>
      </c>
      <c r="E6942" t="s">
        <v>7</v>
      </c>
      <c r="F6942" t="s">
        <v>19349</v>
      </c>
      <c r="G6942">
        <v>142.31</v>
      </c>
      <c r="H6942">
        <v>142.31</v>
      </c>
    </row>
    <row r="6943" spans="1:8" x14ac:dyDescent="0.25">
      <c r="A6943" t="s">
        <v>25712</v>
      </c>
      <c r="B6943" t="s">
        <v>8876</v>
      </c>
      <c r="C6943" t="s">
        <v>8403</v>
      </c>
      <c r="D6943" t="s">
        <v>8877</v>
      </c>
      <c r="E6943" t="s">
        <v>10</v>
      </c>
      <c r="F6943" t="s">
        <v>19349</v>
      </c>
      <c r="G6943">
        <v>53.25</v>
      </c>
      <c r="H6943">
        <v>53.25</v>
      </c>
    </row>
    <row r="6944" spans="1:8" x14ac:dyDescent="0.25">
      <c r="A6944" t="s">
        <v>25713</v>
      </c>
      <c r="B6944" t="s">
        <v>8876</v>
      </c>
      <c r="C6944" t="s">
        <v>8403</v>
      </c>
      <c r="D6944" t="s">
        <v>8877</v>
      </c>
      <c r="E6944" t="s">
        <v>14</v>
      </c>
      <c r="F6944" t="s">
        <v>19349</v>
      </c>
      <c r="G6944">
        <v>64.34</v>
      </c>
      <c r="H6944">
        <v>64.34</v>
      </c>
    </row>
    <row r="6945" spans="1:8" x14ac:dyDescent="0.25">
      <c r="A6945" t="s">
        <v>25709</v>
      </c>
      <c r="B6945" t="s">
        <v>8876</v>
      </c>
      <c r="C6945" t="s">
        <v>8403</v>
      </c>
      <c r="D6945" t="s">
        <v>8877</v>
      </c>
      <c r="E6945" t="s">
        <v>21</v>
      </c>
      <c r="F6945" t="s">
        <v>19349</v>
      </c>
      <c r="G6945">
        <v>39.450000000000003</v>
      </c>
      <c r="H6945">
        <v>39.450000000000003</v>
      </c>
    </row>
    <row r="6946" spans="1:8" x14ac:dyDescent="0.25">
      <c r="A6946" t="s">
        <v>34856</v>
      </c>
      <c r="B6946" t="s">
        <v>8876</v>
      </c>
      <c r="C6946" t="s">
        <v>8403</v>
      </c>
      <c r="D6946" t="s">
        <v>8877</v>
      </c>
      <c r="E6946" t="s">
        <v>22</v>
      </c>
      <c r="F6946" t="s">
        <v>19350</v>
      </c>
      <c r="G6946">
        <v>1178.25</v>
      </c>
      <c r="H6946">
        <v>1178.25</v>
      </c>
    </row>
    <row r="6947" spans="1:8" x14ac:dyDescent="0.25">
      <c r="A6947" t="s">
        <v>25710</v>
      </c>
      <c r="B6947" t="s">
        <v>8876</v>
      </c>
      <c r="C6947" t="s">
        <v>8403</v>
      </c>
      <c r="D6947" t="s">
        <v>8877</v>
      </c>
      <c r="E6947" t="s">
        <v>23</v>
      </c>
      <c r="F6947" t="s">
        <v>19349</v>
      </c>
      <c r="G6947">
        <v>41.87</v>
      </c>
      <c r="H6947">
        <v>41.87</v>
      </c>
    </row>
    <row r="6948" spans="1:8" x14ac:dyDescent="0.25">
      <c r="A6948" t="s">
        <v>25717</v>
      </c>
      <c r="B6948" t="s">
        <v>8885</v>
      </c>
      <c r="C6948" t="s">
        <v>8403</v>
      </c>
      <c r="D6948" t="s">
        <v>8886</v>
      </c>
      <c r="E6948" t="s">
        <v>3</v>
      </c>
      <c r="F6948" t="s">
        <v>19349</v>
      </c>
      <c r="G6948">
        <v>43.35</v>
      </c>
      <c r="H6948">
        <v>43.35</v>
      </c>
    </row>
    <row r="6949" spans="1:8" x14ac:dyDescent="0.25">
      <c r="A6949" t="s">
        <v>25721</v>
      </c>
      <c r="B6949" t="s">
        <v>8885</v>
      </c>
      <c r="C6949" t="s">
        <v>8403</v>
      </c>
      <c r="D6949" t="s">
        <v>8886</v>
      </c>
      <c r="E6949" t="s">
        <v>7</v>
      </c>
      <c r="F6949" t="s">
        <v>19349</v>
      </c>
      <c r="G6949">
        <v>141.38</v>
      </c>
      <c r="H6949">
        <v>141.38</v>
      </c>
    </row>
    <row r="6950" spans="1:8" x14ac:dyDescent="0.25">
      <c r="A6950" t="s">
        <v>25719</v>
      </c>
      <c r="B6950" t="s">
        <v>8885</v>
      </c>
      <c r="C6950" t="s">
        <v>8403</v>
      </c>
      <c r="D6950" t="s">
        <v>8886</v>
      </c>
      <c r="E6950" t="s">
        <v>10</v>
      </c>
      <c r="F6950" t="s">
        <v>19349</v>
      </c>
      <c r="G6950">
        <v>53.25</v>
      </c>
      <c r="H6950">
        <v>53.25</v>
      </c>
    </row>
    <row r="6951" spans="1:8" x14ac:dyDescent="0.25">
      <c r="A6951" t="s">
        <v>25720</v>
      </c>
      <c r="B6951" t="s">
        <v>8885</v>
      </c>
      <c r="C6951" t="s">
        <v>8403</v>
      </c>
      <c r="D6951" t="s">
        <v>8886</v>
      </c>
      <c r="E6951" t="s">
        <v>14</v>
      </c>
      <c r="F6951" t="s">
        <v>19349</v>
      </c>
      <c r="G6951">
        <v>56.25</v>
      </c>
      <c r="H6951">
        <v>56.25</v>
      </c>
    </row>
    <row r="6952" spans="1:8" x14ac:dyDescent="0.25">
      <c r="A6952" t="s">
        <v>25716</v>
      </c>
      <c r="B6952" t="s">
        <v>8885</v>
      </c>
      <c r="C6952" t="s">
        <v>8403</v>
      </c>
      <c r="D6952" t="s">
        <v>8886</v>
      </c>
      <c r="E6952" t="s">
        <v>21</v>
      </c>
      <c r="F6952" t="s">
        <v>19349</v>
      </c>
      <c r="G6952">
        <v>39.18</v>
      </c>
      <c r="H6952">
        <v>39.18</v>
      </c>
    </row>
    <row r="6953" spans="1:8" x14ac:dyDescent="0.25">
      <c r="A6953" t="s">
        <v>34857</v>
      </c>
      <c r="B6953" t="s">
        <v>8885</v>
      </c>
      <c r="C6953" t="s">
        <v>8403</v>
      </c>
      <c r="D6953" t="s">
        <v>8886</v>
      </c>
      <c r="E6953" t="s">
        <v>22</v>
      </c>
      <c r="F6953" t="s">
        <v>19350</v>
      </c>
      <c r="G6953">
        <v>1115.7</v>
      </c>
      <c r="H6953">
        <v>1115.7</v>
      </c>
    </row>
    <row r="6954" spans="1:8" x14ac:dyDescent="0.25">
      <c r="A6954" t="s">
        <v>25718</v>
      </c>
      <c r="B6954" t="s">
        <v>8885</v>
      </c>
      <c r="C6954" t="s">
        <v>8403</v>
      </c>
      <c r="D6954" t="s">
        <v>8886</v>
      </c>
      <c r="E6954" t="s">
        <v>23</v>
      </c>
      <c r="F6954" t="s">
        <v>19349</v>
      </c>
      <c r="G6954">
        <v>45.18</v>
      </c>
      <c r="H6954">
        <v>45.18</v>
      </c>
    </row>
    <row r="6955" spans="1:8" x14ac:dyDescent="0.25">
      <c r="A6955" t="s">
        <v>25724</v>
      </c>
      <c r="B6955" t="s">
        <v>8894</v>
      </c>
      <c r="C6955" t="s">
        <v>8403</v>
      </c>
      <c r="D6955" t="s">
        <v>285</v>
      </c>
      <c r="E6955" t="s">
        <v>3</v>
      </c>
      <c r="F6955" t="s">
        <v>19349</v>
      </c>
      <c r="G6955">
        <v>42.6</v>
      </c>
      <c r="H6955">
        <v>42.6</v>
      </c>
    </row>
    <row r="6956" spans="1:8" x14ac:dyDescent="0.25">
      <c r="A6956" t="s">
        <v>25726</v>
      </c>
      <c r="B6956" t="s">
        <v>8894</v>
      </c>
      <c r="C6956" t="s">
        <v>8403</v>
      </c>
      <c r="D6956" t="s">
        <v>285</v>
      </c>
      <c r="E6956" t="s">
        <v>7</v>
      </c>
      <c r="F6956" t="s">
        <v>19349</v>
      </c>
      <c r="G6956">
        <v>137</v>
      </c>
      <c r="H6956">
        <v>137</v>
      </c>
    </row>
    <row r="6957" spans="1:8" x14ac:dyDescent="0.25">
      <c r="A6957" t="s">
        <v>25725</v>
      </c>
      <c r="B6957" t="s">
        <v>8894</v>
      </c>
      <c r="C6957" t="s">
        <v>8403</v>
      </c>
      <c r="D6957" t="s">
        <v>285</v>
      </c>
      <c r="E6957" t="s">
        <v>14</v>
      </c>
      <c r="F6957" t="s">
        <v>19349</v>
      </c>
      <c r="G6957">
        <v>55.85</v>
      </c>
      <c r="H6957">
        <v>55.85</v>
      </c>
    </row>
    <row r="6958" spans="1:8" x14ac:dyDescent="0.25">
      <c r="A6958" t="s">
        <v>25723</v>
      </c>
      <c r="B6958" t="s">
        <v>8894</v>
      </c>
      <c r="C6958" t="s">
        <v>8403</v>
      </c>
      <c r="D6958" t="s">
        <v>285</v>
      </c>
      <c r="E6958" t="s">
        <v>21</v>
      </c>
      <c r="F6958" t="s">
        <v>19349</v>
      </c>
      <c r="G6958">
        <v>37.49</v>
      </c>
      <c r="H6958">
        <v>37.49</v>
      </c>
    </row>
    <row r="6959" spans="1:8" x14ac:dyDescent="0.25">
      <c r="A6959" t="s">
        <v>25722</v>
      </c>
      <c r="B6959" t="s">
        <v>8894</v>
      </c>
      <c r="C6959" t="s">
        <v>8403</v>
      </c>
      <c r="D6959" t="s">
        <v>285</v>
      </c>
      <c r="E6959" t="s">
        <v>23</v>
      </c>
      <c r="F6959" t="s">
        <v>19349</v>
      </c>
      <c r="G6959">
        <v>30.74</v>
      </c>
      <c r="H6959">
        <v>30.74</v>
      </c>
    </row>
    <row r="6960" spans="1:8" x14ac:dyDescent="0.25">
      <c r="A6960" t="s">
        <v>25729</v>
      </c>
      <c r="B6960" t="s">
        <v>8901</v>
      </c>
      <c r="C6960" t="s">
        <v>8403</v>
      </c>
      <c r="D6960" t="s">
        <v>8902</v>
      </c>
      <c r="E6960" t="s">
        <v>3</v>
      </c>
      <c r="F6960" t="s">
        <v>19349</v>
      </c>
      <c r="G6960">
        <v>52.65</v>
      </c>
      <c r="H6960">
        <v>52.65</v>
      </c>
    </row>
    <row r="6961" spans="1:8" x14ac:dyDescent="0.25">
      <c r="A6961" t="s">
        <v>25731</v>
      </c>
      <c r="B6961" t="s">
        <v>8901</v>
      </c>
      <c r="C6961" t="s">
        <v>8403</v>
      </c>
      <c r="D6961" t="s">
        <v>8902</v>
      </c>
      <c r="E6961" t="s">
        <v>7</v>
      </c>
      <c r="F6961" t="s">
        <v>19349</v>
      </c>
      <c r="G6961">
        <v>143.9</v>
      </c>
      <c r="H6961">
        <v>143.9</v>
      </c>
    </row>
    <row r="6962" spans="1:8" x14ac:dyDescent="0.25">
      <c r="A6962" t="s">
        <v>25730</v>
      </c>
      <c r="B6962" t="s">
        <v>8901</v>
      </c>
      <c r="C6962" t="s">
        <v>8403</v>
      </c>
      <c r="D6962" t="s">
        <v>8902</v>
      </c>
      <c r="E6962" t="s">
        <v>14</v>
      </c>
      <c r="F6962" t="s">
        <v>19349</v>
      </c>
      <c r="G6962">
        <v>87.9</v>
      </c>
      <c r="H6962">
        <v>87.9</v>
      </c>
    </row>
    <row r="6963" spans="1:8" x14ac:dyDescent="0.25">
      <c r="A6963" t="s">
        <v>25727</v>
      </c>
      <c r="B6963" t="s">
        <v>8901</v>
      </c>
      <c r="C6963" t="s">
        <v>8403</v>
      </c>
      <c r="D6963" t="s">
        <v>8902</v>
      </c>
      <c r="E6963" t="s">
        <v>21</v>
      </c>
      <c r="F6963" t="s">
        <v>19349</v>
      </c>
      <c r="G6963">
        <v>41.93</v>
      </c>
      <c r="H6963">
        <v>41.93</v>
      </c>
    </row>
    <row r="6964" spans="1:8" x14ac:dyDescent="0.25">
      <c r="A6964" t="s">
        <v>25728</v>
      </c>
      <c r="B6964" t="s">
        <v>8901</v>
      </c>
      <c r="C6964" t="s">
        <v>8403</v>
      </c>
      <c r="D6964" t="s">
        <v>8902</v>
      </c>
      <c r="E6964" t="s">
        <v>23</v>
      </c>
      <c r="F6964" t="s">
        <v>19349</v>
      </c>
      <c r="G6964">
        <v>49.35</v>
      </c>
      <c r="H6964">
        <v>49.35</v>
      </c>
    </row>
    <row r="6965" spans="1:8" x14ac:dyDescent="0.25">
      <c r="A6965" t="s">
        <v>25735</v>
      </c>
      <c r="B6965" t="s">
        <v>8909</v>
      </c>
      <c r="C6965" t="s">
        <v>8403</v>
      </c>
      <c r="D6965" t="s">
        <v>8910</v>
      </c>
      <c r="E6965" t="s">
        <v>3</v>
      </c>
      <c r="F6965" t="s">
        <v>19349</v>
      </c>
      <c r="G6965">
        <v>50.72</v>
      </c>
      <c r="H6965">
        <v>50.72</v>
      </c>
    </row>
    <row r="6966" spans="1:8" x14ac:dyDescent="0.25">
      <c r="A6966" t="s">
        <v>25738</v>
      </c>
      <c r="B6966" t="s">
        <v>8909</v>
      </c>
      <c r="C6966" t="s">
        <v>8403</v>
      </c>
      <c r="D6966" t="s">
        <v>8910</v>
      </c>
      <c r="E6966" t="s">
        <v>6</v>
      </c>
      <c r="F6966" t="s">
        <v>19350</v>
      </c>
      <c r="G6966">
        <v>1413.02</v>
      </c>
      <c r="H6966">
        <v>1413.02</v>
      </c>
    </row>
    <row r="6967" spans="1:8" x14ac:dyDescent="0.25">
      <c r="A6967" t="s">
        <v>25737</v>
      </c>
      <c r="B6967" t="s">
        <v>8909</v>
      </c>
      <c r="C6967" t="s">
        <v>8403</v>
      </c>
      <c r="D6967" t="s">
        <v>8910</v>
      </c>
      <c r="E6967" t="s">
        <v>7</v>
      </c>
      <c r="F6967" t="s">
        <v>19349</v>
      </c>
      <c r="G6967">
        <v>85.23</v>
      </c>
      <c r="H6967">
        <v>85.23</v>
      </c>
    </row>
    <row r="6968" spans="1:8" x14ac:dyDescent="0.25">
      <c r="A6968" t="s">
        <v>25732</v>
      </c>
      <c r="B6968" t="s">
        <v>8909</v>
      </c>
      <c r="C6968" t="s">
        <v>8403</v>
      </c>
      <c r="D6968" t="s">
        <v>8910</v>
      </c>
      <c r="E6968" t="s">
        <v>9</v>
      </c>
      <c r="F6968" t="s">
        <v>19349</v>
      </c>
      <c r="G6968">
        <v>14.87</v>
      </c>
      <c r="H6968">
        <v>14.87</v>
      </c>
    </row>
    <row r="6969" spans="1:8" x14ac:dyDescent="0.25">
      <c r="A6969" t="s">
        <v>25736</v>
      </c>
      <c r="B6969" t="s">
        <v>8909</v>
      </c>
      <c r="C6969" t="s">
        <v>8403</v>
      </c>
      <c r="D6969" t="s">
        <v>8910</v>
      </c>
      <c r="E6969" t="s">
        <v>14</v>
      </c>
      <c r="F6969" t="s">
        <v>19349</v>
      </c>
      <c r="G6969">
        <v>63.84</v>
      </c>
      <c r="H6969">
        <v>63.84</v>
      </c>
    </row>
    <row r="6970" spans="1:8" x14ac:dyDescent="0.25">
      <c r="A6970" t="s">
        <v>25733</v>
      </c>
      <c r="B6970" t="s">
        <v>8909</v>
      </c>
      <c r="C6970" t="s">
        <v>8403</v>
      </c>
      <c r="D6970" t="s">
        <v>8910</v>
      </c>
      <c r="E6970" t="s">
        <v>21</v>
      </c>
      <c r="F6970" t="s">
        <v>19349</v>
      </c>
      <c r="G6970">
        <v>24.12</v>
      </c>
      <c r="H6970">
        <v>24.12</v>
      </c>
    </row>
    <row r="6971" spans="1:8" x14ac:dyDescent="0.25">
      <c r="A6971" t="s">
        <v>34858</v>
      </c>
      <c r="B6971" t="s">
        <v>8909</v>
      </c>
      <c r="C6971" t="s">
        <v>8403</v>
      </c>
      <c r="D6971" t="s">
        <v>8910</v>
      </c>
      <c r="E6971" t="s">
        <v>22</v>
      </c>
      <c r="F6971" t="s">
        <v>19350</v>
      </c>
      <c r="G6971">
        <v>1161.8599999999999</v>
      </c>
      <c r="H6971">
        <v>1161.8599999999999</v>
      </c>
    </row>
    <row r="6972" spans="1:8" x14ac:dyDescent="0.25">
      <c r="A6972" t="s">
        <v>25734</v>
      </c>
      <c r="B6972" t="s">
        <v>8909</v>
      </c>
      <c r="C6972" t="s">
        <v>8403</v>
      </c>
      <c r="D6972" t="s">
        <v>8910</v>
      </c>
      <c r="E6972" t="s">
        <v>23</v>
      </c>
      <c r="F6972" t="s">
        <v>19349</v>
      </c>
      <c r="G6972">
        <v>45.57</v>
      </c>
      <c r="H6972">
        <v>45.57</v>
      </c>
    </row>
    <row r="6973" spans="1:8" x14ac:dyDescent="0.25">
      <c r="A6973" t="s">
        <v>25741</v>
      </c>
      <c r="B6973" t="s">
        <v>8911</v>
      </c>
      <c r="C6973" t="s">
        <v>8403</v>
      </c>
      <c r="D6973" t="s">
        <v>8912</v>
      </c>
      <c r="E6973" t="s">
        <v>3</v>
      </c>
      <c r="F6973" t="s">
        <v>19349</v>
      </c>
      <c r="G6973">
        <v>50.4</v>
      </c>
      <c r="H6973">
        <v>50.4</v>
      </c>
    </row>
    <row r="6974" spans="1:8" x14ac:dyDescent="0.25">
      <c r="A6974" t="s">
        <v>25742</v>
      </c>
      <c r="B6974" t="s">
        <v>8911</v>
      </c>
      <c r="C6974" t="s">
        <v>8403</v>
      </c>
      <c r="D6974" t="s">
        <v>8912</v>
      </c>
      <c r="E6974" t="s">
        <v>7</v>
      </c>
      <c r="F6974" t="s">
        <v>19349</v>
      </c>
      <c r="G6974">
        <v>67.83</v>
      </c>
      <c r="H6974">
        <v>67.83</v>
      </c>
    </row>
    <row r="6975" spans="1:8" x14ac:dyDescent="0.25">
      <c r="A6975" t="s">
        <v>25740</v>
      </c>
      <c r="B6975" t="s">
        <v>8911</v>
      </c>
      <c r="C6975" t="s">
        <v>8403</v>
      </c>
      <c r="D6975" t="s">
        <v>8912</v>
      </c>
      <c r="E6975" t="s">
        <v>14</v>
      </c>
      <c r="F6975" t="s">
        <v>19349</v>
      </c>
      <c r="G6975">
        <v>42.24</v>
      </c>
      <c r="H6975">
        <v>42.24</v>
      </c>
    </row>
    <row r="6976" spans="1:8" x14ac:dyDescent="0.25">
      <c r="A6976" t="s">
        <v>34859</v>
      </c>
      <c r="B6976" t="s">
        <v>8911</v>
      </c>
      <c r="C6976" t="s">
        <v>8403</v>
      </c>
      <c r="D6976" t="s">
        <v>19387</v>
      </c>
      <c r="E6976" t="s">
        <v>22</v>
      </c>
      <c r="F6976" t="s">
        <v>19350</v>
      </c>
      <c r="G6976">
        <v>1105.05</v>
      </c>
      <c r="H6976">
        <v>1105.05</v>
      </c>
    </row>
    <row r="6977" spans="1:8" x14ac:dyDescent="0.25">
      <c r="A6977" t="s">
        <v>25739</v>
      </c>
      <c r="B6977" t="s">
        <v>8911</v>
      </c>
      <c r="C6977" t="s">
        <v>8403</v>
      </c>
      <c r="D6977" t="s">
        <v>8912</v>
      </c>
      <c r="E6977" t="s">
        <v>23</v>
      </c>
      <c r="F6977" t="s">
        <v>19349</v>
      </c>
      <c r="G6977">
        <v>35.549999999999997</v>
      </c>
      <c r="H6977">
        <v>35.549999999999997</v>
      </c>
    </row>
    <row r="6978" spans="1:8" x14ac:dyDescent="0.25">
      <c r="A6978" t="s">
        <v>25745</v>
      </c>
      <c r="B6978" t="s">
        <v>8913</v>
      </c>
      <c r="C6978" t="s">
        <v>8403</v>
      </c>
      <c r="D6978" t="s">
        <v>19388</v>
      </c>
      <c r="E6978" t="s">
        <v>3</v>
      </c>
      <c r="F6978" t="s">
        <v>19349</v>
      </c>
      <c r="G6978">
        <v>50.4</v>
      </c>
      <c r="H6978">
        <v>50.4</v>
      </c>
    </row>
    <row r="6979" spans="1:8" x14ac:dyDescent="0.25">
      <c r="A6979" t="s">
        <v>25746</v>
      </c>
      <c r="B6979" t="s">
        <v>8913</v>
      </c>
      <c r="C6979" t="s">
        <v>8403</v>
      </c>
      <c r="D6979" t="s">
        <v>8914</v>
      </c>
      <c r="E6979" t="s">
        <v>7</v>
      </c>
      <c r="F6979" t="s">
        <v>19349</v>
      </c>
      <c r="G6979">
        <v>65.430000000000007</v>
      </c>
      <c r="H6979">
        <v>65.430000000000007</v>
      </c>
    </row>
    <row r="6980" spans="1:8" x14ac:dyDescent="0.25">
      <c r="A6980" t="s">
        <v>25744</v>
      </c>
      <c r="B6980" t="s">
        <v>8913</v>
      </c>
      <c r="C6980" t="s">
        <v>8403</v>
      </c>
      <c r="D6980" t="s">
        <v>8914</v>
      </c>
      <c r="E6980" t="s">
        <v>14</v>
      </c>
      <c r="F6980" t="s">
        <v>19349</v>
      </c>
      <c r="G6980">
        <v>44.28</v>
      </c>
      <c r="H6980">
        <v>44.28</v>
      </c>
    </row>
    <row r="6981" spans="1:8" x14ac:dyDescent="0.25">
      <c r="A6981" t="s">
        <v>25743</v>
      </c>
      <c r="B6981" t="s">
        <v>8913</v>
      </c>
      <c r="C6981" t="s">
        <v>8403</v>
      </c>
      <c r="D6981" t="s">
        <v>8914</v>
      </c>
      <c r="E6981" t="s">
        <v>23</v>
      </c>
      <c r="F6981" t="s">
        <v>19349</v>
      </c>
      <c r="G6981">
        <v>35.25</v>
      </c>
      <c r="H6981">
        <v>35.25</v>
      </c>
    </row>
    <row r="6982" spans="1:8" x14ac:dyDescent="0.25">
      <c r="A6982" t="s">
        <v>25749</v>
      </c>
      <c r="B6982" t="s">
        <v>8915</v>
      </c>
      <c r="C6982" t="s">
        <v>8403</v>
      </c>
      <c r="D6982" t="s">
        <v>357</v>
      </c>
      <c r="E6982" t="s">
        <v>3</v>
      </c>
      <c r="F6982" t="s">
        <v>19349</v>
      </c>
      <c r="G6982">
        <v>43.35</v>
      </c>
      <c r="H6982">
        <v>43.35</v>
      </c>
    </row>
    <row r="6983" spans="1:8" x14ac:dyDescent="0.25">
      <c r="A6983" t="s">
        <v>25752</v>
      </c>
      <c r="B6983" t="s">
        <v>8915</v>
      </c>
      <c r="C6983" t="s">
        <v>8403</v>
      </c>
      <c r="D6983" t="s">
        <v>357</v>
      </c>
      <c r="E6983" t="s">
        <v>7</v>
      </c>
      <c r="F6983" t="s">
        <v>19349</v>
      </c>
      <c r="G6983">
        <v>135.22999999999999</v>
      </c>
      <c r="H6983">
        <v>135.22999999999999</v>
      </c>
    </row>
    <row r="6984" spans="1:8" x14ac:dyDescent="0.25">
      <c r="A6984" t="s">
        <v>25751</v>
      </c>
      <c r="B6984" t="s">
        <v>8915</v>
      </c>
      <c r="C6984" t="s">
        <v>8403</v>
      </c>
      <c r="D6984" t="s">
        <v>357</v>
      </c>
      <c r="E6984" t="s">
        <v>10</v>
      </c>
      <c r="F6984" t="s">
        <v>19349</v>
      </c>
      <c r="G6984">
        <v>53.25</v>
      </c>
      <c r="H6984">
        <v>53.25</v>
      </c>
    </row>
    <row r="6985" spans="1:8" x14ac:dyDescent="0.25">
      <c r="A6985" t="s">
        <v>25750</v>
      </c>
      <c r="B6985" t="s">
        <v>8915</v>
      </c>
      <c r="C6985" t="s">
        <v>8403</v>
      </c>
      <c r="D6985" t="s">
        <v>357</v>
      </c>
      <c r="E6985" t="s">
        <v>14</v>
      </c>
      <c r="F6985" t="s">
        <v>19349</v>
      </c>
      <c r="G6985">
        <v>51.5</v>
      </c>
      <c r="H6985">
        <v>51.5</v>
      </c>
    </row>
    <row r="6986" spans="1:8" x14ac:dyDescent="0.25">
      <c r="A6986" t="s">
        <v>25748</v>
      </c>
      <c r="B6986" t="s">
        <v>8915</v>
      </c>
      <c r="C6986" t="s">
        <v>8403</v>
      </c>
      <c r="D6986" t="s">
        <v>357</v>
      </c>
      <c r="E6986" t="s">
        <v>21</v>
      </c>
      <c r="F6986" t="s">
        <v>19349</v>
      </c>
      <c r="G6986">
        <v>38.69</v>
      </c>
      <c r="H6986">
        <v>38.69</v>
      </c>
    </row>
    <row r="6987" spans="1:8" x14ac:dyDescent="0.25">
      <c r="A6987" t="s">
        <v>25747</v>
      </c>
      <c r="B6987" t="s">
        <v>8915</v>
      </c>
      <c r="C6987" t="s">
        <v>8403</v>
      </c>
      <c r="D6987" t="s">
        <v>357</v>
      </c>
      <c r="E6987" t="s">
        <v>23</v>
      </c>
      <c r="F6987" t="s">
        <v>19349</v>
      </c>
      <c r="G6987">
        <v>35.99</v>
      </c>
      <c r="H6987">
        <v>35.99</v>
      </c>
    </row>
    <row r="6988" spans="1:8" x14ac:dyDescent="0.25">
      <c r="A6988" t="s">
        <v>25755</v>
      </c>
      <c r="B6988" t="s">
        <v>8916</v>
      </c>
      <c r="C6988" t="s">
        <v>8403</v>
      </c>
      <c r="D6988" t="s">
        <v>8917</v>
      </c>
      <c r="E6988" t="s">
        <v>3</v>
      </c>
      <c r="F6988" t="s">
        <v>19349</v>
      </c>
      <c r="G6988">
        <v>36</v>
      </c>
      <c r="H6988">
        <v>36</v>
      </c>
    </row>
    <row r="6989" spans="1:8" x14ac:dyDescent="0.25">
      <c r="A6989" t="s">
        <v>25758</v>
      </c>
      <c r="B6989" t="s">
        <v>8916</v>
      </c>
      <c r="C6989" t="s">
        <v>8403</v>
      </c>
      <c r="D6989" t="s">
        <v>8917</v>
      </c>
      <c r="E6989" t="s">
        <v>6</v>
      </c>
      <c r="F6989" t="s">
        <v>19350</v>
      </c>
      <c r="G6989">
        <v>1362.6</v>
      </c>
      <c r="H6989">
        <v>1362.6</v>
      </c>
    </row>
    <row r="6990" spans="1:8" x14ac:dyDescent="0.25">
      <c r="A6990" t="s">
        <v>25757</v>
      </c>
      <c r="B6990" t="s">
        <v>8916</v>
      </c>
      <c r="C6990" t="s">
        <v>8403</v>
      </c>
      <c r="D6990" t="s">
        <v>8917</v>
      </c>
      <c r="E6990" t="s">
        <v>7</v>
      </c>
      <c r="F6990" t="s">
        <v>19349</v>
      </c>
      <c r="G6990">
        <v>112.1</v>
      </c>
      <c r="H6990">
        <v>112.1</v>
      </c>
    </row>
    <row r="6991" spans="1:8" x14ac:dyDescent="0.25">
      <c r="A6991" t="s">
        <v>25756</v>
      </c>
      <c r="B6991" t="s">
        <v>8916</v>
      </c>
      <c r="C6991" t="s">
        <v>8403</v>
      </c>
      <c r="D6991" t="s">
        <v>8917</v>
      </c>
      <c r="E6991" t="s">
        <v>14</v>
      </c>
      <c r="F6991" t="s">
        <v>19349</v>
      </c>
      <c r="G6991">
        <v>40.5</v>
      </c>
      <c r="H6991">
        <v>40.5</v>
      </c>
    </row>
    <row r="6992" spans="1:8" x14ac:dyDescent="0.25">
      <c r="A6992" t="s">
        <v>25754</v>
      </c>
      <c r="B6992" t="s">
        <v>8916</v>
      </c>
      <c r="C6992" t="s">
        <v>8403</v>
      </c>
      <c r="D6992" t="s">
        <v>8917</v>
      </c>
      <c r="E6992" t="s">
        <v>21</v>
      </c>
      <c r="F6992" t="s">
        <v>19349</v>
      </c>
      <c r="G6992">
        <v>28.69</v>
      </c>
      <c r="H6992">
        <v>28.69</v>
      </c>
    </row>
    <row r="6993" spans="1:8" x14ac:dyDescent="0.25">
      <c r="A6993" t="s">
        <v>25753</v>
      </c>
      <c r="B6993" t="s">
        <v>8916</v>
      </c>
      <c r="C6993" t="s">
        <v>8403</v>
      </c>
      <c r="D6993" t="s">
        <v>8917</v>
      </c>
      <c r="E6993" t="s">
        <v>23</v>
      </c>
      <c r="F6993" t="s">
        <v>19349</v>
      </c>
      <c r="G6993">
        <v>26.58</v>
      </c>
      <c r="H6993">
        <v>26.58</v>
      </c>
    </row>
    <row r="6994" spans="1:8" x14ac:dyDescent="0.25">
      <c r="A6994" t="s">
        <v>25762</v>
      </c>
      <c r="B6994" t="s">
        <v>8918</v>
      </c>
      <c r="C6994" t="s">
        <v>8403</v>
      </c>
      <c r="D6994" t="s">
        <v>8919</v>
      </c>
      <c r="E6994" t="s">
        <v>3</v>
      </c>
      <c r="F6994" t="s">
        <v>19349</v>
      </c>
      <c r="G6994">
        <v>43.35</v>
      </c>
      <c r="H6994">
        <v>43.35</v>
      </c>
    </row>
    <row r="6995" spans="1:8" x14ac:dyDescent="0.25">
      <c r="A6995" t="s">
        <v>25765</v>
      </c>
      <c r="B6995" t="s">
        <v>8918</v>
      </c>
      <c r="C6995" t="s">
        <v>8403</v>
      </c>
      <c r="D6995" t="s">
        <v>8919</v>
      </c>
      <c r="E6995" t="s">
        <v>7</v>
      </c>
      <c r="F6995" t="s">
        <v>19349</v>
      </c>
      <c r="G6995">
        <v>136.22999999999999</v>
      </c>
      <c r="H6995">
        <v>136.22999999999999</v>
      </c>
    </row>
    <row r="6996" spans="1:8" x14ac:dyDescent="0.25">
      <c r="A6996" t="s">
        <v>25759</v>
      </c>
      <c r="B6996" t="s">
        <v>8918</v>
      </c>
      <c r="C6996" t="s">
        <v>8403</v>
      </c>
      <c r="D6996" t="s">
        <v>8919</v>
      </c>
      <c r="E6996" t="s">
        <v>9</v>
      </c>
      <c r="F6996" t="s">
        <v>19349</v>
      </c>
      <c r="G6996">
        <v>15.75</v>
      </c>
      <c r="H6996">
        <v>15.75</v>
      </c>
    </row>
    <row r="6997" spans="1:8" x14ac:dyDescent="0.25">
      <c r="A6997" t="s">
        <v>25764</v>
      </c>
      <c r="B6997" t="s">
        <v>8918</v>
      </c>
      <c r="C6997" t="s">
        <v>8403</v>
      </c>
      <c r="D6997" t="s">
        <v>8919</v>
      </c>
      <c r="E6997" t="s">
        <v>10</v>
      </c>
      <c r="F6997" t="s">
        <v>19349</v>
      </c>
      <c r="G6997">
        <v>53.25</v>
      </c>
      <c r="H6997">
        <v>53.25</v>
      </c>
    </row>
    <row r="6998" spans="1:8" x14ac:dyDescent="0.25">
      <c r="A6998" t="s">
        <v>25763</v>
      </c>
      <c r="B6998" t="s">
        <v>8918</v>
      </c>
      <c r="C6998" t="s">
        <v>8403</v>
      </c>
      <c r="D6998" t="s">
        <v>8919</v>
      </c>
      <c r="E6998" t="s">
        <v>14</v>
      </c>
      <c r="F6998" t="s">
        <v>19349</v>
      </c>
      <c r="G6998">
        <v>46.8</v>
      </c>
      <c r="H6998">
        <v>46.8</v>
      </c>
    </row>
    <row r="6999" spans="1:8" x14ac:dyDescent="0.25">
      <c r="A6999" t="s">
        <v>25760</v>
      </c>
      <c r="B6999" t="s">
        <v>8918</v>
      </c>
      <c r="C6999" t="s">
        <v>8403</v>
      </c>
      <c r="D6999" t="s">
        <v>8919</v>
      </c>
      <c r="E6999" t="s">
        <v>21</v>
      </c>
      <c r="F6999" t="s">
        <v>19349</v>
      </c>
      <c r="G6999">
        <v>39.630000000000003</v>
      </c>
      <c r="H6999">
        <v>39.630000000000003</v>
      </c>
    </row>
    <row r="7000" spans="1:8" x14ac:dyDescent="0.25">
      <c r="A7000" t="s">
        <v>25761</v>
      </c>
      <c r="B7000" t="s">
        <v>8918</v>
      </c>
      <c r="C7000" t="s">
        <v>8403</v>
      </c>
      <c r="D7000" t="s">
        <v>8919</v>
      </c>
      <c r="E7000" t="s">
        <v>23</v>
      </c>
      <c r="F7000" t="s">
        <v>19349</v>
      </c>
      <c r="G7000">
        <v>40.53</v>
      </c>
      <c r="H7000">
        <v>40.53</v>
      </c>
    </row>
    <row r="7001" spans="1:8" x14ac:dyDescent="0.25">
      <c r="A7001" t="s">
        <v>25769</v>
      </c>
      <c r="B7001" t="s">
        <v>8927</v>
      </c>
      <c r="C7001" t="s">
        <v>8403</v>
      </c>
      <c r="D7001" t="s">
        <v>8928</v>
      </c>
      <c r="E7001" t="s">
        <v>3</v>
      </c>
      <c r="F7001" t="s">
        <v>19349</v>
      </c>
      <c r="G7001">
        <v>38.01</v>
      </c>
      <c r="H7001">
        <v>38.01</v>
      </c>
    </row>
    <row r="7002" spans="1:8" x14ac:dyDescent="0.25">
      <c r="A7002" t="s">
        <v>25772</v>
      </c>
      <c r="B7002" t="s">
        <v>8927</v>
      </c>
      <c r="C7002" t="s">
        <v>8403</v>
      </c>
      <c r="D7002" t="s">
        <v>8928</v>
      </c>
      <c r="E7002" t="s">
        <v>7</v>
      </c>
      <c r="F7002" t="s">
        <v>19349</v>
      </c>
      <c r="G7002">
        <v>119.09</v>
      </c>
      <c r="H7002">
        <v>119.09</v>
      </c>
    </row>
    <row r="7003" spans="1:8" x14ac:dyDescent="0.25">
      <c r="A7003" t="s">
        <v>25766</v>
      </c>
      <c r="B7003" t="s">
        <v>8927</v>
      </c>
      <c r="C7003" t="s">
        <v>8403</v>
      </c>
      <c r="D7003" t="s">
        <v>8928</v>
      </c>
      <c r="E7003" t="s">
        <v>9</v>
      </c>
      <c r="F7003" t="s">
        <v>19349</v>
      </c>
      <c r="G7003">
        <v>15.75</v>
      </c>
      <c r="H7003">
        <v>15.75</v>
      </c>
    </row>
    <row r="7004" spans="1:8" x14ac:dyDescent="0.25">
      <c r="A7004" t="s">
        <v>25771</v>
      </c>
      <c r="B7004" t="s">
        <v>8927</v>
      </c>
      <c r="C7004" t="s">
        <v>8403</v>
      </c>
      <c r="D7004" t="s">
        <v>8928</v>
      </c>
      <c r="E7004" t="s">
        <v>10</v>
      </c>
      <c r="F7004" t="s">
        <v>19349</v>
      </c>
      <c r="G7004">
        <v>53.25</v>
      </c>
      <c r="H7004">
        <v>53.25</v>
      </c>
    </row>
    <row r="7005" spans="1:8" x14ac:dyDescent="0.25">
      <c r="A7005" t="s">
        <v>25770</v>
      </c>
      <c r="B7005" t="s">
        <v>8927</v>
      </c>
      <c r="C7005" t="s">
        <v>8403</v>
      </c>
      <c r="D7005" t="s">
        <v>8928</v>
      </c>
      <c r="E7005" t="s">
        <v>14</v>
      </c>
      <c r="F7005" t="s">
        <v>19349</v>
      </c>
      <c r="G7005">
        <v>43.16</v>
      </c>
      <c r="H7005">
        <v>43.16</v>
      </c>
    </row>
    <row r="7006" spans="1:8" x14ac:dyDescent="0.25">
      <c r="A7006" t="s">
        <v>25767</v>
      </c>
      <c r="B7006" t="s">
        <v>8927</v>
      </c>
      <c r="C7006" t="s">
        <v>8403</v>
      </c>
      <c r="D7006" t="s">
        <v>8928</v>
      </c>
      <c r="E7006" t="s">
        <v>21</v>
      </c>
      <c r="F7006" t="s">
        <v>19349</v>
      </c>
      <c r="G7006">
        <v>33.58</v>
      </c>
      <c r="H7006">
        <v>33.58</v>
      </c>
    </row>
    <row r="7007" spans="1:8" x14ac:dyDescent="0.25">
      <c r="A7007" t="s">
        <v>34860</v>
      </c>
      <c r="B7007" t="s">
        <v>8927</v>
      </c>
      <c r="C7007" t="s">
        <v>8403</v>
      </c>
      <c r="D7007" t="s">
        <v>8928</v>
      </c>
      <c r="E7007" t="s">
        <v>22</v>
      </c>
      <c r="F7007" t="s">
        <v>19350</v>
      </c>
      <c r="G7007">
        <v>961.35</v>
      </c>
      <c r="H7007">
        <v>961.35</v>
      </c>
    </row>
    <row r="7008" spans="1:8" x14ac:dyDescent="0.25">
      <c r="A7008" t="s">
        <v>25768</v>
      </c>
      <c r="B7008" t="s">
        <v>8927</v>
      </c>
      <c r="C7008" t="s">
        <v>8403</v>
      </c>
      <c r="D7008" t="s">
        <v>8928</v>
      </c>
      <c r="E7008" t="s">
        <v>23</v>
      </c>
      <c r="F7008" t="s">
        <v>19349</v>
      </c>
      <c r="G7008">
        <v>34.74</v>
      </c>
      <c r="H7008">
        <v>34.74</v>
      </c>
    </row>
    <row r="7009" spans="1:8" x14ac:dyDescent="0.25">
      <c r="A7009" t="s">
        <v>25775</v>
      </c>
      <c r="B7009" t="s">
        <v>8936</v>
      </c>
      <c r="C7009" t="s">
        <v>8403</v>
      </c>
      <c r="D7009" t="s">
        <v>8937</v>
      </c>
      <c r="E7009" t="s">
        <v>3</v>
      </c>
      <c r="F7009" t="s">
        <v>19349</v>
      </c>
      <c r="G7009">
        <v>44.85</v>
      </c>
      <c r="H7009">
        <v>44.85</v>
      </c>
    </row>
    <row r="7010" spans="1:8" x14ac:dyDescent="0.25">
      <c r="A7010" t="s">
        <v>25778</v>
      </c>
      <c r="B7010" t="s">
        <v>8936</v>
      </c>
      <c r="C7010" t="s">
        <v>8403</v>
      </c>
      <c r="D7010" t="s">
        <v>8937</v>
      </c>
      <c r="E7010" t="s">
        <v>7</v>
      </c>
      <c r="F7010" t="s">
        <v>19349</v>
      </c>
      <c r="G7010">
        <v>142.83000000000001</v>
      </c>
      <c r="H7010">
        <v>142.83000000000001</v>
      </c>
    </row>
    <row r="7011" spans="1:8" x14ac:dyDescent="0.25">
      <c r="A7011" t="s">
        <v>25777</v>
      </c>
      <c r="B7011" t="s">
        <v>8936</v>
      </c>
      <c r="C7011" t="s">
        <v>8403</v>
      </c>
      <c r="D7011" t="s">
        <v>8937</v>
      </c>
      <c r="E7011" t="s">
        <v>10</v>
      </c>
      <c r="F7011" t="s">
        <v>19349</v>
      </c>
      <c r="G7011">
        <v>53.25</v>
      </c>
      <c r="H7011">
        <v>53.25</v>
      </c>
    </row>
    <row r="7012" spans="1:8" x14ac:dyDescent="0.25">
      <c r="A7012" t="s">
        <v>25776</v>
      </c>
      <c r="B7012" t="s">
        <v>8936</v>
      </c>
      <c r="C7012" t="s">
        <v>8403</v>
      </c>
      <c r="D7012" t="s">
        <v>8937</v>
      </c>
      <c r="E7012" t="s">
        <v>14</v>
      </c>
      <c r="F7012" t="s">
        <v>19349</v>
      </c>
      <c r="G7012">
        <v>51.92</v>
      </c>
      <c r="H7012">
        <v>51.92</v>
      </c>
    </row>
    <row r="7013" spans="1:8" x14ac:dyDescent="0.25">
      <c r="A7013" t="s">
        <v>25774</v>
      </c>
      <c r="B7013" t="s">
        <v>8936</v>
      </c>
      <c r="C7013" t="s">
        <v>8403</v>
      </c>
      <c r="D7013" t="s">
        <v>8937</v>
      </c>
      <c r="E7013" t="s">
        <v>21</v>
      </c>
      <c r="F7013" t="s">
        <v>19349</v>
      </c>
      <c r="G7013">
        <v>40.22</v>
      </c>
      <c r="H7013">
        <v>40.22</v>
      </c>
    </row>
    <row r="7014" spans="1:8" x14ac:dyDescent="0.25">
      <c r="A7014" t="s">
        <v>25773</v>
      </c>
      <c r="B7014" t="s">
        <v>8936</v>
      </c>
      <c r="C7014" t="s">
        <v>8403</v>
      </c>
      <c r="D7014" t="s">
        <v>8937</v>
      </c>
      <c r="E7014" t="s">
        <v>23</v>
      </c>
      <c r="F7014" t="s">
        <v>19349</v>
      </c>
      <c r="G7014">
        <v>34.17</v>
      </c>
      <c r="H7014">
        <v>34.17</v>
      </c>
    </row>
    <row r="7015" spans="1:8" x14ac:dyDescent="0.25">
      <c r="A7015" t="s">
        <v>25782</v>
      </c>
      <c r="B7015" t="s">
        <v>8945</v>
      </c>
      <c r="C7015" t="s">
        <v>8403</v>
      </c>
      <c r="D7015" t="s">
        <v>289</v>
      </c>
      <c r="E7015" t="s">
        <v>3</v>
      </c>
      <c r="F7015" t="s">
        <v>19349</v>
      </c>
      <c r="G7015">
        <v>51.15</v>
      </c>
      <c r="H7015">
        <v>51.15</v>
      </c>
    </row>
    <row r="7016" spans="1:8" x14ac:dyDescent="0.25">
      <c r="A7016" t="s">
        <v>25785</v>
      </c>
      <c r="B7016" t="s">
        <v>8945</v>
      </c>
      <c r="C7016" t="s">
        <v>8403</v>
      </c>
      <c r="D7016" t="s">
        <v>289</v>
      </c>
      <c r="E7016" t="s">
        <v>7</v>
      </c>
      <c r="F7016" t="s">
        <v>19349</v>
      </c>
      <c r="G7016">
        <v>135.63</v>
      </c>
      <c r="H7016">
        <v>135.63</v>
      </c>
    </row>
    <row r="7017" spans="1:8" x14ac:dyDescent="0.25">
      <c r="A7017" t="s">
        <v>25779</v>
      </c>
      <c r="B7017" t="s">
        <v>8945</v>
      </c>
      <c r="C7017" t="s">
        <v>8403</v>
      </c>
      <c r="D7017" t="s">
        <v>289</v>
      </c>
      <c r="E7017" t="s">
        <v>9</v>
      </c>
      <c r="F7017" t="s">
        <v>19349</v>
      </c>
      <c r="G7017">
        <v>15.75</v>
      </c>
      <c r="H7017">
        <v>15.75</v>
      </c>
    </row>
    <row r="7018" spans="1:8" x14ac:dyDescent="0.25">
      <c r="A7018" t="s">
        <v>25783</v>
      </c>
      <c r="B7018" t="s">
        <v>8945</v>
      </c>
      <c r="C7018" t="s">
        <v>8403</v>
      </c>
      <c r="D7018" t="s">
        <v>289</v>
      </c>
      <c r="E7018" t="s">
        <v>10</v>
      </c>
      <c r="F7018" t="s">
        <v>19349</v>
      </c>
      <c r="G7018">
        <v>53.25</v>
      </c>
      <c r="H7018">
        <v>53.25</v>
      </c>
    </row>
    <row r="7019" spans="1:8" x14ac:dyDescent="0.25">
      <c r="A7019" t="s">
        <v>25784</v>
      </c>
      <c r="B7019" t="s">
        <v>8945</v>
      </c>
      <c r="C7019" t="s">
        <v>8403</v>
      </c>
      <c r="D7019" t="s">
        <v>289</v>
      </c>
      <c r="E7019" t="s">
        <v>14</v>
      </c>
      <c r="F7019" t="s">
        <v>19349</v>
      </c>
      <c r="G7019">
        <v>66.900000000000006</v>
      </c>
      <c r="H7019">
        <v>66.900000000000006</v>
      </c>
    </row>
    <row r="7020" spans="1:8" x14ac:dyDescent="0.25">
      <c r="A7020" t="s">
        <v>25780</v>
      </c>
      <c r="B7020" t="s">
        <v>8945</v>
      </c>
      <c r="C7020" t="s">
        <v>8403</v>
      </c>
      <c r="D7020" t="s">
        <v>289</v>
      </c>
      <c r="E7020" t="s">
        <v>21</v>
      </c>
      <c r="F7020" t="s">
        <v>19349</v>
      </c>
      <c r="G7020">
        <v>35.54</v>
      </c>
      <c r="H7020">
        <v>35.54</v>
      </c>
    </row>
    <row r="7021" spans="1:8" x14ac:dyDescent="0.25">
      <c r="A7021" t="s">
        <v>34861</v>
      </c>
      <c r="B7021" t="s">
        <v>8945</v>
      </c>
      <c r="C7021" t="s">
        <v>8403</v>
      </c>
      <c r="D7021" t="s">
        <v>289</v>
      </c>
      <c r="E7021" t="s">
        <v>22</v>
      </c>
      <c r="F7021" t="s">
        <v>19350</v>
      </c>
      <c r="G7021">
        <v>1083.48</v>
      </c>
      <c r="H7021">
        <v>1083.48</v>
      </c>
    </row>
    <row r="7022" spans="1:8" x14ac:dyDescent="0.25">
      <c r="A7022" t="s">
        <v>25781</v>
      </c>
      <c r="B7022" t="s">
        <v>8945</v>
      </c>
      <c r="C7022" t="s">
        <v>8403</v>
      </c>
      <c r="D7022" t="s">
        <v>289</v>
      </c>
      <c r="E7022" t="s">
        <v>23</v>
      </c>
      <c r="F7022" t="s">
        <v>19349</v>
      </c>
      <c r="G7022">
        <v>48.45</v>
      </c>
      <c r="H7022">
        <v>48.45</v>
      </c>
    </row>
    <row r="7023" spans="1:8" x14ac:dyDescent="0.25">
      <c r="A7023" t="s">
        <v>25788</v>
      </c>
      <c r="B7023" t="s">
        <v>8951</v>
      </c>
      <c r="C7023" t="s">
        <v>8403</v>
      </c>
      <c r="D7023" t="s">
        <v>8952</v>
      </c>
      <c r="E7023" t="s">
        <v>3</v>
      </c>
      <c r="F7023" t="s">
        <v>19349</v>
      </c>
      <c r="G7023">
        <v>51.15</v>
      </c>
      <c r="H7023">
        <v>51.15</v>
      </c>
    </row>
    <row r="7024" spans="1:8" x14ac:dyDescent="0.25">
      <c r="A7024" t="s">
        <v>25790</v>
      </c>
      <c r="B7024" t="s">
        <v>8951</v>
      </c>
      <c r="C7024" t="s">
        <v>8403</v>
      </c>
      <c r="D7024" t="s">
        <v>8952</v>
      </c>
      <c r="E7024" t="s">
        <v>7</v>
      </c>
      <c r="F7024" t="s">
        <v>19349</v>
      </c>
      <c r="G7024">
        <v>137.63999999999999</v>
      </c>
      <c r="H7024">
        <v>137.63999999999999</v>
      </c>
    </row>
    <row r="7025" spans="1:8" x14ac:dyDescent="0.25">
      <c r="A7025" t="s">
        <v>25789</v>
      </c>
      <c r="B7025" t="s">
        <v>8951</v>
      </c>
      <c r="C7025" t="s">
        <v>8403</v>
      </c>
      <c r="D7025" t="s">
        <v>8952</v>
      </c>
      <c r="E7025" t="s">
        <v>14</v>
      </c>
      <c r="F7025" t="s">
        <v>19349</v>
      </c>
      <c r="G7025">
        <v>66.69</v>
      </c>
      <c r="H7025">
        <v>66.69</v>
      </c>
    </row>
    <row r="7026" spans="1:8" x14ac:dyDescent="0.25">
      <c r="A7026" t="s">
        <v>25786</v>
      </c>
      <c r="B7026" t="s">
        <v>8951</v>
      </c>
      <c r="C7026" t="s">
        <v>8403</v>
      </c>
      <c r="D7026" t="s">
        <v>8952</v>
      </c>
      <c r="E7026" t="s">
        <v>21</v>
      </c>
      <c r="F7026" t="s">
        <v>19349</v>
      </c>
      <c r="G7026">
        <v>36.549999999999997</v>
      </c>
      <c r="H7026">
        <v>36.549999999999997</v>
      </c>
    </row>
    <row r="7027" spans="1:8" x14ac:dyDescent="0.25">
      <c r="A7027" t="s">
        <v>25787</v>
      </c>
      <c r="B7027" t="s">
        <v>8951</v>
      </c>
      <c r="C7027" t="s">
        <v>8403</v>
      </c>
      <c r="D7027" t="s">
        <v>8952</v>
      </c>
      <c r="E7027" t="s">
        <v>23</v>
      </c>
      <c r="F7027" t="s">
        <v>19349</v>
      </c>
      <c r="G7027">
        <v>45.21</v>
      </c>
      <c r="H7027">
        <v>45.21</v>
      </c>
    </row>
    <row r="7028" spans="1:8" x14ac:dyDescent="0.25">
      <c r="A7028" t="s">
        <v>25793</v>
      </c>
      <c r="B7028" t="s">
        <v>8960</v>
      </c>
      <c r="C7028" t="s">
        <v>8403</v>
      </c>
      <c r="D7028" t="s">
        <v>7169</v>
      </c>
      <c r="E7028" t="s">
        <v>3</v>
      </c>
      <c r="F7028" t="s">
        <v>19349</v>
      </c>
      <c r="G7028">
        <v>38.299999999999997</v>
      </c>
      <c r="H7028">
        <v>38.299999999999997</v>
      </c>
    </row>
    <row r="7029" spans="1:8" x14ac:dyDescent="0.25">
      <c r="A7029" t="s">
        <v>25796</v>
      </c>
      <c r="B7029" t="s">
        <v>8960</v>
      </c>
      <c r="C7029" t="s">
        <v>8403</v>
      </c>
      <c r="D7029" t="s">
        <v>7169</v>
      </c>
      <c r="E7029" t="s">
        <v>7</v>
      </c>
      <c r="F7029" t="s">
        <v>19349</v>
      </c>
      <c r="G7029">
        <v>102.08</v>
      </c>
      <c r="H7029">
        <v>102.08</v>
      </c>
    </row>
    <row r="7030" spans="1:8" x14ac:dyDescent="0.25">
      <c r="A7030" t="s">
        <v>25795</v>
      </c>
      <c r="B7030" t="s">
        <v>8960</v>
      </c>
      <c r="C7030" t="s">
        <v>8403</v>
      </c>
      <c r="D7030" t="s">
        <v>7169</v>
      </c>
      <c r="E7030" t="s">
        <v>10</v>
      </c>
      <c r="F7030" t="s">
        <v>19349</v>
      </c>
      <c r="G7030">
        <v>53.25</v>
      </c>
      <c r="H7030">
        <v>53.25</v>
      </c>
    </row>
    <row r="7031" spans="1:8" x14ac:dyDescent="0.25">
      <c r="A7031" t="s">
        <v>25794</v>
      </c>
      <c r="B7031" t="s">
        <v>8960</v>
      </c>
      <c r="C7031" t="s">
        <v>8403</v>
      </c>
      <c r="D7031" t="s">
        <v>7169</v>
      </c>
      <c r="E7031" t="s">
        <v>14</v>
      </c>
      <c r="F7031" t="s">
        <v>19349</v>
      </c>
      <c r="G7031">
        <v>39.68</v>
      </c>
      <c r="H7031">
        <v>39.68</v>
      </c>
    </row>
    <row r="7032" spans="1:8" x14ac:dyDescent="0.25">
      <c r="A7032" t="s">
        <v>25791</v>
      </c>
      <c r="B7032" t="s">
        <v>8960</v>
      </c>
      <c r="C7032" t="s">
        <v>8403</v>
      </c>
      <c r="D7032" t="s">
        <v>7169</v>
      </c>
      <c r="E7032" t="s">
        <v>21</v>
      </c>
      <c r="F7032" t="s">
        <v>19349</v>
      </c>
      <c r="G7032">
        <v>28.7</v>
      </c>
      <c r="H7032">
        <v>28.7</v>
      </c>
    </row>
    <row r="7033" spans="1:8" x14ac:dyDescent="0.25">
      <c r="A7033" t="s">
        <v>34862</v>
      </c>
      <c r="B7033" t="s">
        <v>8960</v>
      </c>
      <c r="C7033" t="s">
        <v>8403</v>
      </c>
      <c r="D7033" t="s">
        <v>7169</v>
      </c>
      <c r="E7033" t="s">
        <v>22</v>
      </c>
      <c r="F7033" t="s">
        <v>19350</v>
      </c>
      <c r="G7033">
        <v>829.64</v>
      </c>
      <c r="H7033">
        <v>829.64</v>
      </c>
    </row>
    <row r="7034" spans="1:8" x14ac:dyDescent="0.25">
      <c r="A7034" t="s">
        <v>25792</v>
      </c>
      <c r="B7034" t="s">
        <v>8960</v>
      </c>
      <c r="C7034" t="s">
        <v>8403</v>
      </c>
      <c r="D7034" t="s">
        <v>7169</v>
      </c>
      <c r="E7034" t="s">
        <v>23</v>
      </c>
      <c r="F7034" t="s">
        <v>19349</v>
      </c>
      <c r="G7034">
        <v>32.33</v>
      </c>
      <c r="H7034">
        <v>32.33</v>
      </c>
    </row>
    <row r="7035" spans="1:8" x14ac:dyDescent="0.25">
      <c r="A7035" t="s">
        <v>25799</v>
      </c>
      <c r="B7035" t="s">
        <v>8967</v>
      </c>
      <c r="C7035" t="s">
        <v>8403</v>
      </c>
      <c r="D7035" t="s">
        <v>8968</v>
      </c>
      <c r="E7035" t="s">
        <v>3</v>
      </c>
      <c r="F7035" t="s">
        <v>19349</v>
      </c>
      <c r="G7035">
        <v>56.25</v>
      </c>
      <c r="H7035">
        <v>56.25</v>
      </c>
    </row>
    <row r="7036" spans="1:8" x14ac:dyDescent="0.25">
      <c r="A7036" t="s">
        <v>25801</v>
      </c>
      <c r="B7036" t="s">
        <v>8967</v>
      </c>
      <c r="C7036" t="s">
        <v>8403</v>
      </c>
      <c r="D7036" t="s">
        <v>8968</v>
      </c>
      <c r="E7036" t="s">
        <v>7</v>
      </c>
      <c r="F7036" t="s">
        <v>19349</v>
      </c>
      <c r="G7036">
        <v>130.63999999999999</v>
      </c>
      <c r="H7036">
        <v>130.63999999999999</v>
      </c>
    </row>
    <row r="7037" spans="1:8" x14ac:dyDescent="0.25">
      <c r="A7037" t="s">
        <v>25800</v>
      </c>
      <c r="B7037" t="s">
        <v>8967</v>
      </c>
      <c r="C7037" t="s">
        <v>8403</v>
      </c>
      <c r="D7037" t="s">
        <v>8968</v>
      </c>
      <c r="E7037" t="s">
        <v>14</v>
      </c>
      <c r="F7037" t="s">
        <v>19349</v>
      </c>
      <c r="G7037">
        <v>60.75</v>
      </c>
      <c r="H7037">
        <v>60.75</v>
      </c>
    </row>
    <row r="7038" spans="1:8" x14ac:dyDescent="0.25">
      <c r="A7038" t="s">
        <v>25797</v>
      </c>
      <c r="B7038" t="s">
        <v>8967</v>
      </c>
      <c r="C7038" t="s">
        <v>8403</v>
      </c>
      <c r="D7038" t="s">
        <v>8968</v>
      </c>
      <c r="E7038" t="s">
        <v>21</v>
      </c>
      <c r="F7038" t="s">
        <v>19349</v>
      </c>
      <c r="G7038">
        <v>33.51</v>
      </c>
      <c r="H7038">
        <v>33.51</v>
      </c>
    </row>
    <row r="7039" spans="1:8" x14ac:dyDescent="0.25">
      <c r="A7039" t="s">
        <v>34863</v>
      </c>
      <c r="B7039" t="s">
        <v>8967</v>
      </c>
      <c r="C7039" t="s">
        <v>8403</v>
      </c>
      <c r="D7039" t="s">
        <v>8968</v>
      </c>
      <c r="E7039" t="s">
        <v>22</v>
      </c>
      <c r="F7039" t="s">
        <v>19350</v>
      </c>
      <c r="G7039">
        <v>1098.57</v>
      </c>
      <c r="H7039">
        <v>1098.57</v>
      </c>
    </row>
    <row r="7040" spans="1:8" x14ac:dyDescent="0.25">
      <c r="A7040" t="s">
        <v>25798</v>
      </c>
      <c r="B7040" t="s">
        <v>8967</v>
      </c>
      <c r="C7040" t="s">
        <v>8403</v>
      </c>
      <c r="D7040" t="s">
        <v>8968</v>
      </c>
      <c r="E7040" t="s">
        <v>23</v>
      </c>
      <c r="F7040" t="s">
        <v>19349</v>
      </c>
      <c r="G7040">
        <v>42.54</v>
      </c>
      <c r="H7040">
        <v>42.54</v>
      </c>
    </row>
    <row r="7041" spans="1:8" x14ac:dyDescent="0.25">
      <c r="A7041" t="s">
        <v>25805</v>
      </c>
      <c r="B7041" t="s">
        <v>8976</v>
      </c>
      <c r="C7041" t="s">
        <v>8403</v>
      </c>
      <c r="D7041" t="s">
        <v>8977</v>
      </c>
      <c r="E7041" t="s">
        <v>3</v>
      </c>
      <c r="F7041" t="s">
        <v>19349</v>
      </c>
      <c r="G7041">
        <v>46.56</v>
      </c>
      <c r="H7041">
        <v>46.56</v>
      </c>
    </row>
    <row r="7042" spans="1:8" x14ac:dyDescent="0.25">
      <c r="A7042" t="s">
        <v>25807</v>
      </c>
      <c r="B7042" t="s">
        <v>8976</v>
      </c>
      <c r="C7042" t="s">
        <v>8403</v>
      </c>
      <c r="D7042" t="s">
        <v>8977</v>
      </c>
      <c r="E7042" t="s">
        <v>7</v>
      </c>
      <c r="F7042" t="s">
        <v>19349</v>
      </c>
      <c r="G7042">
        <v>143.69999999999999</v>
      </c>
      <c r="H7042">
        <v>143.69999999999999</v>
      </c>
    </row>
    <row r="7043" spans="1:8" x14ac:dyDescent="0.25">
      <c r="A7043" t="s">
        <v>25802</v>
      </c>
      <c r="B7043" t="s">
        <v>8976</v>
      </c>
      <c r="C7043" t="s">
        <v>8403</v>
      </c>
      <c r="D7043" t="s">
        <v>8977</v>
      </c>
      <c r="E7043" t="s">
        <v>9</v>
      </c>
      <c r="F7043" t="s">
        <v>19349</v>
      </c>
      <c r="G7043">
        <v>15.75</v>
      </c>
      <c r="H7043">
        <v>15.75</v>
      </c>
    </row>
    <row r="7044" spans="1:8" x14ac:dyDescent="0.25">
      <c r="A7044" t="s">
        <v>25806</v>
      </c>
      <c r="B7044" t="s">
        <v>8976</v>
      </c>
      <c r="C7044" t="s">
        <v>8403</v>
      </c>
      <c r="D7044" t="s">
        <v>8977</v>
      </c>
      <c r="E7044" t="s">
        <v>14</v>
      </c>
      <c r="F7044" t="s">
        <v>19349</v>
      </c>
      <c r="G7044">
        <v>55.16</v>
      </c>
      <c r="H7044">
        <v>55.16</v>
      </c>
    </row>
    <row r="7045" spans="1:8" x14ac:dyDescent="0.25">
      <c r="A7045" t="s">
        <v>25804</v>
      </c>
      <c r="B7045" t="s">
        <v>8976</v>
      </c>
      <c r="C7045" t="s">
        <v>8403</v>
      </c>
      <c r="D7045" t="s">
        <v>8977</v>
      </c>
      <c r="E7045" t="s">
        <v>21</v>
      </c>
      <c r="F7045" t="s">
        <v>19349</v>
      </c>
      <c r="G7045">
        <v>41.27</v>
      </c>
      <c r="H7045">
        <v>41.27</v>
      </c>
    </row>
    <row r="7046" spans="1:8" x14ac:dyDescent="0.25">
      <c r="A7046" t="s">
        <v>34864</v>
      </c>
      <c r="B7046" t="s">
        <v>8976</v>
      </c>
      <c r="C7046" t="s">
        <v>8403</v>
      </c>
      <c r="D7046" t="s">
        <v>8977</v>
      </c>
      <c r="E7046" t="s">
        <v>22</v>
      </c>
      <c r="F7046" t="s">
        <v>19350</v>
      </c>
      <c r="G7046">
        <v>1218.45</v>
      </c>
      <c r="H7046">
        <v>1218.45</v>
      </c>
    </row>
    <row r="7047" spans="1:8" x14ac:dyDescent="0.25">
      <c r="A7047" t="s">
        <v>25803</v>
      </c>
      <c r="B7047" t="s">
        <v>8976</v>
      </c>
      <c r="C7047" t="s">
        <v>8403</v>
      </c>
      <c r="D7047" t="s">
        <v>8977</v>
      </c>
      <c r="E7047" t="s">
        <v>23</v>
      </c>
      <c r="F7047" t="s">
        <v>19349</v>
      </c>
      <c r="G7047">
        <v>40.799999999999997</v>
      </c>
      <c r="H7047">
        <v>40.799999999999997</v>
      </c>
    </row>
    <row r="7048" spans="1:8" x14ac:dyDescent="0.25">
      <c r="A7048" t="s">
        <v>25811</v>
      </c>
      <c r="B7048" t="s">
        <v>8985</v>
      </c>
      <c r="C7048" t="s">
        <v>8403</v>
      </c>
      <c r="D7048" t="s">
        <v>8986</v>
      </c>
      <c r="E7048" t="s">
        <v>3</v>
      </c>
      <c r="F7048" t="s">
        <v>19349</v>
      </c>
      <c r="G7048">
        <v>38.85</v>
      </c>
      <c r="H7048">
        <v>38.85</v>
      </c>
    </row>
    <row r="7049" spans="1:8" x14ac:dyDescent="0.25">
      <c r="A7049" t="s">
        <v>25812</v>
      </c>
      <c r="B7049" t="s">
        <v>8985</v>
      </c>
      <c r="C7049" t="s">
        <v>8403</v>
      </c>
      <c r="D7049" t="s">
        <v>8986</v>
      </c>
      <c r="E7049" t="s">
        <v>7</v>
      </c>
      <c r="F7049" t="s">
        <v>19349</v>
      </c>
      <c r="G7049">
        <v>99.51</v>
      </c>
      <c r="H7049">
        <v>99.51</v>
      </c>
    </row>
    <row r="7050" spans="1:8" x14ac:dyDescent="0.25">
      <c r="A7050" t="s">
        <v>25810</v>
      </c>
      <c r="B7050" t="s">
        <v>8985</v>
      </c>
      <c r="C7050" t="s">
        <v>8403</v>
      </c>
      <c r="D7050" t="s">
        <v>8986</v>
      </c>
      <c r="E7050" t="s">
        <v>14</v>
      </c>
      <c r="F7050" t="s">
        <v>19349</v>
      </c>
      <c r="G7050">
        <v>36.56</v>
      </c>
      <c r="H7050">
        <v>36.56</v>
      </c>
    </row>
    <row r="7051" spans="1:8" x14ac:dyDescent="0.25">
      <c r="A7051" t="s">
        <v>25808</v>
      </c>
      <c r="B7051" t="s">
        <v>8985</v>
      </c>
      <c r="C7051" t="s">
        <v>8403</v>
      </c>
      <c r="D7051" t="s">
        <v>8986</v>
      </c>
      <c r="E7051" t="s">
        <v>21</v>
      </c>
      <c r="F7051" t="s">
        <v>19349</v>
      </c>
      <c r="G7051">
        <v>28.06</v>
      </c>
      <c r="H7051">
        <v>28.06</v>
      </c>
    </row>
    <row r="7052" spans="1:8" x14ac:dyDescent="0.25">
      <c r="A7052" t="s">
        <v>34865</v>
      </c>
      <c r="B7052" t="s">
        <v>8985</v>
      </c>
      <c r="C7052" t="s">
        <v>8403</v>
      </c>
      <c r="D7052" t="s">
        <v>8986</v>
      </c>
      <c r="E7052" t="s">
        <v>22</v>
      </c>
      <c r="F7052" t="s">
        <v>19350</v>
      </c>
      <c r="G7052">
        <v>790.5</v>
      </c>
      <c r="H7052">
        <v>790.5</v>
      </c>
    </row>
    <row r="7053" spans="1:8" x14ac:dyDescent="0.25">
      <c r="A7053" t="s">
        <v>25809</v>
      </c>
      <c r="B7053" t="s">
        <v>8985</v>
      </c>
      <c r="C7053" t="s">
        <v>8403</v>
      </c>
      <c r="D7053" t="s">
        <v>8986</v>
      </c>
      <c r="E7053" t="s">
        <v>23</v>
      </c>
      <c r="F7053" t="s">
        <v>19349</v>
      </c>
      <c r="G7053">
        <v>31.46</v>
      </c>
      <c r="H7053">
        <v>31.46</v>
      </c>
    </row>
    <row r="7054" spans="1:8" x14ac:dyDescent="0.25">
      <c r="A7054" t="s">
        <v>25815</v>
      </c>
      <c r="B7054" t="s">
        <v>8987</v>
      </c>
      <c r="C7054" t="s">
        <v>8403</v>
      </c>
      <c r="D7054" t="s">
        <v>8988</v>
      </c>
      <c r="E7054" t="s">
        <v>3</v>
      </c>
      <c r="F7054" t="s">
        <v>19349</v>
      </c>
      <c r="G7054">
        <v>46.8</v>
      </c>
      <c r="H7054">
        <v>46.8</v>
      </c>
    </row>
    <row r="7055" spans="1:8" x14ac:dyDescent="0.25">
      <c r="A7055" t="s">
        <v>25817</v>
      </c>
      <c r="B7055" t="s">
        <v>8987</v>
      </c>
      <c r="C7055" t="s">
        <v>8403</v>
      </c>
      <c r="D7055" t="s">
        <v>8988</v>
      </c>
      <c r="E7055" t="s">
        <v>7</v>
      </c>
      <c r="F7055" t="s">
        <v>19349</v>
      </c>
      <c r="G7055">
        <v>144</v>
      </c>
      <c r="H7055">
        <v>144</v>
      </c>
    </row>
    <row r="7056" spans="1:8" x14ac:dyDescent="0.25">
      <c r="A7056" t="s">
        <v>25816</v>
      </c>
      <c r="B7056" t="s">
        <v>8987</v>
      </c>
      <c r="C7056" t="s">
        <v>8403</v>
      </c>
      <c r="D7056" t="s">
        <v>8988</v>
      </c>
      <c r="E7056" t="s">
        <v>14</v>
      </c>
      <c r="F7056" t="s">
        <v>19349</v>
      </c>
      <c r="G7056">
        <v>53.88</v>
      </c>
      <c r="H7056">
        <v>53.88</v>
      </c>
    </row>
    <row r="7057" spans="1:8" x14ac:dyDescent="0.25">
      <c r="A7057" t="s">
        <v>25814</v>
      </c>
      <c r="B7057" t="s">
        <v>8987</v>
      </c>
      <c r="C7057" t="s">
        <v>8403</v>
      </c>
      <c r="D7057" t="s">
        <v>8988</v>
      </c>
      <c r="E7057" t="s">
        <v>21</v>
      </c>
      <c r="F7057" t="s">
        <v>19349</v>
      </c>
      <c r="G7057">
        <v>41.52</v>
      </c>
      <c r="H7057">
        <v>41.52</v>
      </c>
    </row>
    <row r="7058" spans="1:8" x14ac:dyDescent="0.25">
      <c r="A7058" t="s">
        <v>25813</v>
      </c>
      <c r="B7058" t="s">
        <v>8987</v>
      </c>
      <c r="C7058" t="s">
        <v>8403</v>
      </c>
      <c r="D7058" t="s">
        <v>8988</v>
      </c>
      <c r="E7058" t="s">
        <v>23</v>
      </c>
      <c r="F7058" t="s">
        <v>19349</v>
      </c>
      <c r="G7058">
        <v>40.049999999999997</v>
      </c>
      <c r="H7058">
        <v>40.049999999999997</v>
      </c>
    </row>
    <row r="7059" spans="1:8" x14ac:dyDescent="0.25">
      <c r="A7059" t="s">
        <v>25821</v>
      </c>
      <c r="B7059" t="s">
        <v>8989</v>
      </c>
      <c r="C7059" t="s">
        <v>8403</v>
      </c>
      <c r="D7059" t="s">
        <v>100</v>
      </c>
      <c r="E7059" t="s">
        <v>3</v>
      </c>
      <c r="F7059" t="s">
        <v>19349</v>
      </c>
      <c r="G7059">
        <v>47.7</v>
      </c>
      <c r="H7059">
        <v>47.7</v>
      </c>
    </row>
    <row r="7060" spans="1:8" x14ac:dyDescent="0.25">
      <c r="A7060" t="s">
        <v>25823</v>
      </c>
      <c r="B7060" t="s">
        <v>8989</v>
      </c>
      <c r="C7060" t="s">
        <v>8403</v>
      </c>
      <c r="D7060" t="s">
        <v>100</v>
      </c>
      <c r="E7060" t="s">
        <v>7</v>
      </c>
      <c r="F7060" t="s">
        <v>19349</v>
      </c>
      <c r="G7060">
        <v>129.80000000000001</v>
      </c>
      <c r="H7060">
        <v>129.80000000000001</v>
      </c>
    </row>
    <row r="7061" spans="1:8" x14ac:dyDescent="0.25">
      <c r="A7061" t="s">
        <v>25822</v>
      </c>
      <c r="B7061" t="s">
        <v>8989</v>
      </c>
      <c r="C7061" t="s">
        <v>8403</v>
      </c>
      <c r="D7061" t="s">
        <v>100</v>
      </c>
      <c r="E7061" t="s">
        <v>10</v>
      </c>
      <c r="F7061" t="s">
        <v>19349</v>
      </c>
      <c r="G7061">
        <v>53.25</v>
      </c>
      <c r="H7061">
        <v>53.25</v>
      </c>
    </row>
    <row r="7062" spans="1:8" x14ac:dyDescent="0.25">
      <c r="A7062" t="s">
        <v>25820</v>
      </c>
      <c r="B7062" t="s">
        <v>8989</v>
      </c>
      <c r="C7062" t="s">
        <v>8403</v>
      </c>
      <c r="D7062" t="s">
        <v>100</v>
      </c>
      <c r="E7062" t="s">
        <v>14</v>
      </c>
      <c r="F7062" t="s">
        <v>19349</v>
      </c>
      <c r="G7062">
        <v>35.840000000000003</v>
      </c>
      <c r="H7062">
        <v>35.840000000000003</v>
      </c>
    </row>
    <row r="7063" spans="1:8" x14ac:dyDescent="0.25">
      <c r="A7063" t="s">
        <v>25819</v>
      </c>
      <c r="B7063" t="s">
        <v>8989</v>
      </c>
      <c r="C7063" t="s">
        <v>8403</v>
      </c>
      <c r="D7063" t="s">
        <v>100</v>
      </c>
      <c r="E7063" t="s">
        <v>21</v>
      </c>
      <c r="F7063" t="s">
        <v>19349</v>
      </c>
      <c r="G7063">
        <v>34.32</v>
      </c>
      <c r="H7063">
        <v>34.32</v>
      </c>
    </row>
    <row r="7064" spans="1:8" x14ac:dyDescent="0.25">
      <c r="A7064" t="s">
        <v>34866</v>
      </c>
      <c r="B7064" t="s">
        <v>8989</v>
      </c>
      <c r="C7064" t="s">
        <v>8403</v>
      </c>
      <c r="D7064" t="s">
        <v>100</v>
      </c>
      <c r="E7064" t="s">
        <v>22</v>
      </c>
      <c r="F7064" t="s">
        <v>19350</v>
      </c>
      <c r="G7064">
        <v>1218.45</v>
      </c>
      <c r="H7064">
        <v>1218.45</v>
      </c>
    </row>
    <row r="7065" spans="1:8" x14ac:dyDescent="0.25">
      <c r="A7065" t="s">
        <v>25818</v>
      </c>
      <c r="B7065" t="s">
        <v>8989</v>
      </c>
      <c r="C7065" t="s">
        <v>8403</v>
      </c>
      <c r="D7065" t="s">
        <v>100</v>
      </c>
      <c r="E7065" t="s">
        <v>23</v>
      </c>
      <c r="F7065" t="s">
        <v>19349</v>
      </c>
      <c r="G7065">
        <v>29.82</v>
      </c>
      <c r="H7065">
        <v>29.82</v>
      </c>
    </row>
    <row r="7066" spans="1:8" x14ac:dyDescent="0.25">
      <c r="A7066" t="s">
        <v>25828</v>
      </c>
      <c r="B7066" t="s">
        <v>8990</v>
      </c>
      <c r="C7066" t="s">
        <v>8403</v>
      </c>
      <c r="D7066" t="s">
        <v>8991</v>
      </c>
      <c r="E7066" t="s">
        <v>7</v>
      </c>
      <c r="F7066" t="s">
        <v>19349</v>
      </c>
      <c r="G7066">
        <v>148.71</v>
      </c>
      <c r="H7066">
        <v>148.71</v>
      </c>
    </row>
    <row r="7067" spans="1:8" x14ac:dyDescent="0.25">
      <c r="A7067" t="s">
        <v>25826</v>
      </c>
      <c r="B7067" t="s">
        <v>8990</v>
      </c>
      <c r="C7067" t="s">
        <v>8403</v>
      </c>
      <c r="D7067" t="s">
        <v>8991</v>
      </c>
      <c r="E7067" t="s">
        <v>10</v>
      </c>
      <c r="F7067" t="s">
        <v>19349</v>
      </c>
      <c r="G7067">
        <v>53.25</v>
      </c>
      <c r="H7067">
        <v>53.25</v>
      </c>
    </row>
    <row r="7068" spans="1:8" x14ac:dyDescent="0.25">
      <c r="A7068" t="s">
        <v>25827</v>
      </c>
      <c r="B7068" t="s">
        <v>8990</v>
      </c>
      <c r="C7068" t="s">
        <v>8403</v>
      </c>
      <c r="D7068" t="s">
        <v>8991</v>
      </c>
      <c r="E7068" t="s">
        <v>14</v>
      </c>
      <c r="F7068" t="s">
        <v>19349</v>
      </c>
      <c r="G7068">
        <v>65.55</v>
      </c>
      <c r="H7068">
        <v>65.55</v>
      </c>
    </row>
    <row r="7069" spans="1:8" x14ac:dyDescent="0.25">
      <c r="A7069" t="s">
        <v>25825</v>
      </c>
      <c r="B7069" t="s">
        <v>8990</v>
      </c>
      <c r="C7069" t="s">
        <v>8403</v>
      </c>
      <c r="D7069" t="s">
        <v>8991</v>
      </c>
      <c r="E7069" t="s">
        <v>21</v>
      </c>
      <c r="F7069" t="s">
        <v>19349</v>
      </c>
      <c r="G7069">
        <v>43.12</v>
      </c>
      <c r="H7069">
        <v>43.12</v>
      </c>
    </row>
    <row r="7070" spans="1:8" x14ac:dyDescent="0.25">
      <c r="A7070" t="s">
        <v>25824</v>
      </c>
      <c r="B7070" t="s">
        <v>8990</v>
      </c>
      <c r="C7070" t="s">
        <v>8403</v>
      </c>
      <c r="D7070" t="s">
        <v>8991</v>
      </c>
      <c r="E7070" t="s">
        <v>23</v>
      </c>
      <c r="F7070" t="s">
        <v>19349</v>
      </c>
      <c r="G7070">
        <v>35.18</v>
      </c>
      <c r="H7070">
        <v>35.18</v>
      </c>
    </row>
    <row r="7071" spans="1:8" x14ac:dyDescent="0.25">
      <c r="A7071" t="s">
        <v>25832</v>
      </c>
      <c r="B7071" t="s">
        <v>8999</v>
      </c>
      <c r="C7071" t="s">
        <v>8403</v>
      </c>
      <c r="D7071" t="s">
        <v>9000</v>
      </c>
      <c r="E7071" t="s">
        <v>3</v>
      </c>
      <c r="F7071" t="s">
        <v>19349</v>
      </c>
      <c r="G7071">
        <v>59.81</v>
      </c>
      <c r="H7071">
        <v>59.81</v>
      </c>
    </row>
    <row r="7072" spans="1:8" x14ac:dyDescent="0.25">
      <c r="A7072" t="s">
        <v>25834</v>
      </c>
      <c r="B7072" t="s">
        <v>8999</v>
      </c>
      <c r="C7072" t="s">
        <v>8403</v>
      </c>
      <c r="D7072" t="s">
        <v>9000</v>
      </c>
      <c r="E7072" t="s">
        <v>6</v>
      </c>
      <c r="F7072" t="s">
        <v>19350</v>
      </c>
      <c r="G7072">
        <v>1362.15</v>
      </c>
      <c r="H7072">
        <v>1362.15</v>
      </c>
    </row>
    <row r="7073" spans="1:8" x14ac:dyDescent="0.25">
      <c r="A7073" t="s">
        <v>25833</v>
      </c>
      <c r="B7073" t="s">
        <v>8999</v>
      </c>
      <c r="C7073" t="s">
        <v>8403</v>
      </c>
      <c r="D7073" t="s">
        <v>9000</v>
      </c>
      <c r="E7073" t="s">
        <v>7</v>
      </c>
      <c r="F7073" t="s">
        <v>19349</v>
      </c>
      <c r="G7073">
        <v>123.41</v>
      </c>
      <c r="H7073">
        <v>123.41</v>
      </c>
    </row>
    <row r="7074" spans="1:8" x14ac:dyDescent="0.25">
      <c r="A7074" t="s">
        <v>25831</v>
      </c>
      <c r="B7074" t="s">
        <v>8999</v>
      </c>
      <c r="C7074" t="s">
        <v>8403</v>
      </c>
      <c r="D7074" t="s">
        <v>9000</v>
      </c>
      <c r="E7074" t="s">
        <v>14</v>
      </c>
      <c r="F7074" t="s">
        <v>19349</v>
      </c>
      <c r="G7074">
        <v>53.55</v>
      </c>
      <c r="H7074">
        <v>53.55</v>
      </c>
    </row>
    <row r="7075" spans="1:8" x14ac:dyDescent="0.25">
      <c r="A7075" t="s">
        <v>25829</v>
      </c>
      <c r="B7075" t="s">
        <v>8999</v>
      </c>
      <c r="C7075" t="s">
        <v>8403</v>
      </c>
      <c r="D7075" t="s">
        <v>9000</v>
      </c>
      <c r="E7075" t="s">
        <v>21</v>
      </c>
      <c r="F7075" t="s">
        <v>19349</v>
      </c>
      <c r="G7075">
        <v>29.14</v>
      </c>
      <c r="H7075">
        <v>29.14</v>
      </c>
    </row>
    <row r="7076" spans="1:8" x14ac:dyDescent="0.25">
      <c r="A7076" t="s">
        <v>34867</v>
      </c>
      <c r="B7076" t="s">
        <v>8999</v>
      </c>
      <c r="C7076" t="s">
        <v>8403</v>
      </c>
      <c r="D7076" t="s">
        <v>9000</v>
      </c>
      <c r="E7076" t="s">
        <v>22</v>
      </c>
      <c r="F7076" t="s">
        <v>19350</v>
      </c>
      <c r="G7076">
        <v>1235.8399999999999</v>
      </c>
      <c r="H7076">
        <v>1235.8399999999999</v>
      </c>
    </row>
    <row r="7077" spans="1:8" x14ac:dyDescent="0.25">
      <c r="A7077" t="s">
        <v>25830</v>
      </c>
      <c r="B7077" t="s">
        <v>8999</v>
      </c>
      <c r="C7077" t="s">
        <v>8403</v>
      </c>
      <c r="D7077" t="s">
        <v>9000</v>
      </c>
      <c r="E7077" t="s">
        <v>23</v>
      </c>
      <c r="F7077" t="s">
        <v>19349</v>
      </c>
      <c r="G7077">
        <v>46.17</v>
      </c>
      <c r="H7077">
        <v>46.17</v>
      </c>
    </row>
    <row r="7078" spans="1:8" x14ac:dyDescent="0.25">
      <c r="A7078" t="s">
        <v>25837</v>
      </c>
      <c r="B7078" t="s">
        <v>9008</v>
      </c>
      <c r="C7078" t="s">
        <v>8403</v>
      </c>
      <c r="D7078" t="s">
        <v>9009</v>
      </c>
      <c r="E7078" t="s">
        <v>3</v>
      </c>
      <c r="F7078" t="s">
        <v>19349</v>
      </c>
      <c r="G7078">
        <v>44.03</v>
      </c>
      <c r="H7078">
        <v>44.03</v>
      </c>
    </row>
    <row r="7079" spans="1:8" x14ac:dyDescent="0.25">
      <c r="A7079" t="s">
        <v>25840</v>
      </c>
      <c r="B7079" t="s">
        <v>9008</v>
      </c>
      <c r="C7079" t="s">
        <v>8403</v>
      </c>
      <c r="D7079" t="s">
        <v>9009</v>
      </c>
      <c r="E7079" t="s">
        <v>7</v>
      </c>
      <c r="F7079" t="s">
        <v>19349</v>
      </c>
      <c r="G7079">
        <v>144.35</v>
      </c>
      <c r="H7079">
        <v>144.35</v>
      </c>
    </row>
    <row r="7080" spans="1:8" x14ac:dyDescent="0.25">
      <c r="A7080" t="s">
        <v>25839</v>
      </c>
      <c r="B7080" t="s">
        <v>9008</v>
      </c>
      <c r="C7080" t="s">
        <v>8403</v>
      </c>
      <c r="D7080" t="s">
        <v>9009</v>
      </c>
      <c r="E7080" t="s">
        <v>10</v>
      </c>
      <c r="F7080" t="s">
        <v>19349</v>
      </c>
      <c r="G7080">
        <v>53.25</v>
      </c>
      <c r="H7080">
        <v>53.25</v>
      </c>
    </row>
    <row r="7081" spans="1:8" x14ac:dyDescent="0.25">
      <c r="A7081" t="s">
        <v>25838</v>
      </c>
      <c r="B7081" t="s">
        <v>9008</v>
      </c>
      <c r="C7081" t="s">
        <v>8403</v>
      </c>
      <c r="D7081" t="s">
        <v>9009</v>
      </c>
      <c r="E7081" t="s">
        <v>14</v>
      </c>
      <c r="F7081" t="s">
        <v>19349</v>
      </c>
      <c r="G7081">
        <v>47.48</v>
      </c>
      <c r="H7081">
        <v>47.48</v>
      </c>
    </row>
    <row r="7082" spans="1:8" x14ac:dyDescent="0.25">
      <c r="A7082" t="s">
        <v>25836</v>
      </c>
      <c r="B7082" t="s">
        <v>9008</v>
      </c>
      <c r="C7082" t="s">
        <v>8403</v>
      </c>
      <c r="D7082" t="s">
        <v>9009</v>
      </c>
      <c r="E7082" t="s">
        <v>21</v>
      </c>
      <c r="F7082" t="s">
        <v>19349</v>
      </c>
      <c r="G7082">
        <v>41.31</v>
      </c>
      <c r="H7082">
        <v>41.31</v>
      </c>
    </row>
    <row r="7083" spans="1:8" x14ac:dyDescent="0.25">
      <c r="A7083" t="s">
        <v>25835</v>
      </c>
      <c r="B7083" t="s">
        <v>9008</v>
      </c>
      <c r="C7083" t="s">
        <v>8403</v>
      </c>
      <c r="D7083" t="s">
        <v>9009</v>
      </c>
      <c r="E7083" t="s">
        <v>23</v>
      </c>
      <c r="F7083" t="s">
        <v>19349</v>
      </c>
      <c r="G7083">
        <v>39.75</v>
      </c>
      <c r="H7083">
        <v>39.75</v>
      </c>
    </row>
    <row r="7084" spans="1:8" x14ac:dyDescent="0.25">
      <c r="A7084" t="s">
        <v>25843</v>
      </c>
      <c r="B7084" t="s">
        <v>9016</v>
      </c>
      <c r="C7084" t="s">
        <v>8403</v>
      </c>
      <c r="D7084" t="s">
        <v>5870</v>
      </c>
      <c r="E7084" t="s">
        <v>3</v>
      </c>
      <c r="F7084" t="s">
        <v>19349</v>
      </c>
      <c r="G7084">
        <v>35.869999999999997</v>
      </c>
      <c r="H7084">
        <v>35.869999999999997</v>
      </c>
    </row>
    <row r="7085" spans="1:8" x14ac:dyDescent="0.25">
      <c r="A7085" t="s">
        <v>25846</v>
      </c>
      <c r="B7085" t="s">
        <v>9016</v>
      </c>
      <c r="C7085" t="s">
        <v>8403</v>
      </c>
      <c r="D7085" t="s">
        <v>5870</v>
      </c>
      <c r="E7085" t="s">
        <v>7</v>
      </c>
      <c r="F7085" t="s">
        <v>19349</v>
      </c>
      <c r="G7085">
        <v>122.46</v>
      </c>
      <c r="H7085">
        <v>122.46</v>
      </c>
    </row>
    <row r="7086" spans="1:8" x14ac:dyDescent="0.25">
      <c r="A7086" t="s">
        <v>25845</v>
      </c>
      <c r="B7086" t="s">
        <v>9016</v>
      </c>
      <c r="C7086" t="s">
        <v>8403</v>
      </c>
      <c r="D7086" t="s">
        <v>5870</v>
      </c>
      <c r="E7086" t="s">
        <v>10</v>
      </c>
      <c r="F7086" t="s">
        <v>19349</v>
      </c>
      <c r="G7086">
        <v>53.25</v>
      </c>
      <c r="H7086">
        <v>53.25</v>
      </c>
    </row>
    <row r="7087" spans="1:8" x14ac:dyDescent="0.25">
      <c r="A7087" t="s">
        <v>25844</v>
      </c>
      <c r="B7087" t="s">
        <v>9016</v>
      </c>
      <c r="C7087" t="s">
        <v>8403</v>
      </c>
      <c r="D7087" t="s">
        <v>5870</v>
      </c>
      <c r="E7087" t="s">
        <v>14</v>
      </c>
      <c r="F7087" t="s">
        <v>19349</v>
      </c>
      <c r="G7087">
        <v>48.74</v>
      </c>
      <c r="H7087">
        <v>48.74</v>
      </c>
    </row>
    <row r="7088" spans="1:8" x14ac:dyDescent="0.25">
      <c r="A7088" t="s">
        <v>25847</v>
      </c>
      <c r="B7088" t="s">
        <v>9016</v>
      </c>
      <c r="C7088" t="s">
        <v>8403</v>
      </c>
      <c r="D7088" t="s">
        <v>5870</v>
      </c>
      <c r="E7088" t="s">
        <v>19</v>
      </c>
      <c r="F7088" t="s">
        <v>19350</v>
      </c>
      <c r="G7088">
        <v>741.9</v>
      </c>
      <c r="H7088">
        <v>741.9</v>
      </c>
    </row>
    <row r="7089" spans="1:8" x14ac:dyDescent="0.25">
      <c r="A7089" t="s">
        <v>25842</v>
      </c>
      <c r="B7089" t="s">
        <v>9016</v>
      </c>
      <c r="C7089" t="s">
        <v>8403</v>
      </c>
      <c r="D7089" t="s">
        <v>5870</v>
      </c>
      <c r="E7089" t="s">
        <v>21</v>
      </c>
      <c r="F7089" t="s">
        <v>19349</v>
      </c>
      <c r="G7089">
        <v>32.81</v>
      </c>
      <c r="H7089">
        <v>32.81</v>
      </c>
    </row>
    <row r="7090" spans="1:8" x14ac:dyDescent="0.25">
      <c r="A7090" t="s">
        <v>34868</v>
      </c>
      <c r="B7090" t="s">
        <v>9016</v>
      </c>
      <c r="C7090" t="s">
        <v>8403</v>
      </c>
      <c r="D7090" t="s">
        <v>5870</v>
      </c>
      <c r="E7090" t="s">
        <v>22</v>
      </c>
      <c r="F7090" t="s">
        <v>19350</v>
      </c>
      <c r="G7090">
        <v>1025.4000000000001</v>
      </c>
      <c r="H7090">
        <v>1025.4000000000001</v>
      </c>
    </row>
    <row r="7091" spans="1:8" x14ac:dyDescent="0.25">
      <c r="A7091" t="s">
        <v>25841</v>
      </c>
      <c r="B7091" t="s">
        <v>9016</v>
      </c>
      <c r="C7091" t="s">
        <v>8403</v>
      </c>
      <c r="D7091" t="s">
        <v>5870</v>
      </c>
      <c r="E7091" t="s">
        <v>23</v>
      </c>
      <c r="F7091" t="s">
        <v>19349</v>
      </c>
      <c r="G7091">
        <v>31.79</v>
      </c>
      <c r="H7091">
        <v>31.79</v>
      </c>
    </row>
    <row r="7092" spans="1:8" x14ac:dyDescent="0.25">
      <c r="A7092" t="s">
        <v>25850</v>
      </c>
      <c r="B7092" t="s">
        <v>9023</v>
      </c>
      <c r="C7092" t="s">
        <v>8403</v>
      </c>
      <c r="D7092" t="s">
        <v>9024</v>
      </c>
      <c r="E7092" t="s">
        <v>3</v>
      </c>
      <c r="F7092" t="s">
        <v>19349</v>
      </c>
      <c r="G7092">
        <v>51.15</v>
      </c>
      <c r="H7092">
        <v>51.15</v>
      </c>
    </row>
    <row r="7093" spans="1:8" x14ac:dyDescent="0.25">
      <c r="A7093" t="s">
        <v>25852</v>
      </c>
      <c r="B7093" t="s">
        <v>9023</v>
      </c>
      <c r="C7093" t="s">
        <v>8403</v>
      </c>
      <c r="D7093" t="s">
        <v>9024</v>
      </c>
      <c r="E7093" t="s">
        <v>7</v>
      </c>
      <c r="F7093" t="s">
        <v>19349</v>
      </c>
      <c r="G7093">
        <v>140.08000000000001</v>
      </c>
      <c r="H7093">
        <v>140.08000000000001</v>
      </c>
    </row>
    <row r="7094" spans="1:8" x14ac:dyDescent="0.25">
      <c r="A7094" t="s">
        <v>25851</v>
      </c>
      <c r="B7094" t="s">
        <v>9023</v>
      </c>
      <c r="C7094" t="s">
        <v>8403</v>
      </c>
      <c r="D7094" t="s">
        <v>9024</v>
      </c>
      <c r="E7094" t="s">
        <v>14</v>
      </c>
      <c r="F7094" t="s">
        <v>19349</v>
      </c>
      <c r="G7094">
        <v>63.02</v>
      </c>
      <c r="H7094">
        <v>63.02</v>
      </c>
    </row>
    <row r="7095" spans="1:8" x14ac:dyDescent="0.25">
      <c r="A7095" t="s">
        <v>25848</v>
      </c>
      <c r="B7095" t="s">
        <v>9023</v>
      </c>
      <c r="C7095" t="s">
        <v>8403</v>
      </c>
      <c r="D7095" t="s">
        <v>9024</v>
      </c>
      <c r="E7095" t="s">
        <v>21</v>
      </c>
      <c r="F7095" t="s">
        <v>19349</v>
      </c>
      <c r="G7095">
        <v>39.83</v>
      </c>
      <c r="H7095">
        <v>39.83</v>
      </c>
    </row>
    <row r="7096" spans="1:8" x14ac:dyDescent="0.25">
      <c r="A7096" t="s">
        <v>34869</v>
      </c>
      <c r="B7096" t="s">
        <v>9023</v>
      </c>
      <c r="C7096" t="s">
        <v>8403</v>
      </c>
      <c r="D7096" t="s">
        <v>9024</v>
      </c>
      <c r="E7096" t="s">
        <v>22</v>
      </c>
      <c r="F7096" t="s">
        <v>19350</v>
      </c>
      <c r="G7096">
        <v>1175.48</v>
      </c>
      <c r="H7096">
        <v>1175.48</v>
      </c>
    </row>
    <row r="7097" spans="1:8" x14ac:dyDescent="0.25">
      <c r="A7097" t="s">
        <v>25849</v>
      </c>
      <c r="B7097" t="s">
        <v>9023</v>
      </c>
      <c r="C7097" t="s">
        <v>8403</v>
      </c>
      <c r="D7097" t="s">
        <v>9024</v>
      </c>
      <c r="E7097" t="s">
        <v>23</v>
      </c>
      <c r="F7097" t="s">
        <v>19349</v>
      </c>
      <c r="G7097">
        <v>45.98</v>
      </c>
      <c r="H7097">
        <v>45.98</v>
      </c>
    </row>
    <row r="7098" spans="1:8" x14ac:dyDescent="0.25">
      <c r="A7098" t="s">
        <v>25857</v>
      </c>
      <c r="B7098" t="s">
        <v>9041</v>
      </c>
      <c r="C7098" t="s">
        <v>133</v>
      </c>
      <c r="D7098" t="s">
        <v>328</v>
      </c>
      <c r="E7098" t="s">
        <v>7</v>
      </c>
      <c r="F7098" t="s">
        <v>19349</v>
      </c>
      <c r="G7098">
        <v>124.32</v>
      </c>
      <c r="H7098">
        <v>124.32</v>
      </c>
    </row>
    <row r="7099" spans="1:8" x14ac:dyDescent="0.25">
      <c r="A7099" t="s">
        <v>25856</v>
      </c>
      <c r="B7099" t="s">
        <v>9041</v>
      </c>
      <c r="C7099" t="s">
        <v>133</v>
      </c>
      <c r="D7099" t="s">
        <v>328</v>
      </c>
      <c r="E7099" t="s">
        <v>10</v>
      </c>
      <c r="F7099" t="s">
        <v>19349</v>
      </c>
      <c r="G7099">
        <v>58.05</v>
      </c>
      <c r="H7099">
        <v>58.05</v>
      </c>
    </row>
    <row r="7100" spans="1:8" x14ac:dyDescent="0.25">
      <c r="A7100" t="s">
        <v>25855</v>
      </c>
      <c r="B7100" t="s">
        <v>9041</v>
      </c>
      <c r="C7100" t="s">
        <v>133</v>
      </c>
      <c r="D7100" t="s">
        <v>328</v>
      </c>
      <c r="E7100" t="s">
        <v>14</v>
      </c>
      <c r="F7100" t="s">
        <v>19349</v>
      </c>
      <c r="G7100">
        <v>45.45</v>
      </c>
      <c r="H7100">
        <v>45.45</v>
      </c>
    </row>
    <row r="7101" spans="1:8" x14ac:dyDescent="0.25">
      <c r="A7101" t="s">
        <v>25858</v>
      </c>
      <c r="B7101" t="s">
        <v>9041</v>
      </c>
      <c r="C7101" t="s">
        <v>133</v>
      </c>
      <c r="D7101" t="s">
        <v>328</v>
      </c>
      <c r="E7101" t="s">
        <v>36</v>
      </c>
      <c r="F7101" t="s">
        <v>19350</v>
      </c>
      <c r="G7101">
        <v>961.65</v>
      </c>
      <c r="H7101">
        <v>961.65</v>
      </c>
    </row>
    <row r="7102" spans="1:8" x14ac:dyDescent="0.25">
      <c r="A7102" t="s">
        <v>25853</v>
      </c>
      <c r="B7102" t="s">
        <v>9041</v>
      </c>
      <c r="C7102" t="s">
        <v>133</v>
      </c>
      <c r="D7102" t="s">
        <v>328</v>
      </c>
      <c r="E7102" t="s">
        <v>21</v>
      </c>
      <c r="F7102" t="s">
        <v>19349</v>
      </c>
      <c r="G7102">
        <v>34.19</v>
      </c>
      <c r="H7102">
        <v>34.19</v>
      </c>
    </row>
    <row r="7103" spans="1:8" x14ac:dyDescent="0.25">
      <c r="A7103" t="s">
        <v>25854</v>
      </c>
      <c r="B7103" t="s">
        <v>9041</v>
      </c>
      <c r="C7103" t="s">
        <v>133</v>
      </c>
      <c r="D7103" t="s">
        <v>328</v>
      </c>
      <c r="E7103" t="s">
        <v>23</v>
      </c>
      <c r="F7103" t="s">
        <v>19349</v>
      </c>
      <c r="G7103">
        <v>42.32</v>
      </c>
      <c r="H7103">
        <v>42.32</v>
      </c>
    </row>
    <row r="7104" spans="1:8" x14ac:dyDescent="0.25">
      <c r="A7104" t="s">
        <v>25862</v>
      </c>
      <c r="B7104" t="s">
        <v>9048</v>
      </c>
      <c r="C7104" t="s">
        <v>133</v>
      </c>
      <c r="D7104" t="s">
        <v>329</v>
      </c>
      <c r="E7104" t="s">
        <v>3</v>
      </c>
      <c r="F7104" t="s">
        <v>19349</v>
      </c>
      <c r="G7104">
        <v>53.25</v>
      </c>
      <c r="H7104">
        <v>53.25</v>
      </c>
    </row>
    <row r="7105" spans="1:8" x14ac:dyDescent="0.25">
      <c r="A7105" t="s">
        <v>25864</v>
      </c>
      <c r="B7105" t="s">
        <v>9048</v>
      </c>
      <c r="C7105" t="s">
        <v>133</v>
      </c>
      <c r="D7105" t="s">
        <v>329</v>
      </c>
      <c r="E7105" t="s">
        <v>7</v>
      </c>
      <c r="F7105" t="s">
        <v>19349</v>
      </c>
      <c r="G7105">
        <v>112.44</v>
      </c>
      <c r="H7105">
        <v>112.44</v>
      </c>
    </row>
    <row r="7106" spans="1:8" x14ac:dyDescent="0.25">
      <c r="A7106" t="s">
        <v>25863</v>
      </c>
      <c r="B7106" t="s">
        <v>9048</v>
      </c>
      <c r="C7106" t="s">
        <v>133</v>
      </c>
      <c r="D7106" t="s">
        <v>329</v>
      </c>
      <c r="E7106" t="s">
        <v>10</v>
      </c>
      <c r="F7106" t="s">
        <v>19349</v>
      </c>
      <c r="G7106">
        <v>62.25</v>
      </c>
      <c r="H7106">
        <v>62.25</v>
      </c>
    </row>
    <row r="7107" spans="1:8" x14ac:dyDescent="0.25">
      <c r="A7107" t="s">
        <v>25861</v>
      </c>
      <c r="B7107" t="s">
        <v>9048</v>
      </c>
      <c r="C7107" t="s">
        <v>133</v>
      </c>
      <c r="D7107" t="s">
        <v>329</v>
      </c>
      <c r="E7107" t="s">
        <v>14</v>
      </c>
      <c r="F7107" t="s">
        <v>19349</v>
      </c>
      <c r="G7107">
        <v>45.45</v>
      </c>
      <c r="H7107">
        <v>45.45</v>
      </c>
    </row>
    <row r="7108" spans="1:8" x14ac:dyDescent="0.25">
      <c r="A7108" t="s">
        <v>25865</v>
      </c>
      <c r="B7108" t="s">
        <v>9048</v>
      </c>
      <c r="C7108" t="s">
        <v>133</v>
      </c>
      <c r="D7108" t="s">
        <v>329</v>
      </c>
      <c r="E7108" t="s">
        <v>36</v>
      </c>
      <c r="F7108" t="s">
        <v>19350</v>
      </c>
      <c r="G7108">
        <v>725.73</v>
      </c>
      <c r="H7108">
        <v>725.73</v>
      </c>
    </row>
    <row r="7109" spans="1:8" x14ac:dyDescent="0.25">
      <c r="A7109" t="s">
        <v>25859</v>
      </c>
      <c r="B7109" t="s">
        <v>9048</v>
      </c>
      <c r="C7109" t="s">
        <v>133</v>
      </c>
      <c r="D7109" t="s">
        <v>329</v>
      </c>
      <c r="E7109" t="s">
        <v>21</v>
      </c>
      <c r="F7109" t="s">
        <v>19349</v>
      </c>
      <c r="G7109">
        <v>30.66</v>
      </c>
      <c r="H7109">
        <v>30.66</v>
      </c>
    </row>
    <row r="7110" spans="1:8" x14ac:dyDescent="0.25">
      <c r="A7110" t="s">
        <v>34870</v>
      </c>
      <c r="B7110" t="s">
        <v>9048</v>
      </c>
      <c r="C7110" t="s">
        <v>133</v>
      </c>
      <c r="D7110" t="s">
        <v>329</v>
      </c>
      <c r="E7110" t="s">
        <v>22</v>
      </c>
      <c r="F7110" t="s">
        <v>19350</v>
      </c>
      <c r="G7110">
        <v>989.1</v>
      </c>
      <c r="H7110">
        <v>989.1</v>
      </c>
    </row>
    <row r="7111" spans="1:8" x14ac:dyDescent="0.25">
      <c r="A7111" t="s">
        <v>25860</v>
      </c>
      <c r="B7111" t="s">
        <v>9048</v>
      </c>
      <c r="C7111" t="s">
        <v>133</v>
      </c>
      <c r="D7111" t="s">
        <v>329</v>
      </c>
      <c r="E7111" t="s">
        <v>23</v>
      </c>
      <c r="F7111" t="s">
        <v>19349</v>
      </c>
      <c r="G7111">
        <v>34.520000000000003</v>
      </c>
      <c r="H7111">
        <v>34.520000000000003</v>
      </c>
    </row>
    <row r="7112" spans="1:8" x14ac:dyDescent="0.25">
      <c r="A7112" t="s">
        <v>25870</v>
      </c>
      <c r="B7112" t="s">
        <v>9056</v>
      </c>
      <c r="C7112" t="s">
        <v>133</v>
      </c>
      <c r="D7112" t="s">
        <v>330</v>
      </c>
      <c r="E7112" t="s">
        <v>7</v>
      </c>
      <c r="F7112" t="s">
        <v>19349</v>
      </c>
      <c r="G7112">
        <v>110.4</v>
      </c>
      <c r="H7112">
        <v>110.4</v>
      </c>
    </row>
    <row r="7113" spans="1:8" x14ac:dyDescent="0.25">
      <c r="A7113" t="s">
        <v>25869</v>
      </c>
      <c r="B7113" t="s">
        <v>9056</v>
      </c>
      <c r="C7113" t="s">
        <v>133</v>
      </c>
      <c r="D7113" t="s">
        <v>330</v>
      </c>
      <c r="E7113" t="s">
        <v>10</v>
      </c>
      <c r="F7113" t="s">
        <v>19349</v>
      </c>
      <c r="G7113">
        <v>58.05</v>
      </c>
      <c r="H7113">
        <v>58.05</v>
      </c>
    </row>
    <row r="7114" spans="1:8" x14ac:dyDescent="0.25">
      <c r="A7114" t="s">
        <v>25868</v>
      </c>
      <c r="B7114" t="s">
        <v>9056</v>
      </c>
      <c r="C7114" t="s">
        <v>133</v>
      </c>
      <c r="D7114" t="s">
        <v>330</v>
      </c>
      <c r="E7114" t="s">
        <v>14</v>
      </c>
      <c r="F7114" t="s">
        <v>19349</v>
      </c>
      <c r="G7114">
        <v>45.45</v>
      </c>
      <c r="H7114">
        <v>45.45</v>
      </c>
    </row>
    <row r="7115" spans="1:8" x14ac:dyDescent="0.25">
      <c r="A7115" t="s">
        <v>25871</v>
      </c>
      <c r="B7115" t="s">
        <v>9056</v>
      </c>
      <c r="C7115" t="s">
        <v>133</v>
      </c>
      <c r="D7115" t="s">
        <v>330</v>
      </c>
      <c r="E7115" t="s">
        <v>36</v>
      </c>
      <c r="F7115" t="s">
        <v>19350</v>
      </c>
      <c r="G7115">
        <v>961.65</v>
      </c>
      <c r="H7115">
        <v>961.65</v>
      </c>
    </row>
    <row r="7116" spans="1:8" x14ac:dyDescent="0.25">
      <c r="A7116" t="s">
        <v>25866</v>
      </c>
      <c r="B7116" t="s">
        <v>9056</v>
      </c>
      <c r="C7116" t="s">
        <v>133</v>
      </c>
      <c r="D7116" t="s">
        <v>330</v>
      </c>
      <c r="E7116" t="s">
        <v>21</v>
      </c>
      <c r="F7116" t="s">
        <v>19349</v>
      </c>
      <c r="G7116">
        <v>27.5</v>
      </c>
      <c r="H7116">
        <v>27.5</v>
      </c>
    </row>
    <row r="7117" spans="1:8" x14ac:dyDescent="0.25">
      <c r="A7117" t="s">
        <v>25867</v>
      </c>
      <c r="B7117" t="s">
        <v>9056</v>
      </c>
      <c r="C7117" t="s">
        <v>133</v>
      </c>
      <c r="D7117" t="s">
        <v>330</v>
      </c>
      <c r="E7117" t="s">
        <v>23</v>
      </c>
      <c r="F7117" t="s">
        <v>19349</v>
      </c>
      <c r="G7117">
        <v>34.799999999999997</v>
      </c>
      <c r="H7117">
        <v>34.799999999999997</v>
      </c>
    </row>
    <row r="7118" spans="1:8" x14ac:dyDescent="0.25">
      <c r="A7118" t="s">
        <v>25876</v>
      </c>
      <c r="B7118" t="s">
        <v>9063</v>
      </c>
      <c r="C7118" t="s">
        <v>133</v>
      </c>
      <c r="D7118" t="s">
        <v>331</v>
      </c>
      <c r="E7118" t="s">
        <v>7</v>
      </c>
      <c r="F7118" t="s">
        <v>19349</v>
      </c>
      <c r="G7118">
        <v>119.48</v>
      </c>
      <c r="H7118">
        <v>119.48</v>
      </c>
    </row>
    <row r="7119" spans="1:8" x14ac:dyDescent="0.25">
      <c r="A7119" t="s">
        <v>25875</v>
      </c>
      <c r="B7119" t="s">
        <v>9063</v>
      </c>
      <c r="C7119" t="s">
        <v>133</v>
      </c>
      <c r="D7119" t="s">
        <v>331</v>
      </c>
      <c r="E7119" t="s">
        <v>10</v>
      </c>
      <c r="F7119" t="s">
        <v>19349</v>
      </c>
      <c r="G7119">
        <v>57.15</v>
      </c>
      <c r="H7119">
        <v>57.15</v>
      </c>
    </row>
    <row r="7120" spans="1:8" x14ac:dyDescent="0.25">
      <c r="A7120" t="s">
        <v>25874</v>
      </c>
      <c r="B7120" t="s">
        <v>9063</v>
      </c>
      <c r="C7120" t="s">
        <v>133</v>
      </c>
      <c r="D7120" t="s">
        <v>331</v>
      </c>
      <c r="E7120" t="s">
        <v>14</v>
      </c>
      <c r="F7120" t="s">
        <v>19349</v>
      </c>
      <c r="G7120">
        <v>45.45</v>
      </c>
      <c r="H7120">
        <v>45.45</v>
      </c>
    </row>
    <row r="7121" spans="1:8" x14ac:dyDescent="0.25">
      <c r="A7121" t="s">
        <v>25878</v>
      </c>
      <c r="B7121" t="s">
        <v>9063</v>
      </c>
      <c r="C7121" t="s">
        <v>133</v>
      </c>
      <c r="D7121" t="s">
        <v>331</v>
      </c>
      <c r="E7121" t="s">
        <v>15</v>
      </c>
      <c r="F7121" t="s">
        <v>19350</v>
      </c>
      <c r="G7121">
        <v>2503.38</v>
      </c>
      <c r="H7121">
        <v>2503.38</v>
      </c>
    </row>
    <row r="7122" spans="1:8" x14ac:dyDescent="0.25">
      <c r="A7122" t="s">
        <v>35669</v>
      </c>
      <c r="B7122" t="s">
        <v>9063</v>
      </c>
      <c r="C7122" t="s">
        <v>133</v>
      </c>
      <c r="D7122" t="s">
        <v>331</v>
      </c>
      <c r="E7122" t="s">
        <v>17</v>
      </c>
      <c r="F7122" t="s">
        <v>19350</v>
      </c>
      <c r="G7122">
        <v>5362.5</v>
      </c>
      <c r="H7122">
        <v>5362.5</v>
      </c>
    </row>
    <row r="7123" spans="1:8" x14ac:dyDescent="0.25">
      <c r="A7123" t="s">
        <v>25877</v>
      </c>
      <c r="B7123" t="s">
        <v>9063</v>
      </c>
      <c r="C7123" t="s">
        <v>133</v>
      </c>
      <c r="D7123" t="s">
        <v>331</v>
      </c>
      <c r="E7123" t="s">
        <v>36</v>
      </c>
      <c r="F7123" t="s">
        <v>19350</v>
      </c>
      <c r="G7123">
        <v>663.44</v>
      </c>
      <c r="H7123">
        <v>663.44</v>
      </c>
    </row>
    <row r="7124" spans="1:8" x14ac:dyDescent="0.25">
      <c r="A7124" t="s">
        <v>25872</v>
      </c>
      <c r="B7124" t="s">
        <v>9063</v>
      </c>
      <c r="C7124" t="s">
        <v>133</v>
      </c>
      <c r="D7124" t="s">
        <v>331</v>
      </c>
      <c r="E7124" t="s">
        <v>21</v>
      </c>
      <c r="F7124" t="s">
        <v>19349</v>
      </c>
      <c r="G7124">
        <v>28.11</v>
      </c>
      <c r="H7124">
        <v>28.11</v>
      </c>
    </row>
    <row r="7125" spans="1:8" x14ac:dyDescent="0.25">
      <c r="A7125" t="s">
        <v>25873</v>
      </c>
      <c r="B7125" t="s">
        <v>9063</v>
      </c>
      <c r="C7125" t="s">
        <v>133</v>
      </c>
      <c r="D7125" t="s">
        <v>331</v>
      </c>
      <c r="E7125" t="s">
        <v>23</v>
      </c>
      <c r="F7125" t="s">
        <v>19349</v>
      </c>
      <c r="G7125">
        <v>37.5</v>
      </c>
      <c r="H7125">
        <v>37.5</v>
      </c>
    </row>
    <row r="7126" spans="1:8" x14ac:dyDescent="0.25">
      <c r="A7126" t="s">
        <v>25883</v>
      </c>
      <c r="B7126" t="s">
        <v>9071</v>
      </c>
      <c r="C7126" t="s">
        <v>133</v>
      </c>
      <c r="D7126" t="s">
        <v>332</v>
      </c>
      <c r="E7126" t="s">
        <v>7</v>
      </c>
      <c r="F7126" t="s">
        <v>19349</v>
      </c>
      <c r="G7126">
        <v>126.8</v>
      </c>
      <c r="H7126">
        <v>126.8</v>
      </c>
    </row>
    <row r="7127" spans="1:8" x14ac:dyDescent="0.25">
      <c r="A7127" t="s">
        <v>25882</v>
      </c>
      <c r="B7127" t="s">
        <v>9071</v>
      </c>
      <c r="C7127" t="s">
        <v>133</v>
      </c>
      <c r="D7127" t="s">
        <v>332</v>
      </c>
      <c r="E7127" t="s">
        <v>10</v>
      </c>
      <c r="F7127" t="s">
        <v>19349</v>
      </c>
      <c r="G7127">
        <v>61.91</v>
      </c>
      <c r="H7127">
        <v>61.91</v>
      </c>
    </row>
    <row r="7128" spans="1:8" x14ac:dyDescent="0.25">
      <c r="A7128" t="s">
        <v>25881</v>
      </c>
      <c r="B7128" t="s">
        <v>9071</v>
      </c>
      <c r="C7128" t="s">
        <v>133</v>
      </c>
      <c r="D7128" t="s">
        <v>332</v>
      </c>
      <c r="E7128" t="s">
        <v>14</v>
      </c>
      <c r="F7128" t="s">
        <v>19349</v>
      </c>
      <c r="G7128">
        <v>45.45</v>
      </c>
      <c r="H7128">
        <v>45.45</v>
      </c>
    </row>
    <row r="7129" spans="1:8" x14ac:dyDescent="0.25">
      <c r="A7129" t="s">
        <v>25884</v>
      </c>
      <c r="B7129" t="s">
        <v>9071</v>
      </c>
      <c r="C7129" t="s">
        <v>133</v>
      </c>
      <c r="D7129" t="s">
        <v>332</v>
      </c>
      <c r="E7129" t="s">
        <v>36</v>
      </c>
      <c r="F7129" t="s">
        <v>19350</v>
      </c>
      <c r="G7129">
        <v>1053.57</v>
      </c>
      <c r="H7129">
        <v>1053.57</v>
      </c>
    </row>
    <row r="7130" spans="1:8" x14ac:dyDescent="0.25">
      <c r="A7130" t="s">
        <v>25879</v>
      </c>
      <c r="B7130" t="s">
        <v>9071</v>
      </c>
      <c r="C7130" t="s">
        <v>133</v>
      </c>
      <c r="D7130" t="s">
        <v>332</v>
      </c>
      <c r="E7130" t="s">
        <v>21</v>
      </c>
      <c r="F7130" t="s">
        <v>19349</v>
      </c>
      <c r="G7130">
        <v>32.18</v>
      </c>
      <c r="H7130">
        <v>32.18</v>
      </c>
    </row>
    <row r="7131" spans="1:8" x14ac:dyDescent="0.25">
      <c r="A7131" t="s">
        <v>34871</v>
      </c>
      <c r="B7131" t="s">
        <v>9071</v>
      </c>
      <c r="C7131" t="s">
        <v>133</v>
      </c>
      <c r="D7131" t="s">
        <v>332</v>
      </c>
      <c r="E7131" t="s">
        <v>22</v>
      </c>
      <c r="F7131" t="s">
        <v>19350</v>
      </c>
      <c r="G7131">
        <v>989.1</v>
      </c>
      <c r="H7131">
        <v>989.1</v>
      </c>
    </row>
    <row r="7132" spans="1:8" x14ac:dyDescent="0.25">
      <c r="A7132" t="s">
        <v>25880</v>
      </c>
      <c r="B7132" t="s">
        <v>9071</v>
      </c>
      <c r="C7132" t="s">
        <v>133</v>
      </c>
      <c r="D7132" t="s">
        <v>332</v>
      </c>
      <c r="E7132" t="s">
        <v>23</v>
      </c>
      <c r="F7132" t="s">
        <v>19349</v>
      </c>
      <c r="G7132">
        <v>39.35</v>
      </c>
      <c r="H7132">
        <v>39.35</v>
      </c>
    </row>
    <row r="7133" spans="1:8" x14ac:dyDescent="0.25">
      <c r="A7133" t="s">
        <v>25888</v>
      </c>
      <c r="B7133" t="s">
        <v>9079</v>
      </c>
      <c r="C7133" t="s">
        <v>133</v>
      </c>
      <c r="D7133" t="s">
        <v>333</v>
      </c>
      <c r="E7133" t="s">
        <v>7</v>
      </c>
      <c r="F7133" t="s">
        <v>19349</v>
      </c>
      <c r="G7133">
        <v>134.87</v>
      </c>
      <c r="H7133">
        <v>134.87</v>
      </c>
    </row>
    <row r="7134" spans="1:8" x14ac:dyDescent="0.25">
      <c r="A7134" t="s">
        <v>25887</v>
      </c>
      <c r="B7134" t="s">
        <v>9079</v>
      </c>
      <c r="C7134" t="s">
        <v>133</v>
      </c>
      <c r="D7134" t="s">
        <v>333</v>
      </c>
      <c r="E7134" t="s">
        <v>14</v>
      </c>
      <c r="F7134" t="s">
        <v>19349</v>
      </c>
      <c r="G7134">
        <v>45.45</v>
      </c>
      <c r="H7134">
        <v>45.45</v>
      </c>
    </row>
    <row r="7135" spans="1:8" x14ac:dyDescent="0.25">
      <c r="A7135" t="s">
        <v>35670</v>
      </c>
      <c r="B7135" t="s">
        <v>9079</v>
      </c>
      <c r="C7135" t="s">
        <v>133</v>
      </c>
      <c r="D7135" t="s">
        <v>333</v>
      </c>
      <c r="E7135" t="s">
        <v>17</v>
      </c>
      <c r="F7135" t="s">
        <v>19350</v>
      </c>
      <c r="G7135">
        <v>5324.45</v>
      </c>
      <c r="H7135">
        <v>5324.45</v>
      </c>
    </row>
    <row r="7136" spans="1:8" x14ac:dyDescent="0.25">
      <c r="A7136" t="s">
        <v>25889</v>
      </c>
      <c r="B7136" t="s">
        <v>9079</v>
      </c>
      <c r="C7136" t="s">
        <v>133</v>
      </c>
      <c r="D7136" t="s">
        <v>333</v>
      </c>
      <c r="E7136" t="s">
        <v>36</v>
      </c>
      <c r="F7136" t="s">
        <v>19350</v>
      </c>
      <c r="G7136">
        <v>832.25</v>
      </c>
      <c r="H7136">
        <v>832.25</v>
      </c>
    </row>
    <row r="7137" spans="1:8" x14ac:dyDescent="0.25">
      <c r="A7137" t="s">
        <v>25886</v>
      </c>
      <c r="B7137" t="s">
        <v>9079</v>
      </c>
      <c r="C7137" t="s">
        <v>133</v>
      </c>
      <c r="D7137" t="s">
        <v>333</v>
      </c>
      <c r="E7137" t="s">
        <v>21</v>
      </c>
      <c r="F7137" t="s">
        <v>19349</v>
      </c>
      <c r="G7137">
        <v>41.78</v>
      </c>
      <c r="H7137">
        <v>41.78</v>
      </c>
    </row>
    <row r="7138" spans="1:8" x14ac:dyDescent="0.25">
      <c r="A7138" t="s">
        <v>34872</v>
      </c>
      <c r="B7138" t="s">
        <v>9079</v>
      </c>
      <c r="C7138" t="s">
        <v>133</v>
      </c>
      <c r="D7138" t="s">
        <v>333</v>
      </c>
      <c r="E7138" t="s">
        <v>22</v>
      </c>
      <c r="F7138" t="s">
        <v>19350</v>
      </c>
      <c r="G7138">
        <v>989.1</v>
      </c>
      <c r="H7138">
        <v>989.1</v>
      </c>
    </row>
    <row r="7139" spans="1:8" x14ac:dyDescent="0.25">
      <c r="A7139" t="s">
        <v>25885</v>
      </c>
      <c r="B7139" t="s">
        <v>9079</v>
      </c>
      <c r="C7139" t="s">
        <v>133</v>
      </c>
      <c r="D7139" t="s">
        <v>333</v>
      </c>
      <c r="E7139" t="s">
        <v>23</v>
      </c>
      <c r="F7139" t="s">
        <v>19349</v>
      </c>
      <c r="G7139">
        <v>37.79</v>
      </c>
      <c r="H7139">
        <v>37.79</v>
      </c>
    </row>
    <row r="7140" spans="1:8" x14ac:dyDescent="0.25">
      <c r="A7140" t="s">
        <v>25894</v>
      </c>
      <c r="B7140" t="s">
        <v>9087</v>
      </c>
      <c r="C7140" t="s">
        <v>133</v>
      </c>
      <c r="D7140" t="s">
        <v>47</v>
      </c>
      <c r="E7140" t="s">
        <v>7</v>
      </c>
      <c r="F7140" t="s">
        <v>19349</v>
      </c>
      <c r="G7140">
        <v>105.87</v>
      </c>
      <c r="H7140">
        <v>105.87</v>
      </c>
    </row>
    <row r="7141" spans="1:8" x14ac:dyDescent="0.25">
      <c r="A7141" t="s">
        <v>25893</v>
      </c>
      <c r="B7141" t="s">
        <v>9087</v>
      </c>
      <c r="C7141" t="s">
        <v>133</v>
      </c>
      <c r="D7141" t="s">
        <v>47</v>
      </c>
      <c r="E7141" t="s">
        <v>10</v>
      </c>
      <c r="F7141" t="s">
        <v>19349</v>
      </c>
      <c r="G7141">
        <v>60.75</v>
      </c>
      <c r="H7141">
        <v>60.75</v>
      </c>
    </row>
    <row r="7142" spans="1:8" x14ac:dyDescent="0.25">
      <c r="A7142" t="s">
        <v>25892</v>
      </c>
      <c r="B7142" t="s">
        <v>9087</v>
      </c>
      <c r="C7142" t="s">
        <v>133</v>
      </c>
      <c r="D7142" t="s">
        <v>47</v>
      </c>
      <c r="E7142" t="s">
        <v>14</v>
      </c>
      <c r="F7142" t="s">
        <v>19349</v>
      </c>
      <c r="G7142">
        <v>45.45</v>
      </c>
      <c r="H7142">
        <v>45.45</v>
      </c>
    </row>
    <row r="7143" spans="1:8" x14ac:dyDescent="0.25">
      <c r="A7143" t="s">
        <v>25896</v>
      </c>
      <c r="B7143" t="s">
        <v>9087</v>
      </c>
      <c r="C7143" t="s">
        <v>133</v>
      </c>
      <c r="D7143" t="s">
        <v>47</v>
      </c>
      <c r="E7143" t="s">
        <v>15</v>
      </c>
      <c r="F7143" t="s">
        <v>19350</v>
      </c>
      <c r="G7143">
        <v>3104.1</v>
      </c>
      <c r="H7143">
        <v>3104.1</v>
      </c>
    </row>
    <row r="7144" spans="1:8" x14ac:dyDescent="0.25">
      <c r="A7144" t="s">
        <v>25895</v>
      </c>
      <c r="B7144" t="s">
        <v>9087</v>
      </c>
      <c r="C7144" t="s">
        <v>133</v>
      </c>
      <c r="D7144" t="s">
        <v>47</v>
      </c>
      <c r="E7144" t="s">
        <v>36</v>
      </c>
      <c r="F7144" t="s">
        <v>19350</v>
      </c>
      <c r="G7144">
        <v>736.14</v>
      </c>
      <c r="H7144">
        <v>736.14</v>
      </c>
    </row>
    <row r="7145" spans="1:8" x14ac:dyDescent="0.25">
      <c r="A7145" t="s">
        <v>25890</v>
      </c>
      <c r="B7145" t="s">
        <v>9087</v>
      </c>
      <c r="C7145" t="s">
        <v>133</v>
      </c>
      <c r="D7145" t="s">
        <v>47</v>
      </c>
      <c r="E7145" t="s">
        <v>21</v>
      </c>
      <c r="F7145" t="s">
        <v>19349</v>
      </c>
      <c r="G7145">
        <v>30.75</v>
      </c>
      <c r="H7145">
        <v>30.75</v>
      </c>
    </row>
    <row r="7146" spans="1:8" x14ac:dyDescent="0.25">
      <c r="A7146" t="s">
        <v>25891</v>
      </c>
      <c r="B7146" t="s">
        <v>9087</v>
      </c>
      <c r="C7146" t="s">
        <v>133</v>
      </c>
      <c r="D7146" t="s">
        <v>47</v>
      </c>
      <c r="E7146" t="s">
        <v>23</v>
      </c>
      <c r="F7146" t="s">
        <v>19349</v>
      </c>
      <c r="G7146">
        <v>39.659999999999997</v>
      </c>
      <c r="H7146">
        <v>39.659999999999997</v>
      </c>
    </row>
    <row r="7147" spans="1:8" x14ac:dyDescent="0.25">
      <c r="A7147" t="s">
        <v>25901</v>
      </c>
      <c r="B7147" t="s">
        <v>9094</v>
      </c>
      <c r="C7147" t="s">
        <v>133</v>
      </c>
      <c r="D7147" t="s">
        <v>197</v>
      </c>
      <c r="E7147" t="s">
        <v>7</v>
      </c>
      <c r="F7147" t="s">
        <v>19349</v>
      </c>
      <c r="G7147">
        <v>126.07</v>
      </c>
      <c r="H7147">
        <v>126.07</v>
      </c>
    </row>
    <row r="7148" spans="1:8" x14ac:dyDescent="0.25">
      <c r="A7148" t="s">
        <v>25900</v>
      </c>
      <c r="B7148" t="s">
        <v>9094</v>
      </c>
      <c r="C7148" t="s">
        <v>133</v>
      </c>
      <c r="D7148" t="s">
        <v>197</v>
      </c>
      <c r="E7148" t="s">
        <v>10</v>
      </c>
      <c r="F7148" t="s">
        <v>19349</v>
      </c>
      <c r="G7148">
        <v>57.15</v>
      </c>
      <c r="H7148">
        <v>57.15</v>
      </c>
    </row>
    <row r="7149" spans="1:8" x14ac:dyDescent="0.25">
      <c r="A7149" t="s">
        <v>25899</v>
      </c>
      <c r="B7149" t="s">
        <v>9094</v>
      </c>
      <c r="C7149" t="s">
        <v>133</v>
      </c>
      <c r="D7149" t="s">
        <v>197</v>
      </c>
      <c r="E7149" t="s">
        <v>14</v>
      </c>
      <c r="F7149" t="s">
        <v>19349</v>
      </c>
      <c r="G7149">
        <v>45.45</v>
      </c>
      <c r="H7149">
        <v>45.45</v>
      </c>
    </row>
    <row r="7150" spans="1:8" x14ac:dyDescent="0.25">
      <c r="A7150" t="s">
        <v>25903</v>
      </c>
      <c r="B7150" t="s">
        <v>9094</v>
      </c>
      <c r="C7150" t="s">
        <v>133</v>
      </c>
      <c r="D7150" t="s">
        <v>197</v>
      </c>
      <c r="E7150" t="s">
        <v>15</v>
      </c>
      <c r="F7150" t="s">
        <v>19350</v>
      </c>
      <c r="G7150">
        <v>2711.91</v>
      </c>
      <c r="H7150">
        <v>2711.91</v>
      </c>
    </row>
    <row r="7151" spans="1:8" x14ac:dyDescent="0.25">
      <c r="A7151" t="s">
        <v>35671</v>
      </c>
      <c r="B7151" t="s">
        <v>9094</v>
      </c>
      <c r="C7151" t="s">
        <v>133</v>
      </c>
      <c r="D7151" t="s">
        <v>197</v>
      </c>
      <c r="E7151" t="s">
        <v>17</v>
      </c>
      <c r="F7151" t="s">
        <v>19350</v>
      </c>
      <c r="G7151">
        <v>5362.5</v>
      </c>
      <c r="H7151">
        <v>5362.5</v>
      </c>
    </row>
    <row r="7152" spans="1:8" x14ac:dyDescent="0.25">
      <c r="A7152" t="s">
        <v>25902</v>
      </c>
      <c r="B7152" t="s">
        <v>9094</v>
      </c>
      <c r="C7152" t="s">
        <v>133</v>
      </c>
      <c r="D7152" t="s">
        <v>197</v>
      </c>
      <c r="E7152" t="s">
        <v>36</v>
      </c>
      <c r="F7152" t="s">
        <v>19350</v>
      </c>
      <c r="G7152">
        <v>832.42</v>
      </c>
      <c r="H7152">
        <v>832.42</v>
      </c>
    </row>
    <row r="7153" spans="1:8" x14ac:dyDescent="0.25">
      <c r="A7153" t="s">
        <v>25897</v>
      </c>
      <c r="B7153" t="s">
        <v>9094</v>
      </c>
      <c r="C7153" t="s">
        <v>133</v>
      </c>
      <c r="D7153" t="s">
        <v>197</v>
      </c>
      <c r="E7153" t="s">
        <v>21</v>
      </c>
      <c r="F7153" t="s">
        <v>19349</v>
      </c>
      <c r="G7153">
        <v>32.049999999999997</v>
      </c>
      <c r="H7153">
        <v>32.049999999999997</v>
      </c>
    </row>
    <row r="7154" spans="1:8" x14ac:dyDescent="0.25">
      <c r="A7154" t="s">
        <v>34873</v>
      </c>
      <c r="B7154" t="s">
        <v>9094</v>
      </c>
      <c r="C7154" t="s">
        <v>133</v>
      </c>
      <c r="D7154" t="s">
        <v>197</v>
      </c>
      <c r="E7154" t="s">
        <v>22</v>
      </c>
      <c r="F7154" t="s">
        <v>19350</v>
      </c>
      <c r="G7154">
        <v>989.1</v>
      </c>
      <c r="H7154">
        <v>989.1</v>
      </c>
    </row>
    <row r="7155" spans="1:8" x14ac:dyDescent="0.25">
      <c r="A7155" t="s">
        <v>25898</v>
      </c>
      <c r="B7155" t="s">
        <v>9094</v>
      </c>
      <c r="C7155" t="s">
        <v>133</v>
      </c>
      <c r="D7155" t="s">
        <v>197</v>
      </c>
      <c r="E7155" t="s">
        <v>23</v>
      </c>
      <c r="F7155" t="s">
        <v>19349</v>
      </c>
      <c r="G7155">
        <v>36.36</v>
      </c>
      <c r="H7155">
        <v>36.36</v>
      </c>
    </row>
    <row r="7156" spans="1:8" x14ac:dyDescent="0.25">
      <c r="A7156" t="s">
        <v>25907</v>
      </c>
      <c r="B7156" t="s">
        <v>9100</v>
      </c>
      <c r="C7156" t="s">
        <v>133</v>
      </c>
      <c r="D7156" t="s">
        <v>334</v>
      </c>
      <c r="E7156" t="s">
        <v>7</v>
      </c>
      <c r="F7156" t="s">
        <v>19349</v>
      </c>
      <c r="G7156">
        <v>98.85</v>
      </c>
      <c r="H7156">
        <v>98.85</v>
      </c>
    </row>
    <row r="7157" spans="1:8" x14ac:dyDescent="0.25">
      <c r="A7157" t="s">
        <v>25906</v>
      </c>
      <c r="B7157" t="s">
        <v>9100</v>
      </c>
      <c r="C7157" t="s">
        <v>133</v>
      </c>
      <c r="D7157" t="s">
        <v>334</v>
      </c>
      <c r="E7157" t="s">
        <v>10</v>
      </c>
      <c r="F7157" t="s">
        <v>19349</v>
      </c>
      <c r="G7157">
        <v>57.36</v>
      </c>
      <c r="H7157">
        <v>57.36</v>
      </c>
    </row>
    <row r="7158" spans="1:8" x14ac:dyDescent="0.25">
      <c r="A7158" t="s">
        <v>25909</v>
      </c>
      <c r="B7158" t="s">
        <v>9100</v>
      </c>
      <c r="C7158" t="s">
        <v>133</v>
      </c>
      <c r="D7158" t="s">
        <v>334</v>
      </c>
      <c r="E7158" t="s">
        <v>15</v>
      </c>
      <c r="F7158" t="s">
        <v>19350</v>
      </c>
      <c r="G7158">
        <v>3156.15</v>
      </c>
      <c r="H7158">
        <v>3156.15</v>
      </c>
    </row>
    <row r="7159" spans="1:8" x14ac:dyDescent="0.25">
      <c r="A7159" t="s">
        <v>25908</v>
      </c>
      <c r="B7159" t="s">
        <v>9100</v>
      </c>
      <c r="C7159" t="s">
        <v>133</v>
      </c>
      <c r="D7159" t="s">
        <v>334</v>
      </c>
      <c r="E7159" t="s">
        <v>36</v>
      </c>
      <c r="F7159" t="s">
        <v>19350</v>
      </c>
      <c r="G7159">
        <v>989.27</v>
      </c>
      <c r="H7159">
        <v>989.27</v>
      </c>
    </row>
    <row r="7160" spans="1:8" x14ac:dyDescent="0.25">
      <c r="A7160" t="s">
        <v>25904</v>
      </c>
      <c r="B7160" t="s">
        <v>9100</v>
      </c>
      <c r="C7160" t="s">
        <v>133</v>
      </c>
      <c r="D7160" t="s">
        <v>334</v>
      </c>
      <c r="E7160" t="s">
        <v>21</v>
      </c>
      <c r="F7160" t="s">
        <v>19349</v>
      </c>
      <c r="G7160">
        <v>27.11</v>
      </c>
      <c r="H7160">
        <v>27.11</v>
      </c>
    </row>
    <row r="7161" spans="1:8" x14ac:dyDescent="0.25">
      <c r="A7161" t="s">
        <v>25905</v>
      </c>
      <c r="B7161" t="s">
        <v>9100</v>
      </c>
      <c r="C7161" t="s">
        <v>133</v>
      </c>
      <c r="D7161" t="s">
        <v>334</v>
      </c>
      <c r="E7161" t="s">
        <v>23</v>
      </c>
      <c r="F7161" t="s">
        <v>19349</v>
      </c>
      <c r="G7161">
        <v>32.869999999999997</v>
      </c>
      <c r="H7161">
        <v>32.869999999999997</v>
      </c>
    </row>
    <row r="7162" spans="1:8" x14ac:dyDescent="0.25">
      <c r="A7162" t="s">
        <v>25914</v>
      </c>
      <c r="B7162" t="s">
        <v>9107</v>
      </c>
      <c r="C7162" t="s">
        <v>133</v>
      </c>
      <c r="D7162" t="s">
        <v>51</v>
      </c>
      <c r="E7162" t="s">
        <v>7</v>
      </c>
      <c r="F7162" t="s">
        <v>19349</v>
      </c>
      <c r="G7162">
        <v>124.8</v>
      </c>
      <c r="H7162">
        <v>124.8</v>
      </c>
    </row>
    <row r="7163" spans="1:8" x14ac:dyDescent="0.25">
      <c r="A7163" t="s">
        <v>25913</v>
      </c>
      <c r="B7163" t="s">
        <v>9107</v>
      </c>
      <c r="C7163" t="s">
        <v>133</v>
      </c>
      <c r="D7163" t="s">
        <v>51</v>
      </c>
      <c r="E7163" t="s">
        <v>10</v>
      </c>
      <c r="F7163" t="s">
        <v>19349</v>
      </c>
      <c r="G7163">
        <v>57.15</v>
      </c>
      <c r="H7163">
        <v>57.15</v>
      </c>
    </row>
    <row r="7164" spans="1:8" x14ac:dyDescent="0.25">
      <c r="A7164" t="s">
        <v>25912</v>
      </c>
      <c r="B7164" t="s">
        <v>9107</v>
      </c>
      <c r="C7164" t="s">
        <v>133</v>
      </c>
      <c r="D7164" t="s">
        <v>51</v>
      </c>
      <c r="E7164" t="s">
        <v>14</v>
      </c>
      <c r="F7164" t="s">
        <v>19349</v>
      </c>
      <c r="G7164">
        <v>45.45</v>
      </c>
      <c r="H7164">
        <v>45.45</v>
      </c>
    </row>
    <row r="7165" spans="1:8" x14ac:dyDescent="0.25">
      <c r="A7165" t="s">
        <v>25915</v>
      </c>
      <c r="B7165" t="s">
        <v>9107</v>
      </c>
      <c r="C7165" t="s">
        <v>133</v>
      </c>
      <c r="D7165" t="s">
        <v>51</v>
      </c>
      <c r="E7165" t="s">
        <v>36</v>
      </c>
      <c r="F7165" t="s">
        <v>19350</v>
      </c>
      <c r="G7165">
        <v>947.85</v>
      </c>
      <c r="H7165">
        <v>947.85</v>
      </c>
    </row>
    <row r="7166" spans="1:8" x14ac:dyDescent="0.25">
      <c r="A7166" t="s">
        <v>25910</v>
      </c>
      <c r="B7166" t="s">
        <v>9107</v>
      </c>
      <c r="C7166" t="s">
        <v>133</v>
      </c>
      <c r="D7166" t="s">
        <v>51</v>
      </c>
      <c r="E7166" t="s">
        <v>21</v>
      </c>
      <c r="F7166" t="s">
        <v>19349</v>
      </c>
      <c r="G7166">
        <v>32.85</v>
      </c>
      <c r="H7166">
        <v>32.85</v>
      </c>
    </row>
    <row r="7167" spans="1:8" x14ac:dyDescent="0.25">
      <c r="A7167" t="s">
        <v>25911</v>
      </c>
      <c r="B7167" t="s">
        <v>9107</v>
      </c>
      <c r="C7167" t="s">
        <v>133</v>
      </c>
      <c r="D7167" t="s">
        <v>51</v>
      </c>
      <c r="E7167" t="s">
        <v>23</v>
      </c>
      <c r="F7167" t="s">
        <v>19349</v>
      </c>
      <c r="G7167">
        <v>37.5</v>
      </c>
      <c r="H7167">
        <v>37.5</v>
      </c>
    </row>
    <row r="7168" spans="1:8" x14ac:dyDescent="0.25">
      <c r="A7168" t="s">
        <v>25920</v>
      </c>
      <c r="B7168" t="s">
        <v>9115</v>
      </c>
      <c r="C7168" t="s">
        <v>133</v>
      </c>
      <c r="D7168" t="s">
        <v>304</v>
      </c>
      <c r="E7168" t="s">
        <v>7</v>
      </c>
      <c r="F7168" t="s">
        <v>19349</v>
      </c>
      <c r="G7168">
        <v>123.3</v>
      </c>
      <c r="H7168">
        <v>123.3</v>
      </c>
    </row>
    <row r="7169" spans="1:8" x14ac:dyDescent="0.25">
      <c r="A7169" t="s">
        <v>25919</v>
      </c>
      <c r="B7169" t="s">
        <v>9115</v>
      </c>
      <c r="C7169" t="s">
        <v>133</v>
      </c>
      <c r="D7169" t="s">
        <v>304</v>
      </c>
      <c r="E7169" t="s">
        <v>10</v>
      </c>
      <c r="F7169" t="s">
        <v>19349</v>
      </c>
      <c r="G7169">
        <v>58.05</v>
      </c>
      <c r="H7169">
        <v>58.05</v>
      </c>
    </row>
    <row r="7170" spans="1:8" x14ac:dyDescent="0.25">
      <c r="A7170" t="s">
        <v>25918</v>
      </c>
      <c r="B7170" t="s">
        <v>9115</v>
      </c>
      <c r="C7170" t="s">
        <v>133</v>
      </c>
      <c r="D7170" t="s">
        <v>304</v>
      </c>
      <c r="E7170" t="s">
        <v>14</v>
      </c>
      <c r="F7170" t="s">
        <v>19349</v>
      </c>
      <c r="G7170">
        <v>45.45</v>
      </c>
      <c r="H7170">
        <v>45.45</v>
      </c>
    </row>
    <row r="7171" spans="1:8" x14ac:dyDescent="0.25">
      <c r="A7171" t="s">
        <v>25922</v>
      </c>
      <c r="B7171" t="s">
        <v>9115</v>
      </c>
      <c r="C7171" t="s">
        <v>133</v>
      </c>
      <c r="D7171" t="s">
        <v>304</v>
      </c>
      <c r="E7171" t="s">
        <v>15</v>
      </c>
      <c r="F7171" t="s">
        <v>19350</v>
      </c>
      <c r="G7171">
        <v>2747.85</v>
      </c>
      <c r="H7171">
        <v>2747.85</v>
      </c>
    </row>
    <row r="7172" spans="1:8" x14ac:dyDescent="0.25">
      <c r="A7172" t="s">
        <v>25921</v>
      </c>
      <c r="B7172" t="s">
        <v>9115</v>
      </c>
      <c r="C7172" t="s">
        <v>133</v>
      </c>
      <c r="D7172" t="s">
        <v>304</v>
      </c>
      <c r="E7172" t="s">
        <v>36</v>
      </c>
      <c r="F7172" t="s">
        <v>19350</v>
      </c>
      <c r="G7172">
        <v>961.65</v>
      </c>
      <c r="H7172">
        <v>961.65</v>
      </c>
    </row>
    <row r="7173" spans="1:8" x14ac:dyDescent="0.25">
      <c r="A7173" t="s">
        <v>25917</v>
      </c>
      <c r="B7173" t="s">
        <v>9115</v>
      </c>
      <c r="C7173" t="s">
        <v>133</v>
      </c>
      <c r="D7173" t="s">
        <v>304</v>
      </c>
      <c r="E7173" t="s">
        <v>21</v>
      </c>
      <c r="F7173" t="s">
        <v>19349</v>
      </c>
      <c r="G7173">
        <v>37.89</v>
      </c>
      <c r="H7173">
        <v>37.89</v>
      </c>
    </row>
    <row r="7174" spans="1:8" x14ac:dyDescent="0.25">
      <c r="A7174" t="s">
        <v>34874</v>
      </c>
      <c r="B7174" t="s">
        <v>9115</v>
      </c>
      <c r="C7174" t="s">
        <v>133</v>
      </c>
      <c r="D7174" t="s">
        <v>304</v>
      </c>
      <c r="E7174" t="s">
        <v>22</v>
      </c>
      <c r="F7174" t="s">
        <v>19350</v>
      </c>
      <c r="G7174">
        <v>989.1</v>
      </c>
      <c r="H7174">
        <v>989.1</v>
      </c>
    </row>
    <row r="7175" spans="1:8" x14ac:dyDescent="0.25">
      <c r="A7175" t="s">
        <v>25916</v>
      </c>
      <c r="B7175" t="s">
        <v>9115</v>
      </c>
      <c r="C7175" t="s">
        <v>133</v>
      </c>
      <c r="D7175" t="s">
        <v>304</v>
      </c>
      <c r="E7175" t="s">
        <v>23</v>
      </c>
      <c r="F7175" t="s">
        <v>19349</v>
      </c>
      <c r="G7175">
        <v>35.729999999999997</v>
      </c>
      <c r="H7175">
        <v>35.729999999999997</v>
      </c>
    </row>
    <row r="7176" spans="1:8" x14ac:dyDescent="0.25">
      <c r="A7176" t="s">
        <v>25926</v>
      </c>
      <c r="B7176" t="s">
        <v>9123</v>
      </c>
      <c r="C7176" t="s">
        <v>133</v>
      </c>
      <c r="D7176" t="s">
        <v>52</v>
      </c>
      <c r="E7176" t="s">
        <v>7</v>
      </c>
      <c r="F7176" t="s">
        <v>19349</v>
      </c>
      <c r="G7176">
        <v>98.1</v>
      </c>
      <c r="H7176">
        <v>98.1</v>
      </c>
    </row>
    <row r="7177" spans="1:8" x14ac:dyDescent="0.25">
      <c r="A7177" t="s">
        <v>25925</v>
      </c>
      <c r="B7177" t="s">
        <v>9123</v>
      </c>
      <c r="C7177" t="s">
        <v>133</v>
      </c>
      <c r="D7177" t="s">
        <v>52</v>
      </c>
      <c r="E7177" t="s">
        <v>10</v>
      </c>
      <c r="F7177" t="s">
        <v>19349</v>
      </c>
      <c r="G7177">
        <v>58.8</v>
      </c>
      <c r="H7177">
        <v>58.8</v>
      </c>
    </row>
    <row r="7178" spans="1:8" x14ac:dyDescent="0.25">
      <c r="A7178" t="s">
        <v>25924</v>
      </c>
      <c r="B7178" t="s">
        <v>9123</v>
      </c>
      <c r="C7178" t="s">
        <v>133</v>
      </c>
      <c r="D7178" t="s">
        <v>52</v>
      </c>
      <c r="E7178" t="s">
        <v>14</v>
      </c>
      <c r="F7178" t="s">
        <v>19349</v>
      </c>
      <c r="G7178">
        <v>45.45</v>
      </c>
      <c r="H7178">
        <v>45.45</v>
      </c>
    </row>
    <row r="7179" spans="1:8" x14ac:dyDescent="0.25">
      <c r="A7179" t="s">
        <v>25927</v>
      </c>
      <c r="B7179" t="s">
        <v>9123</v>
      </c>
      <c r="C7179" t="s">
        <v>133</v>
      </c>
      <c r="D7179" t="s">
        <v>52</v>
      </c>
      <c r="E7179" t="s">
        <v>36</v>
      </c>
      <c r="F7179" t="s">
        <v>19350</v>
      </c>
      <c r="G7179">
        <v>886.05</v>
      </c>
      <c r="H7179">
        <v>886.05</v>
      </c>
    </row>
    <row r="7180" spans="1:8" x14ac:dyDescent="0.25">
      <c r="A7180" t="s">
        <v>25923</v>
      </c>
      <c r="B7180" t="s">
        <v>9123</v>
      </c>
      <c r="C7180" t="s">
        <v>133</v>
      </c>
      <c r="D7180" t="s">
        <v>52</v>
      </c>
      <c r="E7180" t="s">
        <v>23</v>
      </c>
      <c r="F7180" t="s">
        <v>19349</v>
      </c>
      <c r="G7180">
        <v>30.75</v>
      </c>
      <c r="H7180">
        <v>30.75</v>
      </c>
    </row>
    <row r="7181" spans="1:8" x14ac:dyDescent="0.25">
      <c r="A7181" t="s">
        <v>25931</v>
      </c>
      <c r="B7181" t="s">
        <v>9129</v>
      </c>
      <c r="C7181" t="s">
        <v>133</v>
      </c>
      <c r="D7181" t="s">
        <v>53</v>
      </c>
      <c r="E7181" t="s">
        <v>3</v>
      </c>
      <c r="F7181" t="s">
        <v>19349</v>
      </c>
      <c r="G7181">
        <v>53.25</v>
      </c>
      <c r="H7181">
        <v>53.25</v>
      </c>
    </row>
    <row r="7182" spans="1:8" x14ac:dyDescent="0.25">
      <c r="A7182" t="s">
        <v>25933</v>
      </c>
      <c r="B7182" t="s">
        <v>9129</v>
      </c>
      <c r="C7182" t="s">
        <v>133</v>
      </c>
      <c r="D7182" t="s">
        <v>53</v>
      </c>
      <c r="E7182" t="s">
        <v>7</v>
      </c>
      <c r="F7182" t="s">
        <v>19349</v>
      </c>
      <c r="G7182">
        <v>103.82</v>
      </c>
      <c r="H7182">
        <v>103.82</v>
      </c>
    </row>
    <row r="7183" spans="1:8" x14ac:dyDescent="0.25">
      <c r="A7183" t="s">
        <v>25932</v>
      </c>
      <c r="B7183" t="s">
        <v>9129</v>
      </c>
      <c r="C7183" t="s">
        <v>133</v>
      </c>
      <c r="D7183" t="s">
        <v>53</v>
      </c>
      <c r="E7183" t="s">
        <v>10</v>
      </c>
      <c r="F7183" t="s">
        <v>19349</v>
      </c>
      <c r="G7183">
        <v>55.5</v>
      </c>
      <c r="H7183">
        <v>55.5</v>
      </c>
    </row>
    <row r="7184" spans="1:8" x14ac:dyDescent="0.25">
      <c r="A7184" t="s">
        <v>25930</v>
      </c>
      <c r="B7184" t="s">
        <v>9129</v>
      </c>
      <c r="C7184" t="s">
        <v>133</v>
      </c>
      <c r="D7184" t="s">
        <v>53</v>
      </c>
      <c r="E7184" t="s">
        <v>14</v>
      </c>
      <c r="F7184" t="s">
        <v>19349</v>
      </c>
      <c r="G7184">
        <v>45.45</v>
      </c>
      <c r="H7184">
        <v>45.45</v>
      </c>
    </row>
    <row r="7185" spans="1:8" x14ac:dyDescent="0.25">
      <c r="A7185" t="s">
        <v>25934</v>
      </c>
      <c r="B7185" t="s">
        <v>9129</v>
      </c>
      <c r="C7185" t="s">
        <v>133</v>
      </c>
      <c r="D7185" t="s">
        <v>53</v>
      </c>
      <c r="E7185" t="s">
        <v>36</v>
      </c>
      <c r="F7185" t="s">
        <v>19350</v>
      </c>
      <c r="G7185">
        <v>731.97</v>
      </c>
      <c r="H7185">
        <v>731.97</v>
      </c>
    </row>
    <row r="7186" spans="1:8" x14ac:dyDescent="0.25">
      <c r="A7186" t="s">
        <v>25928</v>
      </c>
      <c r="B7186" t="s">
        <v>9129</v>
      </c>
      <c r="C7186" t="s">
        <v>133</v>
      </c>
      <c r="D7186" t="s">
        <v>53</v>
      </c>
      <c r="E7186" t="s">
        <v>21</v>
      </c>
      <c r="F7186" t="s">
        <v>19349</v>
      </c>
      <c r="G7186">
        <v>29.25</v>
      </c>
      <c r="H7186">
        <v>29.25</v>
      </c>
    </row>
    <row r="7187" spans="1:8" x14ac:dyDescent="0.25">
      <c r="A7187" t="s">
        <v>25929</v>
      </c>
      <c r="B7187" t="s">
        <v>9129</v>
      </c>
      <c r="C7187" t="s">
        <v>133</v>
      </c>
      <c r="D7187" t="s">
        <v>53</v>
      </c>
      <c r="E7187" t="s">
        <v>23</v>
      </c>
      <c r="F7187" t="s">
        <v>19349</v>
      </c>
      <c r="G7187">
        <v>37.799999999999997</v>
      </c>
      <c r="H7187">
        <v>37.799999999999997</v>
      </c>
    </row>
    <row r="7188" spans="1:8" x14ac:dyDescent="0.25">
      <c r="A7188" t="s">
        <v>25940</v>
      </c>
      <c r="B7188" t="s">
        <v>9136</v>
      </c>
      <c r="C7188" t="s">
        <v>133</v>
      </c>
      <c r="D7188" t="s">
        <v>335</v>
      </c>
      <c r="E7188" t="s">
        <v>6</v>
      </c>
      <c r="F7188" t="s">
        <v>19350</v>
      </c>
      <c r="G7188">
        <v>1289.7</v>
      </c>
      <c r="H7188">
        <v>1289.7</v>
      </c>
    </row>
    <row r="7189" spans="1:8" x14ac:dyDescent="0.25">
      <c r="A7189" t="s">
        <v>25938</v>
      </c>
      <c r="B7189" t="s">
        <v>9136</v>
      </c>
      <c r="C7189" t="s">
        <v>133</v>
      </c>
      <c r="D7189" t="s">
        <v>335</v>
      </c>
      <c r="E7189" t="s">
        <v>7</v>
      </c>
      <c r="F7189" t="s">
        <v>19349</v>
      </c>
      <c r="G7189">
        <v>133.88</v>
      </c>
      <c r="H7189">
        <v>133.88</v>
      </c>
    </row>
    <row r="7190" spans="1:8" x14ac:dyDescent="0.25">
      <c r="A7190" t="s">
        <v>25939</v>
      </c>
      <c r="B7190" t="s">
        <v>9136</v>
      </c>
      <c r="C7190" t="s">
        <v>133</v>
      </c>
      <c r="D7190" t="s">
        <v>335</v>
      </c>
      <c r="E7190" t="s">
        <v>13</v>
      </c>
      <c r="F7190" t="s">
        <v>19350</v>
      </c>
      <c r="G7190">
        <v>504.9</v>
      </c>
      <c r="H7190">
        <v>504.9</v>
      </c>
    </row>
    <row r="7191" spans="1:8" x14ac:dyDescent="0.25">
      <c r="A7191" t="s">
        <v>25937</v>
      </c>
      <c r="B7191" t="s">
        <v>9136</v>
      </c>
      <c r="C7191" t="s">
        <v>133</v>
      </c>
      <c r="D7191" t="s">
        <v>335</v>
      </c>
      <c r="E7191" t="s">
        <v>14</v>
      </c>
      <c r="F7191" t="s">
        <v>19349</v>
      </c>
      <c r="G7191">
        <v>45.45</v>
      </c>
      <c r="H7191">
        <v>45.45</v>
      </c>
    </row>
    <row r="7192" spans="1:8" x14ac:dyDescent="0.25">
      <c r="A7192" t="s">
        <v>25942</v>
      </c>
      <c r="B7192" t="s">
        <v>9136</v>
      </c>
      <c r="C7192" t="s">
        <v>133</v>
      </c>
      <c r="D7192" t="s">
        <v>335</v>
      </c>
      <c r="E7192" t="s">
        <v>15</v>
      </c>
      <c r="F7192" t="s">
        <v>19350</v>
      </c>
      <c r="G7192">
        <v>2672.55</v>
      </c>
      <c r="H7192">
        <v>2672.55</v>
      </c>
    </row>
    <row r="7193" spans="1:8" x14ac:dyDescent="0.25">
      <c r="A7193" t="s">
        <v>35672</v>
      </c>
      <c r="B7193" t="s">
        <v>9136</v>
      </c>
      <c r="C7193" t="s">
        <v>133</v>
      </c>
      <c r="D7193" t="s">
        <v>335</v>
      </c>
      <c r="E7193" t="s">
        <v>17</v>
      </c>
      <c r="F7193" t="s">
        <v>19350</v>
      </c>
      <c r="G7193">
        <v>5577.09</v>
      </c>
      <c r="H7193">
        <v>5577.09</v>
      </c>
    </row>
    <row r="7194" spans="1:8" x14ac:dyDescent="0.25">
      <c r="A7194" t="s">
        <v>25941</v>
      </c>
      <c r="B7194" t="s">
        <v>9136</v>
      </c>
      <c r="C7194" t="s">
        <v>133</v>
      </c>
      <c r="D7194" t="s">
        <v>335</v>
      </c>
      <c r="E7194" t="s">
        <v>36</v>
      </c>
      <c r="F7194" t="s">
        <v>19350</v>
      </c>
      <c r="G7194">
        <v>957.01</v>
      </c>
      <c r="H7194">
        <v>957.01</v>
      </c>
    </row>
    <row r="7195" spans="1:8" x14ac:dyDescent="0.25">
      <c r="A7195" t="s">
        <v>25935</v>
      </c>
      <c r="B7195" t="s">
        <v>9136</v>
      </c>
      <c r="C7195" t="s">
        <v>133</v>
      </c>
      <c r="D7195" t="s">
        <v>335</v>
      </c>
      <c r="E7195" t="s">
        <v>21</v>
      </c>
      <c r="F7195" t="s">
        <v>19349</v>
      </c>
      <c r="G7195">
        <v>37.01</v>
      </c>
      <c r="H7195">
        <v>37.01</v>
      </c>
    </row>
    <row r="7196" spans="1:8" x14ac:dyDescent="0.25">
      <c r="A7196" t="s">
        <v>34875</v>
      </c>
      <c r="B7196" t="s">
        <v>9136</v>
      </c>
      <c r="C7196" t="s">
        <v>133</v>
      </c>
      <c r="D7196" t="s">
        <v>335</v>
      </c>
      <c r="E7196" t="s">
        <v>22</v>
      </c>
      <c r="F7196" t="s">
        <v>19350</v>
      </c>
      <c r="G7196">
        <v>989.1</v>
      </c>
      <c r="H7196">
        <v>989.1</v>
      </c>
    </row>
    <row r="7197" spans="1:8" x14ac:dyDescent="0.25">
      <c r="A7197" t="s">
        <v>25936</v>
      </c>
      <c r="B7197" t="s">
        <v>9136</v>
      </c>
      <c r="C7197" t="s">
        <v>133</v>
      </c>
      <c r="D7197" t="s">
        <v>335</v>
      </c>
      <c r="E7197" t="s">
        <v>23</v>
      </c>
      <c r="F7197" t="s">
        <v>19349</v>
      </c>
      <c r="G7197">
        <v>42.36</v>
      </c>
      <c r="H7197">
        <v>42.36</v>
      </c>
    </row>
    <row r="7198" spans="1:8" x14ac:dyDescent="0.25">
      <c r="A7198" t="s">
        <v>25947</v>
      </c>
      <c r="B7198" t="s">
        <v>9144</v>
      </c>
      <c r="C7198" t="s">
        <v>133</v>
      </c>
      <c r="D7198" t="s">
        <v>336</v>
      </c>
      <c r="E7198" t="s">
        <v>7</v>
      </c>
      <c r="F7198" t="s">
        <v>19349</v>
      </c>
      <c r="G7198">
        <v>110.4</v>
      </c>
      <c r="H7198">
        <v>110.4</v>
      </c>
    </row>
    <row r="7199" spans="1:8" x14ac:dyDescent="0.25">
      <c r="A7199" t="s">
        <v>25946</v>
      </c>
      <c r="B7199" t="s">
        <v>9144</v>
      </c>
      <c r="C7199" t="s">
        <v>133</v>
      </c>
      <c r="D7199" t="s">
        <v>336</v>
      </c>
      <c r="E7199" t="s">
        <v>10</v>
      </c>
      <c r="F7199" t="s">
        <v>19349</v>
      </c>
      <c r="G7199">
        <v>58.05</v>
      </c>
      <c r="H7199">
        <v>58.05</v>
      </c>
    </row>
    <row r="7200" spans="1:8" x14ac:dyDescent="0.25">
      <c r="A7200" t="s">
        <v>25945</v>
      </c>
      <c r="B7200" t="s">
        <v>9144</v>
      </c>
      <c r="C7200" t="s">
        <v>133</v>
      </c>
      <c r="D7200" t="s">
        <v>336</v>
      </c>
      <c r="E7200" t="s">
        <v>14</v>
      </c>
      <c r="F7200" t="s">
        <v>19349</v>
      </c>
      <c r="G7200">
        <v>45.45</v>
      </c>
      <c r="H7200">
        <v>45.45</v>
      </c>
    </row>
    <row r="7201" spans="1:8" x14ac:dyDescent="0.25">
      <c r="A7201" t="s">
        <v>25949</v>
      </c>
      <c r="B7201" t="s">
        <v>9144</v>
      </c>
      <c r="C7201" t="s">
        <v>133</v>
      </c>
      <c r="D7201" t="s">
        <v>336</v>
      </c>
      <c r="E7201" t="s">
        <v>15</v>
      </c>
      <c r="F7201" t="s">
        <v>19350</v>
      </c>
      <c r="G7201">
        <v>2747.85</v>
      </c>
      <c r="H7201">
        <v>2747.85</v>
      </c>
    </row>
    <row r="7202" spans="1:8" x14ac:dyDescent="0.25">
      <c r="A7202" t="s">
        <v>25948</v>
      </c>
      <c r="B7202" t="s">
        <v>9144</v>
      </c>
      <c r="C7202" t="s">
        <v>133</v>
      </c>
      <c r="D7202" t="s">
        <v>336</v>
      </c>
      <c r="E7202" t="s">
        <v>36</v>
      </c>
      <c r="F7202" t="s">
        <v>19350</v>
      </c>
      <c r="G7202">
        <v>961.65</v>
      </c>
      <c r="H7202">
        <v>961.65</v>
      </c>
    </row>
    <row r="7203" spans="1:8" x14ac:dyDescent="0.25">
      <c r="A7203" t="s">
        <v>25943</v>
      </c>
      <c r="B7203" t="s">
        <v>9144</v>
      </c>
      <c r="C7203" t="s">
        <v>133</v>
      </c>
      <c r="D7203" t="s">
        <v>336</v>
      </c>
      <c r="E7203" t="s">
        <v>21</v>
      </c>
      <c r="F7203" t="s">
        <v>19349</v>
      </c>
      <c r="G7203">
        <v>33</v>
      </c>
      <c r="H7203">
        <v>33</v>
      </c>
    </row>
    <row r="7204" spans="1:8" x14ac:dyDescent="0.25">
      <c r="A7204" t="s">
        <v>25944</v>
      </c>
      <c r="B7204" t="s">
        <v>9144</v>
      </c>
      <c r="C7204" t="s">
        <v>133</v>
      </c>
      <c r="D7204" t="s">
        <v>336</v>
      </c>
      <c r="E7204" t="s">
        <v>23</v>
      </c>
      <c r="F7204" t="s">
        <v>19349</v>
      </c>
      <c r="G7204">
        <v>34.799999999999997</v>
      </c>
      <c r="H7204">
        <v>34.799999999999997</v>
      </c>
    </row>
    <row r="7205" spans="1:8" x14ac:dyDescent="0.25">
      <c r="A7205" t="s">
        <v>25954</v>
      </c>
      <c r="B7205" t="s">
        <v>9151</v>
      </c>
      <c r="C7205" t="s">
        <v>133</v>
      </c>
      <c r="D7205" t="s">
        <v>57</v>
      </c>
      <c r="E7205" t="s">
        <v>7</v>
      </c>
      <c r="F7205" t="s">
        <v>19349</v>
      </c>
      <c r="G7205">
        <v>95.99</v>
      </c>
      <c r="H7205">
        <v>95.99</v>
      </c>
    </row>
    <row r="7206" spans="1:8" x14ac:dyDescent="0.25">
      <c r="A7206" t="s">
        <v>25953</v>
      </c>
      <c r="B7206" t="s">
        <v>9151</v>
      </c>
      <c r="C7206" t="s">
        <v>133</v>
      </c>
      <c r="D7206" t="s">
        <v>57</v>
      </c>
      <c r="E7206" t="s">
        <v>10</v>
      </c>
      <c r="F7206" t="s">
        <v>19349</v>
      </c>
      <c r="G7206">
        <v>58.8</v>
      </c>
      <c r="H7206">
        <v>58.8</v>
      </c>
    </row>
    <row r="7207" spans="1:8" x14ac:dyDescent="0.25">
      <c r="A7207" t="s">
        <v>25952</v>
      </c>
      <c r="B7207" t="s">
        <v>9151</v>
      </c>
      <c r="C7207" t="s">
        <v>133</v>
      </c>
      <c r="D7207" t="s">
        <v>57</v>
      </c>
      <c r="E7207" t="s">
        <v>14</v>
      </c>
      <c r="F7207" t="s">
        <v>19349</v>
      </c>
      <c r="G7207">
        <v>45.45</v>
      </c>
      <c r="H7207">
        <v>45.45</v>
      </c>
    </row>
    <row r="7208" spans="1:8" x14ac:dyDescent="0.25">
      <c r="A7208" t="s">
        <v>25955</v>
      </c>
      <c r="B7208" t="s">
        <v>9151</v>
      </c>
      <c r="C7208" t="s">
        <v>133</v>
      </c>
      <c r="D7208" t="s">
        <v>57</v>
      </c>
      <c r="E7208" t="s">
        <v>36</v>
      </c>
      <c r="F7208" t="s">
        <v>19350</v>
      </c>
      <c r="G7208">
        <v>864.9</v>
      </c>
      <c r="H7208">
        <v>864.9</v>
      </c>
    </row>
    <row r="7209" spans="1:8" x14ac:dyDescent="0.25">
      <c r="A7209" t="s">
        <v>25950</v>
      </c>
      <c r="B7209" t="s">
        <v>9151</v>
      </c>
      <c r="C7209" t="s">
        <v>133</v>
      </c>
      <c r="D7209" t="s">
        <v>57</v>
      </c>
      <c r="E7209" t="s">
        <v>21</v>
      </c>
      <c r="F7209" t="s">
        <v>19349</v>
      </c>
      <c r="G7209">
        <v>30.44</v>
      </c>
      <c r="H7209">
        <v>30.44</v>
      </c>
    </row>
    <row r="7210" spans="1:8" x14ac:dyDescent="0.25">
      <c r="A7210" t="s">
        <v>25951</v>
      </c>
      <c r="B7210" t="s">
        <v>9151</v>
      </c>
      <c r="C7210" t="s">
        <v>133</v>
      </c>
      <c r="D7210" t="s">
        <v>57</v>
      </c>
      <c r="E7210" t="s">
        <v>23</v>
      </c>
      <c r="F7210" t="s">
        <v>19349</v>
      </c>
      <c r="G7210">
        <v>31.74</v>
      </c>
      <c r="H7210">
        <v>31.74</v>
      </c>
    </row>
    <row r="7211" spans="1:8" x14ac:dyDescent="0.25">
      <c r="A7211" t="s">
        <v>25960</v>
      </c>
      <c r="B7211" t="s">
        <v>9158</v>
      </c>
      <c r="C7211" t="s">
        <v>133</v>
      </c>
      <c r="D7211" t="s">
        <v>19389</v>
      </c>
      <c r="E7211" t="s">
        <v>7</v>
      </c>
      <c r="F7211" t="s">
        <v>19349</v>
      </c>
      <c r="G7211">
        <v>119.93</v>
      </c>
      <c r="H7211">
        <v>119.93</v>
      </c>
    </row>
    <row r="7212" spans="1:8" x14ac:dyDescent="0.25">
      <c r="A7212" t="s">
        <v>25959</v>
      </c>
      <c r="B7212" t="s">
        <v>9158</v>
      </c>
      <c r="C7212" t="s">
        <v>133</v>
      </c>
      <c r="D7212" t="s">
        <v>19389</v>
      </c>
      <c r="E7212" t="s">
        <v>10</v>
      </c>
      <c r="F7212" t="s">
        <v>19349</v>
      </c>
      <c r="G7212">
        <v>63.9</v>
      </c>
      <c r="H7212">
        <v>63.9</v>
      </c>
    </row>
    <row r="7213" spans="1:8" x14ac:dyDescent="0.25">
      <c r="A7213" t="s">
        <v>25958</v>
      </c>
      <c r="B7213" t="s">
        <v>9158</v>
      </c>
      <c r="C7213" t="s">
        <v>133</v>
      </c>
      <c r="D7213" t="s">
        <v>19389</v>
      </c>
      <c r="E7213" t="s">
        <v>14</v>
      </c>
      <c r="F7213" t="s">
        <v>19349</v>
      </c>
      <c r="G7213">
        <v>45.45</v>
      </c>
      <c r="H7213">
        <v>45.45</v>
      </c>
    </row>
    <row r="7214" spans="1:8" x14ac:dyDescent="0.25">
      <c r="A7214" t="s">
        <v>25962</v>
      </c>
      <c r="B7214" t="s">
        <v>9158</v>
      </c>
      <c r="C7214" t="s">
        <v>133</v>
      </c>
      <c r="D7214" t="s">
        <v>19389</v>
      </c>
      <c r="E7214" t="s">
        <v>15</v>
      </c>
      <c r="F7214" t="s">
        <v>19350</v>
      </c>
      <c r="G7214">
        <v>3074.55</v>
      </c>
      <c r="H7214">
        <v>3074.55</v>
      </c>
    </row>
    <row r="7215" spans="1:8" x14ac:dyDescent="0.25">
      <c r="A7215" t="s">
        <v>35674</v>
      </c>
      <c r="B7215" t="s">
        <v>9158</v>
      </c>
      <c r="C7215" t="s">
        <v>133</v>
      </c>
      <c r="D7215" t="s">
        <v>19389</v>
      </c>
      <c r="E7215" t="s">
        <v>17</v>
      </c>
      <c r="F7215" t="s">
        <v>19350</v>
      </c>
      <c r="G7215">
        <v>5455.5</v>
      </c>
      <c r="H7215">
        <v>5455.5</v>
      </c>
    </row>
    <row r="7216" spans="1:8" x14ac:dyDescent="0.25">
      <c r="A7216" t="s">
        <v>35673</v>
      </c>
      <c r="B7216" t="s">
        <v>9158</v>
      </c>
      <c r="C7216" t="s">
        <v>133</v>
      </c>
      <c r="D7216" t="s">
        <v>306</v>
      </c>
      <c r="E7216" t="s">
        <v>18</v>
      </c>
      <c r="F7216" t="s">
        <v>19350</v>
      </c>
      <c r="G7216">
        <v>5196</v>
      </c>
      <c r="H7216">
        <v>5196</v>
      </c>
    </row>
    <row r="7217" spans="1:8" x14ac:dyDescent="0.25">
      <c r="A7217" t="s">
        <v>25961</v>
      </c>
      <c r="B7217" t="s">
        <v>9158</v>
      </c>
      <c r="C7217" t="s">
        <v>133</v>
      </c>
      <c r="D7217" t="s">
        <v>337</v>
      </c>
      <c r="E7217" t="s">
        <v>36</v>
      </c>
      <c r="F7217" t="s">
        <v>19350</v>
      </c>
      <c r="G7217">
        <v>912.3</v>
      </c>
      <c r="H7217">
        <v>912.3</v>
      </c>
    </row>
    <row r="7218" spans="1:8" x14ac:dyDescent="0.25">
      <c r="A7218" t="s">
        <v>25956</v>
      </c>
      <c r="B7218" t="s">
        <v>9158</v>
      </c>
      <c r="C7218" t="s">
        <v>133</v>
      </c>
      <c r="D7218" t="s">
        <v>19389</v>
      </c>
      <c r="E7218" t="s">
        <v>21</v>
      </c>
      <c r="F7218" t="s">
        <v>19349</v>
      </c>
      <c r="G7218">
        <v>32.28</v>
      </c>
      <c r="H7218">
        <v>32.28</v>
      </c>
    </row>
    <row r="7219" spans="1:8" x14ac:dyDescent="0.25">
      <c r="A7219" t="s">
        <v>34876</v>
      </c>
      <c r="B7219" t="s">
        <v>9158</v>
      </c>
      <c r="C7219" t="s">
        <v>133</v>
      </c>
      <c r="D7219" t="s">
        <v>306</v>
      </c>
      <c r="E7219" t="s">
        <v>22</v>
      </c>
      <c r="F7219" t="s">
        <v>19350</v>
      </c>
      <c r="G7219">
        <v>989.1</v>
      </c>
      <c r="H7219">
        <v>989.1</v>
      </c>
    </row>
    <row r="7220" spans="1:8" x14ac:dyDescent="0.25">
      <c r="A7220" t="s">
        <v>25957</v>
      </c>
      <c r="B7220" t="s">
        <v>9158</v>
      </c>
      <c r="C7220" t="s">
        <v>133</v>
      </c>
      <c r="D7220" t="s">
        <v>19389</v>
      </c>
      <c r="E7220" t="s">
        <v>23</v>
      </c>
      <c r="F7220" t="s">
        <v>19349</v>
      </c>
      <c r="G7220">
        <v>39.69</v>
      </c>
      <c r="H7220">
        <v>39.69</v>
      </c>
    </row>
    <row r="7221" spans="1:8" x14ac:dyDescent="0.25">
      <c r="A7221" t="s">
        <v>25966</v>
      </c>
      <c r="B7221" t="s">
        <v>9166</v>
      </c>
      <c r="C7221" t="s">
        <v>133</v>
      </c>
      <c r="D7221" t="s">
        <v>338</v>
      </c>
      <c r="E7221" t="s">
        <v>7</v>
      </c>
      <c r="F7221" t="s">
        <v>19349</v>
      </c>
      <c r="G7221">
        <v>98.1</v>
      </c>
      <c r="H7221">
        <v>98.1</v>
      </c>
    </row>
    <row r="7222" spans="1:8" x14ac:dyDescent="0.25">
      <c r="A7222" t="s">
        <v>25965</v>
      </c>
      <c r="B7222" t="s">
        <v>9166</v>
      </c>
      <c r="C7222" t="s">
        <v>133</v>
      </c>
      <c r="D7222" t="s">
        <v>338</v>
      </c>
      <c r="E7222" t="s">
        <v>10</v>
      </c>
      <c r="F7222" t="s">
        <v>19349</v>
      </c>
      <c r="G7222">
        <v>58.8</v>
      </c>
      <c r="H7222">
        <v>58.8</v>
      </c>
    </row>
    <row r="7223" spans="1:8" x14ac:dyDescent="0.25">
      <c r="A7223" t="s">
        <v>25964</v>
      </c>
      <c r="B7223" t="s">
        <v>9166</v>
      </c>
      <c r="C7223" t="s">
        <v>133</v>
      </c>
      <c r="D7223" t="s">
        <v>338</v>
      </c>
      <c r="E7223" t="s">
        <v>14</v>
      </c>
      <c r="F7223" t="s">
        <v>19349</v>
      </c>
      <c r="G7223">
        <v>45.45</v>
      </c>
      <c r="H7223">
        <v>45.45</v>
      </c>
    </row>
    <row r="7224" spans="1:8" x14ac:dyDescent="0.25">
      <c r="A7224" t="s">
        <v>25967</v>
      </c>
      <c r="B7224" t="s">
        <v>9166</v>
      </c>
      <c r="C7224" t="s">
        <v>133</v>
      </c>
      <c r="D7224" t="s">
        <v>338</v>
      </c>
      <c r="E7224" t="s">
        <v>36</v>
      </c>
      <c r="F7224" t="s">
        <v>19350</v>
      </c>
      <c r="G7224">
        <v>886.05</v>
      </c>
      <c r="H7224">
        <v>886.05</v>
      </c>
    </row>
    <row r="7225" spans="1:8" x14ac:dyDescent="0.25">
      <c r="A7225" t="s">
        <v>25963</v>
      </c>
      <c r="B7225" t="s">
        <v>9166</v>
      </c>
      <c r="C7225" t="s">
        <v>133</v>
      </c>
      <c r="D7225" t="s">
        <v>338</v>
      </c>
      <c r="E7225" t="s">
        <v>23</v>
      </c>
      <c r="F7225" t="s">
        <v>19349</v>
      </c>
      <c r="G7225">
        <v>30.75</v>
      </c>
      <c r="H7225">
        <v>30.75</v>
      </c>
    </row>
    <row r="7226" spans="1:8" x14ac:dyDescent="0.25">
      <c r="A7226" t="s">
        <v>25972</v>
      </c>
      <c r="B7226" t="s">
        <v>9174</v>
      </c>
      <c r="C7226" t="s">
        <v>133</v>
      </c>
      <c r="D7226" t="s">
        <v>67</v>
      </c>
      <c r="E7226" t="s">
        <v>7</v>
      </c>
      <c r="F7226" t="s">
        <v>19349</v>
      </c>
      <c r="G7226">
        <v>110.4</v>
      </c>
      <c r="H7226">
        <v>110.4</v>
      </c>
    </row>
    <row r="7227" spans="1:8" x14ac:dyDescent="0.25">
      <c r="A7227" t="s">
        <v>25971</v>
      </c>
      <c r="B7227" t="s">
        <v>9174</v>
      </c>
      <c r="C7227" t="s">
        <v>133</v>
      </c>
      <c r="D7227" t="s">
        <v>67</v>
      </c>
      <c r="E7227" t="s">
        <v>10</v>
      </c>
      <c r="F7227" t="s">
        <v>19349</v>
      </c>
      <c r="G7227">
        <v>58.05</v>
      </c>
      <c r="H7227">
        <v>58.05</v>
      </c>
    </row>
    <row r="7228" spans="1:8" x14ac:dyDescent="0.25">
      <c r="A7228" t="s">
        <v>25970</v>
      </c>
      <c r="B7228" t="s">
        <v>9174</v>
      </c>
      <c r="C7228" t="s">
        <v>133</v>
      </c>
      <c r="D7228" t="s">
        <v>67</v>
      </c>
      <c r="E7228" t="s">
        <v>14</v>
      </c>
      <c r="F7228" t="s">
        <v>19349</v>
      </c>
      <c r="G7228">
        <v>45.45</v>
      </c>
      <c r="H7228">
        <v>45.45</v>
      </c>
    </row>
    <row r="7229" spans="1:8" x14ac:dyDescent="0.25">
      <c r="A7229" t="s">
        <v>25973</v>
      </c>
      <c r="B7229" t="s">
        <v>9174</v>
      </c>
      <c r="C7229" t="s">
        <v>133</v>
      </c>
      <c r="D7229" t="s">
        <v>67</v>
      </c>
      <c r="E7229" t="s">
        <v>36</v>
      </c>
      <c r="F7229" t="s">
        <v>19350</v>
      </c>
      <c r="G7229">
        <v>961.65</v>
      </c>
      <c r="H7229">
        <v>961.65</v>
      </c>
    </row>
    <row r="7230" spans="1:8" x14ac:dyDescent="0.25">
      <c r="A7230" t="s">
        <v>25968</v>
      </c>
      <c r="B7230" t="s">
        <v>9174</v>
      </c>
      <c r="C7230" t="s">
        <v>133</v>
      </c>
      <c r="D7230" t="s">
        <v>67</v>
      </c>
      <c r="E7230" t="s">
        <v>21</v>
      </c>
      <c r="F7230" t="s">
        <v>19349</v>
      </c>
      <c r="G7230">
        <v>33</v>
      </c>
      <c r="H7230">
        <v>33</v>
      </c>
    </row>
    <row r="7231" spans="1:8" x14ac:dyDescent="0.25">
      <c r="A7231" t="s">
        <v>25969</v>
      </c>
      <c r="B7231" t="s">
        <v>9174</v>
      </c>
      <c r="C7231" t="s">
        <v>133</v>
      </c>
      <c r="D7231" t="s">
        <v>67</v>
      </c>
      <c r="E7231" t="s">
        <v>23</v>
      </c>
      <c r="F7231" t="s">
        <v>19349</v>
      </c>
      <c r="G7231">
        <v>34.799999999999997</v>
      </c>
      <c r="H7231">
        <v>34.799999999999997</v>
      </c>
    </row>
    <row r="7232" spans="1:8" x14ac:dyDescent="0.25">
      <c r="A7232" t="s">
        <v>25975</v>
      </c>
      <c r="B7232" t="s">
        <v>9181</v>
      </c>
      <c r="C7232" t="s">
        <v>133</v>
      </c>
      <c r="D7232" t="s">
        <v>339</v>
      </c>
      <c r="E7232" t="s">
        <v>7</v>
      </c>
      <c r="F7232" t="s">
        <v>19349</v>
      </c>
      <c r="G7232">
        <v>104.04</v>
      </c>
      <c r="H7232">
        <v>104.04</v>
      </c>
    </row>
    <row r="7233" spans="1:8" x14ac:dyDescent="0.25">
      <c r="A7233" t="s">
        <v>25977</v>
      </c>
      <c r="B7233" t="s">
        <v>9181</v>
      </c>
      <c r="C7233" t="s">
        <v>133</v>
      </c>
      <c r="D7233" t="s">
        <v>339</v>
      </c>
      <c r="E7233" t="s">
        <v>15</v>
      </c>
      <c r="F7233" t="s">
        <v>19350</v>
      </c>
      <c r="G7233">
        <v>2879.99</v>
      </c>
      <c r="H7233">
        <v>2879.99</v>
      </c>
    </row>
    <row r="7234" spans="1:8" x14ac:dyDescent="0.25">
      <c r="A7234" t="s">
        <v>25976</v>
      </c>
      <c r="B7234" t="s">
        <v>9181</v>
      </c>
      <c r="C7234" t="s">
        <v>133</v>
      </c>
      <c r="D7234" t="s">
        <v>339</v>
      </c>
      <c r="E7234" t="s">
        <v>36</v>
      </c>
      <c r="F7234" t="s">
        <v>19350</v>
      </c>
      <c r="G7234">
        <v>905.49</v>
      </c>
      <c r="H7234">
        <v>905.49</v>
      </c>
    </row>
    <row r="7235" spans="1:8" x14ac:dyDescent="0.25">
      <c r="A7235" t="s">
        <v>25974</v>
      </c>
      <c r="B7235" t="s">
        <v>9181</v>
      </c>
      <c r="C7235" t="s">
        <v>133</v>
      </c>
      <c r="D7235" t="s">
        <v>339</v>
      </c>
      <c r="E7235" t="s">
        <v>21</v>
      </c>
      <c r="F7235" t="s">
        <v>19349</v>
      </c>
      <c r="G7235">
        <v>30.02</v>
      </c>
      <c r="H7235">
        <v>30.02</v>
      </c>
    </row>
    <row r="7236" spans="1:8" x14ac:dyDescent="0.25">
      <c r="A7236" t="s">
        <v>25981</v>
      </c>
      <c r="B7236" t="s">
        <v>9189</v>
      </c>
      <c r="C7236" t="s">
        <v>133</v>
      </c>
      <c r="D7236" t="s">
        <v>69</v>
      </c>
      <c r="E7236" t="s">
        <v>7</v>
      </c>
      <c r="F7236" t="s">
        <v>19349</v>
      </c>
      <c r="G7236">
        <v>98.1</v>
      </c>
      <c r="H7236">
        <v>98.1</v>
      </c>
    </row>
    <row r="7237" spans="1:8" x14ac:dyDescent="0.25">
      <c r="A7237" t="s">
        <v>25980</v>
      </c>
      <c r="B7237" t="s">
        <v>9189</v>
      </c>
      <c r="C7237" t="s">
        <v>133</v>
      </c>
      <c r="D7237" t="s">
        <v>69</v>
      </c>
      <c r="E7237" t="s">
        <v>10</v>
      </c>
      <c r="F7237" t="s">
        <v>19349</v>
      </c>
      <c r="G7237">
        <v>58.8</v>
      </c>
      <c r="H7237">
        <v>58.8</v>
      </c>
    </row>
    <row r="7238" spans="1:8" x14ac:dyDescent="0.25">
      <c r="A7238" t="s">
        <v>25983</v>
      </c>
      <c r="B7238" t="s">
        <v>9189</v>
      </c>
      <c r="C7238" t="s">
        <v>133</v>
      </c>
      <c r="D7238" t="s">
        <v>69</v>
      </c>
      <c r="E7238" t="s">
        <v>15</v>
      </c>
      <c r="F7238" t="s">
        <v>19350</v>
      </c>
      <c r="G7238">
        <v>2956.05</v>
      </c>
      <c r="H7238">
        <v>2956.05</v>
      </c>
    </row>
    <row r="7239" spans="1:8" x14ac:dyDescent="0.25">
      <c r="A7239" t="s">
        <v>25982</v>
      </c>
      <c r="B7239" t="s">
        <v>9189</v>
      </c>
      <c r="C7239" t="s">
        <v>133</v>
      </c>
      <c r="D7239" t="s">
        <v>69</v>
      </c>
      <c r="E7239" t="s">
        <v>36</v>
      </c>
      <c r="F7239" t="s">
        <v>19350</v>
      </c>
      <c r="G7239">
        <v>886.05</v>
      </c>
      <c r="H7239">
        <v>886.05</v>
      </c>
    </row>
    <row r="7240" spans="1:8" x14ac:dyDescent="0.25">
      <c r="A7240" t="s">
        <v>25978</v>
      </c>
      <c r="B7240" t="s">
        <v>9189</v>
      </c>
      <c r="C7240" t="s">
        <v>133</v>
      </c>
      <c r="D7240" t="s">
        <v>69</v>
      </c>
      <c r="E7240" t="s">
        <v>21</v>
      </c>
      <c r="F7240" t="s">
        <v>19349</v>
      </c>
      <c r="G7240">
        <v>26.85</v>
      </c>
      <c r="H7240">
        <v>26.85</v>
      </c>
    </row>
    <row r="7241" spans="1:8" x14ac:dyDescent="0.25">
      <c r="A7241" t="s">
        <v>25979</v>
      </c>
      <c r="B7241" t="s">
        <v>9189</v>
      </c>
      <c r="C7241" t="s">
        <v>133</v>
      </c>
      <c r="D7241" t="s">
        <v>69</v>
      </c>
      <c r="E7241" t="s">
        <v>23</v>
      </c>
      <c r="F7241" t="s">
        <v>19349</v>
      </c>
      <c r="G7241">
        <v>30.75</v>
      </c>
      <c r="H7241">
        <v>30.75</v>
      </c>
    </row>
    <row r="7242" spans="1:8" x14ac:dyDescent="0.25">
      <c r="A7242" t="s">
        <v>25988</v>
      </c>
      <c r="B7242" t="s">
        <v>9195</v>
      </c>
      <c r="C7242" t="s">
        <v>133</v>
      </c>
      <c r="D7242" t="s">
        <v>340</v>
      </c>
      <c r="E7242" t="s">
        <v>7</v>
      </c>
      <c r="F7242" t="s">
        <v>19349</v>
      </c>
      <c r="G7242">
        <v>116.09</v>
      </c>
      <c r="H7242">
        <v>116.09</v>
      </c>
    </row>
    <row r="7243" spans="1:8" x14ac:dyDescent="0.25">
      <c r="A7243" t="s">
        <v>25987</v>
      </c>
      <c r="B7243" t="s">
        <v>9195</v>
      </c>
      <c r="C7243" t="s">
        <v>133</v>
      </c>
      <c r="D7243" t="s">
        <v>340</v>
      </c>
      <c r="E7243" t="s">
        <v>10</v>
      </c>
      <c r="F7243" t="s">
        <v>19349</v>
      </c>
      <c r="G7243">
        <v>62.25</v>
      </c>
      <c r="H7243">
        <v>62.25</v>
      </c>
    </row>
    <row r="7244" spans="1:8" x14ac:dyDescent="0.25">
      <c r="A7244" t="s">
        <v>25986</v>
      </c>
      <c r="B7244" t="s">
        <v>9195</v>
      </c>
      <c r="C7244" t="s">
        <v>133</v>
      </c>
      <c r="D7244" t="s">
        <v>340</v>
      </c>
      <c r="E7244" t="s">
        <v>14</v>
      </c>
      <c r="F7244" t="s">
        <v>19349</v>
      </c>
      <c r="G7244">
        <v>45.45</v>
      </c>
      <c r="H7244">
        <v>45.45</v>
      </c>
    </row>
    <row r="7245" spans="1:8" x14ac:dyDescent="0.25">
      <c r="A7245" t="s">
        <v>25990</v>
      </c>
      <c r="B7245" t="s">
        <v>9195</v>
      </c>
      <c r="C7245" t="s">
        <v>133</v>
      </c>
      <c r="D7245" t="s">
        <v>340</v>
      </c>
      <c r="E7245" t="s">
        <v>15</v>
      </c>
      <c r="F7245" t="s">
        <v>19350</v>
      </c>
      <c r="G7245">
        <v>3074.55</v>
      </c>
      <c r="H7245">
        <v>3074.55</v>
      </c>
    </row>
    <row r="7246" spans="1:8" x14ac:dyDescent="0.25">
      <c r="A7246" t="s">
        <v>35675</v>
      </c>
      <c r="B7246" t="s">
        <v>9195</v>
      </c>
      <c r="C7246" t="s">
        <v>133</v>
      </c>
      <c r="D7246" t="s">
        <v>340</v>
      </c>
      <c r="E7246" t="s">
        <v>17</v>
      </c>
      <c r="F7246" t="s">
        <v>19350</v>
      </c>
      <c r="G7246">
        <v>5382.45</v>
      </c>
      <c r="H7246">
        <v>5382.45</v>
      </c>
    </row>
    <row r="7247" spans="1:8" x14ac:dyDescent="0.25">
      <c r="A7247" t="s">
        <v>25989</v>
      </c>
      <c r="B7247" t="s">
        <v>9195</v>
      </c>
      <c r="C7247" t="s">
        <v>133</v>
      </c>
      <c r="D7247" t="s">
        <v>340</v>
      </c>
      <c r="E7247" t="s">
        <v>36</v>
      </c>
      <c r="F7247" t="s">
        <v>19350</v>
      </c>
      <c r="G7247">
        <v>778.37</v>
      </c>
      <c r="H7247">
        <v>778.37</v>
      </c>
    </row>
    <row r="7248" spans="1:8" x14ac:dyDescent="0.25">
      <c r="A7248" t="s">
        <v>25984</v>
      </c>
      <c r="B7248" t="s">
        <v>9195</v>
      </c>
      <c r="C7248" t="s">
        <v>133</v>
      </c>
      <c r="D7248" t="s">
        <v>340</v>
      </c>
      <c r="E7248" t="s">
        <v>21</v>
      </c>
      <c r="F7248" t="s">
        <v>19349</v>
      </c>
      <c r="G7248">
        <v>25.93</v>
      </c>
      <c r="H7248">
        <v>25.93</v>
      </c>
    </row>
    <row r="7249" spans="1:8" x14ac:dyDescent="0.25">
      <c r="A7249" t="s">
        <v>34877</v>
      </c>
      <c r="B7249" t="s">
        <v>9195</v>
      </c>
      <c r="C7249" t="s">
        <v>133</v>
      </c>
      <c r="D7249" t="s">
        <v>340</v>
      </c>
      <c r="E7249" t="s">
        <v>22</v>
      </c>
      <c r="F7249" t="s">
        <v>19350</v>
      </c>
      <c r="G7249">
        <v>989.1</v>
      </c>
      <c r="H7249">
        <v>989.1</v>
      </c>
    </row>
    <row r="7250" spans="1:8" x14ac:dyDescent="0.25">
      <c r="A7250" t="s">
        <v>25985</v>
      </c>
      <c r="B7250" t="s">
        <v>9195</v>
      </c>
      <c r="C7250" t="s">
        <v>133</v>
      </c>
      <c r="D7250" t="s">
        <v>340</v>
      </c>
      <c r="E7250" t="s">
        <v>23</v>
      </c>
      <c r="F7250" t="s">
        <v>19349</v>
      </c>
      <c r="G7250">
        <v>38.700000000000003</v>
      </c>
      <c r="H7250">
        <v>38.700000000000003</v>
      </c>
    </row>
    <row r="7251" spans="1:8" x14ac:dyDescent="0.25">
      <c r="A7251" t="s">
        <v>25994</v>
      </c>
      <c r="B7251" t="s">
        <v>9203</v>
      </c>
      <c r="C7251" t="s">
        <v>133</v>
      </c>
      <c r="D7251" t="s">
        <v>219</v>
      </c>
      <c r="E7251" t="s">
        <v>7</v>
      </c>
      <c r="F7251" t="s">
        <v>19349</v>
      </c>
      <c r="G7251">
        <v>98.1</v>
      </c>
      <c r="H7251">
        <v>98.1</v>
      </c>
    </row>
    <row r="7252" spans="1:8" x14ac:dyDescent="0.25">
      <c r="A7252" t="s">
        <v>25993</v>
      </c>
      <c r="B7252" t="s">
        <v>9203</v>
      </c>
      <c r="C7252" t="s">
        <v>133</v>
      </c>
      <c r="D7252" t="s">
        <v>219</v>
      </c>
      <c r="E7252" t="s">
        <v>10</v>
      </c>
      <c r="F7252" t="s">
        <v>19349</v>
      </c>
      <c r="G7252">
        <v>58.8</v>
      </c>
      <c r="H7252">
        <v>58.8</v>
      </c>
    </row>
    <row r="7253" spans="1:8" x14ac:dyDescent="0.25">
      <c r="A7253" t="s">
        <v>25992</v>
      </c>
      <c r="B7253" t="s">
        <v>9203</v>
      </c>
      <c r="C7253" t="s">
        <v>133</v>
      </c>
      <c r="D7253" t="s">
        <v>219</v>
      </c>
      <c r="E7253" t="s">
        <v>14</v>
      </c>
      <c r="F7253" t="s">
        <v>19349</v>
      </c>
      <c r="G7253">
        <v>45.45</v>
      </c>
      <c r="H7253">
        <v>45.45</v>
      </c>
    </row>
    <row r="7254" spans="1:8" x14ac:dyDescent="0.25">
      <c r="A7254" t="s">
        <v>25995</v>
      </c>
      <c r="B7254" t="s">
        <v>9203</v>
      </c>
      <c r="C7254" t="s">
        <v>133</v>
      </c>
      <c r="D7254" t="s">
        <v>219</v>
      </c>
      <c r="E7254" t="s">
        <v>36</v>
      </c>
      <c r="F7254" t="s">
        <v>19350</v>
      </c>
      <c r="G7254">
        <v>886.05</v>
      </c>
      <c r="H7254">
        <v>886.05</v>
      </c>
    </row>
    <row r="7255" spans="1:8" x14ac:dyDescent="0.25">
      <c r="A7255" t="s">
        <v>25991</v>
      </c>
      <c r="B7255" t="s">
        <v>9203</v>
      </c>
      <c r="C7255" t="s">
        <v>133</v>
      </c>
      <c r="D7255" t="s">
        <v>219</v>
      </c>
      <c r="E7255" t="s">
        <v>23</v>
      </c>
      <c r="F7255" t="s">
        <v>19349</v>
      </c>
      <c r="G7255">
        <v>30.75</v>
      </c>
      <c r="H7255">
        <v>30.75</v>
      </c>
    </row>
    <row r="7256" spans="1:8" x14ac:dyDescent="0.25">
      <c r="A7256" t="s">
        <v>26000</v>
      </c>
      <c r="B7256" t="s">
        <v>9212</v>
      </c>
      <c r="C7256" t="s">
        <v>133</v>
      </c>
      <c r="D7256" t="s">
        <v>341</v>
      </c>
      <c r="E7256" t="s">
        <v>7</v>
      </c>
      <c r="F7256" t="s">
        <v>19349</v>
      </c>
      <c r="G7256">
        <v>113.42</v>
      </c>
      <c r="H7256">
        <v>113.42</v>
      </c>
    </row>
    <row r="7257" spans="1:8" x14ac:dyDescent="0.25">
      <c r="A7257" t="s">
        <v>25999</v>
      </c>
      <c r="B7257" t="s">
        <v>9212</v>
      </c>
      <c r="C7257" t="s">
        <v>133</v>
      </c>
      <c r="D7257" t="s">
        <v>341</v>
      </c>
      <c r="E7257" t="s">
        <v>10</v>
      </c>
      <c r="F7257" t="s">
        <v>19349</v>
      </c>
      <c r="G7257">
        <v>58.05</v>
      </c>
      <c r="H7257">
        <v>58.05</v>
      </c>
    </row>
    <row r="7258" spans="1:8" x14ac:dyDescent="0.25">
      <c r="A7258" t="s">
        <v>25998</v>
      </c>
      <c r="B7258" t="s">
        <v>9212</v>
      </c>
      <c r="C7258" t="s">
        <v>133</v>
      </c>
      <c r="D7258" t="s">
        <v>341</v>
      </c>
      <c r="E7258" t="s">
        <v>14</v>
      </c>
      <c r="F7258" t="s">
        <v>19349</v>
      </c>
      <c r="G7258">
        <v>45.45</v>
      </c>
      <c r="H7258">
        <v>45.45</v>
      </c>
    </row>
    <row r="7259" spans="1:8" x14ac:dyDescent="0.25">
      <c r="A7259" t="s">
        <v>26001</v>
      </c>
      <c r="B7259" t="s">
        <v>9212</v>
      </c>
      <c r="C7259" t="s">
        <v>133</v>
      </c>
      <c r="D7259" t="s">
        <v>341</v>
      </c>
      <c r="E7259" t="s">
        <v>36</v>
      </c>
      <c r="F7259" t="s">
        <v>19350</v>
      </c>
      <c r="G7259">
        <v>690.69</v>
      </c>
      <c r="H7259">
        <v>690.69</v>
      </c>
    </row>
    <row r="7260" spans="1:8" x14ac:dyDescent="0.25">
      <c r="A7260" t="s">
        <v>25996</v>
      </c>
      <c r="B7260" t="s">
        <v>9212</v>
      </c>
      <c r="C7260" t="s">
        <v>133</v>
      </c>
      <c r="D7260" t="s">
        <v>341</v>
      </c>
      <c r="E7260" t="s">
        <v>21</v>
      </c>
      <c r="F7260" t="s">
        <v>19349</v>
      </c>
      <c r="G7260">
        <v>33.54</v>
      </c>
      <c r="H7260">
        <v>33.54</v>
      </c>
    </row>
    <row r="7261" spans="1:8" x14ac:dyDescent="0.25">
      <c r="A7261" t="s">
        <v>34878</v>
      </c>
      <c r="B7261" t="s">
        <v>9212</v>
      </c>
      <c r="C7261" t="s">
        <v>133</v>
      </c>
      <c r="D7261" t="s">
        <v>341</v>
      </c>
      <c r="E7261" t="s">
        <v>22</v>
      </c>
      <c r="F7261" t="s">
        <v>19350</v>
      </c>
      <c r="G7261">
        <v>989.1</v>
      </c>
      <c r="H7261">
        <v>989.1</v>
      </c>
    </row>
    <row r="7262" spans="1:8" x14ac:dyDescent="0.25">
      <c r="A7262" t="s">
        <v>25997</v>
      </c>
      <c r="B7262" t="s">
        <v>9212</v>
      </c>
      <c r="C7262" t="s">
        <v>133</v>
      </c>
      <c r="D7262" t="s">
        <v>341</v>
      </c>
      <c r="E7262" t="s">
        <v>23</v>
      </c>
      <c r="F7262" t="s">
        <v>19349</v>
      </c>
      <c r="G7262">
        <v>38.18</v>
      </c>
      <c r="H7262">
        <v>38.18</v>
      </c>
    </row>
    <row r="7263" spans="1:8" x14ac:dyDescent="0.25">
      <c r="A7263" t="s">
        <v>26006</v>
      </c>
      <c r="B7263" t="s">
        <v>9219</v>
      </c>
      <c r="C7263" t="s">
        <v>133</v>
      </c>
      <c r="D7263" t="s">
        <v>170</v>
      </c>
      <c r="E7263" t="s">
        <v>7</v>
      </c>
      <c r="F7263" t="s">
        <v>19349</v>
      </c>
      <c r="G7263">
        <v>141.5</v>
      </c>
      <c r="H7263">
        <v>141.5</v>
      </c>
    </row>
    <row r="7264" spans="1:8" x14ac:dyDescent="0.25">
      <c r="A7264" t="s">
        <v>26005</v>
      </c>
      <c r="B7264" t="s">
        <v>9219</v>
      </c>
      <c r="C7264" t="s">
        <v>133</v>
      </c>
      <c r="D7264" t="s">
        <v>170</v>
      </c>
      <c r="E7264" t="s">
        <v>10</v>
      </c>
      <c r="F7264" t="s">
        <v>19349</v>
      </c>
      <c r="G7264">
        <v>58.02</v>
      </c>
      <c r="H7264">
        <v>58.02</v>
      </c>
    </row>
    <row r="7265" spans="1:8" x14ac:dyDescent="0.25">
      <c r="A7265" t="s">
        <v>26004</v>
      </c>
      <c r="B7265" t="s">
        <v>9219</v>
      </c>
      <c r="C7265" t="s">
        <v>133</v>
      </c>
      <c r="D7265" t="s">
        <v>170</v>
      </c>
      <c r="E7265" t="s">
        <v>14</v>
      </c>
      <c r="F7265" t="s">
        <v>19349</v>
      </c>
      <c r="G7265">
        <v>45.45</v>
      </c>
      <c r="H7265">
        <v>45.45</v>
      </c>
    </row>
    <row r="7266" spans="1:8" x14ac:dyDescent="0.25">
      <c r="A7266" t="s">
        <v>26009</v>
      </c>
      <c r="B7266" t="s">
        <v>9219</v>
      </c>
      <c r="C7266" t="s">
        <v>133</v>
      </c>
      <c r="D7266" t="s">
        <v>170</v>
      </c>
      <c r="E7266" t="s">
        <v>15</v>
      </c>
      <c r="F7266" t="s">
        <v>19350</v>
      </c>
      <c r="G7266">
        <v>2628.14</v>
      </c>
      <c r="H7266">
        <v>2628.14</v>
      </c>
    </row>
    <row r="7267" spans="1:8" x14ac:dyDescent="0.25">
      <c r="A7267" t="s">
        <v>35676</v>
      </c>
      <c r="B7267" t="s">
        <v>9219</v>
      </c>
      <c r="C7267" t="s">
        <v>133</v>
      </c>
      <c r="D7267" t="s">
        <v>170</v>
      </c>
      <c r="E7267" t="s">
        <v>17</v>
      </c>
      <c r="F7267" t="s">
        <v>19350</v>
      </c>
      <c r="G7267">
        <v>5362.5</v>
      </c>
      <c r="H7267">
        <v>5362.5</v>
      </c>
    </row>
    <row r="7268" spans="1:8" x14ac:dyDescent="0.25">
      <c r="A7268" t="s">
        <v>26008</v>
      </c>
      <c r="B7268" t="s">
        <v>9219</v>
      </c>
      <c r="C7268" t="s">
        <v>133</v>
      </c>
      <c r="D7268" t="s">
        <v>170</v>
      </c>
      <c r="E7268" t="s">
        <v>36</v>
      </c>
      <c r="F7268" t="s">
        <v>19350</v>
      </c>
      <c r="G7268">
        <v>895.41</v>
      </c>
      <c r="H7268">
        <v>895.41</v>
      </c>
    </row>
    <row r="7269" spans="1:8" x14ac:dyDescent="0.25">
      <c r="A7269" t="s">
        <v>26007</v>
      </c>
      <c r="B7269" t="s">
        <v>9219</v>
      </c>
      <c r="C7269" t="s">
        <v>133</v>
      </c>
      <c r="D7269" t="s">
        <v>170</v>
      </c>
      <c r="E7269" t="s">
        <v>20</v>
      </c>
      <c r="F7269" t="s">
        <v>19350</v>
      </c>
      <c r="G7269">
        <v>334.2</v>
      </c>
      <c r="H7269">
        <v>334.2</v>
      </c>
    </row>
    <row r="7270" spans="1:8" x14ac:dyDescent="0.25">
      <c r="A7270" t="s">
        <v>26002</v>
      </c>
      <c r="B7270" t="s">
        <v>9219</v>
      </c>
      <c r="C7270" t="s">
        <v>133</v>
      </c>
      <c r="D7270" t="s">
        <v>170</v>
      </c>
      <c r="E7270" t="s">
        <v>21</v>
      </c>
      <c r="F7270" t="s">
        <v>19349</v>
      </c>
      <c r="G7270">
        <v>35.24</v>
      </c>
      <c r="H7270">
        <v>35.24</v>
      </c>
    </row>
    <row r="7271" spans="1:8" x14ac:dyDescent="0.25">
      <c r="A7271" t="s">
        <v>34879</v>
      </c>
      <c r="B7271" t="s">
        <v>9219</v>
      </c>
      <c r="C7271" t="s">
        <v>133</v>
      </c>
      <c r="D7271" t="s">
        <v>170</v>
      </c>
      <c r="E7271" t="s">
        <v>22</v>
      </c>
      <c r="F7271" t="s">
        <v>19350</v>
      </c>
      <c r="G7271">
        <v>989.1</v>
      </c>
      <c r="H7271">
        <v>989.1</v>
      </c>
    </row>
    <row r="7272" spans="1:8" x14ac:dyDescent="0.25">
      <c r="A7272" t="s">
        <v>26003</v>
      </c>
      <c r="B7272" t="s">
        <v>9219</v>
      </c>
      <c r="C7272" t="s">
        <v>133</v>
      </c>
      <c r="D7272" t="s">
        <v>170</v>
      </c>
      <c r="E7272" t="s">
        <v>23</v>
      </c>
      <c r="F7272" t="s">
        <v>19349</v>
      </c>
      <c r="G7272">
        <v>39.57</v>
      </c>
      <c r="H7272">
        <v>39.57</v>
      </c>
    </row>
    <row r="7273" spans="1:8" x14ac:dyDescent="0.25">
      <c r="A7273" t="s">
        <v>26014</v>
      </c>
      <c r="B7273" t="s">
        <v>9225</v>
      </c>
      <c r="C7273" t="s">
        <v>133</v>
      </c>
      <c r="D7273" t="s">
        <v>342</v>
      </c>
      <c r="E7273" t="s">
        <v>7</v>
      </c>
      <c r="F7273" t="s">
        <v>19349</v>
      </c>
      <c r="G7273">
        <v>126.87</v>
      </c>
      <c r="H7273">
        <v>126.87</v>
      </c>
    </row>
    <row r="7274" spans="1:8" x14ac:dyDescent="0.25">
      <c r="A7274" t="s">
        <v>26013</v>
      </c>
      <c r="B7274" t="s">
        <v>9225</v>
      </c>
      <c r="C7274" t="s">
        <v>133</v>
      </c>
      <c r="D7274" t="s">
        <v>342</v>
      </c>
      <c r="E7274" t="s">
        <v>10</v>
      </c>
      <c r="F7274" t="s">
        <v>19349</v>
      </c>
      <c r="G7274">
        <v>55.56</v>
      </c>
      <c r="H7274">
        <v>55.56</v>
      </c>
    </row>
    <row r="7275" spans="1:8" x14ac:dyDescent="0.25">
      <c r="A7275" t="s">
        <v>26012</v>
      </c>
      <c r="B7275" t="s">
        <v>9225</v>
      </c>
      <c r="C7275" t="s">
        <v>133</v>
      </c>
      <c r="D7275" t="s">
        <v>342</v>
      </c>
      <c r="E7275" t="s">
        <v>14</v>
      </c>
      <c r="F7275" t="s">
        <v>19349</v>
      </c>
      <c r="G7275">
        <v>45.45</v>
      </c>
      <c r="H7275">
        <v>45.45</v>
      </c>
    </row>
    <row r="7276" spans="1:8" x14ac:dyDescent="0.25">
      <c r="A7276" t="s">
        <v>26016</v>
      </c>
      <c r="B7276" t="s">
        <v>9225</v>
      </c>
      <c r="C7276" t="s">
        <v>133</v>
      </c>
      <c r="D7276" t="s">
        <v>342</v>
      </c>
      <c r="E7276" t="s">
        <v>15</v>
      </c>
      <c r="F7276" t="s">
        <v>19350</v>
      </c>
      <c r="G7276">
        <v>2375.4</v>
      </c>
      <c r="H7276">
        <v>2375.4</v>
      </c>
    </row>
    <row r="7277" spans="1:8" x14ac:dyDescent="0.25">
      <c r="A7277" t="s">
        <v>35677</v>
      </c>
      <c r="B7277" t="s">
        <v>9225</v>
      </c>
      <c r="C7277" t="s">
        <v>133</v>
      </c>
      <c r="D7277" t="s">
        <v>342</v>
      </c>
      <c r="E7277" t="s">
        <v>17</v>
      </c>
      <c r="F7277" t="s">
        <v>19350</v>
      </c>
      <c r="G7277">
        <v>5349.71</v>
      </c>
      <c r="H7277">
        <v>5349.71</v>
      </c>
    </row>
    <row r="7278" spans="1:8" x14ac:dyDescent="0.25">
      <c r="A7278" t="s">
        <v>26015</v>
      </c>
      <c r="B7278" t="s">
        <v>9225</v>
      </c>
      <c r="C7278" t="s">
        <v>133</v>
      </c>
      <c r="D7278" t="s">
        <v>342</v>
      </c>
      <c r="E7278" t="s">
        <v>36</v>
      </c>
      <c r="F7278" t="s">
        <v>19350</v>
      </c>
      <c r="G7278">
        <v>955.12</v>
      </c>
      <c r="H7278">
        <v>955.12</v>
      </c>
    </row>
    <row r="7279" spans="1:8" x14ac:dyDescent="0.25">
      <c r="A7279" t="s">
        <v>26011</v>
      </c>
      <c r="B7279" t="s">
        <v>9225</v>
      </c>
      <c r="C7279" t="s">
        <v>133</v>
      </c>
      <c r="D7279" t="s">
        <v>342</v>
      </c>
      <c r="E7279" t="s">
        <v>21</v>
      </c>
      <c r="F7279" t="s">
        <v>19349</v>
      </c>
      <c r="G7279">
        <v>36.76</v>
      </c>
      <c r="H7279">
        <v>36.76</v>
      </c>
    </row>
    <row r="7280" spans="1:8" x14ac:dyDescent="0.25">
      <c r="A7280" t="s">
        <v>34880</v>
      </c>
      <c r="B7280" t="s">
        <v>9225</v>
      </c>
      <c r="C7280" t="s">
        <v>133</v>
      </c>
      <c r="D7280" t="s">
        <v>342</v>
      </c>
      <c r="E7280" t="s">
        <v>22</v>
      </c>
      <c r="F7280" t="s">
        <v>19350</v>
      </c>
      <c r="G7280">
        <v>989.1</v>
      </c>
      <c r="H7280">
        <v>989.1</v>
      </c>
    </row>
    <row r="7281" spans="1:8" x14ac:dyDescent="0.25">
      <c r="A7281" t="s">
        <v>26010</v>
      </c>
      <c r="B7281" t="s">
        <v>9225</v>
      </c>
      <c r="C7281" t="s">
        <v>133</v>
      </c>
      <c r="D7281" t="s">
        <v>342</v>
      </c>
      <c r="E7281" t="s">
        <v>23</v>
      </c>
      <c r="F7281" t="s">
        <v>19349</v>
      </c>
      <c r="G7281">
        <v>30.66</v>
      </c>
      <c r="H7281">
        <v>30.66</v>
      </c>
    </row>
    <row r="7282" spans="1:8" x14ac:dyDescent="0.25">
      <c r="A7282" t="s">
        <v>26021</v>
      </c>
      <c r="B7282" t="s">
        <v>9233</v>
      </c>
      <c r="C7282" t="s">
        <v>133</v>
      </c>
      <c r="D7282" t="s">
        <v>343</v>
      </c>
      <c r="E7282" t="s">
        <v>7</v>
      </c>
      <c r="F7282" t="s">
        <v>19349</v>
      </c>
      <c r="G7282">
        <v>135.44</v>
      </c>
      <c r="H7282">
        <v>135.44</v>
      </c>
    </row>
    <row r="7283" spans="1:8" x14ac:dyDescent="0.25">
      <c r="A7283" t="s">
        <v>26020</v>
      </c>
      <c r="B7283" t="s">
        <v>9233</v>
      </c>
      <c r="C7283" t="s">
        <v>133</v>
      </c>
      <c r="D7283" t="s">
        <v>343</v>
      </c>
      <c r="E7283" t="s">
        <v>10</v>
      </c>
      <c r="F7283" t="s">
        <v>19349</v>
      </c>
      <c r="G7283">
        <v>60.9</v>
      </c>
      <c r="H7283">
        <v>60.9</v>
      </c>
    </row>
    <row r="7284" spans="1:8" x14ac:dyDescent="0.25">
      <c r="A7284" t="s">
        <v>26019</v>
      </c>
      <c r="B7284" t="s">
        <v>9233</v>
      </c>
      <c r="C7284" t="s">
        <v>133</v>
      </c>
      <c r="D7284" t="s">
        <v>343</v>
      </c>
      <c r="E7284" t="s">
        <v>14</v>
      </c>
      <c r="F7284" t="s">
        <v>19349</v>
      </c>
      <c r="G7284">
        <v>45.45</v>
      </c>
      <c r="H7284">
        <v>45.45</v>
      </c>
    </row>
    <row r="7285" spans="1:8" x14ac:dyDescent="0.25">
      <c r="A7285" t="s">
        <v>35678</v>
      </c>
      <c r="B7285" t="s">
        <v>9233</v>
      </c>
      <c r="C7285" t="s">
        <v>133</v>
      </c>
      <c r="D7285" t="s">
        <v>343</v>
      </c>
      <c r="E7285" t="s">
        <v>17</v>
      </c>
      <c r="F7285" t="s">
        <v>19350</v>
      </c>
      <c r="G7285">
        <v>5112</v>
      </c>
      <c r="H7285">
        <v>5112</v>
      </c>
    </row>
    <row r="7286" spans="1:8" x14ac:dyDescent="0.25">
      <c r="A7286" t="s">
        <v>26022</v>
      </c>
      <c r="B7286" t="s">
        <v>9233</v>
      </c>
      <c r="C7286" t="s">
        <v>133</v>
      </c>
      <c r="D7286" t="s">
        <v>343</v>
      </c>
      <c r="E7286" t="s">
        <v>36</v>
      </c>
      <c r="F7286" t="s">
        <v>19350</v>
      </c>
      <c r="G7286">
        <v>829.52</v>
      </c>
      <c r="H7286">
        <v>829.52</v>
      </c>
    </row>
    <row r="7287" spans="1:8" x14ac:dyDescent="0.25">
      <c r="A7287" t="s">
        <v>26018</v>
      </c>
      <c r="B7287" t="s">
        <v>9233</v>
      </c>
      <c r="C7287" t="s">
        <v>133</v>
      </c>
      <c r="D7287" t="s">
        <v>343</v>
      </c>
      <c r="E7287" t="s">
        <v>21</v>
      </c>
      <c r="F7287" t="s">
        <v>19349</v>
      </c>
      <c r="G7287">
        <v>39.21</v>
      </c>
      <c r="H7287">
        <v>39.21</v>
      </c>
    </row>
    <row r="7288" spans="1:8" x14ac:dyDescent="0.25">
      <c r="A7288" t="s">
        <v>34881</v>
      </c>
      <c r="B7288" t="s">
        <v>9233</v>
      </c>
      <c r="C7288" t="s">
        <v>133</v>
      </c>
      <c r="D7288" t="s">
        <v>343</v>
      </c>
      <c r="E7288" t="s">
        <v>22</v>
      </c>
      <c r="F7288" t="s">
        <v>19350</v>
      </c>
      <c r="G7288">
        <v>989.1</v>
      </c>
      <c r="H7288">
        <v>989.1</v>
      </c>
    </row>
    <row r="7289" spans="1:8" x14ac:dyDescent="0.25">
      <c r="A7289" t="s">
        <v>26017</v>
      </c>
      <c r="B7289" t="s">
        <v>9233</v>
      </c>
      <c r="C7289" t="s">
        <v>133</v>
      </c>
      <c r="D7289" t="s">
        <v>343</v>
      </c>
      <c r="E7289" t="s">
        <v>23</v>
      </c>
      <c r="F7289" t="s">
        <v>19349</v>
      </c>
      <c r="G7289">
        <v>38.630000000000003</v>
      </c>
      <c r="H7289">
        <v>38.630000000000003</v>
      </c>
    </row>
    <row r="7290" spans="1:8" x14ac:dyDescent="0.25">
      <c r="A7290" t="s">
        <v>26027</v>
      </c>
      <c r="B7290" t="s">
        <v>9241</v>
      </c>
      <c r="C7290" t="s">
        <v>133</v>
      </c>
      <c r="D7290" t="s">
        <v>344</v>
      </c>
      <c r="E7290" t="s">
        <v>7</v>
      </c>
      <c r="F7290" t="s">
        <v>19349</v>
      </c>
      <c r="G7290">
        <v>90.95</v>
      </c>
      <c r="H7290">
        <v>90.95</v>
      </c>
    </row>
    <row r="7291" spans="1:8" x14ac:dyDescent="0.25">
      <c r="A7291" t="s">
        <v>26026</v>
      </c>
      <c r="B7291" t="s">
        <v>9241</v>
      </c>
      <c r="C7291" t="s">
        <v>133</v>
      </c>
      <c r="D7291" t="s">
        <v>344</v>
      </c>
      <c r="E7291" t="s">
        <v>10</v>
      </c>
      <c r="F7291" t="s">
        <v>19349</v>
      </c>
      <c r="G7291">
        <v>60.3</v>
      </c>
      <c r="H7291">
        <v>60.3</v>
      </c>
    </row>
    <row r="7292" spans="1:8" x14ac:dyDescent="0.25">
      <c r="A7292" t="s">
        <v>26025</v>
      </c>
      <c r="B7292" t="s">
        <v>9241</v>
      </c>
      <c r="C7292" t="s">
        <v>133</v>
      </c>
      <c r="D7292" t="s">
        <v>344</v>
      </c>
      <c r="E7292" t="s">
        <v>14</v>
      </c>
      <c r="F7292" t="s">
        <v>19349</v>
      </c>
      <c r="G7292">
        <v>45.45</v>
      </c>
      <c r="H7292">
        <v>45.45</v>
      </c>
    </row>
    <row r="7293" spans="1:8" x14ac:dyDescent="0.25">
      <c r="A7293" t="s">
        <v>26029</v>
      </c>
      <c r="B7293" t="s">
        <v>9241</v>
      </c>
      <c r="C7293" t="s">
        <v>133</v>
      </c>
      <c r="D7293" t="s">
        <v>344</v>
      </c>
      <c r="E7293" t="s">
        <v>15</v>
      </c>
      <c r="F7293" t="s">
        <v>19350</v>
      </c>
      <c r="G7293">
        <v>2833.67</v>
      </c>
      <c r="H7293">
        <v>2833.67</v>
      </c>
    </row>
    <row r="7294" spans="1:8" x14ac:dyDescent="0.25">
      <c r="A7294" t="s">
        <v>26028</v>
      </c>
      <c r="B7294" t="s">
        <v>9241</v>
      </c>
      <c r="C7294" t="s">
        <v>133</v>
      </c>
      <c r="D7294" t="s">
        <v>344</v>
      </c>
      <c r="E7294" t="s">
        <v>36</v>
      </c>
      <c r="F7294" t="s">
        <v>19350</v>
      </c>
      <c r="G7294">
        <v>727.73</v>
      </c>
      <c r="H7294">
        <v>727.73</v>
      </c>
    </row>
    <row r="7295" spans="1:8" x14ac:dyDescent="0.25">
      <c r="A7295" t="s">
        <v>26023</v>
      </c>
      <c r="B7295" t="s">
        <v>9241</v>
      </c>
      <c r="C7295" t="s">
        <v>133</v>
      </c>
      <c r="D7295" t="s">
        <v>344</v>
      </c>
      <c r="E7295" t="s">
        <v>21</v>
      </c>
      <c r="F7295" t="s">
        <v>19349</v>
      </c>
      <c r="G7295">
        <v>27.02</v>
      </c>
      <c r="H7295">
        <v>27.02</v>
      </c>
    </row>
    <row r="7296" spans="1:8" x14ac:dyDescent="0.25">
      <c r="A7296" t="s">
        <v>34882</v>
      </c>
      <c r="B7296" t="s">
        <v>9241</v>
      </c>
      <c r="C7296" t="s">
        <v>133</v>
      </c>
      <c r="D7296" t="s">
        <v>344</v>
      </c>
      <c r="E7296" t="s">
        <v>22</v>
      </c>
      <c r="F7296" t="s">
        <v>19350</v>
      </c>
      <c r="G7296">
        <v>989.1</v>
      </c>
      <c r="H7296">
        <v>989.1</v>
      </c>
    </row>
    <row r="7297" spans="1:8" x14ac:dyDescent="0.25">
      <c r="A7297" t="s">
        <v>26024</v>
      </c>
      <c r="B7297" t="s">
        <v>9241</v>
      </c>
      <c r="C7297" t="s">
        <v>133</v>
      </c>
      <c r="D7297" t="s">
        <v>344</v>
      </c>
      <c r="E7297" t="s">
        <v>23</v>
      </c>
      <c r="F7297" t="s">
        <v>19349</v>
      </c>
      <c r="G7297">
        <v>36.06</v>
      </c>
      <c r="H7297">
        <v>36.06</v>
      </c>
    </row>
    <row r="7298" spans="1:8" x14ac:dyDescent="0.25">
      <c r="A7298" t="s">
        <v>26031</v>
      </c>
      <c r="B7298" t="s">
        <v>9248</v>
      </c>
      <c r="C7298" t="s">
        <v>133</v>
      </c>
      <c r="D7298" t="s">
        <v>73</v>
      </c>
      <c r="E7298" t="s">
        <v>15</v>
      </c>
      <c r="F7298" t="s">
        <v>19350</v>
      </c>
      <c r="G7298">
        <v>2831.75</v>
      </c>
      <c r="H7298">
        <v>2831.75</v>
      </c>
    </row>
    <row r="7299" spans="1:8" x14ac:dyDescent="0.25">
      <c r="A7299" t="s">
        <v>26030</v>
      </c>
      <c r="B7299" t="s">
        <v>9248</v>
      </c>
      <c r="C7299" t="s">
        <v>133</v>
      </c>
      <c r="D7299" t="s">
        <v>73</v>
      </c>
      <c r="E7299" t="s">
        <v>36</v>
      </c>
      <c r="F7299" t="s">
        <v>19350</v>
      </c>
      <c r="G7299">
        <v>857.51</v>
      </c>
      <c r="H7299">
        <v>857.51</v>
      </c>
    </row>
    <row r="7300" spans="1:8" x14ac:dyDescent="0.25">
      <c r="A7300" t="s">
        <v>26036</v>
      </c>
      <c r="B7300" t="s">
        <v>9249</v>
      </c>
      <c r="C7300" t="s">
        <v>133</v>
      </c>
      <c r="D7300" t="s">
        <v>222</v>
      </c>
      <c r="E7300" t="s">
        <v>7</v>
      </c>
      <c r="F7300" t="s">
        <v>19349</v>
      </c>
      <c r="G7300">
        <v>98.1</v>
      </c>
      <c r="H7300">
        <v>98.1</v>
      </c>
    </row>
    <row r="7301" spans="1:8" x14ac:dyDescent="0.25">
      <c r="A7301" t="s">
        <v>26035</v>
      </c>
      <c r="B7301" t="s">
        <v>9249</v>
      </c>
      <c r="C7301" t="s">
        <v>133</v>
      </c>
      <c r="D7301" t="s">
        <v>222</v>
      </c>
      <c r="E7301" t="s">
        <v>10</v>
      </c>
      <c r="F7301" t="s">
        <v>19349</v>
      </c>
      <c r="G7301">
        <v>58.8</v>
      </c>
      <c r="H7301">
        <v>58.8</v>
      </c>
    </row>
    <row r="7302" spans="1:8" x14ac:dyDescent="0.25">
      <c r="A7302" t="s">
        <v>26034</v>
      </c>
      <c r="B7302" t="s">
        <v>9249</v>
      </c>
      <c r="C7302" t="s">
        <v>133</v>
      </c>
      <c r="D7302" t="s">
        <v>222</v>
      </c>
      <c r="E7302" t="s">
        <v>14</v>
      </c>
      <c r="F7302" t="s">
        <v>19349</v>
      </c>
      <c r="G7302">
        <v>45.45</v>
      </c>
      <c r="H7302">
        <v>45.45</v>
      </c>
    </row>
    <row r="7303" spans="1:8" x14ac:dyDescent="0.25">
      <c r="A7303" t="s">
        <v>26037</v>
      </c>
      <c r="B7303" t="s">
        <v>9249</v>
      </c>
      <c r="C7303" t="s">
        <v>133</v>
      </c>
      <c r="D7303" t="s">
        <v>222</v>
      </c>
      <c r="E7303" t="s">
        <v>36</v>
      </c>
      <c r="F7303" t="s">
        <v>19350</v>
      </c>
      <c r="G7303">
        <v>886.05</v>
      </c>
      <c r="H7303">
        <v>886.05</v>
      </c>
    </row>
    <row r="7304" spans="1:8" x14ac:dyDescent="0.25">
      <c r="A7304" t="s">
        <v>26032</v>
      </c>
      <c r="B7304" t="s">
        <v>9249</v>
      </c>
      <c r="C7304" t="s">
        <v>133</v>
      </c>
      <c r="D7304" t="s">
        <v>222</v>
      </c>
      <c r="E7304" t="s">
        <v>21</v>
      </c>
      <c r="F7304" t="s">
        <v>19349</v>
      </c>
      <c r="G7304">
        <v>28.5</v>
      </c>
      <c r="H7304">
        <v>28.5</v>
      </c>
    </row>
    <row r="7305" spans="1:8" x14ac:dyDescent="0.25">
      <c r="A7305" t="s">
        <v>26033</v>
      </c>
      <c r="B7305" t="s">
        <v>9249</v>
      </c>
      <c r="C7305" t="s">
        <v>133</v>
      </c>
      <c r="D7305" t="s">
        <v>222</v>
      </c>
      <c r="E7305" t="s">
        <v>23</v>
      </c>
      <c r="F7305" t="s">
        <v>19349</v>
      </c>
      <c r="G7305">
        <v>30.75</v>
      </c>
      <c r="H7305">
        <v>30.75</v>
      </c>
    </row>
    <row r="7306" spans="1:8" x14ac:dyDescent="0.25">
      <c r="A7306" t="s">
        <v>26041</v>
      </c>
      <c r="B7306" t="s">
        <v>9256</v>
      </c>
      <c r="C7306" t="s">
        <v>133</v>
      </c>
      <c r="D7306" t="s">
        <v>127</v>
      </c>
      <c r="E7306" t="s">
        <v>7</v>
      </c>
      <c r="F7306" t="s">
        <v>19349</v>
      </c>
      <c r="G7306">
        <v>87.08</v>
      </c>
      <c r="H7306">
        <v>87.08</v>
      </c>
    </row>
    <row r="7307" spans="1:8" x14ac:dyDescent="0.25">
      <c r="A7307" t="s">
        <v>26040</v>
      </c>
      <c r="B7307" t="s">
        <v>9256</v>
      </c>
      <c r="C7307" t="s">
        <v>133</v>
      </c>
      <c r="D7307" t="s">
        <v>127</v>
      </c>
      <c r="E7307" t="s">
        <v>10</v>
      </c>
      <c r="F7307" t="s">
        <v>19349</v>
      </c>
      <c r="G7307">
        <v>58.05</v>
      </c>
      <c r="H7307">
        <v>58.05</v>
      </c>
    </row>
    <row r="7308" spans="1:8" x14ac:dyDescent="0.25">
      <c r="A7308" t="s">
        <v>26043</v>
      </c>
      <c r="B7308" t="s">
        <v>9256</v>
      </c>
      <c r="C7308" t="s">
        <v>133</v>
      </c>
      <c r="D7308" t="s">
        <v>127</v>
      </c>
      <c r="E7308" t="s">
        <v>15</v>
      </c>
      <c r="F7308" t="s">
        <v>19350</v>
      </c>
      <c r="G7308">
        <v>2747.85</v>
      </c>
      <c r="H7308">
        <v>2747.85</v>
      </c>
    </row>
    <row r="7309" spans="1:8" x14ac:dyDescent="0.25">
      <c r="A7309" t="s">
        <v>26042</v>
      </c>
      <c r="B7309" t="s">
        <v>9256</v>
      </c>
      <c r="C7309" t="s">
        <v>133</v>
      </c>
      <c r="D7309" t="s">
        <v>127</v>
      </c>
      <c r="E7309" t="s">
        <v>36</v>
      </c>
      <c r="F7309" t="s">
        <v>19350</v>
      </c>
      <c r="G7309">
        <v>625.89</v>
      </c>
      <c r="H7309">
        <v>625.89</v>
      </c>
    </row>
    <row r="7310" spans="1:8" x14ac:dyDescent="0.25">
      <c r="A7310" t="s">
        <v>26038</v>
      </c>
      <c r="B7310" t="s">
        <v>9256</v>
      </c>
      <c r="C7310" t="s">
        <v>133</v>
      </c>
      <c r="D7310" t="s">
        <v>127</v>
      </c>
      <c r="E7310" t="s">
        <v>21</v>
      </c>
      <c r="F7310" t="s">
        <v>19349</v>
      </c>
      <c r="G7310">
        <v>33.53</v>
      </c>
      <c r="H7310">
        <v>33.53</v>
      </c>
    </row>
    <row r="7311" spans="1:8" x14ac:dyDescent="0.25">
      <c r="A7311" t="s">
        <v>26039</v>
      </c>
      <c r="B7311" t="s">
        <v>9256</v>
      </c>
      <c r="C7311" t="s">
        <v>133</v>
      </c>
      <c r="D7311" t="s">
        <v>127</v>
      </c>
      <c r="E7311" t="s">
        <v>23</v>
      </c>
      <c r="F7311" t="s">
        <v>19349</v>
      </c>
      <c r="G7311">
        <v>34.799999999999997</v>
      </c>
      <c r="H7311">
        <v>34.799999999999997</v>
      </c>
    </row>
    <row r="7312" spans="1:8" x14ac:dyDescent="0.25">
      <c r="A7312" t="s">
        <v>26047</v>
      </c>
      <c r="B7312" t="s">
        <v>9257</v>
      </c>
      <c r="C7312" t="s">
        <v>133</v>
      </c>
      <c r="D7312" t="s">
        <v>7398</v>
      </c>
      <c r="E7312" t="s">
        <v>7</v>
      </c>
      <c r="F7312" t="s">
        <v>19349</v>
      </c>
      <c r="G7312">
        <v>95.85</v>
      </c>
      <c r="H7312">
        <v>95.85</v>
      </c>
    </row>
    <row r="7313" spans="1:8" x14ac:dyDescent="0.25">
      <c r="A7313" t="s">
        <v>26046</v>
      </c>
      <c r="B7313" t="s">
        <v>9257</v>
      </c>
      <c r="C7313" t="s">
        <v>133</v>
      </c>
      <c r="D7313" t="s">
        <v>7398</v>
      </c>
      <c r="E7313" t="s">
        <v>10</v>
      </c>
      <c r="F7313" t="s">
        <v>19349</v>
      </c>
      <c r="G7313">
        <v>58.8</v>
      </c>
      <c r="H7313">
        <v>58.8</v>
      </c>
    </row>
    <row r="7314" spans="1:8" x14ac:dyDescent="0.25">
      <c r="A7314" t="s">
        <v>26045</v>
      </c>
      <c r="B7314" t="s">
        <v>9257</v>
      </c>
      <c r="C7314" t="s">
        <v>133</v>
      </c>
      <c r="D7314" t="s">
        <v>19390</v>
      </c>
      <c r="E7314" t="s">
        <v>14</v>
      </c>
      <c r="F7314" t="s">
        <v>19349</v>
      </c>
      <c r="G7314">
        <v>45.45</v>
      </c>
      <c r="H7314">
        <v>45.45</v>
      </c>
    </row>
    <row r="7315" spans="1:8" x14ac:dyDescent="0.25">
      <c r="A7315" t="s">
        <v>26044</v>
      </c>
      <c r="B7315" t="s">
        <v>9257</v>
      </c>
      <c r="C7315" t="s">
        <v>133</v>
      </c>
      <c r="D7315" t="s">
        <v>7398</v>
      </c>
      <c r="E7315" t="s">
        <v>21</v>
      </c>
      <c r="F7315" t="s">
        <v>19349</v>
      </c>
      <c r="G7315">
        <v>26.25</v>
      </c>
      <c r="H7315">
        <v>26.25</v>
      </c>
    </row>
    <row r="7316" spans="1:8" x14ac:dyDescent="0.25">
      <c r="A7316" t="s">
        <v>26052</v>
      </c>
      <c r="B7316" t="s">
        <v>9264</v>
      </c>
      <c r="C7316" t="s">
        <v>133</v>
      </c>
      <c r="D7316" t="s">
        <v>345</v>
      </c>
      <c r="E7316" t="s">
        <v>7</v>
      </c>
      <c r="F7316" t="s">
        <v>19349</v>
      </c>
      <c r="G7316">
        <v>98.1</v>
      </c>
      <c r="H7316">
        <v>98.1</v>
      </c>
    </row>
    <row r="7317" spans="1:8" x14ac:dyDescent="0.25">
      <c r="A7317" t="s">
        <v>26051</v>
      </c>
      <c r="B7317" t="s">
        <v>9264</v>
      </c>
      <c r="C7317" t="s">
        <v>133</v>
      </c>
      <c r="D7317" t="s">
        <v>345</v>
      </c>
      <c r="E7317" t="s">
        <v>10</v>
      </c>
      <c r="F7317" t="s">
        <v>19349</v>
      </c>
      <c r="G7317">
        <v>58.8</v>
      </c>
      <c r="H7317">
        <v>58.8</v>
      </c>
    </row>
    <row r="7318" spans="1:8" x14ac:dyDescent="0.25">
      <c r="A7318" t="s">
        <v>26050</v>
      </c>
      <c r="B7318" t="s">
        <v>9264</v>
      </c>
      <c r="C7318" t="s">
        <v>133</v>
      </c>
      <c r="D7318" t="s">
        <v>345</v>
      </c>
      <c r="E7318" t="s">
        <v>14</v>
      </c>
      <c r="F7318" t="s">
        <v>19349</v>
      </c>
      <c r="G7318">
        <v>45.45</v>
      </c>
      <c r="H7318">
        <v>45.45</v>
      </c>
    </row>
    <row r="7319" spans="1:8" x14ac:dyDescent="0.25">
      <c r="A7319" t="s">
        <v>26054</v>
      </c>
      <c r="B7319" t="s">
        <v>9264</v>
      </c>
      <c r="C7319" t="s">
        <v>133</v>
      </c>
      <c r="D7319" t="s">
        <v>345</v>
      </c>
      <c r="E7319" t="s">
        <v>15</v>
      </c>
      <c r="F7319" t="s">
        <v>19350</v>
      </c>
      <c r="G7319">
        <v>2996.4</v>
      </c>
      <c r="H7319">
        <v>2996.4</v>
      </c>
    </row>
    <row r="7320" spans="1:8" x14ac:dyDescent="0.25">
      <c r="A7320" t="s">
        <v>26053</v>
      </c>
      <c r="B7320" t="s">
        <v>9264</v>
      </c>
      <c r="C7320" t="s">
        <v>133</v>
      </c>
      <c r="D7320" t="s">
        <v>345</v>
      </c>
      <c r="E7320" t="s">
        <v>36</v>
      </c>
      <c r="F7320" t="s">
        <v>19350</v>
      </c>
      <c r="G7320">
        <v>886.05</v>
      </c>
      <c r="H7320">
        <v>886.05</v>
      </c>
    </row>
    <row r="7321" spans="1:8" x14ac:dyDescent="0.25">
      <c r="A7321" t="s">
        <v>26048</v>
      </c>
      <c r="B7321" t="s">
        <v>9264</v>
      </c>
      <c r="C7321" t="s">
        <v>133</v>
      </c>
      <c r="D7321" t="s">
        <v>345</v>
      </c>
      <c r="E7321" t="s">
        <v>21</v>
      </c>
      <c r="F7321" t="s">
        <v>19349</v>
      </c>
      <c r="G7321">
        <v>26.93</v>
      </c>
      <c r="H7321">
        <v>26.93</v>
      </c>
    </row>
    <row r="7322" spans="1:8" x14ac:dyDescent="0.25">
      <c r="A7322" t="s">
        <v>26049</v>
      </c>
      <c r="B7322" t="s">
        <v>9264</v>
      </c>
      <c r="C7322" t="s">
        <v>133</v>
      </c>
      <c r="D7322" t="s">
        <v>345</v>
      </c>
      <c r="E7322" t="s">
        <v>23</v>
      </c>
      <c r="F7322" t="s">
        <v>19349</v>
      </c>
      <c r="G7322">
        <v>30.75</v>
      </c>
      <c r="H7322">
        <v>30.75</v>
      </c>
    </row>
    <row r="7323" spans="1:8" x14ac:dyDescent="0.25">
      <c r="A7323" t="s">
        <v>26055</v>
      </c>
      <c r="B7323" t="s">
        <v>9271</v>
      </c>
      <c r="C7323" t="s">
        <v>133</v>
      </c>
      <c r="D7323" t="s">
        <v>346</v>
      </c>
      <c r="E7323" t="s">
        <v>36</v>
      </c>
      <c r="F7323" t="s">
        <v>19350</v>
      </c>
      <c r="G7323">
        <v>966.6</v>
      </c>
      <c r="H7323">
        <v>966.6</v>
      </c>
    </row>
    <row r="7324" spans="1:8" x14ac:dyDescent="0.25">
      <c r="A7324" t="s">
        <v>26059</v>
      </c>
      <c r="B7324" t="s">
        <v>9279</v>
      </c>
      <c r="C7324" t="s">
        <v>133</v>
      </c>
      <c r="D7324" t="s">
        <v>128</v>
      </c>
      <c r="E7324" t="s">
        <v>7</v>
      </c>
      <c r="F7324" t="s">
        <v>19349</v>
      </c>
      <c r="G7324">
        <v>112.4</v>
      </c>
      <c r="H7324">
        <v>112.4</v>
      </c>
    </row>
    <row r="7325" spans="1:8" x14ac:dyDescent="0.25">
      <c r="A7325" t="s">
        <v>26058</v>
      </c>
      <c r="B7325" t="s">
        <v>9279</v>
      </c>
      <c r="C7325" t="s">
        <v>133</v>
      </c>
      <c r="D7325" t="s">
        <v>128</v>
      </c>
      <c r="E7325" t="s">
        <v>10</v>
      </c>
      <c r="F7325" t="s">
        <v>19349</v>
      </c>
      <c r="G7325">
        <v>61.88</v>
      </c>
      <c r="H7325">
        <v>61.88</v>
      </c>
    </row>
    <row r="7326" spans="1:8" x14ac:dyDescent="0.25">
      <c r="A7326" t="s">
        <v>26060</v>
      </c>
      <c r="B7326" t="s">
        <v>9279</v>
      </c>
      <c r="C7326" t="s">
        <v>133</v>
      </c>
      <c r="D7326" t="s">
        <v>128</v>
      </c>
      <c r="E7326" t="s">
        <v>36</v>
      </c>
      <c r="F7326" t="s">
        <v>19350</v>
      </c>
      <c r="G7326">
        <v>794.55</v>
      </c>
      <c r="H7326">
        <v>794.55</v>
      </c>
    </row>
    <row r="7327" spans="1:8" x14ac:dyDescent="0.25">
      <c r="A7327" t="s">
        <v>26056</v>
      </c>
      <c r="B7327" t="s">
        <v>9279</v>
      </c>
      <c r="C7327" t="s">
        <v>133</v>
      </c>
      <c r="D7327" t="s">
        <v>128</v>
      </c>
      <c r="E7327" t="s">
        <v>21</v>
      </c>
      <c r="F7327" t="s">
        <v>19349</v>
      </c>
      <c r="G7327">
        <v>28.07</v>
      </c>
      <c r="H7327">
        <v>28.07</v>
      </c>
    </row>
    <row r="7328" spans="1:8" x14ac:dyDescent="0.25">
      <c r="A7328" t="s">
        <v>34883</v>
      </c>
      <c r="B7328" t="s">
        <v>9279</v>
      </c>
      <c r="C7328" t="s">
        <v>133</v>
      </c>
      <c r="D7328" t="s">
        <v>128</v>
      </c>
      <c r="E7328" t="s">
        <v>22</v>
      </c>
      <c r="F7328" t="s">
        <v>19350</v>
      </c>
      <c r="G7328">
        <v>989.1</v>
      </c>
      <c r="H7328">
        <v>989.1</v>
      </c>
    </row>
    <row r="7329" spans="1:8" x14ac:dyDescent="0.25">
      <c r="A7329" t="s">
        <v>26057</v>
      </c>
      <c r="B7329" t="s">
        <v>9279</v>
      </c>
      <c r="C7329" t="s">
        <v>133</v>
      </c>
      <c r="D7329" t="s">
        <v>128</v>
      </c>
      <c r="E7329" t="s">
        <v>23</v>
      </c>
      <c r="F7329" t="s">
        <v>19349</v>
      </c>
      <c r="G7329">
        <v>38.700000000000003</v>
      </c>
      <c r="H7329">
        <v>38.700000000000003</v>
      </c>
    </row>
    <row r="7330" spans="1:8" x14ac:dyDescent="0.25">
      <c r="A7330" t="s">
        <v>26062</v>
      </c>
      <c r="B7330" t="s">
        <v>9286</v>
      </c>
      <c r="C7330" t="s">
        <v>133</v>
      </c>
      <c r="D7330" t="s">
        <v>74</v>
      </c>
      <c r="E7330" t="s">
        <v>7</v>
      </c>
      <c r="F7330" t="s">
        <v>19349</v>
      </c>
      <c r="G7330">
        <v>95.85</v>
      </c>
      <c r="H7330">
        <v>95.85</v>
      </c>
    </row>
    <row r="7331" spans="1:8" x14ac:dyDescent="0.25">
      <c r="A7331" t="s">
        <v>26061</v>
      </c>
      <c r="B7331" t="s">
        <v>9286</v>
      </c>
      <c r="C7331" t="s">
        <v>133</v>
      </c>
      <c r="D7331" t="s">
        <v>74</v>
      </c>
      <c r="E7331" t="s">
        <v>21</v>
      </c>
      <c r="F7331" t="s">
        <v>19349</v>
      </c>
      <c r="G7331">
        <v>26.25</v>
      </c>
      <c r="H7331">
        <v>26.25</v>
      </c>
    </row>
    <row r="7332" spans="1:8" x14ac:dyDescent="0.25">
      <c r="A7332" t="s">
        <v>26065</v>
      </c>
      <c r="B7332" t="s">
        <v>9287</v>
      </c>
      <c r="C7332" t="s">
        <v>133</v>
      </c>
      <c r="D7332" t="s">
        <v>75</v>
      </c>
      <c r="E7332" t="s">
        <v>7</v>
      </c>
      <c r="F7332" t="s">
        <v>19349</v>
      </c>
      <c r="G7332">
        <v>98.1</v>
      </c>
      <c r="H7332">
        <v>98.1</v>
      </c>
    </row>
    <row r="7333" spans="1:8" x14ac:dyDescent="0.25">
      <c r="A7333" t="s">
        <v>26064</v>
      </c>
      <c r="B7333" t="s">
        <v>9287</v>
      </c>
      <c r="C7333" t="s">
        <v>133</v>
      </c>
      <c r="D7333" t="s">
        <v>75</v>
      </c>
      <c r="E7333" t="s">
        <v>10</v>
      </c>
      <c r="F7333" t="s">
        <v>19349</v>
      </c>
      <c r="G7333">
        <v>58.8</v>
      </c>
      <c r="H7333">
        <v>58.8</v>
      </c>
    </row>
    <row r="7334" spans="1:8" x14ac:dyDescent="0.25">
      <c r="A7334" t="s">
        <v>26066</v>
      </c>
      <c r="B7334" t="s">
        <v>9287</v>
      </c>
      <c r="C7334" t="s">
        <v>133</v>
      </c>
      <c r="D7334" t="s">
        <v>75</v>
      </c>
      <c r="E7334" t="s">
        <v>36</v>
      </c>
      <c r="F7334" t="s">
        <v>19350</v>
      </c>
      <c r="G7334">
        <v>886.05</v>
      </c>
      <c r="H7334">
        <v>886.05</v>
      </c>
    </row>
    <row r="7335" spans="1:8" x14ac:dyDescent="0.25">
      <c r="A7335" t="s">
        <v>26063</v>
      </c>
      <c r="B7335" t="s">
        <v>9287</v>
      </c>
      <c r="C7335" t="s">
        <v>133</v>
      </c>
      <c r="D7335" t="s">
        <v>75</v>
      </c>
      <c r="E7335" t="s">
        <v>23</v>
      </c>
      <c r="F7335" t="s">
        <v>19349</v>
      </c>
      <c r="G7335">
        <v>30.75</v>
      </c>
      <c r="H7335">
        <v>30.75</v>
      </c>
    </row>
    <row r="7336" spans="1:8" x14ac:dyDescent="0.25">
      <c r="A7336" t="s">
        <v>26070</v>
      </c>
      <c r="B7336" t="s">
        <v>9294</v>
      </c>
      <c r="C7336" t="s">
        <v>133</v>
      </c>
      <c r="D7336" t="s">
        <v>76</v>
      </c>
      <c r="E7336" t="s">
        <v>3</v>
      </c>
      <c r="F7336" t="s">
        <v>19349</v>
      </c>
      <c r="G7336">
        <v>53.25</v>
      </c>
      <c r="H7336">
        <v>53.25</v>
      </c>
    </row>
    <row r="7337" spans="1:8" x14ac:dyDescent="0.25">
      <c r="A7337" t="s">
        <v>26072</v>
      </c>
      <c r="B7337" t="s">
        <v>9294</v>
      </c>
      <c r="C7337" t="s">
        <v>133</v>
      </c>
      <c r="D7337" t="s">
        <v>76</v>
      </c>
      <c r="E7337" t="s">
        <v>7</v>
      </c>
      <c r="F7337" t="s">
        <v>19349</v>
      </c>
      <c r="G7337">
        <v>95.85</v>
      </c>
      <c r="H7337">
        <v>95.85</v>
      </c>
    </row>
    <row r="7338" spans="1:8" x14ac:dyDescent="0.25">
      <c r="A7338" t="s">
        <v>26071</v>
      </c>
      <c r="B7338" t="s">
        <v>9294</v>
      </c>
      <c r="C7338" t="s">
        <v>133</v>
      </c>
      <c r="D7338" t="s">
        <v>76</v>
      </c>
      <c r="E7338" t="s">
        <v>10</v>
      </c>
      <c r="F7338" t="s">
        <v>19349</v>
      </c>
      <c r="G7338">
        <v>58.8</v>
      </c>
      <c r="H7338">
        <v>58.8</v>
      </c>
    </row>
    <row r="7339" spans="1:8" x14ac:dyDescent="0.25">
      <c r="A7339" t="s">
        <v>26069</v>
      </c>
      <c r="B7339" t="s">
        <v>9294</v>
      </c>
      <c r="C7339" t="s">
        <v>133</v>
      </c>
      <c r="D7339" t="s">
        <v>76</v>
      </c>
      <c r="E7339" t="s">
        <v>14</v>
      </c>
      <c r="F7339" t="s">
        <v>19349</v>
      </c>
      <c r="G7339">
        <v>45.45</v>
      </c>
      <c r="H7339">
        <v>45.45</v>
      </c>
    </row>
    <row r="7340" spans="1:8" x14ac:dyDescent="0.25">
      <c r="A7340" t="s">
        <v>26073</v>
      </c>
      <c r="B7340" t="s">
        <v>9294</v>
      </c>
      <c r="C7340" t="s">
        <v>133</v>
      </c>
      <c r="D7340" t="s">
        <v>76</v>
      </c>
      <c r="E7340" t="s">
        <v>36</v>
      </c>
      <c r="F7340" t="s">
        <v>19350</v>
      </c>
      <c r="G7340">
        <v>864.9</v>
      </c>
      <c r="H7340">
        <v>864.9</v>
      </c>
    </row>
    <row r="7341" spans="1:8" x14ac:dyDescent="0.25">
      <c r="A7341" t="s">
        <v>26067</v>
      </c>
      <c r="B7341" t="s">
        <v>9294</v>
      </c>
      <c r="C7341" t="s">
        <v>133</v>
      </c>
      <c r="D7341" t="s">
        <v>76</v>
      </c>
      <c r="E7341" t="s">
        <v>21</v>
      </c>
      <c r="F7341" t="s">
        <v>19349</v>
      </c>
      <c r="G7341">
        <v>26.25</v>
      </c>
      <c r="H7341">
        <v>26.25</v>
      </c>
    </row>
    <row r="7342" spans="1:8" x14ac:dyDescent="0.25">
      <c r="A7342" t="s">
        <v>26068</v>
      </c>
      <c r="B7342" t="s">
        <v>9294</v>
      </c>
      <c r="C7342" t="s">
        <v>133</v>
      </c>
      <c r="D7342" t="s">
        <v>76</v>
      </c>
      <c r="E7342" t="s">
        <v>23</v>
      </c>
      <c r="F7342" t="s">
        <v>19349</v>
      </c>
      <c r="G7342">
        <v>32.85</v>
      </c>
      <c r="H7342">
        <v>32.85</v>
      </c>
    </row>
    <row r="7343" spans="1:8" x14ac:dyDescent="0.25">
      <c r="A7343" t="s">
        <v>26077</v>
      </c>
      <c r="B7343" t="s">
        <v>9295</v>
      </c>
      <c r="C7343" t="s">
        <v>133</v>
      </c>
      <c r="D7343" t="s">
        <v>347</v>
      </c>
      <c r="E7343" t="s">
        <v>7</v>
      </c>
      <c r="F7343" t="s">
        <v>19349</v>
      </c>
      <c r="G7343">
        <v>124.8</v>
      </c>
      <c r="H7343">
        <v>124.8</v>
      </c>
    </row>
    <row r="7344" spans="1:8" x14ac:dyDescent="0.25">
      <c r="A7344" t="s">
        <v>26076</v>
      </c>
      <c r="B7344" t="s">
        <v>9295</v>
      </c>
      <c r="C7344" t="s">
        <v>133</v>
      </c>
      <c r="D7344" t="s">
        <v>347</v>
      </c>
      <c r="E7344" t="s">
        <v>10</v>
      </c>
      <c r="F7344" t="s">
        <v>19349</v>
      </c>
      <c r="G7344">
        <v>57.15</v>
      </c>
      <c r="H7344">
        <v>57.15</v>
      </c>
    </row>
    <row r="7345" spans="1:8" x14ac:dyDescent="0.25">
      <c r="A7345" t="s">
        <v>26078</v>
      </c>
      <c r="B7345" t="s">
        <v>9295</v>
      </c>
      <c r="C7345" t="s">
        <v>133</v>
      </c>
      <c r="D7345" t="s">
        <v>347</v>
      </c>
      <c r="E7345" t="s">
        <v>36</v>
      </c>
      <c r="F7345" t="s">
        <v>19350</v>
      </c>
      <c r="G7345">
        <v>955.2</v>
      </c>
      <c r="H7345">
        <v>955.2</v>
      </c>
    </row>
    <row r="7346" spans="1:8" x14ac:dyDescent="0.25">
      <c r="A7346" t="s">
        <v>26074</v>
      </c>
      <c r="B7346" t="s">
        <v>9295</v>
      </c>
      <c r="C7346" t="s">
        <v>133</v>
      </c>
      <c r="D7346" t="s">
        <v>347</v>
      </c>
      <c r="E7346" t="s">
        <v>21</v>
      </c>
      <c r="F7346" t="s">
        <v>19349</v>
      </c>
      <c r="G7346">
        <v>28.64</v>
      </c>
      <c r="H7346">
        <v>28.64</v>
      </c>
    </row>
    <row r="7347" spans="1:8" x14ac:dyDescent="0.25">
      <c r="A7347" t="s">
        <v>34884</v>
      </c>
      <c r="B7347" t="s">
        <v>9295</v>
      </c>
      <c r="C7347" t="s">
        <v>133</v>
      </c>
      <c r="D7347" t="s">
        <v>347</v>
      </c>
      <c r="E7347" t="s">
        <v>22</v>
      </c>
      <c r="F7347" t="s">
        <v>19350</v>
      </c>
      <c r="G7347">
        <v>989.1</v>
      </c>
      <c r="H7347">
        <v>989.1</v>
      </c>
    </row>
    <row r="7348" spans="1:8" x14ac:dyDescent="0.25">
      <c r="A7348" t="s">
        <v>26075</v>
      </c>
      <c r="B7348" t="s">
        <v>9295</v>
      </c>
      <c r="C7348" t="s">
        <v>133</v>
      </c>
      <c r="D7348" t="s">
        <v>347</v>
      </c>
      <c r="E7348" t="s">
        <v>23</v>
      </c>
      <c r="F7348" t="s">
        <v>19349</v>
      </c>
      <c r="G7348">
        <v>37.5</v>
      </c>
      <c r="H7348">
        <v>37.5</v>
      </c>
    </row>
    <row r="7349" spans="1:8" x14ac:dyDescent="0.25">
      <c r="A7349" t="s">
        <v>26083</v>
      </c>
      <c r="B7349" t="s">
        <v>9302</v>
      </c>
      <c r="C7349" t="s">
        <v>133</v>
      </c>
      <c r="D7349" t="s">
        <v>77</v>
      </c>
      <c r="E7349" t="s">
        <v>7</v>
      </c>
      <c r="F7349" t="s">
        <v>19349</v>
      </c>
      <c r="G7349">
        <v>96.56</v>
      </c>
      <c r="H7349">
        <v>96.56</v>
      </c>
    </row>
    <row r="7350" spans="1:8" x14ac:dyDescent="0.25">
      <c r="A7350" t="s">
        <v>26082</v>
      </c>
      <c r="B7350" t="s">
        <v>9302</v>
      </c>
      <c r="C7350" t="s">
        <v>133</v>
      </c>
      <c r="D7350" t="s">
        <v>77</v>
      </c>
      <c r="E7350" t="s">
        <v>10</v>
      </c>
      <c r="F7350" t="s">
        <v>19349</v>
      </c>
      <c r="G7350">
        <v>60.3</v>
      </c>
      <c r="H7350">
        <v>60.3</v>
      </c>
    </row>
    <row r="7351" spans="1:8" x14ac:dyDescent="0.25">
      <c r="A7351" t="s">
        <v>26081</v>
      </c>
      <c r="B7351" t="s">
        <v>9302</v>
      </c>
      <c r="C7351" t="s">
        <v>133</v>
      </c>
      <c r="D7351" t="s">
        <v>77</v>
      </c>
      <c r="E7351" t="s">
        <v>14</v>
      </c>
      <c r="F7351" t="s">
        <v>19349</v>
      </c>
      <c r="G7351">
        <v>45.45</v>
      </c>
      <c r="H7351">
        <v>45.45</v>
      </c>
    </row>
    <row r="7352" spans="1:8" x14ac:dyDescent="0.25">
      <c r="A7352" t="s">
        <v>26085</v>
      </c>
      <c r="B7352" t="s">
        <v>9302</v>
      </c>
      <c r="C7352" t="s">
        <v>133</v>
      </c>
      <c r="D7352" t="s">
        <v>77</v>
      </c>
      <c r="E7352" t="s">
        <v>15</v>
      </c>
      <c r="F7352" t="s">
        <v>19350</v>
      </c>
      <c r="G7352">
        <v>2836.2</v>
      </c>
      <c r="H7352">
        <v>2836.2</v>
      </c>
    </row>
    <row r="7353" spans="1:8" x14ac:dyDescent="0.25">
      <c r="A7353" t="s">
        <v>35679</v>
      </c>
      <c r="B7353" t="s">
        <v>9302</v>
      </c>
      <c r="C7353" t="s">
        <v>133</v>
      </c>
      <c r="D7353" t="s">
        <v>77</v>
      </c>
      <c r="E7353" t="s">
        <v>17</v>
      </c>
      <c r="F7353" t="s">
        <v>19350</v>
      </c>
      <c r="G7353">
        <v>5362.5</v>
      </c>
      <c r="H7353">
        <v>5362.5</v>
      </c>
    </row>
    <row r="7354" spans="1:8" x14ac:dyDescent="0.25">
      <c r="A7354" t="s">
        <v>26084</v>
      </c>
      <c r="B7354" t="s">
        <v>9302</v>
      </c>
      <c r="C7354" t="s">
        <v>133</v>
      </c>
      <c r="D7354" t="s">
        <v>77</v>
      </c>
      <c r="E7354" t="s">
        <v>36</v>
      </c>
      <c r="F7354" t="s">
        <v>19350</v>
      </c>
      <c r="G7354">
        <v>892.64</v>
      </c>
      <c r="H7354">
        <v>892.64</v>
      </c>
    </row>
    <row r="7355" spans="1:8" x14ac:dyDescent="0.25">
      <c r="A7355" t="s">
        <v>26079</v>
      </c>
      <c r="B7355" t="s">
        <v>9302</v>
      </c>
      <c r="C7355" t="s">
        <v>133</v>
      </c>
      <c r="D7355" t="s">
        <v>77</v>
      </c>
      <c r="E7355" t="s">
        <v>21</v>
      </c>
      <c r="F7355" t="s">
        <v>19349</v>
      </c>
      <c r="G7355">
        <v>28.53</v>
      </c>
      <c r="H7355">
        <v>28.53</v>
      </c>
    </row>
    <row r="7356" spans="1:8" x14ac:dyDescent="0.25">
      <c r="A7356" t="s">
        <v>26080</v>
      </c>
      <c r="B7356" t="s">
        <v>9302</v>
      </c>
      <c r="C7356" t="s">
        <v>133</v>
      </c>
      <c r="D7356" t="s">
        <v>77</v>
      </c>
      <c r="E7356" t="s">
        <v>23</v>
      </c>
      <c r="F7356" t="s">
        <v>19349</v>
      </c>
      <c r="G7356">
        <v>33.03</v>
      </c>
      <c r="H7356">
        <v>33.03</v>
      </c>
    </row>
    <row r="7357" spans="1:8" x14ac:dyDescent="0.25">
      <c r="A7357" t="s">
        <v>26090</v>
      </c>
      <c r="B7357" t="s">
        <v>9303</v>
      </c>
      <c r="C7357" t="s">
        <v>133</v>
      </c>
      <c r="D7357" t="s">
        <v>348</v>
      </c>
      <c r="E7357" t="s">
        <v>7</v>
      </c>
      <c r="F7357" t="s">
        <v>19349</v>
      </c>
      <c r="G7357">
        <v>135.71</v>
      </c>
      <c r="H7357">
        <v>135.71</v>
      </c>
    </row>
    <row r="7358" spans="1:8" x14ac:dyDescent="0.25">
      <c r="A7358" t="s">
        <v>26089</v>
      </c>
      <c r="B7358" t="s">
        <v>9303</v>
      </c>
      <c r="C7358" t="s">
        <v>133</v>
      </c>
      <c r="D7358" t="s">
        <v>348</v>
      </c>
      <c r="E7358" t="s">
        <v>10</v>
      </c>
      <c r="F7358" t="s">
        <v>19349</v>
      </c>
      <c r="G7358">
        <v>61.7</v>
      </c>
      <c r="H7358">
        <v>61.7</v>
      </c>
    </row>
    <row r="7359" spans="1:8" x14ac:dyDescent="0.25">
      <c r="A7359" t="s">
        <v>26088</v>
      </c>
      <c r="B7359" t="s">
        <v>9303</v>
      </c>
      <c r="C7359" t="s">
        <v>133</v>
      </c>
      <c r="D7359" t="s">
        <v>348</v>
      </c>
      <c r="E7359" t="s">
        <v>14</v>
      </c>
      <c r="F7359" t="s">
        <v>19349</v>
      </c>
      <c r="G7359">
        <v>45.45</v>
      </c>
      <c r="H7359">
        <v>45.45</v>
      </c>
    </row>
    <row r="7360" spans="1:8" x14ac:dyDescent="0.25">
      <c r="A7360" t="s">
        <v>26092</v>
      </c>
      <c r="B7360" t="s">
        <v>9303</v>
      </c>
      <c r="C7360" t="s">
        <v>133</v>
      </c>
      <c r="D7360" t="s">
        <v>348</v>
      </c>
      <c r="E7360" t="s">
        <v>15</v>
      </c>
      <c r="F7360" t="s">
        <v>19350</v>
      </c>
      <c r="G7360">
        <v>2467.14</v>
      </c>
      <c r="H7360">
        <v>2467.14</v>
      </c>
    </row>
    <row r="7361" spans="1:8" x14ac:dyDescent="0.25">
      <c r="A7361" t="s">
        <v>35680</v>
      </c>
      <c r="B7361" t="s">
        <v>9303</v>
      </c>
      <c r="C7361" t="s">
        <v>133</v>
      </c>
      <c r="D7361" t="s">
        <v>348</v>
      </c>
      <c r="E7361" t="s">
        <v>17</v>
      </c>
      <c r="F7361" t="s">
        <v>19350</v>
      </c>
      <c r="G7361">
        <v>4909.9399999999996</v>
      </c>
      <c r="H7361">
        <v>4909.9399999999996</v>
      </c>
    </row>
    <row r="7362" spans="1:8" x14ac:dyDescent="0.25">
      <c r="A7362" t="s">
        <v>26091</v>
      </c>
      <c r="B7362" t="s">
        <v>9303</v>
      </c>
      <c r="C7362" t="s">
        <v>133</v>
      </c>
      <c r="D7362" t="s">
        <v>348</v>
      </c>
      <c r="E7362" t="s">
        <v>36</v>
      </c>
      <c r="F7362" t="s">
        <v>19350</v>
      </c>
      <c r="G7362">
        <v>937.99</v>
      </c>
      <c r="H7362">
        <v>937.99</v>
      </c>
    </row>
    <row r="7363" spans="1:8" x14ac:dyDescent="0.25">
      <c r="A7363" t="s">
        <v>26087</v>
      </c>
      <c r="B7363" t="s">
        <v>9303</v>
      </c>
      <c r="C7363" t="s">
        <v>133</v>
      </c>
      <c r="D7363" t="s">
        <v>348</v>
      </c>
      <c r="E7363" t="s">
        <v>21</v>
      </c>
      <c r="F7363" t="s">
        <v>19349</v>
      </c>
      <c r="G7363">
        <v>41.22</v>
      </c>
      <c r="H7363">
        <v>41.22</v>
      </c>
    </row>
    <row r="7364" spans="1:8" x14ac:dyDescent="0.25">
      <c r="A7364" t="s">
        <v>34885</v>
      </c>
      <c r="B7364" t="s">
        <v>9303</v>
      </c>
      <c r="C7364" t="s">
        <v>133</v>
      </c>
      <c r="D7364" t="s">
        <v>348</v>
      </c>
      <c r="E7364" t="s">
        <v>22</v>
      </c>
      <c r="F7364" t="s">
        <v>19350</v>
      </c>
      <c r="G7364">
        <v>989.1</v>
      </c>
      <c r="H7364">
        <v>989.1</v>
      </c>
    </row>
    <row r="7365" spans="1:8" x14ac:dyDescent="0.25">
      <c r="A7365" t="s">
        <v>26086</v>
      </c>
      <c r="B7365" t="s">
        <v>9303</v>
      </c>
      <c r="C7365" t="s">
        <v>133</v>
      </c>
      <c r="D7365" t="s">
        <v>348</v>
      </c>
      <c r="E7365" t="s">
        <v>23</v>
      </c>
      <c r="F7365" t="s">
        <v>19349</v>
      </c>
      <c r="G7365">
        <v>36.049999999999997</v>
      </c>
      <c r="H7365">
        <v>36.049999999999997</v>
      </c>
    </row>
    <row r="7366" spans="1:8" x14ac:dyDescent="0.25">
      <c r="A7366" t="s">
        <v>26096</v>
      </c>
      <c r="B7366" t="s">
        <v>9311</v>
      </c>
      <c r="C7366" t="s">
        <v>133</v>
      </c>
      <c r="D7366" t="s">
        <v>129</v>
      </c>
      <c r="E7366" t="s">
        <v>3</v>
      </c>
      <c r="F7366" t="s">
        <v>19349</v>
      </c>
      <c r="G7366">
        <v>53.25</v>
      </c>
      <c r="H7366">
        <v>53.25</v>
      </c>
    </row>
    <row r="7367" spans="1:8" x14ac:dyDescent="0.25">
      <c r="A7367" t="s">
        <v>26098</v>
      </c>
      <c r="B7367" t="s">
        <v>9311</v>
      </c>
      <c r="C7367" t="s">
        <v>133</v>
      </c>
      <c r="D7367" t="s">
        <v>129</v>
      </c>
      <c r="E7367" t="s">
        <v>7</v>
      </c>
      <c r="F7367" t="s">
        <v>19349</v>
      </c>
      <c r="G7367">
        <v>110.4</v>
      </c>
      <c r="H7367">
        <v>110.4</v>
      </c>
    </row>
    <row r="7368" spans="1:8" x14ac:dyDescent="0.25">
      <c r="A7368" t="s">
        <v>26097</v>
      </c>
      <c r="B7368" t="s">
        <v>9311</v>
      </c>
      <c r="C7368" t="s">
        <v>133</v>
      </c>
      <c r="D7368" t="s">
        <v>129</v>
      </c>
      <c r="E7368" t="s">
        <v>10</v>
      </c>
      <c r="F7368" t="s">
        <v>19349</v>
      </c>
      <c r="G7368">
        <v>58.05</v>
      </c>
      <c r="H7368">
        <v>58.05</v>
      </c>
    </row>
    <row r="7369" spans="1:8" x14ac:dyDescent="0.25">
      <c r="A7369" t="s">
        <v>26095</v>
      </c>
      <c r="B7369" t="s">
        <v>9311</v>
      </c>
      <c r="C7369" t="s">
        <v>133</v>
      </c>
      <c r="D7369" t="s">
        <v>129</v>
      </c>
      <c r="E7369" t="s">
        <v>14</v>
      </c>
      <c r="F7369" t="s">
        <v>19349</v>
      </c>
      <c r="G7369">
        <v>45.45</v>
      </c>
      <c r="H7369">
        <v>45.45</v>
      </c>
    </row>
    <row r="7370" spans="1:8" x14ac:dyDescent="0.25">
      <c r="A7370" t="s">
        <v>26099</v>
      </c>
      <c r="B7370" t="s">
        <v>9311</v>
      </c>
      <c r="C7370" t="s">
        <v>133</v>
      </c>
      <c r="D7370" t="s">
        <v>129</v>
      </c>
      <c r="E7370" t="s">
        <v>36</v>
      </c>
      <c r="F7370" t="s">
        <v>19350</v>
      </c>
      <c r="G7370">
        <v>961.65</v>
      </c>
      <c r="H7370">
        <v>961.65</v>
      </c>
    </row>
    <row r="7371" spans="1:8" x14ac:dyDescent="0.25">
      <c r="A7371" t="s">
        <v>26093</v>
      </c>
      <c r="B7371" t="s">
        <v>9311</v>
      </c>
      <c r="C7371" t="s">
        <v>133</v>
      </c>
      <c r="D7371" t="s">
        <v>129</v>
      </c>
      <c r="E7371" t="s">
        <v>21</v>
      </c>
      <c r="F7371" t="s">
        <v>19349</v>
      </c>
      <c r="G7371">
        <v>33</v>
      </c>
      <c r="H7371">
        <v>33</v>
      </c>
    </row>
    <row r="7372" spans="1:8" x14ac:dyDescent="0.25">
      <c r="A7372" t="s">
        <v>26094</v>
      </c>
      <c r="B7372" t="s">
        <v>9311</v>
      </c>
      <c r="C7372" t="s">
        <v>133</v>
      </c>
      <c r="D7372" t="s">
        <v>129</v>
      </c>
      <c r="E7372" t="s">
        <v>23</v>
      </c>
      <c r="F7372" t="s">
        <v>19349</v>
      </c>
      <c r="G7372">
        <v>34.799999999999997</v>
      </c>
      <c r="H7372">
        <v>34.799999999999997</v>
      </c>
    </row>
    <row r="7373" spans="1:8" x14ac:dyDescent="0.25">
      <c r="A7373" t="s">
        <v>26104</v>
      </c>
      <c r="B7373" t="s">
        <v>9312</v>
      </c>
      <c r="C7373" t="s">
        <v>133</v>
      </c>
      <c r="D7373" t="s">
        <v>79</v>
      </c>
      <c r="E7373" t="s">
        <v>7</v>
      </c>
      <c r="F7373" t="s">
        <v>19349</v>
      </c>
      <c r="G7373">
        <v>121.18</v>
      </c>
      <c r="H7373">
        <v>121.18</v>
      </c>
    </row>
    <row r="7374" spans="1:8" x14ac:dyDescent="0.25">
      <c r="A7374" t="s">
        <v>26103</v>
      </c>
      <c r="B7374" t="s">
        <v>9312</v>
      </c>
      <c r="C7374" t="s">
        <v>133</v>
      </c>
      <c r="D7374" t="s">
        <v>79</v>
      </c>
      <c r="E7374" t="s">
        <v>10</v>
      </c>
      <c r="F7374" t="s">
        <v>19349</v>
      </c>
      <c r="G7374">
        <v>55.5</v>
      </c>
      <c r="H7374">
        <v>55.5</v>
      </c>
    </row>
    <row r="7375" spans="1:8" x14ac:dyDescent="0.25">
      <c r="A7375" t="s">
        <v>26102</v>
      </c>
      <c r="B7375" t="s">
        <v>9312</v>
      </c>
      <c r="C7375" t="s">
        <v>133</v>
      </c>
      <c r="D7375" t="s">
        <v>79</v>
      </c>
      <c r="E7375" t="s">
        <v>14</v>
      </c>
      <c r="F7375" t="s">
        <v>19349</v>
      </c>
      <c r="G7375">
        <v>45.45</v>
      </c>
      <c r="H7375">
        <v>45.45</v>
      </c>
    </row>
    <row r="7376" spans="1:8" x14ac:dyDescent="0.25">
      <c r="A7376" t="s">
        <v>26106</v>
      </c>
      <c r="B7376" t="s">
        <v>9312</v>
      </c>
      <c r="C7376" t="s">
        <v>133</v>
      </c>
      <c r="D7376" t="s">
        <v>79</v>
      </c>
      <c r="E7376" t="s">
        <v>15</v>
      </c>
      <c r="F7376" t="s">
        <v>19350</v>
      </c>
      <c r="G7376">
        <v>2906.73</v>
      </c>
      <c r="H7376">
        <v>2906.73</v>
      </c>
    </row>
    <row r="7377" spans="1:8" x14ac:dyDescent="0.25">
      <c r="A7377" t="s">
        <v>26105</v>
      </c>
      <c r="B7377" t="s">
        <v>9312</v>
      </c>
      <c r="C7377" t="s">
        <v>133</v>
      </c>
      <c r="D7377" t="s">
        <v>79</v>
      </c>
      <c r="E7377" t="s">
        <v>36</v>
      </c>
      <c r="F7377" t="s">
        <v>19350</v>
      </c>
      <c r="G7377">
        <v>784.68</v>
      </c>
      <c r="H7377">
        <v>784.68</v>
      </c>
    </row>
    <row r="7378" spans="1:8" x14ac:dyDescent="0.25">
      <c r="A7378" t="s">
        <v>26100</v>
      </c>
      <c r="B7378" t="s">
        <v>9312</v>
      </c>
      <c r="C7378" t="s">
        <v>133</v>
      </c>
      <c r="D7378" t="s">
        <v>79</v>
      </c>
      <c r="E7378" t="s">
        <v>21</v>
      </c>
      <c r="F7378" t="s">
        <v>19349</v>
      </c>
      <c r="G7378">
        <v>23.72</v>
      </c>
      <c r="H7378">
        <v>23.72</v>
      </c>
    </row>
    <row r="7379" spans="1:8" x14ac:dyDescent="0.25">
      <c r="A7379" t="s">
        <v>26101</v>
      </c>
      <c r="B7379" t="s">
        <v>9312</v>
      </c>
      <c r="C7379" t="s">
        <v>133</v>
      </c>
      <c r="D7379" t="s">
        <v>79</v>
      </c>
      <c r="E7379" t="s">
        <v>23</v>
      </c>
      <c r="F7379" t="s">
        <v>19349</v>
      </c>
      <c r="G7379">
        <v>42.27</v>
      </c>
      <c r="H7379">
        <v>42.27</v>
      </c>
    </row>
    <row r="7380" spans="1:8" x14ac:dyDescent="0.25">
      <c r="A7380" t="s">
        <v>26111</v>
      </c>
      <c r="B7380" t="s">
        <v>9318</v>
      </c>
      <c r="C7380" t="s">
        <v>133</v>
      </c>
      <c r="D7380" t="s">
        <v>81</v>
      </c>
      <c r="E7380" t="s">
        <v>7</v>
      </c>
      <c r="F7380" t="s">
        <v>19349</v>
      </c>
      <c r="G7380">
        <v>104.58</v>
      </c>
      <c r="H7380">
        <v>104.58</v>
      </c>
    </row>
    <row r="7381" spans="1:8" x14ac:dyDescent="0.25">
      <c r="A7381" t="s">
        <v>26110</v>
      </c>
      <c r="B7381" t="s">
        <v>9318</v>
      </c>
      <c r="C7381" t="s">
        <v>133</v>
      </c>
      <c r="D7381" t="s">
        <v>81</v>
      </c>
      <c r="E7381" t="s">
        <v>10</v>
      </c>
      <c r="F7381" t="s">
        <v>19349</v>
      </c>
      <c r="G7381">
        <v>57.15</v>
      </c>
      <c r="H7381">
        <v>57.15</v>
      </c>
    </row>
    <row r="7382" spans="1:8" x14ac:dyDescent="0.25">
      <c r="A7382" t="s">
        <v>26109</v>
      </c>
      <c r="B7382" t="s">
        <v>9318</v>
      </c>
      <c r="C7382" t="s">
        <v>133</v>
      </c>
      <c r="D7382" t="s">
        <v>81</v>
      </c>
      <c r="E7382" t="s">
        <v>14</v>
      </c>
      <c r="F7382" t="s">
        <v>19349</v>
      </c>
      <c r="G7382">
        <v>45.45</v>
      </c>
      <c r="H7382">
        <v>45.45</v>
      </c>
    </row>
    <row r="7383" spans="1:8" x14ac:dyDescent="0.25">
      <c r="A7383" t="s">
        <v>26113</v>
      </c>
      <c r="B7383" t="s">
        <v>9318</v>
      </c>
      <c r="C7383" t="s">
        <v>133</v>
      </c>
      <c r="D7383" t="s">
        <v>81</v>
      </c>
      <c r="E7383" t="s">
        <v>15</v>
      </c>
      <c r="F7383" t="s">
        <v>19350</v>
      </c>
      <c r="G7383">
        <v>2683.8</v>
      </c>
      <c r="H7383">
        <v>2683.8</v>
      </c>
    </row>
    <row r="7384" spans="1:8" x14ac:dyDescent="0.25">
      <c r="A7384" t="s">
        <v>35681</v>
      </c>
      <c r="B7384" t="s">
        <v>9318</v>
      </c>
      <c r="C7384" t="s">
        <v>133</v>
      </c>
      <c r="D7384" t="s">
        <v>81</v>
      </c>
      <c r="E7384" t="s">
        <v>17</v>
      </c>
      <c r="F7384" t="s">
        <v>19350</v>
      </c>
      <c r="G7384">
        <v>5336.25</v>
      </c>
      <c r="H7384">
        <v>5336.25</v>
      </c>
    </row>
    <row r="7385" spans="1:8" x14ac:dyDescent="0.25">
      <c r="A7385" t="s">
        <v>26112</v>
      </c>
      <c r="B7385" t="s">
        <v>9318</v>
      </c>
      <c r="C7385" t="s">
        <v>133</v>
      </c>
      <c r="D7385" t="s">
        <v>81</v>
      </c>
      <c r="E7385" t="s">
        <v>36</v>
      </c>
      <c r="F7385" t="s">
        <v>19350</v>
      </c>
      <c r="G7385">
        <v>797.09</v>
      </c>
      <c r="H7385">
        <v>797.09</v>
      </c>
    </row>
    <row r="7386" spans="1:8" x14ac:dyDescent="0.25">
      <c r="A7386" t="s">
        <v>26107</v>
      </c>
      <c r="B7386" t="s">
        <v>9318</v>
      </c>
      <c r="C7386" t="s">
        <v>133</v>
      </c>
      <c r="D7386" t="s">
        <v>81</v>
      </c>
      <c r="E7386" t="s">
        <v>21</v>
      </c>
      <c r="F7386" t="s">
        <v>19349</v>
      </c>
      <c r="G7386">
        <v>28.91</v>
      </c>
      <c r="H7386">
        <v>28.91</v>
      </c>
    </row>
    <row r="7387" spans="1:8" x14ac:dyDescent="0.25">
      <c r="A7387" t="s">
        <v>34886</v>
      </c>
      <c r="B7387" t="s">
        <v>9318</v>
      </c>
      <c r="C7387" t="s">
        <v>133</v>
      </c>
      <c r="D7387" t="s">
        <v>81</v>
      </c>
      <c r="E7387" t="s">
        <v>22</v>
      </c>
      <c r="F7387" t="s">
        <v>19350</v>
      </c>
      <c r="G7387">
        <v>989.1</v>
      </c>
      <c r="H7387">
        <v>989.1</v>
      </c>
    </row>
    <row r="7388" spans="1:8" x14ac:dyDescent="0.25">
      <c r="A7388" t="s">
        <v>26108</v>
      </c>
      <c r="B7388" t="s">
        <v>9318</v>
      </c>
      <c r="C7388" t="s">
        <v>133</v>
      </c>
      <c r="D7388" t="s">
        <v>81</v>
      </c>
      <c r="E7388" t="s">
        <v>23</v>
      </c>
      <c r="F7388" t="s">
        <v>19349</v>
      </c>
      <c r="G7388">
        <v>35.39</v>
      </c>
      <c r="H7388">
        <v>35.39</v>
      </c>
    </row>
    <row r="7389" spans="1:8" x14ac:dyDescent="0.25">
      <c r="A7389" t="s">
        <v>26118</v>
      </c>
      <c r="B7389" t="s">
        <v>9325</v>
      </c>
      <c r="C7389" t="s">
        <v>133</v>
      </c>
      <c r="D7389" t="s">
        <v>83</v>
      </c>
      <c r="E7389" t="s">
        <v>7</v>
      </c>
      <c r="F7389" t="s">
        <v>19349</v>
      </c>
      <c r="G7389">
        <v>101.4</v>
      </c>
      <c r="H7389">
        <v>101.4</v>
      </c>
    </row>
    <row r="7390" spans="1:8" x14ac:dyDescent="0.25">
      <c r="A7390" t="s">
        <v>26117</v>
      </c>
      <c r="B7390" t="s">
        <v>9325</v>
      </c>
      <c r="C7390" t="s">
        <v>133</v>
      </c>
      <c r="D7390" t="s">
        <v>83</v>
      </c>
      <c r="E7390" t="s">
        <v>10</v>
      </c>
      <c r="F7390" t="s">
        <v>19349</v>
      </c>
      <c r="G7390">
        <v>58.8</v>
      </c>
      <c r="H7390">
        <v>58.8</v>
      </c>
    </row>
    <row r="7391" spans="1:8" x14ac:dyDescent="0.25">
      <c r="A7391" t="s">
        <v>26116</v>
      </c>
      <c r="B7391" t="s">
        <v>9325</v>
      </c>
      <c r="C7391" t="s">
        <v>133</v>
      </c>
      <c r="D7391" t="s">
        <v>83</v>
      </c>
      <c r="E7391" t="s">
        <v>14</v>
      </c>
      <c r="F7391" t="s">
        <v>19349</v>
      </c>
      <c r="G7391">
        <v>45.45</v>
      </c>
      <c r="H7391">
        <v>45.45</v>
      </c>
    </row>
    <row r="7392" spans="1:8" x14ac:dyDescent="0.25">
      <c r="A7392" t="s">
        <v>26114</v>
      </c>
      <c r="B7392" t="s">
        <v>9325</v>
      </c>
      <c r="C7392" t="s">
        <v>133</v>
      </c>
      <c r="D7392" t="s">
        <v>83</v>
      </c>
      <c r="E7392" t="s">
        <v>21</v>
      </c>
      <c r="F7392" t="s">
        <v>19349</v>
      </c>
      <c r="G7392">
        <v>26.25</v>
      </c>
      <c r="H7392">
        <v>26.25</v>
      </c>
    </row>
    <row r="7393" spans="1:8" x14ac:dyDescent="0.25">
      <c r="A7393" t="s">
        <v>26115</v>
      </c>
      <c r="B7393" t="s">
        <v>9325</v>
      </c>
      <c r="C7393" t="s">
        <v>133</v>
      </c>
      <c r="D7393" t="s">
        <v>83</v>
      </c>
      <c r="E7393" t="s">
        <v>23</v>
      </c>
      <c r="F7393" t="s">
        <v>19349</v>
      </c>
      <c r="G7393">
        <v>31.8</v>
      </c>
      <c r="H7393">
        <v>31.8</v>
      </c>
    </row>
    <row r="7394" spans="1:8" x14ac:dyDescent="0.25">
      <c r="A7394" t="s">
        <v>26123</v>
      </c>
      <c r="B7394" t="s">
        <v>9331</v>
      </c>
      <c r="C7394" t="s">
        <v>133</v>
      </c>
      <c r="D7394" t="s">
        <v>84</v>
      </c>
      <c r="E7394" t="s">
        <v>7</v>
      </c>
      <c r="F7394" t="s">
        <v>19349</v>
      </c>
      <c r="G7394">
        <v>110.24</v>
      </c>
      <c r="H7394">
        <v>110.24</v>
      </c>
    </row>
    <row r="7395" spans="1:8" x14ac:dyDescent="0.25">
      <c r="A7395" t="s">
        <v>26122</v>
      </c>
      <c r="B7395" t="s">
        <v>9331</v>
      </c>
      <c r="C7395" t="s">
        <v>133</v>
      </c>
      <c r="D7395" t="s">
        <v>84</v>
      </c>
      <c r="E7395" t="s">
        <v>10</v>
      </c>
      <c r="F7395" t="s">
        <v>19349</v>
      </c>
      <c r="G7395">
        <v>66.23</v>
      </c>
      <c r="H7395">
        <v>66.23</v>
      </c>
    </row>
    <row r="7396" spans="1:8" x14ac:dyDescent="0.25">
      <c r="A7396" t="s">
        <v>26121</v>
      </c>
      <c r="B7396" t="s">
        <v>9331</v>
      </c>
      <c r="C7396" t="s">
        <v>133</v>
      </c>
      <c r="D7396" t="s">
        <v>84</v>
      </c>
      <c r="E7396" t="s">
        <v>14</v>
      </c>
      <c r="F7396" t="s">
        <v>19349</v>
      </c>
      <c r="G7396">
        <v>45.45</v>
      </c>
      <c r="H7396">
        <v>45.45</v>
      </c>
    </row>
    <row r="7397" spans="1:8" x14ac:dyDescent="0.25">
      <c r="A7397" t="s">
        <v>26124</v>
      </c>
      <c r="B7397" t="s">
        <v>9331</v>
      </c>
      <c r="C7397" t="s">
        <v>133</v>
      </c>
      <c r="D7397" t="s">
        <v>84</v>
      </c>
      <c r="E7397" t="s">
        <v>36</v>
      </c>
      <c r="F7397" t="s">
        <v>19350</v>
      </c>
      <c r="G7397">
        <v>783.42</v>
      </c>
      <c r="H7397">
        <v>783.42</v>
      </c>
    </row>
    <row r="7398" spans="1:8" x14ac:dyDescent="0.25">
      <c r="A7398" t="s">
        <v>26119</v>
      </c>
      <c r="B7398" t="s">
        <v>9331</v>
      </c>
      <c r="C7398" t="s">
        <v>133</v>
      </c>
      <c r="D7398" t="s">
        <v>84</v>
      </c>
      <c r="E7398" t="s">
        <v>21</v>
      </c>
      <c r="F7398" t="s">
        <v>19349</v>
      </c>
      <c r="G7398">
        <v>28.85</v>
      </c>
      <c r="H7398">
        <v>28.85</v>
      </c>
    </row>
    <row r="7399" spans="1:8" x14ac:dyDescent="0.25">
      <c r="A7399" t="s">
        <v>26120</v>
      </c>
      <c r="B7399" t="s">
        <v>9331</v>
      </c>
      <c r="C7399" t="s">
        <v>133</v>
      </c>
      <c r="D7399" t="s">
        <v>84</v>
      </c>
      <c r="E7399" t="s">
        <v>23</v>
      </c>
      <c r="F7399" t="s">
        <v>19349</v>
      </c>
      <c r="G7399">
        <v>43.46</v>
      </c>
      <c r="H7399">
        <v>43.46</v>
      </c>
    </row>
    <row r="7400" spans="1:8" x14ac:dyDescent="0.25">
      <c r="A7400" t="s">
        <v>26129</v>
      </c>
      <c r="B7400" t="s">
        <v>9338</v>
      </c>
      <c r="C7400" t="s">
        <v>133</v>
      </c>
      <c r="D7400" t="s">
        <v>86</v>
      </c>
      <c r="E7400" t="s">
        <v>3</v>
      </c>
      <c r="F7400" t="s">
        <v>19349</v>
      </c>
      <c r="G7400">
        <v>53.25</v>
      </c>
      <c r="H7400">
        <v>53.25</v>
      </c>
    </row>
    <row r="7401" spans="1:8" x14ac:dyDescent="0.25">
      <c r="A7401" t="s">
        <v>26130</v>
      </c>
      <c r="B7401" t="s">
        <v>9338</v>
      </c>
      <c r="C7401" t="s">
        <v>133</v>
      </c>
      <c r="D7401" t="s">
        <v>86</v>
      </c>
      <c r="E7401" t="s">
        <v>7</v>
      </c>
      <c r="F7401" t="s">
        <v>19349</v>
      </c>
      <c r="G7401">
        <v>96.04</v>
      </c>
      <c r="H7401">
        <v>96.04</v>
      </c>
    </row>
    <row r="7402" spans="1:8" x14ac:dyDescent="0.25">
      <c r="A7402" t="s">
        <v>26128</v>
      </c>
      <c r="B7402" t="s">
        <v>9338</v>
      </c>
      <c r="C7402" t="s">
        <v>133</v>
      </c>
      <c r="D7402" t="s">
        <v>86</v>
      </c>
      <c r="E7402" t="s">
        <v>10</v>
      </c>
      <c r="F7402" t="s">
        <v>19349</v>
      </c>
      <c r="G7402">
        <v>52.86</v>
      </c>
      <c r="H7402">
        <v>52.86</v>
      </c>
    </row>
    <row r="7403" spans="1:8" x14ac:dyDescent="0.25">
      <c r="A7403" t="s">
        <v>26127</v>
      </c>
      <c r="B7403" t="s">
        <v>9338</v>
      </c>
      <c r="C7403" t="s">
        <v>133</v>
      </c>
      <c r="D7403" t="s">
        <v>86</v>
      </c>
      <c r="E7403" t="s">
        <v>14</v>
      </c>
      <c r="F7403" t="s">
        <v>19349</v>
      </c>
      <c r="G7403">
        <v>45.45</v>
      </c>
      <c r="H7403">
        <v>45.45</v>
      </c>
    </row>
    <row r="7404" spans="1:8" x14ac:dyDescent="0.25">
      <c r="A7404" t="s">
        <v>26132</v>
      </c>
      <c r="B7404" t="s">
        <v>9338</v>
      </c>
      <c r="C7404" t="s">
        <v>133</v>
      </c>
      <c r="D7404" t="s">
        <v>86</v>
      </c>
      <c r="E7404" t="s">
        <v>15</v>
      </c>
      <c r="F7404" t="s">
        <v>19350</v>
      </c>
      <c r="G7404">
        <v>3054.98</v>
      </c>
      <c r="H7404">
        <v>3054.98</v>
      </c>
    </row>
    <row r="7405" spans="1:8" x14ac:dyDescent="0.25">
      <c r="A7405" t="s">
        <v>26131</v>
      </c>
      <c r="B7405" t="s">
        <v>9338</v>
      </c>
      <c r="C7405" t="s">
        <v>133</v>
      </c>
      <c r="D7405" t="s">
        <v>86</v>
      </c>
      <c r="E7405" t="s">
        <v>36</v>
      </c>
      <c r="F7405" t="s">
        <v>19350</v>
      </c>
      <c r="G7405">
        <v>746.91</v>
      </c>
      <c r="H7405">
        <v>746.91</v>
      </c>
    </row>
    <row r="7406" spans="1:8" x14ac:dyDescent="0.25">
      <c r="A7406" t="s">
        <v>26125</v>
      </c>
      <c r="B7406" t="s">
        <v>9338</v>
      </c>
      <c r="C7406" t="s">
        <v>133</v>
      </c>
      <c r="D7406" t="s">
        <v>86</v>
      </c>
      <c r="E7406" t="s">
        <v>21</v>
      </c>
      <c r="F7406" t="s">
        <v>19349</v>
      </c>
      <c r="G7406">
        <v>28.02</v>
      </c>
      <c r="H7406">
        <v>28.02</v>
      </c>
    </row>
    <row r="7407" spans="1:8" x14ac:dyDescent="0.25">
      <c r="A7407" t="s">
        <v>34887</v>
      </c>
      <c r="B7407" t="s">
        <v>9338</v>
      </c>
      <c r="C7407" t="s">
        <v>133</v>
      </c>
      <c r="D7407" t="s">
        <v>86</v>
      </c>
      <c r="E7407" t="s">
        <v>22</v>
      </c>
      <c r="F7407" t="s">
        <v>19350</v>
      </c>
      <c r="G7407">
        <v>989.1</v>
      </c>
      <c r="H7407">
        <v>989.1</v>
      </c>
    </row>
    <row r="7408" spans="1:8" x14ac:dyDescent="0.25">
      <c r="A7408" t="s">
        <v>26126</v>
      </c>
      <c r="B7408" t="s">
        <v>9338</v>
      </c>
      <c r="C7408" t="s">
        <v>133</v>
      </c>
      <c r="D7408" t="s">
        <v>86</v>
      </c>
      <c r="E7408" t="s">
        <v>23</v>
      </c>
      <c r="F7408" t="s">
        <v>19349</v>
      </c>
      <c r="G7408">
        <v>36.56</v>
      </c>
      <c r="H7408">
        <v>36.56</v>
      </c>
    </row>
    <row r="7409" spans="1:8" x14ac:dyDescent="0.25">
      <c r="A7409" t="s">
        <v>26137</v>
      </c>
      <c r="B7409" t="s">
        <v>9345</v>
      </c>
      <c r="C7409" t="s">
        <v>133</v>
      </c>
      <c r="D7409" t="s">
        <v>87</v>
      </c>
      <c r="E7409" t="s">
        <v>7</v>
      </c>
      <c r="F7409" t="s">
        <v>19349</v>
      </c>
      <c r="G7409">
        <v>122.25</v>
      </c>
      <c r="H7409">
        <v>122.25</v>
      </c>
    </row>
    <row r="7410" spans="1:8" x14ac:dyDescent="0.25">
      <c r="A7410" t="s">
        <v>26136</v>
      </c>
      <c r="B7410" t="s">
        <v>9345</v>
      </c>
      <c r="C7410" t="s">
        <v>133</v>
      </c>
      <c r="D7410" t="s">
        <v>87</v>
      </c>
      <c r="E7410" t="s">
        <v>10</v>
      </c>
      <c r="F7410" t="s">
        <v>19349</v>
      </c>
      <c r="G7410">
        <v>57.15</v>
      </c>
      <c r="H7410">
        <v>57.15</v>
      </c>
    </row>
    <row r="7411" spans="1:8" x14ac:dyDescent="0.25">
      <c r="A7411" t="s">
        <v>26135</v>
      </c>
      <c r="B7411" t="s">
        <v>9345</v>
      </c>
      <c r="C7411" t="s">
        <v>133</v>
      </c>
      <c r="D7411" t="s">
        <v>87</v>
      </c>
      <c r="E7411" t="s">
        <v>14</v>
      </c>
      <c r="F7411" t="s">
        <v>19349</v>
      </c>
      <c r="G7411">
        <v>45.45</v>
      </c>
      <c r="H7411">
        <v>45.45</v>
      </c>
    </row>
    <row r="7412" spans="1:8" x14ac:dyDescent="0.25">
      <c r="A7412" t="s">
        <v>26139</v>
      </c>
      <c r="B7412" t="s">
        <v>9345</v>
      </c>
      <c r="C7412" t="s">
        <v>133</v>
      </c>
      <c r="D7412" t="s">
        <v>87</v>
      </c>
      <c r="E7412" t="s">
        <v>15</v>
      </c>
      <c r="F7412" t="s">
        <v>19350</v>
      </c>
      <c r="G7412">
        <v>2683.8</v>
      </c>
      <c r="H7412">
        <v>2683.8</v>
      </c>
    </row>
    <row r="7413" spans="1:8" x14ac:dyDescent="0.25">
      <c r="A7413" t="s">
        <v>26138</v>
      </c>
      <c r="B7413" t="s">
        <v>9345</v>
      </c>
      <c r="C7413" t="s">
        <v>133</v>
      </c>
      <c r="D7413" t="s">
        <v>87</v>
      </c>
      <c r="E7413" t="s">
        <v>36</v>
      </c>
      <c r="F7413" t="s">
        <v>19350</v>
      </c>
      <c r="G7413">
        <v>779.63</v>
      </c>
      <c r="H7413">
        <v>779.63</v>
      </c>
    </row>
    <row r="7414" spans="1:8" x14ac:dyDescent="0.25">
      <c r="A7414" t="s">
        <v>26133</v>
      </c>
      <c r="B7414" t="s">
        <v>9345</v>
      </c>
      <c r="C7414" t="s">
        <v>133</v>
      </c>
      <c r="D7414" t="s">
        <v>87</v>
      </c>
      <c r="E7414" t="s">
        <v>21</v>
      </c>
      <c r="F7414" t="s">
        <v>19349</v>
      </c>
      <c r="G7414">
        <v>29.48</v>
      </c>
      <c r="H7414">
        <v>29.48</v>
      </c>
    </row>
    <row r="7415" spans="1:8" x14ac:dyDescent="0.25">
      <c r="A7415" t="s">
        <v>34888</v>
      </c>
      <c r="B7415" t="s">
        <v>9345</v>
      </c>
      <c r="C7415" t="s">
        <v>133</v>
      </c>
      <c r="D7415" t="s">
        <v>87</v>
      </c>
      <c r="E7415" t="s">
        <v>22</v>
      </c>
      <c r="F7415" t="s">
        <v>19350</v>
      </c>
      <c r="G7415">
        <v>989.1</v>
      </c>
      <c r="H7415">
        <v>989.1</v>
      </c>
    </row>
    <row r="7416" spans="1:8" x14ac:dyDescent="0.25">
      <c r="A7416" t="s">
        <v>26134</v>
      </c>
      <c r="B7416" t="s">
        <v>9345</v>
      </c>
      <c r="C7416" t="s">
        <v>133</v>
      </c>
      <c r="D7416" t="s">
        <v>87</v>
      </c>
      <c r="E7416" t="s">
        <v>23</v>
      </c>
      <c r="F7416" t="s">
        <v>19349</v>
      </c>
      <c r="G7416">
        <v>37.5</v>
      </c>
      <c r="H7416">
        <v>37.5</v>
      </c>
    </row>
    <row r="7417" spans="1:8" x14ac:dyDescent="0.25">
      <c r="A7417" t="s">
        <v>26140</v>
      </c>
      <c r="B7417" t="s">
        <v>9352</v>
      </c>
      <c r="C7417" t="s">
        <v>133</v>
      </c>
      <c r="D7417" t="s">
        <v>349</v>
      </c>
      <c r="E7417" t="s">
        <v>36</v>
      </c>
      <c r="F7417" t="s">
        <v>19350</v>
      </c>
      <c r="G7417">
        <v>966.6</v>
      </c>
      <c r="H7417">
        <v>966.6</v>
      </c>
    </row>
    <row r="7418" spans="1:8" x14ac:dyDescent="0.25">
      <c r="A7418" t="s">
        <v>26145</v>
      </c>
      <c r="B7418" t="s">
        <v>9360</v>
      </c>
      <c r="C7418" t="s">
        <v>133</v>
      </c>
      <c r="D7418" t="s">
        <v>232</v>
      </c>
      <c r="E7418" t="s">
        <v>7</v>
      </c>
      <c r="F7418" t="s">
        <v>19349</v>
      </c>
      <c r="G7418">
        <v>99.15</v>
      </c>
      <c r="H7418">
        <v>99.15</v>
      </c>
    </row>
    <row r="7419" spans="1:8" x14ac:dyDescent="0.25">
      <c r="A7419" t="s">
        <v>26144</v>
      </c>
      <c r="B7419" t="s">
        <v>9360</v>
      </c>
      <c r="C7419" t="s">
        <v>133</v>
      </c>
      <c r="D7419" t="s">
        <v>232</v>
      </c>
      <c r="E7419" t="s">
        <v>10</v>
      </c>
      <c r="F7419" t="s">
        <v>19349</v>
      </c>
      <c r="G7419">
        <v>58.8</v>
      </c>
      <c r="H7419">
        <v>58.8</v>
      </c>
    </row>
    <row r="7420" spans="1:8" x14ac:dyDescent="0.25">
      <c r="A7420" t="s">
        <v>26143</v>
      </c>
      <c r="B7420" t="s">
        <v>9360</v>
      </c>
      <c r="C7420" t="s">
        <v>133</v>
      </c>
      <c r="D7420" t="s">
        <v>232</v>
      </c>
      <c r="E7420" t="s">
        <v>14</v>
      </c>
      <c r="F7420" t="s">
        <v>19349</v>
      </c>
      <c r="G7420">
        <v>45.45</v>
      </c>
      <c r="H7420">
        <v>45.45</v>
      </c>
    </row>
    <row r="7421" spans="1:8" x14ac:dyDescent="0.25">
      <c r="A7421" t="s">
        <v>26146</v>
      </c>
      <c r="B7421" t="s">
        <v>9360</v>
      </c>
      <c r="C7421" t="s">
        <v>133</v>
      </c>
      <c r="D7421" t="s">
        <v>232</v>
      </c>
      <c r="E7421" t="s">
        <v>36</v>
      </c>
      <c r="F7421" t="s">
        <v>19350</v>
      </c>
      <c r="G7421">
        <v>886.05</v>
      </c>
      <c r="H7421">
        <v>886.05</v>
      </c>
    </row>
    <row r="7422" spans="1:8" x14ac:dyDescent="0.25">
      <c r="A7422" t="s">
        <v>26142</v>
      </c>
      <c r="B7422" t="s">
        <v>9360</v>
      </c>
      <c r="C7422" t="s">
        <v>133</v>
      </c>
      <c r="D7422" t="s">
        <v>232</v>
      </c>
      <c r="E7422" t="s">
        <v>21</v>
      </c>
      <c r="F7422" t="s">
        <v>19349</v>
      </c>
      <c r="G7422">
        <v>40.770000000000003</v>
      </c>
      <c r="H7422">
        <v>40.770000000000003</v>
      </c>
    </row>
    <row r="7423" spans="1:8" x14ac:dyDescent="0.25">
      <c r="A7423" t="s">
        <v>26141</v>
      </c>
      <c r="B7423" t="s">
        <v>9360</v>
      </c>
      <c r="C7423" t="s">
        <v>133</v>
      </c>
      <c r="D7423" t="s">
        <v>232</v>
      </c>
      <c r="E7423" t="s">
        <v>23</v>
      </c>
      <c r="F7423" t="s">
        <v>19349</v>
      </c>
      <c r="G7423">
        <v>30.75</v>
      </c>
      <c r="H7423">
        <v>30.75</v>
      </c>
    </row>
    <row r="7424" spans="1:8" x14ac:dyDescent="0.25">
      <c r="A7424" t="s">
        <v>26150</v>
      </c>
      <c r="B7424" t="s">
        <v>9366</v>
      </c>
      <c r="C7424" t="s">
        <v>133</v>
      </c>
      <c r="D7424" t="s">
        <v>350</v>
      </c>
      <c r="E7424" t="s">
        <v>3</v>
      </c>
      <c r="F7424" t="s">
        <v>19349</v>
      </c>
      <c r="G7424">
        <v>53.25</v>
      </c>
      <c r="H7424">
        <v>53.25</v>
      </c>
    </row>
    <row r="7425" spans="1:8" x14ac:dyDescent="0.25">
      <c r="A7425" t="s">
        <v>26152</v>
      </c>
      <c r="B7425" t="s">
        <v>9366</v>
      </c>
      <c r="C7425" t="s">
        <v>133</v>
      </c>
      <c r="D7425" t="s">
        <v>350</v>
      </c>
      <c r="E7425" t="s">
        <v>7</v>
      </c>
      <c r="F7425" t="s">
        <v>19349</v>
      </c>
      <c r="G7425">
        <v>127.39</v>
      </c>
      <c r="H7425">
        <v>127.39</v>
      </c>
    </row>
    <row r="7426" spans="1:8" x14ac:dyDescent="0.25">
      <c r="A7426" t="s">
        <v>26151</v>
      </c>
      <c r="B7426" t="s">
        <v>9366</v>
      </c>
      <c r="C7426" t="s">
        <v>133</v>
      </c>
      <c r="D7426" t="s">
        <v>350</v>
      </c>
      <c r="E7426" t="s">
        <v>10</v>
      </c>
      <c r="F7426" t="s">
        <v>19349</v>
      </c>
      <c r="G7426">
        <v>55.5</v>
      </c>
      <c r="H7426">
        <v>55.5</v>
      </c>
    </row>
    <row r="7427" spans="1:8" x14ac:dyDescent="0.25">
      <c r="A7427" t="s">
        <v>26149</v>
      </c>
      <c r="B7427" t="s">
        <v>9366</v>
      </c>
      <c r="C7427" t="s">
        <v>133</v>
      </c>
      <c r="D7427" t="s">
        <v>350</v>
      </c>
      <c r="E7427" t="s">
        <v>14</v>
      </c>
      <c r="F7427" t="s">
        <v>19349</v>
      </c>
      <c r="G7427">
        <v>45.45</v>
      </c>
      <c r="H7427">
        <v>45.45</v>
      </c>
    </row>
    <row r="7428" spans="1:8" x14ac:dyDescent="0.25">
      <c r="A7428" t="s">
        <v>35682</v>
      </c>
      <c r="B7428" t="s">
        <v>9366</v>
      </c>
      <c r="C7428" t="s">
        <v>133</v>
      </c>
      <c r="D7428" t="s">
        <v>350</v>
      </c>
      <c r="E7428" t="s">
        <v>17</v>
      </c>
      <c r="F7428" t="s">
        <v>19350</v>
      </c>
      <c r="G7428">
        <v>5310.75</v>
      </c>
      <c r="H7428">
        <v>5310.75</v>
      </c>
    </row>
    <row r="7429" spans="1:8" x14ac:dyDescent="0.25">
      <c r="A7429" t="s">
        <v>26153</v>
      </c>
      <c r="B7429" t="s">
        <v>9366</v>
      </c>
      <c r="C7429" t="s">
        <v>133</v>
      </c>
      <c r="D7429" t="s">
        <v>350</v>
      </c>
      <c r="E7429" t="s">
        <v>36</v>
      </c>
      <c r="F7429" t="s">
        <v>19350</v>
      </c>
      <c r="G7429">
        <v>969.95</v>
      </c>
      <c r="H7429">
        <v>969.95</v>
      </c>
    </row>
    <row r="7430" spans="1:8" x14ac:dyDescent="0.25">
      <c r="A7430" t="s">
        <v>26147</v>
      </c>
      <c r="B7430" t="s">
        <v>9366</v>
      </c>
      <c r="C7430" t="s">
        <v>133</v>
      </c>
      <c r="D7430" t="s">
        <v>350</v>
      </c>
      <c r="E7430" t="s">
        <v>21</v>
      </c>
      <c r="F7430" t="s">
        <v>19349</v>
      </c>
      <c r="G7430">
        <v>34.979999999999997</v>
      </c>
      <c r="H7430">
        <v>34.979999999999997</v>
      </c>
    </row>
    <row r="7431" spans="1:8" x14ac:dyDescent="0.25">
      <c r="A7431" t="s">
        <v>26148</v>
      </c>
      <c r="B7431" t="s">
        <v>9366</v>
      </c>
      <c r="C7431" t="s">
        <v>133</v>
      </c>
      <c r="D7431" t="s">
        <v>350</v>
      </c>
      <c r="E7431" t="s">
        <v>23</v>
      </c>
      <c r="F7431" t="s">
        <v>19349</v>
      </c>
      <c r="G7431">
        <v>37.799999999999997</v>
      </c>
      <c r="H7431">
        <v>37.799999999999997</v>
      </c>
    </row>
    <row r="7432" spans="1:8" x14ac:dyDescent="0.25">
      <c r="A7432" t="s">
        <v>26158</v>
      </c>
      <c r="B7432" t="s">
        <v>9374</v>
      </c>
      <c r="C7432" t="s">
        <v>133</v>
      </c>
      <c r="D7432" t="s">
        <v>351</v>
      </c>
      <c r="E7432" t="s">
        <v>7</v>
      </c>
      <c r="F7432" t="s">
        <v>19349</v>
      </c>
      <c r="G7432">
        <v>118.65</v>
      </c>
      <c r="H7432">
        <v>118.65</v>
      </c>
    </row>
    <row r="7433" spans="1:8" x14ac:dyDescent="0.25">
      <c r="A7433" t="s">
        <v>26157</v>
      </c>
      <c r="B7433" t="s">
        <v>9374</v>
      </c>
      <c r="C7433" t="s">
        <v>133</v>
      </c>
      <c r="D7433" t="s">
        <v>351</v>
      </c>
      <c r="E7433" t="s">
        <v>10</v>
      </c>
      <c r="F7433" t="s">
        <v>19349</v>
      </c>
      <c r="G7433">
        <v>55.5</v>
      </c>
      <c r="H7433">
        <v>55.5</v>
      </c>
    </row>
    <row r="7434" spans="1:8" x14ac:dyDescent="0.25">
      <c r="A7434" t="s">
        <v>26156</v>
      </c>
      <c r="B7434" t="s">
        <v>9374</v>
      </c>
      <c r="C7434" t="s">
        <v>133</v>
      </c>
      <c r="D7434" t="s">
        <v>351</v>
      </c>
      <c r="E7434" t="s">
        <v>14</v>
      </c>
      <c r="F7434" t="s">
        <v>19349</v>
      </c>
      <c r="G7434">
        <v>45.45</v>
      </c>
      <c r="H7434">
        <v>45.45</v>
      </c>
    </row>
    <row r="7435" spans="1:8" x14ac:dyDescent="0.25">
      <c r="A7435" t="s">
        <v>26159</v>
      </c>
      <c r="B7435" t="s">
        <v>9374</v>
      </c>
      <c r="C7435" t="s">
        <v>133</v>
      </c>
      <c r="D7435" t="s">
        <v>351</v>
      </c>
      <c r="E7435" t="s">
        <v>36</v>
      </c>
      <c r="F7435" t="s">
        <v>19350</v>
      </c>
      <c r="G7435">
        <v>966.6</v>
      </c>
      <c r="H7435">
        <v>966.6</v>
      </c>
    </row>
    <row r="7436" spans="1:8" x14ac:dyDescent="0.25">
      <c r="A7436" t="s">
        <v>26154</v>
      </c>
      <c r="B7436" t="s">
        <v>9374</v>
      </c>
      <c r="C7436" t="s">
        <v>133</v>
      </c>
      <c r="D7436" t="s">
        <v>351</v>
      </c>
      <c r="E7436" t="s">
        <v>21</v>
      </c>
      <c r="F7436" t="s">
        <v>19349</v>
      </c>
      <c r="G7436">
        <v>26.25</v>
      </c>
      <c r="H7436">
        <v>26.25</v>
      </c>
    </row>
    <row r="7437" spans="1:8" x14ac:dyDescent="0.25">
      <c r="A7437" t="s">
        <v>26155</v>
      </c>
      <c r="B7437" t="s">
        <v>9374</v>
      </c>
      <c r="C7437" t="s">
        <v>133</v>
      </c>
      <c r="D7437" t="s">
        <v>351</v>
      </c>
      <c r="E7437" t="s">
        <v>23</v>
      </c>
      <c r="F7437" t="s">
        <v>19349</v>
      </c>
      <c r="G7437">
        <v>37.799999999999997</v>
      </c>
      <c r="H7437">
        <v>37.799999999999997</v>
      </c>
    </row>
    <row r="7438" spans="1:8" x14ac:dyDescent="0.25">
      <c r="A7438" t="s">
        <v>26164</v>
      </c>
      <c r="B7438" t="s">
        <v>9375</v>
      </c>
      <c r="C7438" t="s">
        <v>133</v>
      </c>
      <c r="D7438" t="s">
        <v>352</v>
      </c>
      <c r="E7438" t="s">
        <v>7</v>
      </c>
      <c r="F7438" t="s">
        <v>19349</v>
      </c>
      <c r="G7438">
        <v>128.16</v>
      </c>
      <c r="H7438">
        <v>128.16</v>
      </c>
    </row>
    <row r="7439" spans="1:8" x14ac:dyDescent="0.25">
      <c r="A7439" t="s">
        <v>26163</v>
      </c>
      <c r="B7439" t="s">
        <v>9375</v>
      </c>
      <c r="C7439" t="s">
        <v>133</v>
      </c>
      <c r="D7439" t="s">
        <v>352</v>
      </c>
      <c r="E7439" t="s">
        <v>10</v>
      </c>
      <c r="F7439" t="s">
        <v>19349</v>
      </c>
      <c r="G7439">
        <v>64.069999999999993</v>
      </c>
      <c r="H7439">
        <v>64.069999999999993</v>
      </c>
    </row>
    <row r="7440" spans="1:8" x14ac:dyDescent="0.25">
      <c r="A7440" t="s">
        <v>26162</v>
      </c>
      <c r="B7440" t="s">
        <v>9375</v>
      </c>
      <c r="C7440" t="s">
        <v>133</v>
      </c>
      <c r="D7440" t="s">
        <v>352</v>
      </c>
      <c r="E7440" t="s">
        <v>14</v>
      </c>
      <c r="F7440" t="s">
        <v>19349</v>
      </c>
      <c r="G7440">
        <v>45.45</v>
      </c>
      <c r="H7440">
        <v>45.45</v>
      </c>
    </row>
    <row r="7441" spans="1:8" x14ac:dyDescent="0.25">
      <c r="A7441" t="s">
        <v>26166</v>
      </c>
      <c r="B7441" t="s">
        <v>9375</v>
      </c>
      <c r="C7441" t="s">
        <v>133</v>
      </c>
      <c r="D7441" t="s">
        <v>352</v>
      </c>
      <c r="E7441" t="s">
        <v>15</v>
      </c>
      <c r="F7441" t="s">
        <v>19350</v>
      </c>
      <c r="G7441">
        <v>3118.28</v>
      </c>
      <c r="H7441">
        <v>3118.28</v>
      </c>
    </row>
    <row r="7442" spans="1:8" x14ac:dyDescent="0.25">
      <c r="A7442" t="s">
        <v>35683</v>
      </c>
      <c r="B7442" t="s">
        <v>9375</v>
      </c>
      <c r="C7442" t="s">
        <v>133</v>
      </c>
      <c r="D7442" t="s">
        <v>352</v>
      </c>
      <c r="E7442" t="s">
        <v>17</v>
      </c>
      <c r="F7442" t="s">
        <v>19350</v>
      </c>
      <c r="G7442">
        <v>5653.58</v>
      </c>
      <c r="H7442">
        <v>5653.58</v>
      </c>
    </row>
    <row r="7443" spans="1:8" x14ac:dyDescent="0.25">
      <c r="A7443" t="s">
        <v>26165</v>
      </c>
      <c r="B7443" t="s">
        <v>9375</v>
      </c>
      <c r="C7443" t="s">
        <v>133</v>
      </c>
      <c r="D7443" t="s">
        <v>352</v>
      </c>
      <c r="E7443" t="s">
        <v>36</v>
      </c>
      <c r="F7443" t="s">
        <v>19350</v>
      </c>
      <c r="G7443">
        <v>869.12</v>
      </c>
      <c r="H7443">
        <v>869.12</v>
      </c>
    </row>
    <row r="7444" spans="1:8" x14ac:dyDescent="0.25">
      <c r="A7444" t="s">
        <v>26160</v>
      </c>
      <c r="B7444" t="s">
        <v>9375</v>
      </c>
      <c r="C7444" t="s">
        <v>133</v>
      </c>
      <c r="D7444" t="s">
        <v>352</v>
      </c>
      <c r="E7444" t="s">
        <v>21</v>
      </c>
      <c r="F7444" t="s">
        <v>19349</v>
      </c>
      <c r="G7444">
        <v>32.1</v>
      </c>
      <c r="H7444">
        <v>32.1</v>
      </c>
    </row>
    <row r="7445" spans="1:8" x14ac:dyDescent="0.25">
      <c r="A7445" t="s">
        <v>34889</v>
      </c>
      <c r="B7445" t="s">
        <v>9375</v>
      </c>
      <c r="C7445" t="s">
        <v>133</v>
      </c>
      <c r="D7445" t="s">
        <v>352</v>
      </c>
      <c r="E7445" t="s">
        <v>22</v>
      </c>
      <c r="F7445" t="s">
        <v>19350</v>
      </c>
      <c r="G7445">
        <v>989.1</v>
      </c>
      <c r="H7445">
        <v>989.1</v>
      </c>
    </row>
    <row r="7446" spans="1:8" x14ac:dyDescent="0.25">
      <c r="A7446" t="s">
        <v>26161</v>
      </c>
      <c r="B7446" t="s">
        <v>9375</v>
      </c>
      <c r="C7446" t="s">
        <v>133</v>
      </c>
      <c r="D7446" t="s">
        <v>352</v>
      </c>
      <c r="E7446" t="s">
        <v>23</v>
      </c>
      <c r="F7446" t="s">
        <v>19349</v>
      </c>
      <c r="G7446">
        <v>39.659999999999997</v>
      </c>
      <c r="H7446">
        <v>39.659999999999997</v>
      </c>
    </row>
    <row r="7447" spans="1:8" x14ac:dyDescent="0.25">
      <c r="A7447" t="s">
        <v>26169</v>
      </c>
      <c r="B7447" t="s">
        <v>9382</v>
      </c>
      <c r="C7447" t="s">
        <v>133</v>
      </c>
      <c r="D7447" t="s">
        <v>353</v>
      </c>
      <c r="E7447" t="s">
        <v>7</v>
      </c>
      <c r="F7447" t="s">
        <v>19349</v>
      </c>
      <c r="G7447">
        <v>98.1</v>
      </c>
      <c r="H7447">
        <v>98.1</v>
      </c>
    </row>
    <row r="7448" spans="1:8" x14ac:dyDescent="0.25">
      <c r="A7448" t="s">
        <v>26168</v>
      </c>
      <c r="B7448" t="s">
        <v>9382</v>
      </c>
      <c r="C7448" t="s">
        <v>133</v>
      </c>
      <c r="D7448" t="s">
        <v>353</v>
      </c>
      <c r="E7448" t="s">
        <v>14</v>
      </c>
      <c r="F7448" t="s">
        <v>19349</v>
      </c>
      <c r="G7448">
        <v>45.45</v>
      </c>
      <c r="H7448">
        <v>45.45</v>
      </c>
    </row>
    <row r="7449" spans="1:8" x14ac:dyDescent="0.25">
      <c r="A7449" t="s">
        <v>26170</v>
      </c>
      <c r="B7449" t="s">
        <v>9382</v>
      </c>
      <c r="C7449" t="s">
        <v>133</v>
      </c>
      <c r="D7449" t="s">
        <v>353</v>
      </c>
      <c r="E7449" t="s">
        <v>36</v>
      </c>
      <c r="F7449" t="s">
        <v>19350</v>
      </c>
      <c r="G7449">
        <v>886.05</v>
      </c>
      <c r="H7449">
        <v>886.05</v>
      </c>
    </row>
    <row r="7450" spans="1:8" x14ac:dyDescent="0.25">
      <c r="A7450" t="s">
        <v>26167</v>
      </c>
      <c r="B7450" t="s">
        <v>9382</v>
      </c>
      <c r="C7450" t="s">
        <v>133</v>
      </c>
      <c r="D7450" t="s">
        <v>353</v>
      </c>
      <c r="E7450" t="s">
        <v>21</v>
      </c>
      <c r="F7450" t="s">
        <v>19349</v>
      </c>
      <c r="G7450">
        <v>26.85</v>
      </c>
      <c r="H7450">
        <v>26.85</v>
      </c>
    </row>
    <row r="7451" spans="1:8" x14ac:dyDescent="0.25">
      <c r="A7451" t="s">
        <v>26175</v>
      </c>
      <c r="B7451" t="s">
        <v>9383</v>
      </c>
      <c r="C7451" t="s">
        <v>133</v>
      </c>
      <c r="D7451" t="s">
        <v>89</v>
      </c>
      <c r="E7451" t="s">
        <v>7</v>
      </c>
      <c r="F7451" t="s">
        <v>19349</v>
      </c>
      <c r="G7451">
        <v>98.1</v>
      </c>
      <c r="H7451">
        <v>98.1</v>
      </c>
    </row>
    <row r="7452" spans="1:8" x14ac:dyDescent="0.25">
      <c r="A7452" t="s">
        <v>26174</v>
      </c>
      <c r="B7452" t="s">
        <v>9383</v>
      </c>
      <c r="C7452" t="s">
        <v>133</v>
      </c>
      <c r="D7452" t="s">
        <v>89</v>
      </c>
      <c r="E7452" t="s">
        <v>10</v>
      </c>
      <c r="F7452" t="s">
        <v>19349</v>
      </c>
      <c r="G7452">
        <v>58.8</v>
      </c>
      <c r="H7452">
        <v>58.8</v>
      </c>
    </row>
    <row r="7453" spans="1:8" x14ac:dyDescent="0.25">
      <c r="A7453" t="s">
        <v>26173</v>
      </c>
      <c r="B7453" t="s">
        <v>9383</v>
      </c>
      <c r="C7453" t="s">
        <v>133</v>
      </c>
      <c r="D7453" t="s">
        <v>89</v>
      </c>
      <c r="E7453" t="s">
        <v>14</v>
      </c>
      <c r="F7453" t="s">
        <v>19349</v>
      </c>
      <c r="G7453">
        <v>45.45</v>
      </c>
      <c r="H7453">
        <v>45.45</v>
      </c>
    </row>
    <row r="7454" spans="1:8" x14ac:dyDescent="0.25">
      <c r="A7454" t="s">
        <v>26177</v>
      </c>
      <c r="B7454" t="s">
        <v>9383</v>
      </c>
      <c r="C7454" t="s">
        <v>133</v>
      </c>
      <c r="D7454" t="s">
        <v>89</v>
      </c>
      <c r="E7454" t="s">
        <v>15</v>
      </c>
      <c r="F7454" t="s">
        <v>19350</v>
      </c>
      <c r="G7454">
        <v>2956.05</v>
      </c>
      <c r="H7454">
        <v>2956.05</v>
      </c>
    </row>
    <row r="7455" spans="1:8" x14ac:dyDescent="0.25">
      <c r="A7455" t="s">
        <v>26176</v>
      </c>
      <c r="B7455" t="s">
        <v>9383</v>
      </c>
      <c r="C7455" t="s">
        <v>133</v>
      </c>
      <c r="D7455" t="s">
        <v>89</v>
      </c>
      <c r="E7455" t="s">
        <v>36</v>
      </c>
      <c r="F7455" t="s">
        <v>19350</v>
      </c>
      <c r="G7455">
        <v>886.05</v>
      </c>
      <c r="H7455">
        <v>886.05</v>
      </c>
    </row>
    <row r="7456" spans="1:8" x14ac:dyDescent="0.25">
      <c r="A7456" t="s">
        <v>26171</v>
      </c>
      <c r="B7456" t="s">
        <v>9383</v>
      </c>
      <c r="C7456" t="s">
        <v>133</v>
      </c>
      <c r="D7456" t="s">
        <v>89</v>
      </c>
      <c r="E7456" t="s">
        <v>21</v>
      </c>
      <c r="F7456" t="s">
        <v>19349</v>
      </c>
      <c r="G7456">
        <v>26.85</v>
      </c>
      <c r="H7456">
        <v>26.85</v>
      </c>
    </row>
    <row r="7457" spans="1:8" x14ac:dyDescent="0.25">
      <c r="A7457" t="s">
        <v>26172</v>
      </c>
      <c r="B7457" t="s">
        <v>9383</v>
      </c>
      <c r="C7457" t="s">
        <v>133</v>
      </c>
      <c r="D7457" t="s">
        <v>89</v>
      </c>
      <c r="E7457" t="s">
        <v>23</v>
      </c>
      <c r="F7457" t="s">
        <v>19349</v>
      </c>
      <c r="G7457">
        <v>30.75</v>
      </c>
      <c r="H7457">
        <v>30.75</v>
      </c>
    </row>
    <row r="7458" spans="1:8" x14ac:dyDescent="0.25">
      <c r="A7458" t="s">
        <v>26181</v>
      </c>
      <c r="B7458" t="s">
        <v>9384</v>
      </c>
      <c r="C7458" t="s">
        <v>133</v>
      </c>
      <c r="D7458" t="s">
        <v>91</v>
      </c>
      <c r="E7458" t="s">
        <v>3</v>
      </c>
      <c r="F7458" t="s">
        <v>19349</v>
      </c>
      <c r="G7458">
        <v>53.25</v>
      </c>
      <c r="H7458">
        <v>53.25</v>
      </c>
    </row>
    <row r="7459" spans="1:8" x14ac:dyDescent="0.25">
      <c r="A7459" t="s">
        <v>26183</v>
      </c>
      <c r="B7459" t="s">
        <v>9384</v>
      </c>
      <c r="C7459" t="s">
        <v>133</v>
      </c>
      <c r="D7459" t="s">
        <v>91</v>
      </c>
      <c r="E7459" t="s">
        <v>7</v>
      </c>
      <c r="F7459" t="s">
        <v>19349</v>
      </c>
      <c r="G7459">
        <v>95.85</v>
      </c>
      <c r="H7459">
        <v>95.85</v>
      </c>
    </row>
    <row r="7460" spans="1:8" x14ac:dyDescent="0.25">
      <c r="A7460" t="s">
        <v>26182</v>
      </c>
      <c r="B7460" t="s">
        <v>9384</v>
      </c>
      <c r="C7460" t="s">
        <v>133</v>
      </c>
      <c r="D7460" t="s">
        <v>91</v>
      </c>
      <c r="E7460" t="s">
        <v>10</v>
      </c>
      <c r="F7460" t="s">
        <v>19349</v>
      </c>
      <c r="G7460">
        <v>58.8</v>
      </c>
      <c r="H7460">
        <v>58.8</v>
      </c>
    </row>
    <row r="7461" spans="1:8" x14ac:dyDescent="0.25">
      <c r="A7461" t="s">
        <v>26180</v>
      </c>
      <c r="B7461" t="s">
        <v>9384</v>
      </c>
      <c r="C7461" t="s">
        <v>133</v>
      </c>
      <c r="D7461" t="s">
        <v>91</v>
      </c>
      <c r="E7461" t="s">
        <v>14</v>
      </c>
      <c r="F7461" t="s">
        <v>19349</v>
      </c>
      <c r="G7461">
        <v>45.45</v>
      </c>
      <c r="H7461">
        <v>45.45</v>
      </c>
    </row>
    <row r="7462" spans="1:8" x14ac:dyDescent="0.25">
      <c r="A7462" t="s">
        <v>26184</v>
      </c>
      <c r="B7462" t="s">
        <v>9384</v>
      </c>
      <c r="C7462" t="s">
        <v>133</v>
      </c>
      <c r="D7462" t="s">
        <v>91</v>
      </c>
      <c r="E7462" t="s">
        <v>36</v>
      </c>
      <c r="F7462" t="s">
        <v>19350</v>
      </c>
      <c r="G7462">
        <v>864.9</v>
      </c>
      <c r="H7462">
        <v>864.9</v>
      </c>
    </row>
    <row r="7463" spans="1:8" x14ac:dyDescent="0.25">
      <c r="A7463" t="s">
        <v>26178</v>
      </c>
      <c r="B7463" t="s">
        <v>9384</v>
      </c>
      <c r="C7463" t="s">
        <v>133</v>
      </c>
      <c r="D7463" t="s">
        <v>91</v>
      </c>
      <c r="E7463" t="s">
        <v>21</v>
      </c>
      <c r="F7463" t="s">
        <v>19349</v>
      </c>
      <c r="G7463">
        <v>26.25</v>
      </c>
      <c r="H7463">
        <v>26.25</v>
      </c>
    </row>
    <row r="7464" spans="1:8" x14ac:dyDescent="0.25">
      <c r="A7464" t="s">
        <v>26179</v>
      </c>
      <c r="B7464" t="s">
        <v>9384</v>
      </c>
      <c r="C7464" t="s">
        <v>133</v>
      </c>
      <c r="D7464" t="s">
        <v>91</v>
      </c>
      <c r="E7464" t="s">
        <v>23</v>
      </c>
      <c r="F7464" t="s">
        <v>19349</v>
      </c>
      <c r="G7464">
        <v>31.8</v>
      </c>
      <c r="H7464">
        <v>31.8</v>
      </c>
    </row>
    <row r="7465" spans="1:8" x14ac:dyDescent="0.25">
      <c r="A7465" t="s">
        <v>26189</v>
      </c>
      <c r="B7465" t="s">
        <v>9391</v>
      </c>
      <c r="C7465" t="s">
        <v>133</v>
      </c>
      <c r="D7465" t="s">
        <v>354</v>
      </c>
      <c r="E7465" t="s">
        <v>7</v>
      </c>
      <c r="F7465" t="s">
        <v>19349</v>
      </c>
      <c r="G7465">
        <v>84.78</v>
      </c>
      <c r="H7465">
        <v>84.78</v>
      </c>
    </row>
    <row r="7466" spans="1:8" x14ac:dyDescent="0.25">
      <c r="A7466" t="s">
        <v>26188</v>
      </c>
      <c r="B7466" t="s">
        <v>9391</v>
      </c>
      <c r="C7466" t="s">
        <v>133</v>
      </c>
      <c r="D7466" t="s">
        <v>354</v>
      </c>
      <c r="E7466" t="s">
        <v>10</v>
      </c>
      <c r="F7466" t="s">
        <v>19349</v>
      </c>
      <c r="G7466">
        <v>59.3</v>
      </c>
      <c r="H7466">
        <v>59.3</v>
      </c>
    </row>
    <row r="7467" spans="1:8" x14ac:dyDescent="0.25">
      <c r="A7467" t="s">
        <v>26187</v>
      </c>
      <c r="B7467" t="s">
        <v>9391</v>
      </c>
      <c r="C7467" t="s">
        <v>133</v>
      </c>
      <c r="D7467" t="s">
        <v>354</v>
      </c>
      <c r="E7467" t="s">
        <v>14</v>
      </c>
      <c r="F7467" t="s">
        <v>19349</v>
      </c>
      <c r="G7467">
        <v>45.45</v>
      </c>
      <c r="H7467">
        <v>45.45</v>
      </c>
    </row>
    <row r="7468" spans="1:8" x14ac:dyDescent="0.25">
      <c r="A7468" t="s">
        <v>26191</v>
      </c>
      <c r="B7468" t="s">
        <v>9391</v>
      </c>
      <c r="C7468" t="s">
        <v>133</v>
      </c>
      <c r="D7468" t="s">
        <v>354</v>
      </c>
      <c r="E7468" t="s">
        <v>15</v>
      </c>
      <c r="F7468" t="s">
        <v>19350</v>
      </c>
      <c r="G7468">
        <v>2836.2</v>
      </c>
      <c r="H7468">
        <v>2836.2</v>
      </c>
    </row>
    <row r="7469" spans="1:8" x14ac:dyDescent="0.25">
      <c r="A7469" t="s">
        <v>26190</v>
      </c>
      <c r="B7469" t="s">
        <v>9391</v>
      </c>
      <c r="C7469" t="s">
        <v>133</v>
      </c>
      <c r="D7469" t="s">
        <v>354</v>
      </c>
      <c r="E7469" t="s">
        <v>36</v>
      </c>
      <c r="F7469" t="s">
        <v>19350</v>
      </c>
      <c r="G7469">
        <v>934.95</v>
      </c>
      <c r="H7469">
        <v>934.95</v>
      </c>
    </row>
    <row r="7470" spans="1:8" x14ac:dyDescent="0.25">
      <c r="A7470" t="s">
        <v>26185</v>
      </c>
      <c r="B7470" t="s">
        <v>9391</v>
      </c>
      <c r="C7470" t="s">
        <v>133</v>
      </c>
      <c r="D7470" t="s">
        <v>354</v>
      </c>
      <c r="E7470" t="s">
        <v>21</v>
      </c>
      <c r="F7470" t="s">
        <v>19349</v>
      </c>
      <c r="G7470">
        <v>27.53</v>
      </c>
      <c r="H7470">
        <v>27.53</v>
      </c>
    </row>
    <row r="7471" spans="1:8" x14ac:dyDescent="0.25">
      <c r="A7471" t="s">
        <v>26186</v>
      </c>
      <c r="B7471" t="s">
        <v>9391</v>
      </c>
      <c r="C7471" t="s">
        <v>133</v>
      </c>
      <c r="D7471" t="s">
        <v>354</v>
      </c>
      <c r="E7471" t="s">
        <v>23</v>
      </c>
      <c r="F7471" t="s">
        <v>19349</v>
      </c>
      <c r="G7471">
        <v>32.04</v>
      </c>
      <c r="H7471">
        <v>32.04</v>
      </c>
    </row>
    <row r="7472" spans="1:8" x14ac:dyDescent="0.25">
      <c r="A7472" t="s">
        <v>26195</v>
      </c>
      <c r="B7472" t="s">
        <v>9399</v>
      </c>
      <c r="C7472" t="s">
        <v>133</v>
      </c>
      <c r="D7472" t="s">
        <v>355</v>
      </c>
      <c r="E7472" t="s">
        <v>3</v>
      </c>
      <c r="F7472" t="s">
        <v>19349</v>
      </c>
      <c r="G7472">
        <v>53.25</v>
      </c>
      <c r="H7472">
        <v>53.25</v>
      </c>
    </row>
    <row r="7473" spans="1:8" x14ac:dyDescent="0.25">
      <c r="A7473" t="s">
        <v>26197</v>
      </c>
      <c r="B7473" t="s">
        <v>9399</v>
      </c>
      <c r="C7473" t="s">
        <v>133</v>
      </c>
      <c r="D7473" t="s">
        <v>355</v>
      </c>
      <c r="E7473" t="s">
        <v>7</v>
      </c>
      <c r="F7473" t="s">
        <v>19349</v>
      </c>
      <c r="G7473">
        <v>92.15</v>
      </c>
      <c r="H7473">
        <v>92.15</v>
      </c>
    </row>
    <row r="7474" spans="1:8" x14ac:dyDescent="0.25">
      <c r="A7474" t="s">
        <v>26196</v>
      </c>
      <c r="B7474" t="s">
        <v>9399</v>
      </c>
      <c r="C7474" t="s">
        <v>133</v>
      </c>
      <c r="D7474" t="s">
        <v>355</v>
      </c>
      <c r="E7474" t="s">
        <v>10</v>
      </c>
      <c r="F7474" t="s">
        <v>19349</v>
      </c>
      <c r="G7474">
        <v>60.3</v>
      </c>
      <c r="H7474">
        <v>60.3</v>
      </c>
    </row>
    <row r="7475" spans="1:8" x14ac:dyDescent="0.25">
      <c r="A7475" t="s">
        <v>26194</v>
      </c>
      <c r="B7475" t="s">
        <v>9399</v>
      </c>
      <c r="C7475" t="s">
        <v>133</v>
      </c>
      <c r="D7475" t="s">
        <v>355</v>
      </c>
      <c r="E7475" t="s">
        <v>14</v>
      </c>
      <c r="F7475" t="s">
        <v>19349</v>
      </c>
      <c r="G7475">
        <v>45.45</v>
      </c>
      <c r="H7475">
        <v>45.45</v>
      </c>
    </row>
    <row r="7476" spans="1:8" x14ac:dyDescent="0.25">
      <c r="A7476" t="s">
        <v>26198</v>
      </c>
      <c r="B7476" t="s">
        <v>9399</v>
      </c>
      <c r="C7476" t="s">
        <v>133</v>
      </c>
      <c r="D7476" t="s">
        <v>355</v>
      </c>
      <c r="E7476" t="s">
        <v>36</v>
      </c>
      <c r="F7476" t="s">
        <v>19350</v>
      </c>
      <c r="G7476">
        <v>729.86</v>
      </c>
      <c r="H7476">
        <v>729.86</v>
      </c>
    </row>
    <row r="7477" spans="1:8" x14ac:dyDescent="0.25">
      <c r="A7477" t="s">
        <v>26192</v>
      </c>
      <c r="B7477" t="s">
        <v>9399</v>
      </c>
      <c r="C7477" t="s">
        <v>133</v>
      </c>
      <c r="D7477" t="s">
        <v>355</v>
      </c>
      <c r="E7477" t="s">
        <v>21</v>
      </c>
      <c r="F7477" t="s">
        <v>19349</v>
      </c>
      <c r="G7477">
        <v>27.24</v>
      </c>
      <c r="H7477">
        <v>27.24</v>
      </c>
    </row>
    <row r="7478" spans="1:8" x14ac:dyDescent="0.25">
      <c r="A7478" t="s">
        <v>34890</v>
      </c>
      <c r="B7478" t="s">
        <v>9399</v>
      </c>
      <c r="C7478" t="s">
        <v>133</v>
      </c>
      <c r="D7478" t="s">
        <v>355</v>
      </c>
      <c r="E7478" t="s">
        <v>22</v>
      </c>
      <c r="F7478" t="s">
        <v>19350</v>
      </c>
      <c r="G7478">
        <v>989.1</v>
      </c>
      <c r="H7478">
        <v>989.1</v>
      </c>
    </row>
    <row r="7479" spans="1:8" x14ac:dyDescent="0.25">
      <c r="A7479" t="s">
        <v>26193</v>
      </c>
      <c r="B7479" t="s">
        <v>9399</v>
      </c>
      <c r="C7479" t="s">
        <v>133</v>
      </c>
      <c r="D7479" t="s">
        <v>355</v>
      </c>
      <c r="E7479" t="s">
        <v>23</v>
      </c>
      <c r="F7479" t="s">
        <v>19349</v>
      </c>
      <c r="G7479">
        <v>33.86</v>
      </c>
      <c r="H7479">
        <v>33.86</v>
      </c>
    </row>
    <row r="7480" spans="1:8" x14ac:dyDescent="0.25">
      <c r="A7480" t="s">
        <v>26202</v>
      </c>
      <c r="B7480" t="s">
        <v>9407</v>
      </c>
      <c r="C7480" t="s">
        <v>133</v>
      </c>
      <c r="D7480" t="s">
        <v>237</v>
      </c>
      <c r="E7480" t="s">
        <v>6</v>
      </c>
      <c r="F7480" t="s">
        <v>19350</v>
      </c>
      <c r="G7480">
        <v>1289.7</v>
      </c>
      <c r="H7480">
        <v>1289.7</v>
      </c>
    </row>
    <row r="7481" spans="1:8" x14ac:dyDescent="0.25">
      <c r="A7481" t="s">
        <v>26201</v>
      </c>
      <c r="B7481" t="s">
        <v>9407</v>
      </c>
      <c r="C7481" t="s">
        <v>133</v>
      </c>
      <c r="D7481" t="s">
        <v>237</v>
      </c>
      <c r="E7481" t="s">
        <v>7</v>
      </c>
      <c r="F7481" t="s">
        <v>19349</v>
      </c>
      <c r="G7481">
        <v>131.6</v>
      </c>
      <c r="H7481">
        <v>131.6</v>
      </c>
    </row>
    <row r="7482" spans="1:8" x14ac:dyDescent="0.25">
      <c r="A7482" t="s">
        <v>26200</v>
      </c>
      <c r="B7482" t="s">
        <v>9407</v>
      </c>
      <c r="C7482" t="s">
        <v>133</v>
      </c>
      <c r="D7482" t="s">
        <v>237</v>
      </c>
      <c r="E7482" t="s">
        <v>14</v>
      </c>
      <c r="F7482" t="s">
        <v>19349</v>
      </c>
      <c r="G7482">
        <v>45.45</v>
      </c>
      <c r="H7482">
        <v>45.45</v>
      </c>
    </row>
    <row r="7483" spans="1:8" x14ac:dyDescent="0.25">
      <c r="A7483" t="s">
        <v>26204</v>
      </c>
      <c r="B7483" t="s">
        <v>9407</v>
      </c>
      <c r="C7483" t="s">
        <v>133</v>
      </c>
      <c r="D7483" t="s">
        <v>237</v>
      </c>
      <c r="E7483" t="s">
        <v>15</v>
      </c>
      <c r="F7483" t="s">
        <v>19350</v>
      </c>
      <c r="G7483">
        <v>2672.55</v>
      </c>
      <c r="H7483">
        <v>2672.55</v>
      </c>
    </row>
    <row r="7484" spans="1:8" x14ac:dyDescent="0.25">
      <c r="A7484" t="s">
        <v>35685</v>
      </c>
      <c r="B7484" t="s">
        <v>9407</v>
      </c>
      <c r="C7484" t="s">
        <v>133</v>
      </c>
      <c r="D7484" t="s">
        <v>237</v>
      </c>
      <c r="E7484" t="s">
        <v>17</v>
      </c>
      <c r="F7484" t="s">
        <v>19350</v>
      </c>
      <c r="G7484">
        <v>5348.79</v>
      </c>
      <c r="H7484">
        <v>5348.79</v>
      </c>
    </row>
    <row r="7485" spans="1:8" x14ac:dyDescent="0.25">
      <c r="A7485" t="s">
        <v>35684</v>
      </c>
      <c r="B7485" t="s">
        <v>9407</v>
      </c>
      <c r="C7485" t="s">
        <v>133</v>
      </c>
      <c r="D7485" t="s">
        <v>237</v>
      </c>
      <c r="E7485" t="s">
        <v>18</v>
      </c>
      <c r="F7485" t="s">
        <v>19350</v>
      </c>
      <c r="G7485">
        <v>5196</v>
      </c>
      <c r="H7485">
        <v>5196</v>
      </c>
    </row>
    <row r="7486" spans="1:8" x14ac:dyDescent="0.25">
      <c r="A7486" t="s">
        <v>26203</v>
      </c>
      <c r="B7486" t="s">
        <v>9407</v>
      </c>
      <c r="C7486" t="s">
        <v>133</v>
      </c>
      <c r="D7486" t="s">
        <v>237</v>
      </c>
      <c r="E7486" t="s">
        <v>36</v>
      </c>
      <c r="F7486" t="s">
        <v>19350</v>
      </c>
      <c r="G7486">
        <v>916.82</v>
      </c>
      <c r="H7486">
        <v>916.82</v>
      </c>
    </row>
    <row r="7487" spans="1:8" x14ac:dyDescent="0.25">
      <c r="A7487" t="s">
        <v>26199</v>
      </c>
      <c r="B7487" t="s">
        <v>9407</v>
      </c>
      <c r="C7487" t="s">
        <v>133</v>
      </c>
      <c r="D7487" t="s">
        <v>237</v>
      </c>
      <c r="E7487" t="s">
        <v>21</v>
      </c>
      <c r="F7487" t="s">
        <v>19349</v>
      </c>
      <c r="G7487">
        <v>32.33</v>
      </c>
      <c r="H7487">
        <v>32.33</v>
      </c>
    </row>
    <row r="7488" spans="1:8" x14ac:dyDescent="0.25">
      <c r="A7488" t="s">
        <v>34891</v>
      </c>
      <c r="B7488" t="s">
        <v>9407</v>
      </c>
      <c r="C7488" t="s">
        <v>133</v>
      </c>
      <c r="D7488" t="s">
        <v>237</v>
      </c>
      <c r="E7488" t="s">
        <v>22</v>
      </c>
      <c r="F7488" t="s">
        <v>19350</v>
      </c>
      <c r="G7488">
        <v>989.1</v>
      </c>
      <c r="H7488">
        <v>989.1</v>
      </c>
    </row>
    <row r="7489" spans="1:8" x14ac:dyDescent="0.25">
      <c r="A7489" t="s">
        <v>26209</v>
      </c>
      <c r="B7489" t="s">
        <v>9415</v>
      </c>
      <c r="C7489" t="s">
        <v>133</v>
      </c>
      <c r="D7489" t="s">
        <v>356</v>
      </c>
      <c r="E7489" t="s">
        <v>7</v>
      </c>
      <c r="F7489" t="s">
        <v>19349</v>
      </c>
      <c r="G7489">
        <v>97.22</v>
      </c>
      <c r="H7489">
        <v>97.22</v>
      </c>
    </row>
    <row r="7490" spans="1:8" x14ac:dyDescent="0.25">
      <c r="A7490" t="s">
        <v>26208</v>
      </c>
      <c r="B7490" t="s">
        <v>9415</v>
      </c>
      <c r="C7490" t="s">
        <v>133</v>
      </c>
      <c r="D7490" t="s">
        <v>356</v>
      </c>
      <c r="E7490" t="s">
        <v>10</v>
      </c>
      <c r="F7490" t="s">
        <v>19349</v>
      </c>
      <c r="G7490">
        <v>57.15</v>
      </c>
      <c r="H7490">
        <v>57.15</v>
      </c>
    </row>
    <row r="7491" spans="1:8" x14ac:dyDescent="0.25">
      <c r="A7491" t="s">
        <v>26207</v>
      </c>
      <c r="B7491" t="s">
        <v>9415</v>
      </c>
      <c r="C7491" t="s">
        <v>133</v>
      </c>
      <c r="D7491" t="s">
        <v>356</v>
      </c>
      <c r="E7491" t="s">
        <v>14</v>
      </c>
      <c r="F7491" t="s">
        <v>19349</v>
      </c>
      <c r="G7491">
        <v>45.45</v>
      </c>
      <c r="H7491">
        <v>45.45</v>
      </c>
    </row>
    <row r="7492" spans="1:8" x14ac:dyDescent="0.25">
      <c r="A7492" t="s">
        <v>26210</v>
      </c>
      <c r="B7492" t="s">
        <v>9415</v>
      </c>
      <c r="C7492" t="s">
        <v>133</v>
      </c>
      <c r="D7492" t="s">
        <v>356</v>
      </c>
      <c r="E7492" t="s">
        <v>36</v>
      </c>
      <c r="F7492" t="s">
        <v>19350</v>
      </c>
      <c r="G7492">
        <v>901.74</v>
      </c>
      <c r="H7492">
        <v>901.74</v>
      </c>
    </row>
    <row r="7493" spans="1:8" x14ac:dyDescent="0.25">
      <c r="A7493" t="s">
        <v>26205</v>
      </c>
      <c r="B7493" t="s">
        <v>9415</v>
      </c>
      <c r="C7493" t="s">
        <v>133</v>
      </c>
      <c r="D7493" t="s">
        <v>356</v>
      </c>
      <c r="E7493" t="s">
        <v>21</v>
      </c>
      <c r="F7493" t="s">
        <v>19349</v>
      </c>
      <c r="G7493">
        <v>33.299999999999997</v>
      </c>
      <c r="H7493">
        <v>33.299999999999997</v>
      </c>
    </row>
    <row r="7494" spans="1:8" x14ac:dyDescent="0.25">
      <c r="A7494" t="s">
        <v>26206</v>
      </c>
      <c r="B7494" t="s">
        <v>9415</v>
      </c>
      <c r="C7494" t="s">
        <v>133</v>
      </c>
      <c r="D7494" t="s">
        <v>356</v>
      </c>
      <c r="E7494" t="s">
        <v>23</v>
      </c>
      <c r="F7494" t="s">
        <v>19349</v>
      </c>
      <c r="G7494">
        <v>37.5</v>
      </c>
      <c r="H7494">
        <v>37.5</v>
      </c>
    </row>
    <row r="7495" spans="1:8" x14ac:dyDescent="0.25">
      <c r="A7495" t="s">
        <v>26215</v>
      </c>
      <c r="B7495" t="s">
        <v>9423</v>
      </c>
      <c r="C7495" t="s">
        <v>133</v>
      </c>
      <c r="D7495" t="s">
        <v>357</v>
      </c>
      <c r="E7495" t="s">
        <v>7</v>
      </c>
      <c r="F7495" t="s">
        <v>19349</v>
      </c>
      <c r="G7495">
        <v>115.82</v>
      </c>
      <c r="H7495">
        <v>115.82</v>
      </c>
    </row>
    <row r="7496" spans="1:8" x14ac:dyDescent="0.25">
      <c r="A7496" t="s">
        <v>26214</v>
      </c>
      <c r="B7496" t="s">
        <v>9423</v>
      </c>
      <c r="C7496" t="s">
        <v>133</v>
      </c>
      <c r="D7496" t="s">
        <v>357</v>
      </c>
      <c r="E7496" t="s">
        <v>10</v>
      </c>
      <c r="F7496" t="s">
        <v>19349</v>
      </c>
      <c r="G7496">
        <v>57.15</v>
      </c>
      <c r="H7496">
        <v>57.15</v>
      </c>
    </row>
    <row r="7497" spans="1:8" x14ac:dyDescent="0.25">
      <c r="A7497" t="s">
        <v>26213</v>
      </c>
      <c r="B7497" t="s">
        <v>9423</v>
      </c>
      <c r="C7497" t="s">
        <v>133</v>
      </c>
      <c r="D7497" t="s">
        <v>357</v>
      </c>
      <c r="E7497" t="s">
        <v>14</v>
      </c>
      <c r="F7497" t="s">
        <v>19349</v>
      </c>
      <c r="G7497">
        <v>45.45</v>
      </c>
      <c r="H7497">
        <v>45.45</v>
      </c>
    </row>
    <row r="7498" spans="1:8" x14ac:dyDescent="0.25">
      <c r="A7498" t="s">
        <v>26216</v>
      </c>
      <c r="B7498" t="s">
        <v>9423</v>
      </c>
      <c r="C7498" t="s">
        <v>133</v>
      </c>
      <c r="D7498" t="s">
        <v>357</v>
      </c>
      <c r="E7498" t="s">
        <v>36</v>
      </c>
      <c r="F7498" t="s">
        <v>19350</v>
      </c>
      <c r="G7498">
        <v>955.2</v>
      </c>
      <c r="H7498">
        <v>955.2</v>
      </c>
    </row>
    <row r="7499" spans="1:8" x14ac:dyDescent="0.25">
      <c r="A7499" t="s">
        <v>26211</v>
      </c>
      <c r="B7499" t="s">
        <v>9423</v>
      </c>
      <c r="C7499" t="s">
        <v>133</v>
      </c>
      <c r="D7499" t="s">
        <v>357</v>
      </c>
      <c r="E7499" t="s">
        <v>21</v>
      </c>
      <c r="F7499" t="s">
        <v>19349</v>
      </c>
      <c r="G7499">
        <v>34.47</v>
      </c>
      <c r="H7499">
        <v>34.47</v>
      </c>
    </row>
    <row r="7500" spans="1:8" x14ac:dyDescent="0.25">
      <c r="A7500" t="s">
        <v>26212</v>
      </c>
      <c r="B7500" t="s">
        <v>9423</v>
      </c>
      <c r="C7500" t="s">
        <v>133</v>
      </c>
      <c r="D7500" t="s">
        <v>357</v>
      </c>
      <c r="E7500" t="s">
        <v>23</v>
      </c>
      <c r="F7500" t="s">
        <v>19349</v>
      </c>
      <c r="G7500">
        <v>37.5</v>
      </c>
      <c r="H7500">
        <v>37.5</v>
      </c>
    </row>
    <row r="7501" spans="1:8" x14ac:dyDescent="0.25">
      <c r="A7501" t="s">
        <v>26221</v>
      </c>
      <c r="B7501" t="s">
        <v>9430</v>
      </c>
      <c r="C7501" t="s">
        <v>133</v>
      </c>
      <c r="D7501" t="s">
        <v>358</v>
      </c>
      <c r="E7501" t="s">
        <v>7</v>
      </c>
      <c r="F7501" t="s">
        <v>19349</v>
      </c>
      <c r="G7501">
        <v>147.81</v>
      </c>
      <c r="H7501">
        <v>147.81</v>
      </c>
    </row>
    <row r="7502" spans="1:8" x14ac:dyDescent="0.25">
      <c r="A7502" t="s">
        <v>26220</v>
      </c>
      <c r="B7502" t="s">
        <v>9430</v>
      </c>
      <c r="C7502" t="s">
        <v>133</v>
      </c>
      <c r="D7502" t="s">
        <v>358</v>
      </c>
      <c r="E7502" t="s">
        <v>10</v>
      </c>
      <c r="F7502" t="s">
        <v>19349</v>
      </c>
      <c r="G7502">
        <v>60.9</v>
      </c>
      <c r="H7502">
        <v>60.9</v>
      </c>
    </row>
    <row r="7503" spans="1:8" x14ac:dyDescent="0.25">
      <c r="A7503" t="s">
        <v>26219</v>
      </c>
      <c r="B7503" t="s">
        <v>9430</v>
      </c>
      <c r="C7503" t="s">
        <v>133</v>
      </c>
      <c r="D7503" t="s">
        <v>358</v>
      </c>
      <c r="E7503" t="s">
        <v>14</v>
      </c>
      <c r="F7503" t="s">
        <v>19349</v>
      </c>
      <c r="G7503">
        <v>45.45</v>
      </c>
      <c r="H7503">
        <v>45.45</v>
      </c>
    </row>
    <row r="7504" spans="1:8" x14ac:dyDescent="0.25">
      <c r="A7504" t="s">
        <v>26223</v>
      </c>
      <c r="B7504" t="s">
        <v>9430</v>
      </c>
      <c r="C7504" t="s">
        <v>133</v>
      </c>
      <c r="D7504" t="s">
        <v>358</v>
      </c>
      <c r="E7504" t="s">
        <v>15</v>
      </c>
      <c r="F7504" t="s">
        <v>19350</v>
      </c>
      <c r="G7504">
        <v>2409</v>
      </c>
      <c r="H7504">
        <v>2409</v>
      </c>
    </row>
    <row r="7505" spans="1:8" x14ac:dyDescent="0.25">
      <c r="A7505" t="s">
        <v>35686</v>
      </c>
      <c r="B7505" t="s">
        <v>9430</v>
      </c>
      <c r="C7505" t="s">
        <v>133</v>
      </c>
      <c r="D7505" t="s">
        <v>358</v>
      </c>
      <c r="E7505" t="s">
        <v>17</v>
      </c>
      <c r="F7505" t="s">
        <v>19350</v>
      </c>
      <c r="G7505">
        <v>5112</v>
      </c>
      <c r="H7505">
        <v>5112</v>
      </c>
    </row>
    <row r="7506" spans="1:8" x14ac:dyDescent="0.25">
      <c r="A7506" t="s">
        <v>26222</v>
      </c>
      <c r="B7506" t="s">
        <v>9430</v>
      </c>
      <c r="C7506" t="s">
        <v>133</v>
      </c>
      <c r="D7506" t="s">
        <v>358</v>
      </c>
      <c r="E7506" t="s">
        <v>36</v>
      </c>
      <c r="F7506" t="s">
        <v>19350</v>
      </c>
      <c r="G7506">
        <v>970.64</v>
      </c>
      <c r="H7506">
        <v>970.64</v>
      </c>
    </row>
    <row r="7507" spans="1:8" x14ac:dyDescent="0.25">
      <c r="A7507" t="s">
        <v>26218</v>
      </c>
      <c r="B7507" t="s">
        <v>9430</v>
      </c>
      <c r="C7507" t="s">
        <v>133</v>
      </c>
      <c r="D7507" t="s">
        <v>358</v>
      </c>
      <c r="E7507" t="s">
        <v>21</v>
      </c>
      <c r="F7507" t="s">
        <v>19349</v>
      </c>
      <c r="G7507">
        <v>42.86</v>
      </c>
      <c r="H7507">
        <v>42.86</v>
      </c>
    </row>
    <row r="7508" spans="1:8" x14ac:dyDescent="0.25">
      <c r="A7508" t="s">
        <v>34892</v>
      </c>
      <c r="B7508" t="s">
        <v>9430</v>
      </c>
      <c r="C7508" t="s">
        <v>133</v>
      </c>
      <c r="D7508" t="s">
        <v>358</v>
      </c>
      <c r="E7508" t="s">
        <v>22</v>
      </c>
      <c r="F7508" t="s">
        <v>19350</v>
      </c>
      <c r="G7508">
        <v>989.1</v>
      </c>
      <c r="H7508">
        <v>989.1</v>
      </c>
    </row>
    <row r="7509" spans="1:8" x14ac:dyDescent="0.25">
      <c r="A7509" t="s">
        <v>26217</v>
      </c>
      <c r="B7509" t="s">
        <v>9430</v>
      </c>
      <c r="C7509" t="s">
        <v>133</v>
      </c>
      <c r="D7509" t="s">
        <v>358</v>
      </c>
      <c r="E7509" t="s">
        <v>23</v>
      </c>
      <c r="F7509" t="s">
        <v>19349</v>
      </c>
      <c r="G7509">
        <v>38.630000000000003</v>
      </c>
      <c r="H7509">
        <v>38.630000000000003</v>
      </c>
    </row>
    <row r="7510" spans="1:8" x14ac:dyDescent="0.25">
      <c r="A7510" t="s">
        <v>26228</v>
      </c>
      <c r="B7510" t="s">
        <v>9431</v>
      </c>
      <c r="C7510" t="s">
        <v>133</v>
      </c>
      <c r="D7510" t="s">
        <v>359</v>
      </c>
      <c r="E7510" t="s">
        <v>7</v>
      </c>
      <c r="F7510" t="s">
        <v>19349</v>
      </c>
      <c r="G7510">
        <v>95.85</v>
      </c>
      <c r="H7510">
        <v>95.85</v>
      </c>
    </row>
    <row r="7511" spans="1:8" x14ac:dyDescent="0.25">
      <c r="A7511" t="s">
        <v>26227</v>
      </c>
      <c r="B7511" t="s">
        <v>9431</v>
      </c>
      <c r="C7511" t="s">
        <v>133</v>
      </c>
      <c r="D7511" t="s">
        <v>359</v>
      </c>
      <c r="E7511" t="s">
        <v>10</v>
      </c>
      <c r="F7511" t="s">
        <v>19349</v>
      </c>
      <c r="G7511">
        <v>58.8</v>
      </c>
      <c r="H7511">
        <v>58.8</v>
      </c>
    </row>
    <row r="7512" spans="1:8" x14ac:dyDescent="0.25">
      <c r="A7512" t="s">
        <v>26226</v>
      </c>
      <c r="B7512" t="s">
        <v>9431</v>
      </c>
      <c r="C7512" t="s">
        <v>133</v>
      </c>
      <c r="D7512" t="s">
        <v>359</v>
      </c>
      <c r="E7512" t="s">
        <v>14</v>
      </c>
      <c r="F7512" t="s">
        <v>19349</v>
      </c>
      <c r="G7512">
        <v>45.45</v>
      </c>
      <c r="H7512">
        <v>45.45</v>
      </c>
    </row>
    <row r="7513" spans="1:8" x14ac:dyDescent="0.25">
      <c r="A7513" t="s">
        <v>26230</v>
      </c>
      <c r="B7513" t="s">
        <v>9431</v>
      </c>
      <c r="C7513" t="s">
        <v>133</v>
      </c>
      <c r="D7513" t="s">
        <v>359</v>
      </c>
      <c r="E7513" t="s">
        <v>15</v>
      </c>
      <c r="F7513" t="s">
        <v>19350</v>
      </c>
      <c r="G7513">
        <v>2786.7</v>
      </c>
      <c r="H7513">
        <v>2786.7</v>
      </c>
    </row>
    <row r="7514" spans="1:8" x14ac:dyDescent="0.25">
      <c r="A7514" t="s">
        <v>26229</v>
      </c>
      <c r="B7514" t="s">
        <v>9431</v>
      </c>
      <c r="C7514" t="s">
        <v>133</v>
      </c>
      <c r="D7514" t="s">
        <v>359</v>
      </c>
      <c r="E7514" t="s">
        <v>36</v>
      </c>
      <c r="F7514" t="s">
        <v>19350</v>
      </c>
      <c r="G7514">
        <v>864.9</v>
      </c>
      <c r="H7514">
        <v>864.9</v>
      </c>
    </row>
    <row r="7515" spans="1:8" x14ac:dyDescent="0.25">
      <c r="A7515" t="s">
        <v>26224</v>
      </c>
      <c r="B7515" t="s">
        <v>9431</v>
      </c>
      <c r="C7515" t="s">
        <v>133</v>
      </c>
      <c r="D7515" t="s">
        <v>359</v>
      </c>
      <c r="E7515" t="s">
        <v>21</v>
      </c>
      <c r="F7515" t="s">
        <v>19349</v>
      </c>
      <c r="G7515">
        <v>27.92</v>
      </c>
      <c r="H7515">
        <v>27.92</v>
      </c>
    </row>
    <row r="7516" spans="1:8" x14ac:dyDescent="0.25">
      <c r="A7516" t="s">
        <v>26225</v>
      </c>
      <c r="B7516" t="s">
        <v>9431</v>
      </c>
      <c r="C7516" t="s">
        <v>133</v>
      </c>
      <c r="D7516" t="s">
        <v>359</v>
      </c>
      <c r="E7516" t="s">
        <v>23</v>
      </c>
      <c r="F7516" t="s">
        <v>19349</v>
      </c>
      <c r="G7516">
        <v>31.8</v>
      </c>
      <c r="H7516">
        <v>31.8</v>
      </c>
    </row>
    <row r="7517" spans="1:8" x14ac:dyDescent="0.25">
      <c r="A7517" t="s">
        <v>26235</v>
      </c>
      <c r="B7517" t="s">
        <v>9438</v>
      </c>
      <c r="C7517" t="s">
        <v>133</v>
      </c>
      <c r="D7517" t="s">
        <v>360</v>
      </c>
      <c r="E7517" t="s">
        <v>7</v>
      </c>
      <c r="F7517" t="s">
        <v>19349</v>
      </c>
      <c r="G7517">
        <v>95.85</v>
      </c>
      <c r="H7517">
        <v>95.85</v>
      </c>
    </row>
    <row r="7518" spans="1:8" x14ac:dyDescent="0.25">
      <c r="A7518" t="s">
        <v>26234</v>
      </c>
      <c r="B7518" t="s">
        <v>9438</v>
      </c>
      <c r="C7518" t="s">
        <v>133</v>
      </c>
      <c r="D7518" t="s">
        <v>360</v>
      </c>
      <c r="E7518" t="s">
        <v>10</v>
      </c>
      <c r="F7518" t="s">
        <v>19349</v>
      </c>
      <c r="G7518">
        <v>58.8</v>
      </c>
      <c r="H7518">
        <v>58.8</v>
      </c>
    </row>
    <row r="7519" spans="1:8" x14ac:dyDescent="0.25">
      <c r="A7519" t="s">
        <v>26233</v>
      </c>
      <c r="B7519" t="s">
        <v>9438</v>
      </c>
      <c r="C7519" t="s">
        <v>133</v>
      </c>
      <c r="D7519" t="s">
        <v>360</v>
      </c>
      <c r="E7519" t="s">
        <v>14</v>
      </c>
      <c r="F7519" t="s">
        <v>19349</v>
      </c>
      <c r="G7519">
        <v>45.45</v>
      </c>
      <c r="H7519">
        <v>45.45</v>
      </c>
    </row>
    <row r="7520" spans="1:8" x14ac:dyDescent="0.25">
      <c r="A7520" t="s">
        <v>26237</v>
      </c>
      <c r="B7520" t="s">
        <v>9438</v>
      </c>
      <c r="C7520" t="s">
        <v>133</v>
      </c>
      <c r="D7520" t="s">
        <v>360</v>
      </c>
      <c r="E7520" t="s">
        <v>15</v>
      </c>
      <c r="F7520" t="s">
        <v>19350</v>
      </c>
      <c r="G7520">
        <v>2786.7</v>
      </c>
      <c r="H7520">
        <v>2786.7</v>
      </c>
    </row>
    <row r="7521" spans="1:8" x14ac:dyDescent="0.25">
      <c r="A7521" t="s">
        <v>26236</v>
      </c>
      <c r="B7521" t="s">
        <v>9438</v>
      </c>
      <c r="C7521" t="s">
        <v>133</v>
      </c>
      <c r="D7521" t="s">
        <v>360</v>
      </c>
      <c r="E7521" t="s">
        <v>36</v>
      </c>
      <c r="F7521" t="s">
        <v>19350</v>
      </c>
      <c r="G7521">
        <v>864.9</v>
      </c>
      <c r="H7521">
        <v>864.9</v>
      </c>
    </row>
    <row r="7522" spans="1:8" x14ac:dyDescent="0.25">
      <c r="A7522" t="s">
        <v>26231</v>
      </c>
      <c r="B7522" t="s">
        <v>9438</v>
      </c>
      <c r="C7522" t="s">
        <v>133</v>
      </c>
      <c r="D7522" t="s">
        <v>360</v>
      </c>
      <c r="E7522" t="s">
        <v>21</v>
      </c>
      <c r="F7522" t="s">
        <v>19349</v>
      </c>
      <c r="G7522">
        <v>27.95</v>
      </c>
      <c r="H7522">
        <v>27.95</v>
      </c>
    </row>
    <row r="7523" spans="1:8" x14ac:dyDescent="0.25">
      <c r="A7523" t="s">
        <v>26232</v>
      </c>
      <c r="B7523" t="s">
        <v>9438</v>
      </c>
      <c r="C7523" t="s">
        <v>133</v>
      </c>
      <c r="D7523" t="s">
        <v>360</v>
      </c>
      <c r="E7523" t="s">
        <v>23</v>
      </c>
      <c r="F7523" t="s">
        <v>19349</v>
      </c>
      <c r="G7523">
        <v>31.8</v>
      </c>
      <c r="H7523">
        <v>31.8</v>
      </c>
    </row>
    <row r="7524" spans="1:8" x14ac:dyDescent="0.25">
      <c r="A7524" t="s">
        <v>26239</v>
      </c>
      <c r="B7524" t="s">
        <v>9439</v>
      </c>
      <c r="C7524" t="s">
        <v>133</v>
      </c>
      <c r="D7524" t="s">
        <v>1686</v>
      </c>
      <c r="E7524" t="s">
        <v>7</v>
      </c>
      <c r="F7524" t="s">
        <v>19349</v>
      </c>
      <c r="G7524">
        <v>98.1</v>
      </c>
      <c r="H7524">
        <v>98.1</v>
      </c>
    </row>
    <row r="7525" spans="1:8" x14ac:dyDescent="0.25">
      <c r="A7525" t="s">
        <v>26238</v>
      </c>
      <c r="B7525" t="s">
        <v>9439</v>
      </c>
      <c r="C7525" t="s">
        <v>133</v>
      </c>
      <c r="D7525" t="s">
        <v>1686</v>
      </c>
      <c r="E7525" t="s">
        <v>21</v>
      </c>
      <c r="F7525" t="s">
        <v>19349</v>
      </c>
      <c r="G7525">
        <v>26.85</v>
      </c>
      <c r="H7525">
        <v>26.85</v>
      </c>
    </row>
    <row r="7526" spans="1:8" x14ac:dyDescent="0.25">
      <c r="A7526" t="s">
        <v>26244</v>
      </c>
      <c r="B7526" t="s">
        <v>9440</v>
      </c>
      <c r="C7526" t="s">
        <v>133</v>
      </c>
      <c r="D7526" t="s">
        <v>22</v>
      </c>
      <c r="E7526" t="s">
        <v>7</v>
      </c>
      <c r="F7526" t="s">
        <v>19349</v>
      </c>
      <c r="G7526">
        <v>132.24</v>
      </c>
      <c r="H7526">
        <v>132.24</v>
      </c>
    </row>
    <row r="7527" spans="1:8" x14ac:dyDescent="0.25">
      <c r="A7527" t="s">
        <v>26243</v>
      </c>
      <c r="B7527" t="s">
        <v>9440</v>
      </c>
      <c r="C7527" t="s">
        <v>133</v>
      </c>
      <c r="D7527" t="s">
        <v>22</v>
      </c>
      <c r="E7527" t="s">
        <v>10</v>
      </c>
      <c r="F7527" t="s">
        <v>19349</v>
      </c>
      <c r="G7527">
        <v>60.57</v>
      </c>
      <c r="H7527">
        <v>60.57</v>
      </c>
    </row>
    <row r="7528" spans="1:8" x14ac:dyDescent="0.25">
      <c r="A7528" t="s">
        <v>26242</v>
      </c>
      <c r="B7528" t="s">
        <v>9440</v>
      </c>
      <c r="C7528" t="s">
        <v>133</v>
      </c>
      <c r="D7528" t="s">
        <v>22</v>
      </c>
      <c r="E7528" t="s">
        <v>14</v>
      </c>
      <c r="F7528" t="s">
        <v>19349</v>
      </c>
      <c r="G7528">
        <v>45.45</v>
      </c>
      <c r="H7528">
        <v>45.45</v>
      </c>
    </row>
    <row r="7529" spans="1:8" x14ac:dyDescent="0.25">
      <c r="A7529" t="s">
        <v>35687</v>
      </c>
      <c r="B7529" t="s">
        <v>9440</v>
      </c>
      <c r="C7529" t="s">
        <v>133</v>
      </c>
      <c r="D7529" t="s">
        <v>22</v>
      </c>
      <c r="E7529" t="s">
        <v>17</v>
      </c>
      <c r="F7529" t="s">
        <v>19350</v>
      </c>
      <c r="G7529">
        <v>4351.88</v>
      </c>
      <c r="H7529">
        <v>4351.88</v>
      </c>
    </row>
    <row r="7530" spans="1:8" x14ac:dyDescent="0.25">
      <c r="A7530" t="s">
        <v>26245</v>
      </c>
      <c r="B7530" t="s">
        <v>9440</v>
      </c>
      <c r="C7530" t="s">
        <v>133</v>
      </c>
      <c r="D7530" t="s">
        <v>22</v>
      </c>
      <c r="E7530" t="s">
        <v>36</v>
      </c>
      <c r="F7530" t="s">
        <v>19350</v>
      </c>
      <c r="G7530">
        <v>804.39</v>
      </c>
      <c r="H7530">
        <v>804.39</v>
      </c>
    </row>
    <row r="7531" spans="1:8" x14ac:dyDescent="0.25">
      <c r="A7531" t="s">
        <v>26241</v>
      </c>
      <c r="B7531" t="s">
        <v>9440</v>
      </c>
      <c r="C7531" t="s">
        <v>133</v>
      </c>
      <c r="D7531" t="s">
        <v>22</v>
      </c>
      <c r="E7531" t="s">
        <v>21</v>
      </c>
      <c r="F7531" t="s">
        <v>19349</v>
      </c>
      <c r="G7531">
        <v>40.68</v>
      </c>
      <c r="H7531">
        <v>40.68</v>
      </c>
    </row>
    <row r="7532" spans="1:8" x14ac:dyDescent="0.25">
      <c r="A7532" t="s">
        <v>34893</v>
      </c>
      <c r="B7532" t="s">
        <v>9440</v>
      </c>
      <c r="C7532" t="s">
        <v>133</v>
      </c>
      <c r="D7532" t="s">
        <v>22</v>
      </c>
      <c r="E7532" t="s">
        <v>22</v>
      </c>
      <c r="F7532" t="s">
        <v>19350</v>
      </c>
      <c r="G7532">
        <v>989.1</v>
      </c>
      <c r="H7532">
        <v>989.1</v>
      </c>
    </row>
    <row r="7533" spans="1:8" x14ac:dyDescent="0.25">
      <c r="A7533" t="s">
        <v>26240</v>
      </c>
      <c r="B7533" t="s">
        <v>9440</v>
      </c>
      <c r="C7533" t="s">
        <v>133</v>
      </c>
      <c r="D7533" t="s">
        <v>22</v>
      </c>
      <c r="E7533" t="s">
        <v>23</v>
      </c>
      <c r="F7533" t="s">
        <v>19349</v>
      </c>
      <c r="G7533">
        <v>33.5</v>
      </c>
      <c r="H7533">
        <v>33.5</v>
      </c>
    </row>
    <row r="7534" spans="1:8" x14ac:dyDescent="0.25">
      <c r="A7534" t="s">
        <v>26250</v>
      </c>
      <c r="B7534" t="s">
        <v>9447</v>
      </c>
      <c r="C7534" t="s">
        <v>133</v>
      </c>
      <c r="D7534" t="s">
        <v>361</v>
      </c>
      <c r="E7534" t="s">
        <v>7</v>
      </c>
      <c r="F7534" t="s">
        <v>19349</v>
      </c>
      <c r="G7534">
        <v>134.63</v>
      </c>
      <c r="H7534">
        <v>134.63</v>
      </c>
    </row>
    <row r="7535" spans="1:8" x14ac:dyDescent="0.25">
      <c r="A7535" t="s">
        <v>26249</v>
      </c>
      <c r="B7535" t="s">
        <v>9447</v>
      </c>
      <c r="C7535" t="s">
        <v>133</v>
      </c>
      <c r="D7535" t="s">
        <v>361</v>
      </c>
      <c r="E7535" t="s">
        <v>10</v>
      </c>
      <c r="F7535" t="s">
        <v>19349</v>
      </c>
      <c r="G7535">
        <v>62.6</v>
      </c>
      <c r="H7535">
        <v>62.6</v>
      </c>
    </row>
    <row r="7536" spans="1:8" x14ac:dyDescent="0.25">
      <c r="A7536" t="s">
        <v>26248</v>
      </c>
      <c r="B7536" t="s">
        <v>9447</v>
      </c>
      <c r="C7536" t="s">
        <v>133</v>
      </c>
      <c r="D7536" t="s">
        <v>361</v>
      </c>
      <c r="E7536" t="s">
        <v>14</v>
      </c>
      <c r="F7536" t="s">
        <v>19349</v>
      </c>
      <c r="G7536">
        <v>45.45</v>
      </c>
      <c r="H7536">
        <v>45.45</v>
      </c>
    </row>
    <row r="7537" spans="1:8" x14ac:dyDescent="0.25">
      <c r="A7537" t="s">
        <v>26252</v>
      </c>
      <c r="B7537" t="s">
        <v>9447</v>
      </c>
      <c r="C7537" t="s">
        <v>133</v>
      </c>
      <c r="D7537" t="s">
        <v>361</v>
      </c>
      <c r="E7537" t="s">
        <v>15</v>
      </c>
      <c r="F7537" t="s">
        <v>19350</v>
      </c>
      <c r="G7537">
        <v>2672.55</v>
      </c>
      <c r="H7537">
        <v>2672.55</v>
      </c>
    </row>
    <row r="7538" spans="1:8" x14ac:dyDescent="0.25">
      <c r="A7538" t="s">
        <v>35688</v>
      </c>
      <c r="B7538" t="s">
        <v>9447</v>
      </c>
      <c r="C7538" t="s">
        <v>133</v>
      </c>
      <c r="D7538" t="s">
        <v>361</v>
      </c>
      <c r="E7538" t="s">
        <v>17</v>
      </c>
      <c r="F7538" t="s">
        <v>19350</v>
      </c>
      <c r="G7538">
        <v>4777.34</v>
      </c>
      <c r="H7538">
        <v>4777.34</v>
      </c>
    </row>
    <row r="7539" spans="1:8" x14ac:dyDescent="0.25">
      <c r="A7539" t="s">
        <v>26251</v>
      </c>
      <c r="B7539" t="s">
        <v>9447</v>
      </c>
      <c r="C7539" t="s">
        <v>133</v>
      </c>
      <c r="D7539" t="s">
        <v>361</v>
      </c>
      <c r="E7539" t="s">
        <v>36</v>
      </c>
      <c r="F7539" t="s">
        <v>19350</v>
      </c>
      <c r="G7539">
        <v>868.91</v>
      </c>
      <c r="H7539">
        <v>868.91</v>
      </c>
    </row>
    <row r="7540" spans="1:8" x14ac:dyDescent="0.25">
      <c r="A7540" t="s">
        <v>26246</v>
      </c>
      <c r="B7540" t="s">
        <v>9447</v>
      </c>
      <c r="C7540" t="s">
        <v>133</v>
      </c>
      <c r="D7540" t="s">
        <v>361</v>
      </c>
      <c r="E7540" t="s">
        <v>21</v>
      </c>
      <c r="F7540" t="s">
        <v>19349</v>
      </c>
      <c r="G7540">
        <v>34.630000000000003</v>
      </c>
      <c r="H7540">
        <v>34.630000000000003</v>
      </c>
    </row>
    <row r="7541" spans="1:8" x14ac:dyDescent="0.25">
      <c r="A7541" t="s">
        <v>34894</v>
      </c>
      <c r="B7541" t="s">
        <v>9447</v>
      </c>
      <c r="C7541" t="s">
        <v>133</v>
      </c>
      <c r="D7541" t="s">
        <v>361</v>
      </c>
      <c r="E7541" t="s">
        <v>22</v>
      </c>
      <c r="F7541" t="s">
        <v>19350</v>
      </c>
      <c r="G7541">
        <v>989.1</v>
      </c>
      <c r="H7541">
        <v>989.1</v>
      </c>
    </row>
    <row r="7542" spans="1:8" x14ac:dyDescent="0.25">
      <c r="A7542" t="s">
        <v>26247</v>
      </c>
      <c r="B7542" t="s">
        <v>9447</v>
      </c>
      <c r="C7542" t="s">
        <v>133</v>
      </c>
      <c r="D7542" t="s">
        <v>361</v>
      </c>
      <c r="E7542" t="s">
        <v>23</v>
      </c>
      <c r="F7542" t="s">
        <v>19349</v>
      </c>
      <c r="G7542">
        <v>38.450000000000003</v>
      </c>
      <c r="H7542">
        <v>38.450000000000003</v>
      </c>
    </row>
    <row r="7543" spans="1:8" x14ac:dyDescent="0.25">
      <c r="A7543" t="s">
        <v>26257</v>
      </c>
      <c r="B7543" t="s">
        <v>9454</v>
      </c>
      <c r="C7543" t="s">
        <v>133</v>
      </c>
      <c r="D7543" t="s">
        <v>362</v>
      </c>
      <c r="E7543" t="s">
        <v>7</v>
      </c>
      <c r="F7543" t="s">
        <v>19349</v>
      </c>
      <c r="G7543">
        <v>126.83</v>
      </c>
      <c r="H7543">
        <v>126.83</v>
      </c>
    </row>
    <row r="7544" spans="1:8" x14ac:dyDescent="0.25">
      <c r="A7544" t="s">
        <v>26256</v>
      </c>
      <c r="B7544" t="s">
        <v>9454</v>
      </c>
      <c r="C7544" t="s">
        <v>133</v>
      </c>
      <c r="D7544" t="s">
        <v>362</v>
      </c>
      <c r="E7544" t="s">
        <v>10</v>
      </c>
      <c r="F7544" t="s">
        <v>19349</v>
      </c>
      <c r="G7544">
        <v>64.52</v>
      </c>
      <c r="H7544">
        <v>64.52</v>
      </c>
    </row>
    <row r="7545" spans="1:8" x14ac:dyDescent="0.25">
      <c r="A7545" t="s">
        <v>26255</v>
      </c>
      <c r="B7545" t="s">
        <v>9454</v>
      </c>
      <c r="C7545" t="s">
        <v>133</v>
      </c>
      <c r="D7545" t="s">
        <v>362</v>
      </c>
      <c r="E7545" t="s">
        <v>14</v>
      </c>
      <c r="F7545" t="s">
        <v>19349</v>
      </c>
      <c r="G7545">
        <v>45.45</v>
      </c>
      <c r="H7545">
        <v>45.45</v>
      </c>
    </row>
    <row r="7546" spans="1:8" x14ac:dyDescent="0.25">
      <c r="A7546" t="s">
        <v>26259</v>
      </c>
      <c r="B7546" t="s">
        <v>9454</v>
      </c>
      <c r="C7546" t="s">
        <v>133</v>
      </c>
      <c r="D7546" t="s">
        <v>362</v>
      </c>
      <c r="E7546" t="s">
        <v>15</v>
      </c>
      <c r="F7546" t="s">
        <v>19350</v>
      </c>
      <c r="G7546">
        <v>3074.55</v>
      </c>
      <c r="H7546">
        <v>3074.55</v>
      </c>
    </row>
    <row r="7547" spans="1:8" x14ac:dyDescent="0.25">
      <c r="A7547" t="s">
        <v>35689</v>
      </c>
      <c r="B7547" t="s">
        <v>9454</v>
      </c>
      <c r="C7547" t="s">
        <v>133</v>
      </c>
      <c r="D7547" t="s">
        <v>362</v>
      </c>
      <c r="E7547" t="s">
        <v>17</v>
      </c>
      <c r="F7547" t="s">
        <v>19350</v>
      </c>
      <c r="G7547">
        <v>5455.5</v>
      </c>
      <c r="H7547">
        <v>5455.5</v>
      </c>
    </row>
    <row r="7548" spans="1:8" x14ac:dyDescent="0.25">
      <c r="A7548" t="s">
        <v>26258</v>
      </c>
      <c r="B7548" t="s">
        <v>9454</v>
      </c>
      <c r="C7548" t="s">
        <v>133</v>
      </c>
      <c r="D7548" t="s">
        <v>362</v>
      </c>
      <c r="E7548" t="s">
        <v>36</v>
      </c>
      <c r="F7548" t="s">
        <v>19350</v>
      </c>
      <c r="G7548">
        <v>897.27</v>
      </c>
      <c r="H7548">
        <v>897.27</v>
      </c>
    </row>
    <row r="7549" spans="1:8" x14ac:dyDescent="0.25">
      <c r="A7549" t="s">
        <v>26253</v>
      </c>
      <c r="B7549" t="s">
        <v>9454</v>
      </c>
      <c r="C7549" t="s">
        <v>133</v>
      </c>
      <c r="D7549" t="s">
        <v>362</v>
      </c>
      <c r="E7549" t="s">
        <v>21</v>
      </c>
      <c r="F7549" t="s">
        <v>19349</v>
      </c>
      <c r="G7549">
        <v>33.380000000000003</v>
      </c>
      <c r="H7549">
        <v>33.380000000000003</v>
      </c>
    </row>
    <row r="7550" spans="1:8" x14ac:dyDescent="0.25">
      <c r="A7550" t="s">
        <v>34895</v>
      </c>
      <c r="B7550" t="s">
        <v>9454</v>
      </c>
      <c r="C7550" t="s">
        <v>133</v>
      </c>
      <c r="D7550" t="s">
        <v>362</v>
      </c>
      <c r="E7550" t="s">
        <v>22</v>
      </c>
      <c r="F7550" t="s">
        <v>19350</v>
      </c>
      <c r="G7550">
        <v>989.1</v>
      </c>
      <c r="H7550">
        <v>989.1</v>
      </c>
    </row>
    <row r="7551" spans="1:8" x14ac:dyDescent="0.25">
      <c r="A7551" t="s">
        <v>26254</v>
      </c>
      <c r="B7551" t="s">
        <v>9454</v>
      </c>
      <c r="C7551" t="s">
        <v>133</v>
      </c>
      <c r="D7551" t="s">
        <v>362</v>
      </c>
      <c r="E7551" t="s">
        <v>23</v>
      </c>
      <c r="F7551" t="s">
        <v>19349</v>
      </c>
      <c r="G7551">
        <v>43.56</v>
      </c>
      <c r="H7551">
        <v>43.56</v>
      </c>
    </row>
    <row r="7552" spans="1:8" x14ac:dyDescent="0.25">
      <c r="A7552" t="s">
        <v>26264</v>
      </c>
      <c r="B7552" t="s">
        <v>9455</v>
      </c>
      <c r="C7552" t="s">
        <v>133</v>
      </c>
      <c r="D7552" t="s">
        <v>363</v>
      </c>
      <c r="E7552" t="s">
        <v>7</v>
      </c>
      <c r="F7552" t="s">
        <v>19349</v>
      </c>
      <c r="G7552">
        <v>114.26</v>
      </c>
      <c r="H7552">
        <v>114.26</v>
      </c>
    </row>
    <row r="7553" spans="1:8" x14ac:dyDescent="0.25">
      <c r="A7553" t="s">
        <v>26263</v>
      </c>
      <c r="B7553" t="s">
        <v>9455</v>
      </c>
      <c r="C7553" t="s">
        <v>133</v>
      </c>
      <c r="D7553" t="s">
        <v>363</v>
      </c>
      <c r="E7553" t="s">
        <v>10</v>
      </c>
      <c r="F7553" t="s">
        <v>19349</v>
      </c>
      <c r="G7553">
        <v>60.3</v>
      </c>
      <c r="H7553">
        <v>60.3</v>
      </c>
    </row>
    <row r="7554" spans="1:8" x14ac:dyDescent="0.25">
      <c r="A7554" t="s">
        <v>26262</v>
      </c>
      <c r="B7554" t="s">
        <v>9455</v>
      </c>
      <c r="C7554" t="s">
        <v>133</v>
      </c>
      <c r="D7554" t="s">
        <v>363</v>
      </c>
      <c r="E7554" t="s">
        <v>14</v>
      </c>
      <c r="F7554" t="s">
        <v>19349</v>
      </c>
      <c r="G7554">
        <v>45.45</v>
      </c>
      <c r="H7554">
        <v>45.45</v>
      </c>
    </row>
    <row r="7555" spans="1:8" x14ac:dyDescent="0.25">
      <c r="A7555" t="s">
        <v>35690</v>
      </c>
      <c r="B7555" t="s">
        <v>9455</v>
      </c>
      <c r="C7555" t="s">
        <v>133</v>
      </c>
      <c r="D7555" t="s">
        <v>363</v>
      </c>
      <c r="E7555" t="s">
        <v>17</v>
      </c>
      <c r="F7555" t="s">
        <v>19350</v>
      </c>
      <c r="G7555">
        <v>5336.25</v>
      </c>
      <c r="H7555">
        <v>5336.25</v>
      </c>
    </row>
    <row r="7556" spans="1:8" x14ac:dyDescent="0.25">
      <c r="A7556" t="s">
        <v>26265</v>
      </c>
      <c r="B7556" t="s">
        <v>9455</v>
      </c>
      <c r="C7556" t="s">
        <v>133</v>
      </c>
      <c r="D7556" t="s">
        <v>363</v>
      </c>
      <c r="E7556" t="s">
        <v>36</v>
      </c>
      <c r="F7556" t="s">
        <v>19350</v>
      </c>
      <c r="G7556">
        <v>952.25</v>
      </c>
      <c r="H7556">
        <v>952.25</v>
      </c>
    </row>
    <row r="7557" spans="1:8" x14ac:dyDescent="0.25">
      <c r="A7557" t="s">
        <v>26260</v>
      </c>
      <c r="B7557" t="s">
        <v>9455</v>
      </c>
      <c r="C7557" t="s">
        <v>133</v>
      </c>
      <c r="D7557" t="s">
        <v>363</v>
      </c>
      <c r="E7557" t="s">
        <v>21</v>
      </c>
      <c r="F7557" t="s">
        <v>19349</v>
      </c>
      <c r="G7557">
        <v>35.299999999999997</v>
      </c>
      <c r="H7557">
        <v>35.299999999999997</v>
      </c>
    </row>
    <row r="7558" spans="1:8" x14ac:dyDescent="0.25">
      <c r="A7558" t="s">
        <v>34896</v>
      </c>
      <c r="B7558" t="s">
        <v>9455</v>
      </c>
      <c r="C7558" t="s">
        <v>133</v>
      </c>
      <c r="D7558" t="s">
        <v>363</v>
      </c>
      <c r="E7558" t="s">
        <v>22</v>
      </c>
      <c r="F7558" t="s">
        <v>19350</v>
      </c>
      <c r="G7558">
        <v>989.1</v>
      </c>
      <c r="H7558">
        <v>989.1</v>
      </c>
    </row>
    <row r="7559" spans="1:8" x14ac:dyDescent="0.25">
      <c r="A7559" t="s">
        <v>26261</v>
      </c>
      <c r="B7559" t="s">
        <v>9455</v>
      </c>
      <c r="C7559" t="s">
        <v>133</v>
      </c>
      <c r="D7559" t="s">
        <v>363</v>
      </c>
      <c r="E7559" t="s">
        <v>23</v>
      </c>
      <c r="F7559" t="s">
        <v>19349</v>
      </c>
      <c r="G7559">
        <v>35.369999999999997</v>
      </c>
      <c r="H7559">
        <v>35.369999999999997</v>
      </c>
    </row>
    <row r="7560" spans="1:8" x14ac:dyDescent="0.25">
      <c r="A7560" t="s">
        <v>26270</v>
      </c>
      <c r="B7560" t="s">
        <v>9456</v>
      </c>
      <c r="C7560" t="s">
        <v>133</v>
      </c>
      <c r="D7560" t="s">
        <v>364</v>
      </c>
      <c r="E7560" t="s">
        <v>7</v>
      </c>
      <c r="F7560" t="s">
        <v>19349</v>
      </c>
      <c r="G7560">
        <v>103.04</v>
      </c>
      <c r="H7560">
        <v>103.04</v>
      </c>
    </row>
    <row r="7561" spans="1:8" x14ac:dyDescent="0.25">
      <c r="A7561" t="s">
        <v>26269</v>
      </c>
      <c r="B7561" t="s">
        <v>9456</v>
      </c>
      <c r="C7561" t="s">
        <v>133</v>
      </c>
      <c r="D7561" t="s">
        <v>364</v>
      </c>
      <c r="E7561" t="s">
        <v>10</v>
      </c>
      <c r="F7561" t="s">
        <v>19349</v>
      </c>
      <c r="G7561">
        <v>60.3</v>
      </c>
      <c r="H7561">
        <v>60.3</v>
      </c>
    </row>
    <row r="7562" spans="1:8" x14ac:dyDescent="0.25">
      <c r="A7562" t="s">
        <v>26268</v>
      </c>
      <c r="B7562" t="s">
        <v>9456</v>
      </c>
      <c r="C7562" t="s">
        <v>133</v>
      </c>
      <c r="D7562" t="s">
        <v>364</v>
      </c>
      <c r="E7562" t="s">
        <v>14</v>
      </c>
      <c r="F7562" t="s">
        <v>19349</v>
      </c>
      <c r="G7562">
        <v>45.45</v>
      </c>
      <c r="H7562">
        <v>45.45</v>
      </c>
    </row>
    <row r="7563" spans="1:8" x14ac:dyDescent="0.25">
      <c r="A7563" t="s">
        <v>26272</v>
      </c>
      <c r="B7563" t="s">
        <v>9456</v>
      </c>
      <c r="C7563" t="s">
        <v>133</v>
      </c>
      <c r="D7563" t="s">
        <v>364</v>
      </c>
      <c r="E7563" t="s">
        <v>15</v>
      </c>
      <c r="F7563" t="s">
        <v>19350</v>
      </c>
      <c r="G7563">
        <v>2836.2</v>
      </c>
      <c r="H7563">
        <v>2836.2</v>
      </c>
    </row>
    <row r="7564" spans="1:8" x14ac:dyDescent="0.25">
      <c r="A7564" t="s">
        <v>26271</v>
      </c>
      <c r="B7564" t="s">
        <v>9456</v>
      </c>
      <c r="C7564" t="s">
        <v>133</v>
      </c>
      <c r="D7564" t="s">
        <v>364</v>
      </c>
      <c r="E7564" t="s">
        <v>36</v>
      </c>
      <c r="F7564" t="s">
        <v>19350</v>
      </c>
      <c r="G7564">
        <v>947.4</v>
      </c>
      <c r="H7564">
        <v>947.4</v>
      </c>
    </row>
    <row r="7565" spans="1:8" x14ac:dyDescent="0.25">
      <c r="A7565" t="s">
        <v>26266</v>
      </c>
      <c r="B7565" t="s">
        <v>9456</v>
      </c>
      <c r="C7565" t="s">
        <v>133</v>
      </c>
      <c r="D7565" t="s">
        <v>364</v>
      </c>
      <c r="E7565" t="s">
        <v>21</v>
      </c>
      <c r="F7565" t="s">
        <v>19349</v>
      </c>
      <c r="G7565">
        <v>30.77</v>
      </c>
      <c r="H7565">
        <v>30.77</v>
      </c>
    </row>
    <row r="7566" spans="1:8" x14ac:dyDescent="0.25">
      <c r="A7566" t="s">
        <v>34897</v>
      </c>
      <c r="B7566" t="s">
        <v>9456</v>
      </c>
      <c r="C7566" t="s">
        <v>133</v>
      </c>
      <c r="D7566" t="s">
        <v>364</v>
      </c>
      <c r="E7566" t="s">
        <v>22</v>
      </c>
      <c r="F7566" t="s">
        <v>19350</v>
      </c>
      <c r="G7566">
        <v>989.1</v>
      </c>
      <c r="H7566">
        <v>989.1</v>
      </c>
    </row>
    <row r="7567" spans="1:8" x14ac:dyDescent="0.25">
      <c r="A7567" t="s">
        <v>26267</v>
      </c>
      <c r="B7567" t="s">
        <v>9456</v>
      </c>
      <c r="C7567" t="s">
        <v>133</v>
      </c>
      <c r="D7567" t="s">
        <v>364</v>
      </c>
      <c r="E7567" t="s">
        <v>23</v>
      </c>
      <c r="F7567" t="s">
        <v>19349</v>
      </c>
      <c r="G7567">
        <v>32.4</v>
      </c>
      <c r="H7567">
        <v>32.4</v>
      </c>
    </row>
    <row r="7568" spans="1:8" x14ac:dyDescent="0.25">
      <c r="A7568" t="s">
        <v>26276</v>
      </c>
      <c r="B7568" t="s">
        <v>9457</v>
      </c>
      <c r="C7568" t="s">
        <v>133</v>
      </c>
      <c r="D7568" t="s">
        <v>365</v>
      </c>
      <c r="E7568" t="s">
        <v>7</v>
      </c>
      <c r="F7568" t="s">
        <v>19349</v>
      </c>
      <c r="G7568">
        <v>124.88</v>
      </c>
      <c r="H7568">
        <v>124.88</v>
      </c>
    </row>
    <row r="7569" spans="1:8" x14ac:dyDescent="0.25">
      <c r="A7569" t="s">
        <v>26275</v>
      </c>
      <c r="B7569" t="s">
        <v>9457</v>
      </c>
      <c r="C7569" t="s">
        <v>133</v>
      </c>
      <c r="D7569" t="s">
        <v>365</v>
      </c>
      <c r="E7569" t="s">
        <v>14</v>
      </c>
      <c r="F7569" t="s">
        <v>19349</v>
      </c>
      <c r="G7569">
        <v>45.45</v>
      </c>
      <c r="H7569">
        <v>45.45</v>
      </c>
    </row>
    <row r="7570" spans="1:8" x14ac:dyDescent="0.25">
      <c r="A7570" t="s">
        <v>26278</v>
      </c>
      <c r="B7570" t="s">
        <v>9457</v>
      </c>
      <c r="C7570" t="s">
        <v>133</v>
      </c>
      <c r="D7570" t="s">
        <v>365</v>
      </c>
      <c r="E7570" t="s">
        <v>15</v>
      </c>
      <c r="F7570" t="s">
        <v>19350</v>
      </c>
      <c r="G7570">
        <v>2672.55</v>
      </c>
      <c r="H7570">
        <v>2672.55</v>
      </c>
    </row>
    <row r="7571" spans="1:8" x14ac:dyDescent="0.25">
      <c r="A7571" t="s">
        <v>35691</v>
      </c>
      <c r="B7571" t="s">
        <v>9457</v>
      </c>
      <c r="C7571" t="s">
        <v>133</v>
      </c>
      <c r="D7571" t="s">
        <v>365</v>
      </c>
      <c r="E7571" t="s">
        <v>17</v>
      </c>
      <c r="F7571" t="s">
        <v>19350</v>
      </c>
      <c r="G7571">
        <v>5889.92</v>
      </c>
      <c r="H7571">
        <v>5889.92</v>
      </c>
    </row>
    <row r="7572" spans="1:8" x14ac:dyDescent="0.25">
      <c r="A7572" t="s">
        <v>26277</v>
      </c>
      <c r="B7572" t="s">
        <v>9457</v>
      </c>
      <c r="C7572" t="s">
        <v>133</v>
      </c>
      <c r="D7572" t="s">
        <v>365</v>
      </c>
      <c r="E7572" t="s">
        <v>36</v>
      </c>
      <c r="F7572" t="s">
        <v>19350</v>
      </c>
      <c r="G7572">
        <v>871.34</v>
      </c>
      <c r="H7572">
        <v>871.34</v>
      </c>
    </row>
    <row r="7573" spans="1:8" x14ac:dyDescent="0.25">
      <c r="A7573" t="s">
        <v>26273</v>
      </c>
      <c r="B7573" t="s">
        <v>9457</v>
      </c>
      <c r="C7573" t="s">
        <v>133</v>
      </c>
      <c r="D7573" t="s">
        <v>365</v>
      </c>
      <c r="E7573" t="s">
        <v>21</v>
      </c>
      <c r="F7573" t="s">
        <v>19349</v>
      </c>
      <c r="G7573">
        <v>32.1</v>
      </c>
      <c r="H7573">
        <v>32.1</v>
      </c>
    </row>
    <row r="7574" spans="1:8" x14ac:dyDescent="0.25">
      <c r="A7574" t="s">
        <v>34898</v>
      </c>
      <c r="B7574" t="s">
        <v>9457</v>
      </c>
      <c r="C7574" t="s">
        <v>133</v>
      </c>
      <c r="D7574" t="s">
        <v>365</v>
      </c>
      <c r="E7574" t="s">
        <v>22</v>
      </c>
      <c r="F7574" t="s">
        <v>19350</v>
      </c>
      <c r="G7574">
        <v>989.1</v>
      </c>
      <c r="H7574">
        <v>989.1</v>
      </c>
    </row>
    <row r="7575" spans="1:8" x14ac:dyDescent="0.25">
      <c r="A7575" t="s">
        <v>26274</v>
      </c>
      <c r="B7575" t="s">
        <v>9457</v>
      </c>
      <c r="C7575" t="s">
        <v>133</v>
      </c>
      <c r="D7575" t="s">
        <v>365</v>
      </c>
      <c r="E7575" t="s">
        <v>23</v>
      </c>
      <c r="F7575" t="s">
        <v>19349</v>
      </c>
      <c r="G7575">
        <v>37.31</v>
      </c>
      <c r="H7575">
        <v>37.31</v>
      </c>
    </row>
    <row r="7576" spans="1:8" x14ac:dyDescent="0.25">
      <c r="A7576" t="s">
        <v>26282</v>
      </c>
      <c r="B7576" t="s">
        <v>9465</v>
      </c>
      <c r="C7576" t="s">
        <v>133</v>
      </c>
      <c r="D7576" t="s">
        <v>366</v>
      </c>
      <c r="E7576" t="s">
        <v>7</v>
      </c>
      <c r="F7576" t="s">
        <v>19349</v>
      </c>
      <c r="G7576">
        <v>115.19</v>
      </c>
      <c r="H7576">
        <v>115.19</v>
      </c>
    </row>
    <row r="7577" spans="1:8" x14ac:dyDescent="0.25">
      <c r="A7577" t="s">
        <v>26281</v>
      </c>
      <c r="B7577" t="s">
        <v>9465</v>
      </c>
      <c r="C7577" t="s">
        <v>133</v>
      </c>
      <c r="D7577" t="s">
        <v>366</v>
      </c>
      <c r="E7577" t="s">
        <v>10</v>
      </c>
      <c r="F7577" t="s">
        <v>19349</v>
      </c>
      <c r="G7577">
        <v>60.3</v>
      </c>
      <c r="H7577">
        <v>60.3</v>
      </c>
    </row>
    <row r="7578" spans="1:8" x14ac:dyDescent="0.25">
      <c r="A7578" t="s">
        <v>26283</v>
      </c>
      <c r="B7578" t="s">
        <v>9465</v>
      </c>
      <c r="C7578" t="s">
        <v>133</v>
      </c>
      <c r="D7578" t="s">
        <v>366</v>
      </c>
      <c r="E7578" t="s">
        <v>36</v>
      </c>
      <c r="F7578" t="s">
        <v>19350</v>
      </c>
      <c r="G7578">
        <v>953.88</v>
      </c>
      <c r="H7578">
        <v>953.88</v>
      </c>
    </row>
    <row r="7579" spans="1:8" x14ac:dyDescent="0.25">
      <c r="A7579" t="s">
        <v>26279</v>
      </c>
      <c r="B7579" t="s">
        <v>9465</v>
      </c>
      <c r="C7579" t="s">
        <v>133</v>
      </c>
      <c r="D7579" t="s">
        <v>366</v>
      </c>
      <c r="E7579" t="s">
        <v>21</v>
      </c>
      <c r="F7579" t="s">
        <v>19349</v>
      </c>
      <c r="G7579">
        <v>30.03</v>
      </c>
      <c r="H7579">
        <v>30.03</v>
      </c>
    </row>
    <row r="7580" spans="1:8" x14ac:dyDescent="0.25">
      <c r="A7580" t="s">
        <v>26280</v>
      </c>
      <c r="B7580" t="s">
        <v>9465</v>
      </c>
      <c r="C7580" t="s">
        <v>133</v>
      </c>
      <c r="D7580" t="s">
        <v>366</v>
      </c>
      <c r="E7580" t="s">
        <v>23</v>
      </c>
      <c r="F7580" t="s">
        <v>19349</v>
      </c>
      <c r="G7580">
        <v>32.4</v>
      </c>
      <c r="H7580">
        <v>32.4</v>
      </c>
    </row>
    <row r="7581" spans="1:8" x14ac:dyDescent="0.25">
      <c r="A7581" t="s">
        <v>26286</v>
      </c>
      <c r="B7581" t="s">
        <v>9472</v>
      </c>
      <c r="C7581" t="s">
        <v>133</v>
      </c>
      <c r="D7581" t="s">
        <v>367</v>
      </c>
      <c r="E7581" t="s">
        <v>7</v>
      </c>
      <c r="F7581" t="s">
        <v>19349</v>
      </c>
      <c r="G7581">
        <v>94.76</v>
      </c>
      <c r="H7581">
        <v>94.76</v>
      </c>
    </row>
    <row r="7582" spans="1:8" x14ac:dyDescent="0.25">
      <c r="A7582" t="s">
        <v>26285</v>
      </c>
      <c r="B7582" t="s">
        <v>9472</v>
      </c>
      <c r="C7582" t="s">
        <v>133</v>
      </c>
      <c r="D7582" t="s">
        <v>367</v>
      </c>
      <c r="E7582" t="s">
        <v>14</v>
      </c>
      <c r="F7582" t="s">
        <v>19349</v>
      </c>
      <c r="G7582">
        <v>45.45</v>
      </c>
      <c r="H7582">
        <v>45.45</v>
      </c>
    </row>
    <row r="7583" spans="1:8" x14ac:dyDescent="0.25">
      <c r="A7583" t="s">
        <v>26287</v>
      </c>
      <c r="B7583" t="s">
        <v>9472</v>
      </c>
      <c r="C7583" t="s">
        <v>133</v>
      </c>
      <c r="D7583" t="s">
        <v>367</v>
      </c>
      <c r="E7583" t="s">
        <v>36</v>
      </c>
      <c r="F7583" t="s">
        <v>19350</v>
      </c>
      <c r="G7583">
        <v>864.9</v>
      </c>
      <c r="H7583">
        <v>864.9</v>
      </c>
    </row>
    <row r="7584" spans="1:8" x14ac:dyDescent="0.25">
      <c r="A7584" t="s">
        <v>26284</v>
      </c>
      <c r="B7584" t="s">
        <v>9472</v>
      </c>
      <c r="C7584" t="s">
        <v>133</v>
      </c>
      <c r="D7584" t="s">
        <v>367</v>
      </c>
      <c r="E7584" t="s">
        <v>21</v>
      </c>
      <c r="F7584" t="s">
        <v>19349</v>
      </c>
      <c r="G7584">
        <v>26.12</v>
      </c>
      <c r="H7584">
        <v>26.12</v>
      </c>
    </row>
    <row r="7585" spans="1:8" x14ac:dyDescent="0.25">
      <c r="A7585" t="s">
        <v>26291</v>
      </c>
      <c r="B7585" t="s">
        <v>9480</v>
      </c>
      <c r="C7585" t="s">
        <v>133</v>
      </c>
      <c r="D7585" t="s">
        <v>258</v>
      </c>
      <c r="E7585" t="s">
        <v>7</v>
      </c>
      <c r="F7585" t="s">
        <v>19349</v>
      </c>
      <c r="G7585">
        <v>105.72</v>
      </c>
      <c r="H7585">
        <v>105.72</v>
      </c>
    </row>
    <row r="7586" spans="1:8" x14ac:dyDescent="0.25">
      <c r="A7586" t="s">
        <v>26290</v>
      </c>
      <c r="B7586" t="s">
        <v>9480</v>
      </c>
      <c r="C7586" t="s">
        <v>133</v>
      </c>
      <c r="D7586" t="s">
        <v>258</v>
      </c>
      <c r="E7586" t="s">
        <v>10</v>
      </c>
      <c r="F7586" t="s">
        <v>19349</v>
      </c>
      <c r="G7586">
        <v>58.05</v>
      </c>
      <c r="H7586">
        <v>58.05</v>
      </c>
    </row>
    <row r="7587" spans="1:8" x14ac:dyDescent="0.25">
      <c r="A7587" t="s">
        <v>26292</v>
      </c>
      <c r="B7587" t="s">
        <v>9480</v>
      </c>
      <c r="C7587" t="s">
        <v>133</v>
      </c>
      <c r="D7587" t="s">
        <v>258</v>
      </c>
      <c r="E7587" t="s">
        <v>36</v>
      </c>
      <c r="F7587" t="s">
        <v>19350</v>
      </c>
      <c r="G7587">
        <v>692.01</v>
      </c>
      <c r="H7587">
        <v>692.01</v>
      </c>
    </row>
    <row r="7588" spans="1:8" x14ac:dyDescent="0.25">
      <c r="A7588" t="s">
        <v>26288</v>
      </c>
      <c r="B7588" t="s">
        <v>9480</v>
      </c>
      <c r="C7588" t="s">
        <v>133</v>
      </c>
      <c r="D7588" t="s">
        <v>258</v>
      </c>
      <c r="E7588" t="s">
        <v>21</v>
      </c>
      <c r="F7588" t="s">
        <v>19349</v>
      </c>
      <c r="G7588">
        <v>30.6</v>
      </c>
      <c r="H7588">
        <v>30.6</v>
      </c>
    </row>
    <row r="7589" spans="1:8" x14ac:dyDescent="0.25">
      <c r="A7589" t="s">
        <v>34899</v>
      </c>
      <c r="B7589" t="s">
        <v>9480</v>
      </c>
      <c r="C7589" t="s">
        <v>133</v>
      </c>
      <c r="D7589" t="s">
        <v>258</v>
      </c>
      <c r="E7589" t="s">
        <v>22</v>
      </c>
      <c r="F7589" t="s">
        <v>19350</v>
      </c>
      <c r="G7589">
        <v>989.1</v>
      </c>
      <c r="H7589">
        <v>989.1</v>
      </c>
    </row>
    <row r="7590" spans="1:8" x14ac:dyDescent="0.25">
      <c r="A7590" t="s">
        <v>26289</v>
      </c>
      <c r="B7590" t="s">
        <v>9480</v>
      </c>
      <c r="C7590" t="s">
        <v>133</v>
      </c>
      <c r="D7590" t="s">
        <v>258</v>
      </c>
      <c r="E7590" t="s">
        <v>23</v>
      </c>
      <c r="F7590" t="s">
        <v>19349</v>
      </c>
      <c r="G7590">
        <v>34.049999999999997</v>
      </c>
      <c r="H7590">
        <v>34.049999999999997</v>
      </c>
    </row>
    <row r="7591" spans="1:8" x14ac:dyDescent="0.25">
      <c r="A7591" t="s">
        <v>26297</v>
      </c>
      <c r="B7591" t="s">
        <v>9487</v>
      </c>
      <c r="C7591" t="s">
        <v>133</v>
      </c>
      <c r="D7591" t="s">
        <v>100</v>
      </c>
      <c r="E7591" t="s">
        <v>7</v>
      </c>
      <c r="F7591" t="s">
        <v>19349</v>
      </c>
      <c r="G7591">
        <v>145.6</v>
      </c>
      <c r="H7591">
        <v>145.6</v>
      </c>
    </row>
    <row r="7592" spans="1:8" x14ac:dyDescent="0.25">
      <c r="A7592" t="s">
        <v>26296</v>
      </c>
      <c r="B7592" t="s">
        <v>9487</v>
      </c>
      <c r="C7592" t="s">
        <v>133</v>
      </c>
      <c r="D7592" t="s">
        <v>100</v>
      </c>
      <c r="E7592" t="s">
        <v>10</v>
      </c>
      <c r="F7592" t="s">
        <v>19349</v>
      </c>
      <c r="G7592">
        <v>67.040000000000006</v>
      </c>
      <c r="H7592">
        <v>67.040000000000006</v>
      </c>
    </row>
    <row r="7593" spans="1:8" x14ac:dyDescent="0.25">
      <c r="A7593" t="s">
        <v>26295</v>
      </c>
      <c r="B7593" t="s">
        <v>9487</v>
      </c>
      <c r="C7593" t="s">
        <v>133</v>
      </c>
      <c r="D7593" t="s">
        <v>100</v>
      </c>
      <c r="E7593" t="s">
        <v>14</v>
      </c>
      <c r="F7593" t="s">
        <v>19349</v>
      </c>
      <c r="G7593">
        <v>45.45</v>
      </c>
      <c r="H7593">
        <v>45.45</v>
      </c>
    </row>
    <row r="7594" spans="1:8" x14ac:dyDescent="0.25">
      <c r="A7594" t="s">
        <v>26299</v>
      </c>
      <c r="B7594" t="s">
        <v>9487</v>
      </c>
      <c r="C7594" t="s">
        <v>133</v>
      </c>
      <c r="D7594" t="s">
        <v>100</v>
      </c>
      <c r="E7594" t="s">
        <v>15</v>
      </c>
      <c r="F7594" t="s">
        <v>19350</v>
      </c>
      <c r="G7594">
        <v>2409</v>
      </c>
      <c r="H7594">
        <v>2409</v>
      </c>
    </row>
    <row r="7595" spans="1:8" x14ac:dyDescent="0.25">
      <c r="A7595" t="s">
        <v>35693</v>
      </c>
      <c r="B7595" t="s">
        <v>9487</v>
      </c>
      <c r="C7595" t="s">
        <v>133</v>
      </c>
      <c r="D7595" t="s">
        <v>100</v>
      </c>
      <c r="E7595" t="s">
        <v>17</v>
      </c>
      <c r="F7595" t="s">
        <v>19350</v>
      </c>
      <c r="G7595">
        <v>5515.55</v>
      </c>
      <c r="H7595">
        <v>5515.55</v>
      </c>
    </row>
    <row r="7596" spans="1:8" x14ac:dyDescent="0.25">
      <c r="A7596" t="s">
        <v>35692</v>
      </c>
      <c r="B7596" t="s">
        <v>9487</v>
      </c>
      <c r="C7596" t="s">
        <v>133</v>
      </c>
      <c r="D7596" t="s">
        <v>100</v>
      </c>
      <c r="E7596" t="s">
        <v>18</v>
      </c>
      <c r="F7596" t="s">
        <v>19350</v>
      </c>
      <c r="G7596">
        <v>5196</v>
      </c>
      <c r="H7596">
        <v>5196</v>
      </c>
    </row>
    <row r="7597" spans="1:8" x14ac:dyDescent="0.25">
      <c r="A7597" t="s">
        <v>26298</v>
      </c>
      <c r="B7597" t="s">
        <v>9487</v>
      </c>
      <c r="C7597" t="s">
        <v>133</v>
      </c>
      <c r="D7597" t="s">
        <v>100</v>
      </c>
      <c r="E7597" t="s">
        <v>36</v>
      </c>
      <c r="F7597" t="s">
        <v>19350</v>
      </c>
      <c r="G7597">
        <v>804.29</v>
      </c>
      <c r="H7597">
        <v>804.29</v>
      </c>
    </row>
    <row r="7598" spans="1:8" x14ac:dyDescent="0.25">
      <c r="A7598" t="s">
        <v>26294</v>
      </c>
      <c r="B7598" t="s">
        <v>9487</v>
      </c>
      <c r="C7598" t="s">
        <v>133</v>
      </c>
      <c r="D7598" t="s">
        <v>100</v>
      </c>
      <c r="E7598" t="s">
        <v>21</v>
      </c>
      <c r="F7598" t="s">
        <v>19349</v>
      </c>
      <c r="G7598">
        <v>45.05</v>
      </c>
      <c r="H7598">
        <v>45.05</v>
      </c>
    </row>
    <row r="7599" spans="1:8" x14ac:dyDescent="0.25">
      <c r="A7599" t="s">
        <v>34900</v>
      </c>
      <c r="B7599" t="s">
        <v>9487</v>
      </c>
      <c r="C7599" t="s">
        <v>133</v>
      </c>
      <c r="D7599" t="s">
        <v>100</v>
      </c>
      <c r="E7599" t="s">
        <v>22</v>
      </c>
      <c r="F7599" t="s">
        <v>19350</v>
      </c>
      <c r="G7599">
        <v>989.1</v>
      </c>
      <c r="H7599">
        <v>989.1</v>
      </c>
    </row>
    <row r="7600" spans="1:8" x14ac:dyDescent="0.25">
      <c r="A7600" t="s">
        <v>26293</v>
      </c>
      <c r="B7600" t="s">
        <v>9487</v>
      </c>
      <c r="C7600" t="s">
        <v>133</v>
      </c>
      <c r="D7600" t="s">
        <v>100</v>
      </c>
      <c r="E7600" t="s">
        <v>23</v>
      </c>
      <c r="F7600" t="s">
        <v>19349</v>
      </c>
      <c r="G7600">
        <v>33.17</v>
      </c>
      <c r="H7600">
        <v>33.17</v>
      </c>
    </row>
    <row r="7601" spans="1:8" x14ac:dyDescent="0.25">
      <c r="A7601" t="s">
        <v>26303</v>
      </c>
      <c r="B7601" t="s">
        <v>9493</v>
      </c>
      <c r="C7601" t="s">
        <v>133</v>
      </c>
      <c r="D7601" t="s">
        <v>259</v>
      </c>
      <c r="E7601" t="s">
        <v>7</v>
      </c>
      <c r="F7601" t="s">
        <v>19349</v>
      </c>
      <c r="G7601">
        <v>98.1</v>
      </c>
      <c r="H7601">
        <v>98.1</v>
      </c>
    </row>
    <row r="7602" spans="1:8" x14ac:dyDescent="0.25">
      <c r="A7602" t="s">
        <v>26302</v>
      </c>
      <c r="B7602" t="s">
        <v>9493</v>
      </c>
      <c r="C7602" t="s">
        <v>133</v>
      </c>
      <c r="D7602" t="s">
        <v>259</v>
      </c>
      <c r="E7602" t="s">
        <v>10</v>
      </c>
      <c r="F7602" t="s">
        <v>19349</v>
      </c>
      <c r="G7602">
        <v>58.8</v>
      </c>
      <c r="H7602">
        <v>58.8</v>
      </c>
    </row>
    <row r="7603" spans="1:8" x14ac:dyDescent="0.25">
      <c r="A7603" t="s">
        <v>26300</v>
      </c>
      <c r="B7603" t="s">
        <v>9493</v>
      </c>
      <c r="C7603" t="s">
        <v>133</v>
      </c>
      <c r="D7603" t="s">
        <v>259</v>
      </c>
      <c r="E7603" t="s">
        <v>21</v>
      </c>
      <c r="F7603" t="s">
        <v>19349</v>
      </c>
      <c r="G7603">
        <v>26.85</v>
      </c>
      <c r="H7603">
        <v>26.85</v>
      </c>
    </row>
    <row r="7604" spans="1:8" x14ac:dyDescent="0.25">
      <c r="A7604" t="s">
        <v>26301</v>
      </c>
      <c r="B7604" t="s">
        <v>9493</v>
      </c>
      <c r="C7604" t="s">
        <v>133</v>
      </c>
      <c r="D7604" t="s">
        <v>259</v>
      </c>
      <c r="E7604" t="s">
        <v>23</v>
      </c>
      <c r="F7604" t="s">
        <v>19349</v>
      </c>
      <c r="G7604">
        <v>30.75</v>
      </c>
      <c r="H7604">
        <v>30.75</v>
      </c>
    </row>
    <row r="7605" spans="1:8" x14ac:dyDescent="0.25">
      <c r="A7605" t="s">
        <v>26308</v>
      </c>
      <c r="B7605" t="s">
        <v>9494</v>
      </c>
      <c r="C7605" t="s">
        <v>133</v>
      </c>
      <c r="D7605" t="s">
        <v>260</v>
      </c>
      <c r="E7605" t="s">
        <v>7</v>
      </c>
      <c r="F7605" t="s">
        <v>19349</v>
      </c>
      <c r="G7605">
        <v>111.26</v>
      </c>
      <c r="H7605">
        <v>111.26</v>
      </c>
    </row>
    <row r="7606" spans="1:8" x14ac:dyDescent="0.25">
      <c r="A7606" t="s">
        <v>26307</v>
      </c>
      <c r="B7606" t="s">
        <v>9494</v>
      </c>
      <c r="C7606" t="s">
        <v>133</v>
      </c>
      <c r="D7606" t="s">
        <v>260</v>
      </c>
      <c r="E7606" t="s">
        <v>10</v>
      </c>
      <c r="F7606" t="s">
        <v>19349</v>
      </c>
      <c r="G7606">
        <v>56.85</v>
      </c>
      <c r="H7606">
        <v>56.85</v>
      </c>
    </row>
    <row r="7607" spans="1:8" x14ac:dyDescent="0.25">
      <c r="A7607" t="s">
        <v>26306</v>
      </c>
      <c r="B7607" t="s">
        <v>9494</v>
      </c>
      <c r="C7607" t="s">
        <v>133</v>
      </c>
      <c r="D7607" t="s">
        <v>260</v>
      </c>
      <c r="E7607" t="s">
        <v>14</v>
      </c>
      <c r="F7607" t="s">
        <v>19349</v>
      </c>
      <c r="G7607">
        <v>45.45</v>
      </c>
      <c r="H7607">
        <v>45.45</v>
      </c>
    </row>
    <row r="7608" spans="1:8" x14ac:dyDescent="0.25">
      <c r="A7608" t="s">
        <v>26310</v>
      </c>
      <c r="B7608" t="s">
        <v>9494</v>
      </c>
      <c r="C7608" t="s">
        <v>133</v>
      </c>
      <c r="D7608" t="s">
        <v>260</v>
      </c>
      <c r="E7608" t="s">
        <v>15</v>
      </c>
      <c r="F7608" t="s">
        <v>19350</v>
      </c>
      <c r="G7608">
        <v>2638.8</v>
      </c>
      <c r="H7608">
        <v>2638.8</v>
      </c>
    </row>
    <row r="7609" spans="1:8" x14ac:dyDescent="0.25">
      <c r="A7609" t="s">
        <v>26309</v>
      </c>
      <c r="B7609" t="s">
        <v>9494</v>
      </c>
      <c r="C7609" t="s">
        <v>133</v>
      </c>
      <c r="D7609" t="s">
        <v>260</v>
      </c>
      <c r="E7609" t="s">
        <v>36</v>
      </c>
      <c r="F7609" t="s">
        <v>19350</v>
      </c>
      <c r="G7609">
        <v>729.29</v>
      </c>
      <c r="H7609">
        <v>729.29</v>
      </c>
    </row>
    <row r="7610" spans="1:8" x14ac:dyDescent="0.25">
      <c r="A7610" t="s">
        <v>26304</v>
      </c>
      <c r="B7610" t="s">
        <v>9494</v>
      </c>
      <c r="C7610" t="s">
        <v>133</v>
      </c>
      <c r="D7610" t="s">
        <v>260</v>
      </c>
      <c r="E7610" t="s">
        <v>21</v>
      </c>
      <c r="F7610" t="s">
        <v>19349</v>
      </c>
      <c r="G7610">
        <v>28.85</v>
      </c>
      <c r="H7610">
        <v>28.85</v>
      </c>
    </row>
    <row r="7611" spans="1:8" x14ac:dyDescent="0.25">
      <c r="A7611" t="s">
        <v>26305</v>
      </c>
      <c r="B7611" t="s">
        <v>9494</v>
      </c>
      <c r="C7611" t="s">
        <v>133</v>
      </c>
      <c r="D7611" t="s">
        <v>260</v>
      </c>
      <c r="E7611" t="s">
        <v>23</v>
      </c>
      <c r="F7611" t="s">
        <v>19349</v>
      </c>
      <c r="G7611">
        <v>38.01</v>
      </c>
      <c r="H7611">
        <v>38.01</v>
      </c>
    </row>
    <row r="7612" spans="1:8" x14ac:dyDescent="0.25">
      <c r="A7612" t="s">
        <v>26315</v>
      </c>
      <c r="B7612" t="s">
        <v>9501</v>
      </c>
      <c r="C7612" t="s">
        <v>133</v>
      </c>
      <c r="D7612" t="s">
        <v>263</v>
      </c>
      <c r="E7612" t="s">
        <v>7</v>
      </c>
      <c r="F7612" t="s">
        <v>19349</v>
      </c>
      <c r="G7612">
        <v>110.4</v>
      </c>
      <c r="H7612">
        <v>110.4</v>
      </c>
    </row>
    <row r="7613" spans="1:8" x14ac:dyDescent="0.25">
      <c r="A7613" t="s">
        <v>26314</v>
      </c>
      <c r="B7613" t="s">
        <v>9501</v>
      </c>
      <c r="C7613" t="s">
        <v>133</v>
      </c>
      <c r="D7613" t="s">
        <v>263</v>
      </c>
      <c r="E7613" t="s">
        <v>10</v>
      </c>
      <c r="F7613" t="s">
        <v>19349</v>
      </c>
      <c r="G7613">
        <v>58.05</v>
      </c>
      <c r="H7613">
        <v>58.05</v>
      </c>
    </row>
    <row r="7614" spans="1:8" x14ac:dyDescent="0.25">
      <c r="A7614" t="s">
        <v>26313</v>
      </c>
      <c r="B7614" t="s">
        <v>9501</v>
      </c>
      <c r="C7614" t="s">
        <v>133</v>
      </c>
      <c r="D7614" t="s">
        <v>263</v>
      </c>
      <c r="E7614" t="s">
        <v>14</v>
      </c>
      <c r="F7614" t="s">
        <v>19349</v>
      </c>
      <c r="G7614">
        <v>45.45</v>
      </c>
      <c r="H7614">
        <v>45.45</v>
      </c>
    </row>
    <row r="7615" spans="1:8" x14ac:dyDescent="0.25">
      <c r="A7615" t="s">
        <v>26316</v>
      </c>
      <c r="B7615" t="s">
        <v>9501</v>
      </c>
      <c r="C7615" t="s">
        <v>133</v>
      </c>
      <c r="D7615" t="s">
        <v>263</v>
      </c>
      <c r="E7615" t="s">
        <v>36</v>
      </c>
      <c r="F7615" t="s">
        <v>19350</v>
      </c>
      <c r="G7615">
        <v>961.65</v>
      </c>
      <c r="H7615">
        <v>961.65</v>
      </c>
    </row>
    <row r="7616" spans="1:8" x14ac:dyDescent="0.25">
      <c r="A7616" t="s">
        <v>26312</v>
      </c>
      <c r="B7616" t="s">
        <v>9501</v>
      </c>
      <c r="C7616" t="s">
        <v>133</v>
      </c>
      <c r="D7616" t="s">
        <v>263</v>
      </c>
      <c r="E7616" t="s">
        <v>21</v>
      </c>
      <c r="F7616" t="s">
        <v>19349</v>
      </c>
      <c r="G7616">
        <v>35.93</v>
      </c>
      <c r="H7616">
        <v>35.93</v>
      </c>
    </row>
    <row r="7617" spans="1:8" x14ac:dyDescent="0.25">
      <c r="A7617" t="s">
        <v>26311</v>
      </c>
      <c r="B7617" t="s">
        <v>9501</v>
      </c>
      <c r="C7617" t="s">
        <v>133</v>
      </c>
      <c r="D7617" t="s">
        <v>263</v>
      </c>
      <c r="E7617" t="s">
        <v>23</v>
      </c>
      <c r="F7617" t="s">
        <v>19349</v>
      </c>
      <c r="G7617">
        <v>34.799999999999997</v>
      </c>
      <c r="H7617">
        <v>34.799999999999997</v>
      </c>
    </row>
    <row r="7618" spans="1:8" x14ac:dyDescent="0.25">
      <c r="A7618" t="s">
        <v>26321</v>
      </c>
      <c r="B7618" t="s">
        <v>9502</v>
      </c>
      <c r="C7618" t="s">
        <v>133</v>
      </c>
      <c r="D7618" t="s">
        <v>102</v>
      </c>
      <c r="E7618" t="s">
        <v>7</v>
      </c>
      <c r="F7618" t="s">
        <v>19349</v>
      </c>
      <c r="G7618">
        <v>118.65</v>
      </c>
      <c r="H7618">
        <v>118.65</v>
      </c>
    </row>
    <row r="7619" spans="1:8" x14ac:dyDescent="0.25">
      <c r="A7619" t="s">
        <v>26320</v>
      </c>
      <c r="B7619" t="s">
        <v>9502</v>
      </c>
      <c r="C7619" t="s">
        <v>133</v>
      </c>
      <c r="D7619" t="s">
        <v>102</v>
      </c>
      <c r="E7619" t="s">
        <v>10</v>
      </c>
      <c r="F7619" t="s">
        <v>19349</v>
      </c>
      <c r="G7619">
        <v>55.5</v>
      </c>
      <c r="H7619">
        <v>55.5</v>
      </c>
    </row>
    <row r="7620" spans="1:8" x14ac:dyDescent="0.25">
      <c r="A7620" t="s">
        <v>26319</v>
      </c>
      <c r="B7620" t="s">
        <v>9502</v>
      </c>
      <c r="C7620" t="s">
        <v>133</v>
      </c>
      <c r="D7620" t="s">
        <v>102</v>
      </c>
      <c r="E7620" t="s">
        <v>14</v>
      </c>
      <c r="F7620" t="s">
        <v>19349</v>
      </c>
      <c r="G7620">
        <v>45.45</v>
      </c>
      <c r="H7620">
        <v>45.45</v>
      </c>
    </row>
    <row r="7621" spans="1:8" x14ac:dyDescent="0.25">
      <c r="A7621" t="s">
        <v>26322</v>
      </c>
      <c r="B7621" t="s">
        <v>9502</v>
      </c>
      <c r="C7621" t="s">
        <v>133</v>
      </c>
      <c r="D7621" t="s">
        <v>102</v>
      </c>
      <c r="E7621" t="s">
        <v>36</v>
      </c>
      <c r="F7621" t="s">
        <v>19350</v>
      </c>
      <c r="G7621">
        <v>966.6</v>
      </c>
      <c r="H7621">
        <v>966.6</v>
      </c>
    </row>
    <row r="7622" spans="1:8" x14ac:dyDescent="0.25">
      <c r="A7622" t="s">
        <v>26317</v>
      </c>
      <c r="B7622" t="s">
        <v>9502</v>
      </c>
      <c r="C7622" t="s">
        <v>133</v>
      </c>
      <c r="D7622" t="s">
        <v>102</v>
      </c>
      <c r="E7622" t="s">
        <v>21</v>
      </c>
      <c r="F7622" t="s">
        <v>19349</v>
      </c>
      <c r="G7622">
        <v>28.65</v>
      </c>
      <c r="H7622">
        <v>28.65</v>
      </c>
    </row>
    <row r="7623" spans="1:8" x14ac:dyDescent="0.25">
      <c r="A7623" t="s">
        <v>26318</v>
      </c>
      <c r="B7623" t="s">
        <v>9502</v>
      </c>
      <c r="C7623" t="s">
        <v>133</v>
      </c>
      <c r="D7623" t="s">
        <v>102</v>
      </c>
      <c r="E7623" t="s">
        <v>23</v>
      </c>
      <c r="F7623" t="s">
        <v>19349</v>
      </c>
      <c r="G7623">
        <v>37.799999999999997</v>
      </c>
      <c r="H7623">
        <v>37.799999999999997</v>
      </c>
    </row>
    <row r="7624" spans="1:8" x14ac:dyDescent="0.25">
      <c r="A7624" t="s">
        <v>26327</v>
      </c>
      <c r="B7624" t="s">
        <v>9508</v>
      </c>
      <c r="C7624" t="s">
        <v>133</v>
      </c>
      <c r="D7624" t="s">
        <v>368</v>
      </c>
      <c r="E7624" t="s">
        <v>7</v>
      </c>
      <c r="F7624" t="s">
        <v>19349</v>
      </c>
      <c r="G7624">
        <v>122.09</v>
      </c>
      <c r="H7624">
        <v>122.09</v>
      </c>
    </row>
    <row r="7625" spans="1:8" x14ac:dyDescent="0.25">
      <c r="A7625" t="s">
        <v>26326</v>
      </c>
      <c r="B7625" t="s">
        <v>9508</v>
      </c>
      <c r="C7625" t="s">
        <v>133</v>
      </c>
      <c r="D7625" t="s">
        <v>368</v>
      </c>
      <c r="E7625" t="s">
        <v>10</v>
      </c>
      <c r="F7625" t="s">
        <v>19349</v>
      </c>
      <c r="G7625">
        <v>63.48</v>
      </c>
      <c r="H7625">
        <v>63.48</v>
      </c>
    </row>
    <row r="7626" spans="1:8" x14ac:dyDescent="0.25">
      <c r="A7626" t="s">
        <v>26325</v>
      </c>
      <c r="B7626" t="s">
        <v>9508</v>
      </c>
      <c r="C7626" t="s">
        <v>133</v>
      </c>
      <c r="D7626" t="s">
        <v>368</v>
      </c>
      <c r="E7626" t="s">
        <v>14</v>
      </c>
      <c r="F7626" t="s">
        <v>19349</v>
      </c>
      <c r="G7626">
        <v>45.45</v>
      </c>
      <c r="H7626">
        <v>45.45</v>
      </c>
    </row>
    <row r="7627" spans="1:8" x14ac:dyDescent="0.25">
      <c r="A7627" t="s">
        <v>26329</v>
      </c>
      <c r="B7627" t="s">
        <v>9508</v>
      </c>
      <c r="C7627" t="s">
        <v>133</v>
      </c>
      <c r="D7627" t="s">
        <v>368</v>
      </c>
      <c r="E7627" t="s">
        <v>15</v>
      </c>
      <c r="F7627" t="s">
        <v>19350</v>
      </c>
      <c r="G7627">
        <v>3074.55</v>
      </c>
      <c r="H7627">
        <v>3074.55</v>
      </c>
    </row>
    <row r="7628" spans="1:8" x14ac:dyDescent="0.25">
      <c r="A7628" t="s">
        <v>26328</v>
      </c>
      <c r="B7628" t="s">
        <v>9508</v>
      </c>
      <c r="C7628" t="s">
        <v>133</v>
      </c>
      <c r="D7628" t="s">
        <v>368</v>
      </c>
      <c r="E7628" t="s">
        <v>36</v>
      </c>
      <c r="F7628" t="s">
        <v>19350</v>
      </c>
      <c r="G7628">
        <v>1026.42</v>
      </c>
      <c r="H7628">
        <v>1026.42</v>
      </c>
    </row>
    <row r="7629" spans="1:8" x14ac:dyDescent="0.25">
      <c r="A7629" t="s">
        <v>26323</v>
      </c>
      <c r="B7629" t="s">
        <v>9508</v>
      </c>
      <c r="C7629" t="s">
        <v>133</v>
      </c>
      <c r="D7629" t="s">
        <v>368</v>
      </c>
      <c r="E7629" t="s">
        <v>21</v>
      </c>
      <c r="F7629" t="s">
        <v>19349</v>
      </c>
      <c r="G7629">
        <v>28.83</v>
      </c>
      <c r="H7629">
        <v>28.83</v>
      </c>
    </row>
    <row r="7630" spans="1:8" x14ac:dyDescent="0.25">
      <c r="A7630" t="s">
        <v>34901</v>
      </c>
      <c r="B7630" t="s">
        <v>9508</v>
      </c>
      <c r="C7630" t="s">
        <v>133</v>
      </c>
      <c r="D7630" t="s">
        <v>368</v>
      </c>
      <c r="E7630" t="s">
        <v>22</v>
      </c>
      <c r="F7630" t="s">
        <v>19350</v>
      </c>
      <c r="G7630">
        <v>989.1</v>
      </c>
      <c r="H7630">
        <v>989.1</v>
      </c>
    </row>
    <row r="7631" spans="1:8" x14ac:dyDescent="0.25">
      <c r="A7631" t="s">
        <v>26324</v>
      </c>
      <c r="B7631" t="s">
        <v>9508</v>
      </c>
      <c r="C7631" t="s">
        <v>133</v>
      </c>
      <c r="D7631" t="s">
        <v>368</v>
      </c>
      <c r="E7631" t="s">
        <v>23</v>
      </c>
      <c r="F7631" t="s">
        <v>19349</v>
      </c>
      <c r="G7631">
        <v>38.700000000000003</v>
      </c>
      <c r="H7631">
        <v>38.700000000000003</v>
      </c>
    </row>
    <row r="7632" spans="1:8" x14ac:dyDescent="0.25">
      <c r="A7632" t="s">
        <v>26334</v>
      </c>
      <c r="B7632" t="s">
        <v>9509</v>
      </c>
      <c r="C7632" t="s">
        <v>133</v>
      </c>
      <c r="D7632" t="s">
        <v>369</v>
      </c>
      <c r="E7632" t="s">
        <v>7</v>
      </c>
      <c r="F7632" t="s">
        <v>19349</v>
      </c>
      <c r="G7632">
        <v>128.21</v>
      </c>
      <c r="H7632">
        <v>128.21</v>
      </c>
    </row>
    <row r="7633" spans="1:8" x14ac:dyDescent="0.25">
      <c r="A7633" t="s">
        <v>26333</v>
      </c>
      <c r="B7633" t="s">
        <v>9509</v>
      </c>
      <c r="C7633" t="s">
        <v>133</v>
      </c>
      <c r="D7633" t="s">
        <v>369</v>
      </c>
      <c r="E7633" t="s">
        <v>10</v>
      </c>
      <c r="F7633" t="s">
        <v>19349</v>
      </c>
      <c r="G7633">
        <v>62.52</v>
      </c>
      <c r="H7633">
        <v>62.52</v>
      </c>
    </row>
    <row r="7634" spans="1:8" x14ac:dyDescent="0.25">
      <c r="A7634" t="s">
        <v>26332</v>
      </c>
      <c r="B7634" t="s">
        <v>9509</v>
      </c>
      <c r="C7634" t="s">
        <v>133</v>
      </c>
      <c r="D7634" t="s">
        <v>369</v>
      </c>
      <c r="E7634" t="s">
        <v>14</v>
      </c>
      <c r="F7634" t="s">
        <v>19349</v>
      </c>
      <c r="G7634">
        <v>45.45</v>
      </c>
      <c r="H7634">
        <v>45.45</v>
      </c>
    </row>
    <row r="7635" spans="1:8" x14ac:dyDescent="0.25">
      <c r="A7635" t="s">
        <v>26336</v>
      </c>
      <c r="B7635" t="s">
        <v>9509</v>
      </c>
      <c r="C7635" t="s">
        <v>133</v>
      </c>
      <c r="D7635" t="s">
        <v>369</v>
      </c>
      <c r="E7635" t="s">
        <v>15</v>
      </c>
      <c r="F7635" t="s">
        <v>19350</v>
      </c>
      <c r="G7635">
        <v>2429.94</v>
      </c>
      <c r="H7635">
        <v>2429.94</v>
      </c>
    </row>
    <row r="7636" spans="1:8" x14ac:dyDescent="0.25">
      <c r="A7636" t="s">
        <v>35694</v>
      </c>
      <c r="B7636" t="s">
        <v>9509</v>
      </c>
      <c r="C7636" t="s">
        <v>133</v>
      </c>
      <c r="D7636" t="s">
        <v>369</v>
      </c>
      <c r="E7636" t="s">
        <v>17</v>
      </c>
      <c r="F7636" t="s">
        <v>19350</v>
      </c>
      <c r="G7636">
        <v>5112</v>
      </c>
      <c r="H7636">
        <v>5112</v>
      </c>
    </row>
    <row r="7637" spans="1:8" x14ac:dyDescent="0.25">
      <c r="A7637" t="s">
        <v>26335</v>
      </c>
      <c r="B7637" t="s">
        <v>9509</v>
      </c>
      <c r="C7637" t="s">
        <v>133</v>
      </c>
      <c r="D7637" t="s">
        <v>369</v>
      </c>
      <c r="E7637" t="s">
        <v>36</v>
      </c>
      <c r="F7637" t="s">
        <v>19350</v>
      </c>
      <c r="G7637">
        <v>867.1</v>
      </c>
      <c r="H7637">
        <v>867.1</v>
      </c>
    </row>
    <row r="7638" spans="1:8" x14ac:dyDescent="0.25">
      <c r="A7638" t="s">
        <v>26330</v>
      </c>
      <c r="B7638" t="s">
        <v>9509</v>
      </c>
      <c r="C7638" t="s">
        <v>133</v>
      </c>
      <c r="D7638" t="s">
        <v>369</v>
      </c>
      <c r="E7638" t="s">
        <v>21</v>
      </c>
      <c r="F7638" t="s">
        <v>19349</v>
      </c>
      <c r="G7638">
        <v>34.69</v>
      </c>
      <c r="H7638">
        <v>34.69</v>
      </c>
    </row>
    <row r="7639" spans="1:8" x14ac:dyDescent="0.25">
      <c r="A7639" t="s">
        <v>34902</v>
      </c>
      <c r="B7639" t="s">
        <v>9509</v>
      </c>
      <c r="C7639" t="s">
        <v>133</v>
      </c>
      <c r="D7639" t="s">
        <v>369</v>
      </c>
      <c r="E7639" t="s">
        <v>22</v>
      </c>
      <c r="F7639" t="s">
        <v>19350</v>
      </c>
      <c r="G7639">
        <v>989.1</v>
      </c>
      <c r="H7639">
        <v>989.1</v>
      </c>
    </row>
    <row r="7640" spans="1:8" x14ac:dyDescent="0.25">
      <c r="A7640" t="s">
        <v>26331</v>
      </c>
      <c r="B7640" t="s">
        <v>9509</v>
      </c>
      <c r="C7640" t="s">
        <v>133</v>
      </c>
      <c r="D7640" t="s">
        <v>369</v>
      </c>
      <c r="E7640" t="s">
        <v>23</v>
      </c>
      <c r="F7640" t="s">
        <v>19349</v>
      </c>
      <c r="G7640">
        <v>38.549999999999997</v>
      </c>
      <c r="H7640">
        <v>38.549999999999997</v>
      </c>
    </row>
    <row r="7641" spans="1:8" x14ac:dyDescent="0.25">
      <c r="A7641" t="s">
        <v>26341</v>
      </c>
      <c r="B7641" t="s">
        <v>9526</v>
      </c>
      <c r="C7641" t="s">
        <v>370</v>
      </c>
      <c r="D7641" t="s">
        <v>5117</v>
      </c>
      <c r="E7641" t="s">
        <v>7</v>
      </c>
      <c r="F7641" t="s">
        <v>19349</v>
      </c>
      <c r="G7641">
        <v>115.13</v>
      </c>
      <c r="H7641">
        <v>115.13</v>
      </c>
    </row>
    <row r="7642" spans="1:8" x14ac:dyDescent="0.25">
      <c r="A7642" t="s">
        <v>26340</v>
      </c>
      <c r="B7642" t="s">
        <v>9526</v>
      </c>
      <c r="C7642" t="s">
        <v>370</v>
      </c>
      <c r="D7642" t="s">
        <v>5117</v>
      </c>
      <c r="E7642" t="s">
        <v>10</v>
      </c>
      <c r="F7642" t="s">
        <v>19349</v>
      </c>
      <c r="G7642">
        <v>74.099999999999994</v>
      </c>
      <c r="H7642">
        <v>74.099999999999994</v>
      </c>
    </row>
    <row r="7643" spans="1:8" x14ac:dyDescent="0.25">
      <c r="A7643" t="s">
        <v>26339</v>
      </c>
      <c r="B7643" t="s">
        <v>9526</v>
      </c>
      <c r="C7643" t="s">
        <v>370</v>
      </c>
      <c r="D7643" t="s">
        <v>5117</v>
      </c>
      <c r="E7643" t="s">
        <v>14</v>
      </c>
      <c r="F7643" t="s">
        <v>19349</v>
      </c>
      <c r="G7643">
        <v>46.2</v>
      </c>
      <c r="H7643">
        <v>46.2</v>
      </c>
    </row>
    <row r="7644" spans="1:8" x14ac:dyDescent="0.25">
      <c r="A7644" t="s">
        <v>26338</v>
      </c>
      <c r="B7644" t="s">
        <v>9526</v>
      </c>
      <c r="C7644" t="s">
        <v>370</v>
      </c>
      <c r="D7644" t="s">
        <v>5117</v>
      </c>
      <c r="E7644" t="s">
        <v>21</v>
      </c>
      <c r="F7644" t="s">
        <v>19349</v>
      </c>
      <c r="G7644">
        <v>32.549999999999997</v>
      </c>
      <c r="H7644">
        <v>32.549999999999997</v>
      </c>
    </row>
    <row r="7645" spans="1:8" x14ac:dyDescent="0.25">
      <c r="A7645" t="s">
        <v>26337</v>
      </c>
      <c r="B7645" t="s">
        <v>9526</v>
      </c>
      <c r="C7645" t="s">
        <v>370</v>
      </c>
      <c r="D7645" t="s">
        <v>5117</v>
      </c>
      <c r="E7645" t="s">
        <v>23</v>
      </c>
      <c r="F7645" t="s">
        <v>19349</v>
      </c>
      <c r="G7645">
        <v>31.68</v>
      </c>
      <c r="H7645">
        <v>31.68</v>
      </c>
    </row>
    <row r="7646" spans="1:8" x14ac:dyDescent="0.25">
      <c r="A7646" t="s">
        <v>26346</v>
      </c>
      <c r="B7646" t="s">
        <v>9533</v>
      </c>
      <c r="C7646" t="s">
        <v>370</v>
      </c>
      <c r="D7646" t="s">
        <v>9534</v>
      </c>
      <c r="E7646" t="s">
        <v>7</v>
      </c>
      <c r="F7646" t="s">
        <v>19349</v>
      </c>
      <c r="G7646">
        <v>122.54</v>
      </c>
      <c r="H7646">
        <v>122.54</v>
      </c>
    </row>
    <row r="7647" spans="1:8" x14ac:dyDescent="0.25">
      <c r="A7647" t="s">
        <v>26345</v>
      </c>
      <c r="B7647" t="s">
        <v>9533</v>
      </c>
      <c r="C7647" t="s">
        <v>370</v>
      </c>
      <c r="D7647" t="s">
        <v>9534</v>
      </c>
      <c r="E7647" t="s">
        <v>10</v>
      </c>
      <c r="F7647" t="s">
        <v>19349</v>
      </c>
      <c r="G7647">
        <v>68.239999999999995</v>
      </c>
      <c r="H7647">
        <v>68.239999999999995</v>
      </c>
    </row>
    <row r="7648" spans="1:8" x14ac:dyDescent="0.25">
      <c r="A7648" t="s">
        <v>26344</v>
      </c>
      <c r="B7648" t="s">
        <v>9533</v>
      </c>
      <c r="C7648" t="s">
        <v>370</v>
      </c>
      <c r="D7648" t="s">
        <v>9534</v>
      </c>
      <c r="E7648" t="s">
        <v>14</v>
      </c>
      <c r="F7648" t="s">
        <v>19349</v>
      </c>
      <c r="G7648">
        <v>46.2</v>
      </c>
      <c r="H7648">
        <v>46.2</v>
      </c>
    </row>
    <row r="7649" spans="1:8" x14ac:dyDescent="0.25">
      <c r="A7649" t="s">
        <v>26342</v>
      </c>
      <c r="B7649" t="s">
        <v>9533</v>
      </c>
      <c r="C7649" t="s">
        <v>370</v>
      </c>
      <c r="D7649" t="s">
        <v>9534</v>
      </c>
      <c r="E7649" t="s">
        <v>21</v>
      </c>
      <c r="F7649" t="s">
        <v>19349</v>
      </c>
      <c r="G7649">
        <v>37.04</v>
      </c>
      <c r="H7649">
        <v>37.04</v>
      </c>
    </row>
    <row r="7650" spans="1:8" x14ac:dyDescent="0.25">
      <c r="A7650" t="s">
        <v>34903</v>
      </c>
      <c r="B7650" t="s">
        <v>9533</v>
      </c>
      <c r="C7650" t="s">
        <v>370</v>
      </c>
      <c r="D7650" t="s">
        <v>9534</v>
      </c>
      <c r="E7650" t="s">
        <v>22</v>
      </c>
      <c r="F7650" t="s">
        <v>19350</v>
      </c>
      <c r="G7650">
        <v>953.85</v>
      </c>
      <c r="H7650">
        <v>953.85</v>
      </c>
    </row>
    <row r="7651" spans="1:8" x14ac:dyDescent="0.25">
      <c r="A7651" t="s">
        <v>26343</v>
      </c>
      <c r="B7651" t="s">
        <v>9533</v>
      </c>
      <c r="C7651" t="s">
        <v>370</v>
      </c>
      <c r="D7651" t="s">
        <v>9534</v>
      </c>
      <c r="E7651" t="s">
        <v>23</v>
      </c>
      <c r="F7651" t="s">
        <v>19349</v>
      </c>
      <c r="G7651">
        <v>40.01</v>
      </c>
      <c r="H7651">
        <v>40.01</v>
      </c>
    </row>
    <row r="7652" spans="1:8" x14ac:dyDescent="0.25">
      <c r="A7652" t="s">
        <v>26351</v>
      </c>
      <c r="B7652" t="s">
        <v>9542</v>
      </c>
      <c r="C7652" t="s">
        <v>370</v>
      </c>
      <c r="D7652" t="s">
        <v>5903</v>
      </c>
      <c r="E7652" t="s">
        <v>7</v>
      </c>
      <c r="F7652" t="s">
        <v>19349</v>
      </c>
      <c r="G7652">
        <v>140.16</v>
      </c>
      <c r="H7652">
        <v>140.16</v>
      </c>
    </row>
    <row r="7653" spans="1:8" x14ac:dyDescent="0.25">
      <c r="A7653" t="s">
        <v>26350</v>
      </c>
      <c r="B7653" t="s">
        <v>9542</v>
      </c>
      <c r="C7653" t="s">
        <v>370</v>
      </c>
      <c r="D7653" t="s">
        <v>5903</v>
      </c>
      <c r="E7653" t="s">
        <v>10</v>
      </c>
      <c r="F7653" t="s">
        <v>19349</v>
      </c>
      <c r="G7653">
        <v>72.3</v>
      </c>
      <c r="H7653">
        <v>72.3</v>
      </c>
    </row>
    <row r="7654" spans="1:8" x14ac:dyDescent="0.25">
      <c r="A7654" t="s">
        <v>26349</v>
      </c>
      <c r="B7654" t="s">
        <v>9542</v>
      </c>
      <c r="C7654" t="s">
        <v>370</v>
      </c>
      <c r="D7654" t="s">
        <v>5903</v>
      </c>
      <c r="E7654" t="s">
        <v>14</v>
      </c>
      <c r="F7654" t="s">
        <v>19349</v>
      </c>
      <c r="G7654">
        <v>46.2</v>
      </c>
      <c r="H7654">
        <v>46.2</v>
      </c>
    </row>
    <row r="7655" spans="1:8" x14ac:dyDescent="0.25">
      <c r="A7655" t="s">
        <v>26348</v>
      </c>
      <c r="B7655" t="s">
        <v>9542</v>
      </c>
      <c r="C7655" t="s">
        <v>370</v>
      </c>
      <c r="D7655" t="s">
        <v>5903</v>
      </c>
      <c r="E7655" t="s">
        <v>21</v>
      </c>
      <c r="F7655" t="s">
        <v>19349</v>
      </c>
      <c r="G7655">
        <v>42.29</v>
      </c>
      <c r="H7655">
        <v>42.29</v>
      </c>
    </row>
    <row r="7656" spans="1:8" x14ac:dyDescent="0.25">
      <c r="A7656" t="s">
        <v>26347</v>
      </c>
      <c r="B7656" t="s">
        <v>9542</v>
      </c>
      <c r="C7656" t="s">
        <v>370</v>
      </c>
      <c r="D7656" t="s">
        <v>5903</v>
      </c>
      <c r="E7656" t="s">
        <v>23</v>
      </c>
      <c r="F7656" t="s">
        <v>19349</v>
      </c>
      <c r="G7656">
        <v>21.5</v>
      </c>
      <c r="H7656">
        <v>21.5</v>
      </c>
    </row>
    <row r="7657" spans="1:8" x14ac:dyDescent="0.25">
      <c r="A7657" t="s">
        <v>26353</v>
      </c>
      <c r="B7657" t="s">
        <v>9549</v>
      </c>
      <c r="C7657" t="s">
        <v>370</v>
      </c>
      <c r="D7657" t="s">
        <v>9550</v>
      </c>
      <c r="E7657" t="s">
        <v>3</v>
      </c>
      <c r="F7657" t="s">
        <v>19349</v>
      </c>
      <c r="G7657">
        <v>37.200000000000003</v>
      </c>
      <c r="H7657">
        <v>37.200000000000003</v>
      </c>
    </row>
    <row r="7658" spans="1:8" x14ac:dyDescent="0.25">
      <c r="A7658" t="s">
        <v>26357</v>
      </c>
      <c r="B7658" t="s">
        <v>9549</v>
      </c>
      <c r="C7658" t="s">
        <v>370</v>
      </c>
      <c r="D7658" t="s">
        <v>9550</v>
      </c>
      <c r="E7658" t="s">
        <v>7</v>
      </c>
      <c r="F7658" t="s">
        <v>19349</v>
      </c>
      <c r="G7658">
        <v>119.2</v>
      </c>
      <c r="H7658">
        <v>119.2</v>
      </c>
    </row>
    <row r="7659" spans="1:8" x14ac:dyDescent="0.25">
      <c r="A7659" t="s">
        <v>26356</v>
      </c>
      <c r="B7659" t="s">
        <v>9549</v>
      </c>
      <c r="C7659" t="s">
        <v>370</v>
      </c>
      <c r="D7659" t="s">
        <v>9550</v>
      </c>
      <c r="E7659" t="s">
        <v>10</v>
      </c>
      <c r="F7659" t="s">
        <v>19349</v>
      </c>
      <c r="G7659">
        <v>77.03</v>
      </c>
      <c r="H7659">
        <v>77.03</v>
      </c>
    </row>
    <row r="7660" spans="1:8" x14ac:dyDescent="0.25">
      <c r="A7660" t="s">
        <v>26355</v>
      </c>
      <c r="B7660" t="s">
        <v>9549</v>
      </c>
      <c r="C7660" t="s">
        <v>370</v>
      </c>
      <c r="D7660" t="s">
        <v>9550</v>
      </c>
      <c r="E7660" t="s">
        <v>14</v>
      </c>
      <c r="F7660" t="s">
        <v>19349</v>
      </c>
      <c r="G7660">
        <v>46.2</v>
      </c>
      <c r="H7660">
        <v>46.2</v>
      </c>
    </row>
    <row r="7661" spans="1:8" x14ac:dyDescent="0.25">
      <c r="A7661" t="s">
        <v>26352</v>
      </c>
      <c r="B7661" t="s">
        <v>9549</v>
      </c>
      <c r="C7661" t="s">
        <v>370</v>
      </c>
      <c r="D7661" t="s">
        <v>9550</v>
      </c>
      <c r="E7661" t="s">
        <v>21</v>
      </c>
      <c r="F7661" t="s">
        <v>19349</v>
      </c>
      <c r="G7661">
        <v>34.46</v>
      </c>
      <c r="H7661">
        <v>34.46</v>
      </c>
    </row>
    <row r="7662" spans="1:8" x14ac:dyDescent="0.25">
      <c r="A7662" t="s">
        <v>26354</v>
      </c>
      <c r="B7662" t="s">
        <v>9549</v>
      </c>
      <c r="C7662" t="s">
        <v>370</v>
      </c>
      <c r="D7662" t="s">
        <v>9550</v>
      </c>
      <c r="E7662" t="s">
        <v>23</v>
      </c>
      <c r="F7662" t="s">
        <v>19349</v>
      </c>
      <c r="G7662">
        <v>45.71</v>
      </c>
      <c r="H7662">
        <v>45.71</v>
      </c>
    </row>
    <row r="7663" spans="1:8" x14ac:dyDescent="0.25">
      <c r="A7663" t="s">
        <v>26362</v>
      </c>
      <c r="B7663" t="s">
        <v>9558</v>
      </c>
      <c r="C7663" t="s">
        <v>370</v>
      </c>
      <c r="D7663" t="s">
        <v>7992</v>
      </c>
      <c r="E7663" t="s">
        <v>7</v>
      </c>
      <c r="F7663" t="s">
        <v>19349</v>
      </c>
      <c r="G7663">
        <v>98.85</v>
      </c>
      <c r="H7663">
        <v>98.85</v>
      </c>
    </row>
    <row r="7664" spans="1:8" x14ac:dyDescent="0.25">
      <c r="A7664" t="s">
        <v>26361</v>
      </c>
      <c r="B7664" t="s">
        <v>9558</v>
      </c>
      <c r="C7664" t="s">
        <v>370</v>
      </c>
      <c r="D7664" t="s">
        <v>7992</v>
      </c>
      <c r="E7664" t="s">
        <v>10</v>
      </c>
      <c r="F7664" t="s">
        <v>19349</v>
      </c>
      <c r="G7664">
        <v>63.15</v>
      </c>
      <c r="H7664">
        <v>63.15</v>
      </c>
    </row>
    <row r="7665" spans="1:8" x14ac:dyDescent="0.25">
      <c r="A7665" t="s">
        <v>26359</v>
      </c>
      <c r="B7665" t="s">
        <v>9558</v>
      </c>
      <c r="C7665" t="s">
        <v>370</v>
      </c>
      <c r="D7665" t="s">
        <v>7992</v>
      </c>
      <c r="E7665" t="s">
        <v>14</v>
      </c>
      <c r="F7665" t="s">
        <v>19349</v>
      </c>
      <c r="G7665">
        <v>46.2</v>
      </c>
      <c r="H7665">
        <v>46.2</v>
      </c>
    </row>
    <row r="7666" spans="1:8" x14ac:dyDescent="0.25">
      <c r="A7666" t="s">
        <v>26358</v>
      </c>
      <c r="B7666" t="s">
        <v>9558</v>
      </c>
      <c r="C7666" t="s">
        <v>370</v>
      </c>
      <c r="D7666" t="s">
        <v>7992</v>
      </c>
      <c r="E7666" t="s">
        <v>21</v>
      </c>
      <c r="F7666" t="s">
        <v>19349</v>
      </c>
      <c r="G7666">
        <v>29.46</v>
      </c>
      <c r="H7666">
        <v>29.46</v>
      </c>
    </row>
    <row r="7667" spans="1:8" x14ac:dyDescent="0.25">
      <c r="A7667" t="s">
        <v>26360</v>
      </c>
      <c r="B7667" t="s">
        <v>9558</v>
      </c>
      <c r="C7667" t="s">
        <v>370</v>
      </c>
      <c r="D7667" t="s">
        <v>7992</v>
      </c>
      <c r="E7667" t="s">
        <v>23</v>
      </c>
      <c r="F7667" t="s">
        <v>19349</v>
      </c>
      <c r="G7667">
        <v>50.42</v>
      </c>
      <c r="H7667">
        <v>50.42</v>
      </c>
    </row>
    <row r="7668" spans="1:8" x14ac:dyDescent="0.25">
      <c r="A7668" t="s">
        <v>26368</v>
      </c>
      <c r="B7668" t="s">
        <v>9565</v>
      </c>
      <c r="C7668" t="s">
        <v>370</v>
      </c>
      <c r="D7668" t="s">
        <v>269</v>
      </c>
      <c r="E7668" t="s">
        <v>6</v>
      </c>
      <c r="F7668" t="s">
        <v>19350</v>
      </c>
      <c r="G7668">
        <v>673.35</v>
      </c>
      <c r="H7668">
        <v>673.35</v>
      </c>
    </row>
    <row r="7669" spans="1:8" x14ac:dyDescent="0.25">
      <c r="A7669" t="s">
        <v>26367</v>
      </c>
      <c r="B7669" t="s">
        <v>9565</v>
      </c>
      <c r="C7669" t="s">
        <v>370</v>
      </c>
      <c r="D7669" t="s">
        <v>269</v>
      </c>
      <c r="E7669" t="s">
        <v>7</v>
      </c>
      <c r="F7669" t="s">
        <v>19349</v>
      </c>
      <c r="G7669">
        <v>110.05</v>
      </c>
      <c r="H7669">
        <v>110.05</v>
      </c>
    </row>
    <row r="7670" spans="1:8" x14ac:dyDescent="0.25">
      <c r="A7670" t="s">
        <v>26366</v>
      </c>
      <c r="B7670" t="s">
        <v>9565</v>
      </c>
      <c r="C7670" t="s">
        <v>370</v>
      </c>
      <c r="D7670" t="s">
        <v>269</v>
      </c>
      <c r="E7670" t="s">
        <v>10</v>
      </c>
      <c r="F7670" t="s">
        <v>19349</v>
      </c>
      <c r="G7670">
        <v>57.12</v>
      </c>
      <c r="H7670">
        <v>57.12</v>
      </c>
    </row>
    <row r="7671" spans="1:8" x14ac:dyDescent="0.25">
      <c r="A7671" t="s">
        <v>26364</v>
      </c>
      <c r="B7671" t="s">
        <v>9565</v>
      </c>
      <c r="C7671" t="s">
        <v>370</v>
      </c>
      <c r="D7671" t="s">
        <v>269</v>
      </c>
      <c r="E7671" t="s">
        <v>14</v>
      </c>
      <c r="F7671" t="s">
        <v>19349</v>
      </c>
      <c r="G7671">
        <v>46.2</v>
      </c>
      <c r="H7671">
        <v>46.2</v>
      </c>
    </row>
    <row r="7672" spans="1:8" x14ac:dyDescent="0.25">
      <c r="A7672" t="s">
        <v>26369</v>
      </c>
      <c r="B7672" t="s">
        <v>9565</v>
      </c>
      <c r="C7672" t="s">
        <v>370</v>
      </c>
      <c r="D7672" t="s">
        <v>269</v>
      </c>
      <c r="E7672" t="s">
        <v>36</v>
      </c>
      <c r="F7672" t="s">
        <v>19350</v>
      </c>
      <c r="G7672">
        <v>697.35</v>
      </c>
      <c r="H7672">
        <v>697.35</v>
      </c>
    </row>
    <row r="7673" spans="1:8" x14ac:dyDescent="0.25">
      <c r="A7673" t="s">
        <v>26363</v>
      </c>
      <c r="B7673" t="s">
        <v>9565</v>
      </c>
      <c r="C7673" t="s">
        <v>370</v>
      </c>
      <c r="D7673" t="s">
        <v>269</v>
      </c>
      <c r="E7673" t="s">
        <v>21</v>
      </c>
      <c r="F7673" t="s">
        <v>19349</v>
      </c>
      <c r="G7673">
        <v>28.63</v>
      </c>
      <c r="H7673">
        <v>28.63</v>
      </c>
    </row>
    <row r="7674" spans="1:8" x14ac:dyDescent="0.25">
      <c r="A7674" t="s">
        <v>26365</v>
      </c>
      <c r="B7674" t="s">
        <v>9565</v>
      </c>
      <c r="C7674" t="s">
        <v>370</v>
      </c>
      <c r="D7674" t="s">
        <v>269</v>
      </c>
      <c r="E7674" t="s">
        <v>23</v>
      </c>
      <c r="F7674" t="s">
        <v>19349</v>
      </c>
      <c r="G7674">
        <v>46.44</v>
      </c>
      <c r="H7674">
        <v>46.44</v>
      </c>
    </row>
    <row r="7675" spans="1:8" x14ac:dyDescent="0.25">
      <c r="A7675" t="s">
        <v>26371</v>
      </c>
      <c r="B7675" t="s">
        <v>9571</v>
      </c>
      <c r="C7675" t="s">
        <v>370</v>
      </c>
      <c r="D7675" t="s">
        <v>9572</v>
      </c>
      <c r="E7675" t="s">
        <v>3</v>
      </c>
      <c r="F7675" t="s">
        <v>19349</v>
      </c>
      <c r="G7675">
        <v>37.200000000000003</v>
      </c>
      <c r="H7675">
        <v>37.200000000000003</v>
      </c>
    </row>
    <row r="7676" spans="1:8" x14ac:dyDescent="0.25">
      <c r="A7676" t="s">
        <v>26375</v>
      </c>
      <c r="B7676" t="s">
        <v>9571</v>
      </c>
      <c r="C7676" t="s">
        <v>370</v>
      </c>
      <c r="D7676" t="s">
        <v>9572</v>
      </c>
      <c r="E7676" t="s">
        <v>7</v>
      </c>
      <c r="F7676" t="s">
        <v>19349</v>
      </c>
      <c r="G7676">
        <v>111.95</v>
      </c>
      <c r="H7676">
        <v>111.95</v>
      </c>
    </row>
    <row r="7677" spans="1:8" x14ac:dyDescent="0.25">
      <c r="A7677" t="s">
        <v>26374</v>
      </c>
      <c r="B7677" t="s">
        <v>9571</v>
      </c>
      <c r="C7677" t="s">
        <v>370</v>
      </c>
      <c r="D7677" t="s">
        <v>9572</v>
      </c>
      <c r="E7677" t="s">
        <v>10</v>
      </c>
      <c r="F7677" t="s">
        <v>19349</v>
      </c>
      <c r="G7677">
        <v>57.51</v>
      </c>
      <c r="H7677">
        <v>57.51</v>
      </c>
    </row>
    <row r="7678" spans="1:8" x14ac:dyDescent="0.25">
      <c r="A7678" t="s">
        <v>26373</v>
      </c>
      <c r="B7678" t="s">
        <v>9571</v>
      </c>
      <c r="C7678" t="s">
        <v>370</v>
      </c>
      <c r="D7678" t="s">
        <v>9572</v>
      </c>
      <c r="E7678" t="s">
        <v>14</v>
      </c>
      <c r="F7678" t="s">
        <v>19349</v>
      </c>
      <c r="G7678">
        <v>46.2</v>
      </c>
      <c r="H7678">
        <v>46.2</v>
      </c>
    </row>
    <row r="7679" spans="1:8" x14ac:dyDescent="0.25">
      <c r="A7679" t="s">
        <v>26370</v>
      </c>
      <c r="B7679" t="s">
        <v>9571</v>
      </c>
      <c r="C7679" t="s">
        <v>370</v>
      </c>
      <c r="D7679" t="s">
        <v>9572</v>
      </c>
      <c r="E7679" t="s">
        <v>21</v>
      </c>
      <c r="F7679" t="s">
        <v>19349</v>
      </c>
      <c r="G7679">
        <v>32.119999999999997</v>
      </c>
      <c r="H7679">
        <v>32.119999999999997</v>
      </c>
    </row>
    <row r="7680" spans="1:8" x14ac:dyDescent="0.25">
      <c r="A7680" t="s">
        <v>34904</v>
      </c>
      <c r="B7680" t="s">
        <v>9571</v>
      </c>
      <c r="C7680" t="s">
        <v>370</v>
      </c>
      <c r="D7680" t="s">
        <v>9572</v>
      </c>
      <c r="E7680" t="s">
        <v>22</v>
      </c>
      <c r="F7680" t="s">
        <v>19350</v>
      </c>
      <c r="G7680">
        <v>953.85</v>
      </c>
      <c r="H7680">
        <v>953.85</v>
      </c>
    </row>
    <row r="7681" spans="1:8" x14ac:dyDescent="0.25">
      <c r="A7681" t="s">
        <v>26372</v>
      </c>
      <c r="B7681" t="s">
        <v>9571</v>
      </c>
      <c r="C7681" t="s">
        <v>370</v>
      </c>
      <c r="D7681" t="s">
        <v>9572</v>
      </c>
      <c r="E7681" t="s">
        <v>23</v>
      </c>
      <c r="F7681" t="s">
        <v>19349</v>
      </c>
      <c r="G7681">
        <v>45.09</v>
      </c>
      <c r="H7681">
        <v>45.09</v>
      </c>
    </row>
    <row r="7682" spans="1:8" x14ac:dyDescent="0.25">
      <c r="A7682" t="s">
        <v>26377</v>
      </c>
      <c r="B7682" t="s">
        <v>9580</v>
      </c>
      <c r="C7682" t="s">
        <v>370</v>
      </c>
      <c r="D7682" t="s">
        <v>332</v>
      </c>
      <c r="E7682" t="s">
        <v>3</v>
      </c>
      <c r="F7682" t="s">
        <v>19349</v>
      </c>
      <c r="G7682">
        <v>37.200000000000003</v>
      </c>
      <c r="H7682">
        <v>37.200000000000003</v>
      </c>
    </row>
    <row r="7683" spans="1:8" x14ac:dyDescent="0.25">
      <c r="A7683" t="s">
        <v>26381</v>
      </c>
      <c r="B7683" t="s">
        <v>9580</v>
      </c>
      <c r="C7683" t="s">
        <v>370</v>
      </c>
      <c r="D7683" t="s">
        <v>332</v>
      </c>
      <c r="E7683" t="s">
        <v>7</v>
      </c>
      <c r="F7683" t="s">
        <v>19349</v>
      </c>
      <c r="G7683">
        <v>112.89</v>
      </c>
      <c r="H7683">
        <v>112.89</v>
      </c>
    </row>
    <row r="7684" spans="1:8" x14ac:dyDescent="0.25">
      <c r="A7684" t="s">
        <v>26380</v>
      </c>
      <c r="B7684" t="s">
        <v>9580</v>
      </c>
      <c r="C7684" t="s">
        <v>370</v>
      </c>
      <c r="D7684" t="s">
        <v>332</v>
      </c>
      <c r="E7684" t="s">
        <v>10</v>
      </c>
      <c r="F7684" t="s">
        <v>19349</v>
      </c>
      <c r="G7684">
        <v>63.09</v>
      </c>
      <c r="H7684">
        <v>63.09</v>
      </c>
    </row>
    <row r="7685" spans="1:8" x14ac:dyDescent="0.25">
      <c r="A7685" t="s">
        <v>26379</v>
      </c>
      <c r="B7685" t="s">
        <v>9580</v>
      </c>
      <c r="C7685" t="s">
        <v>370</v>
      </c>
      <c r="D7685" t="s">
        <v>332</v>
      </c>
      <c r="E7685" t="s">
        <v>14</v>
      </c>
      <c r="F7685" t="s">
        <v>19349</v>
      </c>
      <c r="G7685">
        <v>46.2</v>
      </c>
      <c r="H7685">
        <v>46.2</v>
      </c>
    </row>
    <row r="7686" spans="1:8" x14ac:dyDescent="0.25">
      <c r="A7686" t="s">
        <v>26376</v>
      </c>
      <c r="B7686" t="s">
        <v>9580</v>
      </c>
      <c r="C7686" t="s">
        <v>370</v>
      </c>
      <c r="D7686" t="s">
        <v>332</v>
      </c>
      <c r="E7686" t="s">
        <v>21</v>
      </c>
      <c r="F7686" t="s">
        <v>19349</v>
      </c>
      <c r="G7686">
        <v>33.659999999999997</v>
      </c>
      <c r="H7686">
        <v>33.659999999999997</v>
      </c>
    </row>
    <row r="7687" spans="1:8" x14ac:dyDescent="0.25">
      <c r="A7687" t="s">
        <v>26378</v>
      </c>
      <c r="B7687" t="s">
        <v>9580</v>
      </c>
      <c r="C7687" t="s">
        <v>370</v>
      </c>
      <c r="D7687" t="s">
        <v>332</v>
      </c>
      <c r="E7687" t="s">
        <v>23</v>
      </c>
      <c r="F7687" t="s">
        <v>19349</v>
      </c>
      <c r="G7687">
        <v>40.67</v>
      </c>
      <c r="H7687">
        <v>40.67</v>
      </c>
    </row>
    <row r="7688" spans="1:8" x14ac:dyDescent="0.25">
      <c r="A7688" t="s">
        <v>26383</v>
      </c>
      <c r="B7688" t="s">
        <v>9586</v>
      </c>
      <c r="C7688" t="s">
        <v>370</v>
      </c>
      <c r="D7688" t="s">
        <v>371</v>
      </c>
      <c r="E7688" t="s">
        <v>3</v>
      </c>
      <c r="F7688" t="s">
        <v>19349</v>
      </c>
      <c r="G7688">
        <v>37.200000000000003</v>
      </c>
      <c r="H7688">
        <v>37.200000000000003</v>
      </c>
    </row>
    <row r="7689" spans="1:8" x14ac:dyDescent="0.25">
      <c r="A7689" t="s">
        <v>26386</v>
      </c>
      <c r="B7689" t="s">
        <v>9586</v>
      </c>
      <c r="C7689" t="s">
        <v>370</v>
      </c>
      <c r="D7689" t="s">
        <v>371</v>
      </c>
      <c r="E7689" t="s">
        <v>7</v>
      </c>
      <c r="F7689" t="s">
        <v>19349</v>
      </c>
      <c r="G7689">
        <v>113.36</v>
      </c>
      <c r="H7689">
        <v>113.36</v>
      </c>
    </row>
    <row r="7690" spans="1:8" x14ac:dyDescent="0.25">
      <c r="A7690" t="s">
        <v>26385</v>
      </c>
      <c r="B7690" t="s">
        <v>9586</v>
      </c>
      <c r="C7690" t="s">
        <v>370</v>
      </c>
      <c r="D7690" t="s">
        <v>371</v>
      </c>
      <c r="E7690" t="s">
        <v>10</v>
      </c>
      <c r="F7690" t="s">
        <v>19349</v>
      </c>
      <c r="G7690">
        <v>61.59</v>
      </c>
      <c r="H7690">
        <v>61.59</v>
      </c>
    </row>
    <row r="7691" spans="1:8" x14ac:dyDescent="0.25">
      <c r="A7691" t="s">
        <v>26384</v>
      </c>
      <c r="B7691" t="s">
        <v>9586</v>
      </c>
      <c r="C7691" t="s">
        <v>370</v>
      </c>
      <c r="D7691" t="s">
        <v>371</v>
      </c>
      <c r="E7691" t="s">
        <v>14</v>
      </c>
      <c r="F7691" t="s">
        <v>19349</v>
      </c>
      <c r="G7691">
        <v>46.2</v>
      </c>
      <c r="H7691">
        <v>46.2</v>
      </c>
    </row>
    <row r="7692" spans="1:8" x14ac:dyDescent="0.25">
      <c r="A7692" t="s">
        <v>35695</v>
      </c>
      <c r="B7692" t="s">
        <v>9586</v>
      </c>
      <c r="C7692" t="s">
        <v>370</v>
      </c>
      <c r="D7692" t="s">
        <v>371</v>
      </c>
      <c r="E7692" t="s">
        <v>17</v>
      </c>
      <c r="F7692" t="s">
        <v>19350</v>
      </c>
      <c r="G7692">
        <v>4438.71</v>
      </c>
      <c r="H7692">
        <v>4438.71</v>
      </c>
    </row>
    <row r="7693" spans="1:8" x14ac:dyDescent="0.25">
      <c r="A7693" t="s">
        <v>26387</v>
      </c>
      <c r="B7693" t="s">
        <v>9586</v>
      </c>
      <c r="C7693" t="s">
        <v>370</v>
      </c>
      <c r="D7693" t="s">
        <v>371</v>
      </c>
      <c r="E7693" t="s">
        <v>36</v>
      </c>
      <c r="F7693" t="s">
        <v>19350</v>
      </c>
      <c r="G7693">
        <v>697.35</v>
      </c>
      <c r="H7693">
        <v>697.35</v>
      </c>
    </row>
    <row r="7694" spans="1:8" x14ac:dyDescent="0.25">
      <c r="A7694" t="s">
        <v>26382</v>
      </c>
      <c r="B7694" t="s">
        <v>9586</v>
      </c>
      <c r="C7694" t="s">
        <v>370</v>
      </c>
      <c r="D7694" t="s">
        <v>371</v>
      </c>
      <c r="E7694" t="s">
        <v>21</v>
      </c>
      <c r="F7694" t="s">
        <v>19349</v>
      </c>
      <c r="G7694">
        <v>28.52</v>
      </c>
      <c r="H7694">
        <v>28.52</v>
      </c>
    </row>
    <row r="7695" spans="1:8" x14ac:dyDescent="0.25">
      <c r="A7695" t="s">
        <v>34905</v>
      </c>
      <c r="B7695" t="s">
        <v>9586</v>
      </c>
      <c r="C7695" t="s">
        <v>370</v>
      </c>
      <c r="D7695" t="s">
        <v>371</v>
      </c>
      <c r="E7695" t="s">
        <v>22</v>
      </c>
      <c r="F7695" t="s">
        <v>19350</v>
      </c>
      <c r="G7695">
        <v>953.85</v>
      </c>
      <c r="H7695">
        <v>953.85</v>
      </c>
    </row>
    <row r="7696" spans="1:8" x14ac:dyDescent="0.25">
      <c r="A7696" t="s">
        <v>26389</v>
      </c>
      <c r="B7696" t="s">
        <v>9594</v>
      </c>
      <c r="C7696" t="s">
        <v>370</v>
      </c>
      <c r="D7696" t="s">
        <v>1314</v>
      </c>
      <c r="E7696" t="s">
        <v>3</v>
      </c>
      <c r="F7696" t="s">
        <v>19349</v>
      </c>
      <c r="G7696">
        <v>37.200000000000003</v>
      </c>
      <c r="H7696">
        <v>37.200000000000003</v>
      </c>
    </row>
    <row r="7697" spans="1:8" x14ac:dyDescent="0.25">
      <c r="A7697" t="s">
        <v>26392</v>
      </c>
      <c r="B7697" t="s">
        <v>9594</v>
      </c>
      <c r="C7697" t="s">
        <v>370</v>
      </c>
      <c r="D7697" t="s">
        <v>1314</v>
      </c>
      <c r="E7697" t="s">
        <v>10</v>
      </c>
      <c r="F7697" t="s">
        <v>19349</v>
      </c>
      <c r="G7697">
        <v>74.69</v>
      </c>
      <c r="H7697">
        <v>74.69</v>
      </c>
    </row>
    <row r="7698" spans="1:8" x14ac:dyDescent="0.25">
      <c r="A7698" t="s">
        <v>26391</v>
      </c>
      <c r="B7698" t="s">
        <v>9594</v>
      </c>
      <c r="C7698" t="s">
        <v>370</v>
      </c>
      <c r="D7698" t="s">
        <v>1314</v>
      </c>
      <c r="E7698" t="s">
        <v>14</v>
      </c>
      <c r="F7698" t="s">
        <v>19349</v>
      </c>
      <c r="G7698">
        <v>46.2</v>
      </c>
      <c r="H7698">
        <v>46.2</v>
      </c>
    </row>
    <row r="7699" spans="1:8" x14ac:dyDescent="0.25">
      <c r="A7699" t="s">
        <v>26388</v>
      </c>
      <c r="B7699" t="s">
        <v>9594</v>
      </c>
      <c r="C7699" t="s">
        <v>370</v>
      </c>
      <c r="D7699" t="s">
        <v>1314</v>
      </c>
      <c r="E7699" t="s">
        <v>21</v>
      </c>
      <c r="F7699" t="s">
        <v>19349</v>
      </c>
      <c r="G7699">
        <v>33.36</v>
      </c>
      <c r="H7699">
        <v>33.36</v>
      </c>
    </row>
    <row r="7700" spans="1:8" x14ac:dyDescent="0.25">
      <c r="A7700" t="s">
        <v>34906</v>
      </c>
      <c r="B7700" t="s">
        <v>9594</v>
      </c>
      <c r="C7700" t="s">
        <v>370</v>
      </c>
      <c r="D7700" t="s">
        <v>1314</v>
      </c>
      <c r="E7700" t="s">
        <v>22</v>
      </c>
      <c r="F7700" t="s">
        <v>19350</v>
      </c>
      <c r="G7700">
        <v>953.85</v>
      </c>
      <c r="H7700">
        <v>953.85</v>
      </c>
    </row>
    <row r="7701" spans="1:8" x14ac:dyDescent="0.25">
      <c r="A7701" t="s">
        <v>26390</v>
      </c>
      <c r="B7701" t="s">
        <v>9594</v>
      </c>
      <c r="C7701" t="s">
        <v>370</v>
      </c>
      <c r="D7701" t="s">
        <v>1314</v>
      </c>
      <c r="E7701" t="s">
        <v>23</v>
      </c>
      <c r="F7701" t="s">
        <v>19349</v>
      </c>
      <c r="G7701">
        <v>41.43</v>
      </c>
      <c r="H7701">
        <v>41.43</v>
      </c>
    </row>
    <row r="7702" spans="1:8" x14ac:dyDescent="0.25">
      <c r="A7702" t="s">
        <v>26397</v>
      </c>
      <c r="B7702" t="s">
        <v>9600</v>
      </c>
      <c r="C7702" t="s">
        <v>370</v>
      </c>
      <c r="D7702" t="s">
        <v>5192</v>
      </c>
      <c r="E7702" t="s">
        <v>7</v>
      </c>
      <c r="F7702" t="s">
        <v>19349</v>
      </c>
      <c r="G7702">
        <v>125.78</v>
      </c>
      <c r="H7702">
        <v>125.78</v>
      </c>
    </row>
    <row r="7703" spans="1:8" x14ac:dyDescent="0.25">
      <c r="A7703" t="s">
        <v>26396</v>
      </c>
      <c r="B7703" t="s">
        <v>9600</v>
      </c>
      <c r="C7703" t="s">
        <v>370</v>
      </c>
      <c r="D7703" t="s">
        <v>5192</v>
      </c>
      <c r="E7703" t="s">
        <v>10</v>
      </c>
      <c r="F7703" t="s">
        <v>19349</v>
      </c>
      <c r="G7703">
        <v>72.3</v>
      </c>
      <c r="H7703">
        <v>72.3</v>
      </c>
    </row>
    <row r="7704" spans="1:8" x14ac:dyDescent="0.25">
      <c r="A7704" t="s">
        <v>26395</v>
      </c>
      <c r="B7704" t="s">
        <v>9600</v>
      </c>
      <c r="C7704" t="s">
        <v>370</v>
      </c>
      <c r="D7704" t="s">
        <v>5192</v>
      </c>
      <c r="E7704" t="s">
        <v>14</v>
      </c>
      <c r="F7704" t="s">
        <v>19349</v>
      </c>
      <c r="G7704">
        <v>46.2</v>
      </c>
      <c r="H7704">
        <v>46.2</v>
      </c>
    </row>
    <row r="7705" spans="1:8" x14ac:dyDescent="0.25">
      <c r="A7705" t="s">
        <v>26394</v>
      </c>
      <c r="B7705" t="s">
        <v>9600</v>
      </c>
      <c r="C7705" t="s">
        <v>370</v>
      </c>
      <c r="D7705" t="s">
        <v>5192</v>
      </c>
      <c r="E7705" t="s">
        <v>21</v>
      </c>
      <c r="F7705" t="s">
        <v>19349</v>
      </c>
      <c r="G7705">
        <v>36.5</v>
      </c>
      <c r="H7705">
        <v>36.5</v>
      </c>
    </row>
    <row r="7706" spans="1:8" x14ac:dyDescent="0.25">
      <c r="A7706" t="s">
        <v>26393</v>
      </c>
      <c r="B7706" t="s">
        <v>9600</v>
      </c>
      <c r="C7706" t="s">
        <v>370</v>
      </c>
      <c r="D7706" t="s">
        <v>5192</v>
      </c>
      <c r="E7706" t="s">
        <v>23</v>
      </c>
      <c r="F7706" t="s">
        <v>19349</v>
      </c>
      <c r="G7706">
        <v>30.96</v>
      </c>
      <c r="H7706">
        <v>30.96</v>
      </c>
    </row>
    <row r="7707" spans="1:8" x14ac:dyDescent="0.25">
      <c r="A7707" t="s">
        <v>26399</v>
      </c>
      <c r="B7707" t="s">
        <v>9606</v>
      </c>
      <c r="C7707" t="s">
        <v>370</v>
      </c>
      <c r="D7707" t="s">
        <v>46</v>
      </c>
      <c r="E7707" t="s">
        <v>3</v>
      </c>
      <c r="F7707" t="s">
        <v>19349</v>
      </c>
      <c r="G7707">
        <v>37.200000000000003</v>
      </c>
      <c r="H7707">
        <v>37.200000000000003</v>
      </c>
    </row>
    <row r="7708" spans="1:8" x14ac:dyDescent="0.25">
      <c r="A7708" t="s">
        <v>26403</v>
      </c>
      <c r="B7708" t="s">
        <v>9606</v>
      </c>
      <c r="C7708" t="s">
        <v>370</v>
      </c>
      <c r="D7708" t="s">
        <v>46</v>
      </c>
      <c r="E7708" t="s">
        <v>7</v>
      </c>
      <c r="F7708" t="s">
        <v>19349</v>
      </c>
      <c r="G7708">
        <v>131.63999999999999</v>
      </c>
      <c r="H7708">
        <v>131.63999999999999</v>
      </c>
    </row>
    <row r="7709" spans="1:8" x14ac:dyDescent="0.25">
      <c r="A7709" t="s">
        <v>26402</v>
      </c>
      <c r="B7709" t="s">
        <v>9606</v>
      </c>
      <c r="C7709" t="s">
        <v>370</v>
      </c>
      <c r="D7709" t="s">
        <v>46</v>
      </c>
      <c r="E7709" t="s">
        <v>10</v>
      </c>
      <c r="F7709" t="s">
        <v>19349</v>
      </c>
      <c r="G7709">
        <v>57.06</v>
      </c>
      <c r="H7709">
        <v>57.06</v>
      </c>
    </row>
    <row r="7710" spans="1:8" x14ac:dyDescent="0.25">
      <c r="A7710" t="s">
        <v>26401</v>
      </c>
      <c r="B7710" t="s">
        <v>9606</v>
      </c>
      <c r="C7710" t="s">
        <v>370</v>
      </c>
      <c r="D7710" t="s">
        <v>46</v>
      </c>
      <c r="E7710" t="s">
        <v>14</v>
      </c>
      <c r="F7710" t="s">
        <v>19349</v>
      </c>
      <c r="G7710">
        <v>46.2</v>
      </c>
      <c r="H7710">
        <v>46.2</v>
      </c>
    </row>
    <row r="7711" spans="1:8" x14ac:dyDescent="0.25">
      <c r="A7711" t="s">
        <v>35697</v>
      </c>
      <c r="B7711" t="s">
        <v>9606</v>
      </c>
      <c r="C7711" t="s">
        <v>370</v>
      </c>
      <c r="D7711" t="s">
        <v>46</v>
      </c>
      <c r="E7711" t="s">
        <v>17</v>
      </c>
      <c r="F7711" t="s">
        <v>19350</v>
      </c>
      <c r="G7711">
        <v>5139.6000000000004</v>
      </c>
      <c r="H7711">
        <v>5139.6000000000004</v>
      </c>
    </row>
    <row r="7712" spans="1:8" x14ac:dyDescent="0.25">
      <c r="A7712" t="s">
        <v>35696</v>
      </c>
      <c r="B7712" t="s">
        <v>9606</v>
      </c>
      <c r="C7712" t="s">
        <v>370</v>
      </c>
      <c r="D7712" t="s">
        <v>46</v>
      </c>
      <c r="E7712" t="s">
        <v>18</v>
      </c>
      <c r="F7712" t="s">
        <v>19350</v>
      </c>
      <c r="G7712">
        <v>4947.24</v>
      </c>
      <c r="H7712">
        <v>4947.24</v>
      </c>
    </row>
    <row r="7713" spans="1:8" x14ac:dyDescent="0.25">
      <c r="A7713" t="s">
        <v>26404</v>
      </c>
      <c r="B7713" t="s">
        <v>9606</v>
      </c>
      <c r="C7713" t="s">
        <v>370</v>
      </c>
      <c r="D7713" t="s">
        <v>46</v>
      </c>
      <c r="E7713" t="s">
        <v>36</v>
      </c>
      <c r="F7713" t="s">
        <v>19350</v>
      </c>
      <c r="G7713">
        <v>697.35</v>
      </c>
      <c r="H7713">
        <v>697.35</v>
      </c>
    </row>
    <row r="7714" spans="1:8" x14ac:dyDescent="0.25">
      <c r="A7714" t="s">
        <v>26398</v>
      </c>
      <c r="B7714" t="s">
        <v>9606</v>
      </c>
      <c r="C7714" t="s">
        <v>370</v>
      </c>
      <c r="D7714" t="s">
        <v>46</v>
      </c>
      <c r="E7714" t="s">
        <v>21</v>
      </c>
      <c r="F7714" t="s">
        <v>19349</v>
      </c>
      <c r="G7714">
        <v>34.340000000000003</v>
      </c>
      <c r="H7714">
        <v>34.340000000000003</v>
      </c>
    </row>
    <row r="7715" spans="1:8" x14ac:dyDescent="0.25">
      <c r="A7715" t="s">
        <v>34907</v>
      </c>
      <c r="B7715" t="s">
        <v>9606</v>
      </c>
      <c r="C7715" t="s">
        <v>370</v>
      </c>
      <c r="D7715" t="s">
        <v>46</v>
      </c>
      <c r="E7715" t="s">
        <v>22</v>
      </c>
      <c r="F7715" t="s">
        <v>19350</v>
      </c>
      <c r="G7715">
        <v>953.85</v>
      </c>
      <c r="H7715">
        <v>953.85</v>
      </c>
    </row>
    <row r="7716" spans="1:8" x14ac:dyDescent="0.25">
      <c r="A7716" t="s">
        <v>26400</v>
      </c>
      <c r="B7716" t="s">
        <v>9606</v>
      </c>
      <c r="C7716" t="s">
        <v>370</v>
      </c>
      <c r="D7716" t="s">
        <v>46</v>
      </c>
      <c r="E7716" t="s">
        <v>23</v>
      </c>
      <c r="F7716" t="s">
        <v>19349</v>
      </c>
      <c r="G7716">
        <v>40.5</v>
      </c>
      <c r="H7716">
        <v>40.5</v>
      </c>
    </row>
    <row r="7717" spans="1:8" x14ac:dyDescent="0.25">
      <c r="A7717" t="s">
        <v>26406</v>
      </c>
      <c r="B7717" t="s">
        <v>9613</v>
      </c>
      <c r="C7717" t="s">
        <v>370</v>
      </c>
      <c r="D7717" t="s">
        <v>302</v>
      </c>
      <c r="E7717" t="s">
        <v>3</v>
      </c>
      <c r="F7717" t="s">
        <v>19349</v>
      </c>
      <c r="G7717">
        <v>37.200000000000003</v>
      </c>
      <c r="H7717">
        <v>37.200000000000003</v>
      </c>
    </row>
    <row r="7718" spans="1:8" x14ac:dyDescent="0.25">
      <c r="A7718" t="s">
        <v>26410</v>
      </c>
      <c r="B7718" t="s">
        <v>9613</v>
      </c>
      <c r="C7718" t="s">
        <v>370</v>
      </c>
      <c r="D7718" t="s">
        <v>302</v>
      </c>
      <c r="E7718" t="s">
        <v>7</v>
      </c>
      <c r="F7718" t="s">
        <v>19349</v>
      </c>
      <c r="G7718">
        <v>111.53</v>
      </c>
      <c r="H7718">
        <v>111.53</v>
      </c>
    </row>
    <row r="7719" spans="1:8" x14ac:dyDescent="0.25">
      <c r="A7719" t="s">
        <v>26409</v>
      </c>
      <c r="B7719" t="s">
        <v>9613</v>
      </c>
      <c r="C7719" t="s">
        <v>370</v>
      </c>
      <c r="D7719" t="s">
        <v>302</v>
      </c>
      <c r="E7719" t="s">
        <v>10</v>
      </c>
      <c r="F7719" t="s">
        <v>19349</v>
      </c>
      <c r="G7719">
        <v>65.52</v>
      </c>
      <c r="H7719">
        <v>65.52</v>
      </c>
    </row>
    <row r="7720" spans="1:8" x14ac:dyDescent="0.25">
      <c r="A7720" t="s">
        <v>26408</v>
      </c>
      <c r="B7720" t="s">
        <v>9613</v>
      </c>
      <c r="C7720" t="s">
        <v>370</v>
      </c>
      <c r="D7720" t="s">
        <v>302</v>
      </c>
      <c r="E7720" t="s">
        <v>14</v>
      </c>
      <c r="F7720" t="s">
        <v>19349</v>
      </c>
      <c r="G7720">
        <v>46.2</v>
      </c>
      <c r="H7720">
        <v>46.2</v>
      </c>
    </row>
    <row r="7721" spans="1:8" x14ac:dyDescent="0.25">
      <c r="A7721" t="s">
        <v>26405</v>
      </c>
      <c r="B7721" t="s">
        <v>9613</v>
      </c>
      <c r="C7721" t="s">
        <v>370</v>
      </c>
      <c r="D7721" t="s">
        <v>302</v>
      </c>
      <c r="E7721" t="s">
        <v>21</v>
      </c>
      <c r="F7721" t="s">
        <v>19349</v>
      </c>
      <c r="G7721">
        <v>30.8</v>
      </c>
      <c r="H7721">
        <v>30.8</v>
      </c>
    </row>
    <row r="7722" spans="1:8" x14ac:dyDescent="0.25">
      <c r="A7722" t="s">
        <v>26407</v>
      </c>
      <c r="B7722" t="s">
        <v>9613</v>
      </c>
      <c r="C7722" t="s">
        <v>370</v>
      </c>
      <c r="D7722" t="s">
        <v>302</v>
      </c>
      <c r="E7722" t="s">
        <v>23</v>
      </c>
      <c r="F7722" t="s">
        <v>19349</v>
      </c>
      <c r="G7722">
        <v>39.950000000000003</v>
      </c>
      <c r="H7722">
        <v>39.950000000000003</v>
      </c>
    </row>
    <row r="7723" spans="1:8" x14ac:dyDescent="0.25">
      <c r="A7723" t="s">
        <v>26412</v>
      </c>
      <c r="B7723" t="s">
        <v>9620</v>
      </c>
      <c r="C7723" t="s">
        <v>370</v>
      </c>
      <c r="D7723" t="s">
        <v>9621</v>
      </c>
      <c r="E7723" t="s">
        <v>3</v>
      </c>
      <c r="F7723" t="s">
        <v>19349</v>
      </c>
      <c r="G7723">
        <v>37.200000000000003</v>
      </c>
      <c r="H7723">
        <v>37.200000000000003</v>
      </c>
    </row>
    <row r="7724" spans="1:8" x14ac:dyDescent="0.25">
      <c r="A7724" t="s">
        <v>26416</v>
      </c>
      <c r="B7724" t="s">
        <v>9620</v>
      </c>
      <c r="C7724" t="s">
        <v>370</v>
      </c>
      <c r="D7724" t="s">
        <v>9621</v>
      </c>
      <c r="E7724" t="s">
        <v>7</v>
      </c>
      <c r="F7724" t="s">
        <v>19349</v>
      </c>
      <c r="G7724">
        <v>113.2</v>
      </c>
      <c r="H7724">
        <v>113.2</v>
      </c>
    </row>
    <row r="7725" spans="1:8" x14ac:dyDescent="0.25">
      <c r="A7725" t="s">
        <v>26415</v>
      </c>
      <c r="B7725" t="s">
        <v>9620</v>
      </c>
      <c r="C7725" t="s">
        <v>370</v>
      </c>
      <c r="D7725" t="s">
        <v>9621</v>
      </c>
      <c r="E7725" t="s">
        <v>10</v>
      </c>
      <c r="F7725" t="s">
        <v>19349</v>
      </c>
      <c r="G7725">
        <v>73.040000000000006</v>
      </c>
      <c r="H7725">
        <v>73.040000000000006</v>
      </c>
    </row>
    <row r="7726" spans="1:8" x14ac:dyDescent="0.25">
      <c r="A7726" t="s">
        <v>26414</v>
      </c>
      <c r="B7726" t="s">
        <v>9620</v>
      </c>
      <c r="C7726" t="s">
        <v>370</v>
      </c>
      <c r="D7726" t="s">
        <v>9621</v>
      </c>
      <c r="E7726" t="s">
        <v>14</v>
      </c>
      <c r="F7726" t="s">
        <v>19349</v>
      </c>
      <c r="G7726">
        <v>46.2</v>
      </c>
      <c r="H7726">
        <v>46.2</v>
      </c>
    </row>
    <row r="7727" spans="1:8" x14ac:dyDescent="0.25">
      <c r="A7727" t="s">
        <v>26411</v>
      </c>
      <c r="B7727" t="s">
        <v>9620</v>
      </c>
      <c r="C7727" t="s">
        <v>370</v>
      </c>
      <c r="D7727" t="s">
        <v>9621</v>
      </c>
      <c r="E7727" t="s">
        <v>21</v>
      </c>
      <c r="F7727" t="s">
        <v>19349</v>
      </c>
      <c r="G7727">
        <v>33.74</v>
      </c>
      <c r="H7727">
        <v>33.74</v>
      </c>
    </row>
    <row r="7728" spans="1:8" x14ac:dyDescent="0.25">
      <c r="A7728" t="s">
        <v>34908</v>
      </c>
      <c r="B7728" t="s">
        <v>9620</v>
      </c>
      <c r="C7728" t="s">
        <v>370</v>
      </c>
      <c r="D7728" t="s">
        <v>9621</v>
      </c>
      <c r="E7728" t="s">
        <v>22</v>
      </c>
      <c r="F7728" t="s">
        <v>19350</v>
      </c>
      <c r="G7728">
        <v>953.85</v>
      </c>
      <c r="H7728">
        <v>953.85</v>
      </c>
    </row>
    <row r="7729" spans="1:8" x14ac:dyDescent="0.25">
      <c r="A7729" t="s">
        <v>26413</v>
      </c>
      <c r="B7729" t="s">
        <v>9620</v>
      </c>
      <c r="C7729" t="s">
        <v>370</v>
      </c>
      <c r="D7729" t="s">
        <v>9621</v>
      </c>
      <c r="E7729" t="s">
        <v>23</v>
      </c>
      <c r="F7729" t="s">
        <v>19349</v>
      </c>
      <c r="G7729">
        <v>42.38</v>
      </c>
      <c r="H7729">
        <v>42.38</v>
      </c>
    </row>
    <row r="7730" spans="1:8" x14ac:dyDescent="0.25">
      <c r="A7730" t="s">
        <v>26417</v>
      </c>
      <c r="B7730" t="s">
        <v>9629</v>
      </c>
      <c r="C7730" t="s">
        <v>370</v>
      </c>
      <c r="D7730" t="s">
        <v>399</v>
      </c>
      <c r="E7730" t="s">
        <v>21</v>
      </c>
      <c r="F7730" t="s">
        <v>19349</v>
      </c>
      <c r="G7730">
        <v>32.25</v>
      </c>
      <c r="H7730">
        <v>32.25</v>
      </c>
    </row>
    <row r="7731" spans="1:8" x14ac:dyDescent="0.25">
      <c r="A7731" t="s">
        <v>26419</v>
      </c>
      <c r="B7731" t="s">
        <v>9636</v>
      </c>
      <c r="C7731" t="s">
        <v>370</v>
      </c>
      <c r="D7731" t="s">
        <v>9637</v>
      </c>
      <c r="E7731" t="s">
        <v>3</v>
      </c>
      <c r="F7731" t="s">
        <v>19349</v>
      </c>
      <c r="G7731">
        <v>37.200000000000003</v>
      </c>
      <c r="H7731">
        <v>37.200000000000003</v>
      </c>
    </row>
    <row r="7732" spans="1:8" x14ac:dyDescent="0.25">
      <c r="A7732" t="s">
        <v>26423</v>
      </c>
      <c r="B7732" t="s">
        <v>9636</v>
      </c>
      <c r="C7732" t="s">
        <v>370</v>
      </c>
      <c r="D7732" t="s">
        <v>9637</v>
      </c>
      <c r="E7732" t="s">
        <v>7</v>
      </c>
      <c r="F7732" t="s">
        <v>19349</v>
      </c>
      <c r="G7732">
        <v>112.58</v>
      </c>
      <c r="H7732">
        <v>112.58</v>
      </c>
    </row>
    <row r="7733" spans="1:8" x14ac:dyDescent="0.25">
      <c r="A7733" t="s">
        <v>26422</v>
      </c>
      <c r="B7733" t="s">
        <v>9636</v>
      </c>
      <c r="C7733" t="s">
        <v>370</v>
      </c>
      <c r="D7733" t="s">
        <v>9637</v>
      </c>
      <c r="E7733" t="s">
        <v>10</v>
      </c>
      <c r="F7733" t="s">
        <v>19349</v>
      </c>
      <c r="G7733">
        <v>71.69</v>
      </c>
      <c r="H7733">
        <v>71.69</v>
      </c>
    </row>
    <row r="7734" spans="1:8" x14ac:dyDescent="0.25">
      <c r="A7734" t="s">
        <v>26421</v>
      </c>
      <c r="B7734" t="s">
        <v>9636</v>
      </c>
      <c r="C7734" t="s">
        <v>370</v>
      </c>
      <c r="D7734" t="s">
        <v>9637</v>
      </c>
      <c r="E7734" t="s">
        <v>14</v>
      </c>
      <c r="F7734" t="s">
        <v>19349</v>
      </c>
      <c r="G7734">
        <v>46.2</v>
      </c>
      <c r="H7734">
        <v>46.2</v>
      </c>
    </row>
    <row r="7735" spans="1:8" x14ac:dyDescent="0.25">
      <c r="A7735" t="s">
        <v>26418</v>
      </c>
      <c r="B7735" t="s">
        <v>9636</v>
      </c>
      <c r="C7735" t="s">
        <v>370</v>
      </c>
      <c r="D7735" t="s">
        <v>9637</v>
      </c>
      <c r="E7735" t="s">
        <v>21</v>
      </c>
      <c r="F7735" t="s">
        <v>19349</v>
      </c>
      <c r="G7735">
        <v>32.630000000000003</v>
      </c>
      <c r="H7735">
        <v>32.630000000000003</v>
      </c>
    </row>
    <row r="7736" spans="1:8" x14ac:dyDescent="0.25">
      <c r="A7736" t="s">
        <v>26420</v>
      </c>
      <c r="B7736" t="s">
        <v>9636</v>
      </c>
      <c r="C7736" t="s">
        <v>370</v>
      </c>
      <c r="D7736" t="s">
        <v>9637</v>
      </c>
      <c r="E7736" t="s">
        <v>23</v>
      </c>
      <c r="F7736" t="s">
        <v>19349</v>
      </c>
      <c r="G7736">
        <v>37.92</v>
      </c>
      <c r="H7736">
        <v>37.92</v>
      </c>
    </row>
    <row r="7737" spans="1:8" x14ac:dyDescent="0.25">
      <c r="A7737" t="s">
        <v>26428</v>
      </c>
      <c r="B7737" t="s">
        <v>9644</v>
      </c>
      <c r="C7737" t="s">
        <v>370</v>
      </c>
      <c r="D7737" t="s">
        <v>197</v>
      </c>
      <c r="E7737" t="s">
        <v>7</v>
      </c>
      <c r="F7737" t="s">
        <v>19349</v>
      </c>
      <c r="G7737">
        <v>125.6</v>
      </c>
      <c r="H7737">
        <v>125.6</v>
      </c>
    </row>
    <row r="7738" spans="1:8" x14ac:dyDescent="0.25">
      <c r="A7738" t="s">
        <v>26427</v>
      </c>
      <c r="B7738" t="s">
        <v>9644</v>
      </c>
      <c r="C7738" t="s">
        <v>370</v>
      </c>
      <c r="D7738" t="s">
        <v>197</v>
      </c>
      <c r="E7738" t="s">
        <v>10</v>
      </c>
      <c r="F7738" t="s">
        <v>19349</v>
      </c>
      <c r="G7738">
        <v>71.209999999999994</v>
      </c>
      <c r="H7738">
        <v>71.209999999999994</v>
      </c>
    </row>
    <row r="7739" spans="1:8" x14ac:dyDescent="0.25">
      <c r="A7739" t="s">
        <v>26426</v>
      </c>
      <c r="B7739" t="s">
        <v>9644</v>
      </c>
      <c r="C7739" t="s">
        <v>370</v>
      </c>
      <c r="D7739" t="s">
        <v>197</v>
      </c>
      <c r="E7739" t="s">
        <v>14</v>
      </c>
      <c r="F7739" t="s">
        <v>19349</v>
      </c>
      <c r="G7739">
        <v>46.2</v>
      </c>
      <c r="H7739">
        <v>46.2</v>
      </c>
    </row>
    <row r="7740" spans="1:8" x14ac:dyDescent="0.25">
      <c r="A7740" t="s">
        <v>26425</v>
      </c>
      <c r="B7740" t="s">
        <v>9644</v>
      </c>
      <c r="C7740" t="s">
        <v>370</v>
      </c>
      <c r="D7740" t="s">
        <v>197</v>
      </c>
      <c r="E7740" t="s">
        <v>21</v>
      </c>
      <c r="F7740" t="s">
        <v>19349</v>
      </c>
      <c r="G7740">
        <v>34.549999999999997</v>
      </c>
      <c r="H7740">
        <v>34.549999999999997</v>
      </c>
    </row>
    <row r="7741" spans="1:8" x14ac:dyDescent="0.25">
      <c r="A7741" t="s">
        <v>26424</v>
      </c>
      <c r="B7741" t="s">
        <v>9644</v>
      </c>
      <c r="C7741" t="s">
        <v>370</v>
      </c>
      <c r="D7741" t="s">
        <v>197</v>
      </c>
      <c r="E7741" t="s">
        <v>23</v>
      </c>
      <c r="F7741" t="s">
        <v>19349</v>
      </c>
      <c r="G7741">
        <v>32.270000000000003</v>
      </c>
      <c r="H7741">
        <v>32.270000000000003</v>
      </c>
    </row>
    <row r="7742" spans="1:8" x14ac:dyDescent="0.25">
      <c r="A7742" t="s">
        <v>26431</v>
      </c>
      <c r="B7742" t="s">
        <v>9657</v>
      </c>
      <c r="C7742" t="s">
        <v>370</v>
      </c>
      <c r="D7742" t="s">
        <v>3856</v>
      </c>
      <c r="E7742" t="s">
        <v>3</v>
      </c>
      <c r="F7742" t="s">
        <v>19349</v>
      </c>
      <c r="G7742">
        <v>37.200000000000003</v>
      </c>
      <c r="H7742">
        <v>37.200000000000003</v>
      </c>
    </row>
    <row r="7743" spans="1:8" x14ac:dyDescent="0.25">
      <c r="A7743" t="s">
        <v>26435</v>
      </c>
      <c r="B7743" t="s">
        <v>9657</v>
      </c>
      <c r="C7743" t="s">
        <v>370</v>
      </c>
      <c r="D7743" t="s">
        <v>3856</v>
      </c>
      <c r="E7743" t="s">
        <v>7</v>
      </c>
      <c r="F7743" t="s">
        <v>19349</v>
      </c>
      <c r="G7743">
        <v>104.98</v>
      </c>
      <c r="H7743">
        <v>104.98</v>
      </c>
    </row>
    <row r="7744" spans="1:8" x14ac:dyDescent="0.25">
      <c r="A7744" t="s">
        <v>26429</v>
      </c>
      <c r="B7744" t="s">
        <v>9657</v>
      </c>
      <c r="C7744" t="s">
        <v>370</v>
      </c>
      <c r="D7744" t="s">
        <v>3856</v>
      </c>
      <c r="E7744" t="s">
        <v>9</v>
      </c>
      <c r="F7744" t="s">
        <v>19349</v>
      </c>
      <c r="G7744">
        <v>13.65</v>
      </c>
      <c r="H7744">
        <v>13.65</v>
      </c>
    </row>
    <row r="7745" spans="1:8" x14ac:dyDescent="0.25">
      <c r="A7745" t="s">
        <v>26434</v>
      </c>
      <c r="B7745" t="s">
        <v>9657</v>
      </c>
      <c r="C7745" t="s">
        <v>370</v>
      </c>
      <c r="D7745" t="s">
        <v>3856</v>
      </c>
      <c r="E7745" t="s">
        <v>10</v>
      </c>
      <c r="F7745" t="s">
        <v>19349</v>
      </c>
      <c r="G7745">
        <v>61.65</v>
      </c>
      <c r="H7745">
        <v>61.65</v>
      </c>
    </row>
    <row r="7746" spans="1:8" x14ac:dyDescent="0.25">
      <c r="A7746" t="s">
        <v>26433</v>
      </c>
      <c r="B7746" t="s">
        <v>9657</v>
      </c>
      <c r="C7746" t="s">
        <v>370</v>
      </c>
      <c r="D7746" t="s">
        <v>3856</v>
      </c>
      <c r="E7746" t="s">
        <v>14</v>
      </c>
      <c r="F7746" t="s">
        <v>19349</v>
      </c>
      <c r="G7746">
        <v>46.2</v>
      </c>
      <c r="H7746">
        <v>46.2</v>
      </c>
    </row>
    <row r="7747" spans="1:8" x14ac:dyDescent="0.25">
      <c r="A7747" t="s">
        <v>26430</v>
      </c>
      <c r="B7747" t="s">
        <v>9657</v>
      </c>
      <c r="C7747" t="s">
        <v>370</v>
      </c>
      <c r="D7747" t="s">
        <v>3856</v>
      </c>
      <c r="E7747" t="s">
        <v>21</v>
      </c>
      <c r="F7747" t="s">
        <v>19349</v>
      </c>
      <c r="G7747">
        <v>29.78</v>
      </c>
      <c r="H7747">
        <v>29.78</v>
      </c>
    </row>
    <row r="7748" spans="1:8" x14ac:dyDescent="0.25">
      <c r="A7748" t="s">
        <v>26432</v>
      </c>
      <c r="B7748" t="s">
        <v>9657</v>
      </c>
      <c r="C7748" t="s">
        <v>370</v>
      </c>
      <c r="D7748" t="s">
        <v>3856</v>
      </c>
      <c r="E7748" t="s">
        <v>23</v>
      </c>
      <c r="F7748" t="s">
        <v>19349</v>
      </c>
      <c r="G7748">
        <v>37.32</v>
      </c>
      <c r="H7748">
        <v>37.32</v>
      </c>
    </row>
    <row r="7749" spans="1:8" x14ac:dyDescent="0.25">
      <c r="A7749" t="s">
        <v>26438</v>
      </c>
      <c r="B7749" t="s">
        <v>9664</v>
      </c>
      <c r="C7749" t="s">
        <v>370</v>
      </c>
      <c r="D7749" t="s">
        <v>5238</v>
      </c>
      <c r="E7749" t="s">
        <v>3</v>
      </c>
      <c r="F7749" t="s">
        <v>19349</v>
      </c>
      <c r="G7749">
        <v>37.200000000000003</v>
      </c>
      <c r="H7749">
        <v>37.200000000000003</v>
      </c>
    </row>
    <row r="7750" spans="1:8" x14ac:dyDescent="0.25">
      <c r="A7750" t="s">
        <v>26441</v>
      </c>
      <c r="B7750" t="s">
        <v>9664</v>
      </c>
      <c r="C7750" t="s">
        <v>370</v>
      </c>
      <c r="D7750" t="s">
        <v>5238</v>
      </c>
      <c r="E7750" t="s">
        <v>7</v>
      </c>
      <c r="F7750" t="s">
        <v>19349</v>
      </c>
      <c r="G7750">
        <v>95.22</v>
      </c>
      <c r="H7750">
        <v>95.22</v>
      </c>
    </row>
    <row r="7751" spans="1:8" x14ac:dyDescent="0.25">
      <c r="A7751" t="s">
        <v>26440</v>
      </c>
      <c r="B7751" t="s">
        <v>9664</v>
      </c>
      <c r="C7751" t="s">
        <v>370</v>
      </c>
      <c r="D7751" t="s">
        <v>5238</v>
      </c>
      <c r="E7751" t="s">
        <v>10</v>
      </c>
      <c r="F7751" t="s">
        <v>19349</v>
      </c>
      <c r="G7751">
        <v>61.65</v>
      </c>
      <c r="H7751">
        <v>61.65</v>
      </c>
    </row>
    <row r="7752" spans="1:8" x14ac:dyDescent="0.25">
      <c r="A7752" t="s">
        <v>26439</v>
      </c>
      <c r="B7752" t="s">
        <v>9664</v>
      </c>
      <c r="C7752" t="s">
        <v>370</v>
      </c>
      <c r="D7752" t="s">
        <v>5238</v>
      </c>
      <c r="E7752" t="s">
        <v>14</v>
      </c>
      <c r="F7752" t="s">
        <v>19349</v>
      </c>
      <c r="G7752">
        <v>46.2</v>
      </c>
      <c r="H7752">
        <v>46.2</v>
      </c>
    </row>
    <row r="7753" spans="1:8" x14ac:dyDescent="0.25">
      <c r="A7753" t="s">
        <v>26436</v>
      </c>
      <c r="B7753" t="s">
        <v>9664</v>
      </c>
      <c r="C7753" t="s">
        <v>370</v>
      </c>
      <c r="D7753" t="s">
        <v>5238</v>
      </c>
      <c r="E7753" t="s">
        <v>21</v>
      </c>
      <c r="F7753" t="s">
        <v>19349</v>
      </c>
      <c r="G7753">
        <v>25.95</v>
      </c>
      <c r="H7753">
        <v>25.95</v>
      </c>
    </row>
    <row r="7754" spans="1:8" x14ac:dyDescent="0.25">
      <c r="A7754" t="s">
        <v>26437</v>
      </c>
      <c r="B7754" t="s">
        <v>9664</v>
      </c>
      <c r="C7754" t="s">
        <v>370</v>
      </c>
      <c r="D7754" t="s">
        <v>5238</v>
      </c>
      <c r="E7754" t="s">
        <v>23</v>
      </c>
      <c r="F7754" t="s">
        <v>19349</v>
      </c>
      <c r="G7754">
        <v>31.59</v>
      </c>
      <c r="H7754">
        <v>31.59</v>
      </c>
    </row>
    <row r="7755" spans="1:8" x14ac:dyDescent="0.25">
      <c r="A7755" t="s">
        <v>26446</v>
      </c>
      <c r="B7755" t="s">
        <v>9670</v>
      </c>
      <c r="C7755" t="s">
        <v>370</v>
      </c>
      <c r="D7755" t="s">
        <v>9671</v>
      </c>
      <c r="E7755" t="s">
        <v>7</v>
      </c>
      <c r="F7755" t="s">
        <v>19349</v>
      </c>
      <c r="G7755">
        <v>124.22</v>
      </c>
      <c r="H7755">
        <v>124.22</v>
      </c>
    </row>
    <row r="7756" spans="1:8" x14ac:dyDescent="0.25">
      <c r="A7756" t="s">
        <v>26445</v>
      </c>
      <c r="B7756" t="s">
        <v>9670</v>
      </c>
      <c r="C7756" t="s">
        <v>370</v>
      </c>
      <c r="D7756" t="s">
        <v>9671</v>
      </c>
      <c r="E7756" t="s">
        <v>10</v>
      </c>
      <c r="F7756" t="s">
        <v>19349</v>
      </c>
      <c r="G7756">
        <v>74.099999999999994</v>
      </c>
      <c r="H7756">
        <v>74.099999999999994</v>
      </c>
    </row>
    <row r="7757" spans="1:8" x14ac:dyDescent="0.25">
      <c r="A7757" t="s">
        <v>26444</v>
      </c>
      <c r="B7757" t="s">
        <v>9670</v>
      </c>
      <c r="C7757" t="s">
        <v>370</v>
      </c>
      <c r="D7757" t="s">
        <v>9671</v>
      </c>
      <c r="E7757" t="s">
        <v>14</v>
      </c>
      <c r="F7757" t="s">
        <v>19349</v>
      </c>
      <c r="G7757">
        <v>46.2</v>
      </c>
      <c r="H7757">
        <v>46.2</v>
      </c>
    </row>
    <row r="7758" spans="1:8" x14ac:dyDescent="0.25">
      <c r="A7758" t="s">
        <v>26442</v>
      </c>
      <c r="B7758" t="s">
        <v>9670</v>
      </c>
      <c r="C7758" t="s">
        <v>370</v>
      </c>
      <c r="D7758" t="s">
        <v>9671</v>
      </c>
      <c r="E7758" t="s">
        <v>21</v>
      </c>
      <c r="F7758" t="s">
        <v>19349</v>
      </c>
      <c r="G7758">
        <v>33.159999999999997</v>
      </c>
      <c r="H7758">
        <v>33.159999999999997</v>
      </c>
    </row>
    <row r="7759" spans="1:8" x14ac:dyDescent="0.25">
      <c r="A7759" t="s">
        <v>34909</v>
      </c>
      <c r="B7759" t="s">
        <v>9670</v>
      </c>
      <c r="C7759" t="s">
        <v>370</v>
      </c>
      <c r="D7759" t="s">
        <v>9671</v>
      </c>
      <c r="E7759" t="s">
        <v>22</v>
      </c>
      <c r="F7759" t="s">
        <v>19350</v>
      </c>
      <c r="G7759">
        <v>953.85</v>
      </c>
      <c r="H7759">
        <v>953.85</v>
      </c>
    </row>
    <row r="7760" spans="1:8" x14ac:dyDescent="0.25">
      <c r="A7760" t="s">
        <v>26443</v>
      </c>
      <c r="B7760" t="s">
        <v>9670</v>
      </c>
      <c r="C7760" t="s">
        <v>370</v>
      </c>
      <c r="D7760" t="s">
        <v>9671</v>
      </c>
      <c r="E7760" t="s">
        <v>23</v>
      </c>
      <c r="F7760" t="s">
        <v>19349</v>
      </c>
      <c r="G7760">
        <v>37.020000000000003</v>
      </c>
      <c r="H7760">
        <v>37.020000000000003</v>
      </c>
    </row>
    <row r="7761" spans="1:8" x14ac:dyDescent="0.25">
      <c r="A7761" t="s">
        <v>26449</v>
      </c>
      <c r="B7761" t="s">
        <v>9679</v>
      </c>
      <c r="C7761" t="s">
        <v>370</v>
      </c>
      <c r="D7761" t="s">
        <v>3874</v>
      </c>
      <c r="E7761" t="s">
        <v>7</v>
      </c>
      <c r="F7761" t="s">
        <v>19349</v>
      </c>
      <c r="G7761">
        <v>72.989999999999995</v>
      </c>
      <c r="H7761">
        <v>72.989999999999995</v>
      </c>
    </row>
    <row r="7762" spans="1:8" x14ac:dyDescent="0.25">
      <c r="A7762" t="s">
        <v>26447</v>
      </c>
      <c r="B7762" t="s">
        <v>9679</v>
      </c>
      <c r="C7762" t="s">
        <v>370</v>
      </c>
      <c r="D7762" t="s">
        <v>3874</v>
      </c>
      <c r="E7762" t="s">
        <v>21</v>
      </c>
      <c r="F7762" t="s">
        <v>19349</v>
      </c>
      <c r="G7762">
        <v>25.79</v>
      </c>
      <c r="H7762">
        <v>25.79</v>
      </c>
    </row>
    <row r="7763" spans="1:8" x14ac:dyDescent="0.25">
      <c r="A7763" t="s">
        <v>26448</v>
      </c>
      <c r="B7763" t="s">
        <v>9679</v>
      </c>
      <c r="C7763" t="s">
        <v>370</v>
      </c>
      <c r="D7763" t="s">
        <v>3874</v>
      </c>
      <c r="E7763" t="s">
        <v>23</v>
      </c>
      <c r="F7763" t="s">
        <v>19349</v>
      </c>
      <c r="G7763">
        <v>29.63</v>
      </c>
      <c r="H7763">
        <v>29.63</v>
      </c>
    </row>
    <row r="7764" spans="1:8" x14ac:dyDescent="0.25">
      <c r="A7764" t="s">
        <v>26454</v>
      </c>
      <c r="B7764" t="s">
        <v>9685</v>
      </c>
      <c r="C7764" t="s">
        <v>370</v>
      </c>
      <c r="D7764" t="s">
        <v>117</v>
      </c>
      <c r="E7764" t="s">
        <v>7</v>
      </c>
      <c r="F7764" t="s">
        <v>19349</v>
      </c>
      <c r="G7764">
        <v>123.85</v>
      </c>
      <c r="H7764">
        <v>123.85</v>
      </c>
    </row>
    <row r="7765" spans="1:8" x14ac:dyDescent="0.25">
      <c r="A7765" t="s">
        <v>26453</v>
      </c>
      <c r="B7765" t="s">
        <v>9685</v>
      </c>
      <c r="C7765" t="s">
        <v>370</v>
      </c>
      <c r="D7765" t="s">
        <v>117</v>
      </c>
      <c r="E7765" t="s">
        <v>10</v>
      </c>
      <c r="F7765" t="s">
        <v>19349</v>
      </c>
      <c r="G7765">
        <v>78.47</v>
      </c>
      <c r="H7765">
        <v>78.47</v>
      </c>
    </row>
    <row r="7766" spans="1:8" x14ac:dyDescent="0.25">
      <c r="A7766" t="s">
        <v>26452</v>
      </c>
      <c r="B7766" t="s">
        <v>9685</v>
      </c>
      <c r="C7766" t="s">
        <v>370</v>
      </c>
      <c r="D7766" t="s">
        <v>117</v>
      </c>
      <c r="E7766" t="s">
        <v>14</v>
      </c>
      <c r="F7766" t="s">
        <v>19349</v>
      </c>
      <c r="G7766">
        <v>46.2</v>
      </c>
      <c r="H7766">
        <v>46.2</v>
      </c>
    </row>
    <row r="7767" spans="1:8" x14ac:dyDescent="0.25">
      <c r="A7767" t="s">
        <v>26451</v>
      </c>
      <c r="B7767" t="s">
        <v>9685</v>
      </c>
      <c r="C7767" t="s">
        <v>370</v>
      </c>
      <c r="D7767" t="s">
        <v>117</v>
      </c>
      <c r="E7767" t="s">
        <v>21</v>
      </c>
      <c r="F7767" t="s">
        <v>19349</v>
      </c>
      <c r="G7767">
        <v>34.28</v>
      </c>
      <c r="H7767">
        <v>34.28</v>
      </c>
    </row>
    <row r="7768" spans="1:8" x14ac:dyDescent="0.25">
      <c r="A7768" t="s">
        <v>26450</v>
      </c>
      <c r="B7768" t="s">
        <v>9685</v>
      </c>
      <c r="C7768" t="s">
        <v>370</v>
      </c>
      <c r="D7768" t="s">
        <v>117</v>
      </c>
      <c r="E7768" t="s">
        <v>23</v>
      </c>
      <c r="F7768" t="s">
        <v>19349</v>
      </c>
      <c r="G7768">
        <v>30.44</v>
      </c>
      <c r="H7768">
        <v>30.44</v>
      </c>
    </row>
    <row r="7769" spans="1:8" x14ac:dyDescent="0.25">
      <c r="A7769" t="s">
        <v>26457</v>
      </c>
      <c r="B7769" t="s">
        <v>9692</v>
      </c>
      <c r="C7769" t="s">
        <v>370</v>
      </c>
      <c r="D7769" t="s">
        <v>53</v>
      </c>
      <c r="E7769" t="s">
        <v>3</v>
      </c>
      <c r="F7769" t="s">
        <v>19349</v>
      </c>
      <c r="G7769">
        <v>37.200000000000003</v>
      </c>
      <c r="H7769">
        <v>37.200000000000003</v>
      </c>
    </row>
    <row r="7770" spans="1:8" x14ac:dyDescent="0.25">
      <c r="A7770" t="s">
        <v>26460</v>
      </c>
      <c r="B7770" t="s">
        <v>9692</v>
      </c>
      <c r="C7770" t="s">
        <v>370</v>
      </c>
      <c r="D7770" t="s">
        <v>53</v>
      </c>
      <c r="E7770" t="s">
        <v>7</v>
      </c>
      <c r="F7770" t="s">
        <v>19349</v>
      </c>
      <c r="G7770">
        <v>126.32</v>
      </c>
      <c r="H7770">
        <v>126.32</v>
      </c>
    </row>
    <row r="7771" spans="1:8" x14ac:dyDescent="0.25">
      <c r="A7771" t="s">
        <v>26459</v>
      </c>
      <c r="B7771" t="s">
        <v>9692</v>
      </c>
      <c r="C7771" t="s">
        <v>370</v>
      </c>
      <c r="D7771" t="s">
        <v>53</v>
      </c>
      <c r="E7771" t="s">
        <v>10</v>
      </c>
      <c r="F7771" t="s">
        <v>19349</v>
      </c>
      <c r="G7771">
        <v>68.400000000000006</v>
      </c>
      <c r="H7771">
        <v>68.400000000000006</v>
      </c>
    </row>
    <row r="7772" spans="1:8" x14ac:dyDescent="0.25">
      <c r="A7772" t="s">
        <v>26458</v>
      </c>
      <c r="B7772" t="s">
        <v>9692</v>
      </c>
      <c r="C7772" t="s">
        <v>370</v>
      </c>
      <c r="D7772" t="s">
        <v>53</v>
      </c>
      <c r="E7772" t="s">
        <v>14</v>
      </c>
      <c r="F7772" t="s">
        <v>19349</v>
      </c>
      <c r="G7772">
        <v>46.2</v>
      </c>
      <c r="H7772">
        <v>46.2</v>
      </c>
    </row>
    <row r="7773" spans="1:8" x14ac:dyDescent="0.25">
      <c r="A7773" t="s">
        <v>26456</v>
      </c>
      <c r="B7773" t="s">
        <v>9692</v>
      </c>
      <c r="C7773" t="s">
        <v>370</v>
      </c>
      <c r="D7773" t="s">
        <v>53</v>
      </c>
      <c r="E7773" t="s">
        <v>21</v>
      </c>
      <c r="F7773" t="s">
        <v>19349</v>
      </c>
      <c r="G7773">
        <v>34.94</v>
      </c>
      <c r="H7773">
        <v>34.94</v>
      </c>
    </row>
    <row r="7774" spans="1:8" x14ac:dyDescent="0.25">
      <c r="A7774" t="s">
        <v>26455</v>
      </c>
      <c r="B7774" t="s">
        <v>9692</v>
      </c>
      <c r="C7774" t="s">
        <v>370</v>
      </c>
      <c r="D7774" t="s">
        <v>53</v>
      </c>
      <c r="E7774" t="s">
        <v>23</v>
      </c>
      <c r="F7774" t="s">
        <v>19349</v>
      </c>
      <c r="G7774">
        <v>31.22</v>
      </c>
      <c r="H7774">
        <v>31.22</v>
      </c>
    </row>
    <row r="7775" spans="1:8" x14ac:dyDescent="0.25">
      <c r="A7775" t="s">
        <v>26465</v>
      </c>
      <c r="B7775" t="s">
        <v>9699</v>
      </c>
      <c r="C7775" t="s">
        <v>370</v>
      </c>
      <c r="D7775" t="s">
        <v>3896</v>
      </c>
      <c r="E7775" t="s">
        <v>7</v>
      </c>
      <c r="F7775" t="s">
        <v>19349</v>
      </c>
      <c r="G7775">
        <v>119.7</v>
      </c>
      <c r="H7775">
        <v>119.7</v>
      </c>
    </row>
    <row r="7776" spans="1:8" x14ac:dyDescent="0.25">
      <c r="A7776" t="s">
        <v>26464</v>
      </c>
      <c r="B7776" t="s">
        <v>9699</v>
      </c>
      <c r="C7776" t="s">
        <v>370</v>
      </c>
      <c r="D7776" t="s">
        <v>3896</v>
      </c>
      <c r="E7776" t="s">
        <v>10</v>
      </c>
      <c r="F7776" t="s">
        <v>19349</v>
      </c>
      <c r="G7776">
        <v>72.3</v>
      </c>
      <c r="H7776">
        <v>72.3</v>
      </c>
    </row>
    <row r="7777" spans="1:8" x14ac:dyDescent="0.25">
      <c r="A7777" t="s">
        <v>26463</v>
      </c>
      <c r="B7777" t="s">
        <v>9699</v>
      </c>
      <c r="C7777" t="s">
        <v>370</v>
      </c>
      <c r="D7777" t="s">
        <v>3896</v>
      </c>
      <c r="E7777" t="s">
        <v>14</v>
      </c>
      <c r="F7777" t="s">
        <v>19349</v>
      </c>
      <c r="G7777">
        <v>46.2</v>
      </c>
      <c r="H7777">
        <v>46.2</v>
      </c>
    </row>
    <row r="7778" spans="1:8" x14ac:dyDescent="0.25">
      <c r="A7778" t="s">
        <v>26461</v>
      </c>
      <c r="B7778" t="s">
        <v>9699</v>
      </c>
      <c r="C7778" t="s">
        <v>370</v>
      </c>
      <c r="D7778" t="s">
        <v>3896</v>
      </c>
      <c r="E7778" t="s">
        <v>21</v>
      </c>
      <c r="F7778" t="s">
        <v>19349</v>
      </c>
      <c r="G7778">
        <v>36.08</v>
      </c>
      <c r="H7778">
        <v>36.08</v>
      </c>
    </row>
    <row r="7779" spans="1:8" x14ac:dyDescent="0.25">
      <c r="A7779" t="s">
        <v>26462</v>
      </c>
      <c r="B7779" t="s">
        <v>9699</v>
      </c>
      <c r="C7779" t="s">
        <v>370</v>
      </c>
      <c r="D7779" t="s">
        <v>3896</v>
      </c>
      <c r="E7779" t="s">
        <v>23</v>
      </c>
      <c r="F7779" t="s">
        <v>19349</v>
      </c>
      <c r="G7779">
        <v>40.89</v>
      </c>
      <c r="H7779">
        <v>40.89</v>
      </c>
    </row>
    <row r="7780" spans="1:8" x14ac:dyDescent="0.25">
      <c r="A7780" t="s">
        <v>26468</v>
      </c>
      <c r="B7780" t="s">
        <v>9706</v>
      </c>
      <c r="C7780" t="s">
        <v>370</v>
      </c>
      <c r="D7780" t="s">
        <v>9707</v>
      </c>
      <c r="E7780" t="s">
        <v>3</v>
      </c>
      <c r="F7780" t="s">
        <v>19349</v>
      </c>
      <c r="G7780">
        <v>37.200000000000003</v>
      </c>
      <c r="H7780">
        <v>37.200000000000003</v>
      </c>
    </row>
    <row r="7781" spans="1:8" x14ac:dyDescent="0.25">
      <c r="A7781" t="s">
        <v>26471</v>
      </c>
      <c r="B7781" t="s">
        <v>9706</v>
      </c>
      <c r="C7781" t="s">
        <v>370</v>
      </c>
      <c r="D7781" t="s">
        <v>9707</v>
      </c>
      <c r="E7781" t="s">
        <v>7</v>
      </c>
      <c r="F7781" t="s">
        <v>19349</v>
      </c>
      <c r="G7781">
        <v>114.54</v>
      </c>
      <c r="H7781">
        <v>114.54</v>
      </c>
    </row>
    <row r="7782" spans="1:8" x14ac:dyDescent="0.25">
      <c r="A7782" t="s">
        <v>26470</v>
      </c>
      <c r="B7782" t="s">
        <v>9706</v>
      </c>
      <c r="C7782" t="s">
        <v>370</v>
      </c>
      <c r="D7782" t="s">
        <v>9707</v>
      </c>
      <c r="E7782" t="s">
        <v>10</v>
      </c>
      <c r="F7782" t="s">
        <v>19349</v>
      </c>
      <c r="G7782">
        <v>61.56</v>
      </c>
      <c r="H7782">
        <v>61.56</v>
      </c>
    </row>
    <row r="7783" spans="1:8" x14ac:dyDescent="0.25">
      <c r="A7783" t="s">
        <v>26469</v>
      </c>
      <c r="B7783" t="s">
        <v>9706</v>
      </c>
      <c r="C7783" t="s">
        <v>370</v>
      </c>
      <c r="D7783" t="s">
        <v>9707</v>
      </c>
      <c r="E7783" t="s">
        <v>14</v>
      </c>
      <c r="F7783" t="s">
        <v>19349</v>
      </c>
      <c r="G7783">
        <v>46.2</v>
      </c>
      <c r="H7783">
        <v>46.2</v>
      </c>
    </row>
    <row r="7784" spans="1:8" x14ac:dyDescent="0.25">
      <c r="A7784" t="s">
        <v>26466</v>
      </c>
      <c r="B7784" t="s">
        <v>9706</v>
      </c>
      <c r="C7784" t="s">
        <v>370</v>
      </c>
      <c r="D7784" t="s">
        <v>9707</v>
      </c>
      <c r="E7784" t="s">
        <v>21</v>
      </c>
      <c r="F7784" t="s">
        <v>19349</v>
      </c>
      <c r="G7784">
        <v>33.03</v>
      </c>
      <c r="H7784">
        <v>33.03</v>
      </c>
    </row>
    <row r="7785" spans="1:8" x14ac:dyDescent="0.25">
      <c r="A7785" t="s">
        <v>26467</v>
      </c>
      <c r="B7785" t="s">
        <v>9706</v>
      </c>
      <c r="C7785" t="s">
        <v>370</v>
      </c>
      <c r="D7785" t="s">
        <v>9707</v>
      </c>
      <c r="E7785" t="s">
        <v>23</v>
      </c>
      <c r="F7785" t="s">
        <v>19349</v>
      </c>
      <c r="G7785">
        <v>36.15</v>
      </c>
      <c r="H7785">
        <v>36.15</v>
      </c>
    </row>
    <row r="7786" spans="1:8" x14ac:dyDescent="0.25">
      <c r="A7786" t="s">
        <v>26473</v>
      </c>
      <c r="B7786" t="s">
        <v>9715</v>
      </c>
      <c r="C7786" t="s">
        <v>370</v>
      </c>
      <c r="D7786" t="s">
        <v>9716</v>
      </c>
      <c r="E7786" t="s">
        <v>3</v>
      </c>
      <c r="F7786" t="s">
        <v>19349</v>
      </c>
      <c r="G7786">
        <v>37.200000000000003</v>
      </c>
      <c r="H7786">
        <v>37.200000000000003</v>
      </c>
    </row>
    <row r="7787" spans="1:8" x14ac:dyDescent="0.25">
      <c r="A7787" t="s">
        <v>26477</v>
      </c>
      <c r="B7787" t="s">
        <v>9715</v>
      </c>
      <c r="C7787" t="s">
        <v>370</v>
      </c>
      <c r="D7787" t="s">
        <v>9716</v>
      </c>
      <c r="E7787" t="s">
        <v>7</v>
      </c>
      <c r="F7787" t="s">
        <v>19349</v>
      </c>
      <c r="G7787">
        <v>125.57</v>
      </c>
      <c r="H7787">
        <v>125.57</v>
      </c>
    </row>
    <row r="7788" spans="1:8" x14ac:dyDescent="0.25">
      <c r="A7788" t="s">
        <v>26476</v>
      </c>
      <c r="B7788" t="s">
        <v>9715</v>
      </c>
      <c r="C7788" t="s">
        <v>370</v>
      </c>
      <c r="D7788" t="s">
        <v>9716</v>
      </c>
      <c r="E7788" t="s">
        <v>10</v>
      </c>
      <c r="F7788" t="s">
        <v>19349</v>
      </c>
      <c r="G7788">
        <v>69.709999999999994</v>
      </c>
      <c r="H7788">
        <v>69.709999999999994</v>
      </c>
    </row>
    <row r="7789" spans="1:8" x14ac:dyDescent="0.25">
      <c r="A7789" t="s">
        <v>26474</v>
      </c>
      <c r="B7789" t="s">
        <v>9715</v>
      </c>
      <c r="C7789" t="s">
        <v>370</v>
      </c>
      <c r="D7789" t="s">
        <v>9716</v>
      </c>
      <c r="E7789" t="s">
        <v>14</v>
      </c>
      <c r="F7789" t="s">
        <v>19349</v>
      </c>
      <c r="G7789">
        <v>46.2</v>
      </c>
      <c r="H7789">
        <v>46.2</v>
      </c>
    </row>
    <row r="7790" spans="1:8" x14ac:dyDescent="0.25">
      <c r="A7790" t="s">
        <v>26478</v>
      </c>
      <c r="B7790" t="s">
        <v>9715</v>
      </c>
      <c r="C7790" t="s">
        <v>370</v>
      </c>
      <c r="D7790" t="s">
        <v>9716</v>
      </c>
      <c r="E7790" t="s">
        <v>20</v>
      </c>
      <c r="F7790" t="s">
        <v>19350</v>
      </c>
      <c r="G7790">
        <v>509.1</v>
      </c>
      <c r="H7790">
        <v>509.1</v>
      </c>
    </row>
    <row r="7791" spans="1:8" x14ac:dyDescent="0.25">
      <c r="A7791" t="s">
        <v>26472</v>
      </c>
      <c r="B7791" t="s">
        <v>9715</v>
      </c>
      <c r="C7791" t="s">
        <v>370</v>
      </c>
      <c r="D7791" t="s">
        <v>9716</v>
      </c>
      <c r="E7791" t="s">
        <v>21</v>
      </c>
      <c r="F7791" t="s">
        <v>19349</v>
      </c>
      <c r="G7791">
        <v>36.18</v>
      </c>
      <c r="H7791">
        <v>36.18</v>
      </c>
    </row>
    <row r="7792" spans="1:8" x14ac:dyDescent="0.25">
      <c r="A7792" t="s">
        <v>26475</v>
      </c>
      <c r="B7792" t="s">
        <v>9715</v>
      </c>
      <c r="C7792" t="s">
        <v>370</v>
      </c>
      <c r="D7792" t="s">
        <v>9716</v>
      </c>
      <c r="E7792" t="s">
        <v>23</v>
      </c>
      <c r="F7792" t="s">
        <v>19349</v>
      </c>
      <c r="G7792">
        <v>47.07</v>
      </c>
      <c r="H7792">
        <v>47.07</v>
      </c>
    </row>
    <row r="7793" spans="1:8" x14ac:dyDescent="0.25">
      <c r="A7793" t="s">
        <v>26479</v>
      </c>
      <c r="B7793" t="s">
        <v>9723</v>
      </c>
      <c r="C7793" t="s">
        <v>370</v>
      </c>
      <c r="D7793" t="s">
        <v>203</v>
      </c>
      <c r="E7793" t="s">
        <v>21</v>
      </c>
      <c r="F7793" t="s">
        <v>19349</v>
      </c>
      <c r="G7793">
        <v>27.14</v>
      </c>
      <c r="H7793">
        <v>27.14</v>
      </c>
    </row>
    <row r="7794" spans="1:8" x14ac:dyDescent="0.25">
      <c r="A7794" t="s">
        <v>26481</v>
      </c>
      <c r="B7794" t="s">
        <v>9731</v>
      </c>
      <c r="C7794" t="s">
        <v>370</v>
      </c>
      <c r="D7794" t="s">
        <v>372</v>
      </c>
      <c r="E7794" t="s">
        <v>3</v>
      </c>
      <c r="F7794" t="s">
        <v>19349</v>
      </c>
      <c r="G7794">
        <v>37.200000000000003</v>
      </c>
      <c r="H7794">
        <v>37.200000000000003</v>
      </c>
    </row>
    <row r="7795" spans="1:8" x14ac:dyDescent="0.25">
      <c r="A7795" t="s">
        <v>26484</v>
      </c>
      <c r="B7795" t="s">
        <v>9731</v>
      </c>
      <c r="C7795" t="s">
        <v>370</v>
      </c>
      <c r="D7795" t="s">
        <v>372</v>
      </c>
      <c r="E7795" t="s">
        <v>7</v>
      </c>
      <c r="F7795" t="s">
        <v>19349</v>
      </c>
      <c r="G7795">
        <v>106.77</v>
      </c>
      <c r="H7795">
        <v>106.77</v>
      </c>
    </row>
    <row r="7796" spans="1:8" x14ac:dyDescent="0.25">
      <c r="A7796" t="s">
        <v>26483</v>
      </c>
      <c r="B7796" t="s">
        <v>9731</v>
      </c>
      <c r="C7796" t="s">
        <v>370</v>
      </c>
      <c r="D7796" t="s">
        <v>372</v>
      </c>
      <c r="E7796" t="s">
        <v>10</v>
      </c>
      <c r="F7796" t="s">
        <v>19349</v>
      </c>
      <c r="G7796">
        <v>77.64</v>
      </c>
      <c r="H7796">
        <v>77.64</v>
      </c>
    </row>
    <row r="7797" spans="1:8" x14ac:dyDescent="0.25">
      <c r="A7797" t="s">
        <v>26482</v>
      </c>
      <c r="B7797" t="s">
        <v>9731</v>
      </c>
      <c r="C7797" t="s">
        <v>370</v>
      </c>
      <c r="D7797" t="s">
        <v>372</v>
      </c>
      <c r="E7797" t="s">
        <v>14</v>
      </c>
      <c r="F7797" t="s">
        <v>19349</v>
      </c>
      <c r="G7797">
        <v>46.2</v>
      </c>
      <c r="H7797">
        <v>46.2</v>
      </c>
    </row>
    <row r="7798" spans="1:8" x14ac:dyDescent="0.25">
      <c r="A7798" t="s">
        <v>26485</v>
      </c>
      <c r="B7798" t="s">
        <v>9731</v>
      </c>
      <c r="C7798" t="s">
        <v>370</v>
      </c>
      <c r="D7798" t="s">
        <v>372</v>
      </c>
      <c r="E7798" t="s">
        <v>36</v>
      </c>
      <c r="F7798" t="s">
        <v>19350</v>
      </c>
      <c r="G7798">
        <v>697.35</v>
      </c>
      <c r="H7798">
        <v>697.35</v>
      </c>
    </row>
    <row r="7799" spans="1:8" x14ac:dyDescent="0.25">
      <c r="A7799" t="s">
        <v>26480</v>
      </c>
      <c r="B7799" t="s">
        <v>9731</v>
      </c>
      <c r="C7799" t="s">
        <v>370</v>
      </c>
      <c r="D7799" t="s">
        <v>372</v>
      </c>
      <c r="E7799" t="s">
        <v>21</v>
      </c>
      <c r="F7799" t="s">
        <v>19349</v>
      </c>
      <c r="G7799">
        <v>26.1</v>
      </c>
      <c r="H7799">
        <v>26.1</v>
      </c>
    </row>
    <row r="7800" spans="1:8" x14ac:dyDescent="0.25">
      <c r="A7800" t="s">
        <v>26489</v>
      </c>
      <c r="B7800" t="s">
        <v>9738</v>
      </c>
      <c r="C7800" t="s">
        <v>370</v>
      </c>
      <c r="D7800" t="s">
        <v>61</v>
      </c>
      <c r="E7800" t="s">
        <v>7</v>
      </c>
      <c r="F7800" t="s">
        <v>19349</v>
      </c>
      <c r="G7800">
        <v>74.7</v>
      </c>
      <c r="H7800">
        <v>74.7</v>
      </c>
    </row>
    <row r="7801" spans="1:8" x14ac:dyDescent="0.25">
      <c r="A7801" t="s">
        <v>26488</v>
      </c>
      <c r="B7801" t="s">
        <v>9738</v>
      </c>
      <c r="C7801" t="s">
        <v>370</v>
      </c>
      <c r="D7801" t="s">
        <v>61</v>
      </c>
      <c r="E7801" t="s">
        <v>10</v>
      </c>
      <c r="F7801" t="s">
        <v>19349</v>
      </c>
      <c r="G7801">
        <v>64.05</v>
      </c>
      <c r="H7801">
        <v>64.05</v>
      </c>
    </row>
    <row r="7802" spans="1:8" x14ac:dyDescent="0.25">
      <c r="A7802" t="s">
        <v>26486</v>
      </c>
      <c r="B7802" t="s">
        <v>9738</v>
      </c>
      <c r="C7802" t="s">
        <v>370</v>
      </c>
      <c r="D7802" t="s">
        <v>61</v>
      </c>
      <c r="E7802" t="s">
        <v>21</v>
      </c>
      <c r="F7802" t="s">
        <v>19349</v>
      </c>
      <c r="G7802">
        <v>28.67</v>
      </c>
      <c r="H7802">
        <v>28.67</v>
      </c>
    </row>
    <row r="7803" spans="1:8" x14ac:dyDescent="0.25">
      <c r="A7803" t="s">
        <v>26487</v>
      </c>
      <c r="B7803" t="s">
        <v>9738</v>
      </c>
      <c r="C7803" t="s">
        <v>370</v>
      </c>
      <c r="D7803" t="s">
        <v>61</v>
      </c>
      <c r="E7803" t="s">
        <v>23</v>
      </c>
      <c r="F7803" t="s">
        <v>19349</v>
      </c>
      <c r="G7803">
        <v>38.96</v>
      </c>
      <c r="H7803">
        <v>38.96</v>
      </c>
    </row>
    <row r="7804" spans="1:8" x14ac:dyDescent="0.25">
      <c r="A7804" t="s">
        <v>26494</v>
      </c>
      <c r="B7804" t="s">
        <v>9745</v>
      </c>
      <c r="C7804" t="s">
        <v>370</v>
      </c>
      <c r="D7804" t="s">
        <v>4597</v>
      </c>
      <c r="E7804" t="s">
        <v>7</v>
      </c>
      <c r="F7804" t="s">
        <v>19349</v>
      </c>
      <c r="G7804">
        <v>110.66</v>
      </c>
      <c r="H7804">
        <v>110.66</v>
      </c>
    </row>
    <row r="7805" spans="1:8" x14ac:dyDescent="0.25">
      <c r="A7805" t="s">
        <v>26493</v>
      </c>
      <c r="B7805" t="s">
        <v>9745</v>
      </c>
      <c r="C7805" t="s">
        <v>370</v>
      </c>
      <c r="D7805" t="s">
        <v>4597</v>
      </c>
      <c r="E7805" t="s">
        <v>10</v>
      </c>
      <c r="F7805" t="s">
        <v>19349</v>
      </c>
      <c r="G7805">
        <v>75.05</v>
      </c>
      <c r="H7805">
        <v>75.05</v>
      </c>
    </row>
    <row r="7806" spans="1:8" x14ac:dyDescent="0.25">
      <c r="A7806" t="s">
        <v>26492</v>
      </c>
      <c r="B7806" t="s">
        <v>9745</v>
      </c>
      <c r="C7806" t="s">
        <v>370</v>
      </c>
      <c r="D7806" t="s">
        <v>4597</v>
      </c>
      <c r="E7806" t="s">
        <v>14</v>
      </c>
      <c r="F7806" t="s">
        <v>19349</v>
      </c>
      <c r="G7806">
        <v>46.2</v>
      </c>
      <c r="H7806">
        <v>46.2</v>
      </c>
    </row>
    <row r="7807" spans="1:8" x14ac:dyDescent="0.25">
      <c r="A7807" t="s">
        <v>26490</v>
      </c>
      <c r="B7807" t="s">
        <v>9745</v>
      </c>
      <c r="C7807" t="s">
        <v>370</v>
      </c>
      <c r="D7807" t="s">
        <v>4597</v>
      </c>
      <c r="E7807" t="s">
        <v>21</v>
      </c>
      <c r="F7807" t="s">
        <v>19349</v>
      </c>
      <c r="G7807">
        <v>30.06</v>
      </c>
      <c r="H7807">
        <v>30.06</v>
      </c>
    </row>
    <row r="7808" spans="1:8" x14ac:dyDescent="0.25">
      <c r="A7808" t="s">
        <v>34910</v>
      </c>
      <c r="B7808" t="s">
        <v>9745</v>
      </c>
      <c r="C7808" t="s">
        <v>370</v>
      </c>
      <c r="D7808" t="s">
        <v>4597</v>
      </c>
      <c r="E7808" t="s">
        <v>22</v>
      </c>
      <c r="F7808" t="s">
        <v>19350</v>
      </c>
      <c r="G7808">
        <v>953.85</v>
      </c>
      <c r="H7808">
        <v>953.85</v>
      </c>
    </row>
    <row r="7809" spans="1:8" x14ac:dyDescent="0.25">
      <c r="A7809" t="s">
        <v>26491</v>
      </c>
      <c r="B7809" t="s">
        <v>9745</v>
      </c>
      <c r="C7809" t="s">
        <v>370</v>
      </c>
      <c r="D7809" t="s">
        <v>4597</v>
      </c>
      <c r="E7809" t="s">
        <v>23</v>
      </c>
      <c r="F7809" t="s">
        <v>19349</v>
      </c>
      <c r="G7809">
        <v>33.630000000000003</v>
      </c>
      <c r="H7809">
        <v>33.630000000000003</v>
      </c>
    </row>
    <row r="7810" spans="1:8" x14ac:dyDescent="0.25">
      <c r="A7810" t="s">
        <v>26497</v>
      </c>
      <c r="B7810" t="s">
        <v>9752</v>
      </c>
      <c r="C7810" t="s">
        <v>370</v>
      </c>
      <c r="D7810" t="s">
        <v>19358</v>
      </c>
      <c r="E7810" t="s">
        <v>3</v>
      </c>
      <c r="F7810" t="s">
        <v>19349</v>
      </c>
      <c r="G7810">
        <v>37.200000000000003</v>
      </c>
      <c r="H7810">
        <v>37.200000000000003</v>
      </c>
    </row>
    <row r="7811" spans="1:8" x14ac:dyDescent="0.25">
      <c r="A7811" t="s">
        <v>26500</v>
      </c>
      <c r="B7811" t="s">
        <v>9752</v>
      </c>
      <c r="C7811" t="s">
        <v>370</v>
      </c>
      <c r="D7811" t="s">
        <v>19351</v>
      </c>
      <c r="E7811" t="s">
        <v>7</v>
      </c>
      <c r="F7811" t="s">
        <v>19349</v>
      </c>
      <c r="G7811">
        <v>111.35</v>
      </c>
      <c r="H7811">
        <v>111.35</v>
      </c>
    </row>
    <row r="7812" spans="1:8" x14ac:dyDescent="0.25">
      <c r="A7812" t="s">
        <v>26499</v>
      </c>
      <c r="B7812" t="s">
        <v>9752</v>
      </c>
      <c r="C7812" t="s">
        <v>370</v>
      </c>
      <c r="D7812" t="s">
        <v>19351</v>
      </c>
      <c r="E7812" t="s">
        <v>10</v>
      </c>
      <c r="F7812" t="s">
        <v>19349</v>
      </c>
      <c r="G7812">
        <v>72.87</v>
      </c>
      <c r="H7812">
        <v>72.87</v>
      </c>
    </row>
    <row r="7813" spans="1:8" x14ac:dyDescent="0.25">
      <c r="A7813" t="s">
        <v>26498</v>
      </c>
      <c r="B7813" t="s">
        <v>9752</v>
      </c>
      <c r="C7813" t="s">
        <v>370</v>
      </c>
      <c r="D7813" t="s">
        <v>19351</v>
      </c>
      <c r="E7813" t="s">
        <v>14</v>
      </c>
      <c r="F7813" t="s">
        <v>19349</v>
      </c>
      <c r="G7813">
        <v>46.2</v>
      </c>
      <c r="H7813">
        <v>46.2</v>
      </c>
    </row>
    <row r="7814" spans="1:8" x14ac:dyDescent="0.25">
      <c r="A7814" t="s">
        <v>26496</v>
      </c>
      <c r="B7814" t="s">
        <v>9752</v>
      </c>
      <c r="C7814" t="s">
        <v>370</v>
      </c>
      <c r="D7814" t="s">
        <v>19351</v>
      </c>
      <c r="E7814" t="s">
        <v>21</v>
      </c>
      <c r="F7814" t="s">
        <v>19349</v>
      </c>
      <c r="G7814">
        <v>31.82</v>
      </c>
      <c r="H7814">
        <v>31.82</v>
      </c>
    </row>
    <row r="7815" spans="1:8" x14ac:dyDescent="0.25">
      <c r="A7815" t="s">
        <v>26495</v>
      </c>
      <c r="B7815" t="s">
        <v>9752</v>
      </c>
      <c r="C7815" t="s">
        <v>370</v>
      </c>
      <c r="D7815" t="s">
        <v>19351</v>
      </c>
      <c r="E7815" t="s">
        <v>23</v>
      </c>
      <c r="F7815" t="s">
        <v>19349</v>
      </c>
      <c r="G7815">
        <v>25.13</v>
      </c>
      <c r="H7815">
        <v>25.13</v>
      </c>
    </row>
    <row r="7816" spans="1:8" x14ac:dyDescent="0.25">
      <c r="A7816" t="s">
        <v>26501</v>
      </c>
      <c r="B7816" t="s">
        <v>9758</v>
      </c>
      <c r="C7816" t="s">
        <v>370</v>
      </c>
      <c r="D7816" t="s">
        <v>9759</v>
      </c>
      <c r="E7816" t="s">
        <v>7</v>
      </c>
      <c r="F7816" t="s">
        <v>19349</v>
      </c>
      <c r="G7816">
        <v>92.85</v>
      </c>
      <c r="H7816">
        <v>92.85</v>
      </c>
    </row>
    <row r="7817" spans="1:8" x14ac:dyDescent="0.25">
      <c r="A7817" t="s">
        <v>26506</v>
      </c>
      <c r="B7817" t="s">
        <v>9773</v>
      </c>
      <c r="C7817" t="s">
        <v>370</v>
      </c>
      <c r="D7817" t="s">
        <v>373</v>
      </c>
      <c r="E7817" t="s">
        <v>7</v>
      </c>
      <c r="F7817" t="s">
        <v>19349</v>
      </c>
      <c r="G7817">
        <v>136.63999999999999</v>
      </c>
      <c r="H7817">
        <v>136.63999999999999</v>
      </c>
    </row>
    <row r="7818" spans="1:8" x14ac:dyDescent="0.25">
      <c r="A7818" t="s">
        <v>26505</v>
      </c>
      <c r="B7818" t="s">
        <v>9773</v>
      </c>
      <c r="C7818" t="s">
        <v>370</v>
      </c>
      <c r="D7818" t="s">
        <v>373</v>
      </c>
      <c r="E7818" t="s">
        <v>10</v>
      </c>
      <c r="F7818" t="s">
        <v>19349</v>
      </c>
      <c r="G7818">
        <v>56.18</v>
      </c>
      <c r="H7818">
        <v>56.18</v>
      </c>
    </row>
    <row r="7819" spans="1:8" x14ac:dyDescent="0.25">
      <c r="A7819" t="s">
        <v>26504</v>
      </c>
      <c r="B7819" t="s">
        <v>9773</v>
      </c>
      <c r="C7819" t="s">
        <v>370</v>
      </c>
      <c r="D7819" t="s">
        <v>373</v>
      </c>
      <c r="E7819" t="s">
        <v>14</v>
      </c>
      <c r="F7819" t="s">
        <v>19349</v>
      </c>
      <c r="G7819">
        <v>46.2</v>
      </c>
      <c r="H7819">
        <v>46.2</v>
      </c>
    </row>
    <row r="7820" spans="1:8" x14ac:dyDescent="0.25">
      <c r="A7820" t="s">
        <v>26508</v>
      </c>
      <c r="B7820" t="s">
        <v>9773</v>
      </c>
      <c r="C7820" t="s">
        <v>370</v>
      </c>
      <c r="D7820" t="s">
        <v>373</v>
      </c>
      <c r="E7820" t="s">
        <v>15</v>
      </c>
      <c r="F7820" t="s">
        <v>19350</v>
      </c>
      <c r="G7820">
        <v>3520.65</v>
      </c>
      <c r="H7820">
        <v>3520.65</v>
      </c>
    </row>
    <row r="7821" spans="1:8" x14ac:dyDescent="0.25">
      <c r="A7821" t="s">
        <v>35699</v>
      </c>
      <c r="B7821" t="s">
        <v>9773</v>
      </c>
      <c r="C7821" t="s">
        <v>370</v>
      </c>
      <c r="D7821" t="s">
        <v>373</v>
      </c>
      <c r="E7821" t="s">
        <v>17</v>
      </c>
      <c r="F7821" t="s">
        <v>19350</v>
      </c>
      <c r="G7821">
        <v>5158.91</v>
      </c>
      <c r="H7821">
        <v>5158.91</v>
      </c>
    </row>
    <row r="7822" spans="1:8" x14ac:dyDescent="0.25">
      <c r="A7822" t="s">
        <v>35698</v>
      </c>
      <c r="B7822" t="s">
        <v>9773</v>
      </c>
      <c r="C7822" t="s">
        <v>370</v>
      </c>
      <c r="D7822" t="s">
        <v>373</v>
      </c>
      <c r="E7822" t="s">
        <v>18</v>
      </c>
      <c r="F7822" t="s">
        <v>19350</v>
      </c>
      <c r="G7822">
        <v>4974.3</v>
      </c>
      <c r="H7822">
        <v>4974.3</v>
      </c>
    </row>
    <row r="7823" spans="1:8" x14ac:dyDescent="0.25">
      <c r="A7823" t="s">
        <v>26507</v>
      </c>
      <c r="B7823" t="s">
        <v>9773</v>
      </c>
      <c r="C7823" t="s">
        <v>370</v>
      </c>
      <c r="D7823" t="s">
        <v>373</v>
      </c>
      <c r="E7823" t="s">
        <v>36</v>
      </c>
      <c r="F7823" t="s">
        <v>19350</v>
      </c>
      <c r="G7823">
        <v>774.15</v>
      </c>
      <c r="H7823">
        <v>774.15</v>
      </c>
    </row>
    <row r="7824" spans="1:8" x14ac:dyDescent="0.25">
      <c r="A7824" t="s">
        <v>26502</v>
      </c>
      <c r="B7824" t="s">
        <v>9773</v>
      </c>
      <c r="C7824" t="s">
        <v>370</v>
      </c>
      <c r="D7824" t="s">
        <v>373</v>
      </c>
      <c r="E7824" t="s">
        <v>21</v>
      </c>
      <c r="F7824" t="s">
        <v>19349</v>
      </c>
      <c r="G7824">
        <v>32.909999999999997</v>
      </c>
      <c r="H7824">
        <v>32.909999999999997</v>
      </c>
    </row>
    <row r="7825" spans="1:8" x14ac:dyDescent="0.25">
      <c r="A7825" t="s">
        <v>34911</v>
      </c>
      <c r="B7825" t="s">
        <v>9773</v>
      </c>
      <c r="C7825" t="s">
        <v>370</v>
      </c>
      <c r="D7825" t="s">
        <v>373</v>
      </c>
      <c r="E7825" t="s">
        <v>22</v>
      </c>
      <c r="F7825" t="s">
        <v>19350</v>
      </c>
      <c r="G7825">
        <v>953.85</v>
      </c>
      <c r="H7825">
        <v>953.85</v>
      </c>
    </row>
    <row r="7826" spans="1:8" x14ac:dyDescent="0.25">
      <c r="A7826" t="s">
        <v>26503</v>
      </c>
      <c r="B7826" t="s">
        <v>9773</v>
      </c>
      <c r="C7826" t="s">
        <v>370</v>
      </c>
      <c r="D7826" t="s">
        <v>373</v>
      </c>
      <c r="E7826" t="s">
        <v>23</v>
      </c>
      <c r="F7826" t="s">
        <v>19349</v>
      </c>
      <c r="G7826">
        <v>44.4</v>
      </c>
      <c r="H7826">
        <v>44.4</v>
      </c>
    </row>
    <row r="7827" spans="1:8" x14ac:dyDescent="0.25">
      <c r="A7827" t="s">
        <v>26511</v>
      </c>
      <c r="B7827" t="s">
        <v>9781</v>
      </c>
      <c r="C7827" t="s">
        <v>370</v>
      </c>
      <c r="D7827" t="s">
        <v>67</v>
      </c>
      <c r="E7827" t="s">
        <v>3</v>
      </c>
      <c r="F7827" t="s">
        <v>19349</v>
      </c>
      <c r="G7827">
        <v>37.200000000000003</v>
      </c>
      <c r="H7827">
        <v>37.200000000000003</v>
      </c>
    </row>
    <row r="7828" spans="1:8" x14ac:dyDescent="0.25">
      <c r="A7828" t="s">
        <v>26514</v>
      </c>
      <c r="B7828" t="s">
        <v>9781</v>
      </c>
      <c r="C7828" t="s">
        <v>370</v>
      </c>
      <c r="D7828" t="s">
        <v>67</v>
      </c>
      <c r="E7828" t="s">
        <v>7</v>
      </c>
      <c r="F7828" t="s">
        <v>19349</v>
      </c>
      <c r="G7828">
        <v>103.46</v>
      </c>
      <c r="H7828">
        <v>103.46</v>
      </c>
    </row>
    <row r="7829" spans="1:8" x14ac:dyDescent="0.25">
      <c r="A7829" t="s">
        <v>26513</v>
      </c>
      <c r="B7829" t="s">
        <v>9781</v>
      </c>
      <c r="C7829" t="s">
        <v>370</v>
      </c>
      <c r="D7829" t="s">
        <v>67</v>
      </c>
      <c r="E7829" t="s">
        <v>10</v>
      </c>
      <c r="F7829" t="s">
        <v>19349</v>
      </c>
      <c r="G7829">
        <v>65.209999999999994</v>
      </c>
      <c r="H7829">
        <v>65.209999999999994</v>
      </c>
    </row>
    <row r="7830" spans="1:8" x14ac:dyDescent="0.25">
      <c r="A7830" t="s">
        <v>26512</v>
      </c>
      <c r="B7830" t="s">
        <v>9781</v>
      </c>
      <c r="C7830" t="s">
        <v>370</v>
      </c>
      <c r="D7830" t="s">
        <v>67</v>
      </c>
      <c r="E7830" t="s">
        <v>14</v>
      </c>
      <c r="F7830" t="s">
        <v>19349</v>
      </c>
      <c r="G7830">
        <v>46.2</v>
      </c>
      <c r="H7830">
        <v>46.2</v>
      </c>
    </row>
    <row r="7831" spans="1:8" x14ac:dyDescent="0.25">
      <c r="A7831" t="s">
        <v>26509</v>
      </c>
      <c r="B7831" t="s">
        <v>9781</v>
      </c>
      <c r="C7831" t="s">
        <v>370</v>
      </c>
      <c r="D7831" t="s">
        <v>67</v>
      </c>
      <c r="E7831" t="s">
        <v>21</v>
      </c>
      <c r="F7831" t="s">
        <v>19349</v>
      </c>
      <c r="G7831">
        <v>33.89</v>
      </c>
      <c r="H7831">
        <v>33.89</v>
      </c>
    </row>
    <row r="7832" spans="1:8" x14ac:dyDescent="0.25">
      <c r="A7832" t="s">
        <v>34912</v>
      </c>
      <c r="B7832" t="s">
        <v>9781</v>
      </c>
      <c r="C7832" t="s">
        <v>370</v>
      </c>
      <c r="D7832" t="s">
        <v>67</v>
      </c>
      <c r="E7832" t="s">
        <v>22</v>
      </c>
      <c r="F7832" t="s">
        <v>19350</v>
      </c>
      <c r="G7832">
        <v>953.85</v>
      </c>
      <c r="H7832">
        <v>953.85</v>
      </c>
    </row>
    <row r="7833" spans="1:8" x14ac:dyDescent="0.25">
      <c r="A7833" t="s">
        <v>26510</v>
      </c>
      <c r="B7833" t="s">
        <v>9781</v>
      </c>
      <c r="C7833" t="s">
        <v>370</v>
      </c>
      <c r="D7833" t="s">
        <v>67</v>
      </c>
      <c r="E7833" t="s">
        <v>23</v>
      </c>
      <c r="F7833" t="s">
        <v>19349</v>
      </c>
      <c r="G7833">
        <v>34.369999999999997</v>
      </c>
      <c r="H7833">
        <v>34.369999999999997</v>
      </c>
    </row>
    <row r="7834" spans="1:8" x14ac:dyDescent="0.25">
      <c r="A7834" t="s">
        <v>26516</v>
      </c>
      <c r="B7834" t="s">
        <v>9788</v>
      </c>
      <c r="C7834" t="s">
        <v>370</v>
      </c>
      <c r="D7834" t="s">
        <v>9789</v>
      </c>
      <c r="E7834" t="s">
        <v>3</v>
      </c>
      <c r="F7834" t="s">
        <v>19349</v>
      </c>
      <c r="G7834">
        <v>37.200000000000003</v>
      </c>
      <c r="H7834">
        <v>37.200000000000003</v>
      </c>
    </row>
    <row r="7835" spans="1:8" x14ac:dyDescent="0.25">
      <c r="A7835" t="s">
        <v>26520</v>
      </c>
      <c r="B7835" t="s">
        <v>9788</v>
      </c>
      <c r="C7835" t="s">
        <v>370</v>
      </c>
      <c r="D7835" t="s">
        <v>9789</v>
      </c>
      <c r="E7835" t="s">
        <v>7</v>
      </c>
      <c r="F7835" t="s">
        <v>19349</v>
      </c>
      <c r="G7835">
        <v>89.87</v>
      </c>
      <c r="H7835">
        <v>89.87</v>
      </c>
    </row>
    <row r="7836" spans="1:8" x14ac:dyDescent="0.25">
      <c r="A7836" t="s">
        <v>26519</v>
      </c>
      <c r="B7836" t="s">
        <v>9788</v>
      </c>
      <c r="C7836" t="s">
        <v>370</v>
      </c>
      <c r="D7836" t="s">
        <v>9789</v>
      </c>
      <c r="E7836" t="s">
        <v>10</v>
      </c>
      <c r="F7836" t="s">
        <v>19349</v>
      </c>
      <c r="G7836">
        <v>56.82</v>
      </c>
      <c r="H7836">
        <v>56.82</v>
      </c>
    </row>
    <row r="7837" spans="1:8" x14ac:dyDescent="0.25">
      <c r="A7837" t="s">
        <v>26518</v>
      </c>
      <c r="B7837" t="s">
        <v>9788</v>
      </c>
      <c r="C7837" t="s">
        <v>370</v>
      </c>
      <c r="D7837" t="s">
        <v>9789</v>
      </c>
      <c r="E7837" t="s">
        <v>14</v>
      </c>
      <c r="F7837" t="s">
        <v>19349</v>
      </c>
      <c r="G7837">
        <v>46.2</v>
      </c>
      <c r="H7837">
        <v>46.2</v>
      </c>
    </row>
    <row r="7838" spans="1:8" x14ac:dyDescent="0.25">
      <c r="A7838" t="s">
        <v>26515</v>
      </c>
      <c r="B7838" t="s">
        <v>9788</v>
      </c>
      <c r="C7838" t="s">
        <v>370</v>
      </c>
      <c r="D7838" t="s">
        <v>9789</v>
      </c>
      <c r="E7838" t="s">
        <v>21</v>
      </c>
      <c r="F7838" t="s">
        <v>19349</v>
      </c>
      <c r="G7838">
        <v>29.1</v>
      </c>
      <c r="H7838">
        <v>29.1</v>
      </c>
    </row>
    <row r="7839" spans="1:8" x14ac:dyDescent="0.25">
      <c r="A7839" t="s">
        <v>26517</v>
      </c>
      <c r="B7839" t="s">
        <v>9788</v>
      </c>
      <c r="C7839" t="s">
        <v>370</v>
      </c>
      <c r="D7839" t="s">
        <v>9789</v>
      </c>
      <c r="E7839" t="s">
        <v>23</v>
      </c>
      <c r="F7839" t="s">
        <v>19349</v>
      </c>
      <c r="G7839">
        <v>38.1</v>
      </c>
      <c r="H7839">
        <v>38.1</v>
      </c>
    </row>
    <row r="7840" spans="1:8" x14ac:dyDescent="0.25">
      <c r="A7840" t="s">
        <v>26523</v>
      </c>
      <c r="B7840" t="s">
        <v>9797</v>
      </c>
      <c r="C7840" t="s">
        <v>370</v>
      </c>
      <c r="D7840" t="s">
        <v>9798</v>
      </c>
      <c r="E7840" t="s">
        <v>3</v>
      </c>
      <c r="F7840" t="s">
        <v>19349</v>
      </c>
      <c r="G7840">
        <v>37.200000000000003</v>
      </c>
      <c r="H7840">
        <v>37.200000000000003</v>
      </c>
    </row>
    <row r="7841" spans="1:8" x14ac:dyDescent="0.25">
      <c r="A7841" t="s">
        <v>26526</v>
      </c>
      <c r="B7841" t="s">
        <v>9797</v>
      </c>
      <c r="C7841" t="s">
        <v>370</v>
      </c>
      <c r="D7841" t="s">
        <v>9798</v>
      </c>
      <c r="E7841" t="s">
        <v>7</v>
      </c>
      <c r="F7841" t="s">
        <v>19349</v>
      </c>
      <c r="G7841">
        <v>107.64</v>
      </c>
      <c r="H7841">
        <v>107.64</v>
      </c>
    </row>
    <row r="7842" spans="1:8" x14ac:dyDescent="0.25">
      <c r="A7842" t="s">
        <v>26525</v>
      </c>
      <c r="B7842" t="s">
        <v>9797</v>
      </c>
      <c r="C7842" t="s">
        <v>370</v>
      </c>
      <c r="D7842" t="s">
        <v>9798</v>
      </c>
      <c r="E7842" t="s">
        <v>10</v>
      </c>
      <c r="F7842" t="s">
        <v>19349</v>
      </c>
      <c r="G7842">
        <v>72.3</v>
      </c>
      <c r="H7842">
        <v>72.3</v>
      </c>
    </row>
    <row r="7843" spans="1:8" x14ac:dyDescent="0.25">
      <c r="A7843" t="s">
        <v>26524</v>
      </c>
      <c r="B7843" t="s">
        <v>9797</v>
      </c>
      <c r="C7843" t="s">
        <v>370</v>
      </c>
      <c r="D7843" t="s">
        <v>9798</v>
      </c>
      <c r="E7843" t="s">
        <v>14</v>
      </c>
      <c r="F7843" t="s">
        <v>19349</v>
      </c>
      <c r="G7843">
        <v>46.2</v>
      </c>
      <c r="H7843">
        <v>46.2</v>
      </c>
    </row>
    <row r="7844" spans="1:8" x14ac:dyDescent="0.25">
      <c r="A7844" t="s">
        <v>26521</v>
      </c>
      <c r="B7844" t="s">
        <v>9797</v>
      </c>
      <c r="C7844" t="s">
        <v>370</v>
      </c>
      <c r="D7844" t="s">
        <v>9798</v>
      </c>
      <c r="E7844" t="s">
        <v>21</v>
      </c>
      <c r="F7844" t="s">
        <v>19349</v>
      </c>
      <c r="G7844">
        <v>29.13</v>
      </c>
      <c r="H7844">
        <v>29.13</v>
      </c>
    </row>
    <row r="7845" spans="1:8" x14ac:dyDescent="0.25">
      <c r="A7845" t="s">
        <v>26522</v>
      </c>
      <c r="B7845" t="s">
        <v>9797</v>
      </c>
      <c r="C7845" t="s">
        <v>370</v>
      </c>
      <c r="D7845" t="s">
        <v>9798</v>
      </c>
      <c r="E7845" t="s">
        <v>23</v>
      </c>
      <c r="F7845" t="s">
        <v>19349</v>
      </c>
      <c r="G7845">
        <v>33.92</v>
      </c>
      <c r="H7845">
        <v>33.92</v>
      </c>
    </row>
    <row r="7846" spans="1:8" x14ac:dyDescent="0.25">
      <c r="A7846" t="s">
        <v>26530</v>
      </c>
      <c r="B7846" t="s">
        <v>9805</v>
      </c>
      <c r="C7846" t="s">
        <v>370</v>
      </c>
      <c r="D7846" t="s">
        <v>69</v>
      </c>
      <c r="E7846" t="s">
        <v>7</v>
      </c>
      <c r="F7846" t="s">
        <v>19349</v>
      </c>
      <c r="G7846">
        <v>94.59</v>
      </c>
      <c r="H7846">
        <v>94.59</v>
      </c>
    </row>
    <row r="7847" spans="1:8" x14ac:dyDescent="0.25">
      <c r="A7847" t="s">
        <v>26529</v>
      </c>
      <c r="B7847" t="s">
        <v>9805</v>
      </c>
      <c r="C7847" t="s">
        <v>370</v>
      </c>
      <c r="D7847" t="s">
        <v>69</v>
      </c>
      <c r="E7847" t="s">
        <v>14</v>
      </c>
      <c r="F7847" t="s">
        <v>19349</v>
      </c>
      <c r="G7847">
        <v>46.2</v>
      </c>
      <c r="H7847">
        <v>46.2</v>
      </c>
    </row>
    <row r="7848" spans="1:8" x14ac:dyDescent="0.25">
      <c r="A7848" t="s">
        <v>26527</v>
      </c>
      <c r="B7848" t="s">
        <v>9805</v>
      </c>
      <c r="C7848" t="s">
        <v>370</v>
      </c>
      <c r="D7848" t="s">
        <v>69</v>
      </c>
      <c r="E7848" t="s">
        <v>21</v>
      </c>
      <c r="F7848" t="s">
        <v>19349</v>
      </c>
      <c r="G7848">
        <v>25.41</v>
      </c>
      <c r="H7848">
        <v>25.41</v>
      </c>
    </row>
    <row r="7849" spans="1:8" x14ac:dyDescent="0.25">
      <c r="A7849" t="s">
        <v>26528</v>
      </c>
      <c r="B7849" t="s">
        <v>9805</v>
      </c>
      <c r="C7849" t="s">
        <v>370</v>
      </c>
      <c r="D7849" t="s">
        <v>69</v>
      </c>
      <c r="E7849" t="s">
        <v>23</v>
      </c>
      <c r="F7849" t="s">
        <v>19349</v>
      </c>
      <c r="G7849">
        <v>33.409999999999997</v>
      </c>
      <c r="H7849">
        <v>33.409999999999997</v>
      </c>
    </row>
    <row r="7850" spans="1:8" x14ac:dyDescent="0.25">
      <c r="A7850" t="s">
        <v>26535</v>
      </c>
      <c r="B7850" t="s">
        <v>9811</v>
      </c>
      <c r="C7850" t="s">
        <v>370</v>
      </c>
      <c r="D7850" t="s">
        <v>517</v>
      </c>
      <c r="E7850" t="s">
        <v>7</v>
      </c>
      <c r="F7850" t="s">
        <v>19349</v>
      </c>
      <c r="G7850">
        <v>117.3</v>
      </c>
      <c r="H7850">
        <v>117.3</v>
      </c>
    </row>
    <row r="7851" spans="1:8" x14ac:dyDescent="0.25">
      <c r="A7851" t="s">
        <v>26534</v>
      </c>
      <c r="B7851" t="s">
        <v>9811</v>
      </c>
      <c r="C7851" t="s">
        <v>370</v>
      </c>
      <c r="D7851" t="s">
        <v>517</v>
      </c>
      <c r="E7851" t="s">
        <v>10</v>
      </c>
      <c r="F7851" t="s">
        <v>19349</v>
      </c>
      <c r="G7851">
        <v>74.63</v>
      </c>
      <c r="H7851">
        <v>74.63</v>
      </c>
    </row>
    <row r="7852" spans="1:8" x14ac:dyDescent="0.25">
      <c r="A7852" t="s">
        <v>26533</v>
      </c>
      <c r="B7852" t="s">
        <v>9811</v>
      </c>
      <c r="C7852" t="s">
        <v>370</v>
      </c>
      <c r="D7852" t="s">
        <v>517</v>
      </c>
      <c r="E7852" t="s">
        <v>14</v>
      </c>
      <c r="F7852" t="s">
        <v>19349</v>
      </c>
      <c r="G7852">
        <v>46.2</v>
      </c>
      <c r="H7852">
        <v>46.2</v>
      </c>
    </row>
    <row r="7853" spans="1:8" x14ac:dyDescent="0.25">
      <c r="A7853" t="s">
        <v>26532</v>
      </c>
      <c r="B7853" t="s">
        <v>9811</v>
      </c>
      <c r="C7853" t="s">
        <v>370</v>
      </c>
      <c r="D7853" t="s">
        <v>517</v>
      </c>
      <c r="E7853" t="s">
        <v>21</v>
      </c>
      <c r="F7853" t="s">
        <v>19349</v>
      </c>
      <c r="G7853">
        <v>31.41</v>
      </c>
      <c r="H7853">
        <v>31.41</v>
      </c>
    </row>
    <row r="7854" spans="1:8" x14ac:dyDescent="0.25">
      <c r="A7854" t="s">
        <v>26531</v>
      </c>
      <c r="B7854" t="s">
        <v>9811</v>
      </c>
      <c r="C7854" t="s">
        <v>370</v>
      </c>
      <c r="D7854" t="s">
        <v>517</v>
      </c>
      <c r="E7854" t="s">
        <v>23</v>
      </c>
      <c r="F7854" t="s">
        <v>19349</v>
      </c>
      <c r="G7854">
        <v>30.27</v>
      </c>
      <c r="H7854">
        <v>30.27</v>
      </c>
    </row>
    <row r="7855" spans="1:8" x14ac:dyDescent="0.25">
      <c r="A7855" t="s">
        <v>26540</v>
      </c>
      <c r="B7855" t="s">
        <v>9817</v>
      </c>
      <c r="C7855" t="s">
        <v>370</v>
      </c>
      <c r="D7855" t="s">
        <v>599</v>
      </c>
      <c r="E7855" t="s">
        <v>7</v>
      </c>
      <c r="F7855" t="s">
        <v>19349</v>
      </c>
      <c r="G7855">
        <v>108.36</v>
      </c>
      <c r="H7855">
        <v>108.36</v>
      </c>
    </row>
    <row r="7856" spans="1:8" x14ac:dyDescent="0.25">
      <c r="A7856" t="s">
        <v>26539</v>
      </c>
      <c r="B7856" t="s">
        <v>9817</v>
      </c>
      <c r="C7856" t="s">
        <v>370</v>
      </c>
      <c r="D7856" t="s">
        <v>599</v>
      </c>
      <c r="E7856" t="s">
        <v>10</v>
      </c>
      <c r="F7856" t="s">
        <v>19349</v>
      </c>
      <c r="G7856">
        <v>63.75</v>
      </c>
      <c r="H7856">
        <v>63.75</v>
      </c>
    </row>
    <row r="7857" spans="1:8" x14ac:dyDescent="0.25">
      <c r="A7857" t="s">
        <v>26538</v>
      </c>
      <c r="B7857" t="s">
        <v>9817</v>
      </c>
      <c r="C7857" t="s">
        <v>370</v>
      </c>
      <c r="D7857" t="s">
        <v>599</v>
      </c>
      <c r="E7857" t="s">
        <v>14</v>
      </c>
      <c r="F7857" t="s">
        <v>19349</v>
      </c>
      <c r="G7857">
        <v>46.2</v>
      </c>
      <c r="H7857">
        <v>46.2</v>
      </c>
    </row>
    <row r="7858" spans="1:8" x14ac:dyDescent="0.25">
      <c r="A7858" t="s">
        <v>26536</v>
      </c>
      <c r="B7858" t="s">
        <v>9817</v>
      </c>
      <c r="C7858" t="s">
        <v>370</v>
      </c>
      <c r="D7858" t="s">
        <v>599</v>
      </c>
      <c r="E7858" t="s">
        <v>21</v>
      </c>
      <c r="F7858" t="s">
        <v>19349</v>
      </c>
      <c r="G7858">
        <v>31.22</v>
      </c>
      <c r="H7858">
        <v>31.22</v>
      </c>
    </row>
    <row r="7859" spans="1:8" x14ac:dyDescent="0.25">
      <c r="A7859" t="s">
        <v>26537</v>
      </c>
      <c r="B7859" t="s">
        <v>9817</v>
      </c>
      <c r="C7859" t="s">
        <v>370</v>
      </c>
      <c r="D7859" t="s">
        <v>599</v>
      </c>
      <c r="E7859" t="s">
        <v>23</v>
      </c>
      <c r="F7859" t="s">
        <v>19349</v>
      </c>
      <c r="G7859">
        <v>35.78</v>
      </c>
      <c r="H7859">
        <v>35.78</v>
      </c>
    </row>
    <row r="7860" spans="1:8" x14ac:dyDescent="0.25">
      <c r="A7860" t="s">
        <v>26545</v>
      </c>
      <c r="B7860" t="s">
        <v>9824</v>
      </c>
      <c r="C7860" t="s">
        <v>370</v>
      </c>
      <c r="D7860" t="s">
        <v>71</v>
      </c>
      <c r="E7860" t="s">
        <v>7</v>
      </c>
      <c r="F7860" t="s">
        <v>19349</v>
      </c>
      <c r="G7860">
        <v>98.04</v>
      </c>
      <c r="H7860">
        <v>98.04</v>
      </c>
    </row>
    <row r="7861" spans="1:8" x14ac:dyDescent="0.25">
      <c r="A7861" t="s">
        <v>26544</v>
      </c>
      <c r="B7861" t="s">
        <v>9824</v>
      </c>
      <c r="C7861" t="s">
        <v>370</v>
      </c>
      <c r="D7861" t="s">
        <v>71</v>
      </c>
      <c r="E7861" t="s">
        <v>10</v>
      </c>
      <c r="F7861" t="s">
        <v>19349</v>
      </c>
      <c r="G7861">
        <v>62.88</v>
      </c>
      <c r="H7861">
        <v>62.88</v>
      </c>
    </row>
    <row r="7862" spans="1:8" x14ac:dyDescent="0.25">
      <c r="A7862" t="s">
        <v>26543</v>
      </c>
      <c r="B7862" t="s">
        <v>9824</v>
      </c>
      <c r="C7862" t="s">
        <v>370</v>
      </c>
      <c r="D7862" t="s">
        <v>71</v>
      </c>
      <c r="E7862" t="s">
        <v>14</v>
      </c>
      <c r="F7862" t="s">
        <v>19349</v>
      </c>
      <c r="G7862">
        <v>46.2</v>
      </c>
      <c r="H7862">
        <v>46.2</v>
      </c>
    </row>
    <row r="7863" spans="1:8" x14ac:dyDescent="0.25">
      <c r="A7863" t="s">
        <v>26541</v>
      </c>
      <c r="B7863" t="s">
        <v>9824</v>
      </c>
      <c r="C7863" t="s">
        <v>370</v>
      </c>
      <c r="D7863" t="s">
        <v>71</v>
      </c>
      <c r="E7863" t="s">
        <v>21</v>
      </c>
      <c r="F7863" t="s">
        <v>19349</v>
      </c>
      <c r="G7863">
        <v>29.31</v>
      </c>
      <c r="H7863">
        <v>29.31</v>
      </c>
    </row>
    <row r="7864" spans="1:8" x14ac:dyDescent="0.25">
      <c r="A7864" t="s">
        <v>26542</v>
      </c>
      <c r="B7864" t="s">
        <v>9824</v>
      </c>
      <c r="C7864" t="s">
        <v>370</v>
      </c>
      <c r="D7864" t="s">
        <v>71</v>
      </c>
      <c r="E7864" t="s">
        <v>23</v>
      </c>
      <c r="F7864" t="s">
        <v>19349</v>
      </c>
      <c r="G7864">
        <v>38.729999999999997</v>
      </c>
      <c r="H7864">
        <v>38.729999999999997</v>
      </c>
    </row>
    <row r="7865" spans="1:8" x14ac:dyDescent="0.25">
      <c r="A7865" t="s">
        <v>26548</v>
      </c>
      <c r="B7865" t="s">
        <v>9830</v>
      </c>
      <c r="C7865" t="s">
        <v>370</v>
      </c>
      <c r="D7865" t="s">
        <v>9831</v>
      </c>
      <c r="E7865" t="s">
        <v>3</v>
      </c>
      <c r="F7865" t="s">
        <v>19349</v>
      </c>
      <c r="G7865">
        <v>37.200000000000003</v>
      </c>
      <c r="H7865">
        <v>37.200000000000003</v>
      </c>
    </row>
    <row r="7866" spans="1:8" x14ac:dyDescent="0.25">
      <c r="A7866" t="s">
        <v>26551</v>
      </c>
      <c r="B7866" t="s">
        <v>9830</v>
      </c>
      <c r="C7866" t="s">
        <v>370</v>
      </c>
      <c r="D7866" t="s">
        <v>9831</v>
      </c>
      <c r="E7866" t="s">
        <v>7</v>
      </c>
      <c r="F7866" t="s">
        <v>19349</v>
      </c>
      <c r="G7866">
        <v>82.83</v>
      </c>
      <c r="H7866">
        <v>82.83</v>
      </c>
    </row>
    <row r="7867" spans="1:8" x14ac:dyDescent="0.25">
      <c r="A7867" t="s">
        <v>26550</v>
      </c>
      <c r="B7867" t="s">
        <v>9830</v>
      </c>
      <c r="C7867" t="s">
        <v>370</v>
      </c>
      <c r="D7867" t="s">
        <v>9831</v>
      </c>
      <c r="E7867" t="s">
        <v>10</v>
      </c>
      <c r="F7867" t="s">
        <v>19349</v>
      </c>
      <c r="G7867">
        <v>64.05</v>
      </c>
      <c r="H7867">
        <v>64.05</v>
      </c>
    </row>
    <row r="7868" spans="1:8" x14ac:dyDescent="0.25">
      <c r="A7868" t="s">
        <v>26549</v>
      </c>
      <c r="B7868" t="s">
        <v>9830</v>
      </c>
      <c r="C7868" t="s">
        <v>370</v>
      </c>
      <c r="D7868" t="s">
        <v>9831</v>
      </c>
      <c r="E7868" t="s">
        <v>14</v>
      </c>
      <c r="F7868" t="s">
        <v>19349</v>
      </c>
      <c r="G7868">
        <v>46.2</v>
      </c>
      <c r="H7868">
        <v>46.2</v>
      </c>
    </row>
    <row r="7869" spans="1:8" x14ac:dyDescent="0.25">
      <c r="A7869" t="s">
        <v>26546</v>
      </c>
      <c r="B7869" t="s">
        <v>9830</v>
      </c>
      <c r="C7869" t="s">
        <v>370</v>
      </c>
      <c r="D7869" t="s">
        <v>9831</v>
      </c>
      <c r="E7869" t="s">
        <v>21</v>
      </c>
      <c r="F7869" t="s">
        <v>19349</v>
      </c>
      <c r="G7869">
        <v>26.13</v>
      </c>
      <c r="H7869">
        <v>26.13</v>
      </c>
    </row>
    <row r="7870" spans="1:8" x14ac:dyDescent="0.25">
      <c r="A7870" t="s">
        <v>26547</v>
      </c>
      <c r="B7870" t="s">
        <v>9830</v>
      </c>
      <c r="C7870" t="s">
        <v>370</v>
      </c>
      <c r="D7870" t="s">
        <v>9831</v>
      </c>
      <c r="E7870" t="s">
        <v>23</v>
      </c>
      <c r="F7870" t="s">
        <v>19349</v>
      </c>
      <c r="G7870">
        <v>26.55</v>
      </c>
      <c r="H7870">
        <v>26.55</v>
      </c>
    </row>
    <row r="7871" spans="1:8" x14ac:dyDescent="0.25">
      <c r="A7871" t="s">
        <v>26553</v>
      </c>
      <c r="B7871" t="s">
        <v>9839</v>
      </c>
      <c r="C7871" t="s">
        <v>370</v>
      </c>
      <c r="D7871" t="s">
        <v>9840</v>
      </c>
      <c r="E7871" t="s">
        <v>3</v>
      </c>
      <c r="F7871" t="s">
        <v>19349</v>
      </c>
      <c r="G7871">
        <v>37.200000000000003</v>
      </c>
      <c r="H7871">
        <v>37.200000000000003</v>
      </c>
    </row>
    <row r="7872" spans="1:8" x14ac:dyDescent="0.25">
      <c r="A7872" t="s">
        <v>26557</v>
      </c>
      <c r="B7872" t="s">
        <v>9839</v>
      </c>
      <c r="C7872" t="s">
        <v>370</v>
      </c>
      <c r="D7872" t="s">
        <v>9840</v>
      </c>
      <c r="E7872" t="s">
        <v>7</v>
      </c>
      <c r="F7872" t="s">
        <v>19349</v>
      </c>
      <c r="G7872">
        <v>138.75</v>
      </c>
      <c r="H7872">
        <v>138.75</v>
      </c>
    </row>
    <row r="7873" spans="1:8" x14ac:dyDescent="0.25">
      <c r="A7873" t="s">
        <v>26556</v>
      </c>
      <c r="B7873" t="s">
        <v>9839</v>
      </c>
      <c r="C7873" t="s">
        <v>370</v>
      </c>
      <c r="D7873" t="s">
        <v>9840</v>
      </c>
      <c r="E7873" t="s">
        <v>10</v>
      </c>
      <c r="F7873" t="s">
        <v>19349</v>
      </c>
      <c r="G7873">
        <v>72.3</v>
      </c>
      <c r="H7873">
        <v>72.3</v>
      </c>
    </row>
    <row r="7874" spans="1:8" x14ac:dyDescent="0.25">
      <c r="A7874" t="s">
        <v>26555</v>
      </c>
      <c r="B7874" t="s">
        <v>9839</v>
      </c>
      <c r="C7874" t="s">
        <v>370</v>
      </c>
      <c r="D7874" t="s">
        <v>9840</v>
      </c>
      <c r="E7874" t="s">
        <v>14</v>
      </c>
      <c r="F7874" t="s">
        <v>19349</v>
      </c>
      <c r="G7874">
        <v>46.2</v>
      </c>
      <c r="H7874">
        <v>46.2</v>
      </c>
    </row>
    <row r="7875" spans="1:8" x14ac:dyDescent="0.25">
      <c r="A7875" t="s">
        <v>26554</v>
      </c>
      <c r="B7875" t="s">
        <v>9839</v>
      </c>
      <c r="C7875" t="s">
        <v>370</v>
      </c>
      <c r="D7875" t="s">
        <v>9840</v>
      </c>
      <c r="E7875" t="s">
        <v>21</v>
      </c>
      <c r="F7875" t="s">
        <v>19349</v>
      </c>
      <c r="G7875">
        <v>41.45</v>
      </c>
      <c r="H7875">
        <v>41.45</v>
      </c>
    </row>
    <row r="7876" spans="1:8" x14ac:dyDescent="0.25">
      <c r="A7876" t="s">
        <v>34913</v>
      </c>
      <c r="B7876" t="s">
        <v>9839</v>
      </c>
      <c r="C7876" t="s">
        <v>370</v>
      </c>
      <c r="D7876" t="s">
        <v>9840</v>
      </c>
      <c r="E7876" t="s">
        <v>22</v>
      </c>
      <c r="F7876" t="s">
        <v>19350</v>
      </c>
      <c r="G7876">
        <v>953.85</v>
      </c>
      <c r="H7876">
        <v>953.85</v>
      </c>
    </row>
    <row r="7877" spans="1:8" x14ac:dyDescent="0.25">
      <c r="A7877" t="s">
        <v>26552</v>
      </c>
      <c r="B7877" t="s">
        <v>9839</v>
      </c>
      <c r="C7877" t="s">
        <v>370</v>
      </c>
      <c r="D7877" t="s">
        <v>9840</v>
      </c>
      <c r="E7877" t="s">
        <v>23</v>
      </c>
      <c r="F7877" t="s">
        <v>19349</v>
      </c>
      <c r="G7877">
        <v>33.74</v>
      </c>
      <c r="H7877">
        <v>33.74</v>
      </c>
    </row>
    <row r="7878" spans="1:8" x14ac:dyDescent="0.25">
      <c r="A7878" t="s">
        <v>26562</v>
      </c>
      <c r="B7878" t="s">
        <v>9847</v>
      </c>
      <c r="C7878" t="s">
        <v>370</v>
      </c>
      <c r="D7878" t="s">
        <v>606</v>
      </c>
      <c r="E7878" t="s">
        <v>7</v>
      </c>
      <c r="F7878" t="s">
        <v>19349</v>
      </c>
      <c r="G7878">
        <v>125.45</v>
      </c>
      <c r="H7878">
        <v>125.45</v>
      </c>
    </row>
    <row r="7879" spans="1:8" x14ac:dyDescent="0.25">
      <c r="A7879" t="s">
        <v>26561</v>
      </c>
      <c r="B7879" t="s">
        <v>9847</v>
      </c>
      <c r="C7879" t="s">
        <v>370</v>
      </c>
      <c r="D7879" t="s">
        <v>606</v>
      </c>
      <c r="E7879" t="s">
        <v>10</v>
      </c>
      <c r="F7879" t="s">
        <v>19349</v>
      </c>
      <c r="G7879">
        <v>64.05</v>
      </c>
      <c r="H7879">
        <v>64.05</v>
      </c>
    </row>
    <row r="7880" spans="1:8" x14ac:dyDescent="0.25">
      <c r="A7880" t="s">
        <v>26560</v>
      </c>
      <c r="B7880" t="s">
        <v>9847</v>
      </c>
      <c r="C7880" t="s">
        <v>370</v>
      </c>
      <c r="D7880" t="s">
        <v>606</v>
      </c>
      <c r="E7880" t="s">
        <v>14</v>
      </c>
      <c r="F7880" t="s">
        <v>19349</v>
      </c>
      <c r="G7880">
        <v>46.2</v>
      </c>
      <c r="H7880">
        <v>46.2</v>
      </c>
    </row>
    <row r="7881" spans="1:8" x14ac:dyDescent="0.25">
      <c r="A7881" t="s">
        <v>26558</v>
      </c>
      <c r="B7881" t="s">
        <v>9847</v>
      </c>
      <c r="C7881" t="s">
        <v>370</v>
      </c>
      <c r="D7881" t="s">
        <v>606</v>
      </c>
      <c r="E7881" t="s">
        <v>21</v>
      </c>
      <c r="F7881" t="s">
        <v>19349</v>
      </c>
      <c r="G7881">
        <v>34.68</v>
      </c>
      <c r="H7881">
        <v>34.68</v>
      </c>
    </row>
    <row r="7882" spans="1:8" x14ac:dyDescent="0.25">
      <c r="A7882" t="s">
        <v>34914</v>
      </c>
      <c r="B7882" t="s">
        <v>9847</v>
      </c>
      <c r="C7882" t="s">
        <v>370</v>
      </c>
      <c r="D7882" t="s">
        <v>606</v>
      </c>
      <c r="E7882" t="s">
        <v>22</v>
      </c>
      <c r="F7882" t="s">
        <v>19350</v>
      </c>
      <c r="G7882">
        <v>953.85</v>
      </c>
      <c r="H7882">
        <v>953.85</v>
      </c>
    </row>
    <row r="7883" spans="1:8" x14ac:dyDescent="0.25">
      <c r="A7883" t="s">
        <v>26559</v>
      </c>
      <c r="B7883" t="s">
        <v>9847</v>
      </c>
      <c r="C7883" t="s">
        <v>370</v>
      </c>
      <c r="D7883" t="s">
        <v>606</v>
      </c>
      <c r="E7883" t="s">
        <v>23</v>
      </c>
      <c r="F7883" t="s">
        <v>19349</v>
      </c>
      <c r="G7883">
        <v>36.29</v>
      </c>
      <c r="H7883">
        <v>36.29</v>
      </c>
    </row>
    <row r="7884" spans="1:8" x14ac:dyDescent="0.25">
      <c r="A7884" t="s">
        <v>26563</v>
      </c>
      <c r="B7884" t="s">
        <v>9853</v>
      </c>
      <c r="C7884" t="s">
        <v>370</v>
      </c>
      <c r="D7884" t="s">
        <v>9854</v>
      </c>
      <c r="E7884" t="s">
        <v>7</v>
      </c>
      <c r="F7884" t="s">
        <v>19349</v>
      </c>
      <c r="G7884">
        <v>95.54</v>
      </c>
      <c r="H7884">
        <v>95.54</v>
      </c>
    </row>
    <row r="7885" spans="1:8" x14ac:dyDescent="0.25">
      <c r="A7885" t="s">
        <v>26567</v>
      </c>
      <c r="B7885" t="s">
        <v>9862</v>
      </c>
      <c r="C7885" t="s">
        <v>370</v>
      </c>
      <c r="D7885" t="s">
        <v>8190</v>
      </c>
      <c r="E7885" t="s">
        <v>7</v>
      </c>
      <c r="F7885" t="s">
        <v>19349</v>
      </c>
      <c r="G7885">
        <v>92.85</v>
      </c>
      <c r="H7885">
        <v>92.85</v>
      </c>
    </row>
    <row r="7886" spans="1:8" x14ac:dyDescent="0.25">
      <c r="A7886" t="s">
        <v>26566</v>
      </c>
      <c r="B7886" t="s">
        <v>9862</v>
      </c>
      <c r="C7886" t="s">
        <v>370</v>
      </c>
      <c r="D7886" t="s">
        <v>8190</v>
      </c>
      <c r="E7886" t="s">
        <v>10</v>
      </c>
      <c r="F7886" t="s">
        <v>19349</v>
      </c>
      <c r="G7886">
        <v>54.75</v>
      </c>
      <c r="H7886">
        <v>54.75</v>
      </c>
    </row>
    <row r="7887" spans="1:8" x14ac:dyDescent="0.25">
      <c r="A7887" t="s">
        <v>26565</v>
      </c>
      <c r="B7887" t="s">
        <v>9862</v>
      </c>
      <c r="C7887" t="s">
        <v>370</v>
      </c>
      <c r="D7887" t="s">
        <v>8190</v>
      </c>
      <c r="E7887" t="s">
        <v>14</v>
      </c>
      <c r="F7887" t="s">
        <v>19349</v>
      </c>
      <c r="G7887">
        <v>46.2</v>
      </c>
      <c r="H7887">
        <v>46.2</v>
      </c>
    </row>
    <row r="7888" spans="1:8" x14ac:dyDescent="0.25">
      <c r="A7888" t="s">
        <v>26564</v>
      </c>
      <c r="B7888" t="s">
        <v>9862</v>
      </c>
      <c r="C7888" t="s">
        <v>370</v>
      </c>
      <c r="D7888" t="s">
        <v>8190</v>
      </c>
      <c r="E7888" t="s">
        <v>23</v>
      </c>
      <c r="F7888" t="s">
        <v>19349</v>
      </c>
      <c r="G7888">
        <v>36.6</v>
      </c>
      <c r="H7888">
        <v>36.6</v>
      </c>
    </row>
    <row r="7889" spans="1:8" x14ac:dyDescent="0.25">
      <c r="A7889" t="s">
        <v>26570</v>
      </c>
      <c r="B7889" t="s">
        <v>9869</v>
      </c>
      <c r="C7889" t="s">
        <v>370</v>
      </c>
      <c r="D7889" t="s">
        <v>73</v>
      </c>
      <c r="E7889" t="s">
        <v>10</v>
      </c>
      <c r="F7889" t="s">
        <v>19349</v>
      </c>
      <c r="G7889">
        <v>61.65</v>
      </c>
      <c r="H7889">
        <v>61.65</v>
      </c>
    </row>
    <row r="7890" spans="1:8" x14ac:dyDescent="0.25">
      <c r="A7890" t="s">
        <v>26568</v>
      </c>
      <c r="B7890" t="s">
        <v>9869</v>
      </c>
      <c r="C7890" t="s">
        <v>370</v>
      </c>
      <c r="D7890" t="s">
        <v>73</v>
      </c>
      <c r="E7890" t="s">
        <v>21</v>
      </c>
      <c r="F7890" t="s">
        <v>19349</v>
      </c>
      <c r="G7890">
        <v>32.54</v>
      </c>
      <c r="H7890">
        <v>32.54</v>
      </c>
    </row>
    <row r="7891" spans="1:8" x14ac:dyDescent="0.25">
      <c r="A7891" t="s">
        <v>34915</v>
      </c>
      <c r="B7891" t="s">
        <v>9869</v>
      </c>
      <c r="C7891" t="s">
        <v>370</v>
      </c>
      <c r="D7891" t="s">
        <v>73</v>
      </c>
      <c r="E7891" t="s">
        <v>22</v>
      </c>
      <c r="F7891" t="s">
        <v>19350</v>
      </c>
      <c r="G7891">
        <v>953.85</v>
      </c>
      <c r="H7891">
        <v>953.85</v>
      </c>
    </row>
    <row r="7892" spans="1:8" x14ac:dyDescent="0.25">
      <c r="A7892" t="s">
        <v>26569</v>
      </c>
      <c r="B7892" t="s">
        <v>9869</v>
      </c>
      <c r="C7892" t="s">
        <v>370</v>
      </c>
      <c r="D7892" t="s">
        <v>73</v>
      </c>
      <c r="E7892" t="s">
        <v>23</v>
      </c>
      <c r="F7892" t="s">
        <v>19349</v>
      </c>
      <c r="G7892">
        <v>37.32</v>
      </c>
      <c r="H7892">
        <v>37.32</v>
      </c>
    </row>
    <row r="7893" spans="1:8" x14ac:dyDescent="0.25">
      <c r="A7893" t="s">
        <v>26572</v>
      </c>
      <c r="B7893" t="s">
        <v>9876</v>
      </c>
      <c r="C7893" t="s">
        <v>370</v>
      </c>
      <c r="D7893" t="s">
        <v>222</v>
      </c>
      <c r="E7893" t="s">
        <v>3</v>
      </c>
      <c r="F7893" t="s">
        <v>19349</v>
      </c>
      <c r="G7893">
        <v>37.200000000000003</v>
      </c>
      <c r="H7893">
        <v>37.200000000000003</v>
      </c>
    </row>
    <row r="7894" spans="1:8" x14ac:dyDescent="0.25">
      <c r="A7894" t="s">
        <v>26576</v>
      </c>
      <c r="B7894" t="s">
        <v>9876</v>
      </c>
      <c r="C7894" t="s">
        <v>370</v>
      </c>
      <c r="D7894" t="s">
        <v>222</v>
      </c>
      <c r="E7894" t="s">
        <v>7</v>
      </c>
      <c r="F7894" t="s">
        <v>19349</v>
      </c>
      <c r="G7894">
        <v>103.23</v>
      </c>
      <c r="H7894">
        <v>103.23</v>
      </c>
    </row>
    <row r="7895" spans="1:8" x14ac:dyDescent="0.25">
      <c r="A7895" t="s">
        <v>26575</v>
      </c>
      <c r="B7895" t="s">
        <v>9876</v>
      </c>
      <c r="C7895" t="s">
        <v>370</v>
      </c>
      <c r="D7895" t="s">
        <v>222</v>
      </c>
      <c r="E7895" t="s">
        <v>10</v>
      </c>
      <c r="F7895" t="s">
        <v>19349</v>
      </c>
      <c r="G7895">
        <v>63.15</v>
      </c>
      <c r="H7895">
        <v>63.15</v>
      </c>
    </row>
    <row r="7896" spans="1:8" x14ac:dyDescent="0.25">
      <c r="A7896" t="s">
        <v>26573</v>
      </c>
      <c r="B7896" t="s">
        <v>9876</v>
      </c>
      <c r="C7896" t="s">
        <v>370</v>
      </c>
      <c r="D7896" t="s">
        <v>222</v>
      </c>
      <c r="E7896" t="s">
        <v>14</v>
      </c>
      <c r="F7896" t="s">
        <v>19349</v>
      </c>
      <c r="G7896">
        <v>46.2</v>
      </c>
      <c r="H7896">
        <v>46.2</v>
      </c>
    </row>
    <row r="7897" spans="1:8" x14ac:dyDescent="0.25">
      <c r="A7897" t="s">
        <v>26577</v>
      </c>
      <c r="B7897" t="s">
        <v>9876</v>
      </c>
      <c r="C7897" t="s">
        <v>370</v>
      </c>
      <c r="D7897" t="s">
        <v>222</v>
      </c>
      <c r="E7897" t="s">
        <v>36</v>
      </c>
      <c r="F7897" t="s">
        <v>19350</v>
      </c>
      <c r="G7897">
        <v>697.35</v>
      </c>
      <c r="H7897">
        <v>697.35</v>
      </c>
    </row>
    <row r="7898" spans="1:8" x14ac:dyDescent="0.25">
      <c r="A7898" t="s">
        <v>26571</v>
      </c>
      <c r="B7898" t="s">
        <v>9876</v>
      </c>
      <c r="C7898" t="s">
        <v>370</v>
      </c>
      <c r="D7898" t="s">
        <v>222</v>
      </c>
      <c r="E7898" t="s">
        <v>21</v>
      </c>
      <c r="F7898" t="s">
        <v>19349</v>
      </c>
      <c r="G7898">
        <v>27.87</v>
      </c>
      <c r="H7898">
        <v>27.87</v>
      </c>
    </row>
    <row r="7899" spans="1:8" x14ac:dyDescent="0.25">
      <c r="A7899" t="s">
        <v>26574</v>
      </c>
      <c r="B7899" t="s">
        <v>9876</v>
      </c>
      <c r="C7899" t="s">
        <v>370</v>
      </c>
      <c r="D7899" t="s">
        <v>222</v>
      </c>
      <c r="E7899" t="s">
        <v>23</v>
      </c>
      <c r="F7899" t="s">
        <v>19349</v>
      </c>
      <c r="G7899">
        <v>47.06</v>
      </c>
      <c r="H7899">
        <v>47.06</v>
      </c>
    </row>
    <row r="7900" spans="1:8" x14ac:dyDescent="0.25">
      <c r="A7900" t="s">
        <v>26580</v>
      </c>
      <c r="B7900" t="s">
        <v>9882</v>
      </c>
      <c r="C7900" t="s">
        <v>370</v>
      </c>
      <c r="D7900" t="s">
        <v>127</v>
      </c>
      <c r="E7900" t="s">
        <v>3</v>
      </c>
      <c r="F7900" t="s">
        <v>19349</v>
      </c>
      <c r="G7900">
        <v>37.200000000000003</v>
      </c>
      <c r="H7900">
        <v>37.200000000000003</v>
      </c>
    </row>
    <row r="7901" spans="1:8" x14ac:dyDescent="0.25">
      <c r="A7901" t="s">
        <v>26582</v>
      </c>
      <c r="B7901" t="s">
        <v>9882</v>
      </c>
      <c r="C7901" t="s">
        <v>370</v>
      </c>
      <c r="D7901" t="s">
        <v>127</v>
      </c>
      <c r="E7901" t="s">
        <v>7</v>
      </c>
      <c r="F7901" t="s">
        <v>19349</v>
      </c>
      <c r="G7901">
        <v>103.5</v>
      </c>
      <c r="H7901">
        <v>103.5</v>
      </c>
    </row>
    <row r="7902" spans="1:8" x14ac:dyDescent="0.25">
      <c r="A7902" t="s">
        <v>26581</v>
      </c>
      <c r="B7902" t="s">
        <v>9882</v>
      </c>
      <c r="C7902" t="s">
        <v>370</v>
      </c>
      <c r="D7902" t="s">
        <v>127</v>
      </c>
      <c r="E7902" t="s">
        <v>10</v>
      </c>
      <c r="F7902" t="s">
        <v>19349</v>
      </c>
      <c r="G7902">
        <v>64.8</v>
      </c>
      <c r="H7902">
        <v>64.8</v>
      </c>
    </row>
    <row r="7903" spans="1:8" x14ac:dyDescent="0.25">
      <c r="A7903" t="s">
        <v>26578</v>
      </c>
      <c r="B7903" t="s">
        <v>9882</v>
      </c>
      <c r="C7903" t="s">
        <v>370</v>
      </c>
      <c r="D7903" t="s">
        <v>127</v>
      </c>
      <c r="E7903" t="s">
        <v>21</v>
      </c>
      <c r="F7903" t="s">
        <v>19349</v>
      </c>
      <c r="G7903">
        <v>31.07</v>
      </c>
      <c r="H7903">
        <v>31.07</v>
      </c>
    </row>
    <row r="7904" spans="1:8" x14ac:dyDescent="0.25">
      <c r="A7904" t="s">
        <v>26579</v>
      </c>
      <c r="B7904" t="s">
        <v>9882</v>
      </c>
      <c r="C7904" t="s">
        <v>370</v>
      </c>
      <c r="D7904" t="s">
        <v>127</v>
      </c>
      <c r="E7904" t="s">
        <v>23</v>
      </c>
      <c r="F7904" t="s">
        <v>19349</v>
      </c>
      <c r="G7904">
        <v>35.72</v>
      </c>
      <c r="H7904">
        <v>35.72</v>
      </c>
    </row>
    <row r="7905" spans="1:8" x14ac:dyDescent="0.25">
      <c r="A7905" t="s">
        <v>26584</v>
      </c>
      <c r="B7905" t="s">
        <v>9883</v>
      </c>
      <c r="C7905" t="s">
        <v>370</v>
      </c>
      <c r="D7905" t="s">
        <v>225</v>
      </c>
      <c r="E7905" t="s">
        <v>3</v>
      </c>
      <c r="F7905" t="s">
        <v>19349</v>
      </c>
      <c r="G7905">
        <v>37.200000000000003</v>
      </c>
      <c r="H7905">
        <v>37.200000000000003</v>
      </c>
    </row>
    <row r="7906" spans="1:8" x14ac:dyDescent="0.25">
      <c r="A7906" t="s">
        <v>26588</v>
      </c>
      <c r="B7906" t="s">
        <v>9883</v>
      </c>
      <c r="C7906" t="s">
        <v>370</v>
      </c>
      <c r="D7906" t="s">
        <v>225</v>
      </c>
      <c r="E7906" t="s">
        <v>7</v>
      </c>
      <c r="F7906" t="s">
        <v>19349</v>
      </c>
      <c r="G7906">
        <v>115.79</v>
      </c>
      <c r="H7906">
        <v>115.79</v>
      </c>
    </row>
    <row r="7907" spans="1:8" x14ac:dyDescent="0.25">
      <c r="A7907" t="s">
        <v>26587</v>
      </c>
      <c r="B7907" t="s">
        <v>9883</v>
      </c>
      <c r="C7907" t="s">
        <v>370</v>
      </c>
      <c r="D7907" t="s">
        <v>225</v>
      </c>
      <c r="E7907" t="s">
        <v>10</v>
      </c>
      <c r="F7907" t="s">
        <v>19349</v>
      </c>
      <c r="G7907">
        <v>63.65</v>
      </c>
      <c r="H7907">
        <v>63.65</v>
      </c>
    </row>
    <row r="7908" spans="1:8" x14ac:dyDescent="0.25">
      <c r="A7908" t="s">
        <v>26586</v>
      </c>
      <c r="B7908" t="s">
        <v>9883</v>
      </c>
      <c r="C7908" t="s">
        <v>370</v>
      </c>
      <c r="D7908" t="s">
        <v>225</v>
      </c>
      <c r="E7908" t="s">
        <v>14</v>
      </c>
      <c r="F7908" t="s">
        <v>19349</v>
      </c>
      <c r="G7908">
        <v>46.2</v>
      </c>
      <c r="H7908">
        <v>46.2</v>
      </c>
    </row>
    <row r="7909" spans="1:8" x14ac:dyDescent="0.25">
      <c r="A7909" t="s">
        <v>26583</v>
      </c>
      <c r="B7909" t="s">
        <v>9883</v>
      </c>
      <c r="C7909" t="s">
        <v>370</v>
      </c>
      <c r="D7909" t="s">
        <v>225</v>
      </c>
      <c r="E7909" t="s">
        <v>21</v>
      </c>
      <c r="F7909" t="s">
        <v>19349</v>
      </c>
      <c r="G7909">
        <v>32.18</v>
      </c>
      <c r="H7909">
        <v>32.18</v>
      </c>
    </row>
    <row r="7910" spans="1:8" x14ac:dyDescent="0.25">
      <c r="A7910" t="s">
        <v>26585</v>
      </c>
      <c r="B7910" t="s">
        <v>9883</v>
      </c>
      <c r="C7910" t="s">
        <v>370</v>
      </c>
      <c r="D7910" t="s">
        <v>225</v>
      </c>
      <c r="E7910" t="s">
        <v>23</v>
      </c>
      <c r="F7910" t="s">
        <v>19349</v>
      </c>
      <c r="G7910">
        <v>38.01</v>
      </c>
      <c r="H7910">
        <v>38.01</v>
      </c>
    </row>
    <row r="7911" spans="1:8" x14ac:dyDescent="0.25">
      <c r="A7911" t="s">
        <v>26593</v>
      </c>
      <c r="B7911" t="s">
        <v>9890</v>
      </c>
      <c r="C7911" t="s">
        <v>370</v>
      </c>
      <c r="D7911" t="s">
        <v>619</v>
      </c>
      <c r="E7911" t="s">
        <v>7</v>
      </c>
      <c r="F7911" t="s">
        <v>19349</v>
      </c>
      <c r="G7911">
        <v>116.09</v>
      </c>
      <c r="H7911">
        <v>116.09</v>
      </c>
    </row>
    <row r="7912" spans="1:8" x14ac:dyDescent="0.25">
      <c r="A7912" t="s">
        <v>26592</v>
      </c>
      <c r="B7912" t="s">
        <v>9890</v>
      </c>
      <c r="C7912" t="s">
        <v>370</v>
      </c>
      <c r="D7912" t="s">
        <v>619</v>
      </c>
      <c r="E7912" t="s">
        <v>10</v>
      </c>
      <c r="F7912" t="s">
        <v>19349</v>
      </c>
      <c r="G7912">
        <v>81.45</v>
      </c>
      <c r="H7912">
        <v>81.45</v>
      </c>
    </row>
    <row r="7913" spans="1:8" x14ac:dyDescent="0.25">
      <c r="A7913" t="s">
        <v>26591</v>
      </c>
      <c r="B7913" t="s">
        <v>9890</v>
      </c>
      <c r="C7913" t="s">
        <v>370</v>
      </c>
      <c r="D7913" t="s">
        <v>619</v>
      </c>
      <c r="E7913" t="s">
        <v>14</v>
      </c>
      <c r="F7913" t="s">
        <v>19349</v>
      </c>
      <c r="G7913">
        <v>46.2</v>
      </c>
      <c r="H7913">
        <v>46.2</v>
      </c>
    </row>
    <row r="7914" spans="1:8" x14ac:dyDescent="0.25">
      <c r="A7914" t="s">
        <v>26589</v>
      </c>
      <c r="B7914" t="s">
        <v>9890</v>
      </c>
      <c r="C7914" t="s">
        <v>370</v>
      </c>
      <c r="D7914" t="s">
        <v>619</v>
      </c>
      <c r="E7914" t="s">
        <v>21</v>
      </c>
      <c r="F7914" t="s">
        <v>19349</v>
      </c>
      <c r="G7914">
        <v>32.46</v>
      </c>
      <c r="H7914">
        <v>32.46</v>
      </c>
    </row>
    <row r="7915" spans="1:8" x14ac:dyDescent="0.25">
      <c r="A7915" t="s">
        <v>26590</v>
      </c>
      <c r="B7915" t="s">
        <v>9890</v>
      </c>
      <c r="C7915" t="s">
        <v>370</v>
      </c>
      <c r="D7915" t="s">
        <v>619</v>
      </c>
      <c r="E7915" t="s">
        <v>23</v>
      </c>
      <c r="F7915" t="s">
        <v>19349</v>
      </c>
      <c r="G7915">
        <v>37.700000000000003</v>
      </c>
      <c r="H7915">
        <v>37.700000000000003</v>
      </c>
    </row>
    <row r="7916" spans="1:8" x14ac:dyDescent="0.25">
      <c r="A7916" t="s">
        <v>26597</v>
      </c>
      <c r="B7916" t="s">
        <v>9897</v>
      </c>
      <c r="C7916" t="s">
        <v>370</v>
      </c>
      <c r="D7916" t="s">
        <v>9898</v>
      </c>
      <c r="E7916" t="s">
        <v>7</v>
      </c>
      <c r="F7916" t="s">
        <v>19349</v>
      </c>
      <c r="G7916">
        <v>78.56</v>
      </c>
      <c r="H7916">
        <v>78.56</v>
      </c>
    </row>
    <row r="7917" spans="1:8" x14ac:dyDescent="0.25">
      <c r="A7917" t="s">
        <v>26596</v>
      </c>
      <c r="B7917" t="s">
        <v>9897</v>
      </c>
      <c r="C7917" t="s">
        <v>370</v>
      </c>
      <c r="D7917" t="s">
        <v>9898</v>
      </c>
      <c r="E7917" t="s">
        <v>14</v>
      </c>
      <c r="F7917" t="s">
        <v>19349</v>
      </c>
      <c r="G7917">
        <v>46.2</v>
      </c>
      <c r="H7917">
        <v>46.2</v>
      </c>
    </row>
    <row r="7918" spans="1:8" x14ac:dyDescent="0.25">
      <c r="A7918" t="s">
        <v>26594</v>
      </c>
      <c r="B7918" t="s">
        <v>9897</v>
      </c>
      <c r="C7918" t="s">
        <v>370</v>
      </c>
      <c r="D7918" t="s">
        <v>9898</v>
      </c>
      <c r="E7918" t="s">
        <v>21</v>
      </c>
      <c r="F7918" t="s">
        <v>19349</v>
      </c>
      <c r="G7918">
        <v>26.25</v>
      </c>
      <c r="H7918">
        <v>26.25</v>
      </c>
    </row>
    <row r="7919" spans="1:8" x14ac:dyDescent="0.25">
      <c r="A7919" t="s">
        <v>26595</v>
      </c>
      <c r="B7919" t="s">
        <v>9897</v>
      </c>
      <c r="C7919" t="s">
        <v>370</v>
      </c>
      <c r="D7919" t="s">
        <v>9898</v>
      </c>
      <c r="E7919" t="s">
        <v>23</v>
      </c>
      <c r="F7919" t="s">
        <v>19349</v>
      </c>
      <c r="G7919">
        <v>39.35</v>
      </c>
      <c r="H7919">
        <v>39.35</v>
      </c>
    </row>
    <row r="7920" spans="1:8" x14ac:dyDescent="0.25">
      <c r="A7920" t="s">
        <v>26598</v>
      </c>
      <c r="B7920" t="s">
        <v>9899</v>
      </c>
      <c r="C7920" t="s">
        <v>370</v>
      </c>
      <c r="D7920" t="s">
        <v>128</v>
      </c>
      <c r="E7920" t="s">
        <v>3</v>
      </c>
      <c r="F7920" t="s">
        <v>19349</v>
      </c>
      <c r="G7920">
        <v>37.200000000000003</v>
      </c>
      <c r="H7920">
        <v>37.200000000000003</v>
      </c>
    </row>
    <row r="7921" spans="1:8" x14ac:dyDescent="0.25">
      <c r="A7921" t="s">
        <v>26603</v>
      </c>
      <c r="B7921" t="s">
        <v>9899</v>
      </c>
      <c r="C7921" t="s">
        <v>370</v>
      </c>
      <c r="D7921" t="s">
        <v>128</v>
      </c>
      <c r="E7921" t="s">
        <v>7</v>
      </c>
      <c r="F7921" t="s">
        <v>19349</v>
      </c>
      <c r="G7921">
        <v>141.4</v>
      </c>
      <c r="H7921">
        <v>141.4</v>
      </c>
    </row>
    <row r="7922" spans="1:8" x14ac:dyDescent="0.25">
      <c r="A7922" t="s">
        <v>26602</v>
      </c>
      <c r="B7922" t="s">
        <v>9899</v>
      </c>
      <c r="C7922" t="s">
        <v>370</v>
      </c>
      <c r="D7922" t="s">
        <v>128</v>
      </c>
      <c r="E7922" t="s">
        <v>10</v>
      </c>
      <c r="F7922" t="s">
        <v>19349</v>
      </c>
      <c r="G7922">
        <v>61.65</v>
      </c>
      <c r="H7922">
        <v>61.65</v>
      </c>
    </row>
    <row r="7923" spans="1:8" x14ac:dyDescent="0.25">
      <c r="A7923" t="s">
        <v>26601</v>
      </c>
      <c r="B7923" t="s">
        <v>9899</v>
      </c>
      <c r="C7923" t="s">
        <v>370</v>
      </c>
      <c r="D7923" t="s">
        <v>128</v>
      </c>
      <c r="E7923" t="s">
        <v>14</v>
      </c>
      <c r="F7923" t="s">
        <v>19349</v>
      </c>
      <c r="G7923">
        <v>46.2</v>
      </c>
      <c r="H7923">
        <v>46.2</v>
      </c>
    </row>
    <row r="7924" spans="1:8" x14ac:dyDescent="0.25">
      <c r="A7924" t="s">
        <v>26599</v>
      </c>
      <c r="B7924" t="s">
        <v>9899</v>
      </c>
      <c r="C7924" t="s">
        <v>370</v>
      </c>
      <c r="D7924" t="s">
        <v>128</v>
      </c>
      <c r="E7924" t="s">
        <v>21</v>
      </c>
      <c r="F7924" t="s">
        <v>19349</v>
      </c>
      <c r="G7924">
        <v>39.369999999999997</v>
      </c>
      <c r="H7924">
        <v>39.369999999999997</v>
      </c>
    </row>
    <row r="7925" spans="1:8" x14ac:dyDescent="0.25">
      <c r="A7925" t="s">
        <v>26600</v>
      </c>
      <c r="B7925" t="s">
        <v>9899</v>
      </c>
      <c r="C7925" t="s">
        <v>370</v>
      </c>
      <c r="D7925" t="s">
        <v>128</v>
      </c>
      <c r="E7925" t="s">
        <v>23</v>
      </c>
      <c r="F7925" t="s">
        <v>19349</v>
      </c>
      <c r="G7925">
        <v>42.03</v>
      </c>
      <c r="H7925">
        <v>42.03</v>
      </c>
    </row>
    <row r="7926" spans="1:8" x14ac:dyDescent="0.25">
      <c r="A7926" t="s">
        <v>26605</v>
      </c>
      <c r="B7926" t="s">
        <v>9906</v>
      </c>
      <c r="C7926" t="s">
        <v>370</v>
      </c>
      <c r="D7926" t="s">
        <v>76</v>
      </c>
      <c r="E7926" t="s">
        <v>3</v>
      </c>
      <c r="F7926" t="s">
        <v>19349</v>
      </c>
      <c r="G7926">
        <v>37.200000000000003</v>
      </c>
      <c r="H7926">
        <v>37.200000000000003</v>
      </c>
    </row>
    <row r="7927" spans="1:8" x14ac:dyDescent="0.25">
      <c r="A7927" t="s">
        <v>26609</v>
      </c>
      <c r="B7927" t="s">
        <v>9906</v>
      </c>
      <c r="C7927" t="s">
        <v>370</v>
      </c>
      <c r="D7927" t="s">
        <v>76</v>
      </c>
      <c r="E7927" t="s">
        <v>7</v>
      </c>
      <c r="F7927" t="s">
        <v>19349</v>
      </c>
      <c r="G7927">
        <v>90.2</v>
      </c>
      <c r="H7927">
        <v>90.2</v>
      </c>
    </row>
    <row r="7928" spans="1:8" x14ac:dyDescent="0.25">
      <c r="A7928" t="s">
        <v>26608</v>
      </c>
      <c r="B7928" t="s">
        <v>9906</v>
      </c>
      <c r="C7928" t="s">
        <v>370</v>
      </c>
      <c r="D7928" t="s">
        <v>76</v>
      </c>
      <c r="E7928" t="s">
        <v>10</v>
      </c>
      <c r="F7928" t="s">
        <v>19349</v>
      </c>
      <c r="G7928">
        <v>58.52</v>
      </c>
      <c r="H7928">
        <v>58.52</v>
      </c>
    </row>
    <row r="7929" spans="1:8" x14ac:dyDescent="0.25">
      <c r="A7929" t="s">
        <v>26607</v>
      </c>
      <c r="B7929" t="s">
        <v>9906</v>
      </c>
      <c r="C7929" t="s">
        <v>370</v>
      </c>
      <c r="D7929" t="s">
        <v>76</v>
      </c>
      <c r="E7929" t="s">
        <v>14</v>
      </c>
      <c r="F7929" t="s">
        <v>19349</v>
      </c>
      <c r="G7929">
        <v>46.2</v>
      </c>
      <c r="H7929">
        <v>46.2</v>
      </c>
    </row>
    <row r="7930" spans="1:8" x14ac:dyDescent="0.25">
      <c r="A7930" t="s">
        <v>26604</v>
      </c>
      <c r="B7930" t="s">
        <v>9906</v>
      </c>
      <c r="C7930" t="s">
        <v>370</v>
      </c>
      <c r="D7930" t="s">
        <v>76</v>
      </c>
      <c r="E7930" t="s">
        <v>21</v>
      </c>
      <c r="F7930" t="s">
        <v>19349</v>
      </c>
      <c r="G7930">
        <v>25.55</v>
      </c>
      <c r="H7930">
        <v>25.55</v>
      </c>
    </row>
    <row r="7931" spans="1:8" x14ac:dyDescent="0.25">
      <c r="A7931" t="s">
        <v>26606</v>
      </c>
      <c r="B7931" t="s">
        <v>9906</v>
      </c>
      <c r="C7931" t="s">
        <v>370</v>
      </c>
      <c r="D7931" t="s">
        <v>76</v>
      </c>
      <c r="E7931" t="s">
        <v>23</v>
      </c>
      <c r="F7931" t="s">
        <v>19349</v>
      </c>
      <c r="G7931">
        <v>39.39</v>
      </c>
      <c r="H7931">
        <v>39.39</v>
      </c>
    </row>
    <row r="7932" spans="1:8" x14ac:dyDescent="0.25">
      <c r="A7932" t="s">
        <v>26614</v>
      </c>
      <c r="B7932" t="s">
        <v>9912</v>
      </c>
      <c r="C7932" t="s">
        <v>370</v>
      </c>
      <c r="D7932" t="s">
        <v>3713</v>
      </c>
      <c r="E7932" t="s">
        <v>7</v>
      </c>
      <c r="F7932" t="s">
        <v>19349</v>
      </c>
      <c r="G7932">
        <v>107.61</v>
      </c>
      <c r="H7932">
        <v>107.61</v>
      </c>
    </row>
    <row r="7933" spans="1:8" x14ac:dyDescent="0.25">
      <c r="A7933" t="s">
        <v>26613</v>
      </c>
      <c r="B7933" t="s">
        <v>9912</v>
      </c>
      <c r="C7933" t="s">
        <v>370</v>
      </c>
      <c r="D7933" t="s">
        <v>3713</v>
      </c>
      <c r="E7933" t="s">
        <v>10</v>
      </c>
      <c r="F7933" t="s">
        <v>19349</v>
      </c>
      <c r="G7933">
        <v>81.45</v>
      </c>
      <c r="H7933">
        <v>81.45</v>
      </c>
    </row>
    <row r="7934" spans="1:8" x14ac:dyDescent="0.25">
      <c r="A7934" t="s">
        <v>26612</v>
      </c>
      <c r="B7934" t="s">
        <v>9912</v>
      </c>
      <c r="C7934" t="s">
        <v>370</v>
      </c>
      <c r="D7934" t="s">
        <v>3713</v>
      </c>
      <c r="E7934" t="s">
        <v>14</v>
      </c>
      <c r="F7934" t="s">
        <v>19349</v>
      </c>
      <c r="G7934">
        <v>46.2</v>
      </c>
      <c r="H7934">
        <v>46.2</v>
      </c>
    </row>
    <row r="7935" spans="1:8" x14ac:dyDescent="0.25">
      <c r="A7935" t="s">
        <v>26610</v>
      </c>
      <c r="B7935" t="s">
        <v>9912</v>
      </c>
      <c r="C7935" t="s">
        <v>370</v>
      </c>
      <c r="D7935" t="s">
        <v>3713</v>
      </c>
      <c r="E7935" t="s">
        <v>21</v>
      </c>
      <c r="F7935" t="s">
        <v>19349</v>
      </c>
      <c r="G7935">
        <v>31.56</v>
      </c>
      <c r="H7935">
        <v>31.56</v>
      </c>
    </row>
    <row r="7936" spans="1:8" x14ac:dyDescent="0.25">
      <c r="A7936" t="s">
        <v>26611</v>
      </c>
      <c r="B7936" t="s">
        <v>9912</v>
      </c>
      <c r="C7936" t="s">
        <v>370</v>
      </c>
      <c r="D7936" t="s">
        <v>3713</v>
      </c>
      <c r="E7936" t="s">
        <v>23</v>
      </c>
      <c r="F7936" t="s">
        <v>19349</v>
      </c>
      <c r="G7936">
        <v>32.43</v>
      </c>
      <c r="H7936">
        <v>32.43</v>
      </c>
    </row>
    <row r="7937" spans="1:8" x14ac:dyDescent="0.25">
      <c r="A7937" t="s">
        <v>26617</v>
      </c>
      <c r="B7937" t="s">
        <v>9918</v>
      </c>
      <c r="C7937" t="s">
        <v>370</v>
      </c>
      <c r="D7937" t="s">
        <v>129</v>
      </c>
      <c r="E7937" t="s">
        <v>3</v>
      </c>
      <c r="F7937" t="s">
        <v>19349</v>
      </c>
      <c r="G7937">
        <v>37.200000000000003</v>
      </c>
      <c r="H7937">
        <v>37.200000000000003</v>
      </c>
    </row>
    <row r="7938" spans="1:8" x14ac:dyDescent="0.25">
      <c r="A7938" t="s">
        <v>26620</v>
      </c>
      <c r="B7938" t="s">
        <v>9918</v>
      </c>
      <c r="C7938" t="s">
        <v>370</v>
      </c>
      <c r="D7938" t="s">
        <v>129</v>
      </c>
      <c r="E7938" t="s">
        <v>7</v>
      </c>
      <c r="F7938" t="s">
        <v>19349</v>
      </c>
      <c r="G7938">
        <v>109.16</v>
      </c>
      <c r="H7938">
        <v>109.16</v>
      </c>
    </row>
    <row r="7939" spans="1:8" x14ac:dyDescent="0.25">
      <c r="A7939" t="s">
        <v>26619</v>
      </c>
      <c r="B7939" t="s">
        <v>9918</v>
      </c>
      <c r="C7939" t="s">
        <v>370</v>
      </c>
      <c r="D7939" t="s">
        <v>129</v>
      </c>
      <c r="E7939" t="s">
        <v>10</v>
      </c>
      <c r="F7939" t="s">
        <v>19349</v>
      </c>
      <c r="G7939">
        <v>78.39</v>
      </c>
      <c r="H7939">
        <v>78.39</v>
      </c>
    </row>
    <row r="7940" spans="1:8" x14ac:dyDescent="0.25">
      <c r="A7940" t="s">
        <v>26618</v>
      </c>
      <c r="B7940" t="s">
        <v>9918</v>
      </c>
      <c r="C7940" t="s">
        <v>370</v>
      </c>
      <c r="D7940" t="s">
        <v>129</v>
      </c>
      <c r="E7940" t="s">
        <v>14</v>
      </c>
      <c r="F7940" t="s">
        <v>19349</v>
      </c>
      <c r="G7940">
        <v>46.2</v>
      </c>
      <c r="H7940">
        <v>46.2</v>
      </c>
    </row>
    <row r="7941" spans="1:8" x14ac:dyDescent="0.25">
      <c r="A7941" t="s">
        <v>26615</v>
      </c>
      <c r="B7941" t="s">
        <v>9918</v>
      </c>
      <c r="C7941" t="s">
        <v>370</v>
      </c>
      <c r="D7941" t="s">
        <v>129</v>
      </c>
      <c r="E7941" t="s">
        <v>21</v>
      </c>
      <c r="F7941" t="s">
        <v>19349</v>
      </c>
      <c r="G7941">
        <v>31.66</v>
      </c>
      <c r="H7941">
        <v>31.66</v>
      </c>
    </row>
    <row r="7942" spans="1:8" x14ac:dyDescent="0.25">
      <c r="A7942" t="s">
        <v>34916</v>
      </c>
      <c r="B7942" t="s">
        <v>9918</v>
      </c>
      <c r="C7942" t="s">
        <v>370</v>
      </c>
      <c r="D7942" t="s">
        <v>129</v>
      </c>
      <c r="E7942" t="s">
        <v>22</v>
      </c>
      <c r="F7942" t="s">
        <v>19350</v>
      </c>
      <c r="G7942">
        <v>953.85</v>
      </c>
      <c r="H7942">
        <v>953.85</v>
      </c>
    </row>
    <row r="7943" spans="1:8" x14ac:dyDescent="0.25">
      <c r="A7943" t="s">
        <v>26616</v>
      </c>
      <c r="B7943" t="s">
        <v>9918</v>
      </c>
      <c r="C7943" t="s">
        <v>370</v>
      </c>
      <c r="D7943" t="s">
        <v>129</v>
      </c>
      <c r="E7943" t="s">
        <v>23</v>
      </c>
      <c r="F7943" t="s">
        <v>19349</v>
      </c>
      <c r="G7943">
        <v>37.11</v>
      </c>
      <c r="H7943">
        <v>37.11</v>
      </c>
    </row>
    <row r="7944" spans="1:8" x14ac:dyDescent="0.25">
      <c r="A7944" t="s">
        <v>26625</v>
      </c>
      <c r="B7944" t="s">
        <v>9924</v>
      </c>
      <c r="C7944" t="s">
        <v>370</v>
      </c>
      <c r="D7944" t="s">
        <v>5539</v>
      </c>
      <c r="E7944" t="s">
        <v>7</v>
      </c>
      <c r="F7944" t="s">
        <v>19349</v>
      </c>
      <c r="G7944">
        <v>106.01</v>
      </c>
      <c r="H7944">
        <v>106.01</v>
      </c>
    </row>
    <row r="7945" spans="1:8" x14ac:dyDescent="0.25">
      <c r="A7945" t="s">
        <v>26624</v>
      </c>
      <c r="B7945" t="s">
        <v>9924</v>
      </c>
      <c r="C7945" t="s">
        <v>370</v>
      </c>
      <c r="D7945" t="s">
        <v>5539</v>
      </c>
      <c r="E7945" t="s">
        <v>10</v>
      </c>
      <c r="F7945" t="s">
        <v>19349</v>
      </c>
      <c r="G7945">
        <v>72.56</v>
      </c>
      <c r="H7945">
        <v>72.56</v>
      </c>
    </row>
    <row r="7946" spans="1:8" x14ac:dyDescent="0.25">
      <c r="A7946" t="s">
        <v>26623</v>
      </c>
      <c r="B7946" t="s">
        <v>9924</v>
      </c>
      <c r="C7946" t="s">
        <v>370</v>
      </c>
      <c r="D7946" t="s">
        <v>5539</v>
      </c>
      <c r="E7946" t="s">
        <v>14</v>
      </c>
      <c r="F7946" t="s">
        <v>19349</v>
      </c>
      <c r="G7946">
        <v>46.2</v>
      </c>
      <c r="H7946">
        <v>46.2</v>
      </c>
    </row>
    <row r="7947" spans="1:8" x14ac:dyDescent="0.25">
      <c r="A7947" t="s">
        <v>26621</v>
      </c>
      <c r="B7947" t="s">
        <v>9924</v>
      </c>
      <c r="C7947" t="s">
        <v>370</v>
      </c>
      <c r="D7947" t="s">
        <v>5539</v>
      </c>
      <c r="E7947" t="s">
        <v>21</v>
      </c>
      <c r="F7947" t="s">
        <v>19349</v>
      </c>
      <c r="G7947">
        <v>28.61</v>
      </c>
      <c r="H7947">
        <v>28.61</v>
      </c>
    </row>
    <row r="7948" spans="1:8" x14ac:dyDescent="0.25">
      <c r="A7948" t="s">
        <v>26622</v>
      </c>
      <c r="B7948" t="s">
        <v>9924</v>
      </c>
      <c r="C7948" t="s">
        <v>370</v>
      </c>
      <c r="D7948" t="s">
        <v>5539</v>
      </c>
      <c r="E7948" t="s">
        <v>23</v>
      </c>
      <c r="F7948" t="s">
        <v>19349</v>
      </c>
      <c r="G7948">
        <v>35.159999999999997</v>
      </c>
      <c r="H7948">
        <v>35.159999999999997</v>
      </c>
    </row>
    <row r="7949" spans="1:8" x14ac:dyDescent="0.25">
      <c r="A7949" t="s">
        <v>26628</v>
      </c>
      <c r="B7949" t="s">
        <v>9931</v>
      </c>
      <c r="C7949" t="s">
        <v>370</v>
      </c>
      <c r="D7949" t="s">
        <v>4174</v>
      </c>
      <c r="E7949" t="s">
        <v>3</v>
      </c>
      <c r="F7949" t="s">
        <v>19349</v>
      </c>
      <c r="G7949">
        <v>37.200000000000003</v>
      </c>
      <c r="H7949">
        <v>37.200000000000003</v>
      </c>
    </row>
    <row r="7950" spans="1:8" x14ac:dyDescent="0.25">
      <c r="A7950" t="s">
        <v>26631</v>
      </c>
      <c r="B7950" t="s">
        <v>9931</v>
      </c>
      <c r="C7950" t="s">
        <v>370</v>
      </c>
      <c r="D7950" t="s">
        <v>4174</v>
      </c>
      <c r="E7950" t="s">
        <v>7</v>
      </c>
      <c r="F7950" t="s">
        <v>19349</v>
      </c>
      <c r="G7950">
        <v>118.82</v>
      </c>
      <c r="H7950">
        <v>118.82</v>
      </c>
    </row>
    <row r="7951" spans="1:8" x14ac:dyDescent="0.25">
      <c r="A7951" t="s">
        <v>26630</v>
      </c>
      <c r="B7951" t="s">
        <v>9931</v>
      </c>
      <c r="C7951" t="s">
        <v>370</v>
      </c>
      <c r="D7951" t="s">
        <v>4174</v>
      </c>
      <c r="E7951" t="s">
        <v>10</v>
      </c>
      <c r="F7951" t="s">
        <v>19349</v>
      </c>
      <c r="G7951">
        <v>87.23</v>
      </c>
      <c r="H7951">
        <v>87.23</v>
      </c>
    </row>
    <row r="7952" spans="1:8" x14ac:dyDescent="0.25">
      <c r="A7952" t="s">
        <v>26629</v>
      </c>
      <c r="B7952" t="s">
        <v>9931</v>
      </c>
      <c r="C7952" t="s">
        <v>370</v>
      </c>
      <c r="D7952" t="s">
        <v>4174</v>
      </c>
      <c r="E7952" t="s">
        <v>14</v>
      </c>
      <c r="F7952" t="s">
        <v>19349</v>
      </c>
      <c r="G7952">
        <v>46.2</v>
      </c>
      <c r="H7952">
        <v>46.2</v>
      </c>
    </row>
    <row r="7953" spans="1:8" x14ac:dyDescent="0.25">
      <c r="A7953" t="s">
        <v>26626</v>
      </c>
      <c r="B7953" t="s">
        <v>9931</v>
      </c>
      <c r="C7953" t="s">
        <v>370</v>
      </c>
      <c r="D7953" t="s">
        <v>4174</v>
      </c>
      <c r="E7953" t="s">
        <v>21</v>
      </c>
      <c r="F7953" t="s">
        <v>19349</v>
      </c>
      <c r="G7953">
        <v>31.08</v>
      </c>
      <c r="H7953">
        <v>31.08</v>
      </c>
    </row>
    <row r="7954" spans="1:8" x14ac:dyDescent="0.25">
      <c r="A7954" t="s">
        <v>26627</v>
      </c>
      <c r="B7954" t="s">
        <v>9931</v>
      </c>
      <c r="C7954" t="s">
        <v>370</v>
      </c>
      <c r="D7954" t="s">
        <v>4174</v>
      </c>
      <c r="E7954" t="s">
        <v>23</v>
      </c>
      <c r="F7954" t="s">
        <v>19349</v>
      </c>
      <c r="G7954">
        <v>36.74</v>
      </c>
      <c r="H7954">
        <v>36.74</v>
      </c>
    </row>
    <row r="7955" spans="1:8" x14ac:dyDescent="0.25">
      <c r="A7955" t="s">
        <v>26634</v>
      </c>
      <c r="B7955" t="s">
        <v>9938</v>
      </c>
      <c r="C7955" t="s">
        <v>370</v>
      </c>
      <c r="D7955" t="s">
        <v>9939</v>
      </c>
      <c r="E7955" t="s">
        <v>7</v>
      </c>
      <c r="F7955" t="s">
        <v>19349</v>
      </c>
      <c r="G7955">
        <v>105.75</v>
      </c>
      <c r="H7955">
        <v>105.75</v>
      </c>
    </row>
    <row r="7956" spans="1:8" x14ac:dyDescent="0.25">
      <c r="A7956" t="s">
        <v>26632</v>
      </c>
      <c r="B7956" t="s">
        <v>9938</v>
      </c>
      <c r="C7956" t="s">
        <v>370</v>
      </c>
      <c r="D7956" t="s">
        <v>9939</v>
      </c>
      <c r="E7956" t="s">
        <v>21</v>
      </c>
      <c r="F7956" t="s">
        <v>19349</v>
      </c>
      <c r="G7956">
        <v>33.17</v>
      </c>
      <c r="H7956">
        <v>33.17</v>
      </c>
    </row>
    <row r="7957" spans="1:8" x14ac:dyDescent="0.25">
      <c r="A7957" t="s">
        <v>26633</v>
      </c>
      <c r="B7957" t="s">
        <v>9938</v>
      </c>
      <c r="C7957" t="s">
        <v>370</v>
      </c>
      <c r="D7957" t="s">
        <v>9939</v>
      </c>
      <c r="E7957" t="s">
        <v>23</v>
      </c>
      <c r="F7957" t="s">
        <v>19349</v>
      </c>
      <c r="G7957">
        <v>52.46</v>
      </c>
      <c r="H7957">
        <v>52.46</v>
      </c>
    </row>
    <row r="7958" spans="1:8" x14ac:dyDescent="0.25">
      <c r="A7958" t="s">
        <v>26639</v>
      </c>
      <c r="B7958" t="s">
        <v>9946</v>
      </c>
      <c r="C7958" t="s">
        <v>370</v>
      </c>
      <c r="D7958" t="s">
        <v>80</v>
      </c>
      <c r="E7958" t="s">
        <v>7</v>
      </c>
      <c r="F7958" t="s">
        <v>19349</v>
      </c>
      <c r="G7958">
        <v>118.37</v>
      </c>
      <c r="H7958">
        <v>118.37</v>
      </c>
    </row>
    <row r="7959" spans="1:8" x14ac:dyDescent="0.25">
      <c r="A7959" t="s">
        <v>26638</v>
      </c>
      <c r="B7959" t="s">
        <v>9946</v>
      </c>
      <c r="C7959" t="s">
        <v>370</v>
      </c>
      <c r="D7959" t="s">
        <v>80</v>
      </c>
      <c r="E7959" t="s">
        <v>10</v>
      </c>
      <c r="F7959" t="s">
        <v>19349</v>
      </c>
      <c r="G7959">
        <v>73.89</v>
      </c>
      <c r="H7959">
        <v>73.89</v>
      </c>
    </row>
    <row r="7960" spans="1:8" x14ac:dyDescent="0.25">
      <c r="A7960" t="s">
        <v>26637</v>
      </c>
      <c r="B7960" t="s">
        <v>9946</v>
      </c>
      <c r="C7960" t="s">
        <v>370</v>
      </c>
      <c r="D7960" t="s">
        <v>80</v>
      </c>
      <c r="E7960" t="s">
        <v>14</v>
      </c>
      <c r="F7960" t="s">
        <v>19349</v>
      </c>
      <c r="G7960">
        <v>46.2</v>
      </c>
      <c r="H7960">
        <v>46.2</v>
      </c>
    </row>
    <row r="7961" spans="1:8" x14ac:dyDescent="0.25">
      <c r="A7961" t="s">
        <v>26635</v>
      </c>
      <c r="B7961" t="s">
        <v>9946</v>
      </c>
      <c r="C7961" t="s">
        <v>370</v>
      </c>
      <c r="D7961" t="s">
        <v>80</v>
      </c>
      <c r="E7961" t="s">
        <v>21</v>
      </c>
      <c r="F7961" t="s">
        <v>19349</v>
      </c>
      <c r="G7961">
        <v>32.1</v>
      </c>
      <c r="H7961">
        <v>32.1</v>
      </c>
    </row>
    <row r="7962" spans="1:8" x14ac:dyDescent="0.25">
      <c r="A7962" t="s">
        <v>26636</v>
      </c>
      <c r="B7962" t="s">
        <v>9946</v>
      </c>
      <c r="C7962" t="s">
        <v>370</v>
      </c>
      <c r="D7962" t="s">
        <v>80</v>
      </c>
      <c r="E7962" t="s">
        <v>23</v>
      </c>
      <c r="F7962" t="s">
        <v>19349</v>
      </c>
      <c r="G7962">
        <v>36.479999999999997</v>
      </c>
      <c r="H7962">
        <v>36.479999999999997</v>
      </c>
    </row>
    <row r="7963" spans="1:8" x14ac:dyDescent="0.25">
      <c r="A7963" t="s">
        <v>26642</v>
      </c>
      <c r="B7963" t="s">
        <v>9952</v>
      </c>
      <c r="C7963" t="s">
        <v>370</v>
      </c>
      <c r="D7963" t="s">
        <v>81</v>
      </c>
      <c r="E7963" t="s">
        <v>3</v>
      </c>
      <c r="F7963" t="s">
        <v>19349</v>
      </c>
      <c r="G7963">
        <v>37.200000000000003</v>
      </c>
      <c r="H7963">
        <v>37.200000000000003</v>
      </c>
    </row>
    <row r="7964" spans="1:8" x14ac:dyDescent="0.25">
      <c r="A7964" t="s">
        <v>26645</v>
      </c>
      <c r="B7964" t="s">
        <v>9952</v>
      </c>
      <c r="C7964" t="s">
        <v>370</v>
      </c>
      <c r="D7964" t="s">
        <v>81</v>
      </c>
      <c r="E7964" t="s">
        <v>7</v>
      </c>
      <c r="F7964" t="s">
        <v>19349</v>
      </c>
      <c r="G7964">
        <v>92.55</v>
      </c>
      <c r="H7964">
        <v>92.55</v>
      </c>
    </row>
    <row r="7965" spans="1:8" x14ac:dyDescent="0.25">
      <c r="A7965" t="s">
        <v>26644</v>
      </c>
      <c r="B7965" t="s">
        <v>9952</v>
      </c>
      <c r="C7965" t="s">
        <v>370</v>
      </c>
      <c r="D7965" t="s">
        <v>81</v>
      </c>
      <c r="E7965" t="s">
        <v>10</v>
      </c>
      <c r="F7965" t="s">
        <v>19349</v>
      </c>
      <c r="G7965">
        <v>54.75</v>
      </c>
      <c r="H7965">
        <v>54.75</v>
      </c>
    </row>
    <row r="7966" spans="1:8" x14ac:dyDescent="0.25">
      <c r="A7966" t="s">
        <v>26643</v>
      </c>
      <c r="B7966" t="s">
        <v>9952</v>
      </c>
      <c r="C7966" t="s">
        <v>370</v>
      </c>
      <c r="D7966" t="s">
        <v>81</v>
      </c>
      <c r="E7966" t="s">
        <v>14</v>
      </c>
      <c r="F7966" t="s">
        <v>19349</v>
      </c>
      <c r="G7966">
        <v>46.2</v>
      </c>
      <c r="H7966">
        <v>46.2</v>
      </c>
    </row>
    <row r="7967" spans="1:8" x14ac:dyDescent="0.25">
      <c r="A7967" t="s">
        <v>26640</v>
      </c>
      <c r="B7967" t="s">
        <v>9952</v>
      </c>
      <c r="C7967" t="s">
        <v>370</v>
      </c>
      <c r="D7967" t="s">
        <v>81</v>
      </c>
      <c r="E7967" t="s">
        <v>21</v>
      </c>
      <c r="F7967" t="s">
        <v>19349</v>
      </c>
      <c r="G7967">
        <v>31.94</v>
      </c>
      <c r="H7967">
        <v>31.94</v>
      </c>
    </row>
    <row r="7968" spans="1:8" x14ac:dyDescent="0.25">
      <c r="A7968" t="s">
        <v>26641</v>
      </c>
      <c r="B7968" t="s">
        <v>9952</v>
      </c>
      <c r="C7968" t="s">
        <v>370</v>
      </c>
      <c r="D7968" t="s">
        <v>81</v>
      </c>
      <c r="E7968" t="s">
        <v>23</v>
      </c>
      <c r="F7968" t="s">
        <v>19349</v>
      </c>
      <c r="G7968">
        <v>36.6</v>
      </c>
      <c r="H7968">
        <v>36.6</v>
      </c>
    </row>
    <row r="7969" spans="1:8" x14ac:dyDescent="0.25">
      <c r="A7969" t="s">
        <v>26648</v>
      </c>
      <c r="B7969" t="s">
        <v>9953</v>
      </c>
      <c r="C7969" t="s">
        <v>370</v>
      </c>
      <c r="D7969" t="s">
        <v>9954</v>
      </c>
      <c r="E7969" t="s">
        <v>3</v>
      </c>
      <c r="F7969" t="s">
        <v>19349</v>
      </c>
      <c r="G7969">
        <v>37.200000000000003</v>
      </c>
      <c r="H7969">
        <v>37.200000000000003</v>
      </c>
    </row>
    <row r="7970" spans="1:8" x14ac:dyDescent="0.25">
      <c r="A7970" t="s">
        <v>26651</v>
      </c>
      <c r="B7970" t="s">
        <v>9953</v>
      </c>
      <c r="C7970" t="s">
        <v>370</v>
      </c>
      <c r="D7970" t="s">
        <v>9954</v>
      </c>
      <c r="E7970" t="s">
        <v>7</v>
      </c>
      <c r="F7970" t="s">
        <v>19349</v>
      </c>
      <c r="G7970">
        <v>78.75</v>
      </c>
      <c r="H7970">
        <v>78.75</v>
      </c>
    </row>
    <row r="7971" spans="1:8" x14ac:dyDescent="0.25">
      <c r="A7971" t="s">
        <v>26650</v>
      </c>
      <c r="B7971" t="s">
        <v>9953</v>
      </c>
      <c r="C7971" t="s">
        <v>370</v>
      </c>
      <c r="D7971" t="s">
        <v>9954</v>
      </c>
      <c r="E7971" t="s">
        <v>10</v>
      </c>
      <c r="F7971" t="s">
        <v>19349</v>
      </c>
      <c r="G7971">
        <v>57.26</v>
      </c>
      <c r="H7971">
        <v>57.26</v>
      </c>
    </row>
    <row r="7972" spans="1:8" x14ac:dyDescent="0.25">
      <c r="A7972" t="s">
        <v>26649</v>
      </c>
      <c r="B7972" t="s">
        <v>9953</v>
      </c>
      <c r="C7972" t="s">
        <v>370</v>
      </c>
      <c r="D7972" t="s">
        <v>9954</v>
      </c>
      <c r="E7972" t="s">
        <v>14</v>
      </c>
      <c r="F7972" t="s">
        <v>19349</v>
      </c>
      <c r="G7972">
        <v>46.2</v>
      </c>
      <c r="H7972">
        <v>46.2</v>
      </c>
    </row>
    <row r="7973" spans="1:8" x14ac:dyDescent="0.25">
      <c r="A7973" t="s">
        <v>26646</v>
      </c>
      <c r="B7973" t="s">
        <v>9953</v>
      </c>
      <c r="C7973" t="s">
        <v>370</v>
      </c>
      <c r="D7973" t="s">
        <v>9954</v>
      </c>
      <c r="E7973" t="s">
        <v>21</v>
      </c>
      <c r="F7973" t="s">
        <v>19349</v>
      </c>
      <c r="G7973">
        <v>26.16</v>
      </c>
      <c r="H7973">
        <v>26.16</v>
      </c>
    </row>
    <row r="7974" spans="1:8" x14ac:dyDescent="0.25">
      <c r="A7974" t="s">
        <v>26647</v>
      </c>
      <c r="B7974" t="s">
        <v>9953</v>
      </c>
      <c r="C7974" t="s">
        <v>370</v>
      </c>
      <c r="D7974" t="s">
        <v>9954</v>
      </c>
      <c r="E7974" t="s">
        <v>23</v>
      </c>
      <c r="F7974" t="s">
        <v>19349</v>
      </c>
      <c r="G7974">
        <v>30.18</v>
      </c>
      <c r="H7974">
        <v>30.18</v>
      </c>
    </row>
    <row r="7975" spans="1:8" x14ac:dyDescent="0.25">
      <c r="A7975" t="s">
        <v>26653</v>
      </c>
      <c r="B7975" t="s">
        <v>9961</v>
      </c>
      <c r="C7975" t="s">
        <v>370</v>
      </c>
      <c r="D7975" t="s">
        <v>83</v>
      </c>
      <c r="E7975" t="s">
        <v>3</v>
      </c>
      <c r="F7975" t="s">
        <v>19349</v>
      </c>
      <c r="G7975">
        <v>37.200000000000003</v>
      </c>
      <c r="H7975">
        <v>37.200000000000003</v>
      </c>
    </row>
    <row r="7976" spans="1:8" x14ac:dyDescent="0.25">
      <c r="A7976" t="s">
        <v>26657</v>
      </c>
      <c r="B7976" t="s">
        <v>9961</v>
      </c>
      <c r="C7976" t="s">
        <v>370</v>
      </c>
      <c r="D7976" t="s">
        <v>83</v>
      </c>
      <c r="E7976" t="s">
        <v>7</v>
      </c>
      <c r="F7976" t="s">
        <v>19349</v>
      </c>
      <c r="G7976">
        <v>118.71</v>
      </c>
      <c r="H7976">
        <v>118.71</v>
      </c>
    </row>
    <row r="7977" spans="1:8" x14ac:dyDescent="0.25">
      <c r="A7977" t="s">
        <v>26656</v>
      </c>
      <c r="B7977" t="s">
        <v>9961</v>
      </c>
      <c r="C7977" t="s">
        <v>370</v>
      </c>
      <c r="D7977" t="s">
        <v>83</v>
      </c>
      <c r="E7977" t="s">
        <v>10</v>
      </c>
      <c r="F7977" t="s">
        <v>19349</v>
      </c>
      <c r="G7977">
        <v>81.45</v>
      </c>
      <c r="H7977">
        <v>81.45</v>
      </c>
    </row>
    <row r="7978" spans="1:8" x14ac:dyDescent="0.25">
      <c r="A7978" t="s">
        <v>26655</v>
      </c>
      <c r="B7978" t="s">
        <v>9961</v>
      </c>
      <c r="C7978" t="s">
        <v>370</v>
      </c>
      <c r="D7978" t="s">
        <v>83</v>
      </c>
      <c r="E7978" t="s">
        <v>14</v>
      </c>
      <c r="F7978" t="s">
        <v>19349</v>
      </c>
      <c r="G7978">
        <v>46.2</v>
      </c>
      <c r="H7978">
        <v>46.2</v>
      </c>
    </row>
    <row r="7979" spans="1:8" x14ac:dyDescent="0.25">
      <c r="A7979" t="s">
        <v>35700</v>
      </c>
      <c r="B7979" t="s">
        <v>9961</v>
      </c>
      <c r="C7979" t="s">
        <v>370</v>
      </c>
      <c r="D7979" t="s">
        <v>83</v>
      </c>
      <c r="E7979" t="s">
        <v>17</v>
      </c>
      <c r="F7979" t="s">
        <v>19350</v>
      </c>
      <c r="G7979">
        <v>4720.05</v>
      </c>
      <c r="H7979">
        <v>4720.05</v>
      </c>
    </row>
    <row r="7980" spans="1:8" x14ac:dyDescent="0.25">
      <c r="A7980" t="s">
        <v>26652</v>
      </c>
      <c r="B7980" t="s">
        <v>9961</v>
      </c>
      <c r="C7980" t="s">
        <v>370</v>
      </c>
      <c r="D7980" t="s">
        <v>83</v>
      </c>
      <c r="E7980" t="s">
        <v>21</v>
      </c>
      <c r="F7980" t="s">
        <v>19349</v>
      </c>
      <c r="G7980">
        <v>34.69</v>
      </c>
      <c r="H7980">
        <v>34.69</v>
      </c>
    </row>
    <row r="7981" spans="1:8" x14ac:dyDescent="0.25">
      <c r="A7981" t="s">
        <v>26654</v>
      </c>
      <c r="B7981" t="s">
        <v>9961</v>
      </c>
      <c r="C7981" t="s">
        <v>370</v>
      </c>
      <c r="D7981" t="s">
        <v>83</v>
      </c>
      <c r="E7981" t="s">
        <v>23</v>
      </c>
      <c r="F7981" t="s">
        <v>19349</v>
      </c>
      <c r="G7981">
        <v>39.14</v>
      </c>
      <c r="H7981">
        <v>39.14</v>
      </c>
    </row>
    <row r="7982" spans="1:8" x14ac:dyDescent="0.25">
      <c r="A7982" t="s">
        <v>26662</v>
      </c>
      <c r="B7982" t="s">
        <v>9968</v>
      </c>
      <c r="C7982" t="s">
        <v>370</v>
      </c>
      <c r="D7982" t="s">
        <v>4267</v>
      </c>
      <c r="E7982" t="s">
        <v>7</v>
      </c>
      <c r="F7982" t="s">
        <v>19349</v>
      </c>
      <c r="G7982">
        <v>104.81</v>
      </c>
      <c r="H7982">
        <v>104.81</v>
      </c>
    </row>
    <row r="7983" spans="1:8" x14ac:dyDescent="0.25">
      <c r="A7983" t="s">
        <v>26661</v>
      </c>
      <c r="B7983" t="s">
        <v>9968</v>
      </c>
      <c r="C7983" t="s">
        <v>370</v>
      </c>
      <c r="D7983" t="s">
        <v>4267</v>
      </c>
      <c r="E7983" t="s">
        <v>10</v>
      </c>
      <c r="F7983" t="s">
        <v>19349</v>
      </c>
      <c r="G7983">
        <v>74.760000000000005</v>
      </c>
      <c r="H7983">
        <v>74.760000000000005</v>
      </c>
    </row>
    <row r="7984" spans="1:8" x14ac:dyDescent="0.25">
      <c r="A7984" t="s">
        <v>26660</v>
      </c>
      <c r="B7984" t="s">
        <v>9968</v>
      </c>
      <c r="C7984" t="s">
        <v>370</v>
      </c>
      <c r="D7984" t="s">
        <v>4267</v>
      </c>
      <c r="E7984" t="s">
        <v>14</v>
      </c>
      <c r="F7984" t="s">
        <v>19349</v>
      </c>
      <c r="G7984">
        <v>46.2</v>
      </c>
      <c r="H7984">
        <v>46.2</v>
      </c>
    </row>
    <row r="7985" spans="1:8" x14ac:dyDescent="0.25">
      <c r="A7985" t="s">
        <v>26659</v>
      </c>
      <c r="B7985" t="s">
        <v>9968</v>
      </c>
      <c r="C7985" t="s">
        <v>370</v>
      </c>
      <c r="D7985" t="s">
        <v>4267</v>
      </c>
      <c r="E7985" t="s">
        <v>21</v>
      </c>
      <c r="F7985" t="s">
        <v>19349</v>
      </c>
      <c r="G7985">
        <v>30.18</v>
      </c>
      <c r="H7985">
        <v>30.18</v>
      </c>
    </row>
    <row r="7986" spans="1:8" x14ac:dyDescent="0.25">
      <c r="A7986" t="s">
        <v>26658</v>
      </c>
      <c r="B7986" t="s">
        <v>9968</v>
      </c>
      <c r="C7986" t="s">
        <v>370</v>
      </c>
      <c r="D7986" t="s">
        <v>4267</v>
      </c>
      <c r="E7986" t="s">
        <v>23</v>
      </c>
      <c r="F7986" t="s">
        <v>19349</v>
      </c>
      <c r="G7986">
        <v>26.61</v>
      </c>
      <c r="H7986">
        <v>26.61</v>
      </c>
    </row>
    <row r="7987" spans="1:8" x14ac:dyDescent="0.25">
      <c r="A7987" t="s">
        <v>26666</v>
      </c>
      <c r="B7987" t="s">
        <v>9974</v>
      </c>
      <c r="C7987" t="s">
        <v>370</v>
      </c>
      <c r="D7987" t="s">
        <v>132</v>
      </c>
      <c r="E7987" t="s">
        <v>7</v>
      </c>
      <c r="F7987" t="s">
        <v>19349</v>
      </c>
      <c r="G7987">
        <v>88.46</v>
      </c>
      <c r="H7987">
        <v>88.46</v>
      </c>
    </row>
    <row r="7988" spans="1:8" x14ac:dyDescent="0.25">
      <c r="A7988" t="s">
        <v>26665</v>
      </c>
      <c r="B7988" t="s">
        <v>9974</v>
      </c>
      <c r="C7988" t="s">
        <v>370</v>
      </c>
      <c r="D7988" t="s">
        <v>132</v>
      </c>
      <c r="E7988" t="s">
        <v>14</v>
      </c>
      <c r="F7988" t="s">
        <v>19349</v>
      </c>
      <c r="G7988">
        <v>46.2</v>
      </c>
      <c r="H7988">
        <v>46.2</v>
      </c>
    </row>
    <row r="7989" spans="1:8" x14ac:dyDescent="0.25">
      <c r="A7989" t="s">
        <v>26663</v>
      </c>
      <c r="B7989" t="s">
        <v>9974</v>
      </c>
      <c r="C7989" t="s">
        <v>370</v>
      </c>
      <c r="D7989" t="s">
        <v>132</v>
      </c>
      <c r="E7989" t="s">
        <v>21</v>
      </c>
      <c r="F7989" t="s">
        <v>19349</v>
      </c>
      <c r="G7989">
        <v>31.53</v>
      </c>
      <c r="H7989">
        <v>31.53</v>
      </c>
    </row>
    <row r="7990" spans="1:8" x14ac:dyDescent="0.25">
      <c r="A7990" t="s">
        <v>26664</v>
      </c>
      <c r="B7990" t="s">
        <v>9974</v>
      </c>
      <c r="C7990" t="s">
        <v>370</v>
      </c>
      <c r="D7990" t="s">
        <v>132</v>
      </c>
      <c r="E7990" t="s">
        <v>23</v>
      </c>
      <c r="F7990" t="s">
        <v>19349</v>
      </c>
      <c r="G7990">
        <v>38.840000000000003</v>
      </c>
      <c r="H7990">
        <v>38.840000000000003</v>
      </c>
    </row>
    <row r="7991" spans="1:8" x14ac:dyDescent="0.25">
      <c r="A7991" t="s">
        <v>26670</v>
      </c>
      <c r="B7991" t="s">
        <v>9975</v>
      </c>
      <c r="C7991" t="s">
        <v>370</v>
      </c>
      <c r="D7991" t="s">
        <v>133</v>
      </c>
      <c r="E7991" t="s">
        <v>7</v>
      </c>
      <c r="F7991" t="s">
        <v>19349</v>
      </c>
      <c r="G7991">
        <v>139.44</v>
      </c>
      <c r="H7991">
        <v>139.44</v>
      </c>
    </row>
    <row r="7992" spans="1:8" x14ac:dyDescent="0.25">
      <c r="A7992" t="s">
        <v>26669</v>
      </c>
      <c r="B7992" t="s">
        <v>9975</v>
      </c>
      <c r="C7992" t="s">
        <v>370</v>
      </c>
      <c r="D7992" t="s">
        <v>133</v>
      </c>
      <c r="E7992" t="s">
        <v>10</v>
      </c>
      <c r="F7992" t="s">
        <v>19349</v>
      </c>
      <c r="G7992">
        <v>80.88</v>
      </c>
      <c r="H7992">
        <v>80.88</v>
      </c>
    </row>
    <row r="7993" spans="1:8" x14ac:dyDescent="0.25">
      <c r="A7993" t="s">
        <v>35701</v>
      </c>
      <c r="B7993" t="s">
        <v>9975</v>
      </c>
      <c r="C7993" t="s">
        <v>370</v>
      </c>
      <c r="D7993" t="s">
        <v>133</v>
      </c>
      <c r="E7993" t="s">
        <v>17</v>
      </c>
      <c r="F7993" t="s">
        <v>19350</v>
      </c>
      <c r="G7993">
        <v>4735.6499999999996</v>
      </c>
      <c r="H7993">
        <v>4735.6499999999996</v>
      </c>
    </row>
    <row r="7994" spans="1:8" x14ac:dyDescent="0.25">
      <c r="A7994" t="s">
        <v>26671</v>
      </c>
      <c r="B7994" t="s">
        <v>9975</v>
      </c>
      <c r="C7994" t="s">
        <v>370</v>
      </c>
      <c r="D7994" t="s">
        <v>133</v>
      </c>
      <c r="E7994" t="s">
        <v>36</v>
      </c>
      <c r="F7994" t="s">
        <v>19350</v>
      </c>
      <c r="G7994">
        <v>697.35</v>
      </c>
      <c r="H7994">
        <v>697.35</v>
      </c>
    </row>
    <row r="7995" spans="1:8" x14ac:dyDescent="0.25">
      <c r="A7995" t="s">
        <v>26667</v>
      </c>
      <c r="B7995" t="s">
        <v>9975</v>
      </c>
      <c r="C7995" t="s">
        <v>370</v>
      </c>
      <c r="D7995" t="s">
        <v>133</v>
      </c>
      <c r="E7995" t="s">
        <v>21</v>
      </c>
      <c r="F7995" t="s">
        <v>19349</v>
      </c>
      <c r="G7995">
        <v>36.69</v>
      </c>
      <c r="H7995">
        <v>36.69</v>
      </c>
    </row>
    <row r="7996" spans="1:8" x14ac:dyDescent="0.25">
      <c r="A7996" t="s">
        <v>34917</v>
      </c>
      <c r="B7996" t="s">
        <v>9975</v>
      </c>
      <c r="C7996" t="s">
        <v>370</v>
      </c>
      <c r="D7996" t="s">
        <v>133</v>
      </c>
      <c r="E7996" t="s">
        <v>22</v>
      </c>
      <c r="F7996" t="s">
        <v>19350</v>
      </c>
      <c r="G7996">
        <v>953.85</v>
      </c>
      <c r="H7996">
        <v>953.85</v>
      </c>
    </row>
    <row r="7997" spans="1:8" x14ac:dyDescent="0.25">
      <c r="A7997" t="s">
        <v>26668</v>
      </c>
      <c r="B7997" t="s">
        <v>9975</v>
      </c>
      <c r="C7997" t="s">
        <v>370</v>
      </c>
      <c r="D7997" t="s">
        <v>133</v>
      </c>
      <c r="E7997" t="s">
        <v>23</v>
      </c>
      <c r="F7997" t="s">
        <v>19349</v>
      </c>
      <c r="G7997">
        <v>55.76</v>
      </c>
      <c r="H7997">
        <v>55.76</v>
      </c>
    </row>
    <row r="7998" spans="1:8" x14ac:dyDescent="0.25">
      <c r="A7998" t="s">
        <v>26673</v>
      </c>
      <c r="B7998" t="s">
        <v>9981</v>
      </c>
      <c r="C7998" t="s">
        <v>370</v>
      </c>
      <c r="D7998" t="s">
        <v>9982</v>
      </c>
      <c r="E7998" t="s">
        <v>3</v>
      </c>
      <c r="F7998" t="s">
        <v>19349</v>
      </c>
      <c r="G7998">
        <v>37.200000000000003</v>
      </c>
      <c r="H7998">
        <v>37.200000000000003</v>
      </c>
    </row>
    <row r="7999" spans="1:8" x14ac:dyDescent="0.25">
      <c r="A7999" t="s">
        <v>26677</v>
      </c>
      <c r="B7999" t="s">
        <v>9981</v>
      </c>
      <c r="C7999" t="s">
        <v>370</v>
      </c>
      <c r="D7999" t="s">
        <v>9982</v>
      </c>
      <c r="E7999" t="s">
        <v>7</v>
      </c>
      <c r="F7999" t="s">
        <v>19349</v>
      </c>
      <c r="G7999">
        <v>113.9</v>
      </c>
      <c r="H7999">
        <v>113.9</v>
      </c>
    </row>
    <row r="8000" spans="1:8" x14ac:dyDescent="0.25">
      <c r="A8000" t="s">
        <v>26676</v>
      </c>
      <c r="B8000" t="s">
        <v>9981</v>
      </c>
      <c r="C8000" t="s">
        <v>370</v>
      </c>
      <c r="D8000" t="s">
        <v>9982</v>
      </c>
      <c r="E8000" t="s">
        <v>10</v>
      </c>
      <c r="F8000" t="s">
        <v>19349</v>
      </c>
      <c r="G8000">
        <v>77.849999999999994</v>
      </c>
      <c r="H8000">
        <v>77.849999999999994</v>
      </c>
    </row>
    <row r="8001" spans="1:8" x14ac:dyDescent="0.25">
      <c r="A8001" t="s">
        <v>26675</v>
      </c>
      <c r="B8001" t="s">
        <v>9981</v>
      </c>
      <c r="C8001" t="s">
        <v>370</v>
      </c>
      <c r="D8001" t="s">
        <v>9982</v>
      </c>
      <c r="E8001" t="s">
        <v>14</v>
      </c>
      <c r="F8001" t="s">
        <v>19349</v>
      </c>
      <c r="G8001">
        <v>46.2</v>
      </c>
      <c r="H8001">
        <v>46.2</v>
      </c>
    </row>
    <row r="8002" spans="1:8" x14ac:dyDescent="0.25">
      <c r="A8002" t="s">
        <v>26672</v>
      </c>
      <c r="B8002" t="s">
        <v>9981</v>
      </c>
      <c r="C8002" t="s">
        <v>370</v>
      </c>
      <c r="D8002" t="s">
        <v>9982</v>
      </c>
      <c r="E8002" t="s">
        <v>21</v>
      </c>
      <c r="F8002" t="s">
        <v>19349</v>
      </c>
      <c r="G8002">
        <v>34.4</v>
      </c>
      <c r="H8002">
        <v>34.4</v>
      </c>
    </row>
    <row r="8003" spans="1:8" x14ac:dyDescent="0.25">
      <c r="A8003" t="s">
        <v>26674</v>
      </c>
      <c r="B8003" t="s">
        <v>9981</v>
      </c>
      <c r="C8003" t="s">
        <v>370</v>
      </c>
      <c r="D8003" t="s">
        <v>9982</v>
      </c>
      <c r="E8003" t="s">
        <v>23</v>
      </c>
      <c r="F8003" t="s">
        <v>19349</v>
      </c>
      <c r="G8003">
        <v>43.01</v>
      </c>
      <c r="H8003">
        <v>43.01</v>
      </c>
    </row>
    <row r="8004" spans="1:8" x14ac:dyDescent="0.25">
      <c r="A8004" t="s">
        <v>26679</v>
      </c>
      <c r="B8004" t="s">
        <v>9990</v>
      </c>
      <c r="C8004" t="s">
        <v>370</v>
      </c>
      <c r="D8004" t="s">
        <v>86</v>
      </c>
      <c r="E8004" t="s">
        <v>3</v>
      </c>
      <c r="F8004" t="s">
        <v>19349</v>
      </c>
      <c r="G8004">
        <v>37.200000000000003</v>
      </c>
      <c r="H8004">
        <v>37.200000000000003</v>
      </c>
    </row>
    <row r="8005" spans="1:8" x14ac:dyDescent="0.25">
      <c r="A8005" t="s">
        <v>26683</v>
      </c>
      <c r="B8005" t="s">
        <v>9990</v>
      </c>
      <c r="C8005" t="s">
        <v>370</v>
      </c>
      <c r="D8005" t="s">
        <v>86</v>
      </c>
      <c r="E8005" t="s">
        <v>7</v>
      </c>
      <c r="F8005" t="s">
        <v>19349</v>
      </c>
      <c r="G8005">
        <v>118.35</v>
      </c>
      <c r="H8005">
        <v>118.35</v>
      </c>
    </row>
    <row r="8006" spans="1:8" x14ac:dyDescent="0.25">
      <c r="A8006" t="s">
        <v>26682</v>
      </c>
      <c r="B8006" t="s">
        <v>9990</v>
      </c>
      <c r="C8006" t="s">
        <v>370</v>
      </c>
      <c r="D8006" t="s">
        <v>86</v>
      </c>
      <c r="E8006" t="s">
        <v>10</v>
      </c>
      <c r="F8006" t="s">
        <v>19349</v>
      </c>
      <c r="G8006">
        <v>75.86</v>
      </c>
      <c r="H8006">
        <v>75.86</v>
      </c>
    </row>
    <row r="8007" spans="1:8" x14ac:dyDescent="0.25">
      <c r="A8007" t="s">
        <v>26681</v>
      </c>
      <c r="B8007" t="s">
        <v>9990</v>
      </c>
      <c r="C8007" t="s">
        <v>370</v>
      </c>
      <c r="D8007" t="s">
        <v>86</v>
      </c>
      <c r="E8007" t="s">
        <v>14</v>
      </c>
      <c r="F8007" t="s">
        <v>19349</v>
      </c>
      <c r="G8007">
        <v>46.2</v>
      </c>
      <c r="H8007">
        <v>46.2</v>
      </c>
    </row>
    <row r="8008" spans="1:8" x14ac:dyDescent="0.25">
      <c r="A8008" t="s">
        <v>26678</v>
      </c>
      <c r="B8008" t="s">
        <v>9990</v>
      </c>
      <c r="C8008" t="s">
        <v>370</v>
      </c>
      <c r="D8008" t="s">
        <v>86</v>
      </c>
      <c r="E8008" t="s">
        <v>21</v>
      </c>
      <c r="F8008" t="s">
        <v>19349</v>
      </c>
      <c r="G8008">
        <v>35.03</v>
      </c>
      <c r="H8008">
        <v>35.03</v>
      </c>
    </row>
    <row r="8009" spans="1:8" x14ac:dyDescent="0.25">
      <c r="A8009" t="s">
        <v>26680</v>
      </c>
      <c r="B8009" t="s">
        <v>9990</v>
      </c>
      <c r="C8009" t="s">
        <v>370</v>
      </c>
      <c r="D8009" t="s">
        <v>86</v>
      </c>
      <c r="E8009" t="s">
        <v>23</v>
      </c>
      <c r="F8009" t="s">
        <v>19349</v>
      </c>
      <c r="G8009">
        <v>40.04</v>
      </c>
      <c r="H8009">
        <v>40.04</v>
      </c>
    </row>
    <row r="8010" spans="1:8" x14ac:dyDescent="0.25">
      <c r="A8010" t="s">
        <v>26685</v>
      </c>
      <c r="B8010" t="s">
        <v>9996</v>
      </c>
      <c r="C8010" t="s">
        <v>370</v>
      </c>
      <c r="D8010" t="s">
        <v>87</v>
      </c>
      <c r="E8010" t="s">
        <v>3</v>
      </c>
      <c r="F8010" t="s">
        <v>19349</v>
      </c>
      <c r="G8010">
        <v>37.200000000000003</v>
      </c>
      <c r="H8010">
        <v>37.200000000000003</v>
      </c>
    </row>
    <row r="8011" spans="1:8" x14ac:dyDescent="0.25">
      <c r="A8011" t="s">
        <v>26689</v>
      </c>
      <c r="B8011" t="s">
        <v>9996</v>
      </c>
      <c r="C8011" t="s">
        <v>370</v>
      </c>
      <c r="D8011" t="s">
        <v>87</v>
      </c>
      <c r="E8011" t="s">
        <v>7</v>
      </c>
      <c r="F8011" t="s">
        <v>19349</v>
      </c>
      <c r="G8011">
        <v>108.89</v>
      </c>
      <c r="H8011">
        <v>108.89</v>
      </c>
    </row>
    <row r="8012" spans="1:8" x14ac:dyDescent="0.25">
      <c r="A8012" t="s">
        <v>26688</v>
      </c>
      <c r="B8012" t="s">
        <v>9996</v>
      </c>
      <c r="C8012" t="s">
        <v>370</v>
      </c>
      <c r="D8012" t="s">
        <v>87</v>
      </c>
      <c r="E8012" t="s">
        <v>10</v>
      </c>
      <c r="F8012" t="s">
        <v>19349</v>
      </c>
      <c r="G8012">
        <v>71.599999999999994</v>
      </c>
      <c r="H8012">
        <v>71.599999999999994</v>
      </c>
    </row>
    <row r="8013" spans="1:8" x14ac:dyDescent="0.25">
      <c r="A8013" t="s">
        <v>26687</v>
      </c>
      <c r="B8013" t="s">
        <v>9996</v>
      </c>
      <c r="C8013" t="s">
        <v>370</v>
      </c>
      <c r="D8013" t="s">
        <v>87</v>
      </c>
      <c r="E8013" t="s">
        <v>14</v>
      </c>
      <c r="F8013" t="s">
        <v>19349</v>
      </c>
      <c r="G8013">
        <v>46.2</v>
      </c>
      <c r="H8013">
        <v>46.2</v>
      </c>
    </row>
    <row r="8014" spans="1:8" x14ac:dyDescent="0.25">
      <c r="A8014" t="s">
        <v>26684</v>
      </c>
      <c r="B8014" t="s">
        <v>9996</v>
      </c>
      <c r="C8014" t="s">
        <v>370</v>
      </c>
      <c r="D8014" t="s">
        <v>87</v>
      </c>
      <c r="E8014" t="s">
        <v>21</v>
      </c>
      <c r="F8014" t="s">
        <v>19349</v>
      </c>
      <c r="G8014">
        <v>34.81</v>
      </c>
      <c r="H8014">
        <v>34.81</v>
      </c>
    </row>
    <row r="8015" spans="1:8" x14ac:dyDescent="0.25">
      <c r="A8015" t="s">
        <v>34918</v>
      </c>
      <c r="B8015" t="s">
        <v>9996</v>
      </c>
      <c r="C8015" t="s">
        <v>370</v>
      </c>
      <c r="D8015" t="s">
        <v>87</v>
      </c>
      <c r="E8015" t="s">
        <v>22</v>
      </c>
      <c r="F8015" t="s">
        <v>19350</v>
      </c>
      <c r="G8015">
        <v>953.85</v>
      </c>
      <c r="H8015">
        <v>953.85</v>
      </c>
    </row>
    <row r="8016" spans="1:8" x14ac:dyDescent="0.25">
      <c r="A8016" t="s">
        <v>26686</v>
      </c>
      <c r="B8016" t="s">
        <v>9996</v>
      </c>
      <c r="C8016" t="s">
        <v>370</v>
      </c>
      <c r="D8016" t="s">
        <v>87</v>
      </c>
      <c r="E8016" t="s">
        <v>23</v>
      </c>
      <c r="F8016" t="s">
        <v>19349</v>
      </c>
      <c r="G8016">
        <v>45.11</v>
      </c>
      <c r="H8016">
        <v>45.11</v>
      </c>
    </row>
    <row r="8017" spans="1:8" x14ac:dyDescent="0.25">
      <c r="A8017" t="s">
        <v>26694</v>
      </c>
      <c r="B8017" t="s">
        <v>10003</v>
      </c>
      <c r="C8017" t="s">
        <v>370</v>
      </c>
      <c r="D8017" t="s">
        <v>88</v>
      </c>
      <c r="E8017" t="s">
        <v>7</v>
      </c>
      <c r="F8017" t="s">
        <v>19349</v>
      </c>
      <c r="G8017">
        <v>113.57</v>
      </c>
      <c r="H8017">
        <v>113.57</v>
      </c>
    </row>
    <row r="8018" spans="1:8" x14ac:dyDescent="0.25">
      <c r="A8018" t="s">
        <v>26693</v>
      </c>
      <c r="B8018" t="s">
        <v>10003</v>
      </c>
      <c r="C8018" t="s">
        <v>370</v>
      </c>
      <c r="D8018" t="s">
        <v>88</v>
      </c>
      <c r="E8018" t="s">
        <v>10</v>
      </c>
      <c r="F8018" t="s">
        <v>19349</v>
      </c>
      <c r="G8018">
        <v>66.739999999999995</v>
      </c>
      <c r="H8018">
        <v>66.739999999999995</v>
      </c>
    </row>
    <row r="8019" spans="1:8" x14ac:dyDescent="0.25">
      <c r="A8019" t="s">
        <v>26691</v>
      </c>
      <c r="B8019" t="s">
        <v>10003</v>
      </c>
      <c r="C8019" t="s">
        <v>370</v>
      </c>
      <c r="D8019" t="s">
        <v>88</v>
      </c>
      <c r="E8019" t="s">
        <v>14</v>
      </c>
      <c r="F8019" t="s">
        <v>19349</v>
      </c>
      <c r="G8019">
        <v>46.2</v>
      </c>
      <c r="H8019">
        <v>46.2</v>
      </c>
    </row>
    <row r="8020" spans="1:8" x14ac:dyDescent="0.25">
      <c r="A8020" t="s">
        <v>26690</v>
      </c>
      <c r="B8020" t="s">
        <v>10003</v>
      </c>
      <c r="C8020" t="s">
        <v>370</v>
      </c>
      <c r="D8020" t="s">
        <v>88</v>
      </c>
      <c r="E8020" t="s">
        <v>21</v>
      </c>
      <c r="F8020" t="s">
        <v>19349</v>
      </c>
      <c r="G8020">
        <v>34.94</v>
      </c>
      <c r="H8020">
        <v>34.94</v>
      </c>
    </row>
    <row r="8021" spans="1:8" x14ac:dyDescent="0.25">
      <c r="A8021" t="s">
        <v>26692</v>
      </c>
      <c r="B8021" t="s">
        <v>10003</v>
      </c>
      <c r="C8021" t="s">
        <v>370</v>
      </c>
      <c r="D8021" t="s">
        <v>88</v>
      </c>
      <c r="E8021" t="s">
        <v>23</v>
      </c>
      <c r="F8021" t="s">
        <v>19349</v>
      </c>
      <c r="G8021">
        <v>49.74</v>
      </c>
      <c r="H8021">
        <v>49.74</v>
      </c>
    </row>
    <row r="8022" spans="1:8" x14ac:dyDescent="0.25">
      <c r="A8022" t="s">
        <v>26697</v>
      </c>
      <c r="B8022" t="s">
        <v>10004</v>
      </c>
      <c r="C8022" t="s">
        <v>370</v>
      </c>
      <c r="D8022" t="s">
        <v>374</v>
      </c>
      <c r="E8022" t="s">
        <v>7</v>
      </c>
      <c r="F8022" t="s">
        <v>19349</v>
      </c>
      <c r="G8022">
        <v>139.63999999999999</v>
      </c>
      <c r="H8022">
        <v>139.63999999999999</v>
      </c>
    </row>
    <row r="8023" spans="1:8" x14ac:dyDescent="0.25">
      <c r="A8023" t="s">
        <v>35702</v>
      </c>
      <c r="B8023" t="s">
        <v>10004</v>
      </c>
      <c r="C8023" t="s">
        <v>370</v>
      </c>
      <c r="D8023" t="s">
        <v>374</v>
      </c>
      <c r="E8023" t="s">
        <v>17</v>
      </c>
      <c r="F8023" t="s">
        <v>19350</v>
      </c>
      <c r="G8023">
        <v>4793.82</v>
      </c>
      <c r="H8023">
        <v>4793.82</v>
      </c>
    </row>
    <row r="8024" spans="1:8" x14ac:dyDescent="0.25">
      <c r="A8024" t="s">
        <v>35703</v>
      </c>
      <c r="B8024" t="s">
        <v>10004</v>
      </c>
      <c r="C8024" t="s">
        <v>370</v>
      </c>
      <c r="D8024" t="s">
        <v>374</v>
      </c>
      <c r="E8024" t="s">
        <v>18</v>
      </c>
      <c r="F8024" t="s">
        <v>19350</v>
      </c>
      <c r="G8024">
        <v>4959.8999999999996</v>
      </c>
      <c r="H8024">
        <v>4959.8999999999996</v>
      </c>
    </row>
    <row r="8025" spans="1:8" x14ac:dyDescent="0.25">
      <c r="A8025" t="s">
        <v>26698</v>
      </c>
      <c r="B8025" t="s">
        <v>10004</v>
      </c>
      <c r="C8025" t="s">
        <v>370</v>
      </c>
      <c r="D8025" t="s">
        <v>374</v>
      </c>
      <c r="E8025" t="s">
        <v>36</v>
      </c>
      <c r="F8025" t="s">
        <v>19350</v>
      </c>
      <c r="G8025">
        <v>802.72</v>
      </c>
      <c r="H8025">
        <v>802.72</v>
      </c>
    </row>
    <row r="8026" spans="1:8" x14ac:dyDescent="0.25">
      <c r="A8026" t="s">
        <v>26695</v>
      </c>
      <c r="B8026" t="s">
        <v>10004</v>
      </c>
      <c r="C8026" t="s">
        <v>370</v>
      </c>
      <c r="D8026" t="s">
        <v>374</v>
      </c>
      <c r="E8026" t="s">
        <v>21</v>
      </c>
      <c r="F8026" t="s">
        <v>19349</v>
      </c>
      <c r="G8026">
        <v>35.159999999999997</v>
      </c>
      <c r="H8026">
        <v>35.159999999999997</v>
      </c>
    </row>
    <row r="8027" spans="1:8" x14ac:dyDescent="0.25">
      <c r="A8027" t="s">
        <v>34919</v>
      </c>
      <c r="B8027" t="s">
        <v>10004</v>
      </c>
      <c r="C8027" t="s">
        <v>370</v>
      </c>
      <c r="D8027" t="s">
        <v>374</v>
      </c>
      <c r="E8027" t="s">
        <v>22</v>
      </c>
      <c r="F8027" t="s">
        <v>19350</v>
      </c>
      <c r="G8027">
        <v>953.85</v>
      </c>
      <c r="H8027">
        <v>953.85</v>
      </c>
    </row>
    <row r="8028" spans="1:8" x14ac:dyDescent="0.25">
      <c r="A8028" t="s">
        <v>26696</v>
      </c>
      <c r="B8028" t="s">
        <v>10004</v>
      </c>
      <c r="C8028" t="s">
        <v>370</v>
      </c>
      <c r="D8028" t="s">
        <v>374</v>
      </c>
      <c r="E8028" t="s">
        <v>23</v>
      </c>
      <c r="F8028" t="s">
        <v>19349</v>
      </c>
      <c r="G8028">
        <v>45.92</v>
      </c>
      <c r="H8028">
        <v>45.92</v>
      </c>
    </row>
    <row r="8029" spans="1:8" x14ac:dyDescent="0.25">
      <c r="A8029" t="s">
        <v>26700</v>
      </c>
      <c r="B8029" t="s">
        <v>10012</v>
      </c>
      <c r="C8029" t="s">
        <v>370</v>
      </c>
      <c r="D8029" t="s">
        <v>232</v>
      </c>
      <c r="E8029" t="s">
        <v>3</v>
      </c>
      <c r="F8029" t="s">
        <v>19349</v>
      </c>
      <c r="G8029">
        <v>37.200000000000003</v>
      </c>
      <c r="H8029">
        <v>37.200000000000003</v>
      </c>
    </row>
    <row r="8030" spans="1:8" x14ac:dyDescent="0.25">
      <c r="A8030" t="s">
        <v>26704</v>
      </c>
      <c r="B8030" t="s">
        <v>10012</v>
      </c>
      <c r="C8030" t="s">
        <v>370</v>
      </c>
      <c r="D8030" t="s">
        <v>232</v>
      </c>
      <c r="E8030" t="s">
        <v>7</v>
      </c>
      <c r="F8030" t="s">
        <v>19349</v>
      </c>
      <c r="G8030">
        <v>91.58</v>
      </c>
      <c r="H8030">
        <v>91.58</v>
      </c>
    </row>
    <row r="8031" spans="1:8" x14ac:dyDescent="0.25">
      <c r="A8031" t="s">
        <v>26703</v>
      </c>
      <c r="B8031" t="s">
        <v>10012</v>
      </c>
      <c r="C8031" t="s">
        <v>370</v>
      </c>
      <c r="D8031" t="s">
        <v>232</v>
      </c>
      <c r="E8031" t="s">
        <v>10</v>
      </c>
      <c r="F8031" t="s">
        <v>19349</v>
      </c>
      <c r="G8031">
        <v>58.19</v>
      </c>
      <c r="H8031">
        <v>58.19</v>
      </c>
    </row>
    <row r="8032" spans="1:8" x14ac:dyDescent="0.25">
      <c r="A8032" t="s">
        <v>26701</v>
      </c>
      <c r="B8032" t="s">
        <v>10012</v>
      </c>
      <c r="C8032" t="s">
        <v>370</v>
      </c>
      <c r="D8032" t="s">
        <v>232</v>
      </c>
      <c r="E8032" t="s">
        <v>14</v>
      </c>
      <c r="F8032" t="s">
        <v>19349</v>
      </c>
      <c r="G8032">
        <v>46.2</v>
      </c>
      <c r="H8032">
        <v>46.2</v>
      </c>
    </row>
    <row r="8033" spans="1:8" x14ac:dyDescent="0.25">
      <c r="A8033" t="s">
        <v>26699</v>
      </c>
      <c r="B8033" t="s">
        <v>10012</v>
      </c>
      <c r="C8033" t="s">
        <v>370</v>
      </c>
      <c r="D8033" t="s">
        <v>232</v>
      </c>
      <c r="E8033" t="s">
        <v>21</v>
      </c>
      <c r="F8033" t="s">
        <v>19349</v>
      </c>
      <c r="G8033">
        <v>31.22</v>
      </c>
      <c r="H8033">
        <v>31.22</v>
      </c>
    </row>
    <row r="8034" spans="1:8" x14ac:dyDescent="0.25">
      <c r="A8034" t="s">
        <v>34920</v>
      </c>
      <c r="B8034" t="s">
        <v>10012</v>
      </c>
      <c r="C8034" t="s">
        <v>370</v>
      </c>
      <c r="D8034" t="s">
        <v>232</v>
      </c>
      <c r="E8034" t="s">
        <v>22</v>
      </c>
      <c r="F8034" t="s">
        <v>19350</v>
      </c>
      <c r="G8034">
        <v>953.85</v>
      </c>
      <c r="H8034">
        <v>953.85</v>
      </c>
    </row>
    <row r="8035" spans="1:8" x14ac:dyDescent="0.25">
      <c r="A8035" t="s">
        <v>26702</v>
      </c>
      <c r="B8035" t="s">
        <v>10012</v>
      </c>
      <c r="C8035" t="s">
        <v>370</v>
      </c>
      <c r="D8035" t="s">
        <v>232</v>
      </c>
      <c r="E8035" t="s">
        <v>23</v>
      </c>
      <c r="F8035" t="s">
        <v>19349</v>
      </c>
      <c r="G8035">
        <v>46.67</v>
      </c>
      <c r="H8035">
        <v>46.67</v>
      </c>
    </row>
    <row r="8036" spans="1:8" x14ac:dyDescent="0.25">
      <c r="A8036" t="s">
        <v>26705</v>
      </c>
      <c r="B8036" t="s">
        <v>10013</v>
      </c>
      <c r="C8036" t="s">
        <v>370</v>
      </c>
      <c r="D8036" t="s">
        <v>10014</v>
      </c>
      <c r="E8036" t="s">
        <v>3</v>
      </c>
      <c r="F8036" t="s">
        <v>19349</v>
      </c>
      <c r="G8036">
        <v>37.200000000000003</v>
      </c>
      <c r="H8036">
        <v>37.200000000000003</v>
      </c>
    </row>
    <row r="8037" spans="1:8" x14ac:dyDescent="0.25">
      <c r="A8037" t="s">
        <v>26710</v>
      </c>
      <c r="B8037" t="s">
        <v>10013</v>
      </c>
      <c r="C8037" t="s">
        <v>370</v>
      </c>
      <c r="D8037" t="s">
        <v>10014</v>
      </c>
      <c r="E8037" t="s">
        <v>7</v>
      </c>
      <c r="F8037" t="s">
        <v>19349</v>
      </c>
      <c r="G8037">
        <v>126.02</v>
      </c>
      <c r="H8037">
        <v>126.02</v>
      </c>
    </row>
    <row r="8038" spans="1:8" x14ac:dyDescent="0.25">
      <c r="A8038" t="s">
        <v>26709</v>
      </c>
      <c r="B8038" t="s">
        <v>10013</v>
      </c>
      <c r="C8038" t="s">
        <v>370</v>
      </c>
      <c r="D8038" t="s">
        <v>10014</v>
      </c>
      <c r="E8038" t="s">
        <v>10</v>
      </c>
      <c r="F8038" t="s">
        <v>19349</v>
      </c>
      <c r="G8038">
        <v>75.150000000000006</v>
      </c>
      <c r="H8038">
        <v>75.150000000000006</v>
      </c>
    </row>
    <row r="8039" spans="1:8" x14ac:dyDescent="0.25">
      <c r="A8039" t="s">
        <v>26708</v>
      </c>
      <c r="B8039" t="s">
        <v>10013</v>
      </c>
      <c r="C8039" t="s">
        <v>370</v>
      </c>
      <c r="D8039" t="s">
        <v>10014</v>
      </c>
      <c r="E8039" t="s">
        <v>14</v>
      </c>
      <c r="F8039" t="s">
        <v>19349</v>
      </c>
      <c r="G8039">
        <v>46.2</v>
      </c>
      <c r="H8039">
        <v>46.2</v>
      </c>
    </row>
    <row r="8040" spans="1:8" x14ac:dyDescent="0.25">
      <c r="A8040" t="s">
        <v>26706</v>
      </c>
      <c r="B8040" t="s">
        <v>10013</v>
      </c>
      <c r="C8040" t="s">
        <v>370</v>
      </c>
      <c r="D8040" t="s">
        <v>10014</v>
      </c>
      <c r="E8040" t="s">
        <v>21</v>
      </c>
      <c r="F8040" t="s">
        <v>19349</v>
      </c>
      <c r="G8040">
        <v>37.729999999999997</v>
      </c>
      <c r="H8040">
        <v>37.729999999999997</v>
      </c>
    </row>
    <row r="8041" spans="1:8" x14ac:dyDescent="0.25">
      <c r="A8041" t="s">
        <v>34921</v>
      </c>
      <c r="B8041" t="s">
        <v>10013</v>
      </c>
      <c r="C8041" t="s">
        <v>370</v>
      </c>
      <c r="D8041" t="s">
        <v>10014</v>
      </c>
      <c r="E8041" t="s">
        <v>22</v>
      </c>
      <c r="F8041" t="s">
        <v>19350</v>
      </c>
      <c r="G8041">
        <v>953.85</v>
      </c>
      <c r="H8041">
        <v>953.85</v>
      </c>
    </row>
    <row r="8042" spans="1:8" x14ac:dyDescent="0.25">
      <c r="A8042" t="s">
        <v>26707</v>
      </c>
      <c r="B8042" t="s">
        <v>10013</v>
      </c>
      <c r="C8042" t="s">
        <v>370</v>
      </c>
      <c r="D8042" t="s">
        <v>10014</v>
      </c>
      <c r="E8042" t="s">
        <v>23</v>
      </c>
      <c r="F8042" t="s">
        <v>19349</v>
      </c>
      <c r="G8042">
        <v>37.76</v>
      </c>
      <c r="H8042">
        <v>37.76</v>
      </c>
    </row>
    <row r="8043" spans="1:8" x14ac:dyDescent="0.25">
      <c r="A8043" t="s">
        <v>26713</v>
      </c>
      <c r="B8043" t="s">
        <v>10031</v>
      </c>
      <c r="C8043" t="s">
        <v>370</v>
      </c>
      <c r="D8043" t="s">
        <v>6385</v>
      </c>
      <c r="E8043" t="s">
        <v>3</v>
      </c>
      <c r="F8043" t="s">
        <v>19349</v>
      </c>
      <c r="G8043">
        <v>37.200000000000003</v>
      </c>
      <c r="H8043">
        <v>37.200000000000003</v>
      </c>
    </row>
    <row r="8044" spans="1:8" x14ac:dyDescent="0.25">
      <c r="A8044" t="s">
        <v>26716</v>
      </c>
      <c r="B8044" t="s">
        <v>10031</v>
      </c>
      <c r="C8044" t="s">
        <v>370</v>
      </c>
      <c r="D8044" t="s">
        <v>6385</v>
      </c>
      <c r="E8044" t="s">
        <v>7</v>
      </c>
      <c r="F8044" t="s">
        <v>19349</v>
      </c>
      <c r="G8044">
        <v>108.02</v>
      </c>
      <c r="H8044">
        <v>108.02</v>
      </c>
    </row>
    <row r="8045" spans="1:8" x14ac:dyDescent="0.25">
      <c r="A8045" t="s">
        <v>26715</v>
      </c>
      <c r="B8045" t="s">
        <v>10031</v>
      </c>
      <c r="C8045" t="s">
        <v>370</v>
      </c>
      <c r="D8045" t="s">
        <v>6385</v>
      </c>
      <c r="E8045" t="s">
        <v>10</v>
      </c>
      <c r="F8045" t="s">
        <v>19349</v>
      </c>
      <c r="G8045">
        <v>52.83</v>
      </c>
      <c r="H8045">
        <v>52.83</v>
      </c>
    </row>
    <row r="8046" spans="1:8" x14ac:dyDescent="0.25">
      <c r="A8046" t="s">
        <v>26714</v>
      </c>
      <c r="B8046" t="s">
        <v>10031</v>
      </c>
      <c r="C8046" t="s">
        <v>370</v>
      </c>
      <c r="D8046" t="s">
        <v>6385</v>
      </c>
      <c r="E8046" t="s">
        <v>14</v>
      </c>
      <c r="F8046" t="s">
        <v>19349</v>
      </c>
      <c r="G8046">
        <v>46.2</v>
      </c>
      <c r="H8046">
        <v>46.2</v>
      </c>
    </row>
    <row r="8047" spans="1:8" x14ac:dyDescent="0.25">
      <c r="A8047" t="s">
        <v>26711</v>
      </c>
      <c r="B8047" t="s">
        <v>10031</v>
      </c>
      <c r="C8047" t="s">
        <v>370</v>
      </c>
      <c r="D8047" t="s">
        <v>6385</v>
      </c>
      <c r="E8047" t="s">
        <v>21</v>
      </c>
      <c r="F8047" t="s">
        <v>19349</v>
      </c>
      <c r="G8047">
        <v>32.28</v>
      </c>
      <c r="H8047">
        <v>32.28</v>
      </c>
    </row>
    <row r="8048" spans="1:8" x14ac:dyDescent="0.25">
      <c r="A8048" t="s">
        <v>26712</v>
      </c>
      <c r="B8048" t="s">
        <v>10031</v>
      </c>
      <c r="C8048" t="s">
        <v>370</v>
      </c>
      <c r="D8048" t="s">
        <v>6385</v>
      </c>
      <c r="E8048" t="s">
        <v>23</v>
      </c>
      <c r="F8048" t="s">
        <v>19349</v>
      </c>
      <c r="G8048">
        <v>33.659999999999997</v>
      </c>
      <c r="H8048">
        <v>33.659999999999997</v>
      </c>
    </row>
    <row r="8049" spans="1:8" x14ac:dyDescent="0.25">
      <c r="A8049" t="s">
        <v>26719</v>
      </c>
      <c r="B8049" t="s">
        <v>10034</v>
      </c>
      <c r="C8049" t="s">
        <v>370</v>
      </c>
      <c r="D8049" t="s">
        <v>375</v>
      </c>
      <c r="E8049" t="s">
        <v>7</v>
      </c>
      <c r="F8049" t="s">
        <v>19349</v>
      </c>
      <c r="G8049">
        <v>133.79</v>
      </c>
      <c r="H8049">
        <v>133.79</v>
      </c>
    </row>
    <row r="8050" spans="1:8" x14ac:dyDescent="0.25">
      <c r="A8050" t="s">
        <v>35705</v>
      </c>
      <c r="B8050" t="s">
        <v>10034</v>
      </c>
      <c r="C8050" t="s">
        <v>370</v>
      </c>
      <c r="D8050" t="s">
        <v>375</v>
      </c>
      <c r="E8050" t="s">
        <v>17</v>
      </c>
      <c r="F8050" t="s">
        <v>19350</v>
      </c>
      <c r="G8050">
        <v>5390.87</v>
      </c>
      <c r="H8050">
        <v>5390.87</v>
      </c>
    </row>
    <row r="8051" spans="1:8" x14ac:dyDescent="0.25">
      <c r="A8051" t="s">
        <v>35704</v>
      </c>
      <c r="B8051" t="s">
        <v>10034</v>
      </c>
      <c r="C8051" t="s">
        <v>370</v>
      </c>
      <c r="D8051" t="s">
        <v>375</v>
      </c>
      <c r="E8051" t="s">
        <v>18</v>
      </c>
      <c r="F8051" t="s">
        <v>19350</v>
      </c>
      <c r="G8051">
        <v>5122.82</v>
      </c>
      <c r="H8051">
        <v>5122.82</v>
      </c>
    </row>
    <row r="8052" spans="1:8" x14ac:dyDescent="0.25">
      <c r="A8052" t="s">
        <v>26720</v>
      </c>
      <c r="B8052" t="s">
        <v>10034</v>
      </c>
      <c r="C8052" t="s">
        <v>370</v>
      </c>
      <c r="D8052" t="s">
        <v>375</v>
      </c>
      <c r="E8052" t="s">
        <v>36</v>
      </c>
      <c r="F8052" t="s">
        <v>19350</v>
      </c>
      <c r="G8052">
        <v>765.48</v>
      </c>
      <c r="H8052">
        <v>765.48</v>
      </c>
    </row>
    <row r="8053" spans="1:8" x14ac:dyDescent="0.25">
      <c r="A8053" t="s">
        <v>26717</v>
      </c>
      <c r="B8053" t="s">
        <v>10034</v>
      </c>
      <c r="C8053" t="s">
        <v>370</v>
      </c>
      <c r="D8053" t="s">
        <v>375</v>
      </c>
      <c r="E8053" t="s">
        <v>21</v>
      </c>
      <c r="F8053" t="s">
        <v>19349</v>
      </c>
      <c r="G8053">
        <v>34.950000000000003</v>
      </c>
      <c r="H8053">
        <v>34.950000000000003</v>
      </c>
    </row>
    <row r="8054" spans="1:8" x14ac:dyDescent="0.25">
      <c r="A8054" t="s">
        <v>34922</v>
      </c>
      <c r="B8054" t="s">
        <v>10034</v>
      </c>
      <c r="C8054" t="s">
        <v>370</v>
      </c>
      <c r="D8054" t="s">
        <v>375</v>
      </c>
      <c r="E8054" t="s">
        <v>22</v>
      </c>
      <c r="F8054" t="s">
        <v>19350</v>
      </c>
      <c r="G8054">
        <v>953.85</v>
      </c>
      <c r="H8054">
        <v>953.85</v>
      </c>
    </row>
    <row r="8055" spans="1:8" x14ac:dyDescent="0.25">
      <c r="A8055" t="s">
        <v>26718</v>
      </c>
      <c r="B8055" t="s">
        <v>10034</v>
      </c>
      <c r="C8055" t="s">
        <v>370</v>
      </c>
      <c r="D8055" t="s">
        <v>375</v>
      </c>
      <c r="E8055" t="s">
        <v>23</v>
      </c>
      <c r="F8055" t="s">
        <v>19349</v>
      </c>
      <c r="G8055">
        <v>49.58</v>
      </c>
      <c r="H8055">
        <v>49.58</v>
      </c>
    </row>
    <row r="8056" spans="1:8" x14ac:dyDescent="0.25">
      <c r="A8056" t="s">
        <v>26722</v>
      </c>
      <c r="B8056" t="s">
        <v>10042</v>
      </c>
      <c r="C8056" t="s">
        <v>370</v>
      </c>
      <c r="D8056" t="s">
        <v>89</v>
      </c>
      <c r="E8056" t="s">
        <v>3</v>
      </c>
      <c r="F8056" t="s">
        <v>19349</v>
      </c>
      <c r="G8056">
        <v>37.200000000000003</v>
      </c>
      <c r="H8056">
        <v>37.200000000000003</v>
      </c>
    </row>
    <row r="8057" spans="1:8" x14ac:dyDescent="0.25">
      <c r="A8057" t="s">
        <v>26726</v>
      </c>
      <c r="B8057" t="s">
        <v>10042</v>
      </c>
      <c r="C8057" t="s">
        <v>370</v>
      </c>
      <c r="D8057" t="s">
        <v>89</v>
      </c>
      <c r="E8057" t="s">
        <v>7</v>
      </c>
      <c r="F8057" t="s">
        <v>19349</v>
      </c>
      <c r="G8057">
        <v>116.04</v>
      </c>
      <c r="H8057">
        <v>116.04</v>
      </c>
    </row>
    <row r="8058" spans="1:8" x14ac:dyDescent="0.25">
      <c r="A8058" t="s">
        <v>26725</v>
      </c>
      <c r="B8058" t="s">
        <v>10042</v>
      </c>
      <c r="C8058" t="s">
        <v>370</v>
      </c>
      <c r="D8058" t="s">
        <v>89</v>
      </c>
      <c r="E8058" t="s">
        <v>10</v>
      </c>
      <c r="F8058" t="s">
        <v>19349</v>
      </c>
      <c r="G8058">
        <v>64.8</v>
      </c>
      <c r="H8058">
        <v>64.8</v>
      </c>
    </row>
    <row r="8059" spans="1:8" x14ac:dyDescent="0.25">
      <c r="A8059" t="s">
        <v>26723</v>
      </c>
      <c r="B8059" t="s">
        <v>10042</v>
      </c>
      <c r="C8059" t="s">
        <v>370</v>
      </c>
      <c r="D8059" t="s">
        <v>89</v>
      </c>
      <c r="E8059" t="s">
        <v>14</v>
      </c>
      <c r="F8059" t="s">
        <v>19349</v>
      </c>
      <c r="G8059">
        <v>46.2</v>
      </c>
      <c r="H8059">
        <v>46.2</v>
      </c>
    </row>
    <row r="8060" spans="1:8" x14ac:dyDescent="0.25">
      <c r="A8060" t="s">
        <v>26721</v>
      </c>
      <c r="B8060" t="s">
        <v>10042</v>
      </c>
      <c r="C8060" t="s">
        <v>370</v>
      </c>
      <c r="D8060" t="s">
        <v>89</v>
      </c>
      <c r="E8060" t="s">
        <v>21</v>
      </c>
      <c r="F8060" t="s">
        <v>19349</v>
      </c>
      <c r="G8060">
        <v>33.86</v>
      </c>
      <c r="H8060">
        <v>33.86</v>
      </c>
    </row>
    <row r="8061" spans="1:8" x14ac:dyDescent="0.25">
      <c r="A8061" t="s">
        <v>34923</v>
      </c>
      <c r="B8061" t="s">
        <v>10042</v>
      </c>
      <c r="C8061" t="s">
        <v>370</v>
      </c>
      <c r="D8061" t="s">
        <v>89</v>
      </c>
      <c r="E8061" t="s">
        <v>22</v>
      </c>
      <c r="F8061" t="s">
        <v>19350</v>
      </c>
      <c r="G8061">
        <v>953.85</v>
      </c>
      <c r="H8061">
        <v>953.85</v>
      </c>
    </row>
    <row r="8062" spans="1:8" x14ac:dyDescent="0.25">
      <c r="A8062" t="s">
        <v>26724</v>
      </c>
      <c r="B8062" t="s">
        <v>10042</v>
      </c>
      <c r="C8062" t="s">
        <v>370</v>
      </c>
      <c r="D8062" t="s">
        <v>89</v>
      </c>
      <c r="E8062" t="s">
        <v>23</v>
      </c>
      <c r="F8062" t="s">
        <v>19349</v>
      </c>
      <c r="G8062">
        <v>47.09</v>
      </c>
      <c r="H8062">
        <v>47.09</v>
      </c>
    </row>
    <row r="8063" spans="1:8" x14ac:dyDescent="0.25">
      <c r="A8063" t="s">
        <v>26728</v>
      </c>
      <c r="B8063" t="s">
        <v>10049</v>
      </c>
      <c r="C8063" t="s">
        <v>370</v>
      </c>
      <c r="D8063" t="s">
        <v>10050</v>
      </c>
      <c r="E8063" t="s">
        <v>3</v>
      </c>
      <c r="F8063" t="s">
        <v>19349</v>
      </c>
      <c r="G8063">
        <v>37.200000000000003</v>
      </c>
      <c r="H8063">
        <v>37.200000000000003</v>
      </c>
    </row>
    <row r="8064" spans="1:8" x14ac:dyDescent="0.25">
      <c r="A8064" t="s">
        <v>26732</v>
      </c>
      <c r="B8064" t="s">
        <v>10049</v>
      </c>
      <c r="C8064" t="s">
        <v>370</v>
      </c>
      <c r="D8064" t="s">
        <v>10050</v>
      </c>
      <c r="E8064" t="s">
        <v>7</v>
      </c>
      <c r="F8064" t="s">
        <v>19349</v>
      </c>
      <c r="G8064">
        <v>118.96</v>
      </c>
      <c r="H8064">
        <v>118.96</v>
      </c>
    </row>
    <row r="8065" spans="1:8" x14ac:dyDescent="0.25">
      <c r="A8065" t="s">
        <v>26731</v>
      </c>
      <c r="B8065" t="s">
        <v>10049</v>
      </c>
      <c r="C8065" t="s">
        <v>370</v>
      </c>
      <c r="D8065" t="s">
        <v>10050</v>
      </c>
      <c r="E8065" t="s">
        <v>10</v>
      </c>
      <c r="F8065" t="s">
        <v>19349</v>
      </c>
      <c r="G8065">
        <v>74.45</v>
      </c>
      <c r="H8065">
        <v>74.45</v>
      </c>
    </row>
    <row r="8066" spans="1:8" x14ac:dyDescent="0.25">
      <c r="A8066" t="s">
        <v>26730</v>
      </c>
      <c r="B8066" t="s">
        <v>10049</v>
      </c>
      <c r="C8066" t="s">
        <v>370</v>
      </c>
      <c r="D8066" t="s">
        <v>10050</v>
      </c>
      <c r="E8066" t="s">
        <v>14</v>
      </c>
      <c r="F8066" t="s">
        <v>19349</v>
      </c>
      <c r="G8066">
        <v>46.2</v>
      </c>
      <c r="H8066">
        <v>46.2</v>
      </c>
    </row>
    <row r="8067" spans="1:8" x14ac:dyDescent="0.25">
      <c r="A8067" t="s">
        <v>26727</v>
      </c>
      <c r="B8067" t="s">
        <v>10049</v>
      </c>
      <c r="C8067" t="s">
        <v>370</v>
      </c>
      <c r="D8067" t="s">
        <v>10050</v>
      </c>
      <c r="E8067" t="s">
        <v>21</v>
      </c>
      <c r="F8067" t="s">
        <v>19349</v>
      </c>
      <c r="G8067">
        <v>34.19</v>
      </c>
      <c r="H8067">
        <v>34.19</v>
      </c>
    </row>
    <row r="8068" spans="1:8" x14ac:dyDescent="0.25">
      <c r="A8068" t="s">
        <v>34924</v>
      </c>
      <c r="B8068" t="s">
        <v>10049</v>
      </c>
      <c r="C8068" t="s">
        <v>370</v>
      </c>
      <c r="D8068" t="s">
        <v>10050</v>
      </c>
      <c r="E8068" t="s">
        <v>22</v>
      </c>
      <c r="F8068" t="s">
        <v>19350</v>
      </c>
      <c r="G8068">
        <v>953.85</v>
      </c>
      <c r="H8068">
        <v>953.85</v>
      </c>
    </row>
    <row r="8069" spans="1:8" x14ac:dyDescent="0.25">
      <c r="A8069" t="s">
        <v>26729</v>
      </c>
      <c r="B8069" t="s">
        <v>10049</v>
      </c>
      <c r="C8069" t="s">
        <v>370</v>
      </c>
      <c r="D8069" t="s">
        <v>10050</v>
      </c>
      <c r="E8069" t="s">
        <v>23</v>
      </c>
      <c r="F8069" t="s">
        <v>19349</v>
      </c>
      <c r="G8069">
        <v>38.82</v>
      </c>
      <c r="H8069">
        <v>38.82</v>
      </c>
    </row>
    <row r="8070" spans="1:8" x14ac:dyDescent="0.25">
      <c r="A8070" t="s">
        <v>26734</v>
      </c>
      <c r="B8070" t="s">
        <v>10058</v>
      </c>
      <c r="C8070" t="s">
        <v>370</v>
      </c>
      <c r="D8070" t="s">
        <v>10059</v>
      </c>
      <c r="E8070" t="s">
        <v>7</v>
      </c>
      <c r="F8070" t="s">
        <v>19349</v>
      </c>
      <c r="G8070">
        <v>103.5</v>
      </c>
      <c r="H8070">
        <v>103.5</v>
      </c>
    </row>
    <row r="8071" spans="1:8" x14ac:dyDescent="0.25">
      <c r="A8071" t="s">
        <v>26733</v>
      </c>
      <c r="B8071" t="s">
        <v>10058</v>
      </c>
      <c r="C8071" t="s">
        <v>370</v>
      </c>
      <c r="D8071" t="s">
        <v>10059</v>
      </c>
      <c r="E8071" t="s">
        <v>21</v>
      </c>
      <c r="F8071" t="s">
        <v>19349</v>
      </c>
      <c r="G8071">
        <v>31.2</v>
      </c>
      <c r="H8071">
        <v>31.2</v>
      </c>
    </row>
    <row r="8072" spans="1:8" x14ac:dyDescent="0.25">
      <c r="A8072" t="s">
        <v>26736</v>
      </c>
      <c r="B8072" t="s">
        <v>10060</v>
      </c>
      <c r="C8072" t="s">
        <v>370</v>
      </c>
      <c r="D8072" t="s">
        <v>91</v>
      </c>
      <c r="E8072" t="s">
        <v>3</v>
      </c>
      <c r="F8072" t="s">
        <v>19349</v>
      </c>
      <c r="G8072">
        <v>37.200000000000003</v>
      </c>
      <c r="H8072">
        <v>37.200000000000003</v>
      </c>
    </row>
    <row r="8073" spans="1:8" x14ac:dyDescent="0.25">
      <c r="A8073" t="s">
        <v>26740</v>
      </c>
      <c r="B8073" t="s">
        <v>10060</v>
      </c>
      <c r="C8073" t="s">
        <v>370</v>
      </c>
      <c r="D8073" t="s">
        <v>91</v>
      </c>
      <c r="E8073" t="s">
        <v>7</v>
      </c>
      <c r="F8073" t="s">
        <v>19349</v>
      </c>
      <c r="G8073">
        <v>115.69</v>
      </c>
      <c r="H8073">
        <v>115.69</v>
      </c>
    </row>
    <row r="8074" spans="1:8" x14ac:dyDescent="0.25">
      <c r="A8074" t="s">
        <v>26739</v>
      </c>
      <c r="B8074" t="s">
        <v>10060</v>
      </c>
      <c r="C8074" t="s">
        <v>370</v>
      </c>
      <c r="D8074" t="s">
        <v>91</v>
      </c>
      <c r="E8074" t="s">
        <v>10</v>
      </c>
      <c r="F8074" t="s">
        <v>19349</v>
      </c>
      <c r="G8074">
        <v>67.94</v>
      </c>
      <c r="H8074">
        <v>67.94</v>
      </c>
    </row>
    <row r="8075" spans="1:8" x14ac:dyDescent="0.25">
      <c r="A8075" t="s">
        <v>26738</v>
      </c>
      <c r="B8075" t="s">
        <v>10060</v>
      </c>
      <c r="C8075" t="s">
        <v>370</v>
      </c>
      <c r="D8075" t="s">
        <v>91</v>
      </c>
      <c r="E8075" t="s">
        <v>14</v>
      </c>
      <c r="F8075" t="s">
        <v>19349</v>
      </c>
      <c r="G8075">
        <v>46.2</v>
      </c>
      <c r="H8075">
        <v>46.2</v>
      </c>
    </row>
    <row r="8076" spans="1:8" x14ac:dyDescent="0.25">
      <c r="A8076" t="s">
        <v>26735</v>
      </c>
      <c r="B8076" t="s">
        <v>10060</v>
      </c>
      <c r="C8076" t="s">
        <v>370</v>
      </c>
      <c r="D8076" t="s">
        <v>91</v>
      </c>
      <c r="E8076" t="s">
        <v>21</v>
      </c>
      <c r="F8076" t="s">
        <v>19349</v>
      </c>
      <c r="G8076">
        <v>32.840000000000003</v>
      </c>
      <c r="H8076">
        <v>32.840000000000003</v>
      </c>
    </row>
    <row r="8077" spans="1:8" x14ac:dyDescent="0.25">
      <c r="A8077" t="s">
        <v>26737</v>
      </c>
      <c r="B8077" t="s">
        <v>10060</v>
      </c>
      <c r="C8077" t="s">
        <v>370</v>
      </c>
      <c r="D8077" t="s">
        <v>91</v>
      </c>
      <c r="E8077" t="s">
        <v>23</v>
      </c>
      <c r="F8077" t="s">
        <v>19349</v>
      </c>
      <c r="G8077">
        <v>39.479999999999997</v>
      </c>
      <c r="H8077">
        <v>39.479999999999997</v>
      </c>
    </row>
    <row r="8078" spans="1:8" x14ac:dyDescent="0.25">
      <c r="A8078" t="s">
        <v>26745</v>
      </c>
      <c r="B8078" t="s">
        <v>10066</v>
      </c>
      <c r="C8078" t="s">
        <v>370</v>
      </c>
      <c r="D8078" t="s">
        <v>10067</v>
      </c>
      <c r="E8078" t="s">
        <v>7</v>
      </c>
      <c r="F8078" t="s">
        <v>19349</v>
      </c>
      <c r="G8078">
        <v>125.81</v>
      </c>
      <c r="H8078">
        <v>125.81</v>
      </c>
    </row>
    <row r="8079" spans="1:8" x14ac:dyDescent="0.25">
      <c r="A8079" t="s">
        <v>26744</v>
      </c>
      <c r="B8079" t="s">
        <v>10066</v>
      </c>
      <c r="C8079" t="s">
        <v>370</v>
      </c>
      <c r="D8079" t="s">
        <v>10067</v>
      </c>
      <c r="E8079" t="s">
        <v>10</v>
      </c>
      <c r="F8079" t="s">
        <v>19349</v>
      </c>
      <c r="G8079">
        <v>72.3</v>
      </c>
      <c r="H8079">
        <v>72.3</v>
      </c>
    </row>
    <row r="8080" spans="1:8" x14ac:dyDescent="0.25">
      <c r="A8080" t="s">
        <v>26743</v>
      </c>
      <c r="B8080" t="s">
        <v>10066</v>
      </c>
      <c r="C8080" t="s">
        <v>370</v>
      </c>
      <c r="D8080" t="s">
        <v>10067</v>
      </c>
      <c r="E8080" t="s">
        <v>14</v>
      </c>
      <c r="F8080" t="s">
        <v>19349</v>
      </c>
      <c r="G8080">
        <v>46.2</v>
      </c>
      <c r="H8080">
        <v>46.2</v>
      </c>
    </row>
    <row r="8081" spans="1:8" x14ac:dyDescent="0.25">
      <c r="A8081" t="s">
        <v>26742</v>
      </c>
      <c r="B8081" t="s">
        <v>10066</v>
      </c>
      <c r="C8081" t="s">
        <v>370</v>
      </c>
      <c r="D8081" t="s">
        <v>10067</v>
      </c>
      <c r="E8081" t="s">
        <v>21</v>
      </c>
      <c r="F8081" t="s">
        <v>19349</v>
      </c>
      <c r="G8081">
        <v>37.18</v>
      </c>
      <c r="H8081">
        <v>37.18</v>
      </c>
    </row>
    <row r="8082" spans="1:8" x14ac:dyDescent="0.25">
      <c r="A8082" t="s">
        <v>26741</v>
      </c>
      <c r="B8082" t="s">
        <v>10066</v>
      </c>
      <c r="C8082" t="s">
        <v>370</v>
      </c>
      <c r="D8082" t="s">
        <v>10067</v>
      </c>
      <c r="E8082" t="s">
        <v>23</v>
      </c>
      <c r="F8082" t="s">
        <v>19349</v>
      </c>
      <c r="G8082">
        <v>31.68</v>
      </c>
      <c r="H8082">
        <v>31.68</v>
      </c>
    </row>
    <row r="8083" spans="1:8" x14ac:dyDescent="0.25">
      <c r="A8083" t="s">
        <v>26748</v>
      </c>
      <c r="B8083" t="s">
        <v>10075</v>
      </c>
      <c r="C8083" t="s">
        <v>370</v>
      </c>
      <c r="D8083" t="s">
        <v>236</v>
      </c>
      <c r="E8083" t="s">
        <v>3</v>
      </c>
      <c r="F8083" t="s">
        <v>19349</v>
      </c>
      <c r="G8083">
        <v>37.200000000000003</v>
      </c>
      <c r="H8083">
        <v>37.200000000000003</v>
      </c>
    </row>
    <row r="8084" spans="1:8" x14ac:dyDescent="0.25">
      <c r="A8084" t="s">
        <v>26751</v>
      </c>
      <c r="B8084" t="s">
        <v>10075</v>
      </c>
      <c r="C8084" t="s">
        <v>370</v>
      </c>
      <c r="D8084" t="s">
        <v>236</v>
      </c>
      <c r="E8084" t="s">
        <v>7</v>
      </c>
      <c r="F8084" t="s">
        <v>19349</v>
      </c>
      <c r="G8084">
        <v>89.93</v>
      </c>
      <c r="H8084">
        <v>89.93</v>
      </c>
    </row>
    <row r="8085" spans="1:8" x14ac:dyDescent="0.25">
      <c r="A8085" t="s">
        <v>26750</v>
      </c>
      <c r="B8085" t="s">
        <v>10075</v>
      </c>
      <c r="C8085" t="s">
        <v>370</v>
      </c>
      <c r="D8085" t="s">
        <v>236</v>
      </c>
      <c r="E8085" t="s">
        <v>10</v>
      </c>
      <c r="F8085" t="s">
        <v>19349</v>
      </c>
      <c r="G8085">
        <v>64.05</v>
      </c>
      <c r="H8085">
        <v>64.05</v>
      </c>
    </row>
    <row r="8086" spans="1:8" x14ac:dyDescent="0.25">
      <c r="A8086" t="s">
        <v>26749</v>
      </c>
      <c r="B8086" t="s">
        <v>10075</v>
      </c>
      <c r="C8086" t="s">
        <v>370</v>
      </c>
      <c r="D8086" t="s">
        <v>236</v>
      </c>
      <c r="E8086" t="s">
        <v>14</v>
      </c>
      <c r="F8086" t="s">
        <v>19349</v>
      </c>
      <c r="G8086">
        <v>46.2</v>
      </c>
      <c r="H8086">
        <v>46.2</v>
      </c>
    </row>
    <row r="8087" spans="1:8" x14ac:dyDescent="0.25">
      <c r="A8087" t="s">
        <v>26746</v>
      </c>
      <c r="B8087" t="s">
        <v>10075</v>
      </c>
      <c r="C8087" t="s">
        <v>370</v>
      </c>
      <c r="D8087" t="s">
        <v>236</v>
      </c>
      <c r="E8087" t="s">
        <v>21</v>
      </c>
      <c r="F8087" t="s">
        <v>19349</v>
      </c>
      <c r="G8087">
        <v>28.2</v>
      </c>
      <c r="H8087">
        <v>28.2</v>
      </c>
    </row>
    <row r="8088" spans="1:8" x14ac:dyDescent="0.25">
      <c r="A8088" t="s">
        <v>26747</v>
      </c>
      <c r="B8088" t="s">
        <v>10075</v>
      </c>
      <c r="C8088" t="s">
        <v>370</v>
      </c>
      <c r="D8088" t="s">
        <v>236</v>
      </c>
      <c r="E8088" t="s">
        <v>23</v>
      </c>
      <c r="F8088" t="s">
        <v>19349</v>
      </c>
      <c r="G8088">
        <v>35.97</v>
      </c>
      <c r="H8088">
        <v>35.97</v>
      </c>
    </row>
    <row r="8089" spans="1:8" x14ac:dyDescent="0.25">
      <c r="A8089" t="s">
        <v>26753</v>
      </c>
      <c r="B8089" t="s">
        <v>10076</v>
      </c>
      <c r="C8089" t="s">
        <v>370</v>
      </c>
      <c r="D8089" t="s">
        <v>137</v>
      </c>
      <c r="E8089" t="s">
        <v>7</v>
      </c>
      <c r="F8089" t="s">
        <v>19349</v>
      </c>
      <c r="G8089">
        <v>99.5</v>
      </c>
      <c r="H8089">
        <v>99.5</v>
      </c>
    </row>
    <row r="8090" spans="1:8" x14ac:dyDescent="0.25">
      <c r="A8090" t="s">
        <v>26752</v>
      </c>
      <c r="B8090" t="s">
        <v>10076</v>
      </c>
      <c r="C8090" t="s">
        <v>370</v>
      </c>
      <c r="D8090" t="s">
        <v>137</v>
      </c>
      <c r="E8090" t="s">
        <v>21</v>
      </c>
      <c r="F8090" t="s">
        <v>19349</v>
      </c>
      <c r="G8090">
        <v>28.58</v>
      </c>
      <c r="H8090">
        <v>28.58</v>
      </c>
    </row>
    <row r="8091" spans="1:8" x14ac:dyDescent="0.25">
      <c r="A8091" t="s">
        <v>26758</v>
      </c>
      <c r="B8091" t="s">
        <v>10077</v>
      </c>
      <c r="C8091" t="s">
        <v>370</v>
      </c>
      <c r="D8091" t="s">
        <v>175</v>
      </c>
      <c r="E8091" t="s">
        <v>7</v>
      </c>
      <c r="F8091" t="s">
        <v>19349</v>
      </c>
      <c r="G8091">
        <v>110.63</v>
      </c>
      <c r="H8091">
        <v>110.63</v>
      </c>
    </row>
    <row r="8092" spans="1:8" x14ac:dyDescent="0.25">
      <c r="A8092" t="s">
        <v>26757</v>
      </c>
      <c r="B8092" t="s">
        <v>10077</v>
      </c>
      <c r="C8092" t="s">
        <v>370</v>
      </c>
      <c r="D8092" t="s">
        <v>175</v>
      </c>
      <c r="E8092" t="s">
        <v>10</v>
      </c>
      <c r="F8092" t="s">
        <v>19349</v>
      </c>
      <c r="G8092">
        <v>74.099999999999994</v>
      </c>
      <c r="H8092">
        <v>74.099999999999994</v>
      </c>
    </row>
    <row r="8093" spans="1:8" x14ac:dyDescent="0.25">
      <c r="A8093" t="s">
        <v>26756</v>
      </c>
      <c r="B8093" t="s">
        <v>10077</v>
      </c>
      <c r="C8093" t="s">
        <v>370</v>
      </c>
      <c r="D8093" t="s">
        <v>175</v>
      </c>
      <c r="E8093" t="s">
        <v>14</v>
      </c>
      <c r="F8093" t="s">
        <v>19349</v>
      </c>
      <c r="G8093">
        <v>46.2</v>
      </c>
      <c r="H8093">
        <v>46.2</v>
      </c>
    </row>
    <row r="8094" spans="1:8" x14ac:dyDescent="0.25">
      <c r="A8094" t="s">
        <v>26755</v>
      </c>
      <c r="B8094" t="s">
        <v>10077</v>
      </c>
      <c r="C8094" t="s">
        <v>370</v>
      </c>
      <c r="D8094" t="s">
        <v>175</v>
      </c>
      <c r="E8094" t="s">
        <v>21</v>
      </c>
      <c r="F8094" t="s">
        <v>19349</v>
      </c>
      <c r="G8094">
        <v>31.52</v>
      </c>
      <c r="H8094">
        <v>31.52</v>
      </c>
    </row>
    <row r="8095" spans="1:8" x14ac:dyDescent="0.25">
      <c r="A8095" t="s">
        <v>26754</v>
      </c>
      <c r="B8095" t="s">
        <v>10077</v>
      </c>
      <c r="C8095" t="s">
        <v>370</v>
      </c>
      <c r="D8095" t="s">
        <v>175</v>
      </c>
      <c r="E8095" t="s">
        <v>23</v>
      </c>
      <c r="F8095" t="s">
        <v>19349</v>
      </c>
      <c r="G8095">
        <v>28.98</v>
      </c>
      <c r="H8095">
        <v>28.98</v>
      </c>
    </row>
    <row r="8096" spans="1:8" x14ac:dyDescent="0.25">
      <c r="A8096" t="s">
        <v>26763</v>
      </c>
      <c r="B8096" t="s">
        <v>10084</v>
      </c>
      <c r="C8096" t="s">
        <v>370</v>
      </c>
      <c r="D8096" t="s">
        <v>10085</v>
      </c>
      <c r="E8096" t="s">
        <v>7</v>
      </c>
      <c r="F8096" t="s">
        <v>19349</v>
      </c>
      <c r="G8096">
        <v>125.33</v>
      </c>
      <c r="H8096">
        <v>125.33</v>
      </c>
    </row>
    <row r="8097" spans="1:8" x14ac:dyDescent="0.25">
      <c r="A8097" t="s">
        <v>26762</v>
      </c>
      <c r="B8097" t="s">
        <v>10084</v>
      </c>
      <c r="C8097" t="s">
        <v>370</v>
      </c>
      <c r="D8097" t="s">
        <v>10085</v>
      </c>
      <c r="E8097" t="s">
        <v>10</v>
      </c>
      <c r="F8097" t="s">
        <v>19349</v>
      </c>
      <c r="G8097">
        <v>84.38</v>
      </c>
      <c r="H8097">
        <v>84.38</v>
      </c>
    </row>
    <row r="8098" spans="1:8" x14ac:dyDescent="0.25">
      <c r="A8098" t="s">
        <v>26761</v>
      </c>
      <c r="B8098" t="s">
        <v>10084</v>
      </c>
      <c r="C8098" t="s">
        <v>370</v>
      </c>
      <c r="D8098" t="s">
        <v>10085</v>
      </c>
      <c r="E8098" t="s">
        <v>14</v>
      </c>
      <c r="F8098" t="s">
        <v>19349</v>
      </c>
      <c r="G8098">
        <v>46.2</v>
      </c>
      <c r="H8098">
        <v>46.2</v>
      </c>
    </row>
    <row r="8099" spans="1:8" x14ac:dyDescent="0.25">
      <c r="A8099" t="s">
        <v>26759</v>
      </c>
      <c r="B8099" t="s">
        <v>10084</v>
      </c>
      <c r="C8099" t="s">
        <v>370</v>
      </c>
      <c r="D8099" t="s">
        <v>10085</v>
      </c>
      <c r="E8099" t="s">
        <v>21</v>
      </c>
      <c r="F8099" t="s">
        <v>19349</v>
      </c>
      <c r="G8099">
        <v>35.15</v>
      </c>
      <c r="H8099">
        <v>35.15</v>
      </c>
    </row>
    <row r="8100" spans="1:8" x14ac:dyDescent="0.25">
      <c r="A8100" t="s">
        <v>26760</v>
      </c>
      <c r="B8100" t="s">
        <v>10084</v>
      </c>
      <c r="C8100" t="s">
        <v>370</v>
      </c>
      <c r="D8100" t="s">
        <v>10085</v>
      </c>
      <c r="E8100" t="s">
        <v>23</v>
      </c>
      <c r="F8100" t="s">
        <v>19349</v>
      </c>
      <c r="G8100">
        <v>39.96</v>
      </c>
      <c r="H8100">
        <v>39.96</v>
      </c>
    </row>
    <row r="8101" spans="1:8" x14ac:dyDescent="0.25">
      <c r="A8101" t="s">
        <v>26765</v>
      </c>
      <c r="B8101" t="s">
        <v>10093</v>
      </c>
      <c r="C8101" t="s">
        <v>370</v>
      </c>
      <c r="D8101" t="s">
        <v>92</v>
      </c>
      <c r="E8101" t="s">
        <v>3</v>
      </c>
      <c r="F8101" t="s">
        <v>19349</v>
      </c>
      <c r="G8101">
        <v>37.200000000000003</v>
      </c>
      <c r="H8101">
        <v>37.200000000000003</v>
      </c>
    </row>
    <row r="8102" spans="1:8" x14ac:dyDescent="0.25">
      <c r="A8102" t="s">
        <v>26769</v>
      </c>
      <c r="B8102" t="s">
        <v>10093</v>
      </c>
      <c r="C8102" t="s">
        <v>370</v>
      </c>
      <c r="D8102" t="s">
        <v>92</v>
      </c>
      <c r="E8102" t="s">
        <v>7</v>
      </c>
      <c r="F8102" t="s">
        <v>19349</v>
      </c>
      <c r="G8102">
        <v>116.88</v>
      </c>
      <c r="H8102">
        <v>116.88</v>
      </c>
    </row>
    <row r="8103" spans="1:8" x14ac:dyDescent="0.25">
      <c r="A8103" t="s">
        <v>26768</v>
      </c>
      <c r="B8103" t="s">
        <v>10093</v>
      </c>
      <c r="C8103" t="s">
        <v>370</v>
      </c>
      <c r="D8103" t="s">
        <v>92</v>
      </c>
      <c r="E8103" t="s">
        <v>10</v>
      </c>
      <c r="F8103" t="s">
        <v>19349</v>
      </c>
      <c r="G8103">
        <v>66.42</v>
      </c>
      <c r="H8103">
        <v>66.42</v>
      </c>
    </row>
    <row r="8104" spans="1:8" x14ac:dyDescent="0.25">
      <c r="A8104" t="s">
        <v>26767</v>
      </c>
      <c r="B8104" t="s">
        <v>10093</v>
      </c>
      <c r="C8104" t="s">
        <v>370</v>
      </c>
      <c r="D8104" t="s">
        <v>92</v>
      </c>
      <c r="E8104" t="s">
        <v>14</v>
      </c>
      <c r="F8104" t="s">
        <v>19349</v>
      </c>
      <c r="G8104">
        <v>46.2</v>
      </c>
      <c r="H8104">
        <v>46.2</v>
      </c>
    </row>
    <row r="8105" spans="1:8" x14ac:dyDescent="0.25">
      <c r="A8105" t="s">
        <v>26764</v>
      </c>
      <c r="B8105" t="s">
        <v>10093</v>
      </c>
      <c r="C8105" t="s">
        <v>370</v>
      </c>
      <c r="D8105" t="s">
        <v>92</v>
      </c>
      <c r="E8105" t="s">
        <v>21</v>
      </c>
      <c r="F8105" t="s">
        <v>19349</v>
      </c>
      <c r="G8105">
        <v>31.08</v>
      </c>
      <c r="H8105">
        <v>31.08</v>
      </c>
    </row>
    <row r="8106" spans="1:8" x14ac:dyDescent="0.25">
      <c r="A8106" t="s">
        <v>26766</v>
      </c>
      <c r="B8106" t="s">
        <v>10093</v>
      </c>
      <c r="C8106" t="s">
        <v>370</v>
      </c>
      <c r="D8106" t="s">
        <v>92</v>
      </c>
      <c r="E8106" t="s">
        <v>23</v>
      </c>
      <c r="F8106" t="s">
        <v>19349</v>
      </c>
      <c r="G8106">
        <v>39.26</v>
      </c>
      <c r="H8106">
        <v>39.26</v>
      </c>
    </row>
    <row r="8107" spans="1:8" x14ac:dyDescent="0.25">
      <c r="A8107" t="s">
        <v>26771</v>
      </c>
      <c r="B8107" t="s">
        <v>10100</v>
      </c>
      <c r="C8107" t="s">
        <v>370</v>
      </c>
      <c r="D8107" t="s">
        <v>10101</v>
      </c>
      <c r="E8107" t="s">
        <v>3</v>
      </c>
      <c r="F8107" t="s">
        <v>19349</v>
      </c>
      <c r="G8107">
        <v>37.200000000000003</v>
      </c>
      <c r="H8107">
        <v>37.200000000000003</v>
      </c>
    </row>
    <row r="8108" spans="1:8" x14ac:dyDescent="0.25">
      <c r="A8108" t="s">
        <v>26775</v>
      </c>
      <c r="B8108" t="s">
        <v>10100</v>
      </c>
      <c r="C8108" t="s">
        <v>370</v>
      </c>
      <c r="D8108" t="s">
        <v>10101</v>
      </c>
      <c r="E8108" t="s">
        <v>7</v>
      </c>
      <c r="F8108" t="s">
        <v>19349</v>
      </c>
      <c r="G8108">
        <v>122.58</v>
      </c>
      <c r="H8108">
        <v>122.58</v>
      </c>
    </row>
    <row r="8109" spans="1:8" x14ac:dyDescent="0.25">
      <c r="A8109" t="s">
        <v>26774</v>
      </c>
      <c r="B8109" t="s">
        <v>10100</v>
      </c>
      <c r="C8109" t="s">
        <v>370</v>
      </c>
      <c r="D8109" t="s">
        <v>10101</v>
      </c>
      <c r="E8109" t="s">
        <v>10</v>
      </c>
      <c r="F8109" t="s">
        <v>19349</v>
      </c>
      <c r="G8109">
        <v>60.15</v>
      </c>
      <c r="H8109">
        <v>60.15</v>
      </c>
    </row>
    <row r="8110" spans="1:8" x14ac:dyDescent="0.25">
      <c r="A8110" t="s">
        <v>26773</v>
      </c>
      <c r="B8110" t="s">
        <v>10100</v>
      </c>
      <c r="C8110" t="s">
        <v>370</v>
      </c>
      <c r="D8110" t="s">
        <v>10101</v>
      </c>
      <c r="E8110" t="s">
        <v>14</v>
      </c>
      <c r="F8110" t="s">
        <v>19349</v>
      </c>
      <c r="G8110">
        <v>46.2</v>
      </c>
      <c r="H8110">
        <v>46.2</v>
      </c>
    </row>
    <row r="8111" spans="1:8" x14ac:dyDescent="0.25">
      <c r="A8111" t="s">
        <v>26770</v>
      </c>
      <c r="B8111" t="s">
        <v>10100</v>
      </c>
      <c r="C8111" t="s">
        <v>370</v>
      </c>
      <c r="D8111" t="s">
        <v>10101</v>
      </c>
      <c r="E8111" t="s">
        <v>21</v>
      </c>
      <c r="F8111" t="s">
        <v>19349</v>
      </c>
      <c r="G8111">
        <v>33.119999999999997</v>
      </c>
      <c r="H8111">
        <v>33.119999999999997</v>
      </c>
    </row>
    <row r="8112" spans="1:8" x14ac:dyDescent="0.25">
      <c r="A8112" t="s">
        <v>26772</v>
      </c>
      <c r="B8112" t="s">
        <v>10100</v>
      </c>
      <c r="C8112" t="s">
        <v>370</v>
      </c>
      <c r="D8112" t="s">
        <v>10101</v>
      </c>
      <c r="E8112" t="s">
        <v>23</v>
      </c>
      <c r="F8112" t="s">
        <v>19349</v>
      </c>
      <c r="G8112">
        <v>39.03</v>
      </c>
      <c r="H8112">
        <v>39.03</v>
      </c>
    </row>
    <row r="8113" spans="1:8" x14ac:dyDescent="0.25">
      <c r="A8113" t="s">
        <v>26780</v>
      </c>
      <c r="B8113" t="s">
        <v>10102</v>
      </c>
      <c r="C8113" t="s">
        <v>370</v>
      </c>
      <c r="D8113" t="s">
        <v>10103</v>
      </c>
      <c r="E8113" t="s">
        <v>7</v>
      </c>
      <c r="F8113" t="s">
        <v>19349</v>
      </c>
      <c r="G8113">
        <v>92.85</v>
      </c>
      <c r="H8113">
        <v>92.85</v>
      </c>
    </row>
    <row r="8114" spans="1:8" x14ac:dyDescent="0.25">
      <c r="A8114" t="s">
        <v>26779</v>
      </c>
      <c r="B8114" t="s">
        <v>10102</v>
      </c>
      <c r="C8114" t="s">
        <v>370</v>
      </c>
      <c r="D8114" t="s">
        <v>10103</v>
      </c>
      <c r="E8114" t="s">
        <v>10</v>
      </c>
      <c r="F8114" t="s">
        <v>19349</v>
      </c>
      <c r="G8114">
        <v>54.75</v>
      </c>
      <c r="H8114">
        <v>54.75</v>
      </c>
    </row>
    <row r="8115" spans="1:8" x14ac:dyDescent="0.25">
      <c r="A8115" t="s">
        <v>26778</v>
      </c>
      <c r="B8115" t="s">
        <v>10102</v>
      </c>
      <c r="C8115" t="s">
        <v>370</v>
      </c>
      <c r="D8115" t="s">
        <v>10103</v>
      </c>
      <c r="E8115" t="s">
        <v>14</v>
      </c>
      <c r="F8115" t="s">
        <v>19349</v>
      </c>
      <c r="G8115">
        <v>46.2</v>
      </c>
      <c r="H8115">
        <v>46.2</v>
      </c>
    </row>
    <row r="8116" spans="1:8" x14ac:dyDescent="0.25">
      <c r="A8116" t="s">
        <v>26776</v>
      </c>
      <c r="B8116" t="s">
        <v>10102</v>
      </c>
      <c r="C8116" t="s">
        <v>370</v>
      </c>
      <c r="D8116" t="s">
        <v>10103</v>
      </c>
      <c r="E8116" t="s">
        <v>21</v>
      </c>
      <c r="F8116" t="s">
        <v>19349</v>
      </c>
      <c r="G8116">
        <v>26.7</v>
      </c>
      <c r="H8116">
        <v>26.7</v>
      </c>
    </row>
    <row r="8117" spans="1:8" x14ac:dyDescent="0.25">
      <c r="A8117" t="s">
        <v>26777</v>
      </c>
      <c r="B8117" t="s">
        <v>10102</v>
      </c>
      <c r="C8117" t="s">
        <v>370</v>
      </c>
      <c r="D8117" t="s">
        <v>10103</v>
      </c>
      <c r="E8117" t="s">
        <v>23</v>
      </c>
      <c r="F8117" t="s">
        <v>19349</v>
      </c>
      <c r="G8117">
        <v>36.6</v>
      </c>
      <c r="H8117">
        <v>36.6</v>
      </c>
    </row>
    <row r="8118" spans="1:8" x14ac:dyDescent="0.25">
      <c r="A8118" t="s">
        <v>26785</v>
      </c>
      <c r="B8118" t="s">
        <v>10111</v>
      </c>
      <c r="C8118" t="s">
        <v>370</v>
      </c>
      <c r="D8118" t="s">
        <v>4951</v>
      </c>
      <c r="E8118" t="s">
        <v>7</v>
      </c>
      <c r="F8118" t="s">
        <v>19349</v>
      </c>
      <c r="G8118">
        <v>95.37</v>
      </c>
      <c r="H8118">
        <v>95.37</v>
      </c>
    </row>
    <row r="8119" spans="1:8" x14ac:dyDescent="0.25">
      <c r="A8119" t="s">
        <v>26784</v>
      </c>
      <c r="B8119" t="s">
        <v>10111</v>
      </c>
      <c r="C8119" t="s">
        <v>370</v>
      </c>
      <c r="D8119" t="s">
        <v>4951</v>
      </c>
      <c r="E8119" t="s">
        <v>10</v>
      </c>
      <c r="F8119" t="s">
        <v>19349</v>
      </c>
      <c r="G8119">
        <v>54.75</v>
      </c>
      <c r="H8119">
        <v>54.75</v>
      </c>
    </row>
    <row r="8120" spans="1:8" x14ac:dyDescent="0.25">
      <c r="A8120" t="s">
        <v>26783</v>
      </c>
      <c r="B8120" t="s">
        <v>10111</v>
      </c>
      <c r="C8120" t="s">
        <v>370</v>
      </c>
      <c r="D8120" t="s">
        <v>4951</v>
      </c>
      <c r="E8120" t="s">
        <v>14</v>
      </c>
      <c r="F8120" t="s">
        <v>19349</v>
      </c>
      <c r="G8120">
        <v>46.2</v>
      </c>
      <c r="H8120">
        <v>46.2</v>
      </c>
    </row>
    <row r="8121" spans="1:8" x14ac:dyDescent="0.25">
      <c r="A8121" t="s">
        <v>35706</v>
      </c>
      <c r="B8121" t="s">
        <v>10111</v>
      </c>
      <c r="C8121" t="s">
        <v>370</v>
      </c>
      <c r="D8121" t="s">
        <v>4951</v>
      </c>
      <c r="E8121" t="s">
        <v>17</v>
      </c>
      <c r="F8121" t="s">
        <v>19350</v>
      </c>
      <c r="G8121">
        <v>5251.77</v>
      </c>
      <c r="H8121">
        <v>5251.77</v>
      </c>
    </row>
    <row r="8122" spans="1:8" x14ac:dyDescent="0.25">
      <c r="A8122" t="s">
        <v>26781</v>
      </c>
      <c r="B8122" t="s">
        <v>10111</v>
      </c>
      <c r="C8122" t="s">
        <v>370</v>
      </c>
      <c r="D8122" t="s">
        <v>4951</v>
      </c>
      <c r="E8122" t="s">
        <v>21</v>
      </c>
      <c r="F8122" t="s">
        <v>19349</v>
      </c>
      <c r="G8122">
        <v>27.51</v>
      </c>
      <c r="H8122">
        <v>27.51</v>
      </c>
    </row>
    <row r="8123" spans="1:8" x14ac:dyDescent="0.25">
      <c r="A8123" t="s">
        <v>26782</v>
      </c>
      <c r="B8123" t="s">
        <v>10111</v>
      </c>
      <c r="C8123" t="s">
        <v>370</v>
      </c>
      <c r="D8123" t="s">
        <v>4951</v>
      </c>
      <c r="E8123" t="s">
        <v>23</v>
      </c>
      <c r="F8123" t="s">
        <v>19349</v>
      </c>
      <c r="G8123">
        <v>36</v>
      </c>
      <c r="H8123">
        <v>36</v>
      </c>
    </row>
    <row r="8124" spans="1:8" x14ac:dyDescent="0.25">
      <c r="A8124" t="s">
        <v>26787</v>
      </c>
      <c r="B8124" t="s">
        <v>10112</v>
      </c>
      <c r="C8124" t="s">
        <v>370</v>
      </c>
      <c r="D8124" t="s">
        <v>19391</v>
      </c>
      <c r="E8124" t="s">
        <v>3</v>
      </c>
      <c r="F8124" t="s">
        <v>19349</v>
      </c>
      <c r="G8124">
        <v>37.200000000000003</v>
      </c>
      <c r="H8124">
        <v>37.200000000000003</v>
      </c>
    </row>
    <row r="8125" spans="1:8" x14ac:dyDescent="0.25">
      <c r="A8125" t="s">
        <v>26790</v>
      </c>
      <c r="B8125" t="s">
        <v>10112</v>
      </c>
      <c r="C8125" t="s">
        <v>370</v>
      </c>
      <c r="D8125" t="s">
        <v>7476</v>
      </c>
      <c r="E8125" t="s">
        <v>7</v>
      </c>
      <c r="F8125" t="s">
        <v>19349</v>
      </c>
      <c r="G8125">
        <v>116.1</v>
      </c>
      <c r="H8125">
        <v>116.1</v>
      </c>
    </row>
    <row r="8126" spans="1:8" x14ac:dyDescent="0.25">
      <c r="A8126" t="s">
        <v>26789</v>
      </c>
      <c r="B8126" t="s">
        <v>10112</v>
      </c>
      <c r="C8126" t="s">
        <v>370</v>
      </c>
      <c r="D8126" t="s">
        <v>7476</v>
      </c>
      <c r="E8126" t="s">
        <v>10</v>
      </c>
      <c r="F8126" t="s">
        <v>19349</v>
      </c>
      <c r="G8126">
        <v>63.72</v>
      </c>
      <c r="H8126">
        <v>63.72</v>
      </c>
    </row>
    <row r="8127" spans="1:8" x14ac:dyDescent="0.25">
      <c r="A8127" t="s">
        <v>26786</v>
      </c>
      <c r="B8127" t="s">
        <v>10112</v>
      </c>
      <c r="C8127" t="s">
        <v>370</v>
      </c>
      <c r="D8127" t="s">
        <v>7476</v>
      </c>
      <c r="E8127" t="s">
        <v>21</v>
      </c>
      <c r="F8127" t="s">
        <v>19349</v>
      </c>
      <c r="G8127">
        <v>35.340000000000003</v>
      </c>
      <c r="H8127">
        <v>35.340000000000003</v>
      </c>
    </row>
    <row r="8128" spans="1:8" x14ac:dyDescent="0.25">
      <c r="A8128" t="s">
        <v>26788</v>
      </c>
      <c r="B8128" t="s">
        <v>10112</v>
      </c>
      <c r="C8128" t="s">
        <v>370</v>
      </c>
      <c r="D8128" t="s">
        <v>7476</v>
      </c>
      <c r="E8128" t="s">
        <v>23</v>
      </c>
      <c r="F8128" t="s">
        <v>19349</v>
      </c>
      <c r="G8128">
        <v>41.52</v>
      </c>
      <c r="H8128">
        <v>41.52</v>
      </c>
    </row>
    <row r="8129" spans="1:8" x14ac:dyDescent="0.25">
      <c r="A8129" t="s">
        <v>26792</v>
      </c>
      <c r="B8129" t="s">
        <v>10120</v>
      </c>
      <c r="C8129" t="s">
        <v>370</v>
      </c>
      <c r="D8129" t="s">
        <v>19365</v>
      </c>
      <c r="E8129" t="s">
        <v>3</v>
      </c>
      <c r="F8129" t="s">
        <v>19349</v>
      </c>
      <c r="G8129">
        <v>37.200000000000003</v>
      </c>
      <c r="H8129">
        <v>37.200000000000003</v>
      </c>
    </row>
    <row r="8130" spans="1:8" x14ac:dyDescent="0.25">
      <c r="A8130" t="s">
        <v>26796</v>
      </c>
      <c r="B8130" t="s">
        <v>10120</v>
      </c>
      <c r="C8130" t="s">
        <v>370</v>
      </c>
      <c r="D8130" t="s">
        <v>94</v>
      </c>
      <c r="E8130" t="s">
        <v>7</v>
      </c>
      <c r="F8130" t="s">
        <v>19349</v>
      </c>
      <c r="G8130">
        <v>98.61</v>
      </c>
      <c r="H8130">
        <v>98.61</v>
      </c>
    </row>
    <row r="8131" spans="1:8" x14ac:dyDescent="0.25">
      <c r="A8131" t="s">
        <v>26795</v>
      </c>
      <c r="B8131" t="s">
        <v>10120</v>
      </c>
      <c r="C8131" t="s">
        <v>370</v>
      </c>
      <c r="D8131" t="s">
        <v>94</v>
      </c>
      <c r="E8131" t="s">
        <v>10</v>
      </c>
      <c r="F8131" t="s">
        <v>19349</v>
      </c>
      <c r="G8131">
        <v>64.89</v>
      </c>
      <c r="H8131">
        <v>64.89</v>
      </c>
    </row>
    <row r="8132" spans="1:8" x14ac:dyDescent="0.25">
      <c r="A8132" t="s">
        <v>26794</v>
      </c>
      <c r="B8132" t="s">
        <v>10120</v>
      </c>
      <c r="C8132" t="s">
        <v>370</v>
      </c>
      <c r="D8132" t="s">
        <v>94</v>
      </c>
      <c r="E8132" t="s">
        <v>14</v>
      </c>
      <c r="F8132" t="s">
        <v>19349</v>
      </c>
      <c r="G8132">
        <v>46.2</v>
      </c>
      <c r="H8132">
        <v>46.2</v>
      </c>
    </row>
    <row r="8133" spans="1:8" x14ac:dyDescent="0.25">
      <c r="A8133" t="s">
        <v>26791</v>
      </c>
      <c r="B8133" t="s">
        <v>10120</v>
      </c>
      <c r="C8133" t="s">
        <v>370</v>
      </c>
      <c r="D8133" t="s">
        <v>94</v>
      </c>
      <c r="E8133" t="s">
        <v>21</v>
      </c>
      <c r="F8133" t="s">
        <v>19349</v>
      </c>
      <c r="G8133">
        <v>29.45</v>
      </c>
      <c r="H8133">
        <v>29.45</v>
      </c>
    </row>
    <row r="8134" spans="1:8" x14ac:dyDescent="0.25">
      <c r="A8134" t="s">
        <v>26793</v>
      </c>
      <c r="B8134" t="s">
        <v>10120</v>
      </c>
      <c r="C8134" t="s">
        <v>370</v>
      </c>
      <c r="D8134" t="s">
        <v>94</v>
      </c>
      <c r="E8134" t="s">
        <v>23</v>
      </c>
      <c r="F8134" t="s">
        <v>19349</v>
      </c>
      <c r="G8134">
        <v>43.7</v>
      </c>
      <c r="H8134">
        <v>43.7</v>
      </c>
    </row>
    <row r="8135" spans="1:8" x14ac:dyDescent="0.25">
      <c r="A8135" t="s">
        <v>26798</v>
      </c>
      <c r="B8135" t="s">
        <v>10126</v>
      </c>
      <c r="C8135" t="s">
        <v>370</v>
      </c>
      <c r="D8135" t="s">
        <v>19392</v>
      </c>
      <c r="E8135" t="s">
        <v>3</v>
      </c>
      <c r="F8135" t="s">
        <v>19349</v>
      </c>
      <c r="G8135">
        <v>37.200000000000003</v>
      </c>
      <c r="H8135">
        <v>37.200000000000003</v>
      </c>
    </row>
    <row r="8136" spans="1:8" x14ac:dyDescent="0.25">
      <c r="A8136" t="s">
        <v>26802</v>
      </c>
      <c r="B8136" t="s">
        <v>10126</v>
      </c>
      <c r="C8136" t="s">
        <v>370</v>
      </c>
      <c r="D8136" t="s">
        <v>10127</v>
      </c>
      <c r="E8136" t="s">
        <v>7</v>
      </c>
      <c r="F8136" t="s">
        <v>19349</v>
      </c>
      <c r="G8136">
        <v>109.73</v>
      </c>
      <c r="H8136">
        <v>109.73</v>
      </c>
    </row>
    <row r="8137" spans="1:8" x14ac:dyDescent="0.25">
      <c r="A8137" t="s">
        <v>26801</v>
      </c>
      <c r="B8137" t="s">
        <v>10126</v>
      </c>
      <c r="C8137" t="s">
        <v>370</v>
      </c>
      <c r="D8137" t="s">
        <v>10127</v>
      </c>
      <c r="E8137" t="s">
        <v>10</v>
      </c>
      <c r="F8137" t="s">
        <v>19349</v>
      </c>
      <c r="G8137">
        <v>64.8</v>
      </c>
      <c r="H8137">
        <v>64.8</v>
      </c>
    </row>
    <row r="8138" spans="1:8" x14ac:dyDescent="0.25">
      <c r="A8138" t="s">
        <v>26800</v>
      </c>
      <c r="B8138" t="s">
        <v>10126</v>
      </c>
      <c r="C8138" t="s">
        <v>370</v>
      </c>
      <c r="D8138" t="s">
        <v>10127</v>
      </c>
      <c r="E8138" t="s">
        <v>14</v>
      </c>
      <c r="F8138" t="s">
        <v>19349</v>
      </c>
      <c r="G8138">
        <v>46.2</v>
      </c>
      <c r="H8138">
        <v>46.2</v>
      </c>
    </row>
    <row r="8139" spans="1:8" x14ac:dyDescent="0.25">
      <c r="A8139" t="s">
        <v>26797</v>
      </c>
      <c r="B8139" t="s">
        <v>10126</v>
      </c>
      <c r="C8139" t="s">
        <v>370</v>
      </c>
      <c r="D8139" t="s">
        <v>10127</v>
      </c>
      <c r="E8139" t="s">
        <v>21</v>
      </c>
      <c r="F8139" t="s">
        <v>19349</v>
      </c>
      <c r="G8139">
        <v>32.72</v>
      </c>
      <c r="H8139">
        <v>32.72</v>
      </c>
    </row>
    <row r="8140" spans="1:8" x14ac:dyDescent="0.25">
      <c r="A8140" t="s">
        <v>26799</v>
      </c>
      <c r="B8140" t="s">
        <v>10126</v>
      </c>
      <c r="C8140" t="s">
        <v>370</v>
      </c>
      <c r="D8140" t="s">
        <v>10127</v>
      </c>
      <c r="E8140" t="s">
        <v>23</v>
      </c>
      <c r="F8140" t="s">
        <v>19349</v>
      </c>
      <c r="G8140">
        <v>43.85</v>
      </c>
      <c r="H8140">
        <v>43.85</v>
      </c>
    </row>
    <row r="8141" spans="1:8" x14ac:dyDescent="0.25">
      <c r="A8141" t="s">
        <v>26806</v>
      </c>
      <c r="B8141" t="s">
        <v>10128</v>
      </c>
      <c r="C8141" t="s">
        <v>370</v>
      </c>
      <c r="D8141" t="s">
        <v>10129</v>
      </c>
      <c r="E8141" t="s">
        <v>7</v>
      </c>
      <c r="F8141" t="s">
        <v>19349</v>
      </c>
      <c r="G8141">
        <v>97.95</v>
      </c>
      <c r="H8141">
        <v>97.95</v>
      </c>
    </row>
    <row r="8142" spans="1:8" x14ac:dyDescent="0.25">
      <c r="A8142" t="s">
        <v>26805</v>
      </c>
      <c r="B8142" t="s">
        <v>10128</v>
      </c>
      <c r="C8142" t="s">
        <v>370</v>
      </c>
      <c r="D8142" t="s">
        <v>10129</v>
      </c>
      <c r="E8142" t="s">
        <v>10</v>
      </c>
      <c r="F8142" t="s">
        <v>19349</v>
      </c>
      <c r="G8142">
        <v>64.8</v>
      </c>
      <c r="H8142">
        <v>64.8</v>
      </c>
    </row>
    <row r="8143" spans="1:8" x14ac:dyDescent="0.25">
      <c r="A8143" t="s">
        <v>26803</v>
      </c>
      <c r="B8143" t="s">
        <v>10128</v>
      </c>
      <c r="C8143" t="s">
        <v>370</v>
      </c>
      <c r="D8143" t="s">
        <v>10129</v>
      </c>
      <c r="E8143" t="s">
        <v>21</v>
      </c>
      <c r="F8143" t="s">
        <v>19349</v>
      </c>
      <c r="G8143">
        <v>32.729999999999997</v>
      </c>
      <c r="H8143">
        <v>32.729999999999997</v>
      </c>
    </row>
    <row r="8144" spans="1:8" x14ac:dyDescent="0.25">
      <c r="A8144" t="s">
        <v>26804</v>
      </c>
      <c r="B8144" t="s">
        <v>10128</v>
      </c>
      <c r="C8144" t="s">
        <v>370</v>
      </c>
      <c r="D8144" t="s">
        <v>10129</v>
      </c>
      <c r="E8144" t="s">
        <v>23</v>
      </c>
      <c r="F8144" t="s">
        <v>19349</v>
      </c>
      <c r="G8144">
        <v>38.659999999999997</v>
      </c>
      <c r="H8144">
        <v>38.659999999999997</v>
      </c>
    </row>
    <row r="8145" spans="1:8" x14ac:dyDescent="0.25">
      <c r="A8145" t="s">
        <v>26808</v>
      </c>
      <c r="B8145" t="s">
        <v>10130</v>
      </c>
      <c r="C8145" t="s">
        <v>370</v>
      </c>
      <c r="D8145" t="s">
        <v>19393</v>
      </c>
      <c r="E8145" t="s">
        <v>3</v>
      </c>
      <c r="F8145" t="s">
        <v>19349</v>
      </c>
      <c r="G8145">
        <v>37.200000000000003</v>
      </c>
      <c r="H8145">
        <v>37.200000000000003</v>
      </c>
    </row>
    <row r="8146" spans="1:8" x14ac:dyDescent="0.25">
      <c r="A8146" t="s">
        <v>26812</v>
      </c>
      <c r="B8146" t="s">
        <v>10130</v>
      </c>
      <c r="C8146" t="s">
        <v>370</v>
      </c>
      <c r="D8146" t="s">
        <v>10131</v>
      </c>
      <c r="E8146" t="s">
        <v>7</v>
      </c>
      <c r="F8146" t="s">
        <v>19349</v>
      </c>
      <c r="G8146">
        <v>112.43</v>
      </c>
      <c r="H8146">
        <v>112.43</v>
      </c>
    </row>
    <row r="8147" spans="1:8" x14ac:dyDescent="0.25">
      <c r="A8147" t="s">
        <v>26811</v>
      </c>
      <c r="B8147" t="s">
        <v>10130</v>
      </c>
      <c r="C8147" t="s">
        <v>370</v>
      </c>
      <c r="D8147" t="s">
        <v>10131</v>
      </c>
      <c r="E8147" t="s">
        <v>10</v>
      </c>
      <c r="F8147" t="s">
        <v>19349</v>
      </c>
      <c r="G8147">
        <v>64.8</v>
      </c>
      <c r="H8147">
        <v>64.8</v>
      </c>
    </row>
    <row r="8148" spans="1:8" x14ac:dyDescent="0.25">
      <c r="A8148" t="s">
        <v>26810</v>
      </c>
      <c r="B8148" t="s">
        <v>10130</v>
      </c>
      <c r="C8148" t="s">
        <v>370</v>
      </c>
      <c r="D8148" t="s">
        <v>19394</v>
      </c>
      <c r="E8148" t="s">
        <v>14</v>
      </c>
      <c r="F8148" t="s">
        <v>19349</v>
      </c>
      <c r="G8148">
        <v>46.2</v>
      </c>
      <c r="H8148">
        <v>46.2</v>
      </c>
    </row>
    <row r="8149" spans="1:8" x14ac:dyDescent="0.25">
      <c r="A8149" t="s">
        <v>26807</v>
      </c>
      <c r="B8149" t="s">
        <v>10130</v>
      </c>
      <c r="C8149" t="s">
        <v>370</v>
      </c>
      <c r="D8149" t="s">
        <v>10131</v>
      </c>
      <c r="E8149" t="s">
        <v>21</v>
      </c>
      <c r="F8149" t="s">
        <v>19349</v>
      </c>
      <c r="G8149">
        <v>33.229999999999997</v>
      </c>
      <c r="H8149">
        <v>33.229999999999997</v>
      </c>
    </row>
    <row r="8150" spans="1:8" x14ac:dyDescent="0.25">
      <c r="A8150" t="s">
        <v>34925</v>
      </c>
      <c r="B8150" t="s">
        <v>10130</v>
      </c>
      <c r="C8150" t="s">
        <v>370</v>
      </c>
      <c r="D8150" t="s">
        <v>19393</v>
      </c>
      <c r="E8150" t="s">
        <v>22</v>
      </c>
      <c r="F8150" t="s">
        <v>19350</v>
      </c>
      <c r="G8150">
        <v>953.85</v>
      </c>
      <c r="H8150">
        <v>953.85</v>
      </c>
    </row>
    <row r="8151" spans="1:8" x14ac:dyDescent="0.25">
      <c r="A8151" t="s">
        <v>26809</v>
      </c>
      <c r="B8151" t="s">
        <v>10130</v>
      </c>
      <c r="C8151" t="s">
        <v>370</v>
      </c>
      <c r="D8151" t="s">
        <v>10131</v>
      </c>
      <c r="E8151" t="s">
        <v>23</v>
      </c>
      <c r="F8151" t="s">
        <v>19349</v>
      </c>
      <c r="G8151">
        <v>43.32</v>
      </c>
      <c r="H8151">
        <v>43.32</v>
      </c>
    </row>
    <row r="8152" spans="1:8" x14ac:dyDescent="0.25">
      <c r="A8152" t="s">
        <v>26814</v>
      </c>
      <c r="B8152" t="s">
        <v>10139</v>
      </c>
      <c r="C8152" t="s">
        <v>370</v>
      </c>
      <c r="D8152" t="s">
        <v>1662</v>
      </c>
      <c r="E8152" t="s">
        <v>3</v>
      </c>
      <c r="F8152" t="s">
        <v>19349</v>
      </c>
      <c r="G8152">
        <v>37.200000000000003</v>
      </c>
      <c r="H8152">
        <v>37.200000000000003</v>
      </c>
    </row>
    <row r="8153" spans="1:8" x14ac:dyDescent="0.25">
      <c r="A8153" t="s">
        <v>26818</v>
      </c>
      <c r="B8153" t="s">
        <v>10139</v>
      </c>
      <c r="C8153" t="s">
        <v>370</v>
      </c>
      <c r="D8153" t="s">
        <v>1662</v>
      </c>
      <c r="E8153" t="s">
        <v>7</v>
      </c>
      <c r="F8153" t="s">
        <v>19349</v>
      </c>
      <c r="G8153">
        <v>140.06</v>
      </c>
      <c r="H8153">
        <v>140.06</v>
      </c>
    </row>
    <row r="8154" spans="1:8" x14ac:dyDescent="0.25">
      <c r="A8154" t="s">
        <v>26817</v>
      </c>
      <c r="B8154" t="s">
        <v>10139</v>
      </c>
      <c r="C8154" t="s">
        <v>370</v>
      </c>
      <c r="D8154" t="s">
        <v>1662</v>
      </c>
      <c r="E8154" t="s">
        <v>10</v>
      </c>
      <c r="F8154" t="s">
        <v>19349</v>
      </c>
      <c r="G8154">
        <v>62.39</v>
      </c>
      <c r="H8154">
        <v>62.39</v>
      </c>
    </row>
    <row r="8155" spans="1:8" x14ac:dyDescent="0.25">
      <c r="A8155" t="s">
        <v>26816</v>
      </c>
      <c r="B8155" t="s">
        <v>10139</v>
      </c>
      <c r="C8155" t="s">
        <v>370</v>
      </c>
      <c r="D8155" t="s">
        <v>1662</v>
      </c>
      <c r="E8155" t="s">
        <v>14</v>
      </c>
      <c r="F8155" t="s">
        <v>19349</v>
      </c>
      <c r="G8155">
        <v>46.2</v>
      </c>
      <c r="H8155">
        <v>46.2</v>
      </c>
    </row>
    <row r="8156" spans="1:8" x14ac:dyDescent="0.25">
      <c r="A8156" t="s">
        <v>26815</v>
      </c>
      <c r="B8156" t="s">
        <v>10139</v>
      </c>
      <c r="C8156" t="s">
        <v>370</v>
      </c>
      <c r="D8156" t="s">
        <v>1662</v>
      </c>
      <c r="E8156" t="s">
        <v>21</v>
      </c>
      <c r="F8156" t="s">
        <v>19349</v>
      </c>
      <c r="G8156">
        <v>39.909999999999997</v>
      </c>
      <c r="H8156">
        <v>39.909999999999997</v>
      </c>
    </row>
    <row r="8157" spans="1:8" x14ac:dyDescent="0.25">
      <c r="A8157" t="s">
        <v>34926</v>
      </c>
      <c r="B8157" t="s">
        <v>10139</v>
      </c>
      <c r="C8157" t="s">
        <v>370</v>
      </c>
      <c r="D8157" t="s">
        <v>1662</v>
      </c>
      <c r="E8157" t="s">
        <v>22</v>
      </c>
      <c r="F8157" t="s">
        <v>19350</v>
      </c>
      <c r="G8157">
        <v>953.85</v>
      </c>
      <c r="H8157">
        <v>953.85</v>
      </c>
    </row>
    <row r="8158" spans="1:8" x14ac:dyDescent="0.25">
      <c r="A8158" t="s">
        <v>26813</v>
      </c>
      <c r="B8158" t="s">
        <v>10139</v>
      </c>
      <c r="C8158" t="s">
        <v>370</v>
      </c>
      <c r="D8158" t="s">
        <v>1662</v>
      </c>
      <c r="E8158" t="s">
        <v>23</v>
      </c>
      <c r="F8158" t="s">
        <v>19349</v>
      </c>
      <c r="G8158">
        <v>36.75</v>
      </c>
      <c r="H8158">
        <v>36.75</v>
      </c>
    </row>
    <row r="8159" spans="1:8" x14ac:dyDescent="0.25">
      <c r="A8159" t="s">
        <v>26823</v>
      </c>
      <c r="B8159" t="s">
        <v>10145</v>
      </c>
      <c r="C8159" t="s">
        <v>370</v>
      </c>
      <c r="D8159" t="s">
        <v>4389</v>
      </c>
      <c r="E8159" t="s">
        <v>7</v>
      </c>
      <c r="F8159" t="s">
        <v>19349</v>
      </c>
      <c r="G8159">
        <v>116.6</v>
      </c>
      <c r="H8159">
        <v>116.6</v>
      </c>
    </row>
    <row r="8160" spans="1:8" x14ac:dyDescent="0.25">
      <c r="A8160" t="s">
        <v>26822</v>
      </c>
      <c r="B8160" t="s">
        <v>10145</v>
      </c>
      <c r="C8160" t="s">
        <v>370</v>
      </c>
      <c r="D8160" t="s">
        <v>4389</v>
      </c>
      <c r="E8160" t="s">
        <v>10</v>
      </c>
      <c r="F8160" t="s">
        <v>19349</v>
      </c>
      <c r="G8160">
        <v>74.099999999999994</v>
      </c>
      <c r="H8160">
        <v>74.099999999999994</v>
      </c>
    </row>
    <row r="8161" spans="1:8" x14ac:dyDescent="0.25">
      <c r="A8161" t="s">
        <v>26821</v>
      </c>
      <c r="B8161" t="s">
        <v>10145</v>
      </c>
      <c r="C8161" t="s">
        <v>370</v>
      </c>
      <c r="D8161" t="s">
        <v>4389</v>
      </c>
      <c r="E8161" t="s">
        <v>14</v>
      </c>
      <c r="F8161" t="s">
        <v>19349</v>
      </c>
      <c r="G8161">
        <v>46.2</v>
      </c>
      <c r="H8161">
        <v>46.2</v>
      </c>
    </row>
    <row r="8162" spans="1:8" x14ac:dyDescent="0.25">
      <c r="A8162" t="s">
        <v>26820</v>
      </c>
      <c r="B8162" t="s">
        <v>10145</v>
      </c>
      <c r="C8162" t="s">
        <v>370</v>
      </c>
      <c r="D8162" t="s">
        <v>4389</v>
      </c>
      <c r="E8162" t="s">
        <v>21</v>
      </c>
      <c r="F8162" t="s">
        <v>19349</v>
      </c>
      <c r="G8162">
        <v>31.49</v>
      </c>
      <c r="H8162">
        <v>31.49</v>
      </c>
    </row>
    <row r="8163" spans="1:8" x14ac:dyDescent="0.25">
      <c r="A8163" t="s">
        <v>26819</v>
      </c>
      <c r="B8163" t="s">
        <v>10145</v>
      </c>
      <c r="C8163" t="s">
        <v>370</v>
      </c>
      <c r="D8163" t="s">
        <v>4389</v>
      </c>
      <c r="E8163" t="s">
        <v>23</v>
      </c>
      <c r="F8163" t="s">
        <v>19349</v>
      </c>
      <c r="G8163">
        <v>25.8</v>
      </c>
      <c r="H8163">
        <v>25.8</v>
      </c>
    </row>
    <row r="8164" spans="1:8" x14ac:dyDescent="0.25">
      <c r="A8164" t="s">
        <v>26828</v>
      </c>
      <c r="B8164" t="s">
        <v>10151</v>
      </c>
      <c r="C8164" t="s">
        <v>370</v>
      </c>
      <c r="D8164" t="s">
        <v>437</v>
      </c>
      <c r="E8164" t="s">
        <v>7</v>
      </c>
      <c r="F8164" t="s">
        <v>19349</v>
      </c>
      <c r="G8164">
        <v>120.2</v>
      </c>
      <c r="H8164">
        <v>120.2</v>
      </c>
    </row>
    <row r="8165" spans="1:8" x14ac:dyDescent="0.25">
      <c r="A8165" t="s">
        <v>26827</v>
      </c>
      <c r="B8165" t="s">
        <v>10151</v>
      </c>
      <c r="C8165" t="s">
        <v>370</v>
      </c>
      <c r="D8165" t="s">
        <v>437</v>
      </c>
      <c r="E8165" t="s">
        <v>10</v>
      </c>
      <c r="F8165" t="s">
        <v>19349</v>
      </c>
      <c r="G8165">
        <v>81.45</v>
      </c>
      <c r="H8165">
        <v>81.45</v>
      </c>
    </row>
    <row r="8166" spans="1:8" x14ac:dyDescent="0.25">
      <c r="A8166" t="s">
        <v>26826</v>
      </c>
      <c r="B8166" t="s">
        <v>10151</v>
      </c>
      <c r="C8166" t="s">
        <v>370</v>
      </c>
      <c r="D8166" t="s">
        <v>437</v>
      </c>
      <c r="E8166" t="s">
        <v>14</v>
      </c>
      <c r="F8166" t="s">
        <v>19349</v>
      </c>
      <c r="G8166">
        <v>46.2</v>
      </c>
      <c r="H8166">
        <v>46.2</v>
      </c>
    </row>
    <row r="8167" spans="1:8" x14ac:dyDescent="0.25">
      <c r="A8167" t="s">
        <v>26825</v>
      </c>
      <c r="B8167" t="s">
        <v>10151</v>
      </c>
      <c r="C8167" t="s">
        <v>370</v>
      </c>
      <c r="D8167" t="s">
        <v>437</v>
      </c>
      <c r="E8167" t="s">
        <v>21</v>
      </c>
      <c r="F8167" t="s">
        <v>19349</v>
      </c>
      <c r="G8167">
        <v>34.159999999999997</v>
      </c>
      <c r="H8167">
        <v>34.159999999999997</v>
      </c>
    </row>
    <row r="8168" spans="1:8" x14ac:dyDescent="0.25">
      <c r="A8168" t="s">
        <v>26824</v>
      </c>
      <c r="B8168" t="s">
        <v>10151</v>
      </c>
      <c r="C8168" t="s">
        <v>370</v>
      </c>
      <c r="D8168" t="s">
        <v>437</v>
      </c>
      <c r="E8168" t="s">
        <v>23</v>
      </c>
      <c r="F8168" t="s">
        <v>19349</v>
      </c>
      <c r="G8168">
        <v>29.19</v>
      </c>
      <c r="H8168">
        <v>29.19</v>
      </c>
    </row>
    <row r="8169" spans="1:8" x14ac:dyDescent="0.25">
      <c r="A8169" t="s">
        <v>26830</v>
      </c>
      <c r="B8169" t="s">
        <v>10159</v>
      </c>
      <c r="C8169" t="s">
        <v>370</v>
      </c>
      <c r="D8169" t="s">
        <v>357</v>
      </c>
      <c r="E8169" t="s">
        <v>3</v>
      </c>
      <c r="F8169" t="s">
        <v>19349</v>
      </c>
      <c r="G8169">
        <v>37.200000000000003</v>
      </c>
      <c r="H8169">
        <v>37.200000000000003</v>
      </c>
    </row>
    <row r="8170" spans="1:8" x14ac:dyDescent="0.25">
      <c r="A8170" t="s">
        <v>26835</v>
      </c>
      <c r="B8170" t="s">
        <v>10159</v>
      </c>
      <c r="C8170" t="s">
        <v>370</v>
      </c>
      <c r="D8170" t="s">
        <v>357</v>
      </c>
      <c r="E8170" t="s">
        <v>6</v>
      </c>
      <c r="F8170" t="s">
        <v>19350</v>
      </c>
      <c r="G8170">
        <v>673.35</v>
      </c>
      <c r="H8170">
        <v>673.35</v>
      </c>
    </row>
    <row r="8171" spans="1:8" x14ac:dyDescent="0.25">
      <c r="A8171" t="s">
        <v>26834</v>
      </c>
      <c r="B8171" t="s">
        <v>10159</v>
      </c>
      <c r="C8171" t="s">
        <v>370</v>
      </c>
      <c r="D8171" t="s">
        <v>357</v>
      </c>
      <c r="E8171" t="s">
        <v>7</v>
      </c>
      <c r="F8171" t="s">
        <v>19349</v>
      </c>
      <c r="G8171">
        <v>138.04</v>
      </c>
      <c r="H8171">
        <v>138.04</v>
      </c>
    </row>
    <row r="8172" spans="1:8" x14ac:dyDescent="0.25">
      <c r="A8172" t="s">
        <v>26833</v>
      </c>
      <c r="B8172" t="s">
        <v>10159</v>
      </c>
      <c r="C8172" t="s">
        <v>370</v>
      </c>
      <c r="D8172" t="s">
        <v>357</v>
      </c>
      <c r="E8172" t="s">
        <v>10</v>
      </c>
      <c r="F8172" t="s">
        <v>19349</v>
      </c>
      <c r="G8172">
        <v>72.349999999999994</v>
      </c>
      <c r="H8172">
        <v>72.349999999999994</v>
      </c>
    </row>
    <row r="8173" spans="1:8" x14ac:dyDescent="0.25">
      <c r="A8173" t="s">
        <v>26831</v>
      </c>
      <c r="B8173" t="s">
        <v>10159</v>
      </c>
      <c r="C8173" t="s">
        <v>370</v>
      </c>
      <c r="D8173" t="s">
        <v>357</v>
      </c>
      <c r="E8173" t="s">
        <v>14</v>
      </c>
      <c r="F8173" t="s">
        <v>19349</v>
      </c>
      <c r="G8173">
        <v>46.2</v>
      </c>
      <c r="H8173">
        <v>46.2</v>
      </c>
    </row>
    <row r="8174" spans="1:8" x14ac:dyDescent="0.25">
      <c r="A8174" t="s">
        <v>35707</v>
      </c>
      <c r="B8174" t="s">
        <v>10159</v>
      </c>
      <c r="C8174" t="s">
        <v>370</v>
      </c>
      <c r="D8174" t="s">
        <v>357</v>
      </c>
      <c r="E8174" t="s">
        <v>17</v>
      </c>
      <c r="F8174" t="s">
        <v>19350</v>
      </c>
      <c r="G8174">
        <v>3283.05</v>
      </c>
      <c r="H8174">
        <v>3283.05</v>
      </c>
    </row>
    <row r="8175" spans="1:8" x14ac:dyDescent="0.25">
      <c r="A8175" t="s">
        <v>26829</v>
      </c>
      <c r="B8175" t="s">
        <v>10159</v>
      </c>
      <c r="C8175" t="s">
        <v>370</v>
      </c>
      <c r="D8175" t="s">
        <v>357</v>
      </c>
      <c r="E8175" t="s">
        <v>21</v>
      </c>
      <c r="F8175" t="s">
        <v>19349</v>
      </c>
      <c r="G8175">
        <v>35</v>
      </c>
      <c r="H8175">
        <v>35</v>
      </c>
    </row>
    <row r="8176" spans="1:8" x14ac:dyDescent="0.25">
      <c r="A8176" t="s">
        <v>34927</v>
      </c>
      <c r="B8176" t="s">
        <v>10159</v>
      </c>
      <c r="C8176" t="s">
        <v>370</v>
      </c>
      <c r="D8176" t="s">
        <v>357</v>
      </c>
      <c r="E8176" t="s">
        <v>22</v>
      </c>
      <c r="F8176" t="s">
        <v>19350</v>
      </c>
      <c r="G8176">
        <v>953.85</v>
      </c>
      <c r="H8176">
        <v>953.85</v>
      </c>
    </row>
    <row r="8177" spans="1:8" x14ac:dyDescent="0.25">
      <c r="A8177" t="s">
        <v>26832</v>
      </c>
      <c r="B8177" t="s">
        <v>10159</v>
      </c>
      <c r="C8177" t="s">
        <v>370</v>
      </c>
      <c r="D8177" t="s">
        <v>357</v>
      </c>
      <c r="E8177" t="s">
        <v>23</v>
      </c>
      <c r="F8177" t="s">
        <v>19349</v>
      </c>
      <c r="G8177">
        <v>50.44</v>
      </c>
      <c r="H8177">
        <v>50.44</v>
      </c>
    </row>
    <row r="8178" spans="1:8" x14ac:dyDescent="0.25">
      <c r="A8178" t="s">
        <v>26837</v>
      </c>
      <c r="B8178" t="s">
        <v>10167</v>
      </c>
      <c r="C8178" t="s">
        <v>370</v>
      </c>
      <c r="D8178" t="s">
        <v>95</v>
      </c>
      <c r="E8178" t="s">
        <v>3</v>
      </c>
      <c r="F8178" t="s">
        <v>19349</v>
      </c>
      <c r="G8178">
        <v>37.200000000000003</v>
      </c>
      <c r="H8178">
        <v>37.200000000000003</v>
      </c>
    </row>
    <row r="8179" spans="1:8" x14ac:dyDescent="0.25">
      <c r="A8179" t="s">
        <v>26841</v>
      </c>
      <c r="B8179" t="s">
        <v>10167</v>
      </c>
      <c r="C8179" t="s">
        <v>370</v>
      </c>
      <c r="D8179" t="s">
        <v>95</v>
      </c>
      <c r="E8179" t="s">
        <v>7</v>
      </c>
      <c r="F8179" t="s">
        <v>19349</v>
      </c>
      <c r="G8179">
        <v>112.01</v>
      </c>
      <c r="H8179">
        <v>112.01</v>
      </c>
    </row>
    <row r="8180" spans="1:8" x14ac:dyDescent="0.25">
      <c r="A8180" t="s">
        <v>26840</v>
      </c>
      <c r="B8180" t="s">
        <v>10167</v>
      </c>
      <c r="C8180" t="s">
        <v>370</v>
      </c>
      <c r="D8180" t="s">
        <v>95</v>
      </c>
      <c r="E8180" t="s">
        <v>10</v>
      </c>
      <c r="F8180" t="s">
        <v>19349</v>
      </c>
      <c r="G8180">
        <v>85.25</v>
      </c>
      <c r="H8180">
        <v>85.25</v>
      </c>
    </row>
    <row r="8181" spans="1:8" x14ac:dyDescent="0.25">
      <c r="A8181" t="s">
        <v>26839</v>
      </c>
      <c r="B8181" t="s">
        <v>10167</v>
      </c>
      <c r="C8181" t="s">
        <v>370</v>
      </c>
      <c r="D8181" t="s">
        <v>95</v>
      </c>
      <c r="E8181" t="s">
        <v>14</v>
      </c>
      <c r="F8181" t="s">
        <v>19349</v>
      </c>
      <c r="G8181">
        <v>46.2</v>
      </c>
      <c r="H8181">
        <v>46.2</v>
      </c>
    </row>
    <row r="8182" spans="1:8" x14ac:dyDescent="0.25">
      <c r="A8182" t="s">
        <v>26836</v>
      </c>
      <c r="B8182" t="s">
        <v>10167</v>
      </c>
      <c r="C8182" t="s">
        <v>370</v>
      </c>
      <c r="D8182" t="s">
        <v>95</v>
      </c>
      <c r="E8182" t="s">
        <v>21</v>
      </c>
      <c r="F8182" t="s">
        <v>19349</v>
      </c>
      <c r="G8182">
        <v>33.07</v>
      </c>
      <c r="H8182">
        <v>33.07</v>
      </c>
    </row>
    <row r="8183" spans="1:8" x14ac:dyDescent="0.25">
      <c r="A8183" t="s">
        <v>26838</v>
      </c>
      <c r="B8183" t="s">
        <v>10167</v>
      </c>
      <c r="C8183" t="s">
        <v>370</v>
      </c>
      <c r="D8183" t="s">
        <v>95</v>
      </c>
      <c r="E8183" t="s">
        <v>23</v>
      </c>
      <c r="F8183" t="s">
        <v>19349</v>
      </c>
      <c r="G8183">
        <v>39.75</v>
      </c>
      <c r="H8183">
        <v>39.75</v>
      </c>
    </row>
    <row r="8184" spans="1:8" x14ac:dyDescent="0.25">
      <c r="A8184" t="s">
        <v>26846</v>
      </c>
      <c r="B8184" t="s">
        <v>10173</v>
      </c>
      <c r="C8184" t="s">
        <v>370</v>
      </c>
      <c r="D8184" t="s">
        <v>376</v>
      </c>
      <c r="E8184" t="s">
        <v>7</v>
      </c>
      <c r="F8184" t="s">
        <v>19349</v>
      </c>
      <c r="G8184">
        <v>135.24</v>
      </c>
      <c r="H8184">
        <v>135.24</v>
      </c>
    </row>
    <row r="8185" spans="1:8" x14ac:dyDescent="0.25">
      <c r="A8185" t="s">
        <v>26845</v>
      </c>
      <c r="B8185" t="s">
        <v>10173</v>
      </c>
      <c r="C8185" t="s">
        <v>370</v>
      </c>
      <c r="D8185" t="s">
        <v>376</v>
      </c>
      <c r="E8185" t="s">
        <v>10</v>
      </c>
      <c r="F8185" t="s">
        <v>19349</v>
      </c>
      <c r="G8185">
        <v>63.57</v>
      </c>
      <c r="H8185">
        <v>63.57</v>
      </c>
    </row>
    <row r="8186" spans="1:8" x14ac:dyDescent="0.25">
      <c r="A8186" t="s">
        <v>26843</v>
      </c>
      <c r="B8186" t="s">
        <v>10173</v>
      </c>
      <c r="C8186" t="s">
        <v>370</v>
      </c>
      <c r="D8186" t="s">
        <v>376</v>
      </c>
      <c r="E8186" t="s">
        <v>14</v>
      </c>
      <c r="F8186" t="s">
        <v>19349</v>
      </c>
      <c r="G8186">
        <v>46.2</v>
      </c>
      <c r="H8186">
        <v>46.2</v>
      </c>
    </row>
    <row r="8187" spans="1:8" x14ac:dyDescent="0.25">
      <c r="A8187" t="s">
        <v>26848</v>
      </c>
      <c r="B8187" t="s">
        <v>10173</v>
      </c>
      <c r="C8187" t="s">
        <v>370</v>
      </c>
      <c r="D8187" t="s">
        <v>376</v>
      </c>
      <c r="E8187" t="s">
        <v>15</v>
      </c>
      <c r="F8187" t="s">
        <v>19350</v>
      </c>
      <c r="G8187">
        <v>3520.65</v>
      </c>
      <c r="H8187">
        <v>3520.65</v>
      </c>
    </row>
    <row r="8188" spans="1:8" x14ac:dyDescent="0.25">
      <c r="A8188" t="s">
        <v>35709</v>
      </c>
      <c r="B8188" t="s">
        <v>10173</v>
      </c>
      <c r="C8188" t="s">
        <v>370</v>
      </c>
      <c r="D8188" t="s">
        <v>376</v>
      </c>
      <c r="E8188" t="s">
        <v>17</v>
      </c>
      <c r="F8188" t="s">
        <v>19350</v>
      </c>
      <c r="G8188">
        <v>4996.38</v>
      </c>
      <c r="H8188">
        <v>4996.38</v>
      </c>
    </row>
    <row r="8189" spans="1:8" x14ac:dyDescent="0.25">
      <c r="A8189" t="s">
        <v>35708</v>
      </c>
      <c r="B8189" t="s">
        <v>10173</v>
      </c>
      <c r="C8189" t="s">
        <v>370</v>
      </c>
      <c r="D8189" t="s">
        <v>376</v>
      </c>
      <c r="E8189" t="s">
        <v>18</v>
      </c>
      <c r="F8189" t="s">
        <v>19350</v>
      </c>
      <c r="G8189">
        <v>4795.43</v>
      </c>
      <c r="H8189">
        <v>4795.43</v>
      </c>
    </row>
    <row r="8190" spans="1:8" x14ac:dyDescent="0.25">
      <c r="A8190" t="s">
        <v>26847</v>
      </c>
      <c r="B8190" t="s">
        <v>10173</v>
      </c>
      <c r="C8190" t="s">
        <v>370</v>
      </c>
      <c r="D8190" t="s">
        <v>376</v>
      </c>
      <c r="E8190" t="s">
        <v>36</v>
      </c>
      <c r="F8190" t="s">
        <v>19350</v>
      </c>
      <c r="G8190">
        <v>761.36</v>
      </c>
      <c r="H8190">
        <v>761.36</v>
      </c>
    </row>
    <row r="8191" spans="1:8" x14ac:dyDescent="0.25">
      <c r="A8191" t="s">
        <v>26842</v>
      </c>
      <c r="B8191" t="s">
        <v>10173</v>
      </c>
      <c r="C8191" t="s">
        <v>370</v>
      </c>
      <c r="D8191" t="s">
        <v>376</v>
      </c>
      <c r="E8191" t="s">
        <v>21</v>
      </c>
      <c r="F8191" t="s">
        <v>19349</v>
      </c>
      <c r="G8191">
        <v>35.67</v>
      </c>
      <c r="H8191">
        <v>35.67</v>
      </c>
    </row>
    <row r="8192" spans="1:8" x14ac:dyDescent="0.25">
      <c r="A8192" t="s">
        <v>34928</v>
      </c>
      <c r="B8192" t="s">
        <v>10173</v>
      </c>
      <c r="C8192" t="s">
        <v>370</v>
      </c>
      <c r="D8192" t="s">
        <v>376</v>
      </c>
      <c r="E8192" t="s">
        <v>22</v>
      </c>
      <c r="F8192" t="s">
        <v>19350</v>
      </c>
      <c r="G8192">
        <v>953.85</v>
      </c>
      <c r="H8192">
        <v>953.85</v>
      </c>
    </row>
    <row r="8193" spans="1:8" x14ac:dyDescent="0.25">
      <c r="A8193" t="s">
        <v>26844</v>
      </c>
      <c r="B8193" t="s">
        <v>10173</v>
      </c>
      <c r="C8193" t="s">
        <v>370</v>
      </c>
      <c r="D8193" t="s">
        <v>376</v>
      </c>
      <c r="E8193" t="s">
        <v>23</v>
      </c>
      <c r="F8193" t="s">
        <v>19349</v>
      </c>
      <c r="G8193">
        <v>48.53</v>
      </c>
      <c r="H8193">
        <v>48.53</v>
      </c>
    </row>
    <row r="8194" spans="1:8" x14ac:dyDescent="0.25">
      <c r="A8194" t="s">
        <v>26853</v>
      </c>
      <c r="B8194" t="s">
        <v>10182</v>
      </c>
      <c r="C8194" t="s">
        <v>370</v>
      </c>
      <c r="D8194" t="s">
        <v>5000</v>
      </c>
      <c r="E8194" t="s">
        <v>7</v>
      </c>
      <c r="F8194" t="s">
        <v>19349</v>
      </c>
      <c r="G8194">
        <v>103.16</v>
      </c>
      <c r="H8194">
        <v>103.16</v>
      </c>
    </row>
    <row r="8195" spans="1:8" x14ac:dyDescent="0.25">
      <c r="A8195" t="s">
        <v>26852</v>
      </c>
      <c r="B8195" t="s">
        <v>10182</v>
      </c>
      <c r="C8195" t="s">
        <v>370</v>
      </c>
      <c r="D8195" t="s">
        <v>5000</v>
      </c>
      <c r="E8195" t="s">
        <v>10</v>
      </c>
      <c r="F8195" t="s">
        <v>19349</v>
      </c>
      <c r="G8195">
        <v>74.099999999999994</v>
      </c>
      <c r="H8195">
        <v>74.099999999999994</v>
      </c>
    </row>
    <row r="8196" spans="1:8" x14ac:dyDescent="0.25">
      <c r="A8196" t="s">
        <v>26851</v>
      </c>
      <c r="B8196" t="s">
        <v>10182</v>
      </c>
      <c r="C8196" t="s">
        <v>370</v>
      </c>
      <c r="D8196" t="s">
        <v>5000</v>
      </c>
      <c r="E8196" t="s">
        <v>14</v>
      </c>
      <c r="F8196" t="s">
        <v>19349</v>
      </c>
      <c r="G8196">
        <v>46.2</v>
      </c>
      <c r="H8196">
        <v>46.2</v>
      </c>
    </row>
    <row r="8197" spans="1:8" x14ac:dyDescent="0.25">
      <c r="A8197" t="s">
        <v>26850</v>
      </c>
      <c r="B8197" t="s">
        <v>10182</v>
      </c>
      <c r="C8197" t="s">
        <v>370</v>
      </c>
      <c r="D8197" t="s">
        <v>5000</v>
      </c>
      <c r="E8197" t="s">
        <v>21</v>
      </c>
      <c r="F8197" t="s">
        <v>19349</v>
      </c>
      <c r="G8197">
        <v>27.92</v>
      </c>
      <c r="H8197">
        <v>27.92</v>
      </c>
    </row>
    <row r="8198" spans="1:8" x14ac:dyDescent="0.25">
      <c r="A8198" t="s">
        <v>26849</v>
      </c>
      <c r="B8198" t="s">
        <v>10182</v>
      </c>
      <c r="C8198" t="s">
        <v>370</v>
      </c>
      <c r="D8198" t="s">
        <v>5000</v>
      </c>
      <c r="E8198" t="s">
        <v>23</v>
      </c>
      <c r="F8198" t="s">
        <v>19349</v>
      </c>
      <c r="G8198">
        <v>20.99</v>
      </c>
      <c r="H8198">
        <v>20.99</v>
      </c>
    </row>
    <row r="8199" spans="1:8" x14ac:dyDescent="0.25">
      <c r="A8199" t="s">
        <v>26855</v>
      </c>
      <c r="B8199" t="s">
        <v>10191</v>
      </c>
      <c r="C8199" t="s">
        <v>370</v>
      </c>
      <c r="D8199" t="s">
        <v>528</v>
      </c>
      <c r="E8199" t="s">
        <v>7</v>
      </c>
      <c r="F8199" t="s">
        <v>19349</v>
      </c>
      <c r="G8199">
        <v>92.91</v>
      </c>
      <c r="H8199">
        <v>92.91</v>
      </c>
    </row>
    <row r="8200" spans="1:8" x14ac:dyDescent="0.25">
      <c r="A8200" t="s">
        <v>26854</v>
      </c>
      <c r="B8200" t="s">
        <v>10191</v>
      </c>
      <c r="C8200" t="s">
        <v>370</v>
      </c>
      <c r="D8200" t="s">
        <v>528</v>
      </c>
      <c r="E8200" t="s">
        <v>10</v>
      </c>
      <c r="F8200" t="s">
        <v>19349</v>
      </c>
      <c r="G8200">
        <v>54.75</v>
      </c>
      <c r="H8200">
        <v>54.75</v>
      </c>
    </row>
    <row r="8201" spans="1:8" x14ac:dyDescent="0.25">
      <c r="A8201" t="s">
        <v>26857</v>
      </c>
      <c r="B8201" t="s">
        <v>10192</v>
      </c>
      <c r="C8201" t="s">
        <v>370</v>
      </c>
      <c r="D8201" t="s">
        <v>7528</v>
      </c>
      <c r="E8201" t="s">
        <v>3</v>
      </c>
      <c r="F8201" t="s">
        <v>19349</v>
      </c>
      <c r="G8201">
        <v>37.200000000000003</v>
      </c>
      <c r="H8201">
        <v>37.200000000000003</v>
      </c>
    </row>
    <row r="8202" spans="1:8" x14ac:dyDescent="0.25">
      <c r="A8202" t="s">
        <v>26861</v>
      </c>
      <c r="B8202" t="s">
        <v>10192</v>
      </c>
      <c r="C8202" t="s">
        <v>370</v>
      </c>
      <c r="D8202" t="s">
        <v>7528</v>
      </c>
      <c r="E8202" t="s">
        <v>7</v>
      </c>
      <c r="F8202" t="s">
        <v>19349</v>
      </c>
      <c r="G8202">
        <v>101.04</v>
      </c>
      <c r="H8202">
        <v>101.04</v>
      </c>
    </row>
    <row r="8203" spans="1:8" x14ac:dyDescent="0.25">
      <c r="A8203" t="s">
        <v>26860</v>
      </c>
      <c r="B8203" t="s">
        <v>10192</v>
      </c>
      <c r="C8203" t="s">
        <v>370</v>
      </c>
      <c r="D8203" t="s">
        <v>7528</v>
      </c>
      <c r="E8203" t="s">
        <v>10</v>
      </c>
      <c r="F8203" t="s">
        <v>19349</v>
      </c>
      <c r="G8203">
        <v>56.55</v>
      </c>
      <c r="H8203">
        <v>56.55</v>
      </c>
    </row>
    <row r="8204" spans="1:8" x14ac:dyDescent="0.25">
      <c r="A8204" t="s">
        <v>26859</v>
      </c>
      <c r="B8204" t="s">
        <v>10192</v>
      </c>
      <c r="C8204" t="s">
        <v>370</v>
      </c>
      <c r="D8204" t="s">
        <v>7528</v>
      </c>
      <c r="E8204" t="s">
        <v>14</v>
      </c>
      <c r="F8204" t="s">
        <v>19349</v>
      </c>
      <c r="G8204">
        <v>46.2</v>
      </c>
      <c r="H8204">
        <v>46.2</v>
      </c>
    </row>
    <row r="8205" spans="1:8" x14ac:dyDescent="0.25">
      <c r="A8205" t="s">
        <v>26856</v>
      </c>
      <c r="B8205" t="s">
        <v>10192</v>
      </c>
      <c r="C8205" t="s">
        <v>370</v>
      </c>
      <c r="D8205" t="s">
        <v>7528</v>
      </c>
      <c r="E8205" t="s">
        <v>21</v>
      </c>
      <c r="F8205" t="s">
        <v>19349</v>
      </c>
      <c r="G8205">
        <v>28.92</v>
      </c>
      <c r="H8205">
        <v>28.92</v>
      </c>
    </row>
    <row r="8206" spans="1:8" x14ac:dyDescent="0.25">
      <c r="A8206" t="s">
        <v>34929</v>
      </c>
      <c r="B8206" t="s">
        <v>10192</v>
      </c>
      <c r="C8206" t="s">
        <v>370</v>
      </c>
      <c r="D8206" t="s">
        <v>7528</v>
      </c>
      <c r="E8206" t="s">
        <v>22</v>
      </c>
      <c r="F8206" t="s">
        <v>19350</v>
      </c>
      <c r="G8206">
        <v>953.85</v>
      </c>
      <c r="H8206">
        <v>953.85</v>
      </c>
    </row>
    <row r="8207" spans="1:8" x14ac:dyDescent="0.25">
      <c r="A8207" t="s">
        <v>26858</v>
      </c>
      <c r="B8207" t="s">
        <v>10192</v>
      </c>
      <c r="C8207" t="s">
        <v>370</v>
      </c>
      <c r="D8207" t="s">
        <v>7528</v>
      </c>
      <c r="E8207" t="s">
        <v>23</v>
      </c>
      <c r="F8207" t="s">
        <v>19349</v>
      </c>
      <c r="G8207">
        <v>42.43</v>
      </c>
      <c r="H8207">
        <v>42.43</v>
      </c>
    </row>
    <row r="8208" spans="1:8" x14ac:dyDescent="0.25">
      <c r="A8208" t="s">
        <v>26863</v>
      </c>
      <c r="B8208" t="s">
        <v>10199</v>
      </c>
      <c r="C8208" t="s">
        <v>370</v>
      </c>
      <c r="D8208" t="s">
        <v>258</v>
      </c>
      <c r="E8208" t="s">
        <v>3</v>
      </c>
      <c r="F8208" t="s">
        <v>19349</v>
      </c>
      <c r="G8208">
        <v>37.200000000000003</v>
      </c>
      <c r="H8208">
        <v>37.200000000000003</v>
      </c>
    </row>
    <row r="8209" spans="1:8" x14ac:dyDescent="0.25">
      <c r="A8209" t="s">
        <v>26867</v>
      </c>
      <c r="B8209" t="s">
        <v>10199</v>
      </c>
      <c r="C8209" t="s">
        <v>370</v>
      </c>
      <c r="D8209" t="s">
        <v>258</v>
      </c>
      <c r="E8209" t="s">
        <v>7</v>
      </c>
      <c r="F8209" t="s">
        <v>19349</v>
      </c>
      <c r="G8209">
        <v>114.27</v>
      </c>
      <c r="H8209">
        <v>114.27</v>
      </c>
    </row>
    <row r="8210" spans="1:8" x14ac:dyDescent="0.25">
      <c r="A8210" t="s">
        <v>26866</v>
      </c>
      <c r="B8210" t="s">
        <v>10199</v>
      </c>
      <c r="C8210" t="s">
        <v>370</v>
      </c>
      <c r="D8210" t="s">
        <v>258</v>
      </c>
      <c r="E8210" t="s">
        <v>10</v>
      </c>
      <c r="F8210" t="s">
        <v>19349</v>
      </c>
      <c r="G8210">
        <v>59.21</v>
      </c>
      <c r="H8210">
        <v>59.21</v>
      </c>
    </row>
    <row r="8211" spans="1:8" x14ac:dyDescent="0.25">
      <c r="A8211" t="s">
        <v>26865</v>
      </c>
      <c r="B8211" t="s">
        <v>10199</v>
      </c>
      <c r="C8211" t="s">
        <v>370</v>
      </c>
      <c r="D8211" t="s">
        <v>258</v>
      </c>
      <c r="E8211" t="s">
        <v>14</v>
      </c>
      <c r="F8211" t="s">
        <v>19349</v>
      </c>
      <c r="G8211">
        <v>46.2</v>
      </c>
      <c r="H8211">
        <v>46.2</v>
      </c>
    </row>
    <row r="8212" spans="1:8" x14ac:dyDescent="0.25">
      <c r="A8212" t="s">
        <v>26862</v>
      </c>
      <c r="B8212" t="s">
        <v>10199</v>
      </c>
      <c r="C8212" t="s">
        <v>370</v>
      </c>
      <c r="D8212" t="s">
        <v>258</v>
      </c>
      <c r="E8212" t="s">
        <v>21</v>
      </c>
      <c r="F8212" t="s">
        <v>19349</v>
      </c>
      <c r="G8212">
        <v>35.119999999999997</v>
      </c>
      <c r="H8212">
        <v>35.119999999999997</v>
      </c>
    </row>
    <row r="8213" spans="1:8" x14ac:dyDescent="0.25">
      <c r="A8213" t="s">
        <v>26864</v>
      </c>
      <c r="B8213" t="s">
        <v>10199</v>
      </c>
      <c r="C8213" t="s">
        <v>370</v>
      </c>
      <c r="D8213" t="s">
        <v>258</v>
      </c>
      <c r="E8213" t="s">
        <v>23</v>
      </c>
      <c r="F8213" t="s">
        <v>19349</v>
      </c>
      <c r="G8213">
        <v>39.200000000000003</v>
      </c>
      <c r="H8213">
        <v>39.200000000000003</v>
      </c>
    </row>
    <row r="8214" spans="1:8" x14ac:dyDescent="0.25">
      <c r="A8214" t="s">
        <v>26870</v>
      </c>
      <c r="B8214" t="s">
        <v>10207</v>
      </c>
      <c r="C8214" t="s">
        <v>370</v>
      </c>
      <c r="D8214" t="s">
        <v>259</v>
      </c>
      <c r="E8214" t="s">
        <v>3</v>
      </c>
      <c r="F8214" t="s">
        <v>19349</v>
      </c>
      <c r="G8214">
        <v>37.200000000000003</v>
      </c>
      <c r="H8214">
        <v>37.200000000000003</v>
      </c>
    </row>
    <row r="8215" spans="1:8" x14ac:dyDescent="0.25">
      <c r="A8215" t="s">
        <v>26873</v>
      </c>
      <c r="B8215" t="s">
        <v>10207</v>
      </c>
      <c r="C8215" t="s">
        <v>370</v>
      </c>
      <c r="D8215" t="s">
        <v>259</v>
      </c>
      <c r="E8215" t="s">
        <v>7</v>
      </c>
      <c r="F8215" t="s">
        <v>19349</v>
      </c>
      <c r="G8215">
        <v>70.430000000000007</v>
      </c>
      <c r="H8215">
        <v>70.430000000000007</v>
      </c>
    </row>
    <row r="8216" spans="1:8" x14ac:dyDescent="0.25">
      <c r="A8216" t="s">
        <v>26872</v>
      </c>
      <c r="B8216" t="s">
        <v>10207</v>
      </c>
      <c r="C8216" t="s">
        <v>370</v>
      </c>
      <c r="D8216" t="s">
        <v>259</v>
      </c>
      <c r="E8216" t="s">
        <v>10</v>
      </c>
      <c r="F8216" t="s">
        <v>19349</v>
      </c>
      <c r="G8216">
        <v>54.75</v>
      </c>
      <c r="H8216">
        <v>54.75</v>
      </c>
    </row>
    <row r="8217" spans="1:8" x14ac:dyDescent="0.25">
      <c r="A8217" t="s">
        <v>26871</v>
      </c>
      <c r="B8217" t="s">
        <v>10207</v>
      </c>
      <c r="C8217" t="s">
        <v>370</v>
      </c>
      <c r="D8217" t="s">
        <v>259</v>
      </c>
      <c r="E8217" t="s">
        <v>14</v>
      </c>
      <c r="F8217" t="s">
        <v>19349</v>
      </c>
      <c r="G8217">
        <v>46.2</v>
      </c>
      <c r="H8217">
        <v>46.2</v>
      </c>
    </row>
    <row r="8218" spans="1:8" x14ac:dyDescent="0.25">
      <c r="A8218" t="s">
        <v>26868</v>
      </c>
      <c r="B8218" t="s">
        <v>10207</v>
      </c>
      <c r="C8218" t="s">
        <v>370</v>
      </c>
      <c r="D8218" t="s">
        <v>259</v>
      </c>
      <c r="E8218" t="s">
        <v>21</v>
      </c>
      <c r="F8218" t="s">
        <v>19349</v>
      </c>
      <c r="G8218">
        <v>24.23</v>
      </c>
      <c r="H8218">
        <v>24.23</v>
      </c>
    </row>
    <row r="8219" spans="1:8" x14ac:dyDescent="0.25">
      <c r="A8219" t="s">
        <v>26869</v>
      </c>
      <c r="B8219" t="s">
        <v>10207</v>
      </c>
      <c r="C8219" t="s">
        <v>370</v>
      </c>
      <c r="D8219" t="s">
        <v>259</v>
      </c>
      <c r="E8219" t="s">
        <v>23</v>
      </c>
      <c r="F8219" t="s">
        <v>19349</v>
      </c>
      <c r="G8219">
        <v>33.380000000000003</v>
      </c>
      <c r="H8219">
        <v>33.380000000000003</v>
      </c>
    </row>
    <row r="8220" spans="1:8" x14ac:dyDescent="0.25">
      <c r="A8220" t="s">
        <v>26877</v>
      </c>
      <c r="B8220" t="s">
        <v>10213</v>
      </c>
      <c r="C8220" t="s">
        <v>370</v>
      </c>
      <c r="D8220" t="s">
        <v>260</v>
      </c>
      <c r="E8220" t="s">
        <v>7</v>
      </c>
      <c r="F8220" t="s">
        <v>19349</v>
      </c>
      <c r="G8220">
        <v>81</v>
      </c>
      <c r="H8220">
        <v>81</v>
      </c>
    </row>
    <row r="8221" spans="1:8" x14ac:dyDescent="0.25">
      <c r="A8221" t="s">
        <v>26876</v>
      </c>
      <c r="B8221" t="s">
        <v>10213</v>
      </c>
      <c r="C8221" t="s">
        <v>370</v>
      </c>
      <c r="D8221" t="s">
        <v>260</v>
      </c>
      <c r="E8221" t="s">
        <v>14</v>
      </c>
      <c r="F8221" t="s">
        <v>19349</v>
      </c>
      <c r="G8221">
        <v>46.2</v>
      </c>
      <c r="H8221">
        <v>46.2</v>
      </c>
    </row>
    <row r="8222" spans="1:8" x14ac:dyDescent="0.25">
      <c r="A8222" t="s">
        <v>26874</v>
      </c>
      <c r="B8222" t="s">
        <v>10213</v>
      </c>
      <c r="C8222" t="s">
        <v>370</v>
      </c>
      <c r="D8222" t="s">
        <v>260</v>
      </c>
      <c r="E8222" t="s">
        <v>21</v>
      </c>
      <c r="F8222" t="s">
        <v>19349</v>
      </c>
      <c r="G8222">
        <v>26.54</v>
      </c>
      <c r="H8222">
        <v>26.54</v>
      </c>
    </row>
    <row r="8223" spans="1:8" x14ac:dyDescent="0.25">
      <c r="A8223" t="s">
        <v>26875</v>
      </c>
      <c r="B8223" t="s">
        <v>10213</v>
      </c>
      <c r="C8223" t="s">
        <v>370</v>
      </c>
      <c r="D8223" t="s">
        <v>260</v>
      </c>
      <c r="E8223" t="s">
        <v>23</v>
      </c>
      <c r="F8223" t="s">
        <v>19349</v>
      </c>
      <c r="G8223">
        <v>34.94</v>
      </c>
      <c r="H8223">
        <v>34.94</v>
      </c>
    </row>
    <row r="8224" spans="1:8" x14ac:dyDescent="0.25">
      <c r="A8224" t="s">
        <v>26882</v>
      </c>
      <c r="B8224" t="s">
        <v>10220</v>
      </c>
      <c r="C8224" t="s">
        <v>370</v>
      </c>
      <c r="D8224" t="s">
        <v>264</v>
      </c>
      <c r="E8224" t="s">
        <v>7</v>
      </c>
      <c r="F8224" t="s">
        <v>19349</v>
      </c>
      <c r="G8224">
        <v>108.89</v>
      </c>
      <c r="H8224">
        <v>108.89</v>
      </c>
    </row>
    <row r="8225" spans="1:8" x14ac:dyDescent="0.25">
      <c r="A8225" t="s">
        <v>26881</v>
      </c>
      <c r="B8225" t="s">
        <v>10220</v>
      </c>
      <c r="C8225" t="s">
        <v>370</v>
      </c>
      <c r="D8225" t="s">
        <v>264</v>
      </c>
      <c r="E8225" t="s">
        <v>10</v>
      </c>
      <c r="F8225" t="s">
        <v>19349</v>
      </c>
      <c r="G8225">
        <v>72.3</v>
      </c>
      <c r="H8225">
        <v>72.3</v>
      </c>
    </row>
    <row r="8226" spans="1:8" x14ac:dyDescent="0.25">
      <c r="A8226" t="s">
        <v>26880</v>
      </c>
      <c r="B8226" t="s">
        <v>10220</v>
      </c>
      <c r="C8226" t="s">
        <v>370</v>
      </c>
      <c r="D8226" t="s">
        <v>264</v>
      </c>
      <c r="E8226" t="s">
        <v>14</v>
      </c>
      <c r="F8226" t="s">
        <v>19349</v>
      </c>
      <c r="G8226">
        <v>46.2</v>
      </c>
      <c r="H8226">
        <v>46.2</v>
      </c>
    </row>
    <row r="8227" spans="1:8" x14ac:dyDescent="0.25">
      <c r="A8227" t="s">
        <v>26879</v>
      </c>
      <c r="B8227" t="s">
        <v>10220</v>
      </c>
      <c r="C8227" t="s">
        <v>370</v>
      </c>
      <c r="D8227" t="s">
        <v>264</v>
      </c>
      <c r="E8227" t="s">
        <v>21</v>
      </c>
      <c r="F8227" t="s">
        <v>19349</v>
      </c>
      <c r="G8227">
        <v>31.02</v>
      </c>
      <c r="H8227">
        <v>31.02</v>
      </c>
    </row>
    <row r="8228" spans="1:8" x14ac:dyDescent="0.25">
      <c r="A8228" t="s">
        <v>26878</v>
      </c>
      <c r="B8228" t="s">
        <v>10220</v>
      </c>
      <c r="C8228" t="s">
        <v>370</v>
      </c>
      <c r="D8228" t="s">
        <v>264</v>
      </c>
      <c r="E8228" t="s">
        <v>23</v>
      </c>
      <c r="F8228" t="s">
        <v>19349</v>
      </c>
      <c r="G8228">
        <v>25.76</v>
      </c>
      <c r="H8228">
        <v>25.76</v>
      </c>
    </row>
    <row r="8229" spans="1:8" x14ac:dyDescent="0.25">
      <c r="A8229" t="s">
        <v>26884</v>
      </c>
      <c r="B8229" t="s">
        <v>10227</v>
      </c>
      <c r="C8229" t="s">
        <v>370</v>
      </c>
      <c r="D8229" t="s">
        <v>5870</v>
      </c>
      <c r="E8229" t="s">
        <v>7</v>
      </c>
      <c r="F8229" t="s">
        <v>19349</v>
      </c>
      <c r="G8229">
        <v>79.11</v>
      </c>
      <c r="H8229">
        <v>79.11</v>
      </c>
    </row>
    <row r="8230" spans="1:8" x14ac:dyDescent="0.25">
      <c r="A8230" t="s">
        <v>26883</v>
      </c>
      <c r="B8230" t="s">
        <v>10227</v>
      </c>
      <c r="C8230" t="s">
        <v>370</v>
      </c>
      <c r="D8230" t="s">
        <v>5870</v>
      </c>
      <c r="E8230" t="s">
        <v>23</v>
      </c>
      <c r="F8230" t="s">
        <v>19349</v>
      </c>
      <c r="G8230">
        <v>36.6</v>
      </c>
      <c r="H8230">
        <v>36.6</v>
      </c>
    </row>
    <row r="8231" spans="1:8" x14ac:dyDescent="0.25">
      <c r="A8231" t="s">
        <v>26887</v>
      </c>
      <c r="B8231" t="s">
        <v>10245</v>
      </c>
      <c r="C8231" t="s">
        <v>10235</v>
      </c>
      <c r="D8231" t="s">
        <v>10246</v>
      </c>
      <c r="E8231" t="s">
        <v>3</v>
      </c>
      <c r="F8231" t="s">
        <v>19349</v>
      </c>
      <c r="G8231">
        <v>76.53</v>
      </c>
      <c r="H8231">
        <v>76.53</v>
      </c>
    </row>
    <row r="8232" spans="1:8" x14ac:dyDescent="0.25">
      <c r="A8232" t="s">
        <v>26885</v>
      </c>
      <c r="B8232" t="s">
        <v>10245</v>
      </c>
      <c r="C8232" t="s">
        <v>10235</v>
      </c>
      <c r="D8232" t="s">
        <v>10246</v>
      </c>
      <c r="E8232" t="s">
        <v>14</v>
      </c>
      <c r="F8232" t="s">
        <v>19349</v>
      </c>
      <c r="G8232">
        <v>55.61</v>
      </c>
      <c r="H8232">
        <v>55.61</v>
      </c>
    </row>
    <row r="8233" spans="1:8" x14ac:dyDescent="0.25">
      <c r="A8233" t="s">
        <v>26886</v>
      </c>
      <c r="B8233" t="s">
        <v>10245</v>
      </c>
      <c r="C8233" t="s">
        <v>10235</v>
      </c>
      <c r="D8233" t="s">
        <v>10246</v>
      </c>
      <c r="E8233" t="s">
        <v>23</v>
      </c>
      <c r="F8233" t="s">
        <v>19349</v>
      </c>
      <c r="G8233">
        <v>73.069999999999993</v>
      </c>
      <c r="H8233">
        <v>73.069999999999993</v>
      </c>
    </row>
    <row r="8234" spans="1:8" x14ac:dyDescent="0.25">
      <c r="A8234" t="s">
        <v>26891</v>
      </c>
      <c r="B8234" t="s">
        <v>10254</v>
      </c>
      <c r="C8234" t="s">
        <v>10235</v>
      </c>
      <c r="D8234" t="s">
        <v>10255</v>
      </c>
      <c r="E8234" t="s">
        <v>3</v>
      </c>
      <c r="F8234" t="s">
        <v>19349</v>
      </c>
      <c r="G8234">
        <v>68.7</v>
      </c>
      <c r="H8234">
        <v>68.7</v>
      </c>
    </row>
    <row r="8235" spans="1:8" x14ac:dyDescent="0.25">
      <c r="A8235" t="s">
        <v>26888</v>
      </c>
      <c r="B8235" t="s">
        <v>10254</v>
      </c>
      <c r="C8235" t="s">
        <v>10235</v>
      </c>
      <c r="D8235" t="s">
        <v>10255</v>
      </c>
      <c r="E8235" t="s">
        <v>10</v>
      </c>
      <c r="F8235" t="s">
        <v>19349</v>
      </c>
      <c r="G8235">
        <v>28.65</v>
      </c>
      <c r="H8235">
        <v>28.65</v>
      </c>
    </row>
    <row r="8236" spans="1:8" x14ac:dyDescent="0.25">
      <c r="A8236" t="s">
        <v>26890</v>
      </c>
      <c r="B8236" t="s">
        <v>10254</v>
      </c>
      <c r="C8236" t="s">
        <v>10235</v>
      </c>
      <c r="D8236" t="s">
        <v>10255</v>
      </c>
      <c r="E8236" t="s">
        <v>14</v>
      </c>
      <c r="F8236" t="s">
        <v>19349</v>
      </c>
      <c r="G8236">
        <v>36.090000000000003</v>
      </c>
      <c r="H8236">
        <v>36.090000000000003</v>
      </c>
    </row>
    <row r="8237" spans="1:8" x14ac:dyDescent="0.25">
      <c r="A8237" t="s">
        <v>35710</v>
      </c>
      <c r="B8237" t="s">
        <v>10254</v>
      </c>
      <c r="C8237" t="s">
        <v>10235</v>
      </c>
      <c r="D8237" t="s">
        <v>10255</v>
      </c>
      <c r="E8237" t="s">
        <v>11</v>
      </c>
      <c r="F8237" t="s">
        <v>19350</v>
      </c>
      <c r="G8237">
        <v>775.05</v>
      </c>
      <c r="H8237">
        <v>775.05</v>
      </c>
    </row>
    <row r="8238" spans="1:8" x14ac:dyDescent="0.25">
      <c r="A8238" t="s">
        <v>26892</v>
      </c>
      <c r="B8238" t="s">
        <v>10254</v>
      </c>
      <c r="C8238" t="s">
        <v>10235</v>
      </c>
      <c r="D8238" t="s">
        <v>10255</v>
      </c>
      <c r="E8238" t="s">
        <v>19</v>
      </c>
      <c r="F8238" t="s">
        <v>19350</v>
      </c>
      <c r="G8238">
        <v>545.16</v>
      </c>
      <c r="H8238">
        <v>545.16</v>
      </c>
    </row>
    <row r="8239" spans="1:8" x14ac:dyDescent="0.25">
      <c r="A8239" t="s">
        <v>26889</v>
      </c>
      <c r="B8239" t="s">
        <v>10254</v>
      </c>
      <c r="C8239" t="s">
        <v>10235</v>
      </c>
      <c r="D8239" t="s">
        <v>10255</v>
      </c>
      <c r="E8239" t="s">
        <v>23</v>
      </c>
      <c r="F8239" t="s">
        <v>19349</v>
      </c>
      <c r="G8239">
        <v>33.58</v>
      </c>
      <c r="H8239">
        <v>33.58</v>
      </c>
    </row>
    <row r="8240" spans="1:8" x14ac:dyDescent="0.25">
      <c r="A8240" t="s">
        <v>26895</v>
      </c>
      <c r="B8240" t="s">
        <v>10263</v>
      </c>
      <c r="C8240" t="s">
        <v>10235</v>
      </c>
      <c r="D8240" t="s">
        <v>447</v>
      </c>
      <c r="E8240" t="s">
        <v>3</v>
      </c>
      <c r="F8240" t="s">
        <v>19349</v>
      </c>
      <c r="G8240">
        <v>27.23</v>
      </c>
      <c r="H8240">
        <v>27.23</v>
      </c>
    </row>
    <row r="8241" spans="1:8" x14ac:dyDescent="0.25">
      <c r="A8241" t="s">
        <v>26900</v>
      </c>
      <c r="B8241" t="s">
        <v>10263</v>
      </c>
      <c r="C8241" t="s">
        <v>10235</v>
      </c>
      <c r="D8241" t="s">
        <v>447</v>
      </c>
      <c r="E8241" t="s">
        <v>6</v>
      </c>
      <c r="F8241" t="s">
        <v>19350</v>
      </c>
      <c r="G8241">
        <v>1020.2</v>
      </c>
      <c r="H8241">
        <v>1020.2</v>
      </c>
    </row>
    <row r="8242" spans="1:8" x14ac:dyDescent="0.25">
      <c r="A8242" t="s">
        <v>35712</v>
      </c>
      <c r="B8242" t="s">
        <v>10263</v>
      </c>
      <c r="C8242" t="s">
        <v>10235</v>
      </c>
      <c r="D8242" t="s">
        <v>447</v>
      </c>
      <c r="E8242" t="s">
        <v>4</v>
      </c>
      <c r="F8242" t="s">
        <v>19350</v>
      </c>
      <c r="G8242">
        <v>1104.9000000000001</v>
      </c>
      <c r="H8242">
        <v>1104.9000000000001</v>
      </c>
    </row>
    <row r="8243" spans="1:8" x14ac:dyDescent="0.25">
      <c r="A8243" t="s">
        <v>26897</v>
      </c>
      <c r="B8243" t="s">
        <v>10263</v>
      </c>
      <c r="C8243" t="s">
        <v>10235</v>
      </c>
      <c r="D8243" t="s">
        <v>447</v>
      </c>
      <c r="E8243" t="s">
        <v>7</v>
      </c>
      <c r="F8243" t="s">
        <v>19349</v>
      </c>
      <c r="G8243">
        <v>75.42</v>
      </c>
      <c r="H8243">
        <v>75.42</v>
      </c>
    </row>
    <row r="8244" spans="1:8" x14ac:dyDescent="0.25">
      <c r="A8244" t="s">
        <v>26893</v>
      </c>
      <c r="B8244" t="s">
        <v>10263</v>
      </c>
      <c r="C8244" t="s">
        <v>10235</v>
      </c>
      <c r="D8244" t="s">
        <v>447</v>
      </c>
      <c r="E8244" t="s">
        <v>9</v>
      </c>
      <c r="F8244" t="s">
        <v>19349</v>
      </c>
      <c r="G8244">
        <v>10.95</v>
      </c>
      <c r="H8244">
        <v>10.95</v>
      </c>
    </row>
    <row r="8245" spans="1:8" x14ac:dyDescent="0.25">
      <c r="A8245" t="s">
        <v>26899</v>
      </c>
      <c r="B8245" t="s">
        <v>10263</v>
      </c>
      <c r="C8245" t="s">
        <v>10235</v>
      </c>
      <c r="D8245" t="s">
        <v>447</v>
      </c>
      <c r="E8245" t="s">
        <v>12</v>
      </c>
      <c r="F8245" t="s">
        <v>19350</v>
      </c>
      <c r="G8245">
        <v>703.95</v>
      </c>
      <c r="H8245">
        <v>703.95</v>
      </c>
    </row>
    <row r="8246" spans="1:8" x14ac:dyDescent="0.25">
      <c r="A8246" t="s">
        <v>26896</v>
      </c>
      <c r="B8246" t="s">
        <v>10263</v>
      </c>
      <c r="C8246" t="s">
        <v>10235</v>
      </c>
      <c r="D8246" t="s">
        <v>447</v>
      </c>
      <c r="E8246" t="s">
        <v>14</v>
      </c>
      <c r="F8246" t="s">
        <v>19349</v>
      </c>
      <c r="G8246">
        <v>32.6</v>
      </c>
      <c r="H8246">
        <v>32.6</v>
      </c>
    </row>
    <row r="8247" spans="1:8" x14ac:dyDescent="0.25">
      <c r="A8247" t="s">
        <v>35711</v>
      </c>
      <c r="B8247" t="s">
        <v>10263</v>
      </c>
      <c r="C8247" t="s">
        <v>10235</v>
      </c>
      <c r="D8247" t="s">
        <v>447</v>
      </c>
      <c r="E8247" t="s">
        <v>11</v>
      </c>
      <c r="F8247" t="s">
        <v>19350</v>
      </c>
      <c r="G8247">
        <v>985.98</v>
      </c>
      <c r="H8247">
        <v>985.98</v>
      </c>
    </row>
    <row r="8248" spans="1:8" x14ac:dyDescent="0.25">
      <c r="A8248" t="s">
        <v>26898</v>
      </c>
      <c r="B8248" t="s">
        <v>10263</v>
      </c>
      <c r="C8248" t="s">
        <v>10235</v>
      </c>
      <c r="D8248" t="s">
        <v>447</v>
      </c>
      <c r="E8248" t="s">
        <v>19</v>
      </c>
      <c r="F8248" t="s">
        <v>19350</v>
      </c>
      <c r="G8248">
        <v>686.55</v>
      </c>
      <c r="H8248">
        <v>686.55</v>
      </c>
    </row>
    <row r="8249" spans="1:8" x14ac:dyDescent="0.25">
      <c r="A8249" t="s">
        <v>26894</v>
      </c>
      <c r="B8249" t="s">
        <v>10263</v>
      </c>
      <c r="C8249" t="s">
        <v>10235</v>
      </c>
      <c r="D8249" t="s">
        <v>447</v>
      </c>
      <c r="E8249" t="s">
        <v>23</v>
      </c>
      <c r="F8249" t="s">
        <v>19349</v>
      </c>
      <c r="G8249">
        <v>24.12</v>
      </c>
      <c r="H8249">
        <v>24.12</v>
      </c>
    </row>
    <row r="8250" spans="1:8" x14ac:dyDescent="0.25">
      <c r="A8250" t="s">
        <v>35713</v>
      </c>
      <c r="B8250" t="s">
        <v>10271</v>
      </c>
      <c r="C8250" t="s">
        <v>10235</v>
      </c>
      <c r="D8250" t="s">
        <v>10272</v>
      </c>
      <c r="E8250" t="s">
        <v>5</v>
      </c>
      <c r="F8250" t="s">
        <v>19350</v>
      </c>
      <c r="G8250">
        <v>1169.4000000000001</v>
      </c>
      <c r="H8250">
        <v>1169.4000000000001</v>
      </c>
    </row>
    <row r="8251" spans="1:8" x14ac:dyDescent="0.25">
      <c r="A8251" t="s">
        <v>26902</v>
      </c>
      <c r="B8251" t="s">
        <v>10271</v>
      </c>
      <c r="C8251" t="s">
        <v>10235</v>
      </c>
      <c r="D8251" t="s">
        <v>10272</v>
      </c>
      <c r="E8251" t="s">
        <v>14</v>
      </c>
      <c r="F8251" t="s">
        <v>19349</v>
      </c>
      <c r="G8251">
        <v>42.15</v>
      </c>
      <c r="H8251">
        <v>42.15</v>
      </c>
    </row>
    <row r="8252" spans="1:8" x14ac:dyDescent="0.25">
      <c r="A8252" t="s">
        <v>26901</v>
      </c>
      <c r="B8252" t="s">
        <v>10271</v>
      </c>
      <c r="C8252" t="s">
        <v>10235</v>
      </c>
      <c r="D8252" t="s">
        <v>10272</v>
      </c>
      <c r="E8252" t="s">
        <v>23</v>
      </c>
      <c r="F8252" t="s">
        <v>19349</v>
      </c>
      <c r="G8252">
        <v>25.55</v>
      </c>
      <c r="H8252">
        <v>25.55</v>
      </c>
    </row>
    <row r="8253" spans="1:8" x14ac:dyDescent="0.25">
      <c r="A8253" t="s">
        <v>26905</v>
      </c>
      <c r="B8253" t="s">
        <v>10280</v>
      </c>
      <c r="C8253" t="s">
        <v>10235</v>
      </c>
      <c r="D8253" t="s">
        <v>10281</v>
      </c>
      <c r="E8253" t="s">
        <v>3</v>
      </c>
      <c r="F8253" t="s">
        <v>19349</v>
      </c>
      <c r="G8253">
        <v>79.95</v>
      </c>
      <c r="H8253">
        <v>79.95</v>
      </c>
    </row>
    <row r="8254" spans="1:8" x14ac:dyDescent="0.25">
      <c r="A8254" t="s">
        <v>26908</v>
      </c>
      <c r="B8254" t="s">
        <v>10280</v>
      </c>
      <c r="C8254" t="s">
        <v>10235</v>
      </c>
      <c r="D8254" t="s">
        <v>10281</v>
      </c>
      <c r="E8254" t="s">
        <v>6</v>
      </c>
      <c r="F8254" t="s">
        <v>19350</v>
      </c>
      <c r="G8254">
        <v>946.2</v>
      </c>
      <c r="H8254">
        <v>946.2</v>
      </c>
    </row>
    <row r="8255" spans="1:8" x14ac:dyDescent="0.25">
      <c r="A8255" t="s">
        <v>26906</v>
      </c>
      <c r="B8255" t="s">
        <v>10280</v>
      </c>
      <c r="C8255" t="s">
        <v>10235</v>
      </c>
      <c r="D8255" t="s">
        <v>10281</v>
      </c>
      <c r="E8255" t="s">
        <v>7</v>
      </c>
      <c r="F8255" t="s">
        <v>19349</v>
      </c>
      <c r="G8255">
        <v>126.98</v>
      </c>
      <c r="H8255">
        <v>126.98</v>
      </c>
    </row>
    <row r="8256" spans="1:8" x14ac:dyDescent="0.25">
      <c r="A8256" t="s">
        <v>26907</v>
      </c>
      <c r="B8256" t="s">
        <v>10280</v>
      </c>
      <c r="C8256" t="s">
        <v>10235</v>
      </c>
      <c r="D8256" t="s">
        <v>10281</v>
      </c>
      <c r="E8256" t="s">
        <v>12</v>
      </c>
      <c r="F8256" t="s">
        <v>19350</v>
      </c>
      <c r="G8256">
        <v>742.8</v>
      </c>
      <c r="H8256">
        <v>742.8</v>
      </c>
    </row>
    <row r="8257" spans="1:8" x14ac:dyDescent="0.25">
      <c r="A8257" t="s">
        <v>26904</v>
      </c>
      <c r="B8257" t="s">
        <v>10280</v>
      </c>
      <c r="C8257" t="s">
        <v>10235</v>
      </c>
      <c r="D8257" t="s">
        <v>10281</v>
      </c>
      <c r="E8257" t="s">
        <v>14</v>
      </c>
      <c r="F8257" t="s">
        <v>19349</v>
      </c>
      <c r="G8257">
        <v>40.35</v>
      </c>
      <c r="H8257">
        <v>40.35</v>
      </c>
    </row>
    <row r="8258" spans="1:8" x14ac:dyDescent="0.25">
      <c r="A8258" t="s">
        <v>26903</v>
      </c>
      <c r="B8258" t="s">
        <v>10280</v>
      </c>
      <c r="C8258" t="s">
        <v>10235</v>
      </c>
      <c r="D8258" t="s">
        <v>10281</v>
      </c>
      <c r="E8258" t="s">
        <v>23</v>
      </c>
      <c r="F8258" t="s">
        <v>19349</v>
      </c>
      <c r="G8258">
        <v>25.14</v>
      </c>
      <c r="H8258">
        <v>25.14</v>
      </c>
    </row>
    <row r="8259" spans="1:8" x14ac:dyDescent="0.25">
      <c r="A8259" t="s">
        <v>26911</v>
      </c>
      <c r="B8259" t="s">
        <v>10289</v>
      </c>
      <c r="C8259" t="s">
        <v>10235</v>
      </c>
      <c r="D8259" t="s">
        <v>6818</v>
      </c>
      <c r="E8259" t="s">
        <v>3</v>
      </c>
      <c r="F8259" t="s">
        <v>19349</v>
      </c>
      <c r="G8259">
        <v>27.56</v>
      </c>
      <c r="H8259">
        <v>27.56</v>
      </c>
    </row>
    <row r="8260" spans="1:8" x14ac:dyDescent="0.25">
      <c r="A8260" t="s">
        <v>26917</v>
      </c>
      <c r="B8260" t="s">
        <v>10289</v>
      </c>
      <c r="C8260" t="s">
        <v>10235</v>
      </c>
      <c r="D8260" t="s">
        <v>6818</v>
      </c>
      <c r="E8260" t="s">
        <v>6</v>
      </c>
      <c r="F8260" t="s">
        <v>19350</v>
      </c>
      <c r="G8260">
        <v>866.85</v>
      </c>
      <c r="H8260">
        <v>866.85</v>
      </c>
    </row>
    <row r="8261" spans="1:8" x14ac:dyDescent="0.25">
      <c r="A8261" t="s">
        <v>35715</v>
      </c>
      <c r="B8261" t="s">
        <v>10289</v>
      </c>
      <c r="C8261" t="s">
        <v>10235</v>
      </c>
      <c r="D8261" t="s">
        <v>6818</v>
      </c>
      <c r="E8261" t="s">
        <v>4</v>
      </c>
      <c r="F8261" t="s">
        <v>19350</v>
      </c>
      <c r="G8261">
        <v>977.85</v>
      </c>
      <c r="H8261">
        <v>977.85</v>
      </c>
    </row>
    <row r="8262" spans="1:8" x14ac:dyDescent="0.25">
      <c r="A8262" t="s">
        <v>26914</v>
      </c>
      <c r="B8262" t="s">
        <v>10289</v>
      </c>
      <c r="C8262" t="s">
        <v>10235</v>
      </c>
      <c r="D8262" t="s">
        <v>6818</v>
      </c>
      <c r="E8262" t="s">
        <v>7</v>
      </c>
      <c r="F8262" t="s">
        <v>19349</v>
      </c>
      <c r="G8262">
        <v>46.4</v>
      </c>
      <c r="H8262">
        <v>46.4</v>
      </c>
    </row>
    <row r="8263" spans="1:8" x14ac:dyDescent="0.25">
      <c r="A8263" t="s">
        <v>26909</v>
      </c>
      <c r="B8263" t="s">
        <v>10289</v>
      </c>
      <c r="C8263" t="s">
        <v>10235</v>
      </c>
      <c r="D8263" t="s">
        <v>6818</v>
      </c>
      <c r="E8263" t="s">
        <v>9</v>
      </c>
      <c r="F8263" t="s">
        <v>19349</v>
      </c>
      <c r="G8263">
        <v>10.5</v>
      </c>
      <c r="H8263">
        <v>10.5</v>
      </c>
    </row>
    <row r="8264" spans="1:8" x14ac:dyDescent="0.25">
      <c r="A8264" t="s">
        <v>26912</v>
      </c>
      <c r="B8264" t="s">
        <v>10289</v>
      </c>
      <c r="C8264" t="s">
        <v>10235</v>
      </c>
      <c r="D8264" t="s">
        <v>6818</v>
      </c>
      <c r="E8264" t="s">
        <v>10</v>
      </c>
      <c r="F8264" t="s">
        <v>19349</v>
      </c>
      <c r="G8264">
        <v>28.65</v>
      </c>
      <c r="H8264">
        <v>28.65</v>
      </c>
    </row>
    <row r="8265" spans="1:8" x14ac:dyDescent="0.25">
      <c r="A8265" t="s">
        <v>26916</v>
      </c>
      <c r="B8265" t="s">
        <v>10289</v>
      </c>
      <c r="C8265" t="s">
        <v>10235</v>
      </c>
      <c r="D8265" t="s">
        <v>6818</v>
      </c>
      <c r="E8265" t="s">
        <v>12</v>
      </c>
      <c r="F8265" t="s">
        <v>19350</v>
      </c>
      <c r="G8265">
        <v>754.8</v>
      </c>
      <c r="H8265">
        <v>754.8</v>
      </c>
    </row>
    <row r="8266" spans="1:8" x14ac:dyDescent="0.25">
      <c r="A8266" t="s">
        <v>26913</v>
      </c>
      <c r="B8266" t="s">
        <v>10289</v>
      </c>
      <c r="C8266" t="s">
        <v>10235</v>
      </c>
      <c r="D8266" t="s">
        <v>6818</v>
      </c>
      <c r="E8266" t="s">
        <v>14</v>
      </c>
      <c r="F8266" t="s">
        <v>19349</v>
      </c>
      <c r="G8266">
        <v>31.35</v>
      </c>
      <c r="H8266">
        <v>31.35</v>
      </c>
    </row>
    <row r="8267" spans="1:8" x14ac:dyDescent="0.25">
      <c r="A8267" t="s">
        <v>35714</v>
      </c>
      <c r="B8267" t="s">
        <v>10289</v>
      </c>
      <c r="C8267" t="s">
        <v>10235</v>
      </c>
      <c r="D8267" t="s">
        <v>6818</v>
      </c>
      <c r="E8267" t="s">
        <v>11</v>
      </c>
      <c r="F8267" t="s">
        <v>19350</v>
      </c>
      <c r="G8267">
        <v>862.47</v>
      </c>
      <c r="H8267">
        <v>862.47</v>
      </c>
    </row>
    <row r="8268" spans="1:8" x14ac:dyDescent="0.25">
      <c r="A8268" t="s">
        <v>26915</v>
      </c>
      <c r="B8268" t="s">
        <v>10289</v>
      </c>
      <c r="C8268" t="s">
        <v>10235</v>
      </c>
      <c r="D8268" t="s">
        <v>6818</v>
      </c>
      <c r="E8268" t="s">
        <v>19</v>
      </c>
      <c r="F8268" t="s">
        <v>19350</v>
      </c>
      <c r="G8268">
        <v>482.7</v>
      </c>
      <c r="H8268">
        <v>482.7</v>
      </c>
    </row>
    <row r="8269" spans="1:8" x14ac:dyDescent="0.25">
      <c r="A8269" t="s">
        <v>34930</v>
      </c>
      <c r="B8269" t="s">
        <v>10289</v>
      </c>
      <c r="C8269" t="s">
        <v>10235</v>
      </c>
      <c r="D8269" t="s">
        <v>6818</v>
      </c>
      <c r="E8269" t="s">
        <v>22</v>
      </c>
      <c r="F8269" t="s">
        <v>19350</v>
      </c>
      <c r="G8269">
        <v>1032.9000000000001</v>
      </c>
      <c r="H8269">
        <v>1032.9000000000001</v>
      </c>
    </row>
    <row r="8270" spans="1:8" x14ac:dyDescent="0.25">
      <c r="A8270" t="s">
        <v>26910</v>
      </c>
      <c r="B8270" t="s">
        <v>10289</v>
      </c>
      <c r="C8270" t="s">
        <v>10235</v>
      </c>
      <c r="D8270" t="s">
        <v>6818</v>
      </c>
      <c r="E8270" t="s">
        <v>23</v>
      </c>
      <c r="F8270" t="s">
        <v>19349</v>
      </c>
      <c r="G8270">
        <v>19.43</v>
      </c>
      <c r="H8270">
        <v>19.43</v>
      </c>
    </row>
    <row r="8271" spans="1:8" x14ac:dyDescent="0.25">
      <c r="A8271" t="s">
        <v>26920</v>
      </c>
      <c r="B8271" t="s">
        <v>10296</v>
      </c>
      <c r="C8271" t="s">
        <v>10235</v>
      </c>
      <c r="D8271" t="s">
        <v>10297</v>
      </c>
      <c r="E8271" t="s">
        <v>3</v>
      </c>
      <c r="F8271" t="s">
        <v>19349</v>
      </c>
      <c r="G8271">
        <v>44.33</v>
      </c>
      <c r="H8271">
        <v>44.33</v>
      </c>
    </row>
    <row r="8272" spans="1:8" x14ac:dyDescent="0.25">
      <c r="A8272" t="s">
        <v>26923</v>
      </c>
      <c r="B8272" t="s">
        <v>10296</v>
      </c>
      <c r="C8272" t="s">
        <v>10235</v>
      </c>
      <c r="D8272" t="s">
        <v>10297</v>
      </c>
      <c r="E8272" t="s">
        <v>6</v>
      </c>
      <c r="F8272" t="s">
        <v>19350</v>
      </c>
      <c r="G8272">
        <v>876.42</v>
      </c>
      <c r="H8272">
        <v>876.42</v>
      </c>
    </row>
    <row r="8273" spans="1:8" x14ac:dyDescent="0.25">
      <c r="A8273" t="s">
        <v>35717</v>
      </c>
      <c r="B8273" t="s">
        <v>10296</v>
      </c>
      <c r="C8273" t="s">
        <v>10235</v>
      </c>
      <c r="D8273" t="s">
        <v>10297</v>
      </c>
      <c r="E8273" t="s">
        <v>4</v>
      </c>
      <c r="F8273" t="s">
        <v>19350</v>
      </c>
      <c r="G8273">
        <v>1066.8</v>
      </c>
      <c r="H8273">
        <v>1066.8</v>
      </c>
    </row>
    <row r="8274" spans="1:8" x14ac:dyDescent="0.25">
      <c r="A8274" t="s">
        <v>26921</v>
      </c>
      <c r="B8274" t="s">
        <v>10296</v>
      </c>
      <c r="C8274" t="s">
        <v>10235</v>
      </c>
      <c r="D8274" t="s">
        <v>10297</v>
      </c>
      <c r="E8274" t="s">
        <v>7</v>
      </c>
      <c r="F8274" t="s">
        <v>19349</v>
      </c>
      <c r="G8274">
        <v>54</v>
      </c>
      <c r="H8274">
        <v>54</v>
      </c>
    </row>
    <row r="8275" spans="1:8" x14ac:dyDescent="0.25">
      <c r="A8275" t="s">
        <v>26922</v>
      </c>
      <c r="B8275" t="s">
        <v>10296</v>
      </c>
      <c r="C8275" t="s">
        <v>10235</v>
      </c>
      <c r="D8275" t="s">
        <v>10297</v>
      </c>
      <c r="E8275" t="s">
        <v>12</v>
      </c>
      <c r="F8275" t="s">
        <v>19350</v>
      </c>
      <c r="G8275">
        <v>567.02</v>
      </c>
      <c r="H8275">
        <v>567.02</v>
      </c>
    </row>
    <row r="8276" spans="1:8" x14ac:dyDescent="0.25">
      <c r="A8276" t="s">
        <v>26919</v>
      </c>
      <c r="B8276" t="s">
        <v>10296</v>
      </c>
      <c r="C8276" t="s">
        <v>10235</v>
      </c>
      <c r="D8276" t="s">
        <v>10297</v>
      </c>
      <c r="E8276" t="s">
        <v>14</v>
      </c>
      <c r="F8276" t="s">
        <v>19349</v>
      </c>
      <c r="G8276">
        <v>37.049999999999997</v>
      </c>
      <c r="H8276">
        <v>37.049999999999997</v>
      </c>
    </row>
    <row r="8277" spans="1:8" x14ac:dyDescent="0.25">
      <c r="A8277" t="s">
        <v>35716</v>
      </c>
      <c r="B8277" t="s">
        <v>10296</v>
      </c>
      <c r="C8277" t="s">
        <v>10235</v>
      </c>
      <c r="D8277" t="s">
        <v>10297</v>
      </c>
      <c r="E8277" t="s">
        <v>11</v>
      </c>
      <c r="F8277" t="s">
        <v>19350</v>
      </c>
      <c r="G8277">
        <v>827.15</v>
      </c>
      <c r="H8277">
        <v>827.15</v>
      </c>
    </row>
    <row r="8278" spans="1:8" x14ac:dyDescent="0.25">
      <c r="A8278" t="s">
        <v>26918</v>
      </c>
      <c r="B8278" t="s">
        <v>10296</v>
      </c>
      <c r="C8278" t="s">
        <v>10235</v>
      </c>
      <c r="D8278" t="s">
        <v>10297</v>
      </c>
      <c r="E8278" t="s">
        <v>23</v>
      </c>
      <c r="F8278" t="s">
        <v>19349</v>
      </c>
      <c r="G8278">
        <v>35.119999999999997</v>
      </c>
      <c r="H8278">
        <v>35.119999999999997</v>
      </c>
    </row>
    <row r="8279" spans="1:8" x14ac:dyDescent="0.25">
      <c r="A8279" t="s">
        <v>26926</v>
      </c>
      <c r="B8279" t="s">
        <v>10305</v>
      </c>
      <c r="C8279" t="s">
        <v>10235</v>
      </c>
      <c r="D8279" t="s">
        <v>10306</v>
      </c>
      <c r="E8279" t="s">
        <v>3</v>
      </c>
      <c r="F8279" t="s">
        <v>19349</v>
      </c>
      <c r="G8279">
        <v>33.54</v>
      </c>
      <c r="H8279">
        <v>33.54</v>
      </c>
    </row>
    <row r="8280" spans="1:8" x14ac:dyDescent="0.25">
      <c r="A8280" t="s">
        <v>26929</v>
      </c>
      <c r="B8280" t="s">
        <v>10305</v>
      </c>
      <c r="C8280" t="s">
        <v>10235</v>
      </c>
      <c r="D8280" t="s">
        <v>10306</v>
      </c>
      <c r="E8280" t="s">
        <v>6</v>
      </c>
      <c r="F8280" t="s">
        <v>19350</v>
      </c>
      <c r="G8280">
        <v>606.78</v>
      </c>
      <c r="H8280">
        <v>606.78</v>
      </c>
    </row>
    <row r="8281" spans="1:8" x14ac:dyDescent="0.25">
      <c r="A8281" t="s">
        <v>35720</v>
      </c>
      <c r="B8281" t="s">
        <v>10305</v>
      </c>
      <c r="C8281" t="s">
        <v>10235</v>
      </c>
      <c r="D8281" t="s">
        <v>10306</v>
      </c>
      <c r="E8281" t="s">
        <v>4</v>
      </c>
      <c r="F8281" t="s">
        <v>19350</v>
      </c>
      <c r="G8281">
        <v>1109.43</v>
      </c>
      <c r="H8281">
        <v>1109.43</v>
      </c>
    </row>
    <row r="8282" spans="1:8" x14ac:dyDescent="0.25">
      <c r="A8282" t="s">
        <v>35719</v>
      </c>
      <c r="B8282" t="s">
        <v>10305</v>
      </c>
      <c r="C8282" t="s">
        <v>10235</v>
      </c>
      <c r="D8282" t="s">
        <v>10306</v>
      </c>
      <c r="E8282" t="s">
        <v>5</v>
      </c>
      <c r="F8282" t="s">
        <v>19350</v>
      </c>
      <c r="G8282">
        <v>1000.86</v>
      </c>
      <c r="H8282">
        <v>1000.86</v>
      </c>
    </row>
    <row r="8283" spans="1:8" x14ac:dyDescent="0.25">
      <c r="A8283" t="s">
        <v>26927</v>
      </c>
      <c r="B8283" t="s">
        <v>10305</v>
      </c>
      <c r="C8283" t="s">
        <v>10235</v>
      </c>
      <c r="D8283" t="s">
        <v>10306</v>
      </c>
      <c r="E8283" t="s">
        <v>7</v>
      </c>
      <c r="F8283" t="s">
        <v>19349</v>
      </c>
      <c r="G8283">
        <v>67.7</v>
      </c>
      <c r="H8283">
        <v>67.7</v>
      </c>
    </row>
    <row r="8284" spans="1:8" x14ac:dyDescent="0.25">
      <c r="A8284" t="s">
        <v>26930</v>
      </c>
      <c r="B8284" t="s">
        <v>10305</v>
      </c>
      <c r="C8284" t="s">
        <v>10235</v>
      </c>
      <c r="D8284" t="s">
        <v>10306</v>
      </c>
      <c r="E8284" t="s">
        <v>12</v>
      </c>
      <c r="F8284" t="s">
        <v>19350</v>
      </c>
      <c r="G8284">
        <v>625.66999999999996</v>
      </c>
      <c r="H8284">
        <v>625.66999999999996</v>
      </c>
    </row>
    <row r="8285" spans="1:8" x14ac:dyDescent="0.25">
      <c r="A8285" t="s">
        <v>26928</v>
      </c>
      <c r="B8285" t="s">
        <v>10305</v>
      </c>
      <c r="C8285" t="s">
        <v>10235</v>
      </c>
      <c r="D8285" t="s">
        <v>10306</v>
      </c>
      <c r="E8285" t="s">
        <v>13</v>
      </c>
      <c r="F8285" t="s">
        <v>19350</v>
      </c>
      <c r="G8285">
        <v>519.23</v>
      </c>
      <c r="H8285">
        <v>519.23</v>
      </c>
    </row>
    <row r="8286" spans="1:8" x14ac:dyDescent="0.25">
      <c r="A8286" t="s">
        <v>26924</v>
      </c>
      <c r="B8286" t="s">
        <v>10305</v>
      </c>
      <c r="C8286" t="s">
        <v>10235</v>
      </c>
      <c r="D8286" t="s">
        <v>10306</v>
      </c>
      <c r="E8286" t="s">
        <v>14</v>
      </c>
      <c r="F8286" t="s">
        <v>19349</v>
      </c>
      <c r="G8286">
        <v>26.22</v>
      </c>
      <c r="H8286">
        <v>26.22</v>
      </c>
    </row>
    <row r="8287" spans="1:8" x14ac:dyDescent="0.25">
      <c r="A8287" t="s">
        <v>35718</v>
      </c>
      <c r="B8287" t="s">
        <v>10305</v>
      </c>
      <c r="C8287" t="s">
        <v>10235</v>
      </c>
      <c r="D8287" t="s">
        <v>10306</v>
      </c>
      <c r="E8287" t="s">
        <v>11</v>
      </c>
      <c r="F8287" t="s">
        <v>19350</v>
      </c>
      <c r="G8287">
        <v>887.16</v>
      </c>
      <c r="H8287">
        <v>887.16</v>
      </c>
    </row>
    <row r="8288" spans="1:8" x14ac:dyDescent="0.25">
      <c r="A8288" t="s">
        <v>26931</v>
      </c>
      <c r="B8288" t="s">
        <v>10305</v>
      </c>
      <c r="C8288" t="s">
        <v>10235</v>
      </c>
      <c r="D8288" t="s">
        <v>10306</v>
      </c>
      <c r="E8288" t="s">
        <v>19</v>
      </c>
      <c r="F8288" t="s">
        <v>19350</v>
      </c>
      <c r="G8288">
        <v>686.01</v>
      </c>
      <c r="H8288">
        <v>686.01</v>
      </c>
    </row>
    <row r="8289" spans="1:8" x14ac:dyDescent="0.25">
      <c r="A8289" t="s">
        <v>26925</v>
      </c>
      <c r="B8289" t="s">
        <v>10305</v>
      </c>
      <c r="C8289" t="s">
        <v>10235</v>
      </c>
      <c r="D8289" t="s">
        <v>10306</v>
      </c>
      <c r="E8289" t="s">
        <v>23</v>
      </c>
      <c r="F8289" t="s">
        <v>19349</v>
      </c>
      <c r="G8289">
        <v>32.78</v>
      </c>
      <c r="H8289">
        <v>32.78</v>
      </c>
    </row>
    <row r="8290" spans="1:8" x14ac:dyDescent="0.25">
      <c r="A8290" t="s">
        <v>26934</v>
      </c>
      <c r="B8290" t="s">
        <v>10314</v>
      </c>
      <c r="C8290" t="s">
        <v>10235</v>
      </c>
      <c r="D8290" t="s">
        <v>454</v>
      </c>
      <c r="E8290" t="s">
        <v>3</v>
      </c>
      <c r="F8290" t="s">
        <v>19349</v>
      </c>
      <c r="G8290">
        <v>33.53</v>
      </c>
      <c r="H8290">
        <v>33.53</v>
      </c>
    </row>
    <row r="8291" spans="1:8" x14ac:dyDescent="0.25">
      <c r="A8291" t="s">
        <v>26935</v>
      </c>
      <c r="B8291" t="s">
        <v>10314</v>
      </c>
      <c r="C8291" t="s">
        <v>10235</v>
      </c>
      <c r="D8291" t="s">
        <v>454</v>
      </c>
      <c r="E8291" t="s">
        <v>7</v>
      </c>
      <c r="F8291" t="s">
        <v>19349</v>
      </c>
      <c r="G8291">
        <v>118.49</v>
      </c>
      <c r="H8291">
        <v>118.49</v>
      </c>
    </row>
    <row r="8292" spans="1:8" x14ac:dyDescent="0.25">
      <c r="A8292" t="s">
        <v>26933</v>
      </c>
      <c r="B8292" t="s">
        <v>10314</v>
      </c>
      <c r="C8292" t="s">
        <v>10235</v>
      </c>
      <c r="D8292" t="s">
        <v>454</v>
      </c>
      <c r="E8292" t="s">
        <v>14</v>
      </c>
      <c r="F8292" t="s">
        <v>19349</v>
      </c>
      <c r="G8292">
        <v>31.8</v>
      </c>
      <c r="H8292">
        <v>31.8</v>
      </c>
    </row>
    <row r="8293" spans="1:8" x14ac:dyDescent="0.25">
      <c r="A8293" t="s">
        <v>26932</v>
      </c>
      <c r="B8293" t="s">
        <v>10314</v>
      </c>
      <c r="C8293" t="s">
        <v>10235</v>
      </c>
      <c r="D8293" t="s">
        <v>454</v>
      </c>
      <c r="E8293" t="s">
        <v>23</v>
      </c>
      <c r="F8293" t="s">
        <v>19349</v>
      </c>
      <c r="G8293">
        <v>19.399999999999999</v>
      </c>
      <c r="H8293">
        <v>19.399999999999999</v>
      </c>
    </row>
    <row r="8294" spans="1:8" x14ac:dyDescent="0.25">
      <c r="A8294" t="s">
        <v>26939</v>
      </c>
      <c r="B8294" t="s">
        <v>10322</v>
      </c>
      <c r="C8294" t="s">
        <v>10235</v>
      </c>
      <c r="D8294" t="s">
        <v>10323</v>
      </c>
      <c r="E8294" t="s">
        <v>3</v>
      </c>
      <c r="F8294" t="s">
        <v>19349</v>
      </c>
      <c r="G8294">
        <v>37.549999999999997</v>
      </c>
      <c r="H8294">
        <v>37.549999999999997</v>
      </c>
    </row>
    <row r="8295" spans="1:8" x14ac:dyDescent="0.25">
      <c r="A8295" t="s">
        <v>26944</v>
      </c>
      <c r="B8295" t="s">
        <v>10322</v>
      </c>
      <c r="C8295" t="s">
        <v>10235</v>
      </c>
      <c r="D8295" t="s">
        <v>10323</v>
      </c>
      <c r="E8295" t="s">
        <v>6</v>
      </c>
      <c r="F8295" t="s">
        <v>19350</v>
      </c>
      <c r="G8295">
        <v>838.19</v>
      </c>
      <c r="H8295">
        <v>838.19</v>
      </c>
    </row>
    <row r="8296" spans="1:8" x14ac:dyDescent="0.25">
      <c r="A8296" t="s">
        <v>35721</v>
      </c>
      <c r="B8296" t="s">
        <v>10322</v>
      </c>
      <c r="C8296" t="s">
        <v>10235</v>
      </c>
      <c r="D8296" t="s">
        <v>10323</v>
      </c>
      <c r="E8296" t="s">
        <v>4</v>
      </c>
      <c r="F8296" t="s">
        <v>19350</v>
      </c>
      <c r="G8296">
        <v>973.05</v>
      </c>
      <c r="H8296">
        <v>973.05</v>
      </c>
    </row>
    <row r="8297" spans="1:8" x14ac:dyDescent="0.25">
      <c r="A8297" t="s">
        <v>26941</v>
      </c>
      <c r="B8297" t="s">
        <v>10322</v>
      </c>
      <c r="C8297" t="s">
        <v>10235</v>
      </c>
      <c r="D8297" t="s">
        <v>10323</v>
      </c>
      <c r="E8297" t="s">
        <v>7</v>
      </c>
      <c r="F8297" t="s">
        <v>19349</v>
      </c>
      <c r="G8297">
        <v>61.97</v>
      </c>
      <c r="H8297">
        <v>61.97</v>
      </c>
    </row>
    <row r="8298" spans="1:8" x14ac:dyDescent="0.25">
      <c r="A8298" t="s">
        <v>26936</v>
      </c>
      <c r="B8298" t="s">
        <v>10322</v>
      </c>
      <c r="C8298" t="s">
        <v>10235</v>
      </c>
      <c r="D8298" t="s">
        <v>10323</v>
      </c>
      <c r="E8298" t="s">
        <v>9</v>
      </c>
      <c r="F8298" t="s">
        <v>19349</v>
      </c>
      <c r="G8298">
        <v>12.3</v>
      </c>
      <c r="H8298">
        <v>12.3</v>
      </c>
    </row>
    <row r="8299" spans="1:8" x14ac:dyDescent="0.25">
      <c r="A8299" t="s">
        <v>26938</v>
      </c>
      <c r="B8299" t="s">
        <v>10322</v>
      </c>
      <c r="C8299" t="s">
        <v>10235</v>
      </c>
      <c r="D8299" t="s">
        <v>10323</v>
      </c>
      <c r="E8299" t="s">
        <v>10</v>
      </c>
      <c r="F8299" t="s">
        <v>19349</v>
      </c>
      <c r="G8299">
        <v>28.65</v>
      </c>
      <c r="H8299">
        <v>28.65</v>
      </c>
    </row>
    <row r="8300" spans="1:8" x14ac:dyDescent="0.25">
      <c r="A8300" t="s">
        <v>26945</v>
      </c>
      <c r="B8300" t="s">
        <v>10322</v>
      </c>
      <c r="C8300" t="s">
        <v>10235</v>
      </c>
      <c r="D8300" t="s">
        <v>10323</v>
      </c>
      <c r="E8300" t="s">
        <v>12</v>
      </c>
      <c r="F8300" t="s">
        <v>19350</v>
      </c>
      <c r="G8300">
        <v>951.3</v>
      </c>
      <c r="H8300">
        <v>951.3</v>
      </c>
    </row>
    <row r="8301" spans="1:8" x14ac:dyDescent="0.25">
      <c r="A8301" t="s">
        <v>26942</v>
      </c>
      <c r="B8301" t="s">
        <v>10322</v>
      </c>
      <c r="C8301" t="s">
        <v>10235</v>
      </c>
      <c r="D8301" t="s">
        <v>10323</v>
      </c>
      <c r="E8301" t="s">
        <v>13</v>
      </c>
      <c r="F8301" t="s">
        <v>19350</v>
      </c>
      <c r="G8301">
        <v>475.95</v>
      </c>
      <c r="H8301">
        <v>475.95</v>
      </c>
    </row>
    <row r="8302" spans="1:8" x14ac:dyDescent="0.25">
      <c r="A8302" t="s">
        <v>26940</v>
      </c>
      <c r="B8302" t="s">
        <v>10322</v>
      </c>
      <c r="C8302" t="s">
        <v>10235</v>
      </c>
      <c r="D8302" t="s">
        <v>10323</v>
      </c>
      <c r="E8302" t="s">
        <v>14</v>
      </c>
      <c r="F8302" t="s">
        <v>19349</v>
      </c>
      <c r="G8302">
        <v>37.56</v>
      </c>
      <c r="H8302">
        <v>37.56</v>
      </c>
    </row>
    <row r="8303" spans="1:8" x14ac:dyDescent="0.25">
      <c r="A8303" t="s">
        <v>35722</v>
      </c>
      <c r="B8303" t="s">
        <v>10322</v>
      </c>
      <c r="C8303" t="s">
        <v>10235</v>
      </c>
      <c r="D8303" t="s">
        <v>10323</v>
      </c>
      <c r="E8303" t="s">
        <v>11</v>
      </c>
      <c r="F8303" t="s">
        <v>19350</v>
      </c>
      <c r="G8303">
        <v>1295.6400000000001</v>
      </c>
      <c r="H8303">
        <v>1295.6400000000001</v>
      </c>
    </row>
    <row r="8304" spans="1:8" x14ac:dyDescent="0.25">
      <c r="A8304" t="s">
        <v>26943</v>
      </c>
      <c r="B8304" t="s">
        <v>10322</v>
      </c>
      <c r="C8304" t="s">
        <v>10235</v>
      </c>
      <c r="D8304" t="s">
        <v>10323</v>
      </c>
      <c r="E8304" t="s">
        <v>19</v>
      </c>
      <c r="F8304" t="s">
        <v>19350</v>
      </c>
      <c r="G8304">
        <v>655.04999999999995</v>
      </c>
      <c r="H8304">
        <v>655.04999999999995</v>
      </c>
    </row>
    <row r="8305" spans="1:8" x14ac:dyDescent="0.25">
      <c r="A8305" t="s">
        <v>26937</v>
      </c>
      <c r="B8305" t="s">
        <v>10322</v>
      </c>
      <c r="C8305" t="s">
        <v>10235</v>
      </c>
      <c r="D8305" t="s">
        <v>10323</v>
      </c>
      <c r="E8305" t="s">
        <v>23</v>
      </c>
      <c r="F8305" t="s">
        <v>19349</v>
      </c>
      <c r="G8305">
        <v>22.37</v>
      </c>
      <c r="H8305">
        <v>22.37</v>
      </c>
    </row>
    <row r="8306" spans="1:8" x14ac:dyDescent="0.25">
      <c r="A8306" t="s">
        <v>26948</v>
      </c>
      <c r="B8306" t="s">
        <v>10331</v>
      </c>
      <c r="C8306" t="s">
        <v>10235</v>
      </c>
      <c r="D8306" t="s">
        <v>568</v>
      </c>
      <c r="E8306" t="s">
        <v>3</v>
      </c>
      <c r="F8306" t="s">
        <v>19349</v>
      </c>
      <c r="G8306">
        <v>41.83</v>
      </c>
      <c r="H8306">
        <v>41.83</v>
      </c>
    </row>
    <row r="8307" spans="1:8" x14ac:dyDescent="0.25">
      <c r="A8307" t="s">
        <v>26952</v>
      </c>
      <c r="B8307" t="s">
        <v>10331</v>
      </c>
      <c r="C8307" t="s">
        <v>10235</v>
      </c>
      <c r="D8307" t="s">
        <v>568</v>
      </c>
      <c r="E8307" t="s">
        <v>6</v>
      </c>
      <c r="F8307" t="s">
        <v>19350</v>
      </c>
      <c r="G8307">
        <v>801.68</v>
      </c>
      <c r="H8307">
        <v>801.68</v>
      </c>
    </row>
    <row r="8308" spans="1:8" x14ac:dyDescent="0.25">
      <c r="A8308" t="s">
        <v>35723</v>
      </c>
      <c r="B8308" t="s">
        <v>10331</v>
      </c>
      <c r="C8308" t="s">
        <v>10235</v>
      </c>
      <c r="D8308" t="s">
        <v>568</v>
      </c>
      <c r="E8308" t="s">
        <v>4</v>
      </c>
      <c r="F8308" t="s">
        <v>19350</v>
      </c>
      <c r="G8308">
        <v>999.96</v>
      </c>
      <c r="H8308">
        <v>999.96</v>
      </c>
    </row>
    <row r="8309" spans="1:8" x14ac:dyDescent="0.25">
      <c r="A8309" t="s">
        <v>35725</v>
      </c>
      <c r="B8309" t="s">
        <v>10331</v>
      </c>
      <c r="C8309" t="s">
        <v>10235</v>
      </c>
      <c r="D8309" t="s">
        <v>568</v>
      </c>
      <c r="E8309" t="s">
        <v>5</v>
      </c>
      <c r="F8309" t="s">
        <v>19350</v>
      </c>
      <c r="G8309">
        <v>1145.9000000000001</v>
      </c>
      <c r="H8309">
        <v>1145.9000000000001</v>
      </c>
    </row>
    <row r="8310" spans="1:8" x14ac:dyDescent="0.25">
      <c r="A8310" t="s">
        <v>26949</v>
      </c>
      <c r="B8310" t="s">
        <v>10331</v>
      </c>
      <c r="C8310" t="s">
        <v>10235</v>
      </c>
      <c r="D8310" t="s">
        <v>568</v>
      </c>
      <c r="E8310" t="s">
        <v>7</v>
      </c>
      <c r="F8310" t="s">
        <v>19349</v>
      </c>
      <c r="G8310">
        <v>105.68</v>
      </c>
      <c r="H8310">
        <v>105.68</v>
      </c>
    </row>
    <row r="8311" spans="1:8" x14ac:dyDescent="0.25">
      <c r="A8311" t="s">
        <v>26953</v>
      </c>
      <c r="B8311" t="s">
        <v>10331</v>
      </c>
      <c r="C8311" t="s">
        <v>10235</v>
      </c>
      <c r="D8311" t="s">
        <v>568</v>
      </c>
      <c r="E8311" t="s">
        <v>12</v>
      </c>
      <c r="F8311" t="s">
        <v>19350</v>
      </c>
      <c r="G8311">
        <v>961.08</v>
      </c>
      <c r="H8311">
        <v>961.08</v>
      </c>
    </row>
    <row r="8312" spans="1:8" x14ac:dyDescent="0.25">
      <c r="A8312" t="s">
        <v>26950</v>
      </c>
      <c r="B8312" t="s">
        <v>10331</v>
      </c>
      <c r="C8312" t="s">
        <v>10235</v>
      </c>
      <c r="D8312" t="s">
        <v>568</v>
      </c>
      <c r="E8312" t="s">
        <v>13</v>
      </c>
      <c r="F8312" t="s">
        <v>19350</v>
      </c>
      <c r="G8312">
        <v>442.35</v>
      </c>
      <c r="H8312">
        <v>442.35</v>
      </c>
    </row>
    <row r="8313" spans="1:8" x14ac:dyDescent="0.25">
      <c r="A8313" t="s">
        <v>26947</v>
      </c>
      <c r="B8313" t="s">
        <v>10331</v>
      </c>
      <c r="C8313" t="s">
        <v>10235</v>
      </c>
      <c r="D8313" t="s">
        <v>568</v>
      </c>
      <c r="E8313" t="s">
        <v>14</v>
      </c>
      <c r="F8313" t="s">
        <v>19349</v>
      </c>
      <c r="G8313">
        <v>26.39</v>
      </c>
      <c r="H8313">
        <v>26.39</v>
      </c>
    </row>
    <row r="8314" spans="1:8" x14ac:dyDescent="0.25">
      <c r="A8314" t="s">
        <v>35724</v>
      </c>
      <c r="B8314" t="s">
        <v>10331</v>
      </c>
      <c r="C8314" t="s">
        <v>10235</v>
      </c>
      <c r="D8314" t="s">
        <v>568</v>
      </c>
      <c r="E8314" t="s">
        <v>11</v>
      </c>
      <c r="F8314" t="s">
        <v>19350</v>
      </c>
      <c r="G8314">
        <v>1129.4100000000001</v>
      </c>
      <c r="H8314">
        <v>1129.4100000000001</v>
      </c>
    </row>
    <row r="8315" spans="1:8" x14ac:dyDescent="0.25">
      <c r="A8315" t="s">
        <v>26951</v>
      </c>
      <c r="B8315" t="s">
        <v>10331</v>
      </c>
      <c r="C8315" t="s">
        <v>10235</v>
      </c>
      <c r="D8315" t="s">
        <v>568</v>
      </c>
      <c r="E8315" t="s">
        <v>19</v>
      </c>
      <c r="F8315" t="s">
        <v>19350</v>
      </c>
      <c r="G8315">
        <v>532.22</v>
      </c>
      <c r="H8315">
        <v>532.22</v>
      </c>
    </row>
    <row r="8316" spans="1:8" x14ac:dyDescent="0.25">
      <c r="A8316" t="s">
        <v>26946</v>
      </c>
      <c r="B8316" t="s">
        <v>10331</v>
      </c>
      <c r="C8316" t="s">
        <v>10235</v>
      </c>
      <c r="D8316" t="s">
        <v>568</v>
      </c>
      <c r="E8316" t="s">
        <v>23</v>
      </c>
      <c r="F8316" t="s">
        <v>19349</v>
      </c>
      <c r="G8316">
        <v>24.41</v>
      </c>
      <c r="H8316">
        <v>24.41</v>
      </c>
    </row>
    <row r="8317" spans="1:8" x14ac:dyDescent="0.25">
      <c r="A8317" t="s">
        <v>26956</v>
      </c>
      <c r="B8317" t="s">
        <v>10348</v>
      </c>
      <c r="C8317" t="s">
        <v>10235</v>
      </c>
      <c r="D8317" t="s">
        <v>10349</v>
      </c>
      <c r="E8317" t="s">
        <v>3</v>
      </c>
      <c r="F8317" t="s">
        <v>19349</v>
      </c>
      <c r="G8317">
        <v>35.25</v>
      </c>
      <c r="H8317">
        <v>35.25</v>
      </c>
    </row>
    <row r="8318" spans="1:8" x14ac:dyDescent="0.25">
      <c r="A8318" t="s">
        <v>26960</v>
      </c>
      <c r="B8318" t="s">
        <v>10348</v>
      </c>
      <c r="C8318" t="s">
        <v>10235</v>
      </c>
      <c r="D8318" t="s">
        <v>10349</v>
      </c>
      <c r="E8318" t="s">
        <v>6</v>
      </c>
      <c r="F8318" t="s">
        <v>19350</v>
      </c>
      <c r="G8318">
        <v>939.45</v>
      </c>
      <c r="H8318">
        <v>939.45</v>
      </c>
    </row>
    <row r="8319" spans="1:8" x14ac:dyDescent="0.25">
      <c r="A8319" t="s">
        <v>26957</v>
      </c>
      <c r="B8319" t="s">
        <v>10348</v>
      </c>
      <c r="C8319" t="s">
        <v>10235</v>
      </c>
      <c r="D8319" t="s">
        <v>10349</v>
      </c>
      <c r="E8319" t="s">
        <v>7</v>
      </c>
      <c r="F8319" t="s">
        <v>19349</v>
      </c>
      <c r="G8319">
        <v>44.03</v>
      </c>
      <c r="H8319">
        <v>44.03</v>
      </c>
    </row>
    <row r="8320" spans="1:8" x14ac:dyDescent="0.25">
      <c r="A8320" t="s">
        <v>26959</v>
      </c>
      <c r="B8320" t="s">
        <v>10348</v>
      </c>
      <c r="C8320" t="s">
        <v>10235</v>
      </c>
      <c r="D8320" t="s">
        <v>10349</v>
      </c>
      <c r="E8320" t="s">
        <v>12</v>
      </c>
      <c r="F8320" t="s">
        <v>19350</v>
      </c>
      <c r="G8320">
        <v>691.41</v>
      </c>
      <c r="H8320">
        <v>691.41</v>
      </c>
    </row>
    <row r="8321" spans="1:8" x14ac:dyDescent="0.25">
      <c r="A8321" t="s">
        <v>26955</v>
      </c>
      <c r="B8321" t="s">
        <v>10348</v>
      </c>
      <c r="C8321" t="s">
        <v>10235</v>
      </c>
      <c r="D8321" t="s">
        <v>10349</v>
      </c>
      <c r="E8321" t="s">
        <v>14</v>
      </c>
      <c r="F8321" t="s">
        <v>19349</v>
      </c>
      <c r="G8321">
        <v>32.99</v>
      </c>
      <c r="H8321">
        <v>32.99</v>
      </c>
    </row>
    <row r="8322" spans="1:8" x14ac:dyDescent="0.25">
      <c r="A8322" t="s">
        <v>35726</v>
      </c>
      <c r="B8322" t="s">
        <v>10348</v>
      </c>
      <c r="C8322" t="s">
        <v>10235</v>
      </c>
      <c r="D8322" t="s">
        <v>10349</v>
      </c>
      <c r="E8322" t="s">
        <v>11</v>
      </c>
      <c r="F8322" t="s">
        <v>19350</v>
      </c>
      <c r="G8322">
        <v>748.5</v>
      </c>
      <c r="H8322">
        <v>748.5</v>
      </c>
    </row>
    <row r="8323" spans="1:8" x14ac:dyDescent="0.25">
      <c r="A8323" t="s">
        <v>26958</v>
      </c>
      <c r="B8323" t="s">
        <v>10348</v>
      </c>
      <c r="C8323" t="s">
        <v>10235</v>
      </c>
      <c r="D8323" t="s">
        <v>10349</v>
      </c>
      <c r="E8323" t="s">
        <v>19</v>
      </c>
      <c r="F8323" t="s">
        <v>19350</v>
      </c>
      <c r="G8323">
        <v>457.64</v>
      </c>
      <c r="H8323">
        <v>457.64</v>
      </c>
    </row>
    <row r="8324" spans="1:8" x14ac:dyDescent="0.25">
      <c r="A8324" t="s">
        <v>34931</v>
      </c>
      <c r="B8324" t="s">
        <v>10348</v>
      </c>
      <c r="C8324" t="s">
        <v>10235</v>
      </c>
      <c r="D8324" t="s">
        <v>10349</v>
      </c>
      <c r="E8324" t="s">
        <v>22</v>
      </c>
      <c r="F8324" t="s">
        <v>19350</v>
      </c>
      <c r="G8324">
        <v>1020.15</v>
      </c>
      <c r="H8324">
        <v>1020.15</v>
      </c>
    </row>
    <row r="8325" spans="1:8" x14ac:dyDescent="0.25">
      <c r="A8325" t="s">
        <v>26954</v>
      </c>
      <c r="B8325" t="s">
        <v>10348</v>
      </c>
      <c r="C8325" t="s">
        <v>10235</v>
      </c>
      <c r="D8325" t="s">
        <v>10349</v>
      </c>
      <c r="E8325" t="s">
        <v>23</v>
      </c>
      <c r="F8325" t="s">
        <v>19349</v>
      </c>
      <c r="G8325">
        <v>19.670000000000002</v>
      </c>
      <c r="H8325">
        <v>19.670000000000002</v>
      </c>
    </row>
    <row r="8326" spans="1:8" x14ac:dyDescent="0.25">
      <c r="A8326" t="s">
        <v>26961</v>
      </c>
      <c r="B8326" t="s">
        <v>10357</v>
      </c>
      <c r="C8326" t="s">
        <v>10235</v>
      </c>
      <c r="D8326" t="s">
        <v>10358</v>
      </c>
      <c r="E8326" t="s">
        <v>3</v>
      </c>
      <c r="F8326" t="s">
        <v>19349</v>
      </c>
      <c r="G8326">
        <v>26.63</v>
      </c>
      <c r="H8326">
        <v>26.63</v>
      </c>
    </row>
    <row r="8327" spans="1:8" x14ac:dyDescent="0.25">
      <c r="A8327" t="s">
        <v>26967</v>
      </c>
      <c r="B8327" t="s">
        <v>10357</v>
      </c>
      <c r="C8327" t="s">
        <v>10235</v>
      </c>
      <c r="D8327" t="s">
        <v>10358</v>
      </c>
      <c r="E8327" t="s">
        <v>6</v>
      </c>
      <c r="F8327" t="s">
        <v>19350</v>
      </c>
      <c r="G8327">
        <v>898.79</v>
      </c>
      <c r="H8327">
        <v>898.79</v>
      </c>
    </row>
    <row r="8328" spans="1:8" x14ac:dyDescent="0.25">
      <c r="A8328" t="s">
        <v>35728</v>
      </c>
      <c r="B8328" t="s">
        <v>10357</v>
      </c>
      <c r="C8328" t="s">
        <v>10235</v>
      </c>
      <c r="D8328" t="s">
        <v>10358</v>
      </c>
      <c r="E8328" t="s">
        <v>4</v>
      </c>
      <c r="F8328" t="s">
        <v>19350</v>
      </c>
      <c r="G8328">
        <v>1055.04</v>
      </c>
      <c r="H8328">
        <v>1055.04</v>
      </c>
    </row>
    <row r="8329" spans="1:8" x14ac:dyDescent="0.25">
      <c r="A8329" t="s">
        <v>26965</v>
      </c>
      <c r="B8329" t="s">
        <v>10357</v>
      </c>
      <c r="C8329" t="s">
        <v>10235</v>
      </c>
      <c r="D8329" t="s">
        <v>10358</v>
      </c>
      <c r="E8329" t="s">
        <v>12</v>
      </c>
      <c r="F8329" t="s">
        <v>19350</v>
      </c>
      <c r="G8329">
        <v>605.33000000000004</v>
      </c>
      <c r="H8329">
        <v>605.33000000000004</v>
      </c>
    </row>
    <row r="8330" spans="1:8" x14ac:dyDescent="0.25">
      <c r="A8330" t="s">
        <v>26964</v>
      </c>
      <c r="B8330" t="s">
        <v>10357</v>
      </c>
      <c r="C8330" t="s">
        <v>10235</v>
      </c>
      <c r="D8330" t="s">
        <v>10358</v>
      </c>
      <c r="E8330" t="s">
        <v>13</v>
      </c>
      <c r="F8330" t="s">
        <v>19350</v>
      </c>
      <c r="G8330">
        <v>495.45</v>
      </c>
      <c r="H8330">
        <v>495.45</v>
      </c>
    </row>
    <row r="8331" spans="1:8" x14ac:dyDescent="0.25">
      <c r="A8331" t="s">
        <v>26963</v>
      </c>
      <c r="B8331" t="s">
        <v>10357</v>
      </c>
      <c r="C8331" t="s">
        <v>10235</v>
      </c>
      <c r="D8331" t="s">
        <v>10358</v>
      </c>
      <c r="E8331" t="s">
        <v>14</v>
      </c>
      <c r="F8331" t="s">
        <v>19349</v>
      </c>
      <c r="G8331">
        <v>35.22</v>
      </c>
      <c r="H8331">
        <v>35.22</v>
      </c>
    </row>
    <row r="8332" spans="1:8" x14ac:dyDescent="0.25">
      <c r="A8332" t="s">
        <v>35727</v>
      </c>
      <c r="B8332" t="s">
        <v>10357</v>
      </c>
      <c r="C8332" t="s">
        <v>10235</v>
      </c>
      <c r="D8332" t="s">
        <v>10358</v>
      </c>
      <c r="E8332" t="s">
        <v>11</v>
      </c>
      <c r="F8332" t="s">
        <v>19350</v>
      </c>
      <c r="G8332">
        <v>828.6</v>
      </c>
      <c r="H8332">
        <v>828.6</v>
      </c>
    </row>
    <row r="8333" spans="1:8" x14ac:dyDescent="0.25">
      <c r="A8333" t="s">
        <v>26966</v>
      </c>
      <c r="B8333" t="s">
        <v>10357</v>
      </c>
      <c r="C8333" t="s">
        <v>10235</v>
      </c>
      <c r="D8333" t="s">
        <v>10358</v>
      </c>
      <c r="E8333" t="s">
        <v>19</v>
      </c>
      <c r="F8333" t="s">
        <v>19350</v>
      </c>
      <c r="G8333">
        <v>697.71</v>
      </c>
      <c r="H8333">
        <v>697.71</v>
      </c>
    </row>
    <row r="8334" spans="1:8" x14ac:dyDescent="0.25">
      <c r="A8334" t="s">
        <v>34932</v>
      </c>
      <c r="B8334" t="s">
        <v>10357</v>
      </c>
      <c r="C8334" t="s">
        <v>10235</v>
      </c>
      <c r="D8334" t="s">
        <v>10358</v>
      </c>
      <c r="E8334" t="s">
        <v>22</v>
      </c>
      <c r="F8334" t="s">
        <v>19350</v>
      </c>
      <c r="G8334">
        <v>925.35</v>
      </c>
      <c r="H8334">
        <v>925.35</v>
      </c>
    </row>
    <row r="8335" spans="1:8" x14ac:dyDescent="0.25">
      <c r="A8335" t="s">
        <v>26962</v>
      </c>
      <c r="B8335" t="s">
        <v>10357</v>
      </c>
      <c r="C8335" t="s">
        <v>10235</v>
      </c>
      <c r="D8335" t="s">
        <v>10358</v>
      </c>
      <c r="E8335" t="s">
        <v>23</v>
      </c>
      <c r="F8335" t="s">
        <v>19349</v>
      </c>
      <c r="G8335">
        <v>29.24</v>
      </c>
      <c r="H8335">
        <v>29.24</v>
      </c>
    </row>
    <row r="8336" spans="1:8" x14ac:dyDescent="0.25">
      <c r="A8336" t="s">
        <v>26968</v>
      </c>
      <c r="B8336" t="s">
        <v>10365</v>
      </c>
      <c r="C8336" t="s">
        <v>10235</v>
      </c>
      <c r="D8336" t="s">
        <v>10366</v>
      </c>
      <c r="E8336" t="s">
        <v>3</v>
      </c>
      <c r="F8336" t="s">
        <v>19349</v>
      </c>
      <c r="G8336">
        <v>46.47</v>
      </c>
      <c r="H8336">
        <v>46.47</v>
      </c>
    </row>
    <row r="8337" spans="1:8" x14ac:dyDescent="0.25">
      <c r="A8337" t="s">
        <v>26971</v>
      </c>
      <c r="B8337" t="s">
        <v>10365</v>
      </c>
      <c r="C8337" t="s">
        <v>10235</v>
      </c>
      <c r="D8337" t="s">
        <v>10366</v>
      </c>
      <c r="E8337" t="s">
        <v>12</v>
      </c>
      <c r="F8337" t="s">
        <v>19350</v>
      </c>
      <c r="G8337">
        <v>768.06</v>
      </c>
      <c r="H8337">
        <v>768.06</v>
      </c>
    </row>
    <row r="8338" spans="1:8" x14ac:dyDescent="0.25">
      <c r="A8338" t="s">
        <v>26970</v>
      </c>
      <c r="B8338" t="s">
        <v>10365</v>
      </c>
      <c r="C8338" t="s">
        <v>10235</v>
      </c>
      <c r="D8338" t="s">
        <v>10366</v>
      </c>
      <c r="E8338" t="s">
        <v>14</v>
      </c>
      <c r="F8338" t="s">
        <v>19349</v>
      </c>
      <c r="G8338">
        <v>62.55</v>
      </c>
      <c r="H8338">
        <v>62.55</v>
      </c>
    </row>
    <row r="8339" spans="1:8" x14ac:dyDescent="0.25">
      <c r="A8339" t="s">
        <v>35729</v>
      </c>
      <c r="B8339" t="s">
        <v>10365</v>
      </c>
      <c r="C8339" t="s">
        <v>10235</v>
      </c>
      <c r="D8339" t="s">
        <v>10366</v>
      </c>
      <c r="E8339" t="s">
        <v>11</v>
      </c>
      <c r="F8339" t="s">
        <v>19350</v>
      </c>
      <c r="G8339">
        <v>1613.6</v>
      </c>
      <c r="H8339">
        <v>1613.6</v>
      </c>
    </row>
    <row r="8340" spans="1:8" x14ac:dyDescent="0.25">
      <c r="A8340" t="s">
        <v>26969</v>
      </c>
      <c r="B8340" t="s">
        <v>10365</v>
      </c>
      <c r="C8340" t="s">
        <v>10235</v>
      </c>
      <c r="D8340" t="s">
        <v>10366</v>
      </c>
      <c r="E8340" t="s">
        <v>23</v>
      </c>
      <c r="F8340" t="s">
        <v>19349</v>
      </c>
      <c r="G8340">
        <v>49.43</v>
      </c>
      <c r="H8340">
        <v>49.43</v>
      </c>
    </row>
    <row r="8341" spans="1:8" x14ac:dyDescent="0.25">
      <c r="A8341" t="s">
        <v>26973</v>
      </c>
      <c r="B8341" t="s">
        <v>10374</v>
      </c>
      <c r="C8341" t="s">
        <v>10235</v>
      </c>
      <c r="D8341" t="s">
        <v>4018</v>
      </c>
      <c r="E8341" t="s">
        <v>3</v>
      </c>
      <c r="F8341" t="s">
        <v>19349</v>
      </c>
      <c r="G8341">
        <v>49.38</v>
      </c>
      <c r="H8341">
        <v>49.38</v>
      </c>
    </row>
    <row r="8342" spans="1:8" x14ac:dyDescent="0.25">
      <c r="A8342" t="s">
        <v>35730</v>
      </c>
      <c r="B8342" t="s">
        <v>10374</v>
      </c>
      <c r="C8342" t="s">
        <v>10235</v>
      </c>
      <c r="D8342" t="s">
        <v>4018</v>
      </c>
      <c r="E8342" t="s">
        <v>5</v>
      </c>
      <c r="F8342" t="s">
        <v>19350</v>
      </c>
      <c r="G8342">
        <v>1169.4000000000001</v>
      </c>
      <c r="H8342">
        <v>1169.4000000000001</v>
      </c>
    </row>
    <row r="8343" spans="1:8" x14ac:dyDescent="0.25">
      <c r="A8343" t="s">
        <v>26975</v>
      </c>
      <c r="B8343" t="s">
        <v>10374</v>
      </c>
      <c r="C8343" t="s">
        <v>10235</v>
      </c>
      <c r="D8343" t="s">
        <v>4018</v>
      </c>
      <c r="E8343" t="s">
        <v>7</v>
      </c>
      <c r="F8343" t="s">
        <v>19349</v>
      </c>
      <c r="G8343">
        <v>98.1</v>
      </c>
      <c r="H8343">
        <v>98.1</v>
      </c>
    </row>
    <row r="8344" spans="1:8" x14ac:dyDescent="0.25">
      <c r="A8344" t="s">
        <v>26976</v>
      </c>
      <c r="B8344" t="s">
        <v>10374</v>
      </c>
      <c r="C8344" t="s">
        <v>10235</v>
      </c>
      <c r="D8344" t="s">
        <v>4018</v>
      </c>
      <c r="E8344" t="s">
        <v>12</v>
      </c>
      <c r="F8344" t="s">
        <v>19350</v>
      </c>
      <c r="G8344">
        <v>962.36</v>
      </c>
      <c r="H8344">
        <v>962.36</v>
      </c>
    </row>
    <row r="8345" spans="1:8" x14ac:dyDescent="0.25">
      <c r="A8345" t="s">
        <v>26974</v>
      </c>
      <c r="B8345" t="s">
        <v>10374</v>
      </c>
      <c r="C8345" t="s">
        <v>10235</v>
      </c>
      <c r="D8345" t="s">
        <v>4018</v>
      </c>
      <c r="E8345" t="s">
        <v>14</v>
      </c>
      <c r="F8345" t="s">
        <v>19349</v>
      </c>
      <c r="G8345">
        <v>57.2</v>
      </c>
      <c r="H8345">
        <v>57.2</v>
      </c>
    </row>
    <row r="8346" spans="1:8" x14ac:dyDescent="0.25">
      <c r="A8346" t="s">
        <v>35731</v>
      </c>
      <c r="B8346" t="s">
        <v>10374</v>
      </c>
      <c r="C8346" t="s">
        <v>10235</v>
      </c>
      <c r="D8346" t="s">
        <v>4018</v>
      </c>
      <c r="E8346" t="s">
        <v>11</v>
      </c>
      <c r="F8346" t="s">
        <v>19350</v>
      </c>
      <c r="G8346">
        <v>1326.11</v>
      </c>
      <c r="H8346">
        <v>1326.11</v>
      </c>
    </row>
    <row r="8347" spans="1:8" x14ac:dyDescent="0.25">
      <c r="A8347" t="s">
        <v>26972</v>
      </c>
      <c r="B8347" t="s">
        <v>10374</v>
      </c>
      <c r="C8347" t="s">
        <v>10235</v>
      </c>
      <c r="D8347" t="s">
        <v>4018</v>
      </c>
      <c r="E8347" t="s">
        <v>23</v>
      </c>
      <c r="F8347" t="s">
        <v>19349</v>
      </c>
      <c r="G8347">
        <v>45.49</v>
      </c>
      <c r="H8347">
        <v>45.49</v>
      </c>
    </row>
    <row r="8348" spans="1:8" x14ac:dyDescent="0.25">
      <c r="A8348" t="s">
        <v>26978</v>
      </c>
      <c r="B8348" t="s">
        <v>10381</v>
      </c>
      <c r="C8348" t="s">
        <v>10235</v>
      </c>
      <c r="D8348" t="s">
        <v>456</v>
      </c>
      <c r="E8348" t="s">
        <v>3</v>
      </c>
      <c r="F8348" t="s">
        <v>19349</v>
      </c>
      <c r="G8348">
        <v>29.13</v>
      </c>
      <c r="H8348">
        <v>29.13</v>
      </c>
    </row>
    <row r="8349" spans="1:8" x14ac:dyDescent="0.25">
      <c r="A8349" t="s">
        <v>26980</v>
      </c>
      <c r="B8349" t="s">
        <v>10381</v>
      </c>
      <c r="C8349" t="s">
        <v>10235</v>
      </c>
      <c r="D8349" t="s">
        <v>456</v>
      </c>
      <c r="E8349" t="s">
        <v>7</v>
      </c>
      <c r="F8349" t="s">
        <v>19349</v>
      </c>
      <c r="G8349">
        <v>69.150000000000006</v>
      </c>
      <c r="H8349">
        <v>69.150000000000006</v>
      </c>
    </row>
    <row r="8350" spans="1:8" x14ac:dyDescent="0.25">
      <c r="A8350" t="s">
        <v>26981</v>
      </c>
      <c r="B8350" t="s">
        <v>10381</v>
      </c>
      <c r="C8350" t="s">
        <v>10235</v>
      </c>
      <c r="D8350" t="s">
        <v>456</v>
      </c>
      <c r="E8350" t="s">
        <v>12</v>
      </c>
      <c r="F8350" t="s">
        <v>19350</v>
      </c>
      <c r="G8350">
        <v>674.51</v>
      </c>
      <c r="H8350">
        <v>674.51</v>
      </c>
    </row>
    <row r="8351" spans="1:8" x14ac:dyDescent="0.25">
      <c r="A8351" t="s">
        <v>26979</v>
      </c>
      <c r="B8351" t="s">
        <v>10381</v>
      </c>
      <c r="C8351" t="s">
        <v>10235</v>
      </c>
      <c r="D8351" t="s">
        <v>456</v>
      </c>
      <c r="E8351" t="s">
        <v>14</v>
      </c>
      <c r="F8351" t="s">
        <v>19349</v>
      </c>
      <c r="G8351">
        <v>29.7</v>
      </c>
      <c r="H8351">
        <v>29.7</v>
      </c>
    </row>
    <row r="8352" spans="1:8" x14ac:dyDescent="0.25">
      <c r="A8352" t="s">
        <v>35732</v>
      </c>
      <c r="B8352" t="s">
        <v>10381</v>
      </c>
      <c r="C8352" t="s">
        <v>10235</v>
      </c>
      <c r="D8352" t="s">
        <v>456</v>
      </c>
      <c r="E8352" t="s">
        <v>11</v>
      </c>
      <c r="F8352" t="s">
        <v>19350</v>
      </c>
      <c r="G8352">
        <v>974.21</v>
      </c>
      <c r="H8352">
        <v>974.21</v>
      </c>
    </row>
    <row r="8353" spans="1:8" x14ac:dyDescent="0.25">
      <c r="A8353" t="s">
        <v>26977</v>
      </c>
      <c r="B8353" t="s">
        <v>10381</v>
      </c>
      <c r="C8353" t="s">
        <v>10235</v>
      </c>
      <c r="D8353" t="s">
        <v>456</v>
      </c>
      <c r="E8353" t="s">
        <v>23</v>
      </c>
      <c r="F8353" t="s">
        <v>19349</v>
      </c>
      <c r="G8353">
        <v>19.760000000000002</v>
      </c>
      <c r="H8353">
        <v>19.760000000000002</v>
      </c>
    </row>
    <row r="8354" spans="1:8" x14ac:dyDescent="0.25">
      <c r="A8354" t="s">
        <v>26984</v>
      </c>
      <c r="B8354" t="s">
        <v>10388</v>
      </c>
      <c r="C8354" t="s">
        <v>10235</v>
      </c>
      <c r="D8354" t="s">
        <v>10389</v>
      </c>
      <c r="E8354" t="s">
        <v>3</v>
      </c>
      <c r="F8354" t="s">
        <v>19349</v>
      </c>
      <c r="G8354">
        <v>31.74</v>
      </c>
      <c r="H8354">
        <v>31.74</v>
      </c>
    </row>
    <row r="8355" spans="1:8" x14ac:dyDescent="0.25">
      <c r="A8355" t="s">
        <v>26986</v>
      </c>
      <c r="B8355" t="s">
        <v>10388</v>
      </c>
      <c r="C8355" t="s">
        <v>10235</v>
      </c>
      <c r="D8355" t="s">
        <v>10389</v>
      </c>
      <c r="E8355" t="s">
        <v>6</v>
      </c>
      <c r="F8355" t="s">
        <v>19350</v>
      </c>
      <c r="G8355">
        <v>1003.16</v>
      </c>
      <c r="H8355">
        <v>1003.16</v>
      </c>
    </row>
    <row r="8356" spans="1:8" x14ac:dyDescent="0.25">
      <c r="A8356" t="s">
        <v>35734</v>
      </c>
      <c r="B8356" t="s">
        <v>10388</v>
      </c>
      <c r="C8356" t="s">
        <v>10235</v>
      </c>
      <c r="D8356" t="s">
        <v>10389</v>
      </c>
      <c r="E8356" t="s">
        <v>4</v>
      </c>
      <c r="F8356" t="s">
        <v>19350</v>
      </c>
      <c r="G8356">
        <v>1069.19</v>
      </c>
      <c r="H8356">
        <v>1069.19</v>
      </c>
    </row>
    <row r="8357" spans="1:8" x14ac:dyDescent="0.25">
      <c r="A8357" t="s">
        <v>35735</v>
      </c>
      <c r="B8357" t="s">
        <v>10388</v>
      </c>
      <c r="C8357" t="s">
        <v>10235</v>
      </c>
      <c r="D8357" t="s">
        <v>10389</v>
      </c>
      <c r="E8357" t="s">
        <v>5</v>
      </c>
      <c r="F8357" t="s">
        <v>19350</v>
      </c>
      <c r="G8357">
        <v>1127.82</v>
      </c>
      <c r="H8357">
        <v>1127.82</v>
      </c>
    </row>
    <row r="8358" spans="1:8" x14ac:dyDescent="0.25">
      <c r="A8358" t="s">
        <v>26985</v>
      </c>
      <c r="B8358" t="s">
        <v>10388</v>
      </c>
      <c r="C8358" t="s">
        <v>10235</v>
      </c>
      <c r="D8358" t="s">
        <v>10389</v>
      </c>
      <c r="E8358" t="s">
        <v>12</v>
      </c>
      <c r="F8358" t="s">
        <v>19350</v>
      </c>
      <c r="G8358">
        <v>723.74</v>
      </c>
      <c r="H8358">
        <v>723.74</v>
      </c>
    </row>
    <row r="8359" spans="1:8" x14ac:dyDescent="0.25">
      <c r="A8359" t="s">
        <v>26982</v>
      </c>
      <c r="B8359" t="s">
        <v>10388</v>
      </c>
      <c r="C8359" t="s">
        <v>10235</v>
      </c>
      <c r="D8359" t="s">
        <v>10389</v>
      </c>
      <c r="E8359" t="s">
        <v>14</v>
      </c>
      <c r="F8359" t="s">
        <v>19349</v>
      </c>
      <c r="G8359">
        <v>31.05</v>
      </c>
      <c r="H8359">
        <v>31.05</v>
      </c>
    </row>
    <row r="8360" spans="1:8" x14ac:dyDescent="0.25">
      <c r="A8360" t="s">
        <v>35733</v>
      </c>
      <c r="B8360" t="s">
        <v>10388</v>
      </c>
      <c r="C8360" t="s">
        <v>10235</v>
      </c>
      <c r="D8360" t="s">
        <v>10389</v>
      </c>
      <c r="E8360" t="s">
        <v>11</v>
      </c>
      <c r="F8360" t="s">
        <v>19350</v>
      </c>
      <c r="G8360">
        <v>951.38</v>
      </c>
      <c r="H8360">
        <v>951.38</v>
      </c>
    </row>
    <row r="8361" spans="1:8" x14ac:dyDescent="0.25">
      <c r="A8361" t="s">
        <v>26983</v>
      </c>
      <c r="B8361" t="s">
        <v>10388</v>
      </c>
      <c r="C8361" t="s">
        <v>10235</v>
      </c>
      <c r="D8361" t="s">
        <v>10389</v>
      </c>
      <c r="E8361" t="s">
        <v>23</v>
      </c>
      <c r="F8361" t="s">
        <v>19349</v>
      </c>
      <c r="G8361">
        <v>31.26</v>
      </c>
      <c r="H8361">
        <v>31.26</v>
      </c>
    </row>
    <row r="8362" spans="1:8" x14ac:dyDescent="0.25">
      <c r="A8362" t="s">
        <v>26989</v>
      </c>
      <c r="B8362" t="s">
        <v>10397</v>
      </c>
      <c r="C8362" t="s">
        <v>10235</v>
      </c>
      <c r="D8362" t="s">
        <v>10398</v>
      </c>
      <c r="E8362" t="s">
        <v>3</v>
      </c>
      <c r="F8362" t="s">
        <v>19349</v>
      </c>
      <c r="G8362">
        <v>25.61</v>
      </c>
      <c r="H8362">
        <v>25.61</v>
      </c>
    </row>
    <row r="8363" spans="1:8" x14ac:dyDescent="0.25">
      <c r="A8363" t="s">
        <v>26993</v>
      </c>
      <c r="B8363" t="s">
        <v>10397</v>
      </c>
      <c r="C8363" t="s">
        <v>10235</v>
      </c>
      <c r="D8363" t="s">
        <v>10398</v>
      </c>
      <c r="E8363" t="s">
        <v>6</v>
      </c>
      <c r="F8363" t="s">
        <v>19350</v>
      </c>
      <c r="G8363">
        <v>940.95</v>
      </c>
      <c r="H8363">
        <v>940.95</v>
      </c>
    </row>
    <row r="8364" spans="1:8" x14ac:dyDescent="0.25">
      <c r="A8364" t="s">
        <v>26991</v>
      </c>
      <c r="B8364" t="s">
        <v>10397</v>
      </c>
      <c r="C8364" t="s">
        <v>10235</v>
      </c>
      <c r="D8364" t="s">
        <v>10398</v>
      </c>
      <c r="E8364" t="s">
        <v>7</v>
      </c>
      <c r="F8364" t="s">
        <v>19349</v>
      </c>
      <c r="G8364">
        <v>104.7</v>
      </c>
      <c r="H8364">
        <v>104.7</v>
      </c>
    </row>
    <row r="8365" spans="1:8" x14ac:dyDescent="0.25">
      <c r="A8365" t="s">
        <v>26987</v>
      </c>
      <c r="B8365" t="s">
        <v>10397</v>
      </c>
      <c r="C8365" t="s">
        <v>10235</v>
      </c>
      <c r="D8365" t="s">
        <v>10398</v>
      </c>
      <c r="E8365" t="s">
        <v>9</v>
      </c>
      <c r="F8365" t="s">
        <v>19349</v>
      </c>
      <c r="G8365">
        <v>13.5</v>
      </c>
      <c r="H8365">
        <v>13.5</v>
      </c>
    </row>
    <row r="8366" spans="1:8" x14ac:dyDescent="0.25">
      <c r="A8366" t="s">
        <v>26992</v>
      </c>
      <c r="B8366" t="s">
        <v>10397</v>
      </c>
      <c r="C8366" t="s">
        <v>10235</v>
      </c>
      <c r="D8366" t="s">
        <v>10398</v>
      </c>
      <c r="E8366" t="s">
        <v>12</v>
      </c>
      <c r="F8366" t="s">
        <v>19350</v>
      </c>
      <c r="G8366">
        <v>712.74</v>
      </c>
      <c r="H8366">
        <v>712.74</v>
      </c>
    </row>
    <row r="8367" spans="1:8" x14ac:dyDescent="0.25">
      <c r="A8367" t="s">
        <v>26990</v>
      </c>
      <c r="B8367" t="s">
        <v>10397</v>
      </c>
      <c r="C8367" t="s">
        <v>10235</v>
      </c>
      <c r="D8367" t="s">
        <v>10398</v>
      </c>
      <c r="E8367" t="s">
        <v>14</v>
      </c>
      <c r="F8367" t="s">
        <v>19349</v>
      </c>
      <c r="G8367">
        <v>41.25</v>
      </c>
      <c r="H8367">
        <v>41.25</v>
      </c>
    </row>
    <row r="8368" spans="1:8" x14ac:dyDescent="0.25">
      <c r="A8368" t="s">
        <v>35736</v>
      </c>
      <c r="B8368" t="s">
        <v>10397</v>
      </c>
      <c r="C8368" t="s">
        <v>10235</v>
      </c>
      <c r="D8368" t="s">
        <v>10398</v>
      </c>
      <c r="E8368" t="s">
        <v>11</v>
      </c>
      <c r="F8368" t="s">
        <v>19350</v>
      </c>
      <c r="G8368">
        <v>866.4</v>
      </c>
      <c r="H8368">
        <v>866.4</v>
      </c>
    </row>
    <row r="8369" spans="1:8" x14ac:dyDescent="0.25">
      <c r="A8369" t="s">
        <v>26988</v>
      </c>
      <c r="B8369" t="s">
        <v>10397</v>
      </c>
      <c r="C8369" t="s">
        <v>10235</v>
      </c>
      <c r="D8369" t="s">
        <v>10398</v>
      </c>
      <c r="E8369" t="s">
        <v>23</v>
      </c>
      <c r="F8369" t="s">
        <v>19349</v>
      </c>
      <c r="G8369">
        <v>24.3</v>
      </c>
      <c r="H8369">
        <v>24.3</v>
      </c>
    </row>
    <row r="8370" spans="1:8" x14ac:dyDescent="0.25">
      <c r="A8370" t="s">
        <v>26994</v>
      </c>
      <c r="B8370" t="s">
        <v>10406</v>
      </c>
      <c r="C8370" t="s">
        <v>10235</v>
      </c>
      <c r="D8370" t="s">
        <v>10407</v>
      </c>
      <c r="E8370" t="s">
        <v>23</v>
      </c>
      <c r="F8370" t="s">
        <v>19349</v>
      </c>
      <c r="G8370">
        <v>54.15</v>
      </c>
      <c r="H8370">
        <v>54.15</v>
      </c>
    </row>
    <row r="8371" spans="1:8" x14ac:dyDescent="0.25">
      <c r="A8371" t="s">
        <v>26996</v>
      </c>
      <c r="B8371" t="s">
        <v>10408</v>
      </c>
      <c r="C8371" t="s">
        <v>10235</v>
      </c>
      <c r="D8371" t="s">
        <v>603</v>
      </c>
      <c r="E8371" t="s">
        <v>3</v>
      </c>
      <c r="F8371" t="s">
        <v>19349</v>
      </c>
      <c r="G8371">
        <v>27.66</v>
      </c>
      <c r="H8371">
        <v>27.66</v>
      </c>
    </row>
    <row r="8372" spans="1:8" x14ac:dyDescent="0.25">
      <c r="A8372" t="s">
        <v>27002</v>
      </c>
      <c r="B8372" t="s">
        <v>10408</v>
      </c>
      <c r="C8372" t="s">
        <v>10235</v>
      </c>
      <c r="D8372" t="s">
        <v>603</v>
      </c>
      <c r="E8372" t="s">
        <v>6</v>
      </c>
      <c r="F8372" t="s">
        <v>19350</v>
      </c>
      <c r="G8372">
        <v>971.61</v>
      </c>
      <c r="H8372">
        <v>971.61</v>
      </c>
    </row>
    <row r="8373" spans="1:8" x14ac:dyDescent="0.25">
      <c r="A8373" t="s">
        <v>35738</v>
      </c>
      <c r="B8373" t="s">
        <v>10408</v>
      </c>
      <c r="C8373" t="s">
        <v>10235</v>
      </c>
      <c r="D8373" t="s">
        <v>603</v>
      </c>
      <c r="E8373" t="s">
        <v>4</v>
      </c>
      <c r="F8373" t="s">
        <v>19350</v>
      </c>
      <c r="G8373">
        <v>1100.3599999999999</v>
      </c>
      <c r="H8373">
        <v>1100.3599999999999</v>
      </c>
    </row>
    <row r="8374" spans="1:8" x14ac:dyDescent="0.25">
      <c r="A8374" t="s">
        <v>35739</v>
      </c>
      <c r="B8374" t="s">
        <v>10408</v>
      </c>
      <c r="C8374" t="s">
        <v>10235</v>
      </c>
      <c r="D8374" t="s">
        <v>603</v>
      </c>
      <c r="E8374" t="s">
        <v>5</v>
      </c>
      <c r="F8374" t="s">
        <v>19350</v>
      </c>
      <c r="G8374">
        <v>1170.27</v>
      </c>
      <c r="H8374">
        <v>1170.27</v>
      </c>
    </row>
    <row r="8375" spans="1:8" x14ac:dyDescent="0.25">
      <c r="A8375" t="s">
        <v>26998</v>
      </c>
      <c r="B8375" t="s">
        <v>10408</v>
      </c>
      <c r="C8375" t="s">
        <v>10235</v>
      </c>
      <c r="D8375" t="s">
        <v>603</v>
      </c>
      <c r="E8375" t="s">
        <v>7</v>
      </c>
      <c r="F8375" t="s">
        <v>19349</v>
      </c>
      <c r="G8375">
        <v>65.099999999999994</v>
      </c>
      <c r="H8375">
        <v>65.099999999999994</v>
      </c>
    </row>
    <row r="8376" spans="1:8" x14ac:dyDescent="0.25">
      <c r="A8376" t="s">
        <v>27001</v>
      </c>
      <c r="B8376" t="s">
        <v>10408</v>
      </c>
      <c r="C8376" t="s">
        <v>10235</v>
      </c>
      <c r="D8376" t="s">
        <v>603</v>
      </c>
      <c r="E8376" t="s">
        <v>12</v>
      </c>
      <c r="F8376" t="s">
        <v>19350</v>
      </c>
      <c r="G8376">
        <v>716.76</v>
      </c>
      <c r="H8376">
        <v>716.76</v>
      </c>
    </row>
    <row r="8377" spans="1:8" x14ac:dyDescent="0.25">
      <c r="A8377" t="s">
        <v>26999</v>
      </c>
      <c r="B8377" t="s">
        <v>10408</v>
      </c>
      <c r="C8377" t="s">
        <v>10235</v>
      </c>
      <c r="D8377" t="s">
        <v>603</v>
      </c>
      <c r="E8377" t="s">
        <v>13</v>
      </c>
      <c r="F8377" t="s">
        <v>19350</v>
      </c>
      <c r="G8377">
        <v>471.14</v>
      </c>
      <c r="H8377">
        <v>471.14</v>
      </c>
    </row>
    <row r="8378" spans="1:8" x14ac:dyDescent="0.25">
      <c r="A8378" t="s">
        <v>26997</v>
      </c>
      <c r="B8378" t="s">
        <v>10408</v>
      </c>
      <c r="C8378" t="s">
        <v>10235</v>
      </c>
      <c r="D8378" t="s">
        <v>603</v>
      </c>
      <c r="E8378" t="s">
        <v>14</v>
      </c>
      <c r="F8378" t="s">
        <v>19349</v>
      </c>
      <c r="G8378">
        <v>36.950000000000003</v>
      </c>
      <c r="H8378">
        <v>36.950000000000003</v>
      </c>
    </row>
    <row r="8379" spans="1:8" x14ac:dyDescent="0.25">
      <c r="A8379" t="s">
        <v>35737</v>
      </c>
      <c r="B8379" t="s">
        <v>10408</v>
      </c>
      <c r="C8379" t="s">
        <v>10235</v>
      </c>
      <c r="D8379" t="s">
        <v>603</v>
      </c>
      <c r="E8379" t="s">
        <v>11</v>
      </c>
      <c r="F8379" t="s">
        <v>19350</v>
      </c>
      <c r="G8379">
        <v>994.74</v>
      </c>
      <c r="H8379">
        <v>994.74</v>
      </c>
    </row>
    <row r="8380" spans="1:8" x14ac:dyDescent="0.25">
      <c r="A8380" t="s">
        <v>27000</v>
      </c>
      <c r="B8380" t="s">
        <v>10408</v>
      </c>
      <c r="C8380" t="s">
        <v>10235</v>
      </c>
      <c r="D8380" t="s">
        <v>603</v>
      </c>
      <c r="E8380" t="s">
        <v>19</v>
      </c>
      <c r="F8380" t="s">
        <v>19350</v>
      </c>
      <c r="G8380">
        <v>689.75</v>
      </c>
      <c r="H8380">
        <v>689.75</v>
      </c>
    </row>
    <row r="8381" spans="1:8" x14ac:dyDescent="0.25">
      <c r="A8381" t="s">
        <v>26995</v>
      </c>
      <c r="B8381" t="s">
        <v>10408</v>
      </c>
      <c r="C8381" t="s">
        <v>10235</v>
      </c>
      <c r="D8381" t="s">
        <v>603</v>
      </c>
      <c r="E8381" t="s">
        <v>23</v>
      </c>
      <c r="F8381" t="s">
        <v>19349</v>
      </c>
      <c r="G8381">
        <v>26.84</v>
      </c>
      <c r="H8381">
        <v>26.84</v>
      </c>
    </row>
    <row r="8382" spans="1:8" x14ac:dyDescent="0.25">
      <c r="A8382" t="s">
        <v>27004</v>
      </c>
      <c r="B8382" t="s">
        <v>10416</v>
      </c>
      <c r="C8382" t="s">
        <v>10235</v>
      </c>
      <c r="D8382" t="s">
        <v>127</v>
      </c>
      <c r="E8382" t="s">
        <v>3</v>
      </c>
      <c r="F8382" t="s">
        <v>19349</v>
      </c>
      <c r="G8382">
        <v>61.95</v>
      </c>
      <c r="H8382">
        <v>61.95</v>
      </c>
    </row>
    <row r="8383" spans="1:8" x14ac:dyDescent="0.25">
      <c r="A8383" t="s">
        <v>27003</v>
      </c>
      <c r="B8383" t="s">
        <v>10416</v>
      </c>
      <c r="C8383" t="s">
        <v>10235</v>
      </c>
      <c r="D8383" t="s">
        <v>127</v>
      </c>
      <c r="E8383" t="s">
        <v>14</v>
      </c>
      <c r="F8383" t="s">
        <v>19349</v>
      </c>
      <c r="G8383">
        <v>53.55</v>
      </c>
      <c r="H8383">
        <v>53.55</v>
      </c>
    </row>
    <row r="8384" spans="1:8" x14ac:dyDescent="0.25">
      <c r="A8384" t="s">
        <v>27005</v>
      </c>
      <c r="B8384" t="s">
        <v>10423</v>
      </c>
      <c r="C8384" t="s">
        <v>10235</v>
      </c>
      <c r="D8384" t="s">
        <v>10424</v>
      </c>
      <c r="E8384" t="s">
        <v>3</v>
      </c>
      <c r="F8384" t="s">
        <v>19349</v>
      </c>
      <c r="G8384">
        <v>26.61</v>
      </c>
      <c r="H8384">
        <v>26.61</v>
      </c>
    </row>
    <row r="8385" spans="1:8" x14ac:dyDescent="0.25">
      <c r="A8385" t="s">
        <v>27008</v>
      </c>
      <c r="B8385" t="s">
        <v>10423</v>
      </c>
      <c r="C8385" t="s">
        <v>10235</v>
      </c>
      <c r="D8385" t="s">
        <v>10424</v>
      </c>
      <c r="E8385" t="s">
        <v>12</v>
      </c>
      <c r="F8385" t="s">
        <v>19350</v>
      </c>
      <c r="G8385">
        <v>521.80999999999995</v>
      </c>
      <c r="H8385">
        <v>521.80999999999995</v>
      </c>
    </row>
    <row r="8386" spans="1:8" x14ac:dyDescent="0.25">
      <c r="A8386" t="s">
        <v>27006</v>
      </c>
      <c r="B8386" t="s">
        <v>10423</v>
      </c>
      <c r="C8386" t="s">
        <v>10235</v>
      </c>
      <c r="D8386" t="s">
        <v>10424</v>
      </c>
      <c r="E8386" t="s">
        <v>14</v>
      </c>
      <c r="F8386" t="s">
        <v>19349</v>
      </c>
      <c r="G8386">
        <v>30.77</v>
      </c>
      <c r="H8386">
        <v>30.77</v>
      </c>
    </row>
    <row r="8387" spans="1:8" x14ac:dyDescent="0.25">
      <c r="A8387" t="s">
        <v>35740</v>
      </c>
      <c r="B8387" t="s">
        <v>10423</v>
      </c>
      <c r="C8387" t="s">
        <v>10235</v>
      </c>
      <c r="D8387" t="s">
        <v>10424</v>
      </c>
      <c r="E8387" t="s">
        <v>11</v>
      </c>
      <c r="F8387" t="s">
        <v>19350</v>
      </c>
      <c r="G8387">
        <v>818.51</v>
      </c>
      <c r="H8387">
        <v>818.51</v>
      </c>
    </row>
    <row r="8388" spans="1:8" x14ac:dyDescent="0.25">
      <c r="A8388" t="s">
        <v>27007</v>
      </c>
      <c r="B8388" t="s">
        <v>10423</v>
      </c>
      <c r="C8388" t="s">
        <v>10235</v>
      </c>
      <c r="D8388" t="s">
        <v>10424</v>
      </c>
      <c r="E8388" t="s">
        <v>23</v>
      </c>
      <c r="F8388" t="s">
        <v>19349</v>
      </c>
      <c r="G8388">
        <v>31.16</v>
      </c>
      <c r="H8388">
        <v>31.16</v>
      </c>
    </row>
    <row r="8389" spans="1:8" x14ac:dyDescent="0.25">
      <c r="A8389" t="s">
        <v>27010</v>
      </c>
      <c r="B8389" t="s">
        <v>10431</v>
      </c>
      <c r="C8389" t="s">
        <v>10235</v>
      </c>
      <c r="D8389" t="s">
        <v>522</v>
      </c>
      <c r="E8389" t="s">
        <v>3</v>
      </c>
      <c r="F8389" t="s">
        <v>19349</v>
      </c>
      <c r="G8389">
        <v>50.22</v>
      </c>
      <c r="H8389">
        <v>50.22</v>
      </c>
    </row>
    <row r="8390" spans="1:8" x14ac:dyDescent="0.25">
      <c r="A8390" t="s">
        <v>27012</v>
      </c>
      <c r="B8390" t="s">
        <v>10431</v>
      </c>
      <c r="C8390" t="s">
        <v>10235</v>
      </c>
      <c r="D8390" t="s">
        <v>522</v>
      </c>
      <c r="E8390" t="s">
        <v>7</v>
      </c>
      <c r="F8390" t="s">
        <v>19349</v>
      </c>
      <c r="G8390">
        <v>92.24</v>
      </c>
      <c r="H8390">
        <v>92.24</v>
      </c>
    </row>
    <row r="8391" spans="1:8" x14ac:dyDescent="0.25">
      <c r="A8391" t="s">
        <v>27011</v>
      </c>
      <c r="B8391" t="s">
        <v>10431</v>
      </c>
      <c r="C8391" t="s">
        <v>10235</v>
      </c>
      <c r="D8391" t="s">
        <v>522</v>
      </c>
      <c r="E8391" t="s">
        <v>14</v>
      </c>
      <c r="F8391" t="s">
        <v>19349</v>
      </c>
      <c r="G8391">
        <v>59.09</v>
      </c>
      <c r="H8391">
        <v>59.09</v>
      </c>
    </row>
    <row r="8392" spans="1:8" x14ac:dyDescent="0.25">
      <c r="A8392" t="s">
        <v>27009</v>
      </c>
      <c r="B8392" t="s">
        <v>10431</v>
      </c>
      <c r="C8392" t="s">
        <v>10235</v>
      </c>
      <c r="D8392" t="s">
        <v>522</v>
      </c>
      <c r="E8392" t="s">
        <v>21</v>
      </c>
      <c r="F8392" t="s">
        <v>19349</v>
      </c>
      <c r="G8392">
        <v>31.5</v>
      </c>
      <c r="H8392">
        <v>31.5</v>
      </c>
    </row>
    <row r="8393" spans="1:8" x14ac:dyDescent="0.25">
      <c r="A8393" t="s">
        <v>27014</v>
      </c>
      <c r="B8393" t="s">
        <v>10438</v>
      </c>
      <c r="C8393" t="s">
        <v>10235</v>
      </c>
      <c r="D8393" t="s">
        <v>19395</v>
      </c>
      <c r="E8393" t="s">
        <v>3</v>
      </c>
      <c r="F8393" t="s">
        <v>19349</v>
      </c>
      <c r="G8393">
        <v>40.159999999999997</v>
      </c>
      <c r="H8393">
        <v>40.159999999999997</v>
      </c>
    </row>
    <row r="8394" spans="1:8" x14ac:dyDescent="0.25">
      <c r="A8394" t="s">
        <v>27013</v>
      </c>
      <c r="B8394" t="s">
        <v>10438</v>
      </c>
      <c r="C8394" t="s">
        <v>10235</v>
      </c>
      <c r="D8394" t="s">
        <v>19395</v>
      </c>
      <c r="E8394" t="s">
        <v>14</v>
      </c>
      <c r="F8394" t="s">
        <v>19349</v>
      </c>
      <c r="G8394">
        <v>40.049999999999997</v>
      </c>
      <c r="H8394">
        <v>40.049999999999997</v>
      </c>
    </row>
    <row r="8395" spans="1:8" x14ac:dyDescent="0.25">
      <c r="A8395" t="s">
        <v>27017</v>
      </c>
      <c r="B8395" t="s">
        <v>10446</v>
      </c>
      <c r="C8395" t="s">
        <v>10235</v>
      </c>
      <c r="D8395" t="s">
        <v>228</v>
      </c>
      <c r="E8395" t="s">
        <v>3</v>
      </c>
      <c r="F8395" t="s">
        <v>19349</v>
      </c>
      <c r="G8395">
        <v>33.35</v>
      </c>
      <c r="H8395">
        <v>33.35</v>
      </c>
    </row>
    <row r="8396" spans="1:8" x14ac:dyDescent="0.25">
      <c r="A8396" t="s">
        <v>27022</v>
      </c>
      <c r="B8396" t="s">
        <v>10446</v>
      </c>
      <c r="C8396" t="s">
        <v>10235</v>
      </c>
      <c r="D8396" t="s">
        <v>228</v>
      </c>
      <c r="E8396" t="s">
        <v>6</v>
      </c>
      <c r="F8396" t="s">
        <v>19350</v>
      </c>
      <c r="G8396">
        <v>971.67</v>
      </c>
      <c r="H8396">
        <v>971.67</v>
      </c>
    </row>
    <row r="8397" spans="1:8" x14ac:dyDescent="0.25">
      <c r="A8397" t="s">
        <v>35742</v>
      </c>
      <c r="B8397" t="s">
        <v>10446</v>
      </c>
      <c r="C8397" t="s">
        <v>10235</v>
      </c>
      <c r="D8397" t="s">
        <v>228</v>
      </c>
      <c r="E8397" t="s">
        <v>4</v>
      </c>
      <c r="F8397" t="s">
        <v>19350</v>
      </c>
      <c r="G8397">
        <v>965.7</v>
      </c>
      <c r="H8397">
        <v>965.7</v>
      </c>
    </row>
    <row r="8398" spans="1:8" x14ac:dyDescent="0.25">
      <c r="A8398" t="s">
        <v>27018</v>
      </c>
      <c r="B8398" t="s">
        <v>10446</v>
      </c>
      <c r="C8398" t="s">
        <v>10235</v>
      </c>
      <c r="D8398" t="s">
        <v>228</v>
      </c>
      <c r="E8398" t="s">
        <v>7</v>
      </c>
      <c r="F8398" t="s">
        <v>19349</v>
      </c>
      <c r="G8398">
        <v>67.349999999999994</v>
      </c>
      <c r="H8398">
        <v>67.349999999999994</v>
      </c>
    </row>
    <row r="8399" spans="1:8" x14ac:dyDescent="0.25">
      <c r="A8399" t="s">
        <v>27021</v>
      </c>
      <c r="B8399" t="s">
        <v>10446</v>
      </c>
      <c r="C8399" t="s">
        <v>10235</v>
      </c>
      <c r="D8399" t="s">
        <v>228</v>
      </c>
      <c r="E8399" t="s">
        <v>12</v>
      </c>
      <c r="F8399" t="s">
        <v>19350</v>
      </c>
      <c r="G8399">
        <v>719.93</v>
      </c>
      <c r="H8399">
        <v>719.93</v>
      </c>
    </row>
    <row r="8400" spans="1:8" x14ac:dyDescent="0.25">
      <c r="A8400" t="s">
        <v>27019</v>
      </c>
      <c r="B8400" t="s">
        <v>10446</v>
      </c>
      <c r="C8400" t="s">
        <v>10235</v>
      </c>
      <c r="D8400" t="s">
        <v>228</v>
      </c>
      <c r="E8400" t="s">
        <v>13</v>
      </c>
      <c r="F8400" t="s">
        <v>19350</v>
      </c>
      <c r="G8400">
        <v>434.19</v>
      </c>
      <c r="H8400">
        <v>434.19</v>
      </c>
    </row>
    <row r="8401" spans="1:8" x14ac:dyDescent="0.25">
      <c r="A8401" t="s">
        <v>27016</v>
      </c>
      <c r="B8401" t="s">
        <v>10446</v>
      </c>
      <c r="C8401" t="s">
        <v>10235</v>
      </c>
      <c r="D8401" t="s">
        <v>228</v>
      </c>
      <c r="E8401" t="s">
        <v>14</v>
      </c>
      <c r="F8401" t="s">
        <v>19349</v>
      </c>
      <c r="G8401">
        <v>31.2</v>
      </c>
      <c r="H8401">
        <v>31.2</v>
      </c>
    </row>
    <row r="8402" spans="1:8" x14ac:dyDescent="0.25">
      <c r="A8402" t="s">
        <v>35741</v>
      </c>
      <c r="B8402" t="s">
        <v>10446</v>
      </c>
      <c r="C8402" t="s">
        <v>10235</v>
      </c>
      <c r="D8402" t="s">
        <v>228</v>
      </c>
      <c r="E8402" t="s">
        <v>11</v>
      </c>
      <c r="F8402" t="s">
        <v>19350</v>
      </c>
      <c r="G8402">
        <v>963.84</v>
      </c>
      <c r="H8402">
        <v>963.84</v>
      </c>
    </row>
    <row r="8403" spans="1:8" x14ac:dyDescent="0.25">
      <c r="A8403" t="s">
        <v>27020</v>
      </c>
      <c r="B8403" t="s">
        <v>10446</v>
      </c>
      <c r="C8403" t="s">
        <v>10235</v>
      </c>
      <c r="D8403" t="s">
        <v>228</v>
      </c>
      <c r="E8403" t="s">
        <v>19</v>
      </c>
      <c r="F8403" t="s">
        <v>19350</v>
      </c>
      <c r="G8403">
        <v>677.4</v>
      </c>
      <c r="H8403">
        <v>677.4</v>
      </c>
    </row>
    <row r="8404" spans="1:8" x14ac:dyDescent="0.25">
      <c r="A8404" t="s">
        <v>27015</v>
      </c>
      <c r="B8404" t="s">
        <v>10446</v>
      </c>
      <c r="C8404" t="s">
        <v>10235</v>
      </c>
      <c r="D8404" t="s">
        <v>228</v>
      </c>
      <c r="E8404" t="s">
        <v>23</v>
      </c>
      <c r="F8404" t="s">
        <v>19349</v>
      </c>
      <c r="G8404">
        <v>27.83</v>
      </c>
      <c r="H8404">
        <v>27.83</v>
      </c>
    </row>
    <row r="8405" spans="1:8" x14ac:dyDescent="0.25">
      <c r="A8405" t="s">
        <v>27026</v>
      </c>
      <c r="B8405" t="s">
        <v>10455</v>
      </c>
      <c r="C8405" t="s">
        <v>10235</v>
      </c>
      <c r="D8405" t="s">
        <v>19396</v>
      </c>
      <c r="E8405" t="s">
        <v>3</v>
      </c>
      <c r="F8405" t="s">
        <v>19349</v>
      </c>
      <c r="G8405">
        <v>28.34</v>
      </c>
      <c r="H8405">
        <v>28.34</v>
      </c>
    </row>
    <row r="8406" spans="1:8" x14ac:dyDescent="0.25">
      <c r="A8406" t="s">
        <v>35743</v>
      </c>
      <c r="B8406" t="s">
        <v>10455</v>
      </c>
      <c r="C8406" t="s">
        <v>10235</v>
      </c>
      <c r="D8406" t="s">
        <v>19396</v>
      </c>
      <c r="E8406" t="s">
        <v>4</v>
      </c>
      <c r="F8406" t="s">
        <v>19350</v>
      </c>
      <c r="G8406">
        <v>947.64</v>
      </c>
      <c r="H8406">
        <v>947.64</v>
      </c>
    </row>
    <row r="8407" spans="1:8" x14ac:dyDescent="0.25">
      <c r="A8407" t="s">
        <v>35745</v>
      </c>
      <c r="B8407" t="s">
        <v>10455</v>
      </c>
      <c r="C8407" t="s">
        <v>10235</v>
      </c>
      <c r="D8407" t="s">
        <v>10456</v>
      </c>
      <c r="E8407" t="s">
        <v>5</v>
      </c>
      <c r="F8407" t="s">
        <v>19350</v>
      </c>
      <c r="G8407">
        <v>1320.8</v>
      </c>
      <c r="H8407">
        <v>1320.8</v>
      </c>
    </row>
    <row r="8408" spans="1:8" x14ac:dyDescent="0.25">
      <c r="A8408" t="s">
        <v>27027</v>
      </c>
      <c r="B8408" t="s">
        <v>10455</v>
      </c>
      <c r="C8408" t="s">
        <v>10235</v>
      </c>
      <c r="D8408" t="s">
        <v>19396</v>
      </c>
      <c r="E8408" t="s">
        <v>7</v>
      </c>
      <c r="F8408" t="s">
        <v>19349</v>
      </c>
      <c r="G8408">
        <v>87.59</v>
      </c>
      <c r="H8408">
        <v>87.59</v>
      </c>
    </row>
    <row r="8409" spans="1:8" x14ac:dyDescent="0.25">
      <c r="A8409" t="s">
        <v>27030</v>
      </c>
      <c r="B8409" t="s">
        <v>10455</v>
      </c>
      <c r="C8409" t="s">
        <v>10235</v>
      </c>
      <c r="D8409" t="s">
        <v>19396</v>
      </c>
      <c r="E8409" t="s">
        <v>12</v>
      </c>
      <c r="F8409" t="s">
        <v>19350</v>
      </c>
      <c r="G8409">
        <v>992.82</v>
      </c>
      <c r="H8409">
        <v>992.82</v>
      </c>
    </row>
    <row r="8410" spans="1:8" x14ac:dyDescent="0.25">
      <c r="A8410" t="s">
        <v>27028</v>
      </c>
      <c r="B8410" t="s">
        <v>10455</v>
      </c>
      <c r="C8410" t="s">
        <v>10235</v>
      </c>
      <c r="D8410" t="s">
        <v>19396</v>
      </c>
      <c r="E8410" t="s">
        <v>13</v>
      </c>
      <c r="F8410" t="s">
        <v>19350</v>
      </c>
      <c r="G8410">
        <v>446.55</v>
      </c>
      <c r="H8410">
        <v>446.55</v>
      </c>
    </row>
    <row r="8411" spans="1:8" x14ac:dyDescent="0.25">
      <c r="A8411" t="s">
        <v>27025</v>
      </c>
      <c r="B8411" t="s">
        <v>10455</v>
      </c>
      <c r="C8411" t="s">
        <v>10235</v>
      </c>
      <c r="D8411" t="s">
        <v>19396</v>
      </c>
      <c r="E8411" t="s">
        <v>14</v>
      </c>
      <c r="F8411" t="s">
        <v>19349</v>
      </c>
      <c r="G8411">
        <v>22.98</v>
      </c>
      <c r="H8411">
        <v>22.98</v>
      </c>
    </row>
    <row r="8412" spans="1:8" x14ac:dyDescent="0.25">
      <c r="A8412" t="s">
        <v>35744</v>
      </c>
      <c r="B8412" t="s">
        <v>10455</v>
      </c>
      <c r="C8412" t="s">
        <v>10235</v>
      </c>
      <c r="D8412" t="s">
        <v>19396</v>
      </c>
      <c r="E8412" t="s">
        <v>11</v>
      </c>
      <c r="F8412" t="s">
        <v>19350</v>
      </c>
      <c r="G8412">
        <v>1118.46</v>
      </c>
      <c r="H8412">
        <v>1118.46</v>
      </c>
    </row>
    <row r="8413" spans="1:8" x14ac:dyDescent="0.25">
      <c r="A8413" t="s">
        <v>27029</v>
      </c>
      <c r="B8413" t="s">
        <v>10455</v>
      </c>
      <c r="C8413" t="s">
        <v>10235</v>
      </c>
      <c r="D8413" t="s">
        <v>19396</v>
      </c>
      <c r="E8413" t="s">
        <v>19</v>
      </c>
      <c r="F8413" t="s">
        <v>19350</v>
      </c>
      <c r="G8413">
        <v>583.74</v>
      </c>
      <c r="H8413">
        <v>583.74</v>
      </c>
    </row>
    <row r="8414" spans="1:8" x14ac:dyDescent="0.25">
      <c r="A8414" t="s">
        <v>27024</v>
      </c>
      <c r="B8414" t="s">
        <v>10455</v>
      </c>
      <c r="C8414" t="s">
        <v>10235</v>
      </c>
      <c r="D8414" t="s">
        <v>19396</v>
      </c>
      <c r="E8414" t="s">
        <v>21</v>
      </c>
      <c r="F8414" t="s">
        <v>19349</v>
      </c>
      <c r="G8414">
        <v>22.95</v>
      </c>
      <c r="H8414">
        <v>22.95</v>
      </c>
    </row>
    <row r="8415" spans="1:8" x14ac:dyDescent="0.25">
      <c r="A8415" t="s">
        <v>27023</v>
      </c>
      <c r="B8415" t="s">
        <v>10455</v>
      </c>
      <c r="C8415" t="s">
        <v>10235</v>
      </c>
      <c r="D8415" t="s">
        <v>19396</v>
      </c>
      <c r="E8415" t="s">
        <v>23</v>
      </c>
      <c r="F8415" t="s">
        <v>19349</v>
      </c>
      <c r="G8415">
        <v>22.65</v>
      </c>
      <c r="H8415">
        <v>22.65</v>
      </c>
    </row>
    <row r="8416" spans="1:8" x14ac:dyDescent="0.25">
      <c r="A8416" t="s">
        <v>27033</v>
      </c>
      <c r="B8416" t="s">
        <v>10464</v>
      </c>
      <c r="C8416" t="s">
        <v>10235</v>
      </c>
      <c r="D8416" t="s">
        <v>81</v>
      </c>
      <c r="E8416" t="s">
        <v>3</v>
      </c>
      <c r="F8416" t="s">
        <v>19349</v>
      </c>
      <c r="G8416">
        <v>65.069999999999993</v>
      </c>
      <c r="H8416">
        <v>65.069999999999993</v>
      </c>
    </row>
    <row r="8417" spans="1:8" x14ac:dyDescent="0.25">
      <c r="A8417" t="s">
        <v>27031</v>
      </c>
      <c r="B8417" t="s">
        <v>10464</v>
      </c>
      <c r="C8417" t="s">
        <v>10235</v>
      </c>
      <c r="D8417" t="s">
        <v>81</v>
      </c>
      <c r="E8417" t="s">
        <v>14</v>
      </c>
      <c r="F8417" t="s">
        <v>19349</v>
      </c>
      <c r="G8417">
        <v>53.25</v>
      </c>
      <c r="H8417">
        <v>53.25</v>
      </c>
    </row>
    <row r="8418" spans="1:8" x14ac:dyDescent="0.25">
      <c r="A8418" t="s">
        <v>35746</v>
      </c>
      <c r="B8418" t="s">
        <v>10464</v>
      </c>
      <c r="C8418" t="s">
        <v>10235</v>
      </c>
      <c r="D8418" t="s">
        <v>81</v>
      </c>
      <c r="E8418" t="s">
        <v>11</v>
      </c>
      <c r="F8418" t="s">
        <v>19350</v>
      </c>
      <c r="G8418">
        <v>1131.5999999999999</v>
      </c>
      <c r="H8418">
        <v>1131.5999999999999</v>
      </c>
    </row>
    <row r="8419" spans="1:8" x14ac:dyDescent="0.25">
      <c r="A8419" t="s">
        <v>27032</v>
      </c>
      <c r="B8419" t="s">
        <v>10464</v>
      </c>
      <c r="C8419" t="s">
        <v>10235</v>
      </c>
      <c r="D8419" t="s">
        <v>81</v>
      </c>
      <c r="E8419" t="s">
        <v>23</v>
      </c>
      <c r="F8419" t="s">
        <v>19349</v>
      </c>
      <c r="G8419">
        <v>59.82</v>
      </c>
      <c r="H8419">
        <v>59.82</v>
      </c>
    </row>
    <row r="8420" spans="1:8" x14ac:dyDescent="0.25">
      <c r="A8420" t="s">
        <v>27035</v>
      </c>
      <c r="B8420" t="s">
        <v>10465</v>
      </c>
      <c r="C8420" t="s">
        <v>10235</v>
      </c>
      <c r="D8420" t="s">
        <v>10466</v>
      </c>
      <c r="E8420" t="s">
        <v>3</v>
      </c>
      <c r="F8420" t="s">
        <v>19349</v>
      </c>
      <c r="G8420">
        <v>30.92</v>
      </c>
      <c r="H8420">
        <v>30.92</v>
      </c>
    </row>
    <row r="8421" spans="1:8" x14ac:dyDescent="0.25">
      <c r="A8421" t="s">
        <v>27036</v>
      </c>
      <c r="B8421" t="s">
        <v>10465</v>
      </c>
      <c r="C8421" t="s">
        <v>10235</v>
      </c>
      <c r="D8421" t="s">
        <v>10466</v>
      </c>
      <c r="E8421" t="s">
        <v>14</v>
      </c>
      <c r="F8421" t="s">
        <v>19349</v>
      </c>
      <c r="G8421">
        <v>41.4</v>
      </c>
      <c r="H8421">
        <v>41.4</v>
      </c>
    </row>
    <row r="8422" spans="1:8" x14ac:dyDescent="0.25">
      <c r="A8422" t="s">
        <v>27034</v>
      </c>
      <c r="B8422" t="s">
        <v>10465</v>
      </c>
      <c r="C8422" t="s">
        <v>10235</v>
      </c>
      <c r="D8422" t="s">
        <v>10466</v>
      </c>
      <c r="E8422" t="s">
        <v>23</v>
      </c>
      <c r="F8422" t="s">
        <v>19349</v>
      </c>
      <c r="G8422">
        <v>26.89</v>
      </c>
      <c r="H8422">
        <v>26.89</v>
      </c>
    </row>
    <row r="8423" spans="1:8" x14ac:dyDescent="0.25">
      <c r="A8423" t="s">
        <v>27038</v>
      </c>
      <c r="B8423" t="s">
        <v>2471</v>
      </c>
      <c r="C8423" t="s">
        <v>10235</v>
      </c>
      <c r="D8423" t="s">
        <v>10482</v>
      </c>
      <c r="E8423" t="s">
        <v>3</v>
      </c>
      <c r="F8423" t="s">
        <v>19349</v>
      </c>
      <c r="G8423">
        <v>48.45</v>
      </c>
      <c r="H8423">
        <v>48.45</v>
      </c>
    </row>
    <row r="8424" spans="1:8" x14ac:dyDescent="0.25">
      <c r="A8424" t="s">
        <v>27040</v>
      </c>
      <c r="B8424" t="s">
        <v>2471</v>
      </c>
      <c r="C8424" t="s">
        <v>10235</v>
      </c>
      <c r="D8424" t="s">
        <v>10482</v>
      </c>
      <c r="E8424" t="s">
        <v>7</v>
      </c>
      <c r="F8424" t="s">
        <v>19349</v>
      </c>
      <c r="G8424">
        <v>86.25</v>
      </c>
      <c r="H8424">
        <v>86.25</v>
      </c>
    </row>
    <row r="8425" spans="1:8" x14ac:dyDescent="0.25">
      <c r="A8425" t="s">
        <v>27039</v>
      </c>
      <c r="B8425" t="s">
        <v>2471</v>
      </c>
      <c r="C8425" t="s">
        <v>10235</v>
      </c>
      <c r="D8425" t="s">
        <v>10482</v>
      </c>
      <c r="E8425" t="s">
        <v>14</v>
      </c>
      <c r="F8425" t="s">
        <v>19349</v>
      </c>
      <c r="G8425">
        <v>61.65</v>
      </c>
      <c r="H8425">
        <v>61.65</v>
      </c>
    </row>
    <row r="8426" spans="1:8" x14ac:dyDescent="0.25">
      <c r="A8426" t="s">
        <v>27037</v>
      </c>
      <c r="B8426" t="s">
        <v>2471</v>
      </c>
      <c r="C8426" t="s">
        <v>10235</v>
      </c>
      <c r="D8426" t="s">
        <v>10482</v>
      </c>
      <c r="E8426" t="s">
        <v>23</v>
      </c>
      <c r="F8426" t="s">
        <v>19349</v>
      </c>
      <c r="G8426">
        <v>42.3</v>
      </c>
      <c r="H8426">
        <v>42.3</v>
      </c>
    </row>
    <row r="8427" spans="1:8" x14ac:dyDescent="0.25">
      <c r="A8427" t="s">
        <v>27044</v>
      </c>
      <c r="B8427" t="s">
        <v>10483</v>
      </c>
      <c r="C8427" t="s">
        <v>10235</v>
      </c>
      <c r="D8427" t="s">
        <v>10484</v>
      </c>
      <c r="E8427" t="s">
        <v>7</v>
      </c>
      <c r="F8427" t="s">
        <v>19349</v>
      </c>
      <c r="G8427">
        <v>99.75</v>
      </c>
      <c r="H8427">
        <v>99.75</v>
      </c>
    </row>
    <row r="8428" spans="1:8" x14ac:dyDescent="0.25">
      <c r="A8428" t="s">
        <v>27043</v>
      </c>
      <c r="B8428" t="s">
        <v>10483</v>
      </c>
      <c r="C8428" t="s">
        <v>10235</v>
      </c>
      <c r="D8428" t="s">
        <v>10484</v>
      </c>
      <c r="E8428" t="s">
        <v>14</v>
      </c>
      <c r="F8428" t="s">
        <v>19349</v>
      </c>
      <c r="G8428">
        <v>39.299999999999997</v>
      </c>
      <c r="H8428">
        <v>39.299999999999997</v>
      </c>
    </row>
    <row r="8429" spans="1:8" x14ac:dyDescent="0.25">
      <c r="A8429" t="s">
        <v>27042</v>
      </c>
      <c r="B8429" t="s">
        <v>10483</v>
      </c>
      <c r="C8429" t="s">
        <v>10235</v>
      </c>
      <c r="D8429" t="s">
        <v>10484</v>
      </c>
      <c r="E8429" t="s">
        <v>21</v>
      </c>
      <c r="F8429" t="s">
        <v>19349</v>
      </c>
      <c r="G8429">
        <v>31.5</v>
      </c>
      <c r="H8429">
        <v>31.5</v>
      </c>
    </row>
    <row r="8430" spans="1:8" x14ac:dyDescent="0.25">
      <c r="A8430" t="s">
        <v>27041</v>
      </c>
      <c r="B8430" t="s">
        <v>10483</v>
      </c>
      <c r="C8430" t="s">
        <v>10235</v>
      </c>
      <c r="D8430" t="s">
        <v>10484</v>
      </c>
      <c r="E8430" t="s">
        <v>23</v>
      </c>
      <c r="F8430" t="s">
        <v>19349</v>
      </c>
      <c r="G8430">
        <v>19.62</v>
      </c>
      <c r="H8430">
        <v>19.62</v>
      </c>
    </row>
    <row r="8431" spans="1:8" x14ac:dyDescent="0.25">
      <c r="A8431" t="s">
        <v>27046</v>
      </c>
      <c r="B8431" t="s">
        <v>10492</v>
      </c>
      <c r="C8431" t="s">
        <v>10235</v>
      </c>
      <c r="D8431" t="s">
        <v>2335</v>
      </c>
      <c r="E8431" t="s">
        <v>3</v>
      </c>
      <c r="F8431" t="s">
        <v>19349</v>
      </c>
      <c r="G8431">
        <v>41.68</v>
      </c>
      <c r="H8431">
        <v>41.68</v>
      </c>
    </row>
    <row r="8432" spans="1:8" x14ac:dyDescent="0.25">
      <c r="A8432" t="s">
        <v>27047</v>
      </c>
      <c r="B8432" t="s">
        <v>10492</v>
      </c>
      <c r="C8432" t="s">
        <v>10235</v>
      </c>
      <c r="D8432" t="s">
        <v>2335</v>
      </c>
      <c r="E8432" t="s">
        <v>14</v>
      </c>
      <c r="F8432" t="s">
        <v>19349</v>
      </c>
      <c r="G8432">
        <v>51.2</v>
      </c>
      <c r="H8432">
        <v>51.2</v>
      </c>
    </row>
    <row r="8433" spans="1:8" x14ac:dyDescent="0.25">
      <c r="A8433" t="s">
        <v>27045</v>
      </c>
      <c r="B8433" t="s">
        <v>10492</v>
      </c>
      <c r="C8433" t="s">
        <v>10235</v>
      </c>
      <c r="D8433" t="s">
        <v>2335</v>
      </c>
      <c r="E8433" t="s">
        <v>23</v>
      </c>
      <c r="F8433" t="s">
        <v>19349</v>
      </c>
      <c r="G8433">
        <v>36.17</v>
      </c>
      <c r="H8433">
        <v>36.17</v>
      </c>
    </row>
    <row r="8434" spans="1:8" x14ac:dyDescent="0.25">
      <c r="A8434" t="s">
        <v>27049</v>
      </c>
      <c r="B8434" t="s">
        <v>10500</v>
      </c>
      <c r="C8434" t="s">
        <v>10235</v>
      </c>
      <c r="D8434" t="s">
        <v>10501</v>
      </c>
      <c r="E8434" t="s">
        <v>3</v>
      </c>
      <c r="F8434" t="s">
        <v>19349</v>
      </c>
      <c r="G8434">
        <v>26.73</v>
      </c>
      <c r="H8434">
        <v>26.73</v>
      </c>
    </row>
    <row r="8435" spans="1:8" x14ac:dyDescent="0.25">
      <c r="A8435" t="s">
        <v>27051</v>
      </c>
      <c r="B8435" t="s">
        <v>10500</v>
      </c>
      <c r="C8435" t="s">
        <v>10235</v>
      </c>
      <c r="D8435" t="s">
        <v>10501</v>
      </c>
      <c r="E8435" t="s">
        <v>7</v>
      </c>
      <c r="F8435" t="s">
        <v>19349</v>
      </c>
      <c r="G8435">
        <v>71.400000000000006</v>
      </c>
      <c r="H8435">
        <v>71.400000000000006</v>
      </c>
    </row>
    <row r="8436" spans="1:8" x14ac:dyDescent="0.25">
      <c r="A8436" t="s">
        <v>27053</v>
      </c>
      <c r="B8436" t="s">
        <v>10500</v>
      </c>
      <c r="C8436" t="s">
        <v>10235</v>
      </c>
      <c r="D8436" t="s">
        <v>10501</v>
      </c>
      <c r="E8436" t="s">
        <v>12</v>
      </c>
      <c r="F8436" t="s">
        <v>19350</v>
      </c>
      <c r="G8436">
        <v>744.3</v>
      </c>
      <c r="H8436">
        <v>744.3</v>
      </c>
    </row>
    <row r="8437" spans="1:8" x14ac:dyDescent="0.25">
      <c r="A8437" t="s">
        <v>27050</v>
      </c>
      <c r="B8437" t="s">
        <v>10500</v>
      </c>
      <c r="C8437" t="s">
        <v>10235</v>
      </c>
      <c r="D8437" t="s">
        <v>10501</v>
      </c>
      <c r="E8437" t="s">
        <v>14</v>
      </c>
      <c r="F8437" t="s">
        <v>19349</v>
      </c>
      <c r="G8437">
        <v>37.049999999999997</v>
      </c>
      <c r="H8437">
        <v>37.049999999999997</v>
      </c>
    </row>
    <row r="8438" spans="1:8" x14ac:dyDescent="0.25">
      <c r="A8438" t="s">
        <v>27052</v>
      </c>
      <c r="B8438" t="s">
        <v>10500</v>
      </c>
      <c r="C8438" t="s">
        <v>10235</v>
      </c>
      <c r="D8438" t="s">
        <v>10501</v>
      </c>
      <c r="E8438" t="s">
        <v>19</v>
      </c>
      <c r="F8438" t="s">
        <v>19350</v>
      </c>
      <c r="G8438">
        <v>696.15</v>
      </c>
      <c r="H8438">
        <v>696.15</v>
      </c>
    </row>
    <row r="8439" spans="1:8" x14ac:dyDescent="0.25">
      <c r="A8439" t="s">
        <v>27048</v>
      </c>
      <c r="B8439" t="s">
        <v>10500</v>
      </c>
      <c r="C8439" t="s">
        <v>10235</v>
      </c>
      <c r="D8439" t="s">
        <v>10501</v>
      </c>
      <c r="E8439" t="s">
        <v>23</v>
      </c>
      <c r="F8439" t="s">
        <v>19349</v>
      </c>
      <c r="G8439">
        <v>15.78</v>
      </c>
      <c r="H8439">
        <v>15.78</v>
      </c>
    </row>
    <row r="8440" spans="1:8" x14ac:dyDescent="0.25">
      <c r="A8440" t="s">
        <v>27056</v>
      </c>
      <c r="B8440" t="s">
        <v>10502</v>
      </c>
      <c r="C8440" t="s">
        <v>10235</v>
      </c>
      <c r="D8440" t="s">
        <v>134</v>
      </c>
      <c r="E8440" t="s">
        <v>3</v>
      </c>
      <c r="F8440" t="s">
        <v>19349</v>
      </c>
      <c r="G8440">
        <v>27.06</v>
      </c>
      <c r="H8440">
        <v>27.06</v>
      </c>
    </row>
    <row r="8441" spans="1:8" x14ac:dyDescent="0.25">
      <c r="A8441" t="s">
        <v>27063</v>
      </c>
      <c r="B8441" t="s">
        <v>10502</v>
      </c>
      <c r="C8441" t="s">
        <v>10235</v>
      </c>
      <c r="D8441" t="s">
        <v>134</v>
      </c>
      <c r="E8441" t="s">
        <v>6</v>
      </c>
      <c r="F8441" t="s">
        <v>19350</v>
      </c>
      <c r="G8441">
        <v>988.71</v>
      </c>
      <c r="H8441">
        <v>988.71</v>
      </c>
    </row>
    <row r="8442" spans="1:8" x14ac:dyDescent="0.25">
      <c r="A8442" t="s">
        <v>35747</v>
      </c>
      <c r="B8442" t="s">
        <v>10502</v>
      </c>
      <c r="C8442" t="s">
        <v>10235</v>
      </c>
      <c r="D8442" t="s">
        <v>134</v>
      </c>
      <c r="E8442" t="s">
        <v>4</v>
      </c>
      <c r="F8442" t="s">
        <v>19350</v>
      </c>
      <c r="G8442">
        <v>1008.15</v>
      </c>
      <c r="H8442">
        <v>1008.15</v>
      </c>
    </row>
    <row r="8443" spans="1:8" x14ac:dyDescent="0.25">
      <c r="A8443" t="s">
        <v>27059</v>
      </c>
      <c r="B8443" t="s">
        <v>10502</v>
      </c>
      <c r="C8443" t="s">
        <v>10235</v>
      </c>
      <c r="D8443" t="s">
        <v>134</v>
      </c>
      <c r="E8443" t="s">
        <v>7</v>
      </c>
      <c r="F8443" t="s">
        <v>19349</v>
      </c>
      <c r="G8443">
        <v>77.400000000000006</v>
      </c>
      <c r="H8443">
        <v>77.400000000000006</v>
      </c>
    </row>
    <row r="8444" spans="1:8" x14ac:dyDescent="0.25">
      <c r="A8444" t="s">
        <v>27054</v>
      </c>
      <c r="B8444" t="s">
        <v>10502</v>
      </c>
      <c r="C8444" t="s">
        <v>10235</v>
      </c>
      <c r="D8444" t="s">
        <v>134</v>
      </c>
      <c r="E8444" t="s">
        <v>9</v>
      </c>
      <c r="F8444" t="s">
        <v>19349</v>
      </c>
      <c r="G8444">
        <v>10.95</v>
      </c>
      <c r="H8444">
        <v>10.95</v>
      </c>
    </row>
    <row r="8445" spans="1:8" x14ac:dyDescent="0.25">
      <c r="A8445" t="s">
        <v>27062</v>
      </c>
      <c r="B8445" t="s">
        <v>10502</v>
      </c>
      <c r="C8445" t="s">
        <v>10235</v>
      </c>
      <c r="D8445" t="s">
        <v>134</v>
      </c>
      <c r="E8445" t="s">
        <v>12</v>
      </c>
      <c r="F8445" t="s">
        <v>19350</v>
      </c>
      <c r="G8445">
        <v>826.2</v>
      </c>
      <c r="H8445">
        <v>826.2</v>
      </c>
    </row>
    <row r="8446" spans="1:8" x14ac:dyDescent="0.25">
      <c r="A8446" t="s">
        <v>27060</v>
      </c>
      <c r="B8446" t="s">
        <v>10502</v>
      </c>
      <c r="C8446" t="s">
        <v>10235</v>
      </c>
      <c r="D8446" t="s">
        <v>134</v>
      </c>
      <c r="E8446" t="s">
        <v>13</v>
      </c>
      <c r="F8446" t="s">
        <v>19350</v>
      </c>
      <c r="G8446">
        <v>457.2</v>
      </c>
      <c r="H8446">
        <v>457.2</v>
      </c>
    </row>
    <row r="8447" spans="1:8" x14ac:dyDescent="0.25">
      <c r="A8447" t="s">
        <v>27058</v>
      </c>
      <c r="B8447" t="s">
        <v>10502</v>
      </c>
      <c r="C8447" t="s">
        <v>10235</v>
      </c>
      <c r="D8447" t="s">
        <v>134</v>
      </c>
      <c r="E8447" t="s">
        <v>14</v>
      </c>
      <c r="F8447" t="s">
        <v>19349</v>
      </c>
      <c r="G8447">
        <v>32.549999999999997</v>
      </c>
      <c r="H8447">
        <v>32.549999999999997</v>
      </c>
    </row>
    <row r="8448" spans="1:8" x14ac:dyDescent="0.25">
      <c r="A8448" t="s">
        <v>35748</v>
      </c>
      <c r="B8448" t="s">
        <v>10502</v>
      </c>
      <c r="C8448" t="s">
        <v>10235</v>
      </c>
      <c r="D8448" t="s">
        <v>134</v>
      </c>
      <c r="E8448" t="s">
        <v>11</v>
      </c>
      <c r="F8448" t="s">
        <v>19350</v>
      </c>
      <c r="G8448">
        <v>1022.06</v>
      </c>
      <c r="H8448">
        <v>1022.06</v>
      </c>
    </row>
    <row r="8449" spans="1:8" x14ac:dyDescent="0.25">
      <c r="A8449" t="s">
        <v>27061</v>
      </c>
      <c r="B8449" t="s">
        <v>10502</v>
      </c>
      <c r="C8449" t="s">
        <v>10235</v>
      </c>
      <c r="D8449" t="s">
        <v>134</v>
      </c>
      <c r="E8449" t="s">
        <v>19</v>
      </c>
      <c r="F8449" t="s">
        <v>19350</v>
      </c>
      <c r="G8449">
        <v>618.80999999999995</v>
      </c>
      <c r="H8449">
        <v>618.80999999999995</v>
      </c>
    </row>
    <row r="8450" spans="1:8" x14ac:dyDescent="0.25">
      <c r="A8450" t="s">
        <v>27057</v>
      </c>
      <c r="B8450" t="s">
        <v>10502</v>
      </c>
      <c r="C8450" t="s">
        <v>10235</v>
      </c>
      <c r="D8450" t="s">
        <v>134</v>
      </c>
      <c r="E8450" t="s">
        <v>21</v>
      </c>
      <c r="F8450" t="s">
        <v>19349</v>
      </c>
      <c r="G8450">
        <v>28.5</v>
      </c>
      <c r="H8450">
        <v>28.5</v>
      </c>
    </row>
    <row r="8451" spans="1:8" x14ac:dyDescent="0.25">
      <c r="A8451" t="s">
        <v>27055</v>
      </c>
      <c r="B8451" t="s">
        <v>10502</v>
      </c>
      <c r="C8451" t="s">
        <v>10235</v>
      </c>
      <c r="D8451" t="s">
        <v>134</v>
      </c>
      <c r="E8451" t="s">
        <v>23</v>
      </c>
      <c r="F8451" t="s">
        <v>19349</v>
      </c>
      <c r="G8451">
        <v>24.83</v>
      </c>
      <c r="H8451">
        <v>24.83</v>
      </c>
    </row>
    <row r="8452" spans="1:8" x14ac:dyDescent="0.25">
      <c r="A8452" t="s">
        <v>27066</v>
      </c>
      <c r="B8452" t="s">
        <v>10509</v>
      </c>
      <c r="C8452" t="s">
        <v>10235</v>
      </c>
      <c r="D8452" t="s">
        <v>10510</v>
      </c>
      <c r="E8452" t="s">
        <v>3</v>
      </c>
      <c r="F8452" t="s">
        <v>19349</v>
      </c>
      <c r="G8452">
        <v>46.01</v>
      </c>
      <c r="H8452">
        <v>46.01</v>
      </c>
    </row>
    <row r="8453" spans="1:8" x14ac:dyDescent="0.25">
      <c r="A8453" t="s">
        <v>27068</v>
      </c>
      <c r="B8453" t="s">
        <v>10509</v>
      </c>
      <c r="C8453" t="s">
        <v>10235</v>
      </c>
      <c r="D8453" t="s">
        <v>10510</v>
      </c>
      <c r="E8453" t="s">
        <v>6</v>
      </c>
      <c r="F8453" t="s">
        <v>19350</v>
      </c>
      <c r="G8453">
        <v>1610.01</v>
      </c>
      <c r="H8453">
        <v>1610.01</v>
      </c>
    </row>
    <row r="8454" spans="1:8" x14ac:dyDescent="0.25">
      <c r="A8454" t="s">
        <v>35749</v>
      </c>
      <c r="B8454" t="s">
        <v>10509</v>
      </c>
      <c r="C8454" t="s">
        <v>10235</v>
      </c>
      <c r="D8454" t="s">
        <v>10510</v>
      </c>
      <c r="E8454" t="s">
        <v>4</v>
      </c>
      <c r="F8454" t="s">
        <v>19350</v>
      </c>
      <c r="G8454">
        <v>1074.96</v>
      </c>
      <c r="H8454">
        <v>1074.96</v>
      </c>
    </row>
    <row r="8455" spans="1:8" x14ac:dyDescent="0.25">
      <c r="A8455" t="s">
        <v>27067</v>
      </c>
      <c r="B8455" t="s">
        <v>10509</v>
      </c>
      <c r="C8455" t="s">
        <v>10235</v>
      </c>
      <c r="D8455" t="s">
        <v>10510</v>
      </c>
      <c r="E8455" t="s">
        <v>12</v>
      </c>
      <c r="F8455" t="s">
        <v>19350</v>
      </c>
      <c r="G8455">
        <v>605.78</v>
      </c>
      <c r="H8455">
        <v>605.78</v>
      </c>
    </row>
    <row r="8456" spans="1:8" x14ac:dyDescent="0.25">
      <c r="A8456" t="s">
        <v>27064</v>
      </c>
      <c r="B8456" t="s">
        <v>10509</v>
      </c>
      <c r="C8456" t="s">
        <v>10235</v>
      </c>
      <c r="D8456" t="s">
        <v>10510</v>
      </c>
      <c r="E8456" t="s">
        <v>14</v>
      </c>
      <c r="F8456" t="s">
        <v>19349</v>
      </c>
      <c r="G8456">
        <v>29.22</v>
      </c>
      <c r="H8456">
        <v>29.22</v>
      </c>
    </row>
    <row r="8457" spans="1:8" x14ac:dyDescent="0.25">
      <c r="A8457" t="s">
        <v>35750</v>
      </c>
      <c r="B8457" t="s">
        <v>10509</v>
      </c>
      <c r="C8457" t="s">
        <v>10235</v>
      </c>
      <c r="D8457" t="s">
        <v>10510</v>
      </c>
      <c r="E8457" t="s">
        <v>11</v>
      </c>
      <c r="F8457" t="s">
        <v>19350</v>
      </c>
      <c r="G8457">
        <v>1400.6</v>
      </c>
      <c r="H8457">
        <v>1400.6</v>
      </c>
    </row>
    <row r="8458" spans="1:8" x14ac:dyDescent="0.25">
      <c r="A8458" t="s">
        <v>27065</v>
      </c>
      <c r="B8458" t="s">
        <v>10509</v>
      </c>
      <c r="C8458" t="s">
        <v>10235</v>
      </c>
      <c r="D8458" t="s">
        <v>10510</v>
      </c>
      <c r="E8458" t="s">
        <v>23</v>
      </c>
      <c r="F8458" t="s">
        <v>19349</v>
      </c>
      <c r="G8458">
        <v>37.04</v>
      </c>
      <c r="H8458">
        <v>37.04</v>
      </c>
    </row>
    <row r="8459" spans="1:8" x14ac:dyDescent="0.25">
      <c r="A8459" t="s">
        <v>27071</v>
      </c>
      <c r="B8459" t="s">
        <v>10518</v>
      </c>
      <c r="C8459" t="s">
        <v>10235</v>
      </c>
      <c r="D8459" t="s">
        <v>10519</v>
      </c>
      <c r="E8459" t="s">
        <v>3</v>
      </c>
      <c r="F8459" t="s">
        <v>19349</v>
      </c>
      <c r="G8459">
        <v>27.6</v>
      </c>
      <c r="H8459">
        <v>27.6</v>
      </c>
    </row>
    <row r="8460" spans="1:8" x14ac:dyDescent="0.25">
      <c r="A8460" t="s">
        <v>27070</v>
      </c>
      <c r="B8460" t="s">
        <v>10518</v>
      </c>
      <c r="C8460" t="s">
        <v>10235</v>
      </c>
      <c r="D8460" t="s">
        <v>10519</v>
      </c>
      <c r="E8460" t="s">
        <v>14</v>
      </c>
      <c r="F8460" t="s">
        <v>19349</v>
      </c>
      <c r="G8460">
        <v>25.34</v>
      </c>
      <c r="H8460">
        <v>25.34</v>
      </c>
    </row>
    <row r="8461" spans="1:8" x14ac:dyDescent="0.25">
      <c r="A8461" t="s">
        <v>27069</v>
      </c>
      <c r="B8461" t="s">
        <v>10518</v>
      </c>
      <c r="C8461" t="s">
        <v>10235</v>
      </c>
      <c r="D8461" t="s">
        <v>10519</v>
      </c>
      <c r="E8461" t="s">
        <v>23</v>
      </c>
      <c r="F8461" t="s">
        <v>19349</v>
      </c>
      <c r="G8461">
        <v>19.41</v>
      </c>
      <c r="H8461">
        <v>19.41</v>
      </c>
    </row>
    <row r="8462" spans="1:8" x14ac:dyDescent="0.25">
      <c r="A8462" t="s">
        <v>27072</v>
      </c>
      <c r="B8462" t="s">
        <v>10527</v>
      </c>
      <c r="C8462" t="s">
        <v>10235</v>
      </c>
      <c r="D8462" t="s">
        <v>7144</v>
      </c>
      <c r="E8462" t="s">
        <v>3</v>
      </c>
      <c r="F8462" t="s">
        <v>19349</v>
      </c>
      <c r="G8462">
        <v>49.77</v>
      </c>
      <c r="H8462">
        <v>49.77</v>
      </c>
    </row>
    <row r="8463" spans="1:8" x14ac:dyDescent="0.25">
      <c r="A8463" t="s">
        <v>27075</v>
      </c>
      <c r="B8463" t="s">
        <v>10528</v>
      </c>
      <c r="C8463" t="s">
        <v>10235</v>
      </c>
      <c r="D8463" t="s">
        <v>136</v>
      </c>
      <c r="E8463" t="s">
        <v>3</v>
      </c>
      <c r="F8463" t="s">
        <v>19349</v>
      </c>
      <c r="G8463">
        <v>33.380000000000003</v>
      </c>
      <c r="H8463">
        <v>33.380000000000003</v>
      </c>
    </row>
    <row r="8464" spans="1:8" x14ac:dyDescent="0.25">
      <c r="A8464" t="s">
        <v>35752</v>
      </c>
      <c r="B8464" t="s">
        <v>10528</v>
      </c>
      <c r="C8464" t="s">
        <v>10235</v>
      </c>
      <c r="D8464" t="s">
        <v>136</v>
      </c>
      <c r="E8464" t="s">
        <v>4</v>
      </c>
      <c r="F8464" t="s">
        <v>19350</v>
      </c>
      <c r="G8464">
        <v>1002.32</v>
      </c>
      <c r="H8464">
        <v>1002.32</v>
      </c>
    </row>
    <row r="8465" spans="1:8" x14ac:dyDescent="0.25">
      <c r="A8465" t="s">
        <v>27076</v>
      </c>
      <c r="B8465" t="s">
        <v>10528</v>
      </c>
      <c r="C8465" t="s">
        <v>10235</v>
      </c>
      <c r="D8465" t="s">
        <v>136</v>
      </c>
      <c r="E8465" t="s">
        <v>7</v>
      </c>
      <c r="F8465" t="s">
        <v>19349</v>
      </c>
      <c r="G8465">
        <v>112.85</v>
      </c>
      <c r="H8465">
        <v>112.85</v>
      </c>
    </row>
    <row r="8466" spans="1:8" x14ac:dyDescent="0.25">
      <c r="A8466" t="s">
        <v>27077</v>
      </c>
      <c r="B8466" t="s">
        <v>10528</v>
      </c>
      <c r="C8466" t="s">
        <v>10235</v>
      </c>
      <c r="D8466" t="s">
        <v>136</v>
      </c>
      <c r="E8466" t="s">
        <v>12</v>
      </c>
      <c r="F8466" t="s">
        <v>19350</v>
      </c>
      <c r="G8466">
        <v>724.98</v>
      </c>
      <c r="H8466">
        <v>724.98</v>
      </c>
    </row>
    <row r="8467" spans="1:8" x14ac:dyDescent="0.25">
      <c r="A8467" t="s">
        <v>27074</v>
      </c>
      <c r="B8467" t="s">
        <v>10528</v>
      </c>
      <c r="C8467" t="s">
        <v>10235</v>
      </c>
      <c r="D8467" t="s">
        <v>136</v>
      </c>
      <c r="E8467" t="s">
        <v>14</v>
      </c>
      <c r="F8467" t="s">
        <v>19349</v>
      </c>
      <c r="G8467">
        <v>28.5</v>
      </c>
      <c r="H8467">
        <v>28.5</v>
      </c>
    </row>
    <row r="8468" spans="1:8" x14ac:dyDescent="0.25">
      <c r="A8468" t="s">
        <v>35751</v>
      </c>
      <c r="B8468" t="s">
        <v>10528</v>
      </c>
      <c r="C8468" t="s">
        <v>10235</v>
      </c>
      <c r="D8468" t="s">
        <v>136</v>
      </c>
      <c r="E8468" t="s">
        <v>11</v>
      </c>
      <c r="F8468" t="s">
        <v>19350</v>
      </c>
      <c r="G8468">
        <v>838.47</v>
      </c>
      <c r="H8468">
        <v>838.47</v>
      </c>
    </row>
    <row r="8469" spans="1:8" x14ac:dyDescent="0.25">
      <c r="A8469" t="s">
        <v>27073</v>
      </c>
      <c r="B8469" t="s">
        <v>10528</v>
      </c>
      <c r="C8469" t="s">
        <v>10235</v>
      </c>
      <c r="D8469" t="s">
        <v>136</v>
      </c>
      <c r="E8469" t="s">
        <v>23</v>
      </c>
      <c r="F8469" t="s">
        <v>19349</v>
      </c>
      <c r="G8469">
        <v>25</v>
      </c>
      <c r="H8469">
        <v>25</v>
      </c>
    </row>
    <row r="8470" spans="1:8" x14ac:dyDescent="0.25">
      <c r="A8470" t="s">
        <v>27079</v>
      </c>
      <c r="B8470" t="s">
        <v>10535</v>
      </c>
      <c r="C8470" t="s">
        <v>10235</v>
      </c>
      <c r="D8470" t="s">
        <v>10536</v>
      </c>
      <c r="E8470" t="s">
        <v>3</v>
      </c>
      <c r="F8470" t="s">
        <v>19349</v>
      </c>
      <c r="G8470">
        <v>61.02</v>
      </c>
      <c r="H8470">
        <v>61.02</v>
      </c>
    </row>
    <row r="8471" spans="1:8" x14ac:dyDescent="0.25">
      <c r="A8471" t="s">
        <v>27080</v>
      </c>
      <c r="B8471" t="s">
        <v>10535</v>
      </c>
      <c r="C8471" t="s">
        <v>10235</v>
      </c>
      <c r="D8471" t="s">
        <v>10536</v>
      </c>
      <c r="E8471" t="s">
        <v>14</v>
      </c>
      <c r="F8471" t="s">
        <v>19349</v>
      </c>
      <c r="G8471">
        <v>67.44</v>
      </c>
      <c r="H8471">
        <v>67.44</v>
      </c>
    </row>
    <row r="8472" spans="1:8" x14ac:dyDescent="0.25">
      <c r="A8472" t="s">
        <v>27078</v>
      </c>
      <c r="B8472" t="s">
        <v>10535</v>
      </c>
      <c r="C8472" t="s">
        <v>10235</v>
      </c>
      <c r="D8472" t="s">
        <v>10536</v>
      </c>
      <c r="E8472" t="s">
        <v>23</v>
      </c>
      <c r="F8472" t="s">
        <v>19349</v>
      </c>
      <c r="G8472">
        <v>45.12</v>
      </c>
      <c r="H8472">
        <v>45.12</v>
      </c>
    </row>
    <row r="8473" spans="1:8" x14ac:dyDescent="0.25">
      <c r="A8473" t="s">
        <v>27085</v>
      </c>
      <c r="B8473" t="s">
        <v>10543</v>
      </c>
      <c r="C8473" t="s">
        <v>10235</v>
      </c>
      <c r="D8473" t="s">
        <v>319</v>
      </c>
      <c r="E8473" t="s">
        <v>3</v>
      </c>
      <c r="F8473" t="s">
        <v>19349</v>
      </c>
      <c r="G8473">
        <v>44.98</v>
      </c>
      <c r="H8473">
        <v>44.98</v>
      </c>
    </row>
    <row r="8474" spans="1:8" x14ac:dyDescent="0.25">
      <c r="A8474" t="s">
        <v>27088</v>
      </c>
      <c r="B8474" t="s">
        <v>10543</v>
      </c>
      <c r="C8474" t="s">
        <v>10235</v>
      </c>
      <c r="D8474" t="s">
        <v>319</v>
      </c>
      <c r="E8474" t="s">
        <v>6</v>
      </c>
      <c r="F8474" t="s">
        <v>19350</v>
      </c>
      <c r="G8474">
        <v>823.73</v>
      </c>
      <c r="H8474">
        <v>823.73</v>
      </c>
    </row>
    <row r="8475" spans="1:8" x14ac:dyDescent="0.25">
      <c r="A8475" t="s">
        <v>35753</v>
      </c>
      <c r="B8475" t="s">
        <v>10543</v>
      </c>
      <c r="C8475" t="s">
        <v>10235</v>
      </c>
      <c r="D8475" t="s">
        <v>319</v>
      </c>
      <c r="E8475" t="s">
        <v>4</v>
      </c>
      <c r="F8475" t="s">
        <v>19350</v>
      </c>
      <c r="G8475">
        <v>943.5</v>
      </c>
      <c r="H8475">
        <v>943.5</v>
      </c>
    </row>
    <row r="8476" spans="1:8" x14ac:dyDescent="0.25">
      <c r="A8476" t="s">
        <v>27081</v>
      </c>
      <c r="B8476" t="s">
        <v>10543</v>
      </c>
      <c r="C8476" t="s">
        <v>10235</v>
      </c>
      <c r="D8476" t="s">
        <v>319</v>
      </c>
      <c r="E8476" t="s">
        <v>9</v>
      </c>
      <c r="F8476" t="s">
        <v>19349</v>
      </c>
      <c r="G8476">
        <v>12.45</v>
      </c>
      <c r="H8476">
        <v>12.45</v>
      </c>
    </row>
    <row r="8477" spans="1:8" x14ac:dyDescent="0.25">
      <c r="A8477" t="s">
        <v>27089</v>
      </c>
      <c r="B8477" t="s">
        <v>10543</v>
      </c>
      <c r="C8477" t="s">
        <v>10235</v>
      </c>
      <c r="D8477" t="s">
        <v>319</v>
      </c>
      <c r="E8477" t="s">
        <v>12</v>
      </c>
      <c r="F8477" t="s">
        <v>19350</v>
      </c>
      <c r="G8477">
        <v>839.55</v>
      </c>
      <c r="H8477">
        <v>839.55</v>
      </c>
    </row>
    <row r="8478" spans="1:8" x14ac:dyDescent="0.25">
      <c r="A8478" t="s">
        <v>27086</v>
      </c>
      <c r="B8478" t="s">
        <v>10543</v>
      </c>
      <c r="C8478" t="s">
        <v>10235</v>
      </c>
      <c r="D8478" t="s">
        <v>319</v>
      </c>
      <c r="E8478" t="s">
        <v>13</v>
      </c>
      <c r="F8478" t="s">
        <v>19350</v>
      </c>
      <c r="G8478">
        <v>438</v>
      </c>
      <c r="H8478">
        <v>438</v>
      </c>
    </row>
    <row r="8479" spans="1:8" x14ac:dyDescent="0.25">
      <c r="A8479" t="s">
        <v>27084</v>
      </c>
      <c r="B8479" t="s">
        <v>10543</v>
      </c>
      <c r="C8479" t="s">
        <v>10235</v>
      </c>
      <c r="D8479" t="s">
        <v>319</v>
      </c>
      <c r="E8479" t="s">
        <v>14</v>
      </c>
      <c r="F8479" t="s">
        <v>19349</v>
      </c>
      <c r="G8479">
        <v>33.17</v>
      </c>
      <c r="H8479">
        <v>33.17</v>
      </c>
    </row>
    <row r="8480" spans="1:8" x14ac:dyDescent="0.25">
      <c r="A8480" t="s">
        <v>35754</v>
      </c>
      <c r="B8480" t="s">
        <v>10543</v>
      </c>
      <c r="C8480" t="s">
        <v>10235</v>
      </c>
      <c r="D8480" t="s">
        <v>319</v>
      </c>
      <c r="E8480" t="s">
        <v>11</v>
      </c>
      <c r="F8480" t="s">
        <v>19350</v>
      </c>
      <c r="G8480">
        <v>1062.06</v>
      </c>
      <c r="H8480">
        <v>1062.06</v>
      </c>
    </row>
    <row r="8481" spans="1:8" x14ac:dyDescent="0.25">
      <c r="A8481" t="s">
        <v>27087</v>
      </c>
      <c r="B8481" t="s">
        <v>10543</v>
      </c>
      <c r="C8481" t="s">
        <v>10235</v>
      </c>
      <c r="D8481" t="s">
        <v>319</v>
      </c>
      <c r="E8481" t="s">
        <v>19</v>
      </c>
      <c r="F8481" t="s">
        <v>19350</v>
      </c>
      <c r="G8481">
        <v>748.11</v>
      </c>
      <c r="H8481">
        <v>748.11</v>
      </c>
    </row>
    <row r="8482" spans="1:8" x14ac:dyDescent="0.25">
      <c r="A8482" t="s">
        <v>27083</v>
      </c>
      <c r="B8482" t="s">
        <v>10543</v>
      </c>
      <c r="C8482" t="s">
        <v>10235</v>
      </c>
      <c r="D8482" t="s">
        <v>319</v>
      </c>
      <c r="E8482" t="s">
        <v>21</v>
      </c>
      <c r="F8482" t="s">
        <v>19349</v>
      </c>
      <c r="G8482">
        <v>24.3</v>
      </c>
      <c r="H8482">
        <v>24.3</v>
      </c>
    </row>
    <row r="8483" spans="1:8" x14ac:dyDescent="0.25">
      <c r="A8483" t="s">
        <v>34933</v>
      </c>
      <c r="B8483" t="s">
        <v>10543</v>
      </c>
      <c r="C8483" t="s">
        <v>10235</v>
      </c>
      <c r="D8483" t="s">
        <v>319</v>
      </c>
      <c r="E8483" t="s">
        <v>22</v>
      </c>
      <c r="F8483" t="s">
        <v>19350</v>
      </c>
      <c r="G8483">
        <v>1079.25</v>
      </c>
      <c r="H8483">
        <v>1079.25</v>
      </c>
    </row>
    <row r="8484" spans="1:8" x14ac:dyDescent="0.25">
      <c r="A8484" t="s">
        <v>27082</v>
      </c>
      <c r="B8484" t="s">
        <v>10543</v>
      </c>
      <c r="C8484" t="s">
        <v>10235</v>
      </c>
      <c r="D8484" t="s">
        <v>319</v>
      </c>
      <c r="E8484" t="s">
        <v>23</v>
      </c>
      <c r="F8484" t="s">
        <v>19349</v>
      </c>
      <c r="G8484">
        <v>22.6</v>
      </c>
      <c r="H8484">
        <v>22.6</v>
      </c>
    </row>
    <row r="8485" spans="1:8" x14ac:dyDescent="0.25">
      <c r="A8485" t="s">
        <v>27095</v>
      </c>
      <c r="B8485" t="s">
        <v>10549</v>
      </c>
      <c r="C8485" t="s">
        <v>10235</v>
      </c>
      <c r="D8485" t="s">
        <v>389</v>
      </c>
      <c r="E8485" t="s">
        <v>3</v>
      </c>
      <c r="F8485" t="s">
        <v>19349</v>
      </c>
      <c r="G8485">
        <v>41.42</v>
      </c>
      <c r="H8485">
        <v>41.42</v>
      </c>
    </row>
    <row r="8486" spans="1:8" x14ac:dyDescent="0.25">
      <c r="A8486" t="s">
        <v>27099</v>
      </c>
      <c r="B8486" t="s">
        <v>10549</v>
      </c>
      <c r="C8486" t="s">
        <v>10235</v>
      </c>
      <c r="D8486" t="s">
        <v>389</v>
      </c>
      <c r="E8486" t="s">
        <v>6</v>
      </c>
      <c r="F8486" t="s">
        <v>19350</v>
      </c>
      <c r="G8486">
        <v>814.67</v>
      </c>
      <c r="H8486">
        <v>814.67</v>
      </c>
    </row>
    <row r="8487" spans="1:8" x14ac:dyDescent="0.25">
      <c r="A8487" t="s">
        <v>35755</v>
      </c>
      <c r="B8487" t="s">
        <v>10549</v>
      </c>
      <c r="C8487" t="s">
        <v>10235</v>
      </c>
      <c r="D8487" t="s">
        <v>389</v>
      </c>
      <c r="E8487" t="s">
        <v>4</v>
      </c>
      <c r="F8487" t="s">
        <v>19350</v>
      </c>
      <c r="G8487">
        <v>939.11</v>
      </c>
      <c r="H8487">
        <v>939.11</v>
      </c>
    </row>
    <row r="8488" spans="1:8" x14ac:dyDescent="0.25">
      <c r="A8488" t="s">
        <v>35756</v>
      </c>
      <c r="B8488" t="s">
        <v>10549</v>
      </c>
      <c r="C8488" t="s">
        <v>10235</v>
      </c>
      <c r="D8488" t="s">
        <v>389</v>
      </c>
      <c r="E8488" t="s">
        <v>5</v>
      </c>
      <c r="F8488" t="s">
        <v>19350</v>
      </c>
      <c r="G8488">
        <v>1222.25</v>
      </c>
      <c r="H8488">
        <v>1222.25</v>
      </c>
    </row>
    <row r="8489" spans="1:8" x14ac:dyDescent="0.25">
      <c r="A8489" t="s">
        <v>27096</v>
      </c>
      <c r="B8489" t="s">
        <v>10549</v>
      </c>
      <c r="C8489" t="s">
        <v>10235</v>
      </c>
      <c r="D8489" t="s">
        <v>389</v>
      </c>
      <c r="E8489" t="s">
        <v>7</v>
      </c>
      <c r="F8489" t="s">
        <v>19349</v>
      </c>
      <c r="G8489">
        <v>75.569999999999993</v>
      </c>
      <c r="H8489">
        <v>75.569999999999993</v>
      </c>
    </row>
    <row r="8490" spans="1:8" x14ac:dyDescent="0.25">
      <c r="A8490" t="s">
        <v>27098</v>
      </c>
      <c r="B8490" t="s">
        <v>10549</v>
      </c>
      <c r="C8490" t="s">
        <v>10235</v>
      </c>
      <c r="D8490" t="s">
        <v>389</v>
      </c>
      <c r="E8490" t="s">
        <v>8</v>
      </c>
      <c r="F8490" t="s">
        <v>19350</v>
      </c>
      <c r="G8490">
        <v>516.45000000000005</v>
      </c>
      <c r="H8490">
        <v>516.45000000000005</v>
      </c>
    </row>
    <row r="8491" spans="1:8" x14ac:dyDescent="0.25">
      <c r="A8491" t="s">
        <v>27090</v>
      </c>
      <c r="B8491" t="s">
        <v>10549</v>
      </c>
      <c r="C8491" t="s">
        <v>10235</v>
      </c>
      <c r="D8491" t="s">
        <v>389</v>
      </c>
      <c r="E8491" t="s">
        <v>9</v>
      </c>
      <c r="F8491" t="s">
        <v>19349</v>
      </c>
      <c r="G8491">
        <v>11.21</v>
      </c>
      <c r="H8491">
        <v>11.21</v>
      </c>
    </row>
    <row r="8492" spans="1:8" x14ac:dyDescent="0.25">
      <c r="A8492" t="s">
        <v>27093</v>
      </c>
      <c r="B8492" t="s">
        <v>10549</v>
      </c>
      <c r="C8492" t="s">
        <v>10235</v>
      </c>
      <c r="D8492" t="s">
        <v>389</v>
      </c>
      <c r="E8492" t="s">
        <v>10</v>
      </c>
      <c r="F8492" t="s">
        <v>19349</v>
      </c>
      <c r="G8492">
        <v>28.65</v>
      </c>
      <c r="H8492">
        <v>28.65</v>
      </c>
    </row>
    <row r="8493" spans="1:8" x14ac:dyDescent="0.25">
      <c r="A8493" t="s">
        <v>27100</v>
      </c>
      <c r="B8493" t="s">
        <v>10549</v>
      </c>
      <c r="C8493" t="s">
        <v>10235</v>
      </c>
      <c r="D8493" t="s">
        <v>389</v>
      </c>
      <c r="E8493" t="s">
        <v>12</v>
      </c>
      <c r="F8493" t="s">
        <v>19350</v>
      </c>
      <c r="G8493">
        <v>987.21</v>
      </c>
      <c r="H8493">
        <v>987.21</v>
      </c>
    </row>
    <row r="8494" spans="1:8" x14ac:dyDescent="0.25">
      <c r="A8494" t="s">
        <v>27097</v>
      </c>
      <c r="B8494" t="s">
        <v>10549</v>
      </c>
      <c r="C8494" t="s">
        <v>10235</v>
      </c>
      <c r="D8494" t="s">
        <v>389</v>
      </c>
      <c r="E8494" t="s">
        <v>13</v>
      </c>
      <c r="F8494" t="s">
        <v>19350</v>
      </c>
      <c r="G8494">
        <v>438.5</v>
      </c>
      <c r="H8494">
        <v>438.5</v>
      </c>
    </row>
    <row r="8495" spans="1:8" x14ac:dyDescent="0.25">
      <c r="A8495" t="s">
        <v>27094</v>
      </c>
      <c r="B8495" t="s">
        <v>10549</v>
      </c>
      <c r="C8495" t="s">
        <v>10235</v>
      </c>
      <c r="D8495" t="s">
        <v>389</v>
      </c>
      <c r="E8495" t="s">
        <v>14</v>
      </c>
      <c r="F8495" t="s">
        <v>19349</v>
      </c>
      <c r="G8495">
        <v>33.75</v>
      </c>
      <c r="H8495">
        <v>33.75</v>
      </c>
    </row>
    <row r="8496" spans="1:8" x14ac:dyDescent="0.25">
      <c r="A8496" t="s">
        <v>35757</v>
      </c>
      <c r="B8496" t="s">
        <v>10549</v>
      </c>
      <c r="C8496" t="s">
        <v>10235</v>
      </c>
      <c r="D8496" t="s">
        <v>389</v>
      </c>
      <c r="E8496" t="s">
        <v>11</v>
      </c>
      <c r="F8496" t="s">
        <v>19350</v>
      </c>
      <c r="G8496">
        <v>1222.6099999999999</v>
      </c>
      <c r="H8496">
        <v>1222.6099999999999</v>
      </c>
    </row>
    <row r="8497" spans="1:8" x14ac:dyDescent="0.25">
      <c r="A8497" t="s">
        <v>27091</v>
      </c>
      <c r="B8497" t="s">
        <v>10549</v>
      </c>
      <c r="C8497" t="s">
        <v>10235</v>
      </c>
      <c r="D8497" t="s">
        <v>389</v>
      </c>
      <c r="E8497" t="s">
        <v>21</v>
      </c>
      <c r="F8497" t="s">
        <v>19349</v>
      </c>
      <c r="G8497">
        <v>21.45</v>
      </c>
      <c r="H8497">
        <v>21.45</v>
      </c>
    </row>
    <row r="8498" spans="1:8" x14ac:dyDescent="0.25">
      <c r="A8498" t="s">
        <v>27092</v>
      </c>
      <c r="B8498" t="s">
        <v>10549</v>
      </c>
      <c r="C8498" t="s">
        <v>10235</v>
      </c>
      <c r="D8498" t="s">
        <v>389</v>
      </c>
      <c r="E8498" t="s">
        <v>23</v>
      </c>
      <c r="F8498" t="s">
        <v>19349</v>
      </c>
      <c r="G8498">
        <v>23.48</v>
      </c>
      <c r="H8498">
        <v>23.48</v>
      </c>
    </row>
    <row r="8499" spans="1:8" x14ac:dyDescent="0.25">
      <c r="A8499" t="s">
        <v>27104</v>
      </c>
      <c r="B8499" t="s">
        <v>10557</v>
      </c>
      <c r="C8499" t="s">
        <v>10235</v>
      </c>
      <c r="D8499" t="s">
        <v>10558</v>
      </c>
      <c r="E8499" t="s">
        <v>7</v>
      </c>
      <c r="F8499" t="s">
        <v>19349</v>
      </c>
      <c r="G8499">
        <v>104.42</v>
      </c>
      <c r="H8499">
        <v>104.42</v>
      </c>
    </row>
    <row r="8500" spans="1:8" x14ac:dyDescent="0.25">
      <c r="A8500" t="s">
        <v>27106</v>
      </c>
      <c r="B8500" t="s">
        <v>10557</v>
      </c>
      <c r="C8500" t="s">
        <v>10235</v>
      </c>
      <c r="D8500" t="s">
        <v>10558</v>
      </c>
      <c r="E8500" t="s">
        <v>12</v>
      </c>
      <c r="F8500" t="s">
        <v>19350</v>
      </c>
      <c r="G8500">
        <v>679.05</v>
      </c>
      <c r="H8500">
        <v>679.05</v>
      </c>
    </row>
    <row r="8501" spans="1:8" x14ac:dyDescent="0.25">
      <c r="A8501" t="s">
        <v>27103</v>
      </c>
      <c r="B8501" t="s">
        <v>10557</v>
      </c>
      <c r="C8501" t="s">
        <v>10235</v>
      </c>
      <c r="D8501" t="s">
        <v>10558</v>
      </c>
      <c r="E8501" t="s">
        <v>14</v>
      </c>
      <c r="F8501" t="s">
        <v>19349</v>
      </c>
      <c r="G8501">
        <v>31.05</v>
      </c>
      <c r="H8501">
        <v>31.05</v>
      </c>
    </row>
    <row r="8502" spans="1:8" x14ac:dyDescent="0.25">
      <c r="A8502" t="s">
        <v>35758</v>
      </c>
      <c r="B8502" t="s">
        <v>10557</v>
      </c>
      <c r="C8502" t="s">
        <v>10235</v>
      </c>
      <c r="D8502" t="s">
        <v>10558</v>
      </c>
      <c r="E8502" t="s">
        <v>11</v>
      </c>
      <c r="F8502" t="s">
        <v>19350</v>
      </c>
      <c r="G8502">
        <v>850.37</v>
      </c>
      <c r="H8502">
        <v>850.37</v>
      </c>
    </row>
    <row r="8503" spans="1:8" x14ac:dyDescent="0.25">
      <c r="A8503" t="s">
        <v>27105</v>
      </c>
      <c r="B8503" t="s">
        <v>10557</v>
      </c>
      <c r="C8503" t="s">
        <v>10235</v>
      </c>
      <c r="D8503" t="s">
        <v>10558</v>
      </c>
      <c r="E8503" t="s">
        <v>19</v>
      </c>
      <c r="F8503" t="s">
        <v>19350</v>
      </c>
      <c r="G8503">
        <v>615.15</v>
      </c>
      <c r="H8503">
        <v>615.15</v>
      </c>
    </row>
    <row r="8504" spans="1:8" x14ac:dyDescent="0.25">
      <c r="A8504" t="s">
        <v>27102</v>
      </c>
      <c r="B8504" t="s">
        <v>10557</v>
      </c>
      <c r="C8504" t="s">
        <v>10235</v>
      </c>
      <c r="D8504" t="s">
        <v>10558</v>
      </c>
      <c r="E8504" t="s">
        <v>21</v>
      </c>
      <c r="F8504" t="s">
        <v>19349</v>
      </c>
      <c r="G8504">
        <v>28.5</v>
      </c>
      <c r="H8504">
        <v>28.5</v>
      </c>
    </row>
    <row r="8505" spans="1:8" x14ac:dyDescent="0.25">
      <c r="A8505" t="s">
        <v>27101</v>
      </c>
      <c r="B8505" t="s">
        <v>10557</v>
      </c>
      <c r="C8505" t="s">
        <v>10235</v>
      </c>
      <c r="D8505" t="s">
        <v>10558</v>
      </c>
      <c r="E8505" t="s">
        <v>23</v>
      </c>
      <c r="F8505" t="s">
        <v>19349</v>
      </c>
      <c r="G8505">
        <v>21.52</v>
      </c>
      <c r="H8505">
        <v>21.52</v>
      </c>
    </row>
    <row r="8506" spans="1:8" x14ac:dyDescent="0.25">
      <c r="A8506" t="s">
        <v>27107</v>
      </c>
      <c r="B8506" t="s">
        <v>10566</v>
      </c>
      <c r="C8506" t="s">
        <v>10235</v>
      </c>
      <c r="D8506" t="s">
        <v>10567</v>
      </c>
      <c r="E8506" t="s">
        <v>23</v>
      </c>
      <c r="F8506" t="s">
        <v>19349</v>
      </c>
      <c r="G8506">
        <v>36.06</v>
      </c>
      <c r="H8506">
        <v>36.06</v>
      </c>
    </row>
    <row r="8507" spans="1:8" x14ac:dyDescent="0.25">
      <c r="A8507" t="s">
        <v>27115</v>
      </c>
      <c r="B8507" t="s">
        <v>10575</v>
      </c>
      <c r="C8507" t="s">
        <v>10235</v>
      </c>
      <c r="D8507" t="s">
        <v>6537</v>
      </c>
      <c r="E8507" t="s">
        <v>6</v>
      </c>
      <c r="F8507" t="s">
        <v>19350</v>
      </c>
      <c r="G8507">
        <v>1055.06</v>
      </c>
      <c r="H8507">
        <v>1055.06</v>
      </c>
    </row>
    <row r="8508" spans="1:8" x14ac:dyDescent="0.25">
      <c r="A8508" t="s">
        <v>35759</v>
      </c>
      <c r="B8508" t="s">
        <v>10575</v>
      </c>
      <c r="C8508" t="s">
        <v>10235</v>
      </c>
      <c r="D8508" t="s">
        <v>6537</v>
      </c>
      <c r="E8508" t="s">
        <v>4</v>
      </c>
      <c r="F8508" t="s">
        <v>19350</v>
      </c>
      <c r="G8508">
        <v>1076.0999999999999</v>
      </c>
      <c r="H8508">
        <v>1076.0999999999999</v>
      </c>
    </row>
    <row r="8509" spans="1:8" x14ac:dyDescent="0.25">
      <c r="A8509" t="s">
        <v>35760</v>
      </c>
      <c r="B8509" t="s">
        <v>10575</v>
      </c>
      <c r="C8509" t="s">
        <v>10235</v>
      </c>
      <c r="D8509" t="s">
        <v>6537</v>
      </c>
      <c r="E8509" t="s">
        <v>5</v>
      </c>
      <c r="F8509" t="s">
        <v>19350</v>
      </c>
      <c r="G8509">
        <v>1089.05</v>
      </c>
      <c r="H8509">
        <v>1089.05</v>
      </c>
    </row>
    <row r="8510" spans="1:8" x14ac:dyDescent="0.25">
      <c r="A8510" t="s">
        <v>27111</v>
      </c>
      <c r="B8510" t="s">
        <v>10575</v>
      </c>
      <c r="C8510" t="s">
        <v>10235</v>
      </c>
      <c r="D8510" t="s">
        <v>6537</v>
      </c>
      <c r="E8510" t="s">
        <v>7</v>
      </c>
      <c r="F8510" t="s">
        <v>19349</v>
      </c>
      <c r="G8510">
        <v>70.47</v>
      </c>
      <c r="H8510">
        <v>70.47</v>
      </c>
    </row>
    <row r="8511" spans="1:8" x14ac:dyDescent="0.25">
      <c r="A8511" t="s">
        <v>27108</v>
      </c>
      <c r="B8511" t="s">
        <v>10575</v>
      </c>
      <c r="C8511" t="s">
        <v>10235</v>
      </c>
      <c r="D8511" t="s">
        <v>6537</v>
      </c>
      <c r="E8511" t="s">
        <v>9</v>
      </c>
      <c r="F8511" t="s">
        <v>19349</v>
      </c>
      <c r="G8511">
        <v>13.73</v>
      </c>
      <c r="H8511">
        <v>13.73</v>
      </c>
    </row>
    <row r="8512" spans="1:8" x14ac:dyDescent="0.25">
      <c r="A8512" t="s">
        <v>27114</v>
      </c>
      <c r="B8512" t="s">
        <v>10575</v>
      </c>
      <c r="C8512" t="s">
        <v>10235</v>
      </c>
      <c r="D8512" t="s">
        <v>6537</v>
      </c>
      <c r="E8512" t="s">
        <v>12</v>
      </c>
      <c r="F8512" t="s">
        <v>19350</v>
      </c>
      <c r="G8512">
        <v>971.9</v>
      </c>
      <c r="H8512">
        <v>971.9</v>
      </c>
    </row>
    <row r="8513" spans="1:8" x14ac:dyDescent="0.25">
      <c r="A8513" t="s">
        <v>27112</v>
      </c>
      <c r="B8513" t="s">
        <v>10575</v>
      </c>
      <c r="C8513" t="s">
        <v>10235</v>
      </c>
      <c r="D8513" t="s">
        <v>6537</v>
      </c>
      <c r="E8513" t="s">
        <v>13</v>
      </c>
      <c r="F8513" t="s">
        <v>19350</v>
      </c>
      <c r="G8513">
        <v>485.96</v>
      </c>
      <c r="H8513">
        <v>485.96</v>
      </c>
    </row>
    <row r="8514" spans="1:8" x14ac:dyDescent="0.25">
      <c r="A8514" t="s">
        <v>27110</v>
      </c>
      <c r="B8514" t="s">
        <v>10575</v>
      </c>
      <c r="C8514" t="s">
        <v>10235</v>
      </c>
      <c r="D8514" t="s">
        <v>6537</v>
      </c>
      <c r="E8514" t="s">
        <v>14</v>
      </c>
      <c r="F8514" t="s">
        <v>19349</v>
      </c>
      <c r="G8514">
        <v>40.17</v>
      </c>
      <c r="H8514">
        <v>40.17</v>
      </c>
    </row>
    <row r="8515" spans="1:8" x14ac:dyDescent="0.25">
      <c r="A8515" t="s">
        <v>35761</v>
      </c>
      <c r="B8515" t="s">
        <v>10575</v>
      </c>
      <c r="C8515" t="s">
        <v>10235</v>
      </c>
      <c r="D8515" t="s">
        <v>6537</v>
      </c>
      <c r="E8515" t="s">
        <v>11</v>
      </c>
      <c r="F8515" t="s">
        <v>19350</v>
      </c>
      <c r="G8515">
        <v>1446.93</v>
      </c>
      <c r="H8515">
        <v>1446.93</v>
      </c>
    </row>
    <row r="8516" spans="1:8" x14ac:dyDescent="0.25">
      <c r="A8516" t="s">
        <v>27113</v>
      </c>
      <c r="B8516" t="s">
        <v>10575</v>
      </c>
      <c r="C8516" t="s">
        <v>10235</v>
      </c>
      <c r="D8516" t="s">
        <v>6537</v>
      </c>
      <c r="E8516" t="s">
        <v>19</v>
      </c>
      <c r="F8516" t="s">
        <v>19350</v>
      </c>
      <c r="G8516">
        <v>646.04999999999995</v>
      </c>
      <c r="H8516">
        <v>646.04999999999995</v>
      </c>
    </row>
    <row r="8517" spans="1:8" x14ac:dyDescent="0.25">
      <c r="A8517" t="s">
        <v>27109</v>
      </c>
      <c r="B8517" t="s">
        <v>10575</v>
      </c>
      <c r="C8517" t="s">
        <v>10235</v>
      </c>
      <c r="D8517" t="s">
        <v>6537</v>
      </c>
      <c r="E8517" t="s">
        <v>23</v>
      </c>
      <c r="F8517" t="s">
        <v>19349</v>
      </c>
      <c r="G8517">
        <v>23.66</v>
      </c>
      <c r="H8517">
        <v>23.66</v>
      </c>
    </row>
    <row r="8518" spans="1:8" x14ac:dyDescent="0.25">
      <c r="A8518" t="s">
        <v>27118</v>
      </c>
      <c r="B8518" t="s">
        <v>10584</v>
      </c>
      <c r="C8518" t="s">
        <v>10235</v>
      </c>
      <c r="D8518" t="s">
        <v>10585</v>
      </c>
      <c r="E8518" t="s">
        <v>3</v>
      </c>
      <c r="F8518" t="s">
        <v>19349</v>
      </c>
      <c r="G8518">
        <v>30.2</v>
      </c>
      <c r="H8518">
        <v>30.2</v>
      </c>
    </row>
    <row r="8519" spans="1:8" x14ac:dyDescent="0.25">
      <c r="A8519" t="s">
        <v>27120</v>
      </c>
      <c r="B8519" t="s">
        <v>10584</v>
      </c>
      <c r="C8519" t="s">
        <v>10235</v>
      </c>
      <c r="D8519" t="s">
        <v>10585</v>
      </c>
      <c r="E8519" t="s">
        <v>7</v>
      </c>
      <c r="F8519" t="s">
        <v>19349</v>
      </c>
      <c r="G8519">
        <v>116.1</v>
      </c>
      <c r="H8519">
        <v>116.1</v>
      </c>
    </row>
    <row r="8520" spans="1:8" x14ac:dyDescent="0.25">
      <c r="A8520" t="s">
        <v>27117</v>
      </c>
      <c r="B8520" t="s">
        <v>10584</v>
      </c>
      <c r="C8520" t="s">
        <v>10235</v>
      </c>
      <c r="D8520" t="s">
        <v>10585</v>
      </c>
      <c r="E8520" t="s">
        <v>10</v>
      </c>
      <c r="F8520" t="s">
        <v>19349</v>
      </c>
      <c r="G8520">
        <v>28.65</v>
      </c>
      <c r="H8520">
        <v>28.65</v>
      </c>
    </row>
    <row r="8521" spans="1:8" x14ac:dyDescent="0.25">
      <c r="A8521" t="s">
        <v>27119</v>
      </c>
      <c r="B8521" t="s">
        <v>10584</v>
      </c>
      <c r="C8521" t="s">
        <v>10235</v>
      </c>
      <c r="D8521" t="s">
        <v>10585</v>
      </c>
      <c r="E8521" t="s">
        <v>14</v>
      </c>
      <c r="F8521" t="s">
        <v>19349</v>
      </c>
      <c r="G8521">
        <v>42.6</v>
      </c>
      <c r="H8521">
        <v>42.6</v>
      </c>
    </row>
    <row r="8522" spans="1:8" x14ac:dyDescent="0.25">
      <c r="A8522" t="s">
        <v>35762</v>
      </c>
      <c r="B8522" t="s">
        <v>10584</v>
      </c>
      <c r="C8522" t="s">
        <v>10235</v>
      </c>
      <c r="D8522" t="s">
        <v>10585</v>
      </c>
      <c r="E8522" t="s">
        <v>11</v>
      </c>
      <c r="F8522" t="s">
        <v>19350</v>
      </c>
      <c r="G8522">
        <v>871.92</v>
      </c>
      <c r="H8522">
        <v>871.92</v>
      </c>
    </row>
    <row r="8523" spans="1:8" x14ac:dyDescent="0.25">
      <c r="A8523" t="s">
        <v>27121</v>
      </c>
      <c r="B8523" t="s">
        <v>10584</v>
      </c>
      <c r="C8523" t="s">
        <v>10235</v>
      </c>
      <c r="D8523" t="s">
        <v>10585</v>
      </c>
      <c r="E8523" t="s">
        <v>19</v>
      </c>
      <c r="F8523" t="s">
        <v>19350</v>
      </c>
      <c r="G8523">
        <v>584</v>
      </c>
      <c r="H8523">
        <v>584</v>
      </c>
    </row>
    <row r="8524" spans="1:8" x14ac:dyDescent="0.25">
      <c r="A8524" t="s">
        <v>27116</v>
      </c>
      <c r="B8524" t="s">
        <v>10584</v>
      </c>
      <c r="C8524" t="s">
        <v>10235</v>
      </c>
      <c r="D8524" t="s">
        <v>10585</v>
      </c>
      <c r="E8524" t="s">
        <v>23</v>
      </c>
      <c r="F8524" t="s">
        <v>19349</v>
      </c>
      <c r="G8524">
        <v>25.73</v>
      </c>
      <c r="H8524">
        <v>25.73</v>
      </c>
    </row>
    <row r="8525" spans="1:8" x14ac:dyDescent="0.25">
      <c r="A8525" t="s">
        <v>27123</v>
      </c>
      <c r="B8525" t="s">
        <v>10592</v>
      </c>
      <c r="C8525" t="s">
        <v>10235</v>
      </c>
      <c r="D8525" t="s">
        <v>10593</v>
      </c>
      <c r="E8525" t="s">
        <v>3</v>
      </c>
      <c r="F8525" t="s">
        <v>19349</v>
      </c>
      <c r="G8525">
        <v>28.35</v>
      </c>
      <c r="H8525">
        <v>28.35</v>
      </c>
    </row>
    <row r="8526" spans="1:8" x14ac:dyDescent="0.25">
      <c r="A8526" t="s">
        <v>27124</v>
      </c>
      <c r="B8526" t="s">
        <v>10592</v>
      </c>
      <c r="C8526" t="s">
        <v>10235</v>
      </c>
      <c r="D8526" t="s">
        <v>10593</v>
      </c>
      <c r="E8526" t="s">
        <v>14</v>
      </c>
      <c r="F8526" t="s">
        <v>19349</v>
      </c>
      <c r="G8526">
        <v>32.31</v>
      </c>
      <c r="H8526">
        <v>32.31</v>
      </c>
    </row>
    <row r="8527" spans="1:8" x14ac:dyDescent="0.25">
      <c r="A8527" t="s">
        <v>27122</v>
      </c>
      <c r="B8527" t="s">
        <v>10592</v>
      </c>
      <c r="C8527" t="s">
        <v>10235</v>
      </c>
      <c r="D8527" t="s">
        <v>10593</v>
      </c>
      <c r="E8527" t="s">
        <v>23</v>
      </c>
      <c r="F8527" t="s">
        <v>19349</v>
      </c>
      <c r="G8527">
        <v>17.28</v>
      </c>
      <c r="H8527">
        <v>17.28</v>
      </c>
    </row>
    <row r="8528" spans="1:8" x14ac:dyDescent="0.25">
      <c r="A8528" t="s">
        <v>27128</v>
      </c>
      <c r="B8528" t="s">
        <v>10601</v>
      </c>
      <c r="C8528" t="s">
        <v>10235</v>
      </c>
      <c r="D8528" t="s">
        <v>3763</v>
      </c>
      <c r="E8528" t="s">
        <v>3</v>
      </c>
      <c r="F8528" t="s">
        <v>19349</v>
      </c>
      <c r="G8528">
        <v>59.57</v>
      </c>
      <c r="H8528">
        <v>59.57</v>
      </c>
    </row>
    <row r="8529" spans="1:8" x14ac:dyDescent="0.25">
      <c r="A8529" t="s">
        <v>27131</v>
      </c>
      <c r="B8529" t="s">
        <v>10601</v>
      </c>
      <c r="C8529" t="s">
        <v>10235</v>
      </c>
      <c r="D8529" t="s">
        <v>3763</v>
      </c>
      <c r="E8529" t="s">
        <v>6</v>
      </c>
      <c r="F8529" t="s">
        <v>19350</v>
      </c>
      <c r="G8529">
        <v>1019.55</v>
      </c>
      <c r="H8529">
        <v>1019.55</v>
      </c>
    </row>
    <row r="8530" spans="1:8" x14ac:dyDescent="0.25">
      <c r="A8530" t="s">
        <v>35765</v>
      </c>
      <c r="B8530" t="s">
        <v>10601</v>
      </c>
      <c r="C8530" t="s">
        <v>10235</v>
      </c>
      <c r="D8530" t="s">
        <v>3763</v>
      </c>
      <c r="E8530" t="s">
        <v>4</v>
      </c>
      <c r="F8530" t="s">
        <v>19350</v>
      </c>
      <c r="G8530">
        <v>1125.77</v>
      </c>
      <c r="H8530">
        <v>1125.77</v>
      </c>
    </row>
    <row r="8531" spans="1:8" x14ac:dyDescent="0.25">
      <c r="A8531" t="s">
        <v>35763</v>
      </c>
      <c r="B8531" t="s">
        <v>10601</v>
      </c>
      <c r="C8531" t="s">
        <v>10235</v>
      </c>
      <c r="D8531" t="s">
        <v>3763</v>
      </c>
      <c r="E8531" t="s">
        <v>5</v>
      </c>
      <c r="F8531" t="s">
        <v>19350</v>
      </c>
      <c r="G8531">
        <v>1025.52</v>
      </c>
      <c r="H8531">
        <v>1025.52</v>
      </c>
    </row>
    <row r="8532" spans="1:8" x14ac:dyDescent="0.25">
      <c r="A8532" t="s">
        <v>27129</v>
      </c>
      <c r="B8532" t="s">
        <v>10601</v>
      </c>
      <c r="C8532" t="s">
        <v>10235</v>
      </c>
      <c r="D8532" t="s">
        <v>3763</v>
      </c>
      <c r="E8532" t="s">
        <v>7</v>
      </c>
      <c r="F8532" t="s">
        <v>19349</v>
      </c>
      <c r="G8532">
        <v>66.75</v>
      </c>
      <c r="H8532">
        <v>66.75</v>
      </c>
    </row>
    <row r="8533" spans="1:8" x14ac:dyDescent="0.25">
      <c r="A8533" t="s">
        <v>27125</v>
      </c>
      <c r="B8533" t="s">
        <v>10601</v>
      </c>
      <c r="C8533" t="s">
        <v>10235</v>
      </c>
      <c r="D8533" t="s">
        <v>3763</v>
      </c>
      <c r="E8533" t="s">
        <v>9</v>
      </c>
      <c r="F8533" t="s">
        <v>19349</v>
      </c>
      <c r="G8533">
        <v>11.16</v>
      </c>
      <c r="H8533">
        <v>11.16</v>
      </c>
    </row>
    <row r="8534" spans="1:8" x14ac:dyDescent="0.25">
      <c r="A8534" t="s">
        <v>27130</v>
      </c>
      <c r="B8534" t="s">
        <v>10601</v>
      </c>
      <c r="C8534" t="s">
        <v>10235</v>
      </c>
      <c r="D8534" t="s">
        <v>3763</v>
      </c>
      <c r="E8534" t="s">
        <v>12</v>
      </c>
      <c r="F8534" t="s">
        <v>19350</v>
      </c>
      <c r="G8534">
        <v>726.95</v>
      </c>
      <c r="H8534">
        <v>726.95</v>
      </c>
    </row>
    <row r="8535" spans="1:8" x14ac:dyDescent="0.25">
      <c r="A8535" t="s">
        <v>27126</v>
      </c>
      <c r="B8535" t="s">
        <v>10601</v>
      </c>
      <c r="C8535" t="s">
        <v>10235</v>
      </c>
      <c r="D8535" t="s">
        <v>3763</v>
      </c>
      <c r="E8535" t="s">
        <v>14</v>
      </c>
      <c r="F8535" t="s">
        <v>19349</v>
      </c>
      <c r="G8535">
        <v>33.24</v>
      </c>
      <c r="H8535">
        <v>33.24</v>
      </c>
    </row>
    <row r="8536" spans="1:8" x14ac:dyDescent="0.25">
      <c r="A8536" t="s">
        <v>35764</v>
      </c>
      <c r="B8536" t="s">
        <v>10601</v>
      </c>
      <c r="C8536" t="s">
        <v>10235</v>
      </c>
      <c r="D8536" t="s">
        <v>3763</v>
      </c>
      <c r="E8536" t="s">
        <v>11</v>
      </c>
      <c r="F8536" t="s">
        <v>19350</v>
      </c>
      <c r="G8536">
        <v>1041.96</v>
      </c>
      <c r="H8536">
        <v>1041.96</v>
      </c>
    </row>
    <row r="8537" spans="1:8" x14ac:dyDescent="0.25">
      <c r="A8537" t="s">
        <v>27127</v>
      </c>
      <c r="B8537" t="s">
        <v>10601</v>
      </c>
      <c r="C8537" t="s">
        <v>10235</v>
      </c>
      <c r="D8537" t="s">
        <v>3763</v>
      </c>
      <c r="E8537" t="s">
        <v>23</v>
      </c>
      <c r="F8537" t="s">
        <v>19349</v>
      </c>
      <c r="G8537">
        <v>36.54</v>
      </c>
      <c r="H8537">
        <v>36.54</v>
      </c>
    </row>
    <row r="8538" spans="1:8" x14ac:dyDescent="0.25">
      <c r="A8538" t="s">
        <v>27133</v>
      </c>
      <c r="B8538" t="s">
        <v>10608</v>
      </c>
      <c r="C8538" t="s">
        <v>10235</v>
      </c>
      <c r="D8538" t="s">
        <v>10609</v>
      </c>
      <c r="E8538" t="s">
        <v>3</v>
      </c>
      <c r="F8538" t="s">
        <v>19349</v>
      </c>
      <c r="G8538">
        <v>29.91</v>
      </c>
      <c r="H8538">
        <v>29.91</v>
      </c>
    </row>
    <row r="8539" spans="1:8" x14ac:dyDescent="0.25">
      <c r="A8539" t="s">
        <v>27138</v>
      </c>
      <c r="B8539" t="s">
        <v>10608</v>
      </c>
      <c r="C8539" t="s">
        <v>10235</v>
      </c>
      <c r="D8539" t="s">
        <v>10609</v>
      </c>
      <c r="E8539" t="s">
        <v>6</v>
      </c>
      <c r="F8539" t="s">
        <v>19350</v>
      </c>
      <c r="G8539">
        <v>1135.8599999999999</v>
      </c>
      <c r="H8539">
        <v>1135.8599999999999</v>
      </c>
    </row>
    <row r="8540" spans="1:8" x14ac:dyDescent="0.25">
      <c r="A8540" t="s">
        <v>35767</v>
      </c>
      <c r="B8540" t="s">
        <v>10608</v>
      </c>
      <c r="C8540" t="s">
        <v>10235</v>
      </c>
      <c r="D8540" t="s">
        <v>10609</v>
      </c>
      <c r="E8540" t="s">
        <v>4</v>
      </c>
      <c r="F8540" t="s">
        <v>19350</v>
      </c>
      <c r="G8540">
        <v>1048.4000000000001</v>
      </c>
      <c r="H8540">
        <v>1048.4000000000001</v>
      </c>
    </row>
    <row r="8541" spans="1:8" x14ac:dyDescent="0.25">
      <c r="A8541" t="s">
        <v>35768</v>
      </c>
      <c r="B8541" t="s">
        <v>10608</v>
      </c>
      <c r="C8541" t="s">
        <v>10235</v>
      </c>
      <c r="D8541" t="s">
        <v>10609</v>
      </c>
      <c r="E8541" t="s">
        <v>5</v>
      </c>
      <c r="F8541" t="s">
        <v>19350</v>
      </c>
      <c r="G8541">
        <v>1124.31</v>
      </c>
      <c r="H8541">
        <v>1124.31</v>
      </c>
    </row>
    <row r="8542" spans="1:8" x14ac:dyDescent="0.25">
      <c r="A8542" t="s">
        <v>27135</v>
      </c>
      <c r="B8542" t="s">
        <v>10608</v>
      </c>
      <c r="C8542" t="s">
        <v>10235</v>
      </c>
      <c r="D8542" t="s">
        <v>10609</v>
      </c>
      <c r="E8542" t="s">
        <v>7</v>
      </c>
      <c r="F8542" t="s">
        <v>19349</v>
      </c>
      <c r="G8542">
        <v>65.7</v>
      </c>
      <c r="H8542">
        <v>65.7</v>
      </c>
    </row>
    <row r="8543" spans="1:8" x14ac:dyDescent="0.25">
      <c r="A8543" t="s">
        <v>27137</v>
      </c>
      <c r="B8543" t="s">
        <v>10608</v>
      </c>
      <c r="C8543" t="s">
        <v>10235</v>
      </c>
      <c r="D8543" t="s">
        <v>10609</v>
      </c>
      <c r="E8543" t="s">
        <v>12</v>
      </c>
      <c r="F8543" t="s">
        <v>19350</v>
      </c>
      <c r="G8543">
        <v>730.31</v>
      </c>
      <c r="H8543">
        <v>730.31</v>
      </c>
    </row>
    <row r="8544" spans="1:8" x14ac:dyDescent="0.25">
      <c r="A8544" t="s">
        <v>27136</v>
      </c>
      <c r="B8544" t="s">
        <v>10608</v>
      </c>
      <c r="C8544" t="s">
        <v>10235</v>
      </c>
      <c r="D8544" t="s">
        <v>10609</v>
      </c>
      <c r="E8544" t="s">
        <v>13</v>
      </c>
      <c r="F8544" t="s">
        <v>19350</v>
      </c>
      <c r="G8544">
        <v>407.12</v>
      </c>
      <c r="H8544">
        <v>407.12</v>
      </c>
    </row>
    <row r="8545" spans="1:8" x14ac:dyDescent="0.25">
      <c r="A8545" t="s">
        <v>27134</v>
      </c>
      <c r="B8545" t="s">
        <v>10608</v>
      </c>
      <c r="C8545" t="s">
        <v>10235</v>
      </c>
      <c r="D8545" t="s">
        <v>10609</v>
      </c>
      <c r="E8545" t="s">
        <v>14</v>
      </c>
      <c r="F8545" t="s">
        <v>19349</v>
      </c>
      <c r="G8545">
        <v>34.5</v>
      </c>
      <c r="H8545">
        <v>34.5</v>
      </c>
    </row>
    <row r="8546" spans="1:8" x14ac:dyDescent="0.25">
      <c r="A8546" t="s">
        <v>35766</v>
      </c>
      <c r="B8546" t="s">
        <v>10608</v>
      </c>
      <c r="C8546" t="s">
        <v>10235</v>
      </c>
      <c r="D8546" t="s">
        <v>10609</v>
      </c>
      <c r="E8546" t="s">
        <v>11</v>
      </c>
      <c r="F8546" t="s">
        <v>19350</v>
      </c>
      <c r="G8546">
        <v>930.96</v>
      </c>
      <c r="H8546">
        <v>930.96</v>
      </c>
    </row>
    <row r="8547" spans="1:8" x14ac:dyDescent="0.25">
      <c r="A8547" t="s">
        <v>27132</v>
      </c>
      <c r="B8547" t="s">
        <v>10608</v>
      </c>
      <c r="C8547" t="s">
        <v>10235</v>
      </c>
      <c r="D8547" t="s">
        <v>10609</v>
      </c>
      <c r="E8547" t="s">
        <v>23</v>
      </c>
      <c r="F8547" t="s">
        <v>19349</v>
      </c>
      <c r="G8547">
        <v>26.27</v>
      </c>
      <c r="H8547">
        <v>26.27</v>
      </c>
    </row>
    <row r="8548" spans="1:8" x14ac:dyDescent="0.25">
      <c r="A8548" t="s">
        <v>27141</v>
      </c>
      <c r="B8548" t="s">
        <v>10617</v>
      </c>
      <c r="C8548" t="s">
        <v>10235</v>
      </c>
      <c r="D8548" t="s">
        <v>10618</v>
      </c>
      <c r="E8548" t="s">
        <v>3</v>
      </c>
      <c r="F8548" t="s">
        <v>19349</v>
      </c>
      <c r="G8548">
        <v>88.44</v>
      </c>
      <c r="H8548">
        <v>88.44</v>
      </c>
    </row>
    <row r="8549" spans="1:8" x14ac:dyDescent="0.25">
      <c r="A8549" t="s">
        <v>27142</v>
      </c>
      <c r="B8549" t="s">
        <v>10617</v>
      </c>
      <c r="C8549" t="s">
        <v>10235</v>
      </c>
      <c r="D8549" t="s">
        <v>10618</v>
      </c>
      <c r="E8549" t="s">
        <v>7</v>
      </c>
      <c r="F8549" t="s">
        <v>19349</v>
      </c>
      <c r="G8549">
        <v>139.28</v>
      </c>
      <c r="H8549">
        <v>139.28</v>
      </c>
    </row>
    <row r="8550" spans="1:8" x14ac:dyDescent="0.25">
      <c r="A8550" t="s">
        <v>27140</v>
      </c>
      <c r="B8550" t="s">
        <v>10617</v>
      </c>
      <c r="C8550" t="s">
        <v>10235</v>
      </c>
      <c r="D8550" t="s">
        <v>10618</v>
      </c>
      <c r="E8550" t="s">
        <v>14</v>
      </c>
      <c r="F8550" t="s">
        <v>19349</v>
      </c>
      <c r="G8550">
        <v>40.049999999999997</v>
      </c>
      <c r="H8550">
        <v>40.049999999999997</v>
      </c>
    </row>
    <row r="8551" spans="1:8" x14ac:dyDescent="0.25">
      <c r="A8551" t="s">
        <v>27143</v>
      </c>
      <c r="B8551" t="s">
        <v>10617</v>
      </c>
      <c r="C8551" t="s">
        <v>10235</v>
      </c>
      <c r="D8551" t="s">
        <v>10618</v>
      </c>
      <c r="E8551" t="s">
        <v>19</v>
      </c>
      <c r="F8551" t="s">
        <v>19350</v>
      </c>
      <c r="G8551">
        <v>564.29999999999995</v>
      </c>
      <c r="H8551">
        <v>564.29999999999995</v>
      </c>
    </row>
    <row r="8552" spans="1:8" x14ac:dyDescent="0.25">
      <c r="A8552" t="s">
        <v>27139</v>
      </c>
      <c r="B8552" t="s">
        <v>10617</v>
      </c>
      <c r="C8552" t="s">
        <v>10235</v>
      </c>
      <c r="D8552" t="s">
        <v>10618</v>
      </c>
      <c r="E8552" t="s">
        <v>23</v>
      </c>
      <c r="F8552" t="s">
        <v>19349</v>
      </c>
      <c r="G8552">
        <v>39.44</v>
      </c>
      <c r="H8552">
        <v>39.44</v>
      </c>
    </row>
    <row r="8553" spans="1:8" x14ac:dyDescent="0.25">
      <c r="A8553" t="s">
        <v>27151</v>
      </c>
      <c r="B8553" t="s">
        <v>10619</v>
      </c>
      <c r="C8553" t="s">
        <v>10235</v>
      </c>
      <c r="D8553" t="s">
        <v>3781</v>
      </c>
      <c r="E8553" t="s">
        <v>6</v>
      </c>
      <c r="F8553" t="s">
        <v>19350</v>
      </c>
      <c r="G8553">
        <v>933</v>
      </c>
      <c r="H8553">
        <v>933</v>
      </c>
    </row>
    <row r="8554" spans="1:8" x14ac:dyDescent="0.25">
      <c r="A8554" t="s">
        <v>35769</v>
      </c>
      <c r="B8554" t="s">
        <v>10619</v>
      </c>
      <c r="C8554" t="s">
        <v>10235</v>
      </c>
      <c r="D8554" t="s">
        <v>3781</v>
      </c>
      <c r="E8554" t="s">
        <v>4</v>
      </c>
      <c r="F8554" t="s">
        <v>19350</v>
      </c>
      <c r="G8554">
        <v>923.49</v>
      </c>
      <c r="H8554">
        <v>923.49</v>
      </c>
    </row>
    <row r="8555" spans="1:8" x14ac:dyDescent="0.25">
      <c r="A8555" t="s">
        <v>35771</v>
      </c>
      <c r="B8555" t="s">
        <v>10619</v>
      </c>
      <c r="C8555" t="s">
        <v>10235</v>
      </c>
      <c r="D8555" t="s">
        <v>3781</v>
      </c>
      <c r="E8555" t="s">
        <v>5</v>
      </c>
      <c r="F8555" t="s">
        <v>19350</v>
      </c>
      <c r="G8555">
        <v>1234.52</v>
      </c>
      <c r="H8555">
        <v>1234.52</v>
      </c>
    </row>
    <row r="8556" spans="1:8" x14ac:dyDescent="0.25">
      <c r="A8556" t="s">
        <v>27147</v>
      </c>
      <c r="B8556" t="s">
        <v>10619</v>
      </c>
      <c r="C8556" t="s">
        <v>10235</v>
      </c>
      <c r="D8556" t="s">
        <v>3781</v>
      </c>
      <c r="E8556" t="s">
        <v>7</v>
      </c>
      <c r="F8556" t="s">
        <v>19349</v>
      </c>
      <c r="G8556">
        <v>76.459999999999994</v>
      </c>
      <c r="H8556">
        <v>76.459999999999994</v>
      </c>
    </row>
    <row r="8557" spans="1:8" x14ac:dyDescent="0.25">
      <c r="A8557" t="s">
        <v>27144</v>
      </c>
      <c r="B8557" t="s">
        <v>10619</v>
      </c>
      <c r="C8557" t="s">
        <v>10235</v>
      </c>
      <c r="D8557" t="s">
        <v>3781</v>
      </c>
      <c r="E8557" t="s">
        <v>9</v>
      </c>
      <c r="F8557" t="s">
        <v>19349</v>
      </c>
      <c r="G8557">
        <v>11.69</v>
      </c>
      <c r="H8557">
        <v>11.69</v>
      </c>
    </row>
    <row r="8558" spans="1:8" x14ac:dyDescent="0.25">
      <c r="A8558" t="s">
        <v>27150</v>
      </c>
      <c r="B8558" t="s">
        <v>10619</v>
      </c>
      <c r="C8558" t="s">
        <v>10235</v>
      </c>
      <c r="D8558" t="s">
        <v>3781</v>
      </c>
      <c r="E8558" t="s">
        <v>12</v>
      </c>
      <c r="F8558" t="s">
        <v>19350</v>
      </c>
      <c r="G8558">
        <v>912.99</v>
      </c>
      <c r="H8558">
        <v>912.99</v>
      </c>
    </row>
    <row r="8559" spans="1:8" x14ac:dyDescent="0.25">
      <c r="A8559" t="s">
        <v>27148</v>
      </c>
      <c r="B8559" t="s">
        <v>10619</v>
      </c>
      <c r="C8559" t="s">
        <v>10235</v>
      </c>
      <c r="D8559" t="s">
        <v>3781</v>
      </c>
      <c r="E8559" t="s">
        <v>13</v>
      </c>
      <c r="F8559" t="s">
        <v>19350</v>
      </c>
      <c r="G8559">
        <v>427.88</v>
      </c>
      <c r="H8559">
        <v>427.88</v>
      </c>
    </row>
    <row r="8560" spans="1:8" x14ac:dyDescent="0.25">
      <c r="A8560" t="s">
        <v>27146</v>
      </c>
      <c r="B8560" t="s">
        <v>10619</v>
      </c>
      <c r="C8560" t="s">
        <v>10235</v>
      </c>
      <c r="D8560" t="s">
        <v>3781</v>
      </c>
      <c r="E8560" t="s">
        <v>14</v>
      </c>
      <c r="F8560" t="s">
        <v>19349</v>
      </c>
      <c r="G8560">
        <v>29.55</v>
      </c>
      <c r="H8560">
        <v>29.55</v>
      </c>
    </row>
    <row r="8561" spans="1:8" x14ac:dyDescent="0.25">
      <c r="A8561" t="s">
        <v>35770</v>
      </c>
      <c r="B8561" t="s">
        <v>10619</v>
      </c>
      <c r="C8561" t="s">
        <v>10235</v>
      </c>
      <c r="D8561" t="s">
        <v>3781</v>
      </c>
      <c r="E8561" t="s">
        <v>11</v>
      </c>
      <c r="F8561" t="s">
        <v>19350</v>
      </c>
      <c r="G8561">
        <v>1065.71</v>
      </c>
      <c r="H8561">
        <v>1065.71</v>
      </c>
    </row>
    <row r="8562" spans="1:8" x14ac:dyDescent="0.25">
      <c r="A8562" t="s">
        <v>27149</v>
      </c>
      <c r="B8562" t="s">
        <v>10619</v>
      </c>
      <c r="C8562" t="s">
        <v>10235</v>
      </c>
      <c r="D8562" t="s">
        <v>3781</v>
      </c>
      <c r="E8562" t="s">
        <v>19</v>
      </c>
      <c r="F8562" t="s">
        <v>19350</v>
      </c>
      <c r="G8562">
        <v>654</v>
      </c>
      <c r="H8562">
        <v>654</v>
      </c>
    </row>
    <row r="8563" spans="1:8" x14ac:dyDescent="0.25">
      <c r="A8563" t="s">
        <v>34934</v>
      </c>
      <c r="B8563" t="s">
        <v>10619</v>
      </c>
      <c r="C8563" t="s">
        <v>10235</v>
      </c>
      <c r="D8563" t="s">
        <v>3781</v>
      </c>
      <c r="E8563" t="s">
        <v>22</v>
      </c>
      <c r="F8563" t="s">
        <v>19350</v>
      </c>
      <c r="G8563">
        <v>925.35</v>
      </c>
      <c r="H8563">
        <v>925.35</v>
      </c>
    </row>
    <row r="8564" spans="1:8" x14ac:dyDescent="0.25">
      <c r="A8564" t="s">
        <v>27145</v>
      </c>
      <c r="B8564" t="s">
        <v>10619</v>
      </c>
      <c r="C8564" t="s">
        <v>10235</v>
      </c>
      <c r="D8564" t="s">
        <v>3781</v>
      </c>
      <c r="E8564" t="s">
        <v>23</v>
      </c>
      <c r="F8564" t="s">
        <v>19349</v>
      </c>
      <c r="G8564">
        <v>23.02</v>
      </c>
      <c r="H8564">
        <v>23.02</v>
      </c>
    </row>
    <row r="8565" spans="1:8" x14ac:dyDescent="0.25">
      <c r="A8565" t="s">
        <v>27153</v>
      </c>
      <c r="B8565" t="s">
        <v>10626</v>
      </c>
      <c r="C8565" t="s">
        <v>10235</v>
      </c>
      <c r="D8565" t="s">
        <v>10627</v>
      </c>
      <c r="E8565" t="s">
        <v>3</v>
      </c>
      <c r="F8565" t="s">
        <v>19349</v>
      </c>
      <c r="G8565">
        <v>24.5</v>
      </c>
      <c r="H8565">
        <v>24.5</v>
      </c>
    </row>
    <row r="8566" spans="1:8" x14ac:dyDescent="0.25">
      <c r="A8566" t="s">
        <v>27155</v>
      </c>
      <c r="B8566" t="s">
        <v>10626</v>
      </c>
      <c r="C8566" t="s">
        <v>10235</v>
      </c>
      <c r="D8566" t="s">
        <v>10627</v>
      </c>
      <c r="E8566" t="s">
        <v>7</v>
      </c>
      <c r="F8566" t="s">
        <v>19349</v>
      </c>
      <c r="G8566">
        <v>56.4</v>
      </c>
      <c r="H8566">
        <v>56.4</v>
      </c>
    </row>
    <row r="8567" spans="1:8" x14ac:dyDescent="0.25">
      <c r="A8567" t="s">
        <v>27154</v>
      </c>
      <c r="B8567" t="s">
        <v>10626</v>
      </c>
      <c r="C8567" t="s">
        <v>10235</v>
      </c>
      <c r="D8567" t="s">
        <v>10627</v>
      </c>
      <c r="E8567" t="s">
        <v>14</v>
      </c>
      <c r="F8567" t="s">
        <v>19349</v>
      </c>
      <c r="G8567">
        <v>38.549999999999997</v>
      </c>
      <c r="H8567">
        <v>38.549999999999997</v>
      </c>
    </row>
    <row r="8568" spans="1:8" x14ac:dyDescent="0.25">
      <c r="A8568" t="s">
        <v>35772</v>
      </c>
      <c r="B8568" t="s">
        <v>10626</v>
      </c>
      <c r="C8568" t="s">
        <v>10235</v>
      </c>
      <c r="D8568" t="s">
        <v>10627</v>
      </c>
      <c r="E8568" t="s">
        <v>11</v>
      </c>
      <c r="F8568" t="s">
        <v>19350</v>
      </c>
      <c r="G8568">
        <v>819.98</v>
      </c>
      <c r="H8568">
        <v>819.98</v>
      </c>
    </row>
    <row r="8569" spans="1:8" x14ac:dyDescent="0.25">
      <c r="A8569" t="s">
        <v>27152</v>
      </c>
      <c r="B8569" t="s">
        <v>10626</v>
      </c>
      <c r="C8569" t="s">
        <v>10235</v>
      </c>
      <c r="D8569" t="s">
        <v>10627</v>
      </c>
      <c r="E8569" t="s">
        <v>23</v>
      </c>
      <c r="F8569" t="s">
        <v>19349</v>
      </c>
      <c r="G8569">
        <v>19.89</v>
      </c>
      <c r="H8569">
        <v>19.89</v>
      </c>
    </row>
    <row r="8570" spans="1:8" x14ac:dyDescent="0.25">
      <c r="A8570" t="s">
        <v>27159</v>
      </c>
      <c r="B8570" t="s">
        <v>10635</v>
      </c>
      <c r="C8570" t="s">
        <v>10235</v>
      </c>
      <c r="D8570" t="s">
        <v>10636</v>
      </c>
      <c r="E8570" t="s">
        <v>3</v>
      </c>
      <c r="F8570" t="s">
        <v>19349</v>
      </c>
      <c r="G8570">
        <v>40.200000000000003</v>
      </c>
      <c r="H8570">
        <v>40.200000000000003</v>
      </c>
    </row>
    <row r="8571" spans="1:8" x14ac:dyDescent="0.25">
      <c r="A8571" t="s">
        <v>27163</v>
      </c>
      <c r="B8571" t="s">
        <v>10635</v>
      </c>
      <c r="C8571" t="s">
        <v>10235</v>
      </c>
      <c r="D8571" t="s">
        <v>10636</v>
      </c>
      <c r="E8571" t="s">
        <v>6</v>
      </c>
      <c r="F8571" t="s">
        <v>19350</v>
      </c>
      <c r="G8571">
        <v>964.68</v>
      </c>
      <c r="H8571">
        <v>964.68</v>
      </c>
    </row>
    <row r="8572" spans="1:8" x14ac:dyDescent="0.25">
      <c r="A8572" t="s">
        <v>35773</v>
      </c>
      <c r="B8572" t="s">
        <v>10635</v>
      </c>
      <c r="C8572" t="s">
        <v>10235</v>
      </c>
      <c r="D8572" t="s">
        <v>10636</v>
      </c>
      <c r="E8572" t="s">
        <v>4</v>
      </c>
      <c r="F8572" t="s">
        <v>19350</v>
      </c>
      <c r="G8572">
        <v>977.85</v>
      </c>
      <c r="H8572">
        <v>977.85</v>
      </c>
    </row>
    <row r="8573" spans="1:8" x14ac:dyDescent="0.25">
      <c r="A8573" t="s">
        <v>35774</v>
      </c>
      <c r="B8573" t="s">
        <v>10635</v>
      </c>
      <c r="C8573" t="s">
        <v>10235</v>
      </c>
      <c r="D8573" t="s">
        <v>10636</v>
      </c>
      <c r="E8573" t="s">
        <v>5</v>
      </c>
      <c r="F8573" t="s">
        <v>19350</v>
      </c>
      <c r="G8573">
        <v>1144.05</v>
      </c>
      <c r="H8573">
        <v>1144.05</v>
      </c>
    </row>
    <row r="8574" spans="1:8" x14ac:dyDescent="0.25">
      <c r="A8574" t="s">
        <v>27160</v>
      </c>
      <c r="B8574" t="s">
        <v>10635</v>
      </c>
      <c r="C8574" t="s">
        <v>10235</v>
      </c>
      <c r="D8574" t="s">
        <v>10636</v>
      </c>
      <c r="E8574" t="s">
        <v>7</v>
      </c>
      <c r="F8574" t="s">
        <v>19349</v>
      </c>
      <c r="G8574">
        <v>73.8</v>
      </c>
      <c r="H8574">
        <v>73.8</v>
      </c>
    </row>
    <row r="8575" spans="1:8" x14ac:dyDescent="0.25">
      <c r="A8575" t="s">
        <v>27156</v>
      </c>
      <c r="B8575" t="s">
        <v>10635</v>
      </c>
      <c r="C8575" t="s">
        <v>10235</v>
      </c>
      <c r="D8575" t="s">
        <v>10636</v>
      </c>
      <c r="E8575" t="s">
        <v>9</v>
      </c>
      <c r="F8575" t="s">
        <v>19349</v>
      </c>
      <c r="G8575">
        <v>12.75</v>
      </c>
      <c r="H8575">
        <v>12.75</v>
      </c>
    </row>
    <row r="8576" spans="1:8" x14ac:dyDescent="0.25">
      <c r="A8576" t="s">
        <v>27164</v>
      </c>
      <c r="B8576" t="s">
        <v>10635</v>
      </c>
      <c r="C8576" t="s">
        <v>10235</v>
      </c>
      <c r="D8576" t="s">
        <v>10636</v>
      </c>
      <c r="E8576" t="s">
        <v>12</v>
      </c>
      <c r="F8576" t="s">
        <v>19350</v>
      </c>
      <c r="G8576">
        <v>1068.26</v>
      </c>
      <c r="H8576">
        <v>1068.26</v>
      </c>
    </row>
    <row r="8577" spans="1:8" x14ac:dyDescent="0.25">
      <c r="A8577" t="s">
        <v>27161</v>
      </c>
      <c r="B8577" t="s">
        <v>10635</v>
      </c>
      <c r="C8577" t="s">
        <v>10235</v>
      </c>
      <c r="D8577" t="s">
        <v>10636</v>
      </c>
      <c r="E8577" t="s">
        <v>13</v>
      </c>
      <c r="F8577" t="s">
        <v>19350</v>
      </c>
      <c r="G8577">
        <v>439.8</v>
      </c>
      <c r="H8577">
        <v>439.8</v>
      </c>
    </row>
    <row r="8578" spans="1:8" x14ac:dyDescent="0.25">
      <c r="A8578" t="s">
        <v>27158</v>
      </c>
      <c r="B8578" t="s">
        <v>10635</v>
      </c>
      <c r="C8578" t="s">
        <v>10235</v>
      </c>
      <c r="D8578" t="s">
        <v>10636</v>
      </c>
      <c r="E8578" t="s">
        <v>14</v>
      </c>
      <c r="F8578" t="s">
        <v>19349</v>
      </c>
      <c r="G8578">
        <v>34.94</v>
      </c>
      <c r="H8578">
        <v>34.94</v>
      </c>
    </row>
    <row r="8579" spans="1:8" x14ac:dyDescent="0.25">
      <c r="A8579" t="s">
        <v>35775</v>
      </c>
      <c r="B8579" t="s">
        <v>10635</v>
      </c>
      <c r="C8579" t="s">
        <v>10235</v>
      </c>
      <c r="D8579" t="s">
        <v>10636</v>
      </c>
      <c r="E8579" t="s">
        <v>11</v>
      </c>
      <c r="F8579" t="s">
        <v>19350</v>
      </c>
      <c r="G8579">
        <v>1360.16</v>
      </c>
      <c r="H8579">
        <v>1360.16</v>
      </c>
    </row>
    <row r="8580" spans="1:8" x14ac:dyDescent="0.25">
      <c r="A8580" t="s">
        <v>27162</v>
      </c>
      <c r="B8580" t="s">
        <v>10635</v>
      </c>
      <c r="C8580" t="s">
        <v>10235</v>
      </c>
      <c r="D8580" t="s">
        <v>10636</v>
      </c>
      <c r="E8580" t="s">
        <v>19</v>
      </c>
      <c r="F8580" t="s">
        <v>19350</v>
      </c>
      <c r="G8580">
        <v>451.92</v>
      </c>
      <c r="H8580">
        <v>451.92</v>
      </c>
    </row>
    <row r="8581" spans="1:8" x14ac:dyDescent="0.25">
      <c r="A8581" t="s">
        <v>34935</v>
      </c>
      <c r="B8581" t="s">
        <v>10635</v>
      </c>
      <c r="C8581" t="s">
        <v>10235</v>
      </c>
      <c r="D8581" t="s">
        <v>10636</v>
      </c>
      <c r="E8581" t="s">
        <v>22</v>
      </c>
      <c r="F8581" t="s">
        <v>19350</v>
      </c>
      <c r="G8581">
        <v>1122.6600000000001</v>
      </c>
      <c r="H8581">
        <v>1122.6600000000001</v>
      </c>
    </row>
    <row r="8582" spans="1:8" x14ac:dyDescent="0.25">
      <c r="A8582" t="s">
        <v>27157</v>
      </c>
      <c r="B8582" t="s">
        <v>10635</v>
      </c>
      <c r="C8582" t="s">
        <v>10235</v>
      </c>
      <c r="D8582" t="s">
        <v>10636</v>
      </c>
      <c r="E8582" t="s">
        <v>23</v>
      </c>
      <c r="F8582" t="s">
        <v>19349</v>
      </c>
      <c r="G8582">
        <v>26.72</v>
      </c>
      <c r="H8582">
        <v>26.72</v>
      </c>
    </row>
    <row r="8583" spans="1:8" x14ac:dyDescent="0.25">
      <c r="A8583" t="s">
        <v>27167</v>
      </c>
      <c r="B8583" t="s">
        <v>10644</v>
      </c>
      <c r="C8583" t="s">
        <v>10235</v>
      </c>
      <c r="D8583" t="s">
        <v>10645</v>
      </c>
      <c r="E8583" t="s">
        <v>3</v>
      </c>
      <c r="F8583" t="s">
        <v>19349</v>
      </c>
      <c r="G8583">
        <v>61.33</v>
      </c>
      <c r="H8583">
        <v>61.33</v>
      </c>
    </row>
    <row r="8584" spans="1:8" x14ac:dyDescent="0.25">
      <c r="A8584" t="s">
        <v>27169</v>
      </c>
      <c r="B8584" t="s">
        <v>10644</v>
      </c>
      <c r="C8584" t="s">
        <v>10235</v>
      </c>
      <c r="D8584" t="s">
        <v>10645</v>
      </c>
      <c r="E8584" t="s">
        <v>12</v>
      </c>
      <c r="F8584" t="s">
        <v>19350</v>
      </c>
      <c r="G8584">
        <v>660.98</v>
      </c>
      <c r="H8584">
        <v>660.98</v>
      </c>
    </row>
    <row r="8585" spans="1:8" x14ac:dyDescent="0.25">
      <c r="A8585" t="s">
        <v>27166</v>
      </c>
      <c r="B8585" t="s">
        <v>10644</v>
      </c>
      <c r="C8585" t="s">
        <v>10235</v>
      </c>
      <c r="D8585" t="s">
        <v>10645</v>
      </c>
      <c r="E8585" t="s">
        <v>14</v>
      </c>
      <c r="F8585" t="s">
        <v>19349</v>
      </c>
      <c r="G8585">
        <v>34.85</v>
      </c>
      <c r="H8585">
        <v>34.85</v>
      </c>
    </row>
    <row r="8586" spans="1:8" x14ac:dyDescent="0.25">
      <c r="A8586" t="s">
        <v>35776</v>
      </c>
      <c r="B8586" t="s">
        <v>10644</v>
      </c>
      <c r="C8586" t="s">
        <v>10235</v>
      </c>
      <c r="D8586" t="s">
        <v>10645</v>
      </c>
      <c r="E8586" t="s">
        <v>11</v>
      </c>
      <c r="F8586" t="s">
        <v>19350</v>
      </c>
      <c r="G8586">
        <v>829.37</v>
      </c>
      <c r="H8586">
        <v>829.37</v>
      </c>
    </row>
    <row r="8587" spans="1:8" x14ac:dyDescent="0.25">
      <c r="A8587" t="s">
        <v>27168</v>
      </c>
      <c r="B8587" t="s">
        <v>10644</v>
      </c>
      <c r="C8587" t="s">
        <v>10235</v>
      </c>
      <c r="D8587" t="s">
        <v>10645</v>
      </c>
      <c r="E8587" t="s">
        <v>19</v>
      </c>
      <c r="F8587" t="s">
        <v>19350</v>
      </c>
      <c r="G8587">
        <v>608.29999999999995</v>
      </c>
      <c r="H8587">
        <v>608.29999999999995</v>
      </c>
    </row>
    <row r="8588" spans="1:8" x14ac:dyDescent="0.25">
      <c r="A8588" t="s">
        <v>27165</v>
      </c>
      <c r="B8588" t="s">
        <v>10644</v>
      </c>
      <c r="C8588" t="s">
        <v>10235</v>
      </c>
      <c r="D8588" t="s">
        <v>10645</v>
      </c>
      <c r="E8588" t="s">
        <v>23</v>
      </c>
      <c r="F8588" t="s">
        <v>19349</v>
      </c>
      <c r="G8588">
        <v>27.7</v>
      </c>
      <c r="H8588">
        <v>27.7</v>
      </c>
    </row>
    <row r="8589" spans="1:8" x14ac:dyDescent="0.25">
      <c r="A8589" t="s">
        <v>27174</v>
      </c>
      <c r="B8589" t="s">
        <v>10660</v>
      </c>
      <c r="C8589" t="s">
        <v>377</v>
      </c>
      <c r="D8589" t="s">
        <v>328</v>
      </c>
      <c r="E8589" t="s">
        <v>7</v>
      </c>
      <c r="F8589" t="s">
        <v>19349</v>
      </c>
      <c r="G8589">
        <v>149.47999999999999</v>
      </c>
      <c r="H8589">
        <v>149.47999999999999</v>
      </c>
    </row>
    <row r="8590" spans="1:8" x14ac:dyDescent="0.25">
      <c r="A8590" t="s">
        <v>27173</v>
      </c>
      <c r="B8590" t="s">
        <v>10660</v>
      </c>
      <c r="C8590" t="s">
        <v>377</v>
      </c>
      <c r="D8590" t="s">
        <v>328</v>
      </c>
      <c r="E8590" t="s">
        <v>10</v>
      </c>
      <c r="F8590" t="s">
        <v>19349</v>
      </c>
      <c r="G8590">
        <v>88.38</v>
      </c>
      <c r="H8590">
        <v>88.38</v>
      </c>
    </row>
    <row r="8591" spans="1:8" x14ac:dyDescent="0.25">
      <c r="A8591" t="s">
        <v>27171</v>
      </c>
      <c r="B8591" t="s">
        <v>10660</v>
      </c>
      <c r="C8591" t="s">
        <v>377</v>
      </c>
      <c r="D8591" t="s">
        <v>328</v>
      </c>
      <c r="E8591" t="s">
        <v>14</v>
      </c>
      <c r="F8591" t="s">
        <v>19349</v>
      </c>
      <c r="G8591">
        <v>35.549999999999997</v>
      </c>
      <c r="H8591">
        <v>35.549999999999997</v>
      </c>
    </row>
    <row r="8592" spans="1:8" x14ac:dyDescent="0.25">
      <c r="A8592" t="s">
        <v>27172</v>
      </c>
      <c r="B8592" t="s">
        <v>10660</v>
      </c>
      <c r="C8592" t="s">
        <v>377</v>
      </c>
      <c r="D8592" t="s">
        <v>328</v>
      </c>
      <c r="E8592" t="s">
        <v>21</v>
      </c>
      <c r="F8592" t="s">
        <v>19349</v>
      </c>
      <c r="G8592">
        <v>46.97</v>
      </c>
      <c r="H8592">
        <v>46.97</v>
      </c>
    </row>
    <row r="8593" spans="1:8" x14ac:dyDescent="0.25">
      <c r="A8593" t="s">
        <v>27170</v>
      </c>
      <c r="B8593" t="s">
        <v>10660</v>
      </c>
      <c r="C8593" t="s">
        <v>377</v>
      </c>
      <c r="D8593" t="s">
        <v>328</v>
      </c>
      <c r="E8593" t="s">
        <v>23</v>
      </c>
      <c r="F8593" t="s">
        <v>19349</v>
      </c>
      <c r="G8593">
        <v>31.41</v>
      </c>
      <c r="H8593">
        <v>31.41</v>
      </c>
    </row>
    <row r="8594" spans="1:8" x14ac:dyDescent="0.25">
      <c r="A8594" t="s">
        <v>27176</v>
      </c>
      <c r="B8594" t="s">
        <v>10667</v>
      </c>
      <c r="C8594" t="s">
        <v>377</v>
      </c>
      <c r="D8594" t="s">
        <v>10668</v>
      </c>
      <c r="E8594" t="s">
        <v>3</v>
      </c>
      <c r="F8594" t="s">
        <v>19349</v>
      </c>
      <c r="G8594">
        <v>28.65</v>
      </c>
      <c r="H8594">
        <v>28.65</v>
      </c>
    </row>
    <row r="8595" spans="1:8" x14ac:dyDescent="0.25">
      <c r="A8595" t="s">
        <v>35777</v>
      </c>
      <c r="B8595" t="s">
        <v>10667</v>
      </c>
      <c r="C8595" t="s">
        <v>377</v>
      </c>
      <c r="D8595" t="s">
        <v>10668</v>
      </c>
      <c r="E8595" t="s">
        <v>4</v>
      </c>
      <c r="F8595" t="s">
        <v>19350</v>
      </c>
      <c r="G8595">
        <v>1008.9</v>
      </c>
      <c r="H8595">
        <v>1008.9</v>
      </c>
    </row>
    <row r="8596" spans="1:8" x14ac:dyDescent="0.25">
      <c r="A8596" t="s">
        <v>27180</v>
      </c>
      <c r="B8596" t="s">
        <v>10667</v>
      </c>
      <c r="C8596" t="s">
        <v>377</v>
      </c>
      <c r="D8596" t="s">
        <v>10668</v>
      </c>
      <c r="E8596" t="s">
        <v>7</v>
      </c>
      <c r="F8596" t="s">
        <v>19349</v>
      </c>
      <c r="G8596">
        <v>150.19999999999999</v>
      </c>
      <c r="H8596">
        <v>150.19999999999999</v>
      </c>
    </row>
    <row r="8597" spans="1:8" x14ac:dyDescent="0.25">
      <c r="A8597" t="s">
        <v>27179</v>
      </c>
      <c r="B8597" t="s">
        <v>10667</v>
      </c>
      <c r="C8597" t="s">
        <v>377</v>
      </c>
      <c r="D8597" t="s">
        <v>10668</v>
      </c>
      <c r="E8597" t="s">
        <v>10</v>
      </c>
      <c r="F8597" t="s">
        <v>19349</v>
      </c>
      <c r="G8597">
        <v>77.540000000000006</v>
      </c>
      <c r="H8597">
        <v>77.540000000000006</v>
      </c>
    </row>
    <row r="8598" spans="1:8" x14ac:dyDescent="0.25">
      <c r="A8598" t="s">
        <v>27178</v>
      </c>
      <c r="B8598" t="s">
        <v>10667</v>
      </c>
      <c r="C8598" t="s">
        <v>377</v>
      </c>
      <c r="D8598" t="s">
        <v>10668</v>
      </c>
      <c r="E8598" t="s">
        <v>14</v>
      </c>
      <c r="F8598" t="s">
        <v>19349</v>
      </c>
      <c r="G8598">
        <v>53.7</v>
      </c>
      <c r="H8598">
        <v>53.7</v>
      </c>
    </row>
    <row r="8599" spans="1:8" x14ac:dyDescent="0.25">
      <c r="A8599" t="s">
        <v>27181</v>
      </c>
      <c r="B8599" t="s">
        <v>10667</v>
      </c>
      <c r="C8599" t="s">
        <v>377</v>
      </c>
      <c r="D8599" t="s">
        <v>10668</v>
      </c>
      <c r="E8599" t="s">
        <v>15</v>
      </c>
      <c r="F8599" t="s">
        <v>19350</v>
      </c>
      <c r="G8599">
        <v>2091</v>
      </c>
      <c r="H8599">
        <v>2091</v>
      </c>
    </row>
    <row r="8600" spans="1:8" x14ac:dyDescent="0.25">
      <c r="A8600" t="s">
        <v>27177</v>
      </c>
      <c r="B8600" t="s">
        <v>10667</v>
      </c>
      <c r="C8600" t="s">
        <v>377</v>
      </c>
      <c r="D8600" t="s">
        <v>10668</v>
      </c>
      <c r="E8600" t="s">
        <v>21</v>
      </c>
      <c r="F8600" t="s">
        <v>19349</v>
      </c>
      <c r="G8600">
        <v>44.65</v>
      </c>
      <c r="H8600">
        <v>44.65</v>
      </c>
    </row>
    <row r="8601" spans="1:8" x14ac:dyDescent="0.25">
      <c r="A8601" t="s">
        <v>34936</v>
      </c>
      <c r="B8601" t="s">
        <v>10667</v>
      </c>
      <c r="C8601" t="s">
        <v>377</v>
      </c>
      <c r="D8601" t="s">
        <v>10668</v>
      </c>
      <c r="E8601" t="s">
        <v>22</v>
      </c>
      <c r="F8601" t="s">
        <v>19350</v>
      </c>
      <c r="G8601">
        <v>1099.6500000000001</v>
      </c>
      <c r="H8601">
        <v>1099.6500000000001</v>
      </c>
    </row>
    <row r="8602" spans="1:8" x14ac:dyDescent="0.25">
      <c r="A8602" t="s">
        <v>27175</v>
      </c>
      <c r="B8602" t="s">
        <v>10667</v>
      </c>
      <c r="C8602" t="s">
        <v>377</v>
      </c>
      <c r="D8602" t="s">
        <v>10668</v>
      </c>
      <c r="E8602" t="s">
        <v>23</v>
      </c>
      <c r="F8602" t="s">
        <v>19349</v>
      </c>
      <c r="G8602">
        <v>27.03</v>
      </c>
      <c r="H8602">
        <v>27.03</v>
      </c>
    </row>
    <row r="8603" spans="1:8" x14ac:dyDescent="0.25">
      <c r="A8603" t="s">
        <v>27186</v>
      </c>
      <c r="B8603" t="s">
        <v>10676</v>
      </c>
      <c r="C8603" t="s">
        <v>377</v>
      </c>
      <c r="D8603" t="s">
        <v>10677</v>
      </c>
      <c r="E8603" t="s">
        <v>7</v>
      </c>
      <c r="F8603" t="s">
        <v>19349</v>
      </c>
      <c r="G8603">
        <v>116.84</v>
      </c>
      <c r="H8603">
        <v>116.84</v>
      </c>
    </row>
    <row r="8604" spans="1:8" x14ac:dyDescent="0.25">
      <c r="A8604" t="s">
        <v>27185</v>
      </c>
      <c r="B8604" t="s">
        <v>10676</v>
      </c>
      <c r="C8604" t="s">
        <v>377</v>
      </c>
      <c r="D8604" t="s">
        <v>10677</v>
      </c>
      <c r="E8604" t="s">
        <v>10</v>
      </c>
      <c r="F8604" t="s">
        <v>19349</v>
      </c>
      <c r="G8604">
        <v>50.1</v>
      </c>
      <c r="H8604">
        <v>50.1</v>
      </c>
    </row>
    <row r="8605" spans="1:8" x14ac:dyDescent="0.25">
      <c r="A8605" t="s">
        <v>27183</v>
      </c>
      <c r="B8605" t="s">
        <v>10676</v>
      </c>
      <c r="C8605" t="s">
        <v>377</v>
      </c>
      <c r="D8605" t="s">
        <v>10677</v>
      </c>
      <c r="E8605" t="s">
        <v>14</v>
      </c>
      <c r="F8605" t="s">
        <v>19349</v>
      </c>
      <c r="G8605">
        <v>41.25</v>
      </c>
      <c r="H8605">
        <v>41.25</v>
      </c>
    </row>
    <row r="8606" spans="1:8" x14ac:dyDescent="0.25">
      <c r="A8606" t="s">
        <v>27184</v>
      </c>
      <c r="B8606" t="s">
        <v>10676</v>
      </c>
      <c r="C8606" t="s">
        <v>377</v>
      </c>
      <c r="D8606" t="s">
        <v>10677</v>
      </c>
      <c r="E8606" t="s">
        <v>21</v>
      </c>
      <c r="F8606" t="s">
        <v>19349</v>
      </c>
      <c r="G8606">
        <v>42.45</v>
      </c>
      <c r="H8606">
        <v>42.45</v>
      </c>
    </row>
    <row r="8607" spans="1:8" x14ac:dyDescent="0.25">
      <c r="A8607" t="s">
        <v>27182</v>
      </c>
      <c r="B8607" t="s">
        <v>10676</v>
      </c>
      <c r="C8607" t="s">
        <v>377</v>
      </c>
      <c r="D8607" t="s">
        <v>10677</v>
      </c>
      <c r="E8607" t="s">
        <v>23</v>
      </c>
      <c r="F8607" t="s">
        <v>19349</v>
      </c>
      <c r="G8607">
        <v>31.05</v>
      </c>
      <c r="H8607">
        <v>31.05</v>
      </c>
    </row>
    <row r="8608" spans="1:8" x14ac:dyDescent="0.25">
      <c r="A8608" t="s">
        <v>27187</v>
      </c>
      <c r="B8608" t="s">
        <v>10685</v>
      </c>
      <c r="C8608" t="s">
        <v>377</v>
      </c>
      <c r="D8608" t="s">
        <v>10686</v>
      </c>
      <c r="E8608" t="s">
        <v>3</v>
      </c>
      <c r="F8608" t="s">
        <v>19349</v>
      </c>
      <c r="G8608">
        <v>21.53</v>
      </c>
      <c r="H8608">
        <v>21.53</v>
      </c>
    </row>
    <row r="8609" spans="1:8" x14ac:dyDescent="0.25">
      <c r="A8609" t="s">
        <v>27192</v>
      </c>
      <c r="B8609" t="s">
        <v>10685</v>
      </c>
      <c r="C8609" t="s">
        <v>377</v>
      </c>
      <c r="D8609" t="s">
        <v>10686</v>
      </c>
      <c r="E8609" t="s">
        <v>7</v>
      </c>
      <c r="F8609" t="s">
        <v>19349</v>
      </c>
      <c r="G8609">
        <v>53.13</v>
      </c>
      <c r="H8609">
        <v>53.13</v>
      </c>
    </row>
    <row r="8610" spans="1:8" x14ac:dyDescent="0.25">
      <c r="A8610" t="s">
        <v>27191</v>
      </c>
      <c r="B8610" t="s">
        <v>10685</v>
      </c>
      <c r="C8610" t="s">
        <v>377</v>
      </c>
      <c r="D8610" t="s">
        <v>10686</v>
      </c>
      <c r="E8610" t="s">
        <v>10</v>
      </c>
      <c r="F8610" t="s">
        <v>19349</v>
      </c>
      <c r="G8610">
        <v>45.75</v>
      </c>
      <c r="H8610">
        <v>45.75</v>
      </c>
    </row>
    <row r="8611" spans="1:8" x14ac:dyDescent="0.25">
      <c r="A8611" t="s">
        <v>27190</v>
      </c>
      <c r="B8611" t="s">
        <v>10685</v>
      </c>
      <c r="C8611" t="s">
        <v>377</v>
      </c>
      <c r="D8611" t="s">
        <v>10686</v>
      </c>
      <c r="E8611" t="s">
        <v>14</v>
      </c>
      <c r="F8611" t="s">
        <v>19349</v>
      </c>
      <c r="G8611">
        <v>40.799999999999997</v>
      </c>
      <c r="H8611">
        <v>40.799999999999997</v>
      </c>
    </row>
    <row r="8612" spans="1:8" x14ac:dyDescent="0.25">
      <c r="A8612" t="s">
        <v>35778</v>
      </c>
      <c r="B8612" t="s">
        <v>10685</v>
      </c>
      <c r="C8612" t="s">
        <v>377</v>
      </c>
      <c r="D8612" t="s">
        <v>10686</v>
      </c>
      <c r="E8612" t="s">
        <v>11</v>
      </c>
      <c r="F8612" t="s">
        <v>19350</v>
      </c>
      <c r="G8612">
        <v>876.11</v>
      </c>
      <c r="H8612">
        <v>876.11</v>
      </c>
    </row>
    <row r="8613" spans="1:8" x14ac:dyDescent="0.25">
      <c r="A8613" t="s">
        <v>27193</v>
      </c>
      <c r="B8613" t="s">
        <v>10685</v>
      </c>
      <c r="C8613" t="s">
        <v>377</v>
      </c>
      <c r="D8613" t="s">
        <v>10686</v>
      </c>
      <c r="E8613" t="s">
        <v>19</v>
      </c>
      <c r="F8613" t="s">
        <v>19350</v>
      </c>
      <c r="G8613">
        <v>704.7</v>
      </c>
      <c r="H8613">
        <v>704.7</v>
      </c>
    </row>
    <row r="8614" spans="1:8" x14ac:dyDescent="0.25">
      <c r="A8614" t="s">
        <v>27189</v>
      </c>
      <c r="B8614" t="s">
        <v>10685</v>
      </c>
      <c r="C8614" t="s">
        <v>377</v>
      </c>
      <c r="D8614" t="s">
        <v>10686</v>
      </c>
      <c r="E8614" t="s">
        <v>21</v>
      </c>
      <c r="F8614" t="s">
        <v>19349</v>
      </c>
      <c r="G8614">
        <v>35.85</v>
      </c>
      <c r="H8614">
        <v>35.85</v>
      </c>
    </row>
    <row r="8615" spans="1:8" x14ac:dyDescent="0.25">
      <c r="A8615" t="s">
        <v>34937</v>
      </c>
      <c r="B8615" t="s">
        <v>10685</v>
      </c>
      <c r="C8615" t="s">
        <v>377</v>
      </c>
      <c r="D8615" t="s">
        <v>10686</v>
      </c>
      <c r="E8615" t="s">
        <v>22</v>
      </c>
      <c r="F8615" t="s">
        <v>19350</v>
      </c>
      <c r="G8615">
        <v>837.81</v>
      </c>
      <c r="H8615">
        <v>837.81</v>
      </c>
    </row>
    <row r="8616" spans="1:8" x14ac:dyDescent="0.25">
      <c r="A8616" t="s">
        <v>27188</v>
      </c>
      <c r="B8616" t="s">
        <v>10685</v>
      </c>
      <c r="C8616" t="s">
        <v>377</v>
      </c>
      <c r="D8616" t="s">
        <v>10686</v>
      </c>
      <c r="E8616" t="s">
        <v>23</v>
      </c>
      <c r="F8616" t="s">
        <v>19349</v>
      </c>
      <c r="G8616">
        <v>24.07</v>
      </c>
      <c r="H8616">
        <v>24.07</v>
      </c>
    </row>
    <row r="8617" spans="1:8" x14ac:dyDescent="0.25">
      <c r="A8617" t="s">
        <v>27197</v>
      </c>
      <c r="B8617" t="s">
        <v>10694</v>
      </c>
      <c r="C8617" t="s">
        <v>377</v>
      </c>
      <c r="D8617" t="s">
        <v>447</v>
      </c>
      <c r="E8617" t="s">
        <v>7</v>
      </c>
      <c r="F8617" t="s">
        <v>19349</v>
      </c>
      <c r="G8617">
        <v>131.25</v>
      </c>
      <c r="H8617">
        <v>131.25</v>
      </c>
    </row>
    <row r="8618" spans="1:8" x14ac:dyDescent="0.25">
      <c r="A8618" t="s">
        <v>27196</v>
      </c>
      <c r="B8618" t="s">
        <v>10694</v>
      </c>
      <c r="C8618" t="s">
        <v>377</v>
      </c>
      <c r="D8618" t="s">
        <v>447</v>
      </c>
      <c r="E8618" t="s">
        <v>10</v>
      </c>
      <c r="F8618" t="s">
        <v>19349</v>
      </c>
      <c r="G8618">
        <v>55.2</v>
      </c>
      <c r="H8618">
        <v>55.2</v>
      </c>
    </row>
    <row r="8619" spans="1:8" x14ac:dyDescent="0.25">
      <c r="A8619" t="s">
        <v>27195</v>
      </c>
      <c r="B8619" t="s">
        <v>10694</v>
      </c>
      <c r="C8619" t="s">
        <v>377</v>
      </c>
      <c r="D8619" t="s">
        <v>447</v>
      </c>
      <c r="E8619" t="s">
        <v>14</v>
      </c>
      <c r="F8619" t="s">
        <v>19349</v>
      </c>
      <c r="G8619">
        <v>41.7</v>
      </c>
      <c r="H8619">
        <v>41.7</v>
      </c>
    </row>
    <row r="8620" spans="1:8" x14ac:dyDescent="0.25">
      <c r="A8620" t="s">
        <v>27194</v>
      </c>
      <c r="B8620" t="s">
        <v>10694</v>
      </c>
      <c r="C8620" t="s">
        <v>377</v>
      </c>
      <c r="D8620" t="s">
        <v>447</v>
      </c>
      <c r="E8620" t="s">
        <v>23</v>
      </c>
      <c r="F8620" t="s">
        <v>19349</v>
      </c>
      <c r="G8620">
        <v>31.05</v>
      </c>
      <c r="H8620">
        <v>31.05</v>
      </c>
    </row>
    <row r="8621" spans="1:8" x14ac:dyDescent="0.25">
      <c r="A8621" t="s">
        <v>27202</v>
      </c>
      <c r="B8621" t="s">
        <v>10702</v>
      </c>
      <c r="C8621" t="s">
        <v>377</v>
      </c>
      <c r="D8621" t="s">
        <v>1314</v>
      </c>
      <c r="E8621" t="s">
        <v>7</v>
      </c>
      <c r="F8621" t="s">
        <v>19349</v>
      </c>
      <c r="G8621">
        <v>149.29</v>
      </c>
      <c r="H8621">
        <v>149.29</v>
      </c>
    </row>
    <row r="8622" spans="1:8" x14ac:dyDescent="0.25">
      <c r="A8622" t="s">
        <v>27201</v>
      </c>
      <c r="B8622" t="s">
        <v>10702</v>
      </c>
      <c r="C8622" t="s">
        <v>377</v>
      </c>
      <c r="D8622" t="s">
        <v>1314</v>
      </c>
      <c r="E8622" t="s">
        <v>10</v>
      </c>
      <c r="F8622" t="s">
        <v>19349</v>
      </c>
      <c r="G8622">
        <v>81.900000000000006</v>
      </c>
      <c r="H8622">
        <v>81.900000000000006</v>
      </c>
    </row>
    <row r="8623" spans="1:8" x14ac:dyDescent="0.25">
      <c r="A8623" t="s">
        <v>27200</v>
      </c>
      <c r="B8623" t="s">
        <v>10702</v>
      </c>
      <c r="C8623" t="s">
        <v>377</v>
      </c>
      <c r="D8623" t="s">
        <v>1314</v>
      </c>
      <c r="E8623" t="s">
        <v>14</v>
      </c>
      <c r="F8623" t="s">
        <v>19349</v>
      </c>
      <c r="G8623">
        <v>53.09</v>
      </c>
      <c r="H8623">
        <v>53.09</v>
      </c>
    </row>
    <row r="8624" spans="1:8" x14ac:dyDescent="0.25">
      <c r="A8624" t="s">
        <v>27199</v>
      </c>
      <c r="B8624" t="s">
        <v>10702</v>
      </c>
      <c r="C8624" t="s">
        <v>377</v>
      </c>
      <c r="D8624" t="s">
        <v>1314</v>
      </c>
      <c r="E8624" t="s">
        <v>21</v>
      </c>
      <c r="F8624" t="s">
        <v>19349</v>
      </c>
      <c r="G8624">
        <v>46.88</v>
      </c>
      <c r="H8624">
        <v>46.88</v>
      </c>
    </row>
    <row r="8625" spans="1:8" x14ac:dyDescent="0.25">
      <c r="A8625" t="s">
        <v>27198</v>
      </c>
      <c r="B8625" t="s">
        <v>10702</v>
      </c>
      <c r="C8625" t="s">
        <v>377</v>
      </c>
      <c r="D8625" t="s">
        <v>1314</v>
      </c>
      <c r="E8625" t="s">
        <v>23</v>
      </c>
      <c r="F8625" t="s">
        <v>19349</v>
      </c>
      <c r="G8625">
        <v>27.41</v>
      </c>
      <c r="H8625">
        <v>27.41</v>
      </c>
    </row>
    <row r="8626" spans="1:8" x14ac:dyDescent="0.25">
      <c r="A8626" t="s">
        <v>27203</v>
      </c>
      <c r="B8626" t="s">
        <v>10708</v>
      </c>
      <c r="C8626" t="s">
        <v>377</v>
      </c>
      <c r="D8626" t="s">
        <v>10709</v>
      </c>
      <c r="E8626" t="s">
        <v>3</v>
      </c>
      <c r="F8626" t="s">
        <v>19349</v>
      </c>
      <c r="G8626">
        <v>23.7</v>
      </c>
      <c r="H8626">
        <v>23.7</v>
      </c>
    </row>
    <row r="8627" spans="1:8" x14ac:dyDescent="0.25">
      <c r="A8627" t="s">
        <v>35779</v>
      </c>
      <c r="B8627" t="s">
        <v>10708</v>
      </c>
      <c r="C8627" t="s">
        <v>377</v>
      </c>
      <c r="D8627" t="s">
        <v>10709</v>
      </c>
      <c r="E8627" t="s">
        <v>4</v>
      </c>
      <c r="F8627" t="s">
        <v>19350</v>
      </c>
      <c r="G8627">
        <v>1008.9</v>
      </c>
      <c r="H8627">
        <v>1008.9</v>
      </c>
    </row>
    <row r="8628" spans="1:8" x14ac:dyDescent="0.25">
      <c r="A8628" t="s">
        <v>27208</v>
      </c>
      <c r="B8628" t="s">
        <v>10708</v>
      </c>
      <c r="C8628" t="s">
        <v>377</v>
      </c>
      <c r="D8628" t="s">
        <v>10709</v>
      </c>
      <c r="E8628" t="s">
        <v>7</v>
      </c>
      <c r="F8628" t="s">
        <v>19349</v>
      </c>
      <c r="G8628">
        <v>117.83</v>
      </c>
      <c r="H8628">
        <v>117.83</v>
      </c>
    </row>
    <row r="8629" spans="1:8" x14ac:dyDescent="0.25">
      <c r="A8629" t="s">
        <v>27206</v>
      </c>
      <c r="B8629" t="s">
        <v>10708</v>
      </c>
      <c r="C8629" t="s">
        <v>377</v>
      </c>
      <c r="D8629" t="s">
        <v>10709</v>
      </c>
      <c r="E8629" t="s">
        <v>10</v>
      </c>
      <c r="F8629" t="s">
        <v>19349</v>
      </c>
      <c r="G8629">
        <v>45.75</v>
      </c>
      <c r="H8629">
        <v>45.75</v>
      </c>
    </row>
    <row r="8630" spans="1:8" x14ac:dyDescent="0.25">
      <c r="A8630" t="s">
        <v>27207</v>
      </c>
      <c r="B8630" t="s">
        <v>10708</v>
      </c>
      <c r="C8630" t="s">
        <v>377</v>
      </c>
      <c r="D8630" t="s">
        <v>10709</v>
      </c>
      <c r="E8630" t="s">
        <v>14</v>
      </c>
      <c r="F8630" t="s">
        <v>19349</v>
      </c>
      <c r="G8630">
        <v>47.84</v>
      </c>
      <c r="H8630">
        <v>47.84</v>
      </c>
    </row>
    <row r="8631" spans="1:8" x14ac:dyDescent="0.25">
      <c r="A8631" t="s">
        <v>27209</v>
      </c>
      <c r="B8631" t="s">
        <v>10708</v>
      </c>
      <c r="C8631" t="s">
        <v>377</v>
      </c>
      <c r="D8631" t="s">
        <v>10709</v>
      </c>
      <c r="E8631" t="s">
        <v>19</v>
      </c>
      <c r="F8631" t="s">
        <v>19350</v>
      </c>
      <c r="G8631">
        <v>704.7</v>
      </c>
      <c r="H8631">
        <v>704.7</v>
      </c>
    </row>
    <row r="8632" spans="1:8" x14ac:dyDescent="0.25">
      <c r="A8632" t="s">
        <v>27205</v>
      </c>
      <c r="B8632" t="s">
        <v>10708</v>
      </c>
      <c r="C8632" t="s">
        <v>377</v>
      </c>
      <c r="D8632" t="s">
        <v>10709</v>
      </c>
      <c r="E8632" t="s">
        <v>21</v>
      </c>
      <c r="F8632" t="s">
        <v>19349</v>
      </c>
      <c r="G8632">
        <v>35.85</v>
      </c>
      <c r="H8632">
        <v>35.85</v>
      </c>
    </row>
    <row r="8633" spans="1:8" x14ac:dyDescent="0.25">
      <c r="A8633" t="s">
        <v>34938</v>
      </c>
      <c r="B8633" t="s">
        <v>10708</v>
      </c>
      <c r="C8633" t="s">
        <v>377</v>
      </c>
      <c r="D8633" t="s">
        <v>10709</v>
      </c>
      <c r="E8633" t="s">
        <v>22</v>
      </c>
      <c r="F8633" t="s">
        <v>19350</v>
      </c>
      <c r="G8633">
        <v>928.62</v>
      </c>
      <c r="H8633">
        <v>928.62</v>
      </c>
    </row>
    <row r="8634" spans="1:8" x14ac:dyDescent="0.25">
      <c r="A8634" t="s">
        <v>27204</v>
      </c>
      <c r="B8634" t="s">
        <v>10708</v>
      </c>
      <c r="C8634" t="s">
        <v>377</v>
      </c>
      <c r="D8634" t="s">
        <v>10709</v>
      </c>
      <c r="E8634" t="s">
        <v>23</v>
      </c>
      <c r="F8634" t="s">
        <v>19349</v>
      </c>
      <c r="G8634">
        <v>35.840000000000003</v>
      </c>
      <c r="H8634">
        <v>35.840000000000003</v>
      </c>
    </row>
    <row r="8635" spans="1:8" x14ac:dyDescent="0.25">
      <c r="A8635" t="s">
        <v>27210</v>
      </c>
      <c r="B8635" t="s">
        <v>10717</v>
      </c>
      <c r="C8635" t="s">
        <v>377</v>
      </c>
      <c r="D8635" t="s">
        <v>6728</v>
      </c>
      <c r="E8635" t="s">
        <v>3</v>
      </c>
      <c r="F8635" t="s">
        <v>19349</v>
      </c>
      <c r="G8635">
        <v>28.65</v>
      </c>
      <c r="H8635">
        <v>28.65</v>
      </c>
    </row>
    <row r="8636" spans="1:8" x14ac:dyDescent="0.25">
      <c r="A8636" t="s">
        <v>27215</v>
      </c>
      <c r="B8636" t="s">
        <v>10717</v>
      </c>
      <c r="C8636" t="s">
        <v>377</v>
      </c>
      <c r="D8636" t="s">
        <v>6728</v>
      </c>
      <c r="E8636" t="s">
        <v>7</v>
      </c>
      <c r="F8636" t="s">
        <v>19349</v>
      </c>
      <c r="G8636">
        <v>107.33</v>
      </c>
      <c r="H8636">
        <v>107.33</v>
      </c>
    </row>
    <row r="8637" spans="1:8" x14ac:dyDescent="0.25">
      <c r="A8637" t="s">
        <v>27214</v>
      </c>
      <c r="B8637" t="s">
        <v>10717</v>
      </c>
      <c r="C8637" t="s">
        <v>377</v>
      </c>
      <c r="D8637" t="s">
        <v>6728</v>
      </c>
      <c r="E8637" t="s">
        <v>10</v>
      </c>
      <c r="F8637" t="s">
        <v>19349</v>
      </c>
      <c r="G8637">
        <v>55.2</v>
      </c>
      <c r="H8637">
        <v>55.2</v>
      </c>
    </row>
    <row r="8638" spans="1:8" x14ac:dyDescent="0.25">
      <c r="A8638" t="s">
        <v>27213</v>
      </c>
      <c r="B8638" t="s">
        <v>10717</v>
      </c>
      <c r="C8638" t="s">
        <v>377</v>
      </c>
      <c r="D8638" t="s">
        <v>6728</v>
      </c>
      <c r="E8638" t="s">
        <v>14</v>
      </c>
      <c r="F8638" t="s">
        <v>19349</v>
      </c>
      <c r="G8638">
        <v>46.62</v>
      </c>
      <c r="H8638">
        <v>46.62</v>
      </c>
    </row>
    <row r="8639" spans="1:8" x14ac:dyDescent="0.25">
      <c r="A8639" t="s">
        <v>27211</v>
      </c>
      <c r="B8639" t="s">
        <v>10717</v>
      </c>
      <c r="C8639" t="s">
        <v>377</v>
      </c>
      <c r="D8639" t="s">
        <v>6728</v>
      </c>
      <c r="E8639" t="s">
        <v>21</v>
      </c>
      <c r="F8639" t="s">
        <v>19349</v>
      </c>
      <c r="G8639">
        <v>36.880000000000003</v>
      </c>
      <c r="H8639">
        <v>36.880000000000003</v>
      </c>
    </row>
    <row r="8640" spans="1:8" x14ac:dyDescent="0.25">
      <c r="A8640" t="s">
        <v>34939</v>
      </c>
      <c r="B8640" t="s">
        <v>10717</v>
      </c>
      <c r="C8640" t="s">
        <v>377</v>
      </c>
      <c r="D8640" t="s">
        <v>6728</v>
      </c>
      <c r="E8640" t="s">
        <v>22</v>
      </c>
      <c r="F8640" t="s">
        <v>19350</v>
      </c>
      <c r="G8640">
        <v>1099.6500000000001</v>
      </c>
      <c r="H8640">
        <v>1099.6500000000001</v>
      </c>
    </row>
    <row r="8641" spans="1:8" x14ac:dyDescent="0.25">
      <c r="A8641" t="s">
        <v>27212</v>
      </c>
      <c r="B8641" t="s">
        <v>10717</v>
      </c>
      <c r="C8641" t="s">
        <v>377</v>
      </c>
      <c r="D8641" t="s">
        <v>6728</v>
      </c>
      <c r="E8641" t="s">
        <v>23</v>
      </c>
      <c r="F8641" t="s">
        <v>19349</v>
      </c>
      <c r="G8641">
        <v>37.04</v>
      </c>
      <c r="H8641">
        <v>37.04</v>
      </c>
    </row>
    <row r="8642" spans="1:8" x14ac:dyDescent="0.25">
      <c r="A8642" t="s">
        <v>27216</v>
      </c>
      <c r="B8642" t="s">
        <v>10725</v>
      </c>
      <c r="C8642" t="s">
        <v>377</v>
      </c>
      <c r="D8642" t="s">
        <v>548</v>
      </c>
      <c r="E8642" t="s">
        <v>3</v>
      </c>
      <c r="F8642" t="s">
        <v>19349</v>
      </c>
      <c r="G8642">
        <v>28.65</v>
      </c>
      <c r="H8642">
        <v>28.65</v>
      </c>
    </row>
    <row r="8643" spans="1:8" x14ac:dyDescent="0.25">
      <c r="A8643" t="s">
        <v>27221</v>
      </c>
      <c r="B8643" t="s">
        <v>10725</v>
      </c>
      <c r="C8643" t="s">
        <v>377</v>
      </c>
      <c r="D8643" t="s">
        <v>548</v>
      </c>
      <c r="E8643" t="s">
        <v>7</v>
      </c>
      <c r="F8643" t="s">
        <v>19349</v>
      </c>
      <c r="G8643">
        <v>148.49</v>
      </c>
      <c r="H8643">
        <v>148.49</v>
      </c>
    </row>
    <row r="8644" spans="1:8" x14ac:dyDescent="0.25">
      <c r="A8644" t="s">
        <v>27220</v>
      </c>
      <c r="B8644" t="s">
        <v>10725</v>
      </c>
      <c r="C8644" t="s">
        <v>377</v>
      </c>
      <c r="D8644" t="s">
        <v>548</v>
      </c>
      <c r="E8644" t="s">
        <v>10</v>
      </c>
      <c r="F8644" t="s">
        <v>19349</v>
      </c>
      <c r="G8644">
        <v>55.2</v>
      </c>
      <c r="H8644">
        <v>55.2</v>
      </c>
    </row>
    <row r="8645" spans="1:8" x14ac:dyDescent="0.25">
      <c r="A8645" t="s">
        <v>27219</v>
      </c>
      <c r="B8645" t="s">
        <v>10725</v>
      </c>
      <c r="C8645" t="s">
        <v>377</v>
      </c>
      <c r="D8645" t="s">
        <v>548</v>
      </c>
      <c r="E8645" t="s">
        <v>14</v>
      </c>
      <c r="F8645" t="s">
        <v>19349</v>
      </c>
      <c r="G8645">
        <v>44.85</v>
      </c>
      <c r="H8645">
        <v>44.85</v>
      </c>
    </row>
    <row r="8646" spans="1:8" x14ac:dyDescent="0.25">
      <c r="A8646" t="s">
        <v>27218</v>
      </c>
      <c r="B8646" t="s">
        <v>10725</v>
      </c>
      <c r="C8646" t="s">
        <v>377</v>
      </c>
      <c r="D8646" t="s">
        <v>548</v>
      </c>
      <c r="E8646" t="s">
        <v>21</v>
      </c>
      <c r="F8646" t="s">
        <v>19349</v>
      </c>
      <c r="G8646">
        <v>43.99</v>
      </c>
      <c r="H8646">
        <v>43.99</v>
      </c>
    </row>
    <row r="8647" spans="1:8" x14ac:dyDescent="0.25">
      <c r="A8647" t="s">
        <v>34940</v>
      </c>
      <c r="B8647" t="s">
        <v>10725</v>
      </c>
      <c r="C8647" t="s">
        <v>377</v>
      </c>
      <c r="D8647" t="s">
        <v>548</v>
      </c>
      <c r="E8647" t="s">
        <v>22</v>
      </c>
      <c r="F8647" t="s">
        <v>19350</v>
      </c>
      <c r="G8647">
        <v>1099.6500000000001</v>
      </c>
      <c r="H8647">
        <v>1099.6500000000001</v>
      </c>
    </row>
    <row r="8648" spans="1:8" x14ac:dyDescent="0.25">
      <c r="A8648" t="s">
        <v>27217</v>
      </c>
      <c r="B8648" t="s">
        <v>10725</v>
      </c>
      <c r="C8648" t="s">
        <v>377</v>
      </c>
      <c r="D8648" t="s">
        <v>548</v>
      </c>
      <c r="E8648" t="s">
        <v>23</v>
      </c>
      <c r="F8648" t="s">
        <v>19349</v>
      </c>
      <c r="G8648">
        <v>33.450000000000003</v>
      </c>
      <c r="H8648">
        <v>33.450000000000003</v>
      </c>
    </row>
    <row r="8649" spans="1:8" x14ac:dyDescent="0.25">
      <c r="A8649" t="s">
        <v>27222</v>
      </c>
      <c r="B8649" t="s">
        <v>10732</v>
      </c>
      <c r="C8649" t="s">
        <v>377</v>
      </c>
      <c r="D8649" t="s">
        <v>10733</v>
      </c>
      <c r="E8649" t="s">
        <v>3</v>
      </c>
      <c r="F8649" t="s">
        <v>19349</v>
      </c>
      <c r="G8649">
        <v>29.25</v>
      </c>
      <c r="H8649">
        <v>29.25</v>
      </c>
    </row>
    <row r="8650" spans="1:8" x14ac:dyDescent="0.25">
      <c r="A8650" t="s">
        <v>27227</v>
      </c>
      <c r="B8650" t="s">
        <v>10732</v>
      </c>
      <c r="C8650" t="s">
        <v>377</v>
      </c>
      <c r="D8650" t="s">
        <v>10733</v>
      </c>
      <c r="E8650" t="s">
        <v>7</v>
      </c>
      <c r="F8650" t="s">
        <v>19349</v>
      </c>
      <c r="G8650">
        <v>147.77000000000001</v>
      </c>
      <c r="H8650">
        <v>147.77000000000001</v>
      </c>
    </row>
    <row r="8651" spans="1:8" x14ac:dyDescent="0.25">
      <c r="A8651" t="s">
        <v>27226</v>
      </c>
      <c r="B8651" t="s">
        <v>10732</v>
      </c>
      <c r="C8651" t="s">
        <v>377</v>
      </c>
      <c r="D8651" t="s">
        <v>10733</v>
      </c>
      <c r="E8651" t="s">
        <v>10</v>
      </c>
      <c r="F8651" t="s">
        <v>19349</v>
      </c>
      <c r="G8651">
        <v>71.73</v>
      </c>
      <c r="H8651">
        <v>71.73</v>
      </c>
    </row>
    <row r="8652" spans="1:8" x14ac:dyDescent="0.25">
      <c r="A8652" t="s">
        <v>27224</v>
      </c>
      <c r="B8652" t="s">
        <v>10732</v>
      </c>
      <c r="C8652" t="s">
        <v>377</v>
      </c>
      <c r="D8652" t="s">
        <v>10733</v>
      </c>
      <c r="E8652" t="s">
        <v>14</v>
      </c>
      <c r="F8652" t="s">
        <v>19349</v>
      </c>
      <c r="G8652">
        <v>46.67</v>
      </c>
      <c r="H8652">
        <v>46.67</v>
      </c>
    </row>
    <row r="8653" spans="1:8" x14ac:dyDescent="0.25">
      <c r="A8653" t="s">
        <v>27225</v>
      </c>
      <c r="B8653" t="s">
        <v>10732</v>
      </c>
      <c r="C8653" t="s">
        <v>377</v>
      </c>
      <c r="D8653" t="s">
        <v>10733</v>
      </c>
      <c r="E8653" t="s">
        <v>21</v>
      </c>
      <c r="F8653" t="s">
        <v>19349</v>
      </c>
      <c r="G8653">
        <v>46.7</v>
      </c>
      <c r="H8653">
        <v>46.7</v>
      </c>
    </row>
    <row r="8654" spans="1:8" x14ac:dyDescent="0.25">
      <c r="A8654" t="s">
        <v>27223</v>
      </c>
      <c r="B8654" t="s">
        <v>10732</v>
      </c>
      <c r="C8654" t="s">
        <v>377</v>
      </c>
      <c r="D8654" t="s">
        <v>10733</v>
      </c>
      <c r="E8654" t="s">
        <v>23</v>
      </c>
      <c r="F8654" t="s">
        <v>19349</v>
      </c>
      <c r="G8654">
        <v>31.65</v>
      </c>
      <c r="H8654">
        <v>31.65</v>
      </c>
    </row>
    <row r="8655" spans="1:8" x14ac:dyDescent="0.25">
      <c r="A8655" t="s">
        <v>27232</v>
      </c>
      <c r="B8655" t="s">
        <v>10741</v>
      </c>
      <c r="C8655" t="s">
        <v>377</v>
      </c>
      <c r="D8655" t="s">
        <v>10742</v>
      </c>
      <c r="E8655" t="s">
        <v>7</v>
      </c>
      <c r="F8655" t="s">
        <v>19349</v>
      </c>
      <c r="G8655">
        <v>140.84</v>
      </c>
      <c r="H8655">
        <v>140.84</v>
      </c>
    </row>
    <row r="8656" spans="1:8" x14ac:dyDescent="0.25">
      <c r="A8656" t="s">
        <v>27231</v>
      </c>
      <c r="B8656" t="s">
        <v>10741</v>
      </c>
      <c r="C8656" t="s">
        <v>377</v>
      </c>
      <c r="D8656" t="s">
        <v>10742</v>
      </c>
      <c r="E8656" t="s">
        <v>10</v>
      </c>
      <c r="F8656" t="s">
        <v>19349</v>
      </c>
      <c r="G8656">
        <v>83.4</v>
      </c>
      <c r="H8656">
        <v>83.4</v>
      </c>
    </row>
    <row r="8657" spans="1:8" x14ac:dyDescent="0.25">
      <c r="A8657" t="s">
        <v>27230</v>
      </c>
      <c r="B8657" t="s">
        <v>10741</v>
      </c>
      <c r="C8657" t="s">
        <v>377</v>
      </c>
      <c r="D8657" t="s">
        <v>10742</v>
      </c>
      <c r="E8657" t="s">
        <v>14</v>
      </c>
      <c r="F8657" t="s">
        <v>19349</v>
      </c>
      <c r="G8657">
        <v>57.15</v>
      </c>
      <c r="H8657">
        <v>57.15</v>
      </c>
    </row>
    <row r="8658" spans="1:8" x14ac:dyDescent="0.25">
      <c r="A8658" t="s">
        <v>27229</v>
      </c>
      <c r="B8658" t="s">
        <v>10741</v>
      </c>
      <c r="C8658" t="s">
        <v>377</v>
      </c>
      <c r="D8658" t="s">
        <v>10742</v>
      </c>
      <c r="E8658" t="s">
        <v>21</v>
      </c>
      <c r="F8658" t="s">
        <v>19349</v>
      </c>
      <c r="G8658">
        <v>42.09</v>
      </c>
      <c r="H8658">
        <v>42.09</v>
      </c>
    </row>
    <row r="8659" spans="1:8" x14ac:dyDescent="0.25">
      <c r="A8659" t="s">
        <v>27228</v>
      </c>
      <c r="B8659" t="s">
        <v>10741</v>
      </c>
      <c r="C8659" t="s">
        <v>377</v>
      </c>
      <c r="D8659" t="s">
        <v>10742</v>
      </c>
      <c r="E8659" t="s">
        <v>23</v>
      </c>
      <c r="F8659" t="s">
        <v>19349</v>
      </c>
      <c r="G8659">
        <v>37.049999999999997</v>
      </c>
      <c r="H8659">
        <v>37.049999999999997</v>
      </c>
    </row>
    <row r="8660" spans="1:8" x14ac:dyDescent="0.25">
      <c r="A8660" t="s">
        <v>27237</v>
      </c>
      <c r="B8660" t="s">
        <v>10750</v>
      </c>
      <c r="C8660" t="s">
        <v>377</v>
      </c>
      <c r="D8660" t="s">
        <v>46</v>
      </c>
      <c r="E8660" t="s">
        <v>7</v>
      </c>
      <c r="F8660" t="s">
        <v>19349</v>
      </c>
      <c r="G8660">
        <v>143.12</v>
      </c>
      <c r="H8660">
        <v>143.12</v>
      </c>
    </row>
    <row r="8661" spans="1:8" x14ac:dyDescent="0.25">
      <c r="A8661" t="s">
        <v>27236</v>
      </c>
      <c r="B8661" t="s">
        <v>10750</v>
      </c>
      <c r="C8661" t="s">
        <v>377</v>
      </c>
      <c r="D8661" t="s">
        <v>46</v>
      </c>
      <c r="E8661" t="s">
        <v>10</v>
      </c>
      <c r="F8661" t="s">
        <v>19349</v>
      </c>
      <c r="G8661">
        <v>76.36</v>
      </c>
      <c r="H8661">
        <v>76.36</v>
      </c>
    </row>
    <row r="8662" spans="1:8" x14ac:dyDescent="0.25">
      <c r="A8662" t="s">
        <v>27235</v>
      </c>
      <c r="B8662" t="s">
        <v>10750</v>
      </c>
      <c r="C8662" t="s">
        <v>377</v>
      </c>
      <c r="D8662" t="s">
        <v>46</v>
      </c>
      <c r="E8662" t="s">
        <v>14</v>
      </c>
      <c r="F8662" t="s">
        <v>19349</v>
      </c>
      <c r="G8662">
        <v>55.05</v>
      </c>
      <c r="H8662">
        <v>55.05</v>
      </c>
    </row>
    <row r="8663" spans="1:8" x14ac:dyDescent="0.25">
      <c r="A8663" t="s">
        <v>27234</v>
      </c>
      <c r="B8663" t="s">
        <v>10750</v>
      </c>
      <c r="C8663" t="s">
        <v>377</v>
      </c>
      <c r="D8663" t="s">
        <v>46</v>
      </c>
      <c r="E8663" t="s">
        <v>21</v>
      </c>
      <c r="F8663" t="s">
        <v>19349</v>
      </c>
      <c r="G8663">
        <v>43.97</v>
      </c>
      <c r="H8663">
        <v>43.97</v>
      </c>
    </row>
    <row r="8664" spans="1:8" x14ac:dyDescent="0.25">
      <c r="A8664" t="s">
        <v>27233</v>
      </c>
      <c r="B8664" t="s">
        <v>10750</v>
      </c>
      <c r="C8664" t="s">
        <v>377</v>
      </c>
      <c r="D8664" t="s">
        <v>46</v>
      </c>
      <c r="E8664" t="s">
        <v>23</v>
      </c>
      <c r="F8664" t="s">
        <v>19349</v>
      </c>
      <c r="G8664">
        <v>39.299999999999997</v>
      </c>
      <c r="H8664">
        <v>39.299999999999997</v>
      </c>
    </row>
    <row r="8665" spans="1:8" x14ac:dyDescent="0.25">
      <c r="A8665" t="s">
        <v>27242</v>
      </c>
      <c r="B8665" t="s">
        <v>10757</v>
      </c>
      <c r="C8665" t="s">
        <v>377</v>
      </c>
      <c r="D8665" t="s">
        <v>3856</v>
      </c>
      <c r="E8665" t="s">
        <v>7</v>
      </c>
      <c r="F8665" t="s">
        <v>19349</v>
      </c>
      <c r="G8665">
        <v>134.57</v>
      </c>
      <c r="H8665">
        <v>134.57</v>
      </c>
    </row>
    <row r="8666" spans="1:8" x14ac:dyDescent="0.25">
      <c r="A8666" t="s">
        <v>27241</v>
      </c>
      <c r="B8666" t="s">
        <v>10757</v>
      </c>
      <c r="C8666" t="s">
        <v>377</v>
      </c>
      <c r="D8666" t="s">
        <v>3856</v>
      </c>
      <c r="E8666" t="s">
        <v>10</v>
      </c>
      <c r="F8666" t="s">
        <v>19349</v>
      </c>
      <c r="G8666">
        <v>85.8</v>
      </c>
      <c r="H8666">
        <v>85.8</v>
      </c>
    </row>
    <row r="8667" spans="1:8" x14ac:dyDescent="0.25">
      <c r="A8667" t="s">
        <v>27240</v>
      </c>
      <c r="B8667" t="s">
        <v>10757</v>
      </c>
      <c r="C8667" t="s">
        <v>377</v>
      </c>
      <c r="D8667" t="s">
        <v>3856</v>
      </c>
      <c r="E8667" t="s">
        <v>14</v>
      </c>
      <c r="F8667" t="s">
        <v>19349</v>
      </c>
      <c r="G8667">
        <v>55.05</v>
      </c>
      <c r="H8667">
        <v>55.05</v>
      </c>
    </row>
    <row r="8668" spans="1:8" x14ac:dyDescent="0.25">
      <c r="A8668" t="s">
        <v>27239</v>
      </c>
      <c r="B8668" t="s">
        <v>10757</v>
      </c>
      <c r="C8668" t="s">
        <v>377</v>
      </c>
      <c r="D8668" t="s">
        <v>3856</v>
      </c>
      <c r="E8668" t="s">
        <v>21</v>
      </c>
      <c r="F8668" t="s">
        <v>19349</v>
      </c>
      <c r="G8668">
        <v>40.909999999999997</v>
      </c>
      <c r="H8668">
        <v>40.909999999999997</v>
      </c>
    </row>
    <row r="8669" spans="1:8" x14ac:dyDescent="0.25">
      <c r="A8669" t="s">
        <v>27238</v>
      </c>
      <c r="B8669" t="s">
        <v>10757</v>
      </c>
      <c r="C8669" t="s">
        <v>377</v>
      </c>
      <c r="D8669" t="s">
        <v>3856</v>
      </c>
      <c r="E8669" t="s">
        <v>23</v>
      </c>
      <c r="F8669" t="s">
        <v>19349</v>
      </c>
      <c r="G8669">
        <v>35.659999999999997</v>
      </c>
      <c r="H8669">
        <v>35.659999999999997</v>
      </c>
    </row>
    <row r="8670" spans="1:8" x14ac:dyDescent="0.25">
      <c r="A8670" t="s">
        <v>27243</v>
      </c>
      <c r="B8670" t="s">
        <v>10764</v>
      </c>
      <c r="C8670" t="s">
        <v>377</v>
      </c>
      <c r="D8670" t="s">
        <v>5238</v>
      </c>
      <c r="E8670" t="s">
        <v>3</v>
      </c>
      <c r="F8670" t="s">
        <v>19349</v>
      </c>
      <c r="G8670">
        <v>28.65</v>
      </c>
      <c r="H8670">
        <v>28.65</v>
      </c>
    </row>
    <row r="8671" spans="1:8" x14ac:dyDescent="0.25">
      <c r="A8671" t="s">
        <v>27247</v>
      </c>
      <c r="B8671" t="s">
        <v>10764</v>
      </c>
      <c r="C8671" t="s">
        <v>377</v>
      </c>
      <c r="D8671" t="s">
        <v>5238</v>
      </c>
      <c r="E8671" t="s">
        <v>7</v>
      </c>
      <c r="F8671" t="s">
        <v>19349</v>
      </c>
      <c r="G8671">
        <v>142.63999999999999</v>
      </c>
      <c r="H8671">
        <v>142.63999999999999</v>
      </c>
    </row>
    <row r="8672" spans="1:8" x14ac:dyDescent="0.25">
      <c r="A8672" t="s">
        <v>27246</v>
      </c>
      <c r="B8672" t="s">
        <v>10764</v>
      </c>
      <c r="C8672" t="s">
        <v>377</v>
      </c>
      <c r="D8672" t="s">
        <v>5238</v>
      </c>
      <c r="E8672" t="s">
        <v>10</v>
      </c>
      <c r="F8672" t="s">
        <v>19349</v>
      </c>
      <c r="G8672">
        <v>77.55</v>
      </c>
      <c r="H8672">
        <v>77.55</v>
      </c>
    </row>
    <row r="8673" spans="1:8" x14ac:dyDescent="0.25">
      <c r="A8673" t="s">
        <v>27245</v>
      </c>
      <c r="B8673" t="s">
        <v>10764</v>
      </c>
      <c r="C8673" t="s">
        <v>377</v>
      </c>
      <c r="D8673" t="s">
        <v>5238</v>
      </c>
      <c r="E8673" t="s">
        <v>21</v>
      </c>
      <c r="F8673" t="s">
        <v>19349</v>
      </c>
      <c r="G8673">
        <v>43.9</v>
      </c>
      <c r="H8673">
        <v>43.9</v>
      </c>
    </row>
    <row r="8674" spans="1:8" x14ac:dyDescent="0.25">
      <c r="A8674" t="s">
        <v>34941</v>
      </c>
      <c r="B8674" t="s">
        <v>10764</v>
      </c>
      <c r="C8674" t="s">
        <v>377</v>
      </c>
      <c r="D8674" t="s">
        <v>5238</v>
      </c>
      <c r="E8674" t="s">
        <v>22</v>
      </c>
      <c r="F8674" t="s">
        <v>19350</v>
      </c>
      <c r="G8674">
        <v>1099.6500000000001</v>
      </c>
      <c r="H8674">
        <v>1099.6500000000001</v>
      </c>
    </row>
    <row r="8675" spans="1:8" x14ac:dyDescent="0.25">
      <c r="A8675" t="s">
        <v>27244</v>
      </c>
      <c r="B8675" t="s">
        <v>10764</v>
      </c>
      <c r="C8675" t="s">
        <v>377</v>
      </c>
      <c r="D8675" t="s">
        <v>5238</v>
      </c>
      <c r="E8675" t="s">
        <v>23</v>
      </c>
      <c r="F8675" t="s">
        <v>19349</v>
      </c>
      <c r="G8675">
        <v>36.659999999999997</v>
      </c>
      <c r="H8675">
        <v>36.659999999999997</v>
      </c>
    </row>
    <row r="8676" spans="1:8" x14ac:dyDescent="0.25">
      <c r="A8676" t="s">
        <v>27248</v>
      </c>
      <c r="B8676" t="s">
        <v>10771</v>
      </c>
      <c r="C8676" t="s">
        <v>377</v>
      </c>
      <c r="D8676" t="s">
        <v>5950</v>
      </c>
      <c r="E8676" t="s">
        <v>3</v>
      </c>
      <c r="F8676" t="s">
        <v>19349</v>
      </c>
      <c r="G8676">
        <v>29.25</v>
      </c>
      <c r="H8676">
        <v>29.25</v>
      </c>
    </row>
    <row r="8677" spans="1:8" x14ac:dyDescent="0.25">
      <c r="A8677" t="s">
        <v>35780</v>
      </c>
      <c r="B8677" t="s">
        <v>10771</v>
      </c>
      <c r="C8677" t="s">
        <v>377</v>
      </c>
      <c r="D8677" t="s">
        <v>5950</v>
      </c>
      <c r="E8677" t="s">
        <v>4</v>
      </c>
      <c r="F8677" t="s">
        <v>19350</v>
      </c>
      <c r="G8677">
        <v>1008.9</v>
      </c>
      <c r="H8677">
        <v>1008.9</v>
      </c>
    </row>
    <row r="8678" spans="1:8" x14ac:dyDescent="0.25">
      <c r="A8678" t="s">
        <v>27253</v>
      </c>
      <c r="B8678" t="s">
        <v>10771</v>
      </c>
      <c r="C8678" t="s">
        <v>377</v>
      </c>
      <c r="D8678" t="s">
        <v>5950</v>
      </c>
      <c r="E8678" t="s">
        <v>7</v>
      </c>
      <c r="F8678" t="s">
        <v>19349</v>
      </c>
      <c r="G8678">
        <v>134.54</v>
      </c>
      <c r="H8678">
        <v>134.54</v>
      </c>
    </row>
    <row r="8679" spans="1:8" x14ac:dyDescent="0.25">
      <c r="A8679" t="s">
        <v>27250</v>
      </c>
      <c r="B8679" t="s">
        <v>10771</v>
      </c>
      <c r="C8679" t="s">
        <v>377</v>
      </c>
      <c r="D8679" t="s">
        <v>5950</v>
      </c>
      <c r="E8679" t="s">
        <v>10</v>
      </c>
      <c r="F8679" t="s">
        <v>19349</v>
      </c>
      <c r="G8679">
        <v>43.77</v>
      </c>
      <c r="H8679">
        <v>43.77</v>
      </c>
    </row>
    <row r="8680" spans="1:8" x14ac:dyDescent="0.25">
      <c r="A8680" t="s">
        <v>27249</v>
      </c>
      <c r="B8680" t="s">
        <v>10771</v>
      </c>
      <c r="C8680" t="s">
        <v>377</v>
      </c>
      <c r="D8680" t="s">
        <v>5950</v>
      </c>
      <c r="E8680" t="s">
        <v>14</v>
      </c>
      <c r="F8680" t="s">
        <v>19349</v>
      </c>
      <c r="G8680">
        <v>32.4</v>
      </c>
      <c r="H8680">
        <v>32.4</v>
      </c>
    </row>
    <row r="8681" spans="1:8" x14ac:dyDescent="0.25">
      <c r="A8681" t="s">
        <v>35781</v>
      </c>
      <c r="B8681" t="s">
        <v>10771</v>
      </c>
      <c r="C8681" t="s">
        <v>377</v>
      </c>
      <c r="D8681" t="s">
        <v>5950</v>
      </c>
      <c r="E8681" t="s">
        <v>11</v>
      </c>
      <c r="F8681" t="s">
        <v>19350</v>
      </c>
      <c r="G8681">
        <v>1057.1400000000001</v>
      </c>
      <c r="H8681">
        <v>1057.1400000000001</v>
      </c>
    </row>
    <row r="8682" spans="1:8" x14ac:dyDescent="0.25">
      <c r="A8682" t="s">
        <v>27252</v>
      </c>
      <c r="B8682" t="s">
        <v>10771</v>
      </c>
      <c r="C8682" t="s">
        <v>377</v>
      </c>
      <c r="D8682" t="s">
        <v>5950</v>
      </c>
      <c r="E8682" t="s">
        <v>21</v>
      </c>
      <c r="F8682" t="s">
        <v>19349</v>
      </c>
      <c r="G8682">
        <v>45.2</v>
      </c>
      <c r="H8682">
        <v>45.2</v>
      </c>
    </row>
    <row r="8683" spans="1:8" x14ac:dyDescent="0.25">
      <c r="A8683" t="s">
        <v>34942</v>
      </c>
      <c r="B8683" t="s">
        <v>10771</v>
      </c>
      <c r="C8683" t="s">
        <v>377</v>
      </c>
      <c r="D8683" t="s">
        <v>5950</v>
      </c>
      <c r="E8683" t="s">
        <v>22</v>
      </c>
      <c r="F8683" t="s">
        <v>19350</v>
      </c>
      <c r="G8683">
        <v>927</v>
      </c>
      <c r="H8683">
        <v>927</v>
      </c>
    </row>
    <row r="8684" spans="1:8" x14ac:dyDescent="0.25">
      <c r="A8684" t="s">
        <v>27251</v>
      </c>
      <c r="B8684" t="s">
        <v>10771</v>
      </c>
      <c r="C8684" t="s">
        <v>377</v>
      </c>
      <c r="D8684" t="s">
        <v>5950</v>
      </c>
      <c r="E8684" t="s">
        <v>23</v>
      </c>
      <c r="F8684" t="s">
        <v>19349</v>
      </c>
      <c r="G8684">
        <v>44.36</v>
      </c>
      <c r="H8684">
        <v>44.36</v>
      </c>
    </row>
    <row r="8685" spans="1:8" x14ac:dyDescent="0.25">
      <c r="A8685" t="s">
        <v>27254</v>
      </c>
      <c r="B8685" t="s">
        <v>10777</v>
      </c>
      <c r="C8685" t="s">
        <v>377</v>
      </c>
      <c r="D8685" t="s">
        <v>10778</v>
      </c>
      <c r="E8685" t="s">
        <v>3</v>
      </c>
      <c r="F8685" t="s">
        <v>19349</v>
      </c>
      <c r="G8685">
        <v>26.1</v>
      </c>
      <c r="H8685">
        <v>26.1</v>
      </c>
    </row>
    <row r="8686" spans="1:8" x14ac:dyDescent="0.25">
      <c r="A8686" t="s">
        <v>27259</v>
      </c>
      <c r="B8686" t="s">
        <v>10777</v>
      </c>
      <c r="C8686" t="s">
        <v>377</v>
      </c>
      <c r="D8686" t="s">
        <v>10778</v>
      </c>
      <c r="E8686" t="s">
        <v>7</v>
      </c>
      <c r="F8686" t="s">
        <v>19349</v>
      </c>
      <c r="G8686">
        <v>125.34</v>
      </c>
      <c r="H8686">
        <v>125.34</v>
      </c>
    </row>
    <row r="8687" spans="1:8" x14ac:dyDescent="0.25">
      <c r="A8687" t="s">
        <v>27258</v>
      </c>
      <c r="B8687" t="s">
        <v>10777</v>
      </c>
      <c r="C8687" t="s">
        <v>377</v>
      </c>
      <c r="D8687" t="s">
        <v>10778</v>
      </c>
      <c r="E8687" t="s">
        <v>10</v>
      </c>
      <c r="F8687" t="s">
        <v>19349</v>
      </c>
      <c r="G8687">
        <v>50.1</v>
      </c>
      <c r="H8687">
        <v>50.1</v>
      </c>
    </row>
    <row r="8688" spans="1:8" x14ac:dyDescent="0.25">
      <c r="A8688" t="s">
        <v>27257</v>
      </c>
      <c r="B8688" t="s">
        <v>10777</v>
      </c>
      <c r="C8688" t="s">
        <v>377</v>
      </c>
      <c r="D8688" t="s">
        <v>10778</v>
      </c>
      <c r="E8688" t="s">
        <v>14</v>
      </c>
      <c r="F8688" t="s">
        <v>19349</v>
      </c>
      <c r="G8688">
        <v>40.4</v>
      </c>
      <c r="H8688">
        <v>40.4</v>
      </c>
    </row>
    <row r="8689" spans="1:8" x14ac:dyDescent="0.25">
      <c r="A8689" t="s">
        <v>27256</v>
      </c>
      <c r="B8689" t="s">
        <v>10777</v>
      </c>
      <c r="C8689" t="s">
        <v>377</v>
      </c>
      <c r="D8689" t="s">
        <v>10778</v>
      </c>
      <c r="E8689" t="s">
        <v>21</v>
      </c>
      <c r="F8689" t="s">
        <v>19349</v>
      </c>
      <c r="G8689">
        <v>36.96</v>
      </c>
      <c r="H8689">
        <v>36.96</v>
      </c>
    </row>
    <row r="8690" spans="1:8" x14ac:dyDescent="0.25">
      <c r="A8690" t="s">
        <v>34943</v>
      </c>
      <c r="B8690" t="s">
        <v>10777</v>
      </c>
      <c r="C8690" t="s">
        <v>377</v>
      </c>
      <c r="D8690" t="s">
        <v>10778</v>
      </c>
      <c r="E8690" t="s">
        <v>22</v>
      </c>
      <c r="F8690" t="s">
        <v>19350</v>
      </c>
      <c r="G8690">
        <v>1099.6500000000001</v>
      </c>
      <c r="H8690">
        <v>1099.6500000000001</v>
      </c>
    </row>
    <row r="8691" spans="1:8" x14ac:dyDescent="0.25">
      <c r="A8691" t="s">
        <v>27255</v>
      </c>
      <c r="B8691" t="s">
        <v>10777</v>
      </c>
      <c r="C8691" t="s">
        <v>377</v>
      </c>
      <c r="D8691" t="s">
        <v>10778</v>
      </c>
      <c r="E8691" t="s">
        <v>23</v>
      </c>
      <c r="F8691" t="s">
        <v>19349</v>
      </c>
      <c r="G8691">
        <v>34.049999999999997</v>
      </c>
      <c r="H8691">
        <v>34.049999999999997</v>
      </c>
    </row>
    <row r="8692" spans="1:8" x14ac:dyDescent="0.25">
      <c r="A8692" t="s">
        <v>27260</v>
      </c>
      <c r="B8692" t="s">
        <v>10779</v>
      </c>
      <c r="C8692" t="s">
        <v>377</v>
      </c>
      <c r="D8692" t="s">
        <v>2134</v>
      </c>
      <c r="E8692" t="s">
        <v>3</v>
      </c>
      <c r="F8692" t="s">
        <v>19349</v>
      </c>
      <c r="G8692">
        <v>23.7</v>
      </c>
      <c r="H8692">
        <v>23.7</v>
      </c>
    </row>
    <row r="8693" spans="1:8" x14ac:dyDescent="0.25">
      <c r="A8693" t="s">
        <v>27267</v>
      </c>
      <c r="B8693" t="s">
        <v>10779</v>
      </c>
      <c r="C8693" t="s">
        <v>377</v>
      </c>
      <c r="D8693" t="s">
        <v>2134</v>
      </c>
      <c r="E8693" t="s">
        <v>6</v>
      </c>
      <c r="F8693" t="s">
        <v>19350</v>
      </c>
      <c r="G8693">
        <v>1057.5</v>
      </c>
      <c r="H8693">
        <v>1057.5</v>
      </c>
    </row>
    <row r="8694" spans="1:8" x14ac:dyDescent="0.25">
      <c r="A8694" t="s">
        <v>35782</v>
      </c>
      <c r="B8694" t="s">
        <v>10779</v>
      </c>
      <c r="C8694" t="s">
        <v>377</v>
      </c>
      <c r="D8694" t="s">
        <v>2134</v>
      </c>
      <c r="E8694" t="s">
        <v>4</v>
      </c>
      <c r="F8694" t="s">
        <v>19350</v>
      </c>
      <c r="G8694">
        <v>1008.9</v>
      </c>
      <c r="H8694">
        <v>1008.9</v>
      </c>
    </row>
    <row r="8695" spans="1:8" x14ac:dyDescent="0.25">
      <c r="A8695" t="s">
        <v>27265</v>
      </c>
      <c r="B8695" t="s">
        <v>10779</v>
      </c>
      <c r="C8695" t="s">
        <v>377</v>
      </c>
      <c r="D8695" t="s">
        <v>2134</v>
      </c>
      <c r="E8695" t="s">
        <v>7</v>
      </c>
      <c r="F8695" t="s">
        <v>19349</v>
      </c>
      <c r="G8695">
        <v>95.43</v>
      </c>
      <c r="H8695">
        <v>95.43</v>
      </c>
    </row>
    <row r="8696" spans="1:8" x14ac:dyDescent="0.25">
      <c r="A8696" t="s">
        <v>27263</v>
      </c>
      <c r="B8696" t="s">
        <v>10779</v>
      </c>
      <c r="C8696" t="s">
        <v>377</v>
      </c>
      <c r="D8696" t="s">
        <v>2134</v>
      </c>
      <c r="E8696" t="s">
        <v>10</v>
      </c>
      <c r="F8696" t="s">
        <v>19349</v>
      </c>
      <c r="G8696">
        <v>38.340000000000003</v>
      </c>
      <c r="H8696">
        <v>38.340000000000003</v>
      </c>
    </row>
    <row r="8697" spans="1:8" x14ac:dyDescent="0.25">
      <c r="A8697" t="s">
        <v>27264</v>
      </c>
      <c r="B8697" t="s">
        <v>10779</v>
      </c>
      <c r="C8697" t="s">
        <v>377</v>
      </c>
      <c r="D8697" t="s">
        <v>2134</v>
      </c>
      <c r="E8697" t="s">
        <v>14</v>
      </c>
      <c r="F8697" t="s">
        <v>19349</v>
      </c>
      <c r="G8697">
        <v>44.27</v>
      </c>
      <c r="H8697">
        <v>44.27</v>
      </c>
    </row>
    <row r="8698" spans="1:8" x14ac:dyDescent="0.25">
      <c r="A8698" t="s">
        <v>35783</v>
      </c>
      <c r="B8698" t="s">
        <v>10779</v>
      </c>
      <c r="C8698" t="s">
        <v>377</v>
      </c>
      <c r="D8698" t="s">
        <v>2134</v>
      </c>
      <c r="E8698" t="s">
        <v>11</v>
      </c>
      <c r="F8698" t="s">
        <v>19350</v>
      </c>
      <c r="G8698">
        <v>1377.23</v>
      </c>
      <c r="H8698">
        <v>1377.23</v>
      </c>
    </row>
    <row r="8699" spans="1:8" x14ac:dyDescent="0.25">
      <c r="A8699" t="s">
        <v>27266</v>
      </c>
      <c r="B8699" t="s">
        <v>10779</v>
      </c>
      <c r="C8699" t="s">
        <v>377</v>
      </c>
      <c r="D8699" t="s">
        <v>2134</v>
      </c>
      <c r="E8699" t="s">
        <v>19</v>
      </c>
      <c r="F8699" t="s">
        <v>19350</v>
      </c>
      <c r="G8699">
        <v>704.7</v>
      </c>
      <c r="H8699">
        <v>704.7</v>
      </c>
    </row>
    <row r="8700" spans="1:8" x14ac:dyDescent="0.25">
      <c r="A8700" t="s">
        <v>27262</v>
      </c>
      <c r="B8700" t="s">
        <v>10779</v>
      </c>
      <c r="C8700" t="s">
        <v>377</v>
      </c>
      <c r="D8700" t="s">
        <v>2134</v>
      </c>
      <c r="E8700" t="s">
        <v>21</v>
      </c>
      <c r="F8700" t="s">
        <v>19349</v>
      </c>
      <c r="G8700">
        <v>34.979999999999997</v>
      </c>
      <c r="H8700">
        <v>34.979999999999997</v>
      </c>
    </row>
    <row r="8701" spans="1:8" x14ac:dyDescent="0.25">
      <c r="A8701" t="s">
        <v>34944</v>
      </c>
      <c r="B8701" t="s">
        <v>10779</v>
      </c>
      <c r="C8701" t="s">
        <v>377</v>
      </c>
      <c r="D8701" t="s">
        <v>2134</v>
      </c>
      <c r="E8701" t="s">
        <v>22</v>
      </c>
      <c r="F8701" t="s">
        <v>19350</v>
      </c>
      <c r="G8701">
        <v>973.43</v>
      </c>
      <c r="H8701">
        <v>973.43</v>
      </c>
    </row>
    <row r="8702" spans="1:8" x14ac:dyDescent="0.25">
      <c r="A8702" t="s">
        <v>27261</v>
      </c>
      <c r="B8702" t="s">
        <v>10779</v>
      </c>
      <c r="C8702" t="s">
        <v>377</v>
      </c>
      <c r="D8702" t="s">
        <v>2134</v>
      </c>
      <c r="E8702" t="s">
        <v>23</v>
      </c>
      <c r="F8702" t="s">
        <v>19349</v>
      </c>
      <c r="G8702">
        <v>28.79</v>
      </c>
      <c r="H8702">
        <v>28.79</v>
      </c>
    </row>
    <row r="8703" spans="1:8" x14ac:dyDescent="0.25">
      <c r="A8703" t="s">
        <v>27272</v>
      </c>
      <c r="B8703" t="s">
        <v>10785</v>
      </c>
      <c r="C8703" t="s">
        <v>377</v>
      </c>
      <c r="D8703" t="s">
        <v>53</v>
      </c>
      <c r="E8703" t="s">
        <v>7</v>
      </c>
      <c r="F8703" t="s">
        <v>19349</v>
      </c>
      <c r="G8703">
        <v>152.52000000000001</v>
      </c>
      <c r="H8703">
        <v>152.52000000000001</v>
      </c>
    </row>
    <row r="8704" spans="1:8" x14ac:dyDescent="0.25">
      <c r="A8704" t="s">
        <v>27271</v>
      </c>
      <c r="B8704" t="s">
        <v>10785</v>
      </c>
      <c r="C8704" t="s">
        <v>377</v>
      </c>
      <c r="D8704" t="s">
        <v>53</v>
      </c>
      <c r="E8704" t="s">
        <v>10</v>
      </c>
      <c r="F8704" t="s">
        <v>19349</v>
      </c>
      <c r="G8704">
        <v>80.27</v>
      </c>
      <c r="H8704">
        <v>80.27</v>
      </c>
    </row>
    <row r="8705" spans="1:8" x14ac:dyDescent="0.25">
      <c r="A8705" t="s">
        <v>27270</v>
      </c>
      <c r="B8705" t="s">
        <v>10785</v>
      </c>
      <c r="C8705" t="s">
        <v>377</v>
      </c>
      <c r="D8705" t="s">
        <v>53</v>
      </c>
      <c r="E8705" t="s">
        <v>14</v>
      </c>
      <c r="F8705" t="s">
        <v>19349</v>
      </c>
      <c r="G8705">
        <v>53.4</v>
      </c>
      <c r="H8705">
        <v>53.4</v>
      </c>
    </row>
    <row r="8706" spans="1:8" x14ac:dyDescent="0.25">
      <c r="A8706" t="s">
        <v>27269</v>
      </c>
      <c r="B8706" t="s">
        <v>10785</v>
      </c>
      <c r="C8706" t="s">
        <v>377</v>
      </c>
      <c r="D8706" t="s">
        <v>53</v>
      </c>
      <c r="E8706" t="s">
        <v>21</v>
      </c>
      <c r="F8706" t="s">
        <v>19349</v>
      </c>
      <c r="G8706">
        <v>47.49</v>
      </c>
      <c r="H8706">
        <v>47.49</v>
      </c>
    </row>
    <row r="8707" spans="1:8" x14ac:dyDescent="0.25">
      <c r="A8707" t="s">
        <v>27268</v>
      </c>
      <c r="B8707" t="s">
        <v>10785</v>
      </c>
      <c r="C8707" t="s">
        <v>377</v>
      </c>
      <c r="D8707" t="s">
        <v>53</v>
      </c>
      <c r="E8707" t="s">
        <v>23</v>
      </c>
      <c r="F8707" t="s">
        <v>19349</v>
      </c>
      <c r="G8707">
        <v>34.11</v>
      </c>
      <c r="H8707">
        <v>34.11</v>
      </c>
    </row>
    <row r="8708" spans="1:8" x14ac:dyDescent="0.25">
      <c r="A8708" t="s">
        <v>27273</v>
      </c>
      <c r="B8708" t="s">
        <v>10791</v>
      </c>
      <c r="C8708" t="s">
        <v>377</v>
      </c>
      <c r="D8708" t="s">
        <v>10792</v>
      </c>
      <c r="E8708" t="s">
        <v>3</v>
      </c>
      <c r="F8708" t="s">
        <v>19349</v>
      </c>
      <c r="G8708">
        <v>29.25</v>
      </c>
      <c r="H8708">
        <v>29.25</v>
      </c>
    </row>
    <row r="8709" spans="1:8" x14ac:dyDescent="0.25">
      <c r="A8709" t="s">
        <v>27278</v>
      </c>
      <c r="B8709" t="s">
        <v>10791</v>
      </c>
      <c r="C8709" t="s">
        <v>377</v>
      </c>
      <c r="D8709" t="s">
        <v>10792</v>
      </c>
      <c r="E8709" t="s">
        <v>7</v>
      </c>
      <c r="F8709" t="s">
        <v>19349</v>
      </c>
      <c r="G8709">
        <v>143.18</v>
      </c>
      <c r="H8709">
        <v>143.18</v>
      </c>
    </row>
    <row r="8710" spans="1:8" x14ac:dyDescent="0.25">
      <c r="A8710" t="s">
        <v>27277</v>
      </c>
      <c r="B8710" t="s">
        <v>10791</v>
      </c>
      <c r="C8710" t="s">
        <v>377</v>
      </c>
      <c r="D8710" t="s">
        <v>10792</v>
      </c>
      <c r="E8710" t="s">
        <v>10</v>
      </c>
      <c r="F8710" t="s">
        <v>19349</v>
      </c>
      <c r="G8710">
        <v>85.8</v>
      </c>
      <c r="H8710">
        <v>85.8</v>
      </c>
    </row>
    <row r="8711" spans="1:8" x14ac:dyDescent="0.25">
      <c r="A8711" t="s">
        <v>27276</v>
      </c>
      <c r="B8711" t="s">
        <v>10791</v>
      </c>
      <c r="C8711" t="s">
        <v>377</v>
      </c>
      <c r="D8711" t="s">
        <v>10792</v>
      </c>
      <c r="E8711" t="s">
        <v>14</v>
      </c>
      <c r="F8711" t="s">
        <v>19349</v>
      </c>
      <c r="G8711">
        <v>63.78</v>
      </c>
      <c r="H8711">
        <v>63.78</v>
      </c>
    </row>
    <row r="8712" spans="1:8" x14ac:dyDescent="0.25">
      <c r="A8712" t="s">
        <v>27275</v>
      </c>
      <c r="B8712" t="s">
        <v>10791</v>
      </c>
      <c r="C8712" t="s">
        <v>377</v>
      </c>
      <c r="D8712" t="s">
        <v>10792</v>
      </c>
      <c r="E8712" t="s">
        <v>21</v>
      </c>
      <c r="F8712" t="s">
        <v>19349</v>
      </c>
      <c r="G8712">
        <v>44.37</v>
      </c>
      <c r="H8712">
        <v>44.37</v>
      </c>
    </row>
    <row r="8713" spans="1:8" x14ac:dyDescent="0.25">
      <c r="A8713" t="s">
        <v>27274</v>
      </c>
      <c r="B8713" t="s">
        <v>10791</v>
      </c>
      <c r="C8713" t="s">
        <v>377</v>
      </c>
      <c r="D8713" t="s">
        <v>10792</v>
      </c>
      <c r="E8713" t="s">
        <v>23</v>
      </c>
      <c r="F8713" t="s">
        <v>19349</v>
      </c>
      <c r="G8713">
        <v>37.5</v>
      </c>
      <c r="H8713">
        <v>37.5</v>
      </c>
    </row>
    <row r="8714" spans="1:8" x14ac:dyDescent="0.25">
      <c r="A8714" t="s">
        <v>27279</v>
      </c>
      <c r="B8714" t="s">
        <v>10800</v>
      </c>
      <c r="C8714" t="s">
        <v>377</v>
      </c>
      <c r="D8714" t="s">
        <v>10801</v>
      </c>
      <c r="E8714" t="s">
        <v>3</v>
      </c>
      <c r="F8714" t="s">
        <v>19349</v>
      </c>
      <c r="G8714">
        <v>28.65</v>
      </c>
      <c r="H8714">
        <v>28.65</v>
      </c>
    </row>
    <row r="8715" spans="1:8" x14ac:dyDescent="0.25">
      <c r="A8715" t="s">
        <v>27284</v>
      </c>
      <c r="B8715" t="s">
        <v>10800</v>
      </c>
      <c r="C8715" t="s">
        <v>377</v>
      </c>
      <c r="D8715" t="s">
        <v>10801</v>
      </c>
      <c r="E8715" t="s">
        <v>7</v>
      </c>
      <c r="F8715" t="s">
        <v>19349</v>
      </c>
      <c r="G8715">
        <v>150.69</v>
      </c>
      <c r="H8715">
        <v>150.69</v>
      </c>
    </row>
    <row r="8716" spans="1:8" x14ac:dyDescent="0.25">
      <c r="A8716" t="s">
        <v>27283</v>
      </c>
      <c r="B8716" t="s">
        <v>10800</v>
      </c>
      <c r="C8716" t="s">
        <v>377</v>
      </c>
      <c r="D8716" t="s">
        <v>10801</v>
      </c>
      <c r="E8716" t="s">
        <v>10</v>
      </c>
      <c r="F8716" t="s">
        <v>19349</v>
      </c>
      <c r="G8716">
        <v>83.4</v>
      </c>
      <c r="H8716">
        <v>83.4</v>
      </c>
    </row>
    <row r="8717" spans="1:8" x14ac:dyDescent="0.25">
      <c r="A8717" t="s">
        <v>27282</v>
      </c>
      <c r="B8717" t="s">
        <v>10800</v>
      </c>
      <c r="C8717" t="s">
        <v>377</v>
      </c>
      <c r="D8717" t="s">
        <v>10801</v>
      </c>
      <c r="E8717" t="s">
        <v>14</v>
      </c>
      <c r="F8717" t="s">
        <v>19349</v>
      </c>
      <c r="G8717">
        <v>59.37</v>
      </c>
      <c r="H8717">
        <v>59.37</v>
      </c>
    </row>
    <row r="8718" spans="1:8" x14ac:dyDescent="0.25">
      <c r="A8718" t="s">
        <v>27281</v>
      </c>
      <c r="B8718" t="s">
        <v>10800</v>
      </c>
      <c r="C8718" t="s">
        <v>377</v>
      </c>
      <c r="D8718" t="s">
        <v>10801</v>
      </c>
      <c r="E8718" t="s">
        <v>21</v>
      </c>
      <c r="F8718" t="s">
        <v>19349</v>
      </c>
      <c r="G8718">
        <v>45.35</v>
      </c>
      <c r="H8718">
        <v>45.35</v>
      </c>
    </row>
    <row r="8719" spans="1:8" x14ac:dyDescent="0.25">
      <c r="A8719" t="s">
        <v>27280</v>
      </c>
      <c r="B8719" t="s">
        <v>10800</v>
      </c>
      <c r="C8719" t="s">
        <v>377</v>
      </c>
      <c r="D8719" t="s">
        <v>10801</v>
      </c>
      <c r="E8719" t="s">
        <v>23</v>
      </c>
      <c r="F8719" t="s">
        <v>19349</v>
      </c>
      <c r="G8719">
        <v>37.049999999999997</v>
      </c>
      <c r="H8719">
        <v>37.049999999999997</v>
      </c>
    </row>
    <row r="8720" spans="1:8" x14ac:dyDescent="0.25">
      <c r="A8720" t="s">
        <v>27286</v>
      </c>
      <c r="B8720" t="s">
        <v>10808</v>
      </c>
      <c r="C8720" t="s">
        <v>377</v>
      </c>
      <c r="D8720" t="s">
        <v>454</v>
      </c>
      <c r="E8720" t="s">
        <v>3</v>
      </c>
      <c r="F8720" t="s">
        <v>19349</v>
      </c>
      <c r="G8720">
        <v>29.25</v>
      </c>
      <c r="H8720">
        <v>29.25</v>
      </c>
    </row>
    <row r="8721" spans="1:8" x14ac:dyDescent="0.25">
      <c r="A8721" t="s">
        <v>27290</v>
      </c>
      <c r="B8721" t="s">
        <v>10808</v>
      </c>
      <c r="C8721" t="s">
        <v>377</v>
      </c>
      <c r="D8721" t="s">
        <v>454</v>
      </c>
      <c r="E8721" t="s">
        <v>7</v>
      </c>
      <c r="F8721" t="s">
        <v>19349</v>
      </c>
      <c r="G8721">
        <v>132.30000000000001</v>
      </c>
      <c r="H8721">
        <v>132.30000000000001</v>
      </c>
    </row>
    <row r="8722" spans="1:8" x14ac:dyDescent="0.25">
      <c r="A8722" t="s">
        <v>27289</v>
      </c>
      <c r="B8722" t="s">
        <v>10808</v>
      </c>
      <c r="C8722" t="s">
        <v>377</v>
      </c>
      <c r="D8722" t="s">
        <v>454</v>
      </c>
      <c r="E8722" t="s">
        <v>10</v>
      </c>
      <c r="F8722" t="s">
        <v>19349</v>
      </c>
      <c r="G8722">
        <v>61.2</v>
      </c>
      <c r="H8722">
        <v>61.2</v>
      </c>
    </row>
    <row r="8723" spans="1:8" x14ac:dyDescent="0.25">
      <c r="A8723" t="s">
        <v>27288</v>
      </c>
      <c r="B8723" t="s">
        <v>10808</v>
      </c>
      <c r="C8723" t="s">
        <v>377</v>
      </c>
      <c r="D8723" t="s">
        <v>454</v>
      </c>
      <c r="E8723" t="s">
        <v>14</v>
      </c>
      <c r="F8723" t="s">
        <v>19349</v>
      </c>
      <c r="G8723">
        <v>49.97</v>
      </c>
      <c r="H8723">
        <v>49.97</v>
      </c>
    </row>
    <row r="8724" spans="1:8" x14ac:dyDescent="0.25">
      <c r="A8724" t="s">
        <v>27287</v>
      </c>
      <c r="B8724" t="s">
        <v>10808</v>
      </c>
      <c r="C8724" t="s">
        <v>377</v>
      </c>
      <c r="D8724" t="s">
        <v>454</v>
      </c>
      <c r="E8724" t="s">
        <v>21</v>
      </c>
      <c r="F8724" t="s">
        <v>19349</v>
      </c>
      <c r="G8724">
        <v>42.22</v>
      </c>
      <c r="H8724">
        <v>42.22</v>
      </c>
    </row>
    <row r="8725" spans="1:8" x14ac:dyDescent="0.25">
      <c r="A8725" t="s">
        <v>34945</v>
      </c>
      <c r="B8725" t="s">
        <v>10808</v>
      </c>
      <c r="C8725" t="s">
        <v>377</v>
      </c>
      <c r="D8725" t="s">
        <v>454</v>
      </c>
      <c r="E8725" t="s">
        <v>22</v>
      </c>
      <c r="F8725" t="s">
        <v>19350</v>
      </c>
      <c r="G8725">
        <v>986.1</v>
      </c>
      <c r="H8725">
        <v>986.1</v>
      </c>
    </row>
    <row r="8726" spans="1:8" x14ac:dyDescent="0.25">
      <c r="A8726" t="s">
        <v>27285</v>
      </c>
      <c r="B8726" t="s">
        <v>10808</v>
      </c>
      <c r="C8726" t="s">
        <v>377</v>
      </c>
      <c r="D8726" t="s">
        <v>454</v>
      </c>
      <c r="E8726" t="s">
        <v>23</v>
      </c>
      <c r="F8726" t="s">
        <v>19349</v>
      </c>
      <c r="G8726">
        <v>27.57</v>
      </c>
      <c r="H8726">
        <v>27.57</v>
      </c>
    </row>
    <row r="8727" spans="1:8" x14ac:dyDescent="0.25">
      <c r="A8727" t="s">
        <v>27291</v>
      </c>
      <c r="B8727" t="s">
        <v>10815</v>
      </c>
      <c r="C8727" t="s">
        <v>377</v>
      </c>
      <c r="D8727" t="s">
        <v>8546</v>
      </c>
      <c r="E8727" t="s">
        <v>3</v>
      </c>
      <c r="F8727" t="s">
        <v>19349</v>
      </c>
      <c r="G8727">
        <v>28.65</v>
      </c>
      <c r="H8727">
        <v>28.65</v>
      </c>
    </row>
    <row r="8728" spans="1:8" x14ac:dyDescent="0.25">
      <c r="A8728" t="s">
        <v>27295</v>
      </c>
      <c r="B8728" t="s">
        <v>10815</v>
      </c>
      <c r="C8728" t="s">
        <v>377</v>
      </c>
      <c r="D8728" t="s">
        <v>8546</v>
      </c>
      <c r="E8728" t="s">
        <v>7</v>
      </c>
      <c r="F8728" t="s">
        <v>19349</v>
      </c>
      <c r="G8728">
        <v>144.25</v>
      </c>
      <c r="H8728">
        <v>144.25</v>
      </c>
    </row>
    <row r="8729" spans="1:8" x14ac:dyDescent="0.25">
      <c r="A8729" t="s">
        <v>27294</v>
      </c>
      <c r="B8729" t="s">
        <v>10815</v>
      </c>
      <c r="C8729" t="s">
        <v>377</v>
      </c>
      <c r="D8729" t="s">
        <v>8546</v>
      </c>
      <c r="E8729" t="s">
        <v>14</v>
      </c>
      <c r="F8729" t="s">
        <v>19349</v>
      </c>
      <c r="G8729">
        <v>57.15</v>
      </c>
      <c r="H8729">
        <v>57.15</v>
      </c>
    </row>
    <row r="8730" spans="1:8" x14ac:dyDescent="0.25">
      <c r="A8730" t="s">
        <v>27293</v>
      </c>
      <c r="B8730" t="s">
        <v>10815</v>
      </c>
      <c r="C8730" t="s">
        <v>377</v>
      </c>
      <c r="D8730" t="s">
        <v>8546</v>
      </c>
      <c r="E8730" t="s">
        <v>21</v>
      </c>
      <c r="F8730" t="s">
        <v>19349</v>
      </c>
      <c r="G8730">
        <v>43.07</v>
      </c>
      <c r="H8730">
        <v>43.07</v>
      </c>
    </row>
    <row r="8731" spans="1:8" x14ac:dyDescent="0.25">
      <c r="A8731" t="s">
        <v>27292</v>
      </c>
      <c r="B8731" t="s">
        <v>10815</v>
      </c>
      <c r="C8731" t="s">
        <v>377</v>
      </c>
      <c r="D8731" t="s">
        <v>8546</v>
      </c>
      <c r="E8731" t="s">
        <v>23</v>
      </c>
      <c r="F8731" t="s">
        <v>19349</v>
      </c>
      <c r="G8731">
        <v>37.049999999999997</v>
      </c>
      <c r="H8731">
        <v>37.049999999999997</v>
      </c>
    </row>
    <row r="8732" spans="1:8" x14ac:dyDescent="0.25">
      <c r="A8732" t="s">
        <v>27297</v>
      </c>
      <c r="B8732" t="s">
        <v>10823</v>
      </c>
      <c r="C8732" t="s">
        <v>377</v>
      </c>
      <c r="D8732" t="s">
        <v>19397</v>
      </c>
      <c r="E8732" t="s">
        <v>3</v>
      </c>
      <c r="F8732" t="s">
        <v>19349</v>
      </c>
      <c r="G8732">
        <v>23.7</v>
      </c>
      <c r="H8732">
        <v>23.7</v>
      </c>
    </row>
    <row r="8733" spans="1:8" x14ac:dyDescent="0.25">
      <c r="A8733" t="s">
        <v>35785</v>
      </c>
      <c r="B8733" t="s">
        <v>10823</v>
      </c>
      <c r="C8733" t="s">
        <v>377</v>
      </c>
      <c r="D8733" t="s">
        <v>19398</v>
      </c>
      <c r="E8733" t="s">
        <v>4</v>
      </c>
      <c r="F8733" t="s">
        <v>19350</v>
      </c>
      <c r="G8733">
        <v>1008.9</v>
      </c>
      <c r="H8733">
        <v>1008.9</v>
      </c>
    </row>
    <row r="8734" spans="1:8" x14ac:dyDescent="0.25">
      <c r="A8734" t="s">
        <v>27301</v>
      </c>
      <c r="B8734" t="s">
        <v>10823</v>
      </c>
      <c r="C8734" t="s">
        <v>377</v>
      </c>
      <c r="D8734" t="s">
        <v>10824</v>
      </c>
      <c r="E8734" t="s">
        <v>7</v>
      </c>
      <c r="F8734" t="s">
        <v>19349</v>
      </c>
      <c r="G8734">
        <v>75.41</v>
      </c>
      <c r="H8734">
        <v>75.41</v>
      </c>
    </row>
    <row r="8735" spans="1:8" x14ac:dyDescent="0.25">
      <c r="A8735" t="s">
        <v>27300</v>
      </c>
      <c r="B8735" t="s">
        <v>10823</v>
      </c>
      <c r="C8735" t="s">
        <v>377</v>
      </c>
      <c r="D8735" t="s">
        <v>10824</v>
      </c>
      <c r="E8735" t="s">
        <v>10</v>
      </c>
      <c r="F8735" t="s">
        <v>19349</v>
      </c>
      <c r="G8735">
        <v>45.75</v>
      </c>
      <c r="H8735">
        <v>45.75</v>
      </c>
    </row>
    <row r="8736" spans="1:8" x14ac:dyDescent="0.25">
      <c r="A8736" t="s">
        <v>27299</v>
      </c>
      <c r="B8736" t="s">
        <v>10823</v>
      </c>
      <c r="C8736" t="s">
        <v>377</v>
      </c>
      <c r="D8736" t="s">
        <v>10824</v>
      </c>
      <c r="E8736" t="s">
        <v>14</v>
      </c>
      <c r="F8736" t="s">
        <v>19349</v>
      </c>
      <c r="G8736">
        <v>37.01</v>
      </c>
      <c r="H8736">
        <v>37.01</v>
      </c>
    </row>
    <row r="8737" spans="1:8" x14ac:dyDescent="0.25">
      <c r="A8737" t="s">
        <v>35784</v>
      </c>
      <c r="B8737" t="s">
        <v>10823</v>
      </c>
      <c r="C8737" t="s">
        <v>377</v>
      </c>
      <c r="D8737" t="s">
        <v>10824</v>
      </c>
      <c r="E8737" t="s">
        <v>11</v>
      </c>
      <c r="F8737" t="s">
        <v>19350</v>
      </c>
      <c r="G8737">
        <v>883.25</v>
      </c>
      <c r="H8737">
        <v>883.25</v>
      </c>
    </row>
    <row r="8738" spans="1:8" x14ac:dyDescent="0.25">
      <c r="A8738" t="s">
        <v>27298</v>
      </c>
      <c r="B8738" t="s">
        <v>10823</v>
      </c>
      <c r="C8738" t="s">
        <v>377</v>
      </c>
      <c r="D8738" t="s">
        <v>10824</v>
      </c>
      <c r="E8738" t="s">
        <v>21</v>
      </c>
      <c r="F8738" t="s">
        <v>19349</v>
      </c>
      <c r="G8738">
        <v>35.85</v>
      </c>
      <c r="H8738">
        <v>35.85</v>
      </c>
    </row>
    <row r="8739" spans="1:8" x14ac:dyDescent="0.25">
      <c r="A8739" t="s">
        <v>34946</v>
      </c>
      <c r="B8739" t="s">
        <v>10823</v>
      </c>
      <c r="C8739" t="s">
        <v>377</v>
      </c>
      <c r="D8739" t="s">
        <v>10824</v>
      </c>
      <c r="E8739" t="s">
        <v>22</v>
      </c>
      <c r="F8739" t="s">
        <v>19350</v>
      </c>
      <c r="G8739">
        <v>929.1</v>
      </c>
      <c r="H8739">
        <v>929.1</v>
      </c>
    </row>
    <row r="8740" spans="1:8" x14ac:dyDescent="0.25">
      <c r="A8740" t="s">
        <v>27296</v>
      </c>
      <c r="B8740" t="s">
        <v>10823</v>
      </c>
      <c r="C8740" t="s">
        <v>377</v>
      </c>
      <c r="D8740" t="s">
        <v>10824</v>
      </c>
      <c r="E8740" t="s">
        <v>23</v>
      </c>
      <c r="F8740" t="s">
        <v>19349</v>
      </c>
      <c r="G8740">
        <v>22.87</v>
      </c>
      <c r="H8740">
        <v>22.87</v>
      </c>
    </row>
    <row r="8741" spans="1:8" x14ac:dyDescent="0.25">
      <c r="A8741" t="s">
        <v>27302</v>
      </c>
      <c r="B8741" t="s">
        <v>10832</v>
      </c>
      <c r="C8741" t="s">
        <v>377</v>
      </c>
      <c r="D8741" t="s">
        <v>568</v>
      </c>
      <c r="E8741" t="s">
        <v>3</v>
      </c>
      <c r="F8741" t="s">
        <v>19349</v>
      </c>
      <c r="G8741">
        <v>29.25</v>
      </c>
      <c r="H8741">
        <v>29.25</v>
      </c>
    </row>
    <row r="8742" spans="1:8" x14ac:dyDescent="0.25">
      <c r="A8742" t="s">
        <v>27307</v>
      </c>
      <c r="B8742" t="s">
        <v>10832</v>
      </c>
      <c r="C8742" t="s">
        <v>377</v>
      </c>
      <c r="D8742" t="s">
        <v>568</v>
      </c>
      <c r="E8742" t="s">
        <v>7</v>
      </c>
      <c r="F8742" t="s">
        <v>19349</v>
      </c>
      <c r="G8742">
        <v>157.74</v>
      </c>
      <c r="H8742">
        <v>157.74</v>
      </c>
    </row>
    <row r="8743" spans="1:8" x14ac:dyDescent="0.25">
      <c r="A8743" t="s">
        <v>27306</v>
      </c>
      <c r="B8743" t="s">
        <v>10832</v>
      </c>
      <c r="C8743" t="s">
        <v>377</v>
      </c>
      <c r="D8743" t="s">
        <v>568</v>
      </c>
      <c r="E8743" t="s">
        <v>10</v>
      </c>
      <c r="F8743" t="s">
        <v>19349</v>
      </c>
      <c r="G8743">
        <v>55.32</v>
      </c>
      <c r="H8743">
        <v>55.32</v>
      </c>
    </row>
    <row r="8744" spans="1:8" x14ac:dyDescent="0.25">
      <c r="A8744" t="s">
        <v>27304</v>
      </c>
      <c r="B8744" t="s">
        <v>10832</v>
      </c>
      <c r="C8744" t="s">
        <v>377</v>
      </c>
      <c r="D8744" t="s">
        <v>568</v>
      </c>
      <c r="E8744" t="s">
        <v>14</v>
      </c>
      <c r="F8744" t="s">
        <v>19349</v>
      </c>
      <c r="G8744">
        <v>47.4</v>
      </c>
      <c r="H8744">
        <v>47.4</v>
      </c>
    </row>
    <row r="8745" spans="1:8" x14ac:dyDescent="0.25">
      <c r="A8745" t="s">
        <v>27305</v>
      </c>
      <c r="B8745" t="s">
        <v>10832</v>
      </c>
      <c r="C8745" t="s">
        <v>377</v>
      </c>
      <c r="D8745" t="s">
        <v>568</v>
      </c>
      <c r="E8745" t="s">
        <v>21</v>
      </c>
      <c r="F8745" t="s">
        <v>19349</v>
      </c>
      <c r="G8745">
        <v>50.16</v>
      </c>
      <c r="H8745">
        <v>50.16</v>
      </c>
    </row>
    <row r="8746" spans="1:8" x14ac:dyDescent="0.25">
      <c r="A8746" t="s">
        <v>34947</v>
      </c>
      <c r="B8746" t="s">
        <v>10832</v>
      </c>
      <c r="C8746" t="s">
        <v>377</v>
      </c>
      <c r="D8746" t="s">
        <v>568</v>
      </c>
      <c r="E8746" t="s">
        <v>22</v>
      </c>
      <c r="F8746" t="s">
        <v>19350</v>
      </c>
      <c r="G8746">
        <v>986.1</v>
      </c>
      <c r="H8746">
        <v>986.1</v>
      </c>
    </row>
    <row r="8747" spans="1:8" x14ac:dyDescent="0.25">
      <c r="A8747" t="s">
        <v>27303</v>
      </c>
      <c r="B8747" t="s">
        <v>10832</v>
      </c>
      <c r="C8747" t="s">
        <v>377</v>
      </c>
      <c r="D8747" t="s">
        <v>568</v>
      </c>
      <c r="E8747" t="s">
        <v>23</v>
      </c>
      <c r="F8747" t="s">
        <v>19349</v>
      </c>
      <c r="G8747">
        <v>31.46</v>
      </c>
      <c r="H8747">
        <v>31.46</v>
      </c>
    </row>
    <row r="8748" spans="1:8" x14ac:dyDescent="0.25">
      <c r="A8748" t="s">
        <v>27309</v>
      </c>
      <c r="B8748" t="s">
        <v>10838</v>
      </c>
      <c r="C8748" t="s">
        <v>377</v>
      </c>
      <c r="D8748" t="s">
        <v>10839</v>
      </c>
      <c r="E8748" t="s">
        <v>3</v>
      </c>
      <c r="F8748" t="s">
        <v>19349</v>
      </c>
      <c r="G8748">
        <v>23.7</v>
      </c>
      <c r="H8748">
        <v>23.7</v>
      </c>
    </row>
    <row r="8749" spans="1:8" x14ac:dyDescent="0.25">
      <c r="A8749" t="s">
        <v>27314</v>
      </c>
      <c r="B8749" t="s">
        <v>10838</v>
      </c>
      <c r="C8749" t="s">
        <v>377</v>
      </c>
      <c r="D8749" t="s">
        <v>10839</v>
      </c>
      <c r="E8749" t="s">
        <v>7</v>
      </c>
      <c r="F8749" t="s">
        <v>19349</v>
      </c>
      <c r="G8749">
        <v>93.43</v>
      </c>
      <c r="H8749">
        <v>93.43</v>
      </c>
    </row>
    <row r="8750" spans="1:8" x14ac:dyDescent="0.25">
      <c r="A8750" t="s">
        <v>27308</v>
      </c>
      <c r="B8750" t="s">
        <v>10838</v>
      </c>
      <c r="C8750" t="s">
        <v>377</v>
      </c>
      <c r="D8750" t="s">
        <v>10839</v>
      </c>
      <c r="E8750" t="s">
        <v>9</v>
      </c>
      <c r="F8750" t="s">
        <v>19349</v>
      </c>
      <c r="G8750">
        <v>13.65</v>
      </c>
      <c r="H8750">
        <v>13.65</v>
      </c>
    </row>
    <row r="8751" spans="1:8" x14ac:dyDescent="0.25">
      <c r="A8751" t="s">
        <v>27313</v>
      </c>
      <c r="B8751" t="s">
        <v>10838</v>
      </c>
      <c r="C8751" t="s">
        <v>377</v>
      </c>
      <c r="D8751" t="s">
        <v>10839</v>
      </c>
      <c r="E8751" t="s">
        <v>10</v>
      </c>
      <c r="F8751" t="s">
        <v>19349</v>
      </c>
      <c r="G8751">
        <v>44.37</v>
      </c>
      <c r="H8751">
        <v>44.37</v>
      </c>
    </row>
    <row r="8752" spans="1:8" x14ac:dyDescent="0.25">
      <c r="A8752" t="s">
        <v>27312</v>
      </c>
      <c r="B8752" t="s">
        <v>10838</v>
      </c>
      <c r="C8752" t="s">
        <v>377</v>
      </c>
      <c r="D8752" t="s">
        <v>10839</v>
      </c>
      <c r="E8752" t="s">
        <v>14</v>
      </c>
      <c r="F8752" t="s">
        <v>19349</v>
      </c>
      <c r="G8752">
        <v>43.25</v>
      </c>
      <c r="H8752">
        <v>43.25</v>
      </c>
    </row>
    <row r="8753" spans="1:8" x14ac:dyDescent="0.25">
      <c r="A8753" t="s">
        <v>35786</v>
      </c>
      <c r="B8753" t="s">
        <v>10838</v>
      </c>
      <c r="C8753" t="s">
        <v>377</v>
      </c>
      <c r="D8753" t="s">
        <v>10839</v>
      </c>
      <c r="E8753" t="s">
        <v>11</v>
      </c>
      <c r="F8753" t="s">
        <v>19350</v>
      </c>
      <c r="G8753">
        <v>902.39</v>
      </c>
      <c r="H8753">
        <v>902.39</v>
      </c>
    </row>
    <row r="8754" spans="1:8" x14ac:dyDescent="0.25">
      <c r="A8754" t="s">
        <v>27311</v>
      </c>
      <c r="B8754" t="s">
        <v>10838</v>
      </c>
      <c r="C8754" t="s">
        <v>377</v>
      </c>
      <c r="D8754" t="s">
        <v>10839</v>
      </c>
      <c r="E8754" t="s">
        <v>21</v>
      </c>
      <c r="F8754" t="s">
        <v>19349</v>
      </c>
      <c r="G8754">
        <v>34.28</v>
      </c>
      <c r="H8754">
        <v>34.28</v>
      </c>
    </row>
    <row r="8755" spans="1:8" x14ac:dyDescent="0.25">
      <c r="A8755" t="s">
        <v>34948</v>
      </c>
      <c r="B8755" t="s">
        <v>10838</v>
      </c>
      <c r="C8755" t="s">
        <v>377</v>
      </c>
      <c r="D8755" t="s">
        <v>10839</v>
      </c>
      <c r="E8755" t="s">
        <v>22</v>
      </c>
      <c r="F8755" t="s">
        <v>19350</v>
      </c>
      <c r="G8755">
        <v>783.39</v>
      </c>
      <c r="H8755">
        <v>783.39</v>
      </c>
    </row>
    <row r="8756" spans="1:8" x14ac:dyDescent="0.25">
      <c r="A8756" t="s">
        <v>27310</v>
      </c>
      <c r="B8756" t="s">
        <v>10838</v>
      </c>
      <c r="C8756" t="s">
        <v>377</v>
      </c>
      <c r="D8756" t="s">
        <v>10839</v>
      </c>
      <c r="E8756" t="s">
        <v>23</v>
      </c>
      <c r="F8756" t="s">
        <v>19349</v>
      </c>
      <c r="G8756">
        <v>26.16</v>
      </c>
      <c r="H8756">
        <v>26.16</v>
      </c>
    </row>
    <row r="8757" spans="1:8" x14ac:dyDescent="0.25">
      <c r="A8757" t="s">
        <v>27315</v>
      </c>
      <c r="B8757" t="s">
        <v>10847</v>
      </c>
      <c r="C8757" t="s">
        <v>377</v>
      </c>
      <c r="D8757" t="s">
        <v>10848</v>
      </c>
      <c r="E8757" t="s">
        <v>3</v>
      </c>
      <c r="F8757" t="s">
        <v>19349</v>
      </c>
      <c r="G8757">
        <v>28.65</v>
      </c>
      <c r="H8757">
        <v>28.65</v>
      </c>
    </row>
    <row r="8758" spans="1:8" x14ac:dyDescent="0.25">
      <c r="A8758" t="s">
        <v>27320</v>
      </c>
      <c r="B8758" t="s">
        <v>10847</v>
      </c>
      <c r="C8758" t="s">
        <v>377</v>
      </c>
      <c r="D8758" t="s">
        <v>10848</v>
      </c>
      <c r="E8758" t="s">
        <v>7</v>
      </c>
      <c r="F8758" t="s">
        <v>19349</v>
      </c>
      <c r="G8758">
        <v>139.71</v>
      </c>
      <c r="H8758">
        <v>139.71</v>
      </c>
    </row>
    <row r="8759" spans="1:8" x14ac:dyDescent="0.25">
      <c r="A8759" t="s">
        <v>27319</v>
      </c>
      <c r="B8759" t="s">
        <v>10847</v>
      </c>
      <c r="C8759" t="s">
        <v>377</v>
      </c>
      <c r="D8759" t="s">
        <v>10848</v>
      </c>
      <c r="E8759" t="s">
        <v>10</v>
      </c>
      <c r="F8759" t="s">
        <v>19349</v>
      </c>
      <c r="G8759">
        <v>77.55</v>
      </c>
      <c r="H8759">
        <v>77.55</v>
      </c>
    </row>
    <row r="8760" spans="1:8" x14ac:dyDescent="0.25">
      <c r="A8760" t="s">
        <v>27318</v>
      </c>
      <c r="B8760" t="s">
        <v>10847</v>
      </c>
      <c r="C8760" t="s">
        <v>377</v>
      </c>
      <c r="D8760" t="s">
        <v>10848</v>
      </c>
      <c r="E8760" t="s">
        <v>14</v>
      </c>
      <c r="F8760" t="s">
        <v>19349</v>
      </c>
      <c r="G8760">
        <v>57.3</v>
      </c>
      <c r="H8760">
        <v>57.3</v>
      </c>
    </row>
    <row r="8761" spans="1:8" x14ac:dyDescent="0.25">
      <c r="A8761" t="s">
        <v>27317</v>
      </c>
      <c r="B8761" t="s">
        <v>10847</v>
      </c>
      <c r="C8761" t="s">
        <v>377</v>
      </c>
      <c r="D8761" t="s">
        <v>10848</v>
      </c>
      <c r="E8761" t="s">
        <v>21</v>
      </c>
      <c r="F8761" t="s">
        <v>19349</v>
      </c>
      <c r="G8761">
        <v>43.29</v>
      </c>
      <c r="H8761">
        <v>43.29</v>
      </c>
    </row>
    <row r="8762" spans="1:8" x14ac:dyDescent="0.25">
      <c r="A8762" t="s">
        <v>27316</v>
      </c>
      <c r="B8762" t="s">
        <v>10847</v>
      </c>
      <c r="C8762" t="s">
        <v>377</v>
      </c>
      <c r="D8762" t="s">
        <v>10848</v>
      </c>
      <c r="E8762" t="s">
        <v>23</v>
      </c>
      <c r="F8762" t="s">
        <v>19349</v>
      </c>
      <c r="G8762">
        <v>37.049999999999997</v>
      </c>
      <c r="H8762">
        <v>37.049999999999997</v>
      </c>
    </row>
    <row r="8763" spans="1:8" x14ac:dyDescent="0.25">
      <c r="A8763" t="s">
        <v>27325</v>
      </c>
      <c r="B8763" t="s">
        <v>10849</v>
      </c>
      <c r="C8763" t="s">
        <v>377</v>
      </c>
      <c r="D8763" t="s">
        <v>206</v>
      </c>
      <c r="E8763" t="s">
        <v>7</v>
      </c>
      <c r="F8763" t="s">
        <v>19349</v>
      </c>
      <c r="G8763">
        <v>140.61000000000001</v>
      </c>
      <c r="H8763">
        <v>140.61000000000001</v>
      </c>
    </row>
    <row r="8764" spans="1:8" x14ac:dyDescent="0.25">
      <c r="A8764" t="s">
        <v>27324</v>
      </c>
      <c r="B8764" t="s">
        <v>10849</v>
      </c>
      <c r="C8764" t="s">
        <v>377</v>
      </c>
      <c r="D8764" t="s">
        <v>206</v>
      </c>
      <c r="E8764" t="s">
        <v>10</v>
      </c>
      <c r="F8764" t="s">
        <v>19349</v>
      </c>
      <c r="G8764">
        <v>82.83</v>
      </c>
      <c r="H8764">
        <v>82.83</v>
      </c>
    </row>
    <row r="8765" spans="1:8" x14ac:dyDescent="0.25">
      <c r="A8765" t="s">
        <v>27323</v>
      </c>
      <c r="B8765" t="s">
        <v>10849</v>
      </c>
      <c r="C8765" t="s">
        <v>377</v>
      </c>
      <c r="D8765" t="s">
        <v>206</v>
      </c>
      <c r="E8765" t="s">
        <v>14</v>
      </c>
      <c r="F8765" t="s">
        <v>19349</v>
      </c>
      <c r="G8765">
        <v>55.05</v>
      </c>
      <c r="H8765">
        <v>55.05</v>
      </c>
    </row>
    <row r="8766" spans="1:8" x14ac:dyDescent="0.25">
      <c r="A8766" t="s">
        <v>27322</v>
      </c>
      <c r="B8766" t="s">
        <v>10849</v>
      </c>
      <c r="C8766" t="s">
        <v>377</v>
      </c>
      <c r="D8766" t="s">
        <v>206</v>
      </c>
      <c r="E8766" t="s">
        <v>21</v>
      </c>
      <c r="F8766" t="s">
        <v>19349</v>
      </c>
      <c r="G8766">
        <v>43.08</v>
      </c>
      <c r="H8766">
        <v>43.08</v>
      </c>
    </row>
    <row r="8767" spans="1:8" x14ac:dyDescent="0.25">
      <c r="A8767" t="s">
        <v>34949</v>
      </c>
      <c r="B8767" t="s">
        <v>10849</v>
      </c>
      <c r="C8767" t="s">
        <v>377</v>
      </c>
      <c r="D8767" t="s">
        <v>206</v>
      </c>
      <c r="E8767" t="s">
        <v>22</v>
      </c>
      <c r="F8767" t="s">
        <v>19350</v>
      </c>
      <c r="G8767">
        <v>986.1</v>
      </c>
      <c r="H8767">
        <v>986.1</v>
      </c>
    </row>
    <row r="8768" spans="1:8" x14ac:dyDescent="0.25">
      <c r="A8768" t="s">
        <v>27321</v>
      </c>
      <c r="B8768" t="s">
        <v>10849</v>
      </c>
      <c r="C8768" t="s">
        <v>377</v>
      </c>
      <c r="D8768" t="s">
        <v>206</v>
      </c>
      <c r="E8768" t="s">
        <v>23</v>
      </c>
      <c r="F8768" t="s">
        <v>19349</v>
      </c>
      <c r="G8768">
        <v>38.549999999999997</v>
      </c>
      <c r="H8768">
        <v>38.549999999999997</v>
      </c>
    </row>
    <row r="8769" spans="1:8" x14ac:dyDescent="0.25">
      <c r="A8769" t="s">
        <v>27330</v>
      </c>
      <c r="B8769" t="s">
        <v>10855</v>
      </c>
      <c r="C8769" t="s">
        <v>377</v>
      </c>
      <c r="D8769" t="s">
        <v>2180</v>
      </c>
      <c r="E8769" t="s">
        <v>7</v>
      </c>
      <c r="F8769" t="s">
        <v>19349</v>
      </c>
      <c r="G8769">
        <v>134.78</v>
      </c>
      <c r="H8769">
        <v>134.78</v>
      </c>
    </row>
    <row r="8770" spans="1:8" x14ac:dyDescent="0.25">
      <c r="A8770" t="s">
        <v>27329</v>
      </c>
      <c r="B8770" t="s">
        <v>10855</v>
      </c>
      <c r="C8770" t="s">
        <v>377</v>
      </c>
      <c r="D8770" t="s">
        <v>2180</v>
      </c>
      <c r="E8770" t="s">
        <v>10</v>
      </c>
      <c r="F8770" t="s">
        <v>19349</v>
      </c>
      <c r="G8770">
        <v>85.8</v>
      </c>
      <c r="H8770">
        <v>85.8</v>
      </c>
    </row>
    <row r="8771" spans="1:8" x14ac:dyDescent="0.25">
      <c r="A8771" t="s">
        <v>27328</v>
      </c>
      <c r="B8771" t="s">
        <v>10855</v>
      </c>
      <c r="C8771" t="s">
        <v>377</v>
      </c>
      <c r="D8771" t="s">
        <v>2180</v>
      </c>
      <c r="E8771" t="s">
        <v>14</v>
      </c>
      <c r="F8771" t="s">
        <v>19349</v>
      </c>
      <c r="G8771">
        <v>55.05</v>
      </c>
      <c r="H8771">
        <v>55.05</v>
      </c>
    </row>
    <row r="8772" spans="1:8" x14ac:dyDescent="0.25">
      <c r="A8772" t="s">
        <v>27327</v>
      </c>
      <c r="B8772" t="s">
        <v>10855</v>
      </c>
      <c r="C8772" t="s">
        <v>377</v>
      </c>
      <c r="D8772" t="s">
        <v>2180</v>
      </c>
      <c r="E8772" t="s">
        <v>21</v>
      </c>
      <c r="F8772" t="s">
        <v>19349</v>
      </c>
      <c r="G8772">
        <v>40.54</v>
      </c>
      <c r="H8772">
        <v>40.54</v>
      </c>
    </row>
    <row r="8773" spans="1:8" x14ac:dyDescent="0.25">
      <c r="A8773" t="s">
        <v>27326</v>
      </c>
      <c r="B8773" t="s">
        <v>10855</v>
      </c>
      <c r="C8773" t="s">
        <v>377</v>
      </c>
      <c r="D8773" t="s">
        <v>2180</v>
      </c>
      <c r="E8773" t="s">
        <v>23</v>
      </c>
      <c r="F8773" t="s">
        <v>19349</v>
      </c>
      <c r="G8773">
        <v>38.340000000000003</v>
      </c>
      <c r="H8773">
        <v>38.340000000000003</v>
      </c>
    </row>
    <row r="8774" spans="1:8" x14ac:dyDescent="0.25">
      <c r="A8774" t="s">
        <v>27331</v>
      </c>
      <c r="B8774" t="s">
        <v>10863</v>
      </c>
      <c r="C8774" t="s">
        <v>377</v>
      </c>
      <c r="D8774" t="s">
        <v>10864</v>
      </c>
      <c r="E8774" t="s">
        <v>3</v>
      </c>
      <c r="F8774" t="s">
        <v>19349</v>
      </c>
      <c r="G8774">
        <v>29.25</v>
      </c>
      <c r="H8774">
        <v>29.25</v>
      </c>
    </row>
    <row r="8775" spans="1:8" x14ac:dyDescent="0.25">
      <c r="A8775" t="s">
        <v>27336</v>
      </c>
      <c r="B8775" t="s">
        <v>10863</v>
      </c>
      <c r="C8775" t="s">
        <v>377</v>
      </c>
      <c r="D8775" t="s">
        <v>10864</v>
      </c>
      <c r="E8775" t="s">
        <v>7</v>
      </c>
      <c r="F8775" t="s">
        <v>19349</v>
      </c>
      <c r="G8775">
        <v>108.91</v>
      </c>
      <c r="H8775">
        <v>108.91</v>
      </c>
    </row>
    <row r="8776" spans="1:8" x14ac:dyDescent="0.25">
      <c r="A8776" t="s">
        <v>27335</v>
      </c>
      <c r="B8776" t="s">
        <v>10863</v>
      </c>
      <c r="C8776" t="s">
        <v>377</v>
      </c>
      <c r="D8776" t="s">
        <v>10864</v>
      </c>
      <c r="E8776" t="s">
        <v>10</v>
      </c>
      <c r="F8776" t="s">
        <v>19349</v>
      </c>
      <c r="G8776">
        <v>55.07</v>
      </c>
      <c r="H8776">
        <v>55.07</v>
      </c>
    </row>
    <row r="8777" spans="1:8" x14ac:dyDescent="0.25">
      <c r="A8777" t="s">
        <v>27332</v>
      </c>
      <c r="B8777" t="s">
        <v>10863</v>
      </c>
      <c r="C8777" t="s">
        <v>377</v>
      </c>
      <c r="D8777" t="s">
        <v>10864</v>
      </c>
      <c r="E8777" t="s">
        <v>14</v>
      </c>
      <c r="F8777" t="s">
        <v>19349</v>
      </c>
      <c r="G8777">
        <v>35.4</v>
      </c>
      <c r="H8777">
        <v>35.4</v>
      </c>
    </row>
    <row r="8778" spans="1:8" x14ac:dyDescent="0.25">
      <c r="A8778" t="s">
        <v>27334</v>
      </c>
      <c r="B8778" t="s">
        <v>10863</v>
      </c>
      <c r="C8778" t="s">
        <v>377</v>
      </c>
      <c r="D8778" t="s">
        <v>10864</v>
      </c>
      <c r="E8778" t="s">
        <v>21</v>
      </c>
      <c r="F8778" t="s">
        <v>19349</v>
      </c>
      <c r="G8778">
        <v>42.5</v>
      </c>
      <c r="H8778">
        <v>42.5</v>
      </c>
    </row>
    <row r="8779" spans="1:8" x14ac:dyDescent="0.25">
      <c r="A8779" t="s">
        <v>34950</v>
      </c>
      <c r="B8779" t="s">
        <v>10863</v>
      </c>
      <c r="C8779" t="s">
        <v>377</v>
      </c>
      <c r="D8779" t="s">
        <v>10864</v>
      </c>
      <c r="E8779" t="s">
        <v>22</v>
      </c>
      <c r="F8779" t="s">
        <v>19350</v>
      </c>
      <c r="G8779">
        <v>975.3</v>
      </c>
      <c r="H8779">
        <v>975.3</v>
      </c>
    </row>
    <row r="8780" spans="1:8" x14ac:dyDescent="0.25">
      <c r="A8780" t="s">
        <v>27333</v>
      </c>
      <c r="B8780" t="s">
        <v>10863</v>
      </c>
      <c r="C8780" t="s">
        <v>377</v>
      </c>
      <c r="D8780" t="s">
        <v>10864</v>
      </c>
      <c r="E8780" t="s">
        <v>23</v>
      </c>
      <c r="F8780" t="s">
        <v>19349</v>
      </c>
      <c r="G8780">
        <v>42.42</v>
      </c>
      <c r="H8780">
        <v>42.42</v>
      </c>
    </row>
    <row r="8781" spans="1:8" x14ac:dyDescent="0.25">
      <c r="A8781" t="s">
        <v>27341</v>
      </c>
      <c r="B8781" t="s">
        <v>10872</v>
      </c>
      <c r="C8781" t="s">
        <v>377</v>
      </c>
      <c r="D8781" t="s">
        <v>8576</v>
      </c>
      <c r="E8781" t="s">
        <v>7</v>
      </c>
      <c r="F8781" t="s">
        <v>19349</v>
      </c>
      <c r="G8781">
        <v>151.19</v>
      </c>
      <c r="H8781">
        <v>151.19</v>
      </c>
    </row>
    <row r="8782" spans="1:8" x14ac:dyDescent="0.25">
      <c r="A8782" t="s">
        <v>27340</v>
      </c>
      <c r="B8782" t="s">
        <v>10872</v>
      </c>
      <c r="C8782" t="s">
        <v>377</v>
      </c>
      <c r="D8782" t="s">
        <v>8576</v>
      </c>
      <c r="E8782" t="s">
        <v>10</v>
      </c>
      <c r="F8782" t="s">
        <v>19349</v>
      </c>
      <c r="G8782">
        <v>77.33</v>
      </c>
      <c r="H8782">
        <v>77.33</v>
      </c>
    </row>
    <row r="8783" spans="1:8" x14ac:dyDescent="0.25">
      <c r="A8783" t="s">
        <v>27339</v>
      </c>
      <c r="B8783" t="s">
        <v>10872</v>
      </c>
      <c r="C8783" t="s">
        <v>377</v>
      </c>
      <c r="D8783" t="s">
        <v>8576</v>
      </c>
      <c r="E8783" t="s">
        <v>14</v>
      </c>
      <c r="F8783" t="s">
        <v>19349</v>
      </c>
      <c r="G8783">
        <v>53.4</v>
      </c>
      <c r="H8783">
        <v>53.4</v>
      </c>
    </row>
    <row r="8784" spans="1:8" x14ac:dyDescent="0.25">
      <c r="A8784" t="s">
        <v>27338</v>
      </c>
      <c r="B8784" t="s">
        <v>10872</v>
      </c>
      <c r="C8784" t="s">
        <v>377</v>
      </c>
      <c r="D8784" t="s">
        <v>8576</v>
      </c>
      <c r="E8784" t="s">
        <v>21</v>
      </c>
      <c r="F8784" t="s">
        <v>19349</v>
      </c>
      <c r="G8784">
        <v>48.03</v>
      </c>
      <c r="H8784">
        <v>48.03</v>
      </c>
    </row>
    <row r="8785" spans="1:8" x14ac:dyDescent="0.25">
      <c r="A8785" t="s">
        <v>27337</v>
      </c>
      <c r="B8785" t="s">
        <v>10872</v>
      </c>
      <c r="C8785" t="s">
        <v>377</v>
      </c>
      <c r="D8785" t="s">
        <v>8576</v>
      </c>
      <c r="E8785" t="s">
        <v>23</v>
      </c>
      <c r="F8785" t="s">
        <v>19349</v>
      </c>
      <c r="G8785">
        <v>42.12</v>
      </c>
      <c r="H8785">
        <v>42.12</v>
      </c>
    </row>
    <row r="8786" spans="1:8" x14ac:dyDescent="0.25">
      <c r="A8786" t="s">
        <v>27346</v>
      </c>
      <c r="B8786" t="s">
        <v>10878</v>
      </c>
      <c r="C8786" t="s">
        <v>377</v>
      </c>
      <c r="D8786" t="s">
        <v>67</v>
      </c>
      <c r="E8786" t="s">
        <v>7</v>
      </c>
      <c r="F8786" t="s">
        <v>19349</v>
      </c>
      <c r="G8786">
        <v>135.38999999999999</v>
      </c>
      <c r="H8786">
        <v>135.38999999999999</v>
      </c>
    </row>
    <row r="8787" spans="1:8" x14ac:dyDescent="0.25">
      <c r="A8787" t="s">
        <v>27345</v>
      </c>
      <c r="B8787" t="s">
        <v>10878</v>
      </c>
      <c r="C8787" t="s">
        <v>377</v>
      </c>
      <c r="D8787" t="s">
        <v>67</v>
      </c>
      <c r="E8787" t="s">
        <v>10</v>
      </c>
      <c r="F8787" t="s">
        <v>19349</v>
      </c>
      <c r="G8787">
        <v>58.17</v>
      </c>
      <c r="H8787">
        <v>58.17</v>
      </c>
    </row>
    <row r="8788" spans="1:8" x14ac:dyDescent="0.25">
      <c r="A8788" t="s">
        <v>27343</v>
      </c>
      <c r="B8788" t="s">
        <v>10878</v>
      </c>
      <c r="C8788" t="s">
        <v>377</v>
      </c>
      <c r="D8788" t="s">
        <v>67</v>
      </c>
      <c r="E8788" t="s">
        <v>14</v>
      </c>
      <c r="F8788" t="s">
        <v>19349</v>
      </c>
      <c r="G8788">
        <v>36</v>
      </c>
      <c r="H8788">
        <v>36</v>
      </c>
    </row>
    <row r="8789" spans="1:8" x14ac:dyDescent="0.25">
      <c r="A8789" t="s">
        <v>27344</v>
      </c>
      <c r="B8789" t="s">
        <v>10878</v>
      </c>
      <c r="C8789" t="s">
        <v>377</v>
      </c>
      <c r="D8789" t="s">
        <v>67</v>
      </c>
      <c r="E8789" t="s">
        <v>21</v>
      </c>
      <c r="F8789" t="s">
        <v>19349</v>
      </c>
      <c r="G8789">
        <v>42.81</v>
      </c>
      <c r="H8789">
        <v>42.81</v>
      </c>
    </row>
    <row r="8790" spans="1:8" x14ac:dyDescent="0.25">
      <c r="A8790" t="s">
        <v>34951</v>
      </c>
      <c r="B8790" t="s">
        <v>10878</v>
      </c>
      <c r="C8790" t="s">
        <v>377</v>
      </c>
      <c r="D8790" t="s">
        <v>67</v>
      </c>
      <c r="E8790" t="s">
        <v>22</v>
      </c>
      <c r="F8790" t="s">
        <v>19350</v>
      </c>
      <c r="G8790">
        <v>986.1</v>
      </c>
      <c r="H8790">
        <v>986.1</v>
      </c>
    </row>
    <row r="8791" spans="1:8" x14ac:dyDescent="0.25">
      <c r="A8791" t="s">
        <v>27342</v>
      </c>
      <c r="B8791" t="s">
        <v>10878</v>
      </c>
      <c r="C8791" t="s">
        <v>377</v>
      </c>
      <c r="D8791" t="s">
        <v>67</v>
      </c>
      <c r="E8791" t="s">
        <v>23</v>
      </c>
      <c r="F8791" t="s">
        <v>19349</v>
      </c>
      <c r="G8791">
        <v>26.47</v>
      </c>
      <c r="H8791">
        <v>26.47</v>
      </c>
    </row>
    <row r="8792" spans="1:8" x14ac:dyDescent="0.25">
      <c r="A8792" t="s">
        <v>27347</v>
      </c>
      <c r="B8792" t="s">
        <v>10884</v>
      </c>
      <c r="C8792" t="s">
        <v>377</v>
      </c>
      <c r="D8792" t="s">
        <v>10885</v>
      </c>
      <c r="E8792" t="s">
        <v>3</v>
      </c>
      <c r="F8792" t="s">
        <v>19349</v>
      </c>
      <c r="G8792">
        <v>29.25</v>
      </c>
      <c r="H8792">
        <v>29.25</v>
      </c>
    </row>
    <row r="8793" spans="1:8" x14ac:dyDescent="0.25">
      <c r="A8793" t="s">
        <v>27352</v>
      </c>
      <c r="B8793" t="s">
        <v>10884</v>
      </c>
      <c r="C8793" t="s">
        <v>377</v>
      </c>
      <c r="D8793" t="s">
        <v>10885</v>
      </c>
      <c r="E8793" t="s">
        <v>7</v>
      </c>
      <c r="F8793" t="s">
        <v>19349</v>
      </c>
      <c r="G8793">
        <v>96.55</v>
      </c>
      <c r="H8793">
        <v>96.55</v>
      </c>
    </row>
    <row r="8794" spans="1:8" x14ac:dyDescent="0.25">
      <c r="A8794" t="s">
        <v>27351</v>
      </c>
      <c r="B8794" t="s">
        <v>10884</v>
      </c>
      <c r="C8794" t="s">
        <v>377</v>
      </c>
      <c r="D8794" t="s">
        <v>10885</v>
      </c>
      <c r="E8794" t="s">
        <v>10</v>
      </c>
      <c r="F8794" t="s">
        <v>19349</v>
      </c>
      <c r="G8794">
        <v>46.55</v>
      </c>
      <c r="H8794">
        <v>46.55</v>
      </c>
    </row>
    <row r="8795" spans="1:8" x14ac:dyDescent="0.25">
      <c r="A8795" t="s">
        <v>27350</v>
      </c>
      <c r="B8795" t="s">
        <v>10884</v>
      </c>
      <c r="C8795" t="s">
        <v>377</v>
      </c>
      <c r="D8795" t="s">
        <v>10885</v>
      </c>
      <c r="E8795" t="s">
        <v>14</v>
      </c>
      <c r="F8795" t="s">
        <v>19349</v>
      </c>
      <c r="G8795">
        <v>38.659999999999997</v>
      </c>
      <c r="H8795">
        <v>38.659999999999997</v>
      </c>
    </row>
    <row r="8796" spans="1:8" x14ac:dyDescent="0.25">
      <c r="A8796" t="s">
        <v>27349</v>
      </c>
      <c r="B8796" t="s">
        <v>10884</v>
      </c>
      <c r="C8796" t="s">
        <v>377</v>
      </c>
      <c r="D8796" t="s">
        <v>10885</v>
      </c>
      <c r="E8796" t="s">
        <v>21</v>
      </c>
      <c r="F8796" t="s">
        <v>19349</v>
      </c>
      <c r="G8796">
        <v>37.450000000000003</v>
      </c>
      <c r="H8796">
        <v>37.450000000000003</v>
      </c>
    </row>
    <row r="8797" spans="1:8" x14ac:dyDescent="0.25">
      <c r="A8797" t="s">
        <v>34952</v>
      </c>
      <c r="B8797" t="s">
        <v>10884</v>
      </c>
      <c r="C8797" t="s">
        <v>377</v>
      </c>
      <c r="D8797" t="s">
        <v>10885</v>
      </c>
      <c r="E8797" t="s">
        <v>22</v>
      </c>
      <c r="F8797" t="s">
        <v>19350</v>
      </c>
      <c r="G8797">
        <v>927</v>
      </c>
      <c r="H8797">
        <v>927</v>
      </c>
    </row>
    <row r="8798" spans="1:8" x14ac:dyDescent="0.25">
      <c r="A8798" t="s">
        <v>27348</v>
      </c>
      <c r="B8798" t="s">
        <v>10884</v>
      </c>
      <c r="C8798" t="s">
        <v>377</v>
      </c>
      <c r="D8798" t="s">
        <v>10885</v>
      </c>
      <c r="E8798" t="s">
        <v>23</v>
      </c>
      <c r="F8798" t="s">
        <v>19349</v>
      </c>
      <c r="G8798">
        <v>32</v>
      </c>
      <c r="H8798">
        <v>32</v>
      </c>
    </row>
    <row r="8799" spans="1:8" x14ac:dyDescent="0.25">
      <c r="A8799" t="s">
        <v>27353</v>
      </c>
      <c r="B8799" t="s">
        <v>10893</v>
      </c>
      <c r="C8799" t="s">
        <v>377</v>
      </c>
      <c r="D8799" t="s">
        <v>10894</v>
      </c>
      <c r="E8799" t="s">
        <v>3</v>
      </c>
      <c r="F8799" t="s">
        <v>19349</v>
      </c>
      <c r="G8799">
        <v>29.25</v>
      </c>
      <c r="H8799">
        <v>29.25</v>
      </c>
    </row>
    <row r="8800" spans="1:8" x14ac:dyDescent="0.25">
      <c r="A8800" t="s">
        <v>27358</v>
      </c>
      <c r="B8800" t="s">
        <v>10893</v>
      </c>
      <c r="C8800" t="s">
        <v>377</v>
      </c>
      <c r="D8800" t="s">
        <v>10894</v>
      </c>
      <c r="E8800" t="s">
        <v>7</v>
      </c>
      <c r="F8800" t="s">
        <v>19349</v>
      </c>
      <c r="G8800">
        <v>92.79</v>
      </c>
      <c r="H8800">
        <v>92.79</v>
      </c>
    </row>
    <row r="8801" spans="1:8" x14ac:dyDescent="0.25">
      <c r="A8801" t="s">
        <v>27357</v>
      </c>
      <c r="B8801" t="s">
        <v>10893</v>
      </c>
      <c r="C8801" t="s">
        <v>377</v>
      </c>
      <c r="D8801" t="s">
        <v>10894</v>
      </c>
      <c r="E8801" t="s">
        <v>10</v>
      </c>
      <c r="F8801" t="s">
        <v>19349</v>
      </c>
      <c r="G8801">
        <v>62.16</v>
      </c>
      <c r="H8801">
        <v>62.16</v>
      </c>
    </row>
    <row r="8802" spans="1:8" x14ac:dyDescent="0.25">
      <c r="A8802" t="s">
        <v>27356</v>
      </c>
      <c r="B8802" t="s">
        <v>10893</v>
      </c>
      <c r="C8802" t="s">
        <v>377</v>
      </c>
      <c r="D8802" t="s">
        <v>10894</v>
      </c>
      <c r="E8802" t="s">
        <v>14</v>
      </c>
      <c r="F8802" t="s">
        <v>19349</v>
      </c>
      <c r="G8802">
        <v>35.85</v>
      </c>
      <c r="H8802">
        <v>35.85</v>
      </c>
    </row>
    <row r="8803" spans="1:8" x14ac:dyDescent="0.25">
      <c r="A8803" t="s">
        <v>27359</v>
      </c>
      <c r="B8803" t="s">
        <v>10893</v>
      </c>
      <c r="C8803" t="s">
        <v>377</v>
      </c>
      <c r="D8803" t="s">
        <v>10894</v>
      </c>
      <c r="E8803" t="s">
        <v>19</v>
      </c>
      <c r="F8803" t="s">
        <v>19350</v>
      </c>
      <c r="G8803">
        <v>704.7</v>
      </c>
      <c r="H8803">
        <v>704.7</v>
      </c>
    </row>
    <row r="8804" spans="1:8" x14ac:dyDescent="0.25">
      <c r="A8804" t="s">
        <v>27355</v>
      </c>
      <c r="B8804" t="s">
        <v>10893</v>
      </c>
      <c r="C8804" t="s">
        <v>377</v>
      </c>
      <c r="D8804" t="s">
        <v>10894</v>
      </c>
      <c r="E8804" t="s">
        <v>21</v>
      </c>
      <c r="F8804" t="s">
        <v>19349</v>
      </c>
      <c r="G8804">
        <v>35.67</v>
      </c>
      <c r="H8804">
        <v>35.67</v>
      </c>
    </row>
    <row r="8805" spans="1:8" x14ac:dyDescent="0.25">
      <c r="A8805" t="s">
        <v>34953</v>
      </c>
      <c r="B8805" t="s">
        <v>10893</v>
      </c>
      <c r="C8805" t="s">
        <v>377</v>
      </c>
      <c r="D8805" t="s">
        <v>10894</v>
      </c>
      <c r="E8805" t="s">
        <v>22</v>
      </c>
      <c r="F8805" t="s">
        <v>19350</v>
      </c>
      <c r="G8805">
        <v>986.1</v>
      </c>
      <c r="H8805">
        <v>986.1</v>
      </c>
    </row>
    <row r="8806" spans="1:8" x14ac:dyDescent="0.25">
      <c r="A8806" t="s">
        <v>27354</v>
      </c>
      <c r="B8806" t="s">
        <v>10893</v>
      </c>
      <c r="C8806" t="s">
        <v>377</v>
      </c>
      <c r="D8806" t="s">
        <v>10894</v>
      </c>
      <c r="E8806" t="s">
        <v>23</v>
      </c>
      <c r="F8806" t="s">
        <v>19349</v>
      </c>
      <c r="G8806">
        <v>30.06</v>
      </c>
      <c r="H8806">
        <v>30.06</v>
      </c>
    </row>
    <row r="8807" spans="1:8" x14ac:dyDescent="0.25">
      <c r="A8807" t="s">
        <v>27364</v>
      </c>
      <c r="B8807" t="s">
        <v>10901</v>
      </c>
      <c r="C8807" t="s">
        <v>377</v>
      </c>
      <c r="D8807" t="s">
        <v>10902</v>
      </c>
      <c r="E8807" t="s">
        <v>7</v>
      </c>
      <c r="F8807" t="s">
        <v>19349</v>
      </c>
      <c r="G8807">
        <v>116.92</v>
      </c>
      <c r="H8807">
        <v>116.92</v>
      </c>
    </row>
    <row r="8808" spans="1:8" x14ac:dyDescent="0.25">
      <c r="A8808" t="s">
        <v>27363</v>
      </c>
      <c r="B8808" t="s">
        <v>10901</v>
      </c>
      <c r="C8808" t="s">
        <v>377</v>
      </c>
      <c r="D8808" t="s">
        <v>10902</v>
      </c>
      <c r="E8808" t="s">
        <v>10</v>
      </c>
      <c r="F8808" t="s">
        <v>19349</v>
      </c>
      <c r="G8808">
        <v>72.81</v>
      </c>
      <c r="H8808">
        <v>72.81</v>
      </c>
    </row>
    <row r="8809" spans="1:8" x14ac:dyDescent="0.25">
      <c r="A8809" t="s">
        <v>27362</v>
      </c>
      <c r="B8809" t="s">
        <v>10901</v>
      </c>
      <c r="C8809" t="s">
        <v>377</v>
      </c>
      <c r="D8809" t="s">
        <v>10902</v>
      </c>
      <c r="E8809" t="s">
        <v>14</v>
      </c>
      <c r="F8809" t="s">
        <v>19349</v>
      </c>
      <c r="G8809">
        <v>56.54</v>
      </c>
      <c r="H8809">
        <v>56.54</v>
      </c>
    </row>
    <row r="8810" spans="1:8" x14ac:dyDescent="0.25">
      <c r="A8810" t="s">
        <v>27361</v>
      </c>
      <c r="B8810" t="s">
        <v>10901</v>
      </c>
      <c r="C8810" t="s">
        <v>377</v>
      </c>
      <c r="D8810" t="s">
        <v>10902</v>
      </c>
      <c r="E8810" t="s">
        <v>21</v>
      </c>
      <c r="F8810" t="s">
        <v>19349</v>
      </c>
      <c r="G8810">
        <v>38.090000000000003</v>
      </c>
      <c r="H8810">
        <v>38.090000000000003</v>
      </c>
    </row>
    <row r="8811" spans="1:8" x14ac:dyDescent="0.25">
      <c r="A8811" t="s">
        <v>34954</v>
      </c>
      <c r="B8811" t="s">
        <v>10901</v>
      </c>
      <c r="C8811" t="s">
        <v>377</v>
      </c>
      <c r="D8811" t="s">
        <v>10902</v>
      </c>
      <c r="E8811" t="s">
        <v>22</v>
      </c>
      <c r="F8811" t="s">
        <v>19350</v>
      </c>
      <c r="G8811">
        <v>986.1</v>
      </c>
      <c r="H8811">
        <v>986.1</v>
      </c>
    </row>
    <row r="8812" spans="1:8" x14ac:dyDescent="0.25">
      <c r="A8812" t="s">
        <v>27360</v>
      </c>
      <c r="B8812" t="s">
        <v>10901</v>
      </c>
      <c r="C8812" t="s">
        <v>377</v>
      </c>
      <c r="D8812" t="s">
        <v>10902</v>
      </c>
      <c r="E8812" t="s">
        <v>23</v>
      </c>
      <c r="F8812" t="s">
        <v>19349</v>
      </c>
      <c r="G8812">
        <v>34.28</v>
      </c>
      <c r="H8812">
        <v>34.28</v>
      </c>
    </row>
    <row r="8813" spans="1:8" x14ac:dyDescent="0.25">
      <c r="A8813" t="s">
        <v>27365</v>
      </c>
      <c r="B8813" t="s">
        <v>10910</v>
      </c>
      <c r="C8813" t="s">
        <v>377</v>
      </c>
      <c r="D8813" t="s">
        <v>10911</v>
      </c>
      <c r="E8813" t="s">
        <v>3</v>
      </c>
      <c r="F8813" t="s">
        <v>19349</v>
      </c>
      <c r="G8813">
        <v>23.7</v>
      </c>
      <c r="H8813">
        <v>23.7</v>
      </c>
    </row>
    <row r="8814" spans="1:8" x14ac:dyDescent="0.25">
      <c r="A8814" t="s">
        <v>27370</v>
      </c>
      <c r="B8814" t="s">
        <v>10910</v>
      </c>
      <c r="C8814" t="s">
        <v>377</v>
      </c>
      <c r="D8814" t="s">
        <v>10911</v>
      </c>
      <c r="E8814" t="s">
        <v>7</v>
      </c>
      <c r="F8814" t="s">
        <v>19349</v>
      </c>
      <c r="G8814">
        <v>105.02</v>
      </c>
      <c r="H8814">
        <v>105.02</v>
      </c>
    </row>
    <row r="8815" spans="1:8" x14ac:dyDescent="0.25">
      <c r="A8815" t="s">
        <v>27369</v>
      </c>
      <c r="B8815" t="s">
        <v>10910</v>
      </c>
      <c r="C8815" t="s">
        <v>377</v>
      </c>
      <c r="D8815" t="s">
        <v>10911</v>
      </c>
      <c r="E8815" t="s">
        <v>10</v>
      </c>
      <c r="F8815" t="s">
        <v>19349</v>
      </c>
      <c r="G8815">
        <v>42.2</v>
      </c>
      <c r="H8815">
        <v>42.2</v>
      </c>
    </row>
    <row r="8816" spans="1:8" x14ac:dyDescent="0.25">
      <c r="A8816" t="s">
        <v>27367</v>
      </c>
      <c r="B8816" t="s">
        <v>10910</v>
      </c>
      <c r="C8816" t="s">
        <v>377</v>
      </c>
      <c r="D8816" t="s">
        <v>10911</v>
      </c>
      <c r="E8816" t="s">
        <v>14</v>
      </c>
      <c r="F8816" t="s">
        <v>19349</v>
      </c>
      <c r="G8816">
        <v>40.799999999999997</v>
      </c>
      <c r="H8816">
        <v>40.799999999999997</v>
      </c>
    </row>
    <row r="8817" spans="1:8" x14ac:dyDescent="0.25">
      <c r="A8817" t="s">
        <v>35787</v>
      </c>
      <c r="B8817" t="s">
        <v>10910</v>
      </c>
      <c r="C8817" t="s">
        <v>377</v>
      </c>
      <c r="D8817" t="s">
        <v>10911</v>
      </c>
      <c r="E8817" t="s">
        <v>11</v>
      </c>
      <c r="F8817" t="s">
        <v>19350</v>
      </c>
      <c r="G8817">
        <v>569.34</v>
      </c>
      <c r="H8817">
        <v>569.34</v>
      </c>
    </row>
    <row r="8818" spans="1:8" x14ac:dyDescent="0.25">
      <c r="A8818" t="s">
        <v>27368</v>
      </c>
      <c r="B8818" t="s">
        <v>10910</v>
      </c>
      <c r="C8818" t="s">
        <v>377</v>
      </c>
      <c r="D8818" t="s">
        <v>10911</v>
      </c>
      <c r="E8818" t="s">
        <v>21</v>
      </c>
      <c r="F8818" t="s">
        <v>19349</v>
      </c>
      <c r="G8818">
        <v>41.04</v>
      </c>
      <c r="H8818">
        <v>41.04</v>
      </c>
    </row>
    <row r="8819" spans="1:8" x14ac:dyDescent="0.25">
      <c r="A8819" t="s">
        <v>34955</v>
      </c>
      <c r="B8819" t="s">
        <v>10910</v>
      </c>
      <c r="C8819" t="s">
        <v>377</v>
      </c>
      <c r="D8819" t="s">
        <v>10911</v>
      </c>
      <c r="E8819" t="s">
        <v>22</v>
      </c>
      <c r="F8819" t="s">
        <v>19350</v>
      </c>
      <c r="G8819">
        <v>885.72</v>
      </c>
      <c r="H8819">
        <v>885.72</v>
      </c>
    </row>
    <row r="8820" spans="1:8" x14ac:dyDescent="0.25">
      <c r="A8820" t="s">
        <v>27366</v>
      </c>
      <c r="B8820" t="s">
        <v>10910</v>
      </c>
      <c r="C8820" t="s">
        <v>377</v>
      </c>
      <c r="D8820" t="s">
        <v>10911</v>
      </c>
      <c r="E8820" t="s">
        <v>23</v>
      </c>
      <c r="F8820" t="s">
        <v>19349</v>
      </c>
      <c r="G8820">
        <v>27.05</v>
      </c>
      <c r="H8820">
        <v>27.05</v>
      </c>
    </row>
    <row r="8821" spans="1:8" x14ac:dyDescent="0.25">
      <c r="A8821" t="s">
        <v>27371</v>
      </c>
      <c r="B8821" t="s">
        <v>10912</v>
      </c>
      <c r="C8821" t="s">
        <v>377</v>
      </c>
      <c r="D8821" t="s">
        <v>456</v>
      </c>
      <c r="E8821" t="s">
        <v>3</v>
      </c>
      <c r="F8821" t="s">
        <v>19349</v>
      </c>
      <c r="G8821">
        <v>28.65</v>
      </c>
      <c r="H8821">
        <v>28.65</v>
      </c>
    </row>
    <row r="8822" spans="1:8" x14ac:dyDescent="0.25">
      <c r="A8822" t="s">
        <v>27376</v>
      </c>
      <c r="B8822" t="s">
        <v>10912</v>
      </c>
      <c r="C8822" t="s">
        <v>377</v>
      </c>
      <c r="D8822" t="s">
        <v>456</v>
      </c>
      <c r="E8822" t="s">
        <v>7</v>
      </c>
      <c r="F8822" t="s">
        <v>19349</v>
      </c>
      <c r="G8822">
        <v>133.63999999999999</v>
      </c>
      <c r="H8822">
        <v>133.63999999999999</v>
      </c>
    </row>
    <row r="8823" spans="1:8" x14ac:dyDescent="0.25">
      <c r="A8823" t="s">
        <v>27375</v>
      </c>
      <c r="B8823" t="s">
        <v>10912</v>
      </c>
      <c r="C8823" t="s">
        <v>377</v>
      </c>
      <c r="D8823" t="s">
        <v>456</v>
      </c>
      <c r="E8823" t="s">
        <v>10</v>
      </c>
      <c r="F8823" t="s">
        <v>19349</v>
      </c>
      <c r="G8823">
        <v>55.2</v>
      </c>
      <c r="H8823">
        <v>55.2</v>
      </c>
    </row>
    <row r="8824" spans="1:8" x14ac:dyDescent="0.25">
      <c r="A8824" t="s">
        <v>27374</v>
      </c>
      <c r="B8824" t="s">
        <v>10912</v>
      </c>
      <c r="C8824" t="s">
        <v>377</v>
      </c>
      <c r="D8824" t="s">
        <v>456</v>
      </c>
      <c r="E8824" t="s">
        <v>14</v>
      </c>
      <c r="F8824" t="s">
        <v>19349</v>
      </c>
      <c r="G8824">
        <v>45.3</v>
      </c>
      <c r="H8824">
        <v>45.3</v>
      </c>
    </row>
    <row r="8825" spans="1:8" x14ac:dyDescent="0.25">
      <c r="A8825" t="s">
        <v>27373</v>
      </c>
      <c r="B8825" t="s">
        <v>10912</v>
      </c>
      <c r="C8825" t="s">
        <v>377</v>
      </c>
      <c r="D8825" t="s">
        <v>456</v>
      </c>
      <c r="E8825" t="s">
        <v>21</v>
      </c>
      <c r="F8825" t="s">
        <v>19349</v>
      </c>
      <c r="G8825">
        <v>40.68</v>
      </c>
      <c r="H8825">
        <v>40.68</v>
      </c>
    </row>
    <row r="8826" spans="1:8" x14ac:dyDescent="0.25">
      <c r="A8826" t="s">
        <v>27372</v>
      </c>
      <c r="B8826" t="s">
        <v>10912</v>
      </c>
      <c r="C8826" t="s">
        <v>377</v>
      </c>
      <c r="D8826" t="s">
        <v>456</v>
      </c>
      <c r="E8826" t="s">
        <v>23</v>
      </c>
      <c r="F8826" t="s">
        <v>19349</v>
      </c>
      <c r="G8826">
        <v>32.25</v>
      </c>
      <c r="H8826">
        <v>32.25</v>
      </c>
    </row>
    <row r="8827" spans="1:8" x14ac:dyDescent="0.25">
      <c r="A8827" t="s">
        <v>27381</v>
      </c>
      <c r="B8827" t="s">
        <v>10920</v>
      </c>
      <c r="C8827" t="s">
        <v>377</v>
      </c>
      <c r="D8827" t="s">
        <v>10921</v>
      </c>
      <c r="E8827" t="s">
        <v>7</v>
      </c>
      <c r="F8827" t="s">
        <v>19349</v>
      </c>
      <c r="G8827">
        <v>136.87</v>
      </c>
      <c r="H8827">
        <v>136.87</v>
      </c>
    </row>
    <row r="8828" spans="1:8" x14ac:dyDescent="0.25">
      <c r="A8828" t="s">
        <v>27380</v>
      </c>
      <c r="B8828" t="s">
        <v>10920</v>
      </c>
      <c r="C8828" t="s">
        <v>377</v>
      </c>
      <c r="D8828" t="s">
        <v>10921</v>
      </c>
      <c r="E8828" t="s">
        <v>10</v>
      </c>
      <c r="F8828" t="s">
        <v>19349</v>
      </c>
      <c r="G8828">
        <v>55.95</v>
      </c>
      <c r="H8828">
        <v>55.95</v>
      </c>
    </row>
    <row r="8829" spans="1:8" x14ac:dyDescent="0.25">
      <c r="A8829" t="s">
        <v>27378</v>
      </c>
      <c r="B8829" t="s">
        <v>10920</v>
      </c>
      <c r="C8829" t="s">
        <v>377</v>
      </c>
      <c r="D8829" t="s">
        <v>10921</v>
      </c>
      <c r="E8829" t="s">
        <v>14</v>
      </c>
      <c r="F8829" t="s">
        <v>19349</v>
      </c>
      <c r="G8829">
        <v>35.700000000000003</v>
      </c>
      <c r="H8829">
        <v>35.700000000000003</v>
      </c>
    </row>
    <row r="8830" spans="1:8" x14ac:dyDescent="0.25">
      <c r="A8830" t="s">
        <v>27382</v>
      </c>
      <c r="B8830" t="s">
        <v>10920</v>
      </c>
      <c r="C8830" t="s">
        <v>377</v>
      </c>
      <c r="D8830" t="s">
        <v>10921</v>
      </c>
      <c r="E8830" t="s">
        <v>19</v>
      </c>
      <c r="F8830" t="s">
        <v>19350</v>
      </c>
      <c r="G8830">
        <v>704.7</v>
      </c>
      <c r="H8830">
        <v>704.7</v>
      </c>
    </row>
    <row r="8831" spans="1:8" x14ac:dyDescent="0.25">
      <c r="A8831" t="s">
        <v>27379</v>
      </c>
      <c r="B8831" t="s">
        <v>10920</v>
      </c>
      <c r="C8831" t="s">
        <v>377</v>
      </c>
      <c r="D8831" t="s">
        <v>10921</v>
      </c>
      <c r="E8831" t="s">
        <v>21</v>
      </c>
      <c r="F8831" t="s">
        <v>19349</v>
      </c>
      <c r="G8831">
        <v>44.54</v>
      </c>
      <c r="H8831">
        <v>44.54</v>
      </c>
    </row>
    <row r="8832" spans="1:8" x14ac:dyDescent="0.25">
      <c r="A8832" t="s">
        <v>34956</v>
      </c>
      <c r="B8832" t="s">
        <v>10920</v>
      </c>
      <c r="C8832" t="s">
        <v>377</v>
      </c>
      <c r="D8832" t="s">
        <v>10921</v>
      </c>
      <c r="E8832" t="s">
        <v>22</v>
      </c>
      <c r="F8832" t="s">
        <v>19350</v>
      </c>
      <c r="G8832">
        <v>986.1</v>
      </c>
      <c r="H8832">
        <v>986.1</v>
      </c>
    </row>
    <row r="8833" spans="1:8" x14ac:dyDescent="0.25">
      <c r="A8833" t="s">
        <v>27377</v>
      </c>
      <c r="B8833" t="s">
        <v>10920</v>
      </c>
      <c r="C8833" t="s">
        <v>377</v>
      </c>
      <c r="D8833" t="s">
        <v>10921</v>
      </c>
      <c r="E8833" t="s">
        <v>23</v>
      </c>
      <c r="F8833" t="s">
        <v>19349</v>
      </c>
      <c r="G8833">
        <v>29.72</v>
      </c>
      <c r="H8833">
        <v>29.72</v>
      </c>
    </row>
    <row r="8834" spans="1:8" x14ac:dyDescent="0.25">
      <c r="A8834" t="s">
        <v>27384</v>
      </c>
      <c r="B8834" t="s">
        <v>10927</v>
      </c>
      <c r="C8834" t="s">
        <v>377</v>
      </c>
      <c r="D8834" t="s">
        <v>6149</v>
      </c>
      <c r="E8834" t="s">
        <v>3</v>
      </c>
      <c r="F8834" t="s">
        <v>19349</v>
      </c>
      <c r="G8834">
        <v>29.25</v>
      </c>
      <c r="H8834">
        <v>29.25</v>
      </c>
    </row>
    <row r="8835" spans="1:8" x14ac:dyDescent="0.25">
      <c r="A8835" t="s">
        <v>27388</v>
      </c>
      <c r="B8835" t="s">
        <v>10927</v>
      </c>
      <c r="C8835" t="s">
        <v>377</v>
      </c>
      <c r="D8835" t="s">
        <v>6149</v>
      </c>
      <c r="E8835" t="s">
        <v>7</v>
      </c>
      <c r="F8835" t="s">
        <v>19349</v>
      </c>
      <c r="G8835">
        <v>143.33000000000001</v>
      </c>
      <c r="H8835">
        <v>143.33000000000001</v>
      </c>
    </row>
    <row r="8836" spans="1:8" x14ac:dyDescent="0.25">
      <c r="A8836" t="s">
        <v>27387</v>
      </c>
      <c r="B8836" t="s">
        <v>10927</v>
      </c>
      <c r="C8836" t="s">
        <v>377</v>
      </c>
      <c r="D8836" t="s">
        <v>6149</v>
      </c>
      <c r="E8836" t="s">
        <v>10</v>
      </c>
      <c r="F8836" t="s">
        <v>19349</v>
      </c>
      <c r="G8836">
        <v>60.86</v>
      </c>
      <c r="H8836">
        <v>60.86</v>
      </c>
    </row>
    <row r="8837" spans="1:8" x14ac:dyDescent="0.25">
      <c r="A8837" t="s">
        <v>27386</v>
      </c>
      <c r="B8837" t="s">
        <v>10927</v>
      </c>
      <c r="C8837" t="s">
        <v>377</v>
      </c>
      <c r="D8837" t="s">
        <v>6149</v>
      </c>
      <c r="E8837" t="s">
        <v>14</v>
      </c>
      <c r="F8837" t="s">
        <v>19349</v>
      </c>
      <c r="G8837">
        <v>46.35</v>
      </c>
      <c r="H8837">
        <v>46.35</v>
      </c>
    </row>
    <row r="8838" spans="1:8" x14ac:dyDescent="0.25">
      <c r="A8838" t="s">
        <v>27385</v>
      </c>
      <c r="B8838" t="s">
        <v>10927</v>
      </c>
      <c r="C8838" t="s">
        <v>377</v>
      </c>
      <c r="D8838" t="s">
        <v>6149</v>
      </c>
      <c r="E8838" t="s">
        <v>21</v>
      </c>
      <c r="F8838" t="s">
        <v>19349</v>
      </c>
      <c r="G8838">
        <v>44.67</v>
      </c>
      <c r="H8838">
        <v>44.67</v>
      </c>
    </row>
    <row r="8839" spans="1:8" x14ac:dyDescent="0.25">
      <c r="A8839" t="s">
        <v>27383</v>
      </c>
      <c r="B8839" t="s">
        <v>10927</v>
      </c>
      <c r="C8839" t="s">
        <v>377</v>
      </c>
      <c r="D8839" t="s">
        <v>6149</v>
      </c>
      <c r="E8839" t="s">
        <v>23</v>
      </c>
      <c r="F8839" t="s">
        <v>19349</v>
      </c>
      <c r="G8839">
        <v>26.43</v>
      </c>
      <c r="H8839">
        <v>26.43</v>
      </c>
    </row>
    <row r="8840" spans="1:8" x14ac:dyDescent="0.25">
      <c r="A8840" t="s">
        <v>27393</v>
      </c>
      <c r="B8840" t="s">
        <v>10935</v>
      </c>
      <c r="C8840" t="s">
        <v>377</v>
      </c>
      <c r="D8840" t="s">
        <v>597</v>
      </c>
      <c r="E8840" t="s">
        <v>7</v>
      </c>
      <c r="F8840" t="s">
        <v>19349</v>
      </c>
      <c r="G8840">
        <v>153.75</v>
      </c>
      <c r="H8840">
        <v>153.75</v>
      </c>
    </row>
    <row r="8841" spans="1:8" x14ac:dyDescent="0.25">
      <c r="A8841" t="s">
        <v>27392</v>
      </c>
      <c r="B8841" t="s">
        <v>10935</v>
      </c>
      <c r="C8841" t="s">
        <v>377</v>
      </c>
      <c r="D8841" t="s">
        <v>597</v>
      </c>
      <c r="E8841" t="s">
        <v>10</v>
      </c>
      <c r="F8841" t="s">
        <v>19349</v>
      </c>
      <c r="G8841">
        <v>61.11</v>
      </c>
      <c r="H8841">
        <v>61.11</v>
      </c>
    </row>
    <row r="8842" spans="1:8" x14ac:dyDescent="0.25">
      <c r="A8842" t="s">
        <v>27390</v>
      </c>
      <c r="B8842" t="s">
        <v>10935</v>
      </c>
      <c r="C8842" t="s">
        <v>377</v>
      </c>
      <c r="D8842" t="s">
        <v>597</v>
      </c>
      <c r="E8842" t="s">
        <v>14</v>
      </c>
      <c r="F8842" t="s">
        <v>19349</v>
      </c>
      <c r="G8842">
        <v>47.25</v>
      </c>
      <c r="H8842">
        <v>47.25</v>
      </c>
    </row>
    <row r="8843" spans="1:8" x14ac:dyDescent="0.25">
      <c r="A8843" t="s">
        <v>27391</v>
      </c>
      <c r="B8843" t="s">
        <v>10935</v>
      </c>
      <c r="C8843" t="s">
        <v>377</v>
      </c>
      <c r="D8843" t="s">
        <v>597</v>
      </c>
      <c r="E8843" t="s">
        <v>21</v>
      </c>
      <c r="F8843" t="s">
        <v>19349</v>
      </c>
      <c r="G8843">
        <v>48.47</v>
      </c>
      <c r="H8843">
        <v>48.47</v>
      </c>
    </row>
    <row r="8844" spans="1:8" x14ac:dyDescent="0.25">
      <c r="A8844" t="s">
        <v>27389</v>
      </c>
      <c r="B8844" t="s">
        <v>10935</v>
      </c>
      <c r="C8844" t="s">
        <v>377</v>
      </c>
      <c r="D8844" t="s">
        <v>597</v>
      </c>
      <c r="E8844" t="s">
        <v>23</v>
      </c>
      <c r="F8844" t="s">
        <v>19349</v>
      </c>
      <c r="G8844">
        <v>40.76</v>
      </c>
      <c r="H8844">
        <v>40.76</v>
      </c>
    </row>
    <row r="8845" spans="1:8" x14ac:dyDescent="0.25">
      <c r="A8845" t="s">
        <v>27394</v>
      </c>
      <c r="B8845" t="s">
        <v>10942</v>
      </c>
      <c r="C8845" t="s">
        <v>377</v>
      </c>
      <c r="D8845" t="s">
        <v>169</v>
      </c>
      <c r="E8845" t="s">
        <v>3</v>
      </c>
      <c r="F8845" t="s">
        <v>19349</v>
      </c>
      <c r="G8845">
        <v>29.25</v>
      </c>
      <c r="H8845">
        <v>29.25</v>
      </c>
    </row>
    <row r="8846" spans="1:8" x14ac:dyDescent="0.25">
      <c r="A8846" t="s">
        <v>27399</v>
      </c>
      <c r="B8846" t="s">
        <v>10942</v>
      </c>
      <c r="C8846" t="s">
        <v>377</v>
      </c>
      <c r="D8846" t="s">
        <v>169</v>
      </c>
      <c r="E8846" t="s">
        <v>7</v>
      </c>
      <c r="F8846" t="s">
        <v>19349</v>
      </c>
      <c r="G8846">
        <v>161.78</v>
      </c>
      <c r="H8846">
        <v>161.78</v>
      </c>
    </row>
    <row r="8847" spans="1:8" x14ac:dyDescent="0.25">
      <c r="A8847" t="s">
        <v>27398</v>
      </c>
      <c r="B8847" t="s">
        <v>10942</v>
      </c>
      <c r="C8847" t="s">
        <v>377</v>
      </c>
      <c r="D8847" t="s">
        <v>169</v>
      </c>
      <c r="E8847" t="s">
        <v>10</v>
      </c>
      <c r="F8847" t="s">
        <v>19349</v>
      </c>
      <c r="G8847">
        <v>80.849999999999994</v>
      </c>
      <c r="H8847">
        <v>80.849999999999994</v>
      </c>
    </row>
    <row r="8848" spans="1:8" x14ac:dyDescent="0.25">
      <c r="A8848" t="s">
        <v>27397</v>
      </c>
      <c r="B8848" t="s">
        <v>10942</v>
      </c>
      <c r="C8848" t="s">
        <v>377</v>
      </c>
      <c r="D8848" t="s">
        <v>169</v>
      </c>
      <c r="E8848" t="s">
        <v>14</v>
      </c>
      <c r="F8848" t="s">
        <v>19349</v>
      </c>
      <c r="G8848">
        <v>55.05</v>
      </c>
      <c r="H8848">
        <v>55.05</v>
      </c>
    </row>
    <row r="8849" spans="1:8" x14ac:dyDescent="0.25">
      <c r="A8849" t="s">
        <v>27396</v>
      </c>
      <c r="B8849" t="s">
        <v>10942</v>
      </c>
      <c r="C8849" t="s">
        <v>377</v>
      </c>
      <c r="D8849" t="s">
        <v>169</v>
      </c>
      <c r="E8849" t="s">
        <v>21</v>
      </c>
      <c r="F8849" t="s">
        <v>19349</v>
      </c>
      <c r="G8849">
        <v>50.83</v>
      </c>
      <c r="H8849">
        <v>50.83</v>
      </c>
    </row>
    <row r="8850" spans="1:8" x14ac:dyDescent="0.25">
      <c r="A8850" t="s">
        <v>27395</v>
      </c>
      <c r="B8850" t="s">
        <v>10942</v>
      </c>
      <c r="C8850" t="s">
        <v>377</v>
      </c>
      <c r="D8850" t="s">
        <v>169</v>
      </c>
      <c r="E8850" t="s">
        <v>23</v>
      </c>
      <c r="F8850" t="s">
        <v>19349</v>
      </c>
      <c r="G8850">
        <v>37.04</v>
      </c>
      <c r="H8850">
        <v>37.04</v>
      </c>
    </row>
    <row r="8851" spans="1:8" x14ac:dyDescent="0.25">
      <c r="A8851" t="s">
        <v>27400</v>
      </c>
      <c r="B8851" t="s">
        <v>10948</v>
      </c>
      <c r="C8851" t="s">
        <v>377</v>
      </c>
      <c r="D8851" t="s">
        <v>6974</v>
      </c>
      <c r="E8851" t="s">
        <v>3</v>
      </c>
      <c r="F8851" t="s">
        <v>19349</v>
      </c>
      <c r="G8851">
        <v>29.25</v>
      </c>
      <c r="H8851">
        <v>29.25</v>
      </c>
    </row>
    <row r="8852" spans="1:8" x14ac:dyDescent="0.25">
      <c r="A8852" t="s">
        <v>27405</v>
      </c>
      <c r="B8852" t="s">
        <v>10948</v>
      </c>
      <c r="C8852" t="s">
        <v>377</v>
      </c>
      <c r="D8852" t="s">
        <v>6974</v>
      </c>
      <c r="E8852" t="s">
        <v>7</v>
      </c>
      <c r="F8852" t="s">
        <v>19349</v>
      </c>
      <c r="G8852">
        <v>120.83</v>
      </c>
      <c r="H8852">
        <v>120.83</v>
      </c>
    </row>
    <row r="8853" spans="1:8" x14ac:dyDescent="0.25">
      <c r="A8853" t="s">
        <v>27404</v>
      </c>
      <c r="B8853" t="s">
        <v>10948</v>
      </c>
      <c r="C8853" t="s">
        <v>377</v>
      </c>
      <c r="D8853" t="s">
        <v>6974</v>
      </c>
      <c r="E8853" t="s">
        <v>10</v>
      </c>
      <c r="F8853" t="s">
        <v>19349</v>
      </c>
      <c r="G8853">
        <v>61.91</v>
      </c>
      <c r="H8853">
        <v>61.91</v>
      </c>
    </row>
    <row r="8854" spans="1:8" x14ac:dyDescent="0.25">
      <c r="A8854" t="s">
        <v>27402</v>
      </c>
      <c r="B8854" t="s">
        <v>10948</v>
      </c>
      <c r="C8854" t="s">
        <v>377</v>
      </c>
      <c r="D8854" t="s">
        <v>6974</v>
      </c>
      <c r="E8854" t="s">
        <v>14</v>
      </c>
      <c r="F8854" t="s">
        <v>19349</v>
      </c>
      <c r="G8854">
        <v>36</v>
      </c>
      <c r="H8854">
        <v>36</v>
      </c>
    </row>
    <row r="8855" spans="1:8" x14ac:dyDescent="0.25">
      <c r="A8855" t="s">
        <v>27403</v>
      </c>
      <c r="B8855" t="s">
        <v>10948</v>
      </c>
      <c r="C8855" t="s">
        <v>377</v>
      </c>
      <c r="D8855" t="s">
        <v>6974</v>
      </c>
      <c r="E8855" t="s">
        <v>21</v>
      </c>
      <c r="F8855" t="s">
        <v>19349</v>
      </c>
      <c r="G8855">
        <v>41.4</v>
      </c>
      <c r="H8855">
        <v>41.4</v>
      </c>
    </row>
    <row r="8856" spans="1:8" x14ac:dyDescent="0.25">
      <c r="A8856" t="s">
        <v>34957</v>
      </c>
      <c r="B8856" t="s">
        <v>10948</v>
      </c>
      <c r="C8856" t="s">
        <v>377</v>
      </c>
      <c r="D8856" t="s">
        <v>6974</v>
      </c>
      <c r="E8856" t="s">
        <v>22</v>
      </c>
      <c r="F8856" t="s">
        <v>19350</v>
      </c>
      <c r="G8856">
        <v>986.1</v>
      </c>
      <c r="H8856">
        <v>986.1</v>
      </c>
    </row>
    <row r="8857" spans="1:8" x14ac:dyDescent="0.25">
      <c r="A8857" t="s">
        <v>27401</v>
      </c>
      <c r="B8857" t="s">
        <v>10948</v>
      </c>
      <c r="C8857" t="s">
        <v>377</v>
      </c>
      <c r="D8857" t="s">
        <v>6974</v>
      </c>
      <c r="E8857" t="s">
        <v>23</v>
      </c>
      <c r="F8857" t="s">
        <v>19349</v>
      </c>
      <c r="G8857">
        <v>29.51</v>
      </c>
      <c r="H8857">
        <v>29.51</v>
      </c>
    </row>
    <row r="8858" spans="1:8" x14ac:dyDescent="0.25">
      <c r="A8858" t="s">
        <v>27406</v>
      </c>
      <c r="B8858" t="s">
        <v>10955</v>
      </c>
      <c r="C8858" t="s">
        <v>377</v>
      </c>
      <c r="D8858" t="s">
        <v>10956</v>
      </c>
      <c r="E8858" t="s">
        <v>3</v>
      </c>
      <c r="F8858" t="s">
        <v>19349</v>
      </c>
      <c r="G8858">
        <v>29.25</v>
      </c>
      <c r="H8858">
        <v>29.25</v>
      </c>
    </row>
    <row r="8859" spans="1:8" x14ac:dyDescent="0.25">
      <c r="A8859" t="s">
        <v>27411</v>
      </c>
      <c r="B8859" t="s">
        <v>10955</v>
      </c>
      <c r="C8859" t="s">
        <v>377</v>
      </c>
      <c r="D8859" t="s">
        <v>10956</v>
      </c>
      <c r="E8859" t="s">
        <v>7</v>
      </c>
      <c r="F8859" t="s">
        <v>19349</v>
      </c>
      <c r="G8859">
        <v>104.85</v>
      </c>
      <c r="H8859">
        <v>104.85</v>
      </c>
    </row>
    <row r="8860" spans="1:8" x14ac:dyDescent="0.25">
      <c r="A8860" t="s">
        <v>27410</v>
      </c>
      <c r="B8860" t="s">
        <v>10955</v>
      </c>
      <c r="C8860" t="s">
        <v>377</v>
      </c>
      <c r="D8860" t="s">
        <v>10956</v>
      </c>
      <c r="E8860" t="s">
        <v>10</v>
      </c>
      <c r="F8860" t="s">
        <v>19349</v>
      </c>
      <c r="G8860">
        <v>45.29</v>
      </c>
      <c r="H8860">
        <v>45.29</v>
      </c>
    </row>
    <row r="8861" spans="1:8" x14ac:dyDescent="0.25">
      <c r="A8861" t="s">
        <v>27408</v>
      </c>
      <c r="B8861" t="s">
        <v>10955</v>
      </c>
      <c r="C8861" t="s">
        <v>377</v>
      </c>
      <c r="D8861" t="s">
        <v>10956</v>
      </c>
      <c r="E8861" t="s">
        <v>14</v>
      </c>
      <c r="F8861" t="s">
        <v>19349</v>
      </c>
      <c r="G8861">
        <v>36.75</v>
      </c>
      <c r="H8861">
        <v>36.75</v>
      </c>
    </row>
    <row r="8862" spans="1:8" x14ac:dyDescent="0.25">
      <c r="A8862" t="s">
        <v>35788</v>
      </c>
      <c r="B8862" t="s">
        <v>10955</v>
      </c>
      <c r="C8862" t="s">
        <v>377</v>
      </c>
      <c r="D8862" t="s">
        <v>10956</v>
      </c>
      <c r="E8862" t="s">
        <v>11</v>
      </c>
      <c r="F8862" t="s">
        <v>19350</v>
      </c>
      <c r="G8862">
        <v>975.3</v>
      </c>
      <c r="H8862">
        <v>975.3</v>
      </c>
    </row>
    <row r="8863" spans="1:8" x14ac:dyDescent="0.25">
      <c r="A8863" t="s">
        <v>27409</v>
      </c>
      <c r="B8863" t="s">
        <v>10955</v>
      </c>
      <c r="C8863" t="s">
        <v>377</v>
      </c>
      <c r="D8863" t="s">
        <v>10956</v>
      </c>
      <c r="E8863" t="s">
        <v>21</v>
      </c>
      <c r="F8863" t="s">
        <v>19349</v>
      </c>
      <c r="G8863">
        <v>41.36</v>
      </c>
      <c r="H8863">
        <v>41.36</v>
      </c>
    </row>
    <row r="8864" spans="1:8" x14ac:dyDescent="0.25">
      <c r="A8864" t="s">
        <v>34958</v>
      </c>
      <c r="B8864" t="s">
        <v>10955</v>
      </c>
      <c r="C8864" t="s">
        <v>377</v>
      </c>
      <c r="D8864" t="s">
        <v>10956</v>
      </c>
      <c r="E8864" t="s">
        <v>22</v>
      </c>
      <c r="F8864" t="s">
        <v>19350</v>
      </c>
      <c r="G8864">
        <v>967.35</v>
      </c>
      <c r="H8864">
        <v>967.35</v>
      </c>
    </row>
    <row r="8865" spans="1:8" x14ac:dyDescent="0.25">
      <c r="A8865" t="s">
        <v>27407</v>
      </c>
      <c r="B8865" t="s">
        <v>10955</v>
      </c>
      <c r="C8865" t="s">
        <v>377</v>
      </c>
      <c r="D8865" t="s">
        <v>10956</v>
      </c>
      <c r="E8865" t="s">
        <v>23</v>
      </c>
      <c r="F8865" t="s">
        <v>19349</v>
      </c>
      <c r="G8865">
        <v>34.74</v>
      </c>
      <c r="H8865">
        <v>34.74</v>
      </c>
    </row>
    <row r="8866" spans="1:8" x14ac:dyDescent="0.25">
      <c r="A8866" t="s">
        <v>27412</v>
      </c>
      <c r="B8866" t="s">
        <v>10964</v>
      </c>
      <c r="C8866" t="s">
        <v>377</v>
      </c>
      <c r="D8866" t="s">
        <v>10965</v>
      </c>
      <c r="E8866" t="s">
        <v>3</v>
      </c>
      <c r="F8866" t="s">
        <v>19349</v>
      </c>
      <c r="G8866">
        <v>29.25</v>
      </c>
      <c r="H8866">
        <v>29.25</v>
      </c>
    </row>
    <row r="8867" spans="1:8" x14ac:dyDescent="0.25">
      <c r="A8867" t="s">
        <v>27417</v>
      </c>
      <c r="B8867" t="s">
        <v>10964</v>
      </c>
      <c r="C8867" t="s">
        <v>377</v>
      </c>
      <c r="D8867" t="s">
        <v>10965</v>
      </c>
      <c r="E8867" t="s">
        <v>7</v>
      </c>
      <c r="F8867" t="s">
        <v>19349</v>
      </c>
      <c r="G8867">
        <v>83.96</v>
      </c>
      <c r="H8867">
        <v>83.96</v>
      </c>
    </row>
    <row r="8868" spans="1:8" x14ac:dyDescent="0.25">
      <c r="A8868" t="s">
        <v>27416</v>
      </c>
      <c r="B8868" t="s">
        <v>10964</v>
      </c>
      <c r="C8868" t="s">
        <v>377</v>
      </c>
      <c r="D8868" t="s">
        <v>10965</v>
      </c>
      <c r="E8868" t="s">
        <v>10</v>
      </c>
      <c r="F8868" t="s">
        <v>19349</v>
      </c>
      <c r="G8868">
        <v>52.28</v>
      </c>
      <c r="H8868">
        <v>52.28</v>
      </c>
    </row>
    <row r="8869" spans="1:8" x14ac:dyDescent="0.25">
      <c r="A8869" t="s">
        <v>27413</v>
      </c>
      <c r="B8869" t="s">
        <v>10964</v>
      </c>
      <c r="C8869" t="s">
        <v>377</v>
      </c>
      <c r="D8869" t="s">
        <v>10965</v>
      </c>
      <c r="E8869" t="s">
        <v>14</v>
      </c>
      <c r="F8869" t="s">
        <v>19349</v>
      </c>
      <c r="G8869">
        <v>35.4</v>
      </c>
      <c r="H8869">
        <v>35.4</v>
      </c>
    </row>
    <row r="8870" spans="1:8" x14ac:dyDescent="0.25">
      <c r="A8870" t="s">
        <v>27415</v>
      </c>
      <c r="B8870" t="s">
        <v>10964</v>
      </c>
      <c r="C8870" t="s">
        <v>377</v>
      </c>
      <c r="D8870" t="s">
        <v>10965</v>
      </c>
      <c r="E8870" t="s">
        <v>21</v>
      </c>
      <c r="F8870" t="s">
        <v>19349</v>
      </c>
      <c r="G8870">
        <v>41.06</v>
      </c>
      <c r="H8870">
        <v>41.06</v>
      </c>
    </row>
    <row r="8871" spans="1:8" x14ac:dyDescent="0.25">
      <c r="A8871" t="s">
        <v>34959</v>
      </c>
      <c r="B8871" t="s">
        <v>10964</v>
      </c>
      <c r="C8871" t="s">
        <v>377</v>
      </c>
      <c r="D8871" t="s">
        <v>10965</v>
      </c>
      <c r="E8871" t="s">
        <v>22</v>
      </c>
      <c r="F8871" t="s">
        <v>19350</v>
      </c>
      <c r="G8871">
        <v>927</v>
      </c>
      <c r="H8871">
        <v>927</v>
      </c>
    </row>
    <row r="8872" spans="1:8" x14ac:dyDescent="0.25">
      <c r="A8872" t="s">
        <v>27414</v>
      </c>
      <c r="B8872" t="s">
        <v>10964</v>
      </c>
      <c r="C8872" t="s">
        <v>377</v>
      </c>
      <c r="D8872" t="s">
        <v>10965</v>
      </c>
      <c r="E8872" t="s">
        <v>23</v>
      </c>
      <c r="F8872" t="s">
        <v>19349</v>
      </c>
      <c r="G8872">
        <v>35.58</v>
      </c>
      <c r="H8872">
        <v>35.58</v>
      </c>
    </row>
    <row r="8873" spans="1:8" x14ac:dyDescent="0.25">
      <c r="A8873" t="s">
        <v>27419</v>
      </c>
      <c r="B8873" t="s">
        <v>10966</v>
      </c>
      <c r="C8873" t="s">
        <v>377</v>
      </c>
      <c r="D8873" t="s">
        <v>9840</v>
      </c>
      <c r="E8873" t="s">
        <v>3</v>
      </c>
      <c r="F8873" t="s">
        <v>19349</v>
      </c>
      <c r="G8873">
        <v>28.65</v>
      </c>
      <c r="H8873">
        <v>28.65</v>
      </c>
    </row>
    <row r="8874" spans="1:8" x14ac:dyDescent="0.25">
      <c r="A8874" t="s">
        <v>35789</v>
      </c>
      <c r="B8874" t="s">
        <v>10966</v>
      </c>
      <c r="C8874" t="s">
        <v>377</v>
      </c>
      <c r="D8874" t="s">
        <v>9840</v>
      </c>
      <c r="E8874" t="s">
        <v>4</v>
      </c>
      <c r="F8874" t="s">
        <v>19350</v>
      </c>
      <c r="G8874">
        <v>1008.9</v>
      </c>
      <c r="H8874">
        <v>1008.9</v>
      </c>
    </row>
    <row r="8875" spans="1:8" x14ac:dyDescent="0.25">
      <c r="A8875" t="s">
        <v>27422</v>
      </c>
      <c r="B8875" t="s">
        <v>10966</v>
      </c>
      <c r="C8875" t="s">
        <v>377</v>
      </c>
      <c r="D8875" t="s">
        <v>9840</v>
      </c>
      <c r="E8875" t="s">
        <v>7</v>
      </c>
      <c r="F8875" t="s">
        <v>19349</v>
      </c>
      <c r="G8875">
        <v>145.91</v>
      </c>
      <c r="H8875">
        <v>145.91</v>
      </c>
    </row>
    <row r="8876" spans="1:8" x14ac:dyDescent="0.25">
      <c r="A8876" t="s">
        <v>27421</v>
      </c>
      <c r="B8876" t="s">
        <v>10966</v>
      </c>
      <c r="C8876" t="s">
        <v>377</v>
      </c>
      <c r="D8876" t="s">
        <v>9840</v>
      </c>
      <c r="E8876" t="s">
        <v>10</v>
      </c>
      <c r="F8876" t="s">
        <v>19349</v>
      </c>
      <c r="G8876">
        <v>46.95</v>
      </c>
      <c r="H8876">
        <v>46.95</v>
      </c>
    </row>
    <row r="8877" spans="1:8" x14ac:dyDescent="0.25">
      <c r="A8877" t="s">
        <v>27420</v>
      </c>
      <c r="B8877" t="s">
        <v>10966</v>
      </c>
      <c r="C8877" t="s">
        <v>377</v>
      </c>
      <c r="D8877" t="s">
        <v>9840</v>
      </c>
      <c r="E8877" t="s">
        <v>21</v>
      </c>
      <c r="F8877" t="s">
        <v>19349</v>
      </c>
      <c r="G8877">
        <v>44.72</v>
      </c>
      <c r="H8877">
        <v>44.72</v>
      </c>
    </row>
    <row r="8878" spans="1:8" x14ac:dyDescent="0.25">
      <c r="A8878" t="s">
        <v>34960</v>
      </c>
      <c r="B8878" t="s">
        <v>10966</v>
      </c>
      <c r="C8878" t="s">
        <v>377</v>
      </c>
      <c r="D8878" t="s">
        <v>9840</v>
      </c>
      <c r="E8878" t="s">
        <v>22</v>
      </c>
      <c r="F8878" t="s">
        <v>19350</v>
      </c>
      <c r="G8878">
        <v>1099.6500000000001</v>
      </c>
      <c r="H8878">
        <v>1099.6500000000001</v>
      </c>
    </row>
    <row r="8879" spans="1:8" x14ac:dyDescent="0.25">
      <c r="A8879" t="s">
        <v>27418</v>
      </c>
      <c r="B8879" t="s">
        <v>10966</v>
      </c>
      <c r="C8879" t="s">
        <v>377</v>
      </c>
      <c r="D8879" t="s">
        <v>9840</v>
      </c>
      <c r="E8879" t="s">
        <v>23</v>
      </c>
      <c r="F8879" t="s">
        <v>19349</v>
      </c>
      <c r="G8879">
        <v>26.45</v>
      </c>
      <c r="H8879">
        <v>26.45</v>
      </c>
    </row>
    <row r="8880" spans="1:8" x14ac:dyDescent="0.25">
      <c r="A8880" t="s">
        <v>27424</v>
      </c>
      <c r="B8880" t="s">
        <v>10969</v>
      </c>
      <c r="C8880" t="s">
        <v>377</v>
      </c>
      <c r="D8880" t="s">
        <v>606</v>
      </c>
      <c r="E8880" t="s">
        <v>3</v>
      </c>
      <c r="F8880" t="s">
        <v>19349</v>
      </c>
      <c r="G8880">
        <v>29.25</v>
      </c>
      <c r="H8880">
        <v>29.25</v>
      </c>
    </row>
    <row r="8881" spans="1:8" x14ac:dyDescent="0.25">
      <c r="A8881" t="s">
        <v>27428</v>
      </c>
      <c r="B8881" t="s">
        <v>10969</v>
      </c>
      <c r="C8881" t="s">
        <v>377</v>
      </c>
      <c r="D8881" t="s">
        <v>606</v>
      </c>
      <c r="E8881" t="s">
        <v>7</v>
      </c>
      <c r="F8881" t="s">
        <v>19349</v>
      </c>
      <c r="G8881">
        <v>140.68</v>
      </c>
      <c r="H8881">
        <v>140.68</v>
      </c>
    </row>
    <row r="8882" spans="1:8" x14ac:dyDescent="0.25">
      <c r="A8882" t="s">
        <v>27427</v>
      </c>
      <c r="B8882" t="s">
        <v>10969</v>
      </c>
      <c r="C8882" t="s">
        <v>377</v>
      </c>
      <c r="D8882" t="s">
        <v>606</v>
      </c>
      <c r="E8882" t="s">
        <v>10</v>
      </c>
      <c r="F8882" t="s">
        <v>19349</v>
      </c>
      <c r="G8882">
        <v>74.91</v>
      </c>
      <c r="H8882">
        <v>74.91</v>
      </c>
    </row>
    <row r="8883" spans="1:8" x14ac:dyDescent="0.25">
      <c r="A8883" t="s">
        <v>27426</v>
      </c>
      <c r="B8883" t="s">
        <v>10969</v>
      </c>
      <c r="C8883" t="s">
        <v>377</v>
      </c>
      <c r="D8883" t="s">
        <v>606</v>
      </c>
      <c r="E8883" t="s">
        <v>14</v>
      </c>
      <c r="F8883" t="s">
        <v>19349</v>
      </c>
      <c r="G8883">
        <v>46.65</v>
      </c>
      <c r="H8883">
        <v>46.65</v>
      </c>
    </row>
    <row r="8884" spans="1:8" x14ac:dyDescent="0.25">
      <c r="A8884" t="s">
        <v>27425</v>
      </c>
      <c r="B8884" t="s">
        <v>10969</v>
      </c>
      <c r="C8884" t="s">
        <v>377</v>
      </c>
      <c r="D8884" t="s">
        <v>606</v>
      </c>
      <c r="E8884" t="s">
        <v>21</v>
      </c>
      <c r="F8884" t="s">
        <v>19349</v>
      </c>
      <c r="G8884">
        <v>46.34</v>
      </c>
      <c r="H8884">
        <v>46.34</v>
      </c>
    </row>
    <row r="8885" spans="1:8" x14ac:dyDescent="0.25">
      <c r="A8885" t="s">
        <v>27423</v>
      </c>
      <c r="B8885" t="s">
        <v>10969</v>
      </c>
      <c r="C8885" t="s">
        <v>377</v>
      </c>
      <c r="D8885" t="s">
        <v>606</v>
      </c>
      <c r="E8885" t="s">
        <v>23</v>
      </c>
      <c r="F8885" t="s">
        <v>19349</v>
      </c>
      <c r="G8885">
        <v>23.49</v>
      </c>
      <c r="H8885">
        <v>23.49</v>
      </c>
    </row>
    <row r="8886" spans="1:8" x14ac:dyDescent="0.25">
      <c r="A8886" t="s">
        <v>27429</v>
      </c>
      <c r="B8886" t="s">
        <v>10970</v>
      </c>
      <c r="C8886" t="s">
        <v>377</v>
      </c>
      <c r="D8886" t="s">
        <v>127</v>
      </c>
      <c r="E8886" t="s">
        <v>3</v>
      </c>
      <c r="F8886" t="s">
        <v>19349</v>
      </c>
      <c r="G8886">
        <v>29.25</v>
      </c>
      <c r="H8886">
        <v>29.25</v>
      </c>
    </row>
    <row r="8887" spans="1:8" x14ac:dyDescent="0.25">
      <c r="A8887" t="s">
        <v>27434</v>
      </c>
      <c r="B8887" t="s">
        <v>10970</v>
      </c>
      <c r="C8887" t="s">
        <v>377</v>
      </c>
      <c r="D8887" t="s">
        <v>127</v>
      </c>
      <c r="E8887" t="s">
        <v>7</v>
      </c>
      <c r="F8887" t="s">
        <v>19349</v>
      </c>
      <c r="G8887">
        <v>125.37</v>
      </c>
      <c r="H8887">
        <v>125.37</v>
      </c>
    </row>
    <row r="8888" spans="1:8" x14ac:dyDescent="0.25">
      <c r="A8888" t="s">
        <v>27433</v>
      </c>
      <c r="B8888" t="s">
        <v>10970</v>
      </c>
      <c r="C8888" t="s">
        <v>377</v>
      </c>
      <c r="D8888" t="s">
        <v>127</v>
      </c>
      <c r="E8888" t="s">
        <v>10</v>
      </c>
      <c r="F8888" t="s">
        <v>19349</v>
      </c>
      <c r="G8888">
        <v>63.83</v>
      </c>
      <c r="H8888">
        <v>63.83</v>
      </c>
    </row>
    <row r="8889" spans="1:8" x14ac:dyDescent="0.25">
      <c r="A8889" t="s">
        <v>27432</v>
      </c>
      <c r="B8889" t="s">
        <v>10970</v>
      </c>
      <c r="C8889" t="s">
        <v>377</v>
      </c>
      <c r="D8889" t="s">
        <v>127</v>
      </c>
      <c r="E8889" t="s">
        <v>14</v>
      </c>
      <c r="F8889" t="s">
        <v>19349</v>
      </c>
      <c r="G8889">
        <v>53.4</v>
      </c>
      <c r="H8889">
        <v>53.4</v>
      </c>
    </row>
    <row r="8890" spans="1:8" x14ac:dyDescent="0.25">
      <c r="A8890" t="s">
        <v>27431</v>
      </c>
      <c r="B8890" t="s">
        <v>10970</v>
      </c>
      <c r="C8890" t="s">
        <v>377</v>
      </c>
      <c r="D8890" t="s">
        <v>127</v>
      </c>
      <c r="E8890" t="s">
        <v>21</v>
      </c>
      <c r="F8890" t="s">
        <v>19349</v>
      </c>
      <c r="G8890">
        <v>40.03</v>
      </c>
      <c r="H8890">
        <v>40.03</v>
      </c>
    </row>
    <row r="8891" spans="1:8" x14ac:dyDescent="0.25">
      <c r="A8891" t="s">
        <v>34961</v>
      </c>
      <c r="B8891" t="s">
        <v>10970</v>
      </c>
      <c r="C8891" t="s">
        <v>377</v>
      </c>
      <c r="D8891" t="s">
        <v>127</v>
      </c>
      <c r="E8891" t="s">
        <v>22</v>
      </c>
      <c r="F8891" t="s">
        <v>19350</v>
      </c>
      <c r="G8891">
        <v>986.1</v>
      </c>
      <c r="H8891">
        <v>986.1</v>
      </c>
    </row>
    <row r="8892" spans="1:8" x14ac:dyDescent="0.25">
      <c r="A8892" t="s">
        <v>27430</v>
      </c>
      <c r="B8892" t="s">
        <v>10970</v>
      </c>
      <c r="C8892" t="s">
        <v>377</v>
      </c>
      <c r="D8892" t="s">
        <v>127</v>
      </c>
      <c r="E8892" t="s">
        <v>23</v>
      </c>
      <c r="F8892" t="s">
        <v>19349</v>
      </c>
      <c r="G8892">
        <v>37.07</v>
      </c>
      <c r="H8892">
        <v>37.07</v>
      </c>
    </row>
    <row r="8893" spans="1:8" x14ac:dyDescent="0.25">
      <c r="A8893" t="s">
        <v>27439</v>
      </c>
      <c r="B8893" t="s">
        <v>10977</v>
      </c>
      <c r="C8893" t="s">
        <v>377</v>
      </c>
      <c r="D8893" t="s">
        <v>225</v>
      </c>
      <c r="E8893" t="s">
        <v>7</v>
      </c>
      <c r="F8893" t="s">
        <v>19349</v>
      </c>
      <c r="G8893">
        <v>112.12</v>
      </c>
      <c r="H8893">
        <v>112.12</v>
      </c>
    </row>
    <row r="8894" spans="1:8" x14ac:dyDescent="0.25">
      <c r="A8894" t="s">
        <v>27438</v>
      </c>
      <c r="B8894" t="s">
        <v>10977</v>
      </c>
      <c r="C8894" t="s">
        <v>377</v>
      </c>
      <c r="D8894" t="s">
        <v>225</v>
      </c>
      <c r="E8894" t="s">
        <v>10</v>
      </c>
      <c r="F8894" t="s">
        <v>19349</v>
      </c>
      <c r="G8894">
        <v>76.98</v>
      </c>
      <c r="H8894">
        <v>76.98</v>
      </c>
    </row>
    <row r="8895" spans="1:8" x14ac:dyDescent="0.25">
      <c r="A8895" t="s">
        <v>27437</v>
      </c>
      <c r="B8895" t="s">
        <v>10977</v>
      </c>
      <c r="C8895" t="s">
        <v>377</v>
      </c>
      <c r="D8895" t="s">
        <v>225</v>
      </c>
      <c r="E8895" t="s">
        <v>14</v>
      </c>
      <c r="F8895" t="s">
        <v>19349</v>
      </c>
      <c r="G8895">
        <v>53.4</v>
      </c>
      <c r="H8895">
        <v>53.4</v>
      </c>
    </row>
    <row r="8896" spans="1:8" x14ac:dyDescent="0.25">
      <c r="A8896" t="s">
        <v>27436</v>
      </c>
      <c r="B8896" t="s">
        <v>10977</v>
      </c>
      <c r="C8896" t="s">
        <v>377</v>
      </c>
      <c r="D8896" t="s">
        <v>225</v>
      </c>
      <c r="E8896" t="s">
        <v>21</v>
      </c>
      <c r="F8896" t="s">
        <v>19349</v>
      </c>
      <c r="G8896">
        <v>35.82</v>
      </c>
      <c r="H8896">
        <v>35.82</v>
      </c>
    </row>
    <row r="8897" spans="1:8" x14ac:dyDescent="0.25">
      <c r="A8897" t="s">
        <v>27435</v>
      </c>
      <c r="B8897" t="s">
        <v>10977</v>
      </c>
      <c r="C8897" t="s">
        <v>377</v>
      </c>
      <c r="D8897" t="s">
        <v>225</v>
      </c>
      <c r="E8897" t="s">
        <v>23</v>
      </c>
      <c r="F8897" t="s">
        <v>19349</v>
      </c>
      <c r="G8897">
        <v>33.68</v>
      </c>
      <c r="H8897">
        <v>33.68</v>
      </c>
    </row>
    <row r="8898" spans="1:8" x14ac:dyDescent="0.25">
      <c r="A8898" t="s">
        <v>27440</v>
      </c>
      <c r="B8898" t="s">
        <v>10984</v>
      </c>
      <c r="C8898" t="s">
        <v>377</v>
      </c>
      <c r="D8898" t="s">
        <v>378</v>
      </c>
      <c r="E8898" t="s">
        <v>3</v>
      </c>
      <c r="F8898" t="s">
        <v>19349</v>
      </c>
      <c r="G8898">
        <v>29.25</v>
      </c>
      <c r="H8898">
        <v>29.25</v>
      </c>
    </row>
    <row r="8899" spans="1:8" x14ac:dyDescent="0.25">
      <c r="A8899" t="s">
        <v>27445</v>
      </c>
      <c r="B8899" t="s">
        <v>10984</v>
      </c>
      <c r="C8899" t="s">
        <v>377</v>
      </c>
      <c r="D8899" t="s">
        <v>378</v>
      </c>
      <c r="E8899" t="s">
        <v>7</v>
      </c>
      <c r="F8899" t="s">
        <v>19349</v>
      </c>
      <c r="G8899">
        <v>155.94</v>
      </c>
      <c r="H8899">
        <v>155.94</v>
      </c>
    </row>
    <row r="8900" spans="1:8" x14ac:dyDescent="0.25">
      <c r="A8900" t="s">
        <v>27444</v>
      </c>
      <c r="B8900" t="s">
        <v>10984</v>
      </c>
      <c r="C8900" t="s">
        <v>377</v>
      </c>
      <c r="D8900" t="s">
        <v>378</v>
      </c>
      <c r="E8900" t="s">
        <v>10</v>
      </c>
      <c r="F8900" t="s">
        <v>19349</v>
      </c>
      <c r="G8900">
        <v>79.930000000000007</v>
      </c>
      <c r="H8900">
        <v>79.930000000000007</v>
      </c>
    </row>
    <row r="8901" spans="1:8" x14ac:dyDescent="0.25">
      <c r="A8901" t="s">
        <v>27442</v>
      </c>
      <c r="B8901" t="s">
        <v>10984</v>
      </c>
      <c r="C8901" t="s">
        <v>377</v>
      </c>
      <c r="D8901" t="s">
        <v>378</v>
      </c>
      <c r="E8901" t="s">
        <v>14</v>
      </c>
      <c r="F8901" t="s">
        <v>19349</v>
      </c>
      <c r="G8901">
        <v>36</v>
      </c>
      <c r="H8901">
        <v>36</v>
      </c>
    </row>
    <row r="8902" spans="1:8" x14ac:dyDescent="0.25">
      <c r="A8902" t="s">
        <v>27446</v>
      </c>
      <c r="B8902" t="s">
        <v>10984</v>
      </c>
      <c r="C8902" t="s">
        <v>377</v>
      </c>
      <c r="D8902" t="s">
        <v>378</v>
      </c>
      <c r="E8902" t="s">
        <v>36</v>
      </c>
      <c r="F8902" t="s">
        <v>19350</v>
      </c>
      <c r="G8902">
        <v>731.25</v>
      </c>
      <c r="H8902">
        <v>731.25</v>
      </c>
    </row>
    <row r="8903" spans="1:8" x14ac:dyDescent="0.25">
      <c r="A8903" t="s">
        <v>27443</v>
      </c>
      <c r="B8903" t="s">
        <v>10984</v>
      </c>
      <c r="C8903" t="s">
        <v>377</v>
      </c>
      <c r="D8903" t="s">
        <v>378</v>
      </c>
      <c r="E8903" t="s">
        <v>21</v>
      </c>
      <c r="F8903" t="s">
        <v>19349</v>
      </c>
      <c r="G8903">
        <v>48.17</v>
      </c>
      <c r="H8903">
        <v>48.17</v>
      </c>
    </row>
    <row r="8904" spans="1:8" x14ac:dyDescent="0.25">
      <c r="A8904" t="s">
        <v>34962</v>
      </c>
      <c r="B8904" t="s">
        <v>10984</v>
      </c>
      <c r="C8904" t="s">
        <v>377</v>
      </c>
      <c r="D8904" t="s">
        <v>378</v>
      </c>
      <c r="E8904" t="s">
        <v>22</v>
      </c>
      <c r="F8904" t="s">
        <v>19350</v>
      </c>
      <c r="G8904">
        <v>986.1</v>
      </c>
      <c r="H8904">
        <v>986.1</v>
      </c>
    </row>
    <row r="8905" spans="1:8" x14ac:dyDescent="0.25">
      <c r="A8905" t="s">
        <v>27441</v>
      </c>
      <c r="B8905" t="s">
        <v>10984</v>
      </c>
      <c r="C8905" t="s">
        <v>377</v>
      </c>
      <c r="D8905" t="s">
        <v>378</v>
      </c>
      <c r="E8905" t="s">
        <v>23</v>
      </c>
      <c r="F8905" t="s">
        <v>19349</v>
      </c>
      <c r="G8905">
        <v>33.1</v>
      </c>
      <c r="H8905">
        <v>33.1</v>
      </c>
    </row>
    <row r="8906" spans="1:8" x14ac:dyDescent="0.25">
      <c r="A8906" t="s">
        <v>27447</v>
      </c>
      <c r="B8906" t="s">
        <v>10991</v>
      </c>
      <c r="C8906" t="s">
        <v>377</v>
      </c>
      <c r="D8906" t="s">
        <v>10992</v>
      </c>
      <c r="E8906" t="s">
        <v>3</v>
      </c>
      <c r="F8906" t="s">
        <v>19349</v>
      </c>
      <c r="G8906">
        <v>29.25</v>
      </c>
      <c r="H8906">
        <v>29.25</v>
      </c>
    </row>
    <row r="8907" spans="1:8" x14ac:dyDescent="0.25">
      <c r="A8907" t="s">
        <v>27452</v>
      </c>
      <c r="B8907" t="s">
        <v>10991</v>
      </c>
      <c r="C8907" t="s">
        <v>377</v>
      </c>
      <c r="D8907" t="s">
        <v>10992</v>
      </c>
      <c r="E8907" t="s">
        <v>7</v>
      </c>
      <c r="F8907" t="s">
        <v>19349</v>
      </c>
      <c r="G8907">
        <v>122.15</v>
      </c>
      <c r="H8907">
        <v>122.15</v>
      </c>
    </row>
    <row r="8908" spans="1:8" x14ac:dyDescent="0.25">
      <c r="A8908" t="s">
        <v>27451</v>
      </c>
      <c r="B8908" t="s">
        <v>10991</v>
      </c>
      <c r="C8908" t="s">
        <v>377</v>
      </c>
      <c r="D8908" t="s">
        <v>10992</v>
      </c>
      <c r="E8908" t="s">
        <v>10</v>
      </c>
      <c r="F8908" t="s">
        <v>19349</v>
      </c>
      <c r="G8908">
        <v>49.8</v>
      </c>
      <c r="H8908">
        <v>49.8</v>
      </c>
    </row>
    <row r="8909" spans="1:8" x14ac:dyDescent="0.25">
      <c r="A8909" t="s">
        <v>27449</v>
      </c>
      <c r="B8909" t="s">
        <v>10991</v>
      </c>
      <c r="C8909" t="s">
        <v>377</v>
      </c>
      <c r="D8909" t="s">
        <v>10992</v>
      </c>
      <c r="E8909" t="s">
        <v>14</v>
      </c>
      <c r="F8909" t="s">
        <v>19349</v>
      </c>
      <c r="G8909">
        <v>41.24</v>
      </c>
      <c r="H8909">
        <v>41.24</v>
      </c>
    </row>
    <row r="8910" spans="1:8" x14ac:dyDescent="0.25">
      <c r="A8910" t="s">
        <v>35790</v>
      </c>
      <c r="B8910" t="s">
        <v>10991</v>
      </c>
      <c r="C8910" t="s">
        <v>377</v>
      </c>
      <c r="D8910" t="s">
        <v>10992</v>
      </c>
      <c r="E8910" t="s">
        <v>11</v>
      </c>
      <c r="F8910" t="s">
        <v>19350</v>
      </c>
      <c r="G8910">
        <v>852.65</v>
      </c>
      <c r="H8910">
        <v>852.65</v>
      </c>
    </row>
    <row r="8911" spans="1:8" x14ac:dyDescent="0.25">
      <c r="A8911" t="s">
        <v>27453</v>
      </c>
      <c r="B8911" t="s">
        <v>10991</v>
      </c>
      <c r="C8911" t="s">
        <v>377</v>
      </c>
      <c r="D8911" t="s">
        <v>10992</v>
      </c>
      <c r="E8911" t="s">
        <v>19</v>
      </c>
      <c r="F8911" t="s">
        <v>19350</v>
      </c>
      <c r="G8911">
        <v>704.7</v>
      </c>
      <c r="H8911">
        <v>704.7</v>
      </c>
    </row>
    <row r="8912" spans="1:8" x14ac:dyDescent="0.25">
      <c r="A8912" t="s">
        <v>27450</v>
      </c>
      <c r="B8912" t="s">
        <v>10991</v>
      </c>
      <c r="C8912" t="s">
        <v>377</v>
      </c>
      <c r="D8912" t="s">
        <v>10992</v>
      </c>
      <c r="E8912" t="s">
        <v>21</v>
      </c>
      <c r="F8912" t="s">
        <v>19349</v>
      </c>
      <c r="G8912">
        <v>47.25</v>
      </c>
      <c r="H8912">
        <v>47.25</v>
      </c>
    </row>
    <row r="8913" spans="1:8" x14ac:dyDescent="0.25">
      <c r="A8913" t="s">
        <v>34963</v>
      </c>
      <c r="B8913" t="s">
        <v>10991</v>
      </c>
      <c r="C8913" t="s">
        <v>377</v>
      </c>
      <c r="D8913" t="s">
        <v>10992</v>
      </c>
      <c r="E8913" t="s">
        <v>22</v>
      </c>
      <c r="F8913" t="s">
        <v>19350</v>
      </c>
      <c r="G8913">
        <v>1034.6400000000001</v>
      </c>
      <c r="H8913">
        <v>1034.6400000000001</v>
      </c>
    </row>
    <row r="8914" spans="1:8" x14ac:dyDescent="0.25">
      <c r="A8914" t="s">
        <v>27448</v>
      </c>
      <c r="B8914" t="s">
        <v>10991</v>
      </c>
      <c r="C8914" t="s">
        <v>377</v>
      </c>
      <c r="D8914" t="s">
        <v>10992</v>
      </c>
      <c r="E8914" t="s">
        <v>23</v>
      </c>
      <c r="F8914" t="s">
        <v>19349</v>
      </c>
      <c r="G8914">
        <v>35</v>
      </c>
      <c r="H8914">
        <v>35</v>
      </c>
    </row>
    <row r="8915" spans="1:8" x14ac:dyDescent="0.25">
      <c r="A8915" t="s">
        <v>27454</v>
      </c>
      <c r="B8915" t="s">
        <v>10993</v>
      </c>
      <c r="C8915" t="s">
        <v>377</v>
      </c>
      <c r="D8915" t="s">
        <v>10994</v>
      </c>
      <c r="E8915" t="s">
        <v>3</v>
      </c>
      <c r="F8915" t="s">
        <v>19349</v>
      </c>
      <c r="G8915">
        <v>28.65</v>
      </c>
      <c r="H8915">
        <v>28.65</v>
      </c>
    </row>
    <row r="8916" spans="1:8" x14ac:dyDescent="0.25">
      <c r="A8916" t="s">
        <v>27459</v>
      </c>
      <c r="B8916" t="s">
        <v>10993</v>
      </c>
      <c r="C8916" t="s">
        <v>377</v>
      </c>
      <c r="D8916" t="s">
        <v>10994</v>
      </c>
      <c r="E8916" t="s">
        <v>7</v>
      </c>
      <c r="F8916" t="s">
        <v>19349</v>
      </c>
      <c r="G8916">
        <v>132.83000000000001</v>
      </c>
      <c r="H8916">
        <v>132.83000000000001</v>
      </c>
    </row>
    <row r="8917" spans="1:8" x14ac:dyDescent="0.25">
      <c r="A8917" t="s">
        <v>27458</v>
      </c>
      <c r="B8917" t="s">
        <v>10993</v>
      </c>
      <c r="C8917" t="s">
        <v>377</v>
      </c>
      <c r="D8917" t="s">
        <v>10994</v>
      </c>
      <c r="E8917" t="s">
        <v>10</v>
      </c>
      <c r="F8917" t="s">
        <v>19349</v>
      </c>
      <c r="G8917">
        <v>55.2</v>
      </c>
      <c r="H8917">
        <v>55.2</v>
      </c>
    </row>
    <row r="8918" spans="1:8" x14ac:dyDescent="0.25">
      <c r="A8918" t="s">
        <v>27457</v>
      </c>
      <c r="B8918" t="s">
        <v>10993</v>
      </c>
      <c r="C8918" t="s">
        <v>377</v>
      </c>
      <c r="D8918" t="s">
        <v>10994</v>
      </c>
      <c r="E8918" t="s">
        <v>14</v>
      </c>
      <c r="F8918" t="s">
        <v>19349</v>
      </c>
      <c r="G8918">
        <v>47</v>
      </c>
      <c r="H8918">
        <v>47</v>
      </c>
    </row>
    <row r="8919" spans="1:8" x14ac:dyDescent="0.25">
      <c r="A8919" t="s">
        <v>27456</v>
      </c>
      <c r="B8919" t="s">
        <v>10993</v>
      </c>
      <c r="C8919" t="s">
        <v>377</v>
      </c>
      <c r="D8919" t="s">
        <v>10994</v>
      </c>
      <c r="E8919" t="s">
        <v>21</v>
      </c>
      <c r="F8919" t="s">
        <v>19349</v>
      </c>
      <c r="G8919">
        <v>38.44</v>
      </c>
      <c r="H8919">
        <v>38.44</v>
      </c>
    </row>
    <row r="8920" spans="1:8" x14ac:dyDescent="0.25">
      <c r="A8920" t="s">
        <v>34964</v>
      </c>
      <c r="B8920" t="s">
        <v>10993</v>
      </c>
      <c r="C8920" t="s">
        <v>377</v>
      </c>
      <c r="D8920" t="s">
        <v>10994</v>
      </c>
      <c r="E8920" t="s">
        <v>22</v>
      </c>
      <c r="F8920" t="s">
        <v>19350</v>
      </c>
      <c r="G8920">
        <v>1099.6500000000001</v>
      </c>
      <c r="H8920">
        <v>1099.6500000000001</v>
      </c>
    </row>
    <row r="8921" spans="1:8" x14ac:dyDescent="0.25">
      <c r="A8921" t="s">
        <v>27455</v>
      </c>
      <c r="B8921" t="s">
        <v>10993</v>
      </c>
      <c r="C8921" t="s">
        <v>377</v>
      </c>
      <c r="D8921" t="s">
        <v>10994</v>
      </c>
      <c r="E8921" t="s">
        <v>23</v>
      </c>
      <c r="F8921" t="s">
        <v>19349</v>
      </c>
      <c r="G8921">
        <v>33.450000000000003</v>
      </c>
      <c r="H8921">
        <v>33.450000000000003</v>
      </c>
    </row>
    <row r="8922" spans="1:8" x14ac:dyDescent="0.25">
      <c r="A8922" t="s">
        <v>27461</v>
      </c>
      <c r="B8922" t="s">
        <v>10995</v>
      </c>
      <c r="C8922" t="s">
        <v>377</v>
      </c>
      <c r="D8922" t="s">
        <v>10996</v>
      </c>
      <c r="E8922" t="s">
        <v>3</v>
      </c>
      <c r="F8922" t="s">
        <v>19349</v>
      </c>
      <c r="G8922">
        <v>24.12</v>
      </c>
      <c r="H8922">
        <v>24.12</v>
      </c>
    </row>
    <row r="8923" spans="1:8" x14ac:dyDescent="0.25">
      <c r="A8923" t="s">
        <v>27465</v>
      </c>
      <c r="B8923" t="s">
        <v>10995</v>
      </c>
      <c r="C8923" t="s">
        <v>377</v>
      </c>
      <c r="D8923" t="s">
        <v>10996</v>
      </c>
      <c r="E8923" t="s">
        <v>7</v>
      </c>
      <c r="F8923" t="s">
        <v>19349</v>
      </c>
      <c r="G8923">
        <v>71.819999999999993</v>
      </c>
      <c r="H8923">
        <v>71.819999999999993</v>
      </c>
    </row>
    <row r="8924" spans="1:8" x14ac:dyDescent="0.25">
      <c r="A8924" t="s">
        <v>27464</v>
      </c>
      <c r="B8924" t="s">
        <v>10995</v>
      </c>
      <c r="C8924" t="s">
        <v>377</v>
      </c>
      <c r="D8924" t="s">
        <v>10996</v>
      </c>
      <c r="E8924" t="s">
        <v>10</v>
      </c>
      <c r="F8924" t="s">
        <v>19349</v>
      </c>
      <c r="G8924">
        <v>45.75</v>
      </c>
      <c r="H8924">
        <v>45.75</v>
      </c>
    </row>
    <row r="8925" spans="1:8" x14ac:dyDescent="0.25">
      <c r="A8925" t="s">
        <v>27463</v>
      </c>
      <c r="B8925" t="s">
        <v>10995</v>
      </c>
      <c r="C8925" t="s">
        <v>377</v>
      </c>
      <c r="D8925" t="s">
        <v>10996</v>
      </c>
      <c r="E8925" t="s">
        <v>14</v>
      </c>
      <c r="F8925" t="s">
        <v>19349</v>
      </c>
      <c r="G8925">
        <v>42.3</v>
      </c>
      <c r="H8925">
        <v>42.3</v>
      </c>
    </row>
    <row r="8926" spans="1:8" x14ac:dyDescent="0.25">
      <c r="A8926" t="s">
        <v>35791</v>
      </c>
      <c r="B8926" t="s">
        <v>10995</v>
      </c>
      <c r="C8926" t="s">
        <v>377</v>
      </c>
      <c r="D8926" t="s">
        <v>10996</v>
      </c>
      <c r="E8926" t="s">
        <v>11</v>
      </c>
      <c r="F8926" t="s">
        <v>19350</v>
      </c>
      <c r="G8926">
        <v>660.6</v>
      </c>
      <c r="H8926">
        <v>660.6</v>
      </c>
    </row>
    <row r="8927" spans="1:8" x14ac:dyDescent="0.25">
      <c r="A8927" t="s">
        <v>27466</v>
      </c>
      <c r="B8927" t="s">
        <v>10995</v>
      </c>
      <c r="C8927" t="s">
        <v>377</v>
      </c>
      <c r="D8927" t="s">
        <v>10996</v>
      </c>
      <c r="E8927" t="s">
        <v>19</v>
      </c>
      <c r="F8927" t="s">
        <v>19350</v>
      </c>
      <c r="G8927">
        <v>704.7</v>
      </c>
      <c r="H8927">
        <v>704.7</v>
      </c>
    </row>
    <row r="8928" spans="1:8" x14ac:dyDescent="0.25">
      <c r="A8928" t="s">
        <v>27462</v>
      </c>
      <c r="B8928" t="s">
        <v>10995</v>
      </c>
      <c r="C8928" t="s">
        <v>377</v>
      </c>
      <c r="D8928" t="s">
        <v>10996</v>
      </c>
      <c r="E8928" t="s">
        <v>21</v>
      </c>
      <c r="F8928" t="s">
        <v>19349</v>
      </c>
      <c r="G8928">
        <v>35.85</v>
      </c>
      <c r="H8928">
        <v>35.85</v>
      </c>
    </row>
    <row r="8929" spans="1:8" x14ac:dyDescent="0.25">
      <c r="A8929" t="s">
        <v>34965</v>
      </c>
      <c r="B8929" t="s">
        <v>10995</v>
      </c>
      <c r="C8929" t="s">
        <v>377</v>
      </c>
      <c r="D8929" t="s">
        <v>10996</v>
      </c>
      <c r="E8929" t="s">
        <v>22</v>
      </c>
      <c r="F8929" t="s">
        <v>19350</v>
      </c>
      <c r="G8929">
        <v>556.83000000000004</v>
      </c>
      <c r="H8929">
        <v>556.83000000000004</v>
      </c>
    </row>
    <row r="8930" spans="1:8" x14ac:dyDescent="0.25">
      <c r="A8930" t="s">
        <v>27460</v>
      </c>
      <c r="B8930" t="s">
        <v>10995</v>
      </c>
      <c r="C8930" t="s">
        <v>377</v>
      </c>
      <c r="D8930" t="s">
        <v>10996</v>
      </c>
      <c r="E8930" t="s">
        <v>23</v>
      </c>
      <c r="F8930" t="s">
        <v>19349</v>
      </c>
      <c r="G8930">
        <v>20.54</v>
      </c>
      <c r="H8930">
        <v>20.54</v>
      </c>
    </row>
    <row r="8931" spans="1:8" x14ac:dyDescent="0.25">
      <c r="A8931" t="s">
        <v>27467</v>
      </c>
      <c r="B8931" t="s">
        <v>11003</v>
      </c>
      <c r="C8931" t="s">
        <v>377</v>
      </c>
      <c r="D8931" t="s">
        <v>619</v>
      </c>
      <c r="E8931" t="s">
        <v>3</v>
      </c>
      <c r="F8931" t="s">
        <v>19349</v>
      </c>
      <c r="G8931">
        <v>28.65</v>
      </c>
      <c r="H8931">
        <v>28.65</v>
      </c>
    </row>
    <row r="8932" spans="1:8" x14ac:dyDescent="0.25">
      <c r="A8932" t="s">
        <v>27471</v>
      </c>
      <c r="B8932" t="s">
        <v>11003</v>
      </c>
      <c r="C8932" t="s">
        <v>377</v>
      </c>
      <c r="D8932" t="s">
        <v>619</v>
      </c>
      <c r="E8932" t="s">
        <v>7</v>
      </c>
      <c r="F8932" t="s">
        <v>19349</v>
      </c>
      <c r="G8932">
        <v>129.25</v>
      </c>
      <c r="H8932">
        <v>129.25</v>
      </c>
    </row>
    <row r="8933" spans="1:8" x14ac:dyDescent="0.25">
      <c r="A8933" t="s">
        <v>27470</v>
      </c>
      <c r="B8933" t="s">
        <v>11003</v>
      </c>
      <c r="C8933" t="s">
        <v>377</v>
      </c>
      <c r="D8933" t="s">
        <v>619</v>
      </c>
      <c r="E8933" t="s">
        <v>10</v>
      </c>
      <c r="F8933" t="s">
        <v>19349</v>
      </c>
      <c r="G8933">
        <v>77.55</v>
      </c>
      <c r="H8933">
        <v>77.55</v>
      </c>
    </row>
    <row r="8934" spans="1:8" x14ac:dyDescent="0.25">
      <c r="A8934" t="s">
        <v>27469</v>
      </c>
      <c r="B8934" t="s">
        <v>11003</v>
      </c>
      <c r="C8934" t="s">
        <v>377</v>
      </c>
      <c r="D8934" t="s">
        <v>619</v>
      </c>
      <c r="E8934" t="s">
        <v>21</v>
      </c>
      <c r="F8934" t="s">
        <v>19349</v>
      </c>
      <c r="G8934">
        <v>41.4</v>
      </c>
      <c r="H8934">
        <v>41.4</v>
      </c>
    </row>
    <row r="8935" spans="1:8" x14ac:dyDescent="0.25">
      <c r="A8935" t="s">
        <v>34966</v>
      </c>
      <c r="B8935" t="s">
        <v>11003</v>
      </c>
      <c r="C8935" t="s">
        <v>377</v>
      </c>
      <c r="D8935" t="s">
        <v>619</v>
      </c>
      <c r="E8935" t="s">
        <v>22</v>
      </c>
      <c r="F8935" t="s">
        <v>19350</v>
      </c>
      <c r="G8935">
        <v>1099.6500000000001</v>
      </c>
      <c r="H8935">
        <v>1099.6500000000001</v>
      </c>
    </row>
    <row r="8936" spans="1:8" x14ac:dyDescent="0.25">
      <c r="A8936" t="s">
        <v>27468</v>
      </c>
      <c r="B8936" t="s">
        <v>11003</v>
      </c>
      <c r="C8936" t="s">
        <v>377</v>
      </c>
      <c r="D8936" t="s">
        <v>619</v>
      </c>
      <c r="E8936" t="s">
        <v>23</v>
      </c>
      <c r="F8936" t="s">
        <v>19349</v>
      </c>
      <c r="G8936">
        <v>38.49</v>
      </c>
      <c r="H8936">
        <v>38.49</v>
      </c>
    </row>
    <row r="8937" spans="1:8" x14ac:dyDescent="0.25">
      <c r="A8937" t="s">
        <v>27476</v>
      </c>
      <c r="B8937" t="s">
        <v>11009</v>
      </c>
      <c r="C8937" t="s">
        <v>377</v>
      </c>
      <c r="D8937" t="s">
        <v>502</v>
      </c>
      <c r="E8937" t="s">
        <v>7</v>
      </c>
      <c r="F8937" t="s">
        <v>19349</v>
      </c>
      <c r="G8937">
        <v>118.92</v>
      </c>
      <c r="H8937">
        <v>118.92</v>
      </c>
    </row>
    <row r="8938" spans="1:8" x14ac:dyDescent="0.25">
      <c r="A8938" t="s">
        <v>27475</v>
      </c>
      <c r="B8938" t="s">
        <v>11009</v>
      </c>
      <c r="C8938" t="s">
        <v>377</v>
      </c>
      <c r="D8938" t="s">
        <v>502</v>
      </c>
      <c r="E8938" t="s">
        <v>10</v>
      </c>
      <c r="F8938" t="s">
        <v>19349</v>
      </c>
      <c r="G8938">
        <v>69.650000000000006</v>
      </c>
      <c r="H8938">
        <v>69.650000000000006</v>
      </c>
    </row>
    <row r="8939" spans="1:8" x14ac:dyDescent="0.25">
      <c r="A8939" t="s">
        <v>27474</v>
      </c>
      <c r="B8939" t="s">
        <v>11009</v>
      </c>
      <c r="C8939" t="s">
        <v>377</v>
      </c>
      <c r="D8939" t="s">
        <v>502</v>
      </c>
      <c r="E8939" t="s">
        <v>14</v>
      </c>
      <c r="F8939" t="s">
        <v>19349</v>
      </c>
      <c r="G8939">
        <v>55.05</v>
      </c>
      <c r="H8939">
        <v>55.05</v>
      </c>
    </row>
    <row r="8940" spans="1:8" x14ac:dyDescent="0.25">
      <c r="A8940" t="s">
        <v>27472</v>
      </c>
      <c r="B8940" t="s">
        <v>11009</v>
      </c>
      <c r="C8940" t="s">
        <v>377</v>
      </c>
      <c r="D8940" t="s">
        <v>502</v>
      </c>
      <c r="E8940" t="s">
        <v>21</v>
      </c>
      <c r="F8940" t="s">
        <v>19349</v>
      </c>
      <c r="G8940">
        <v>38.119999999999997</v>
      </c>
      <c r="H8940">
        <v>38.119999999999997</v>
      </c>
    </row>
    <row r="8941" spans="1:8" x14ac:dyDescent="0.25">
      <c r="A8941" t="s">
        <v>34967</v>
      </c>
      <c r="B8941" t="s">
        <v>11009</v>
      </c>
      <c r="C8941" t="s">
        <v>377</v>
      </c>
      <c r="D8941" t="s">
        <v>502</v>
      </c>
      <c r="E8941" t="s">
        <v>22</v>
      </c>
      <c r="F8941" t="s">
        <v>19350</v>
      </c>
      <c r="G8941">
        <v>986.1</v>
      </c>
      <c r="H8941">
        <v>986.1</v>
      </c>
    </row>
    <row r="8942" spans="1:8" x14ac:dyDescent="0.25">
      <c r="A8942" t="s">
        <v>27473</v>
      </c>
      <c r="B8942" t="s">
        <v>11009</v>
      </c>
      <c r="C8942" t="s">
        <v>377</v>
      </c>
      <c r="D8942" t="s">
        <v>502</v>
      </c>
      <c r="E8942" t="s">
        <v>23</v>
      </c>
      <c r="F8942" t="s">
        <v>19349</v>
      </c>
      <c r="G8942">
        <v>38.43</v>
      </c>
      <c r="H8942">
        <v>38.43</v>
      </c>
    </row>
    <row r="8943" spans="1:8" x14ac:dyDescent="0.25">
      <c r="A8943" t="s">
        <v>27477</v>
      </c>
      <c r="B8943" t="s">
        <v>11016</v>
      </c>
      <c r="C8943" t="s">
        <v>377</v>
      </c>
      <c r="D8943" t="s">
        <v>129</v>
      </c>
      <c r="E8943" t="s">
        <v>3</v>
      </c>
      <c r="F8943" t="s">
        <v>19349</v>
      </c>
      <c r="G8943">
        <v>29.25</v>
      </c>
      <c r="H8943">
        <v>29.25</v>
      </c>
    </row>
    <row r="8944" spans="1:8" x14ac:dyDescent="0.25">
      <c r="A8944" t="s">
        <v>27482</v>
      </c>
      <c r="B8944" t="s">
        <v>11016</v>
      </c>
      <c r="C8944" t="s">
        <v>377</v>
      </c>
      <c r="D8944" t="s">
        <v>129</v>
      </c>
      <c r="E8944" t="s">
        <v>7</v>
      </c>
      <c r="F8944" t="s">
        <v>19349</v>
      </c>
      <c r="G8944">
        <v>128.51</v>
      </c>
      <c r="H8944">
        <v>128.51</v>
      </c>
    </row>
    <row r="8945" spans="1:8" x14ac:dyDescent="0.25">
      <c r="A8945" t="s">
        <v>27481</v>
      </c>
      <c r="B8945" t="s">
        <v>11016</v>
      </c>
      <c r="C8945" t="s">
        <v>377</v>
      </c>
      <c r="D8945" t="s">
        <v>129</v>
      </c>
      <c r="E8945" t="s">
        <v>10</v>
      </c>
      <c r="F8945" t="s">
        <v>19349</v>
      </c>
      <c r="G8945">
        <v>48</v>
      </c>
      <c r="H8945">
        <v>48</v>
      </c>
    </row>
    <row r="8946" spans="1:8" x14ac:dyDescent="0.25">
      <c r="A8946" t="s">
        <v>27479</v>
      </c>
      <c r="B8946" t="s">
        <v>11016</v>
      </c>
      <c r="C8946" t="s">
        <v>377</v>
      </c>
      <c r="D8946" t="s">
        <v>129</v>
      </c>
      <c r="E8946" t="s">
        <v>14</v>
      </c>
      <c r="F8946" t="s">
        <v>19349</v>
      </c>
      <c r="G8946">
        <v>39</v>
      </c>
      <c r="H8946">
        <v>39</v>
      </c>
    </row>
    <row r="8947" spans="1:8" x14ac:dyDescent="0.25">
      <c r="A8947" t="s">
        <v>27480</v>
      </c>
      <c r="B8947" t="s">
        <v>11016</v>
      </c>
      <c r="C8947" t="s">
        <v>377</v>
      </c>
      <c r="D8947" t="s">
        <v>129</v>
      </c>
      <c r="E8947" t="s">
        <v>21</v>
      </c>
      <c r="F8947" t="s">
        <v>19349</v>
      </c>
      <c r="G8947">
        <v>42.53</v>
      </c>
      <c r="H8947">
        <v>42.53</v>
      </c>
    </row>
    <row r="8948" spans="1:8" x14ac:dyDescent="0.25">
      <c r="A8948" t="s">
        <v>34968</v>
      </c>
      <c r="B8948" t="s">
        <v>11016</v>
      </c>
      <c r="C8948" t="s">
        <v>377</v>
      </c>
      <c r="D8948" t="s">
        <v>129</v>
      </c>
      <c r="E8948" t="s">
        <v>22</v>
      </c>
      <c r="F8948" t="s">
        <v>19350</v>
      </c>
      <c r="G8948">
        <v>1022.55</v>
      </c>
      <c r="H8948">
        <v>1022.55</v>
      </c>
    </row>
    <row r="8949" spans="1:8" x14ac:dyDescent="0.25">
      <c r="A8949" t="s">
        <v>27478</v>
      </c>
      <c r="B8949" t="s">
        <v>11016</v>
      </c>
      <c r="C8949" t="s">
        <v>377</v>
      </c>
      <c r="D8949" t="s">
        <v>129</v>
      </c>
      <c r="E8949" t="s">
        <v>23</v>
      </c>
      <c r="F8949" t="s">
        <v>19349</v>
      </c>
      <c r="G8949">
        <v>29.42</v>
      </c>
      <c r="H8949">
        <v>29.42</v>
      </c>
    </row>
    <row r="8950" spans="1:8" x14ac:dyDescent="0.25">
      <c r="A8950" t="s">
        <v>27484</v>
      </c>
      <c r="B8950" t="s">
        <v>11023</v>
      </c>
      <c r="C8950" t="s">
        <v>377</v>
      </c>
      <c r="D8950" t="s">
        <v>463</v>
      </c>
      <c r="E8950" t="s">
        <v>3</v>
      </c>
      <c r="F8950" t="s">
        <v>19349</v>
      </c>
      <c r="G8950">
        <v>28.65</v>
      </c>
      <c r="H8950">
        <v>28.65</v>
      </c>
    </row>
    <row r="8951" spans="1:8" x14ac:dyDescent="0.25">
      <c r="A8951" t="s">
        <v>27488</v>
      </c>
      <c r="B8951" t="s">
        <v>11023</v>
      </c>
      <c r="C8951" t="s">
        <v>377</v>
      </c>
      <c r="D8951" t="s">
        <v>463</v>
      </c>
      <c r="E8951" t="s">
        <v>7</v>
      </c>
      <c r="F8951" t="s">
        <v>19349</v>
      </c>
      <c r="G8951">
        <v>128.62</v>
      </c>
      <c r="H8951">
        <v>128.62</v>
      </c>
    </row>
    <row r="8952" spans="1:8" x14ac:dyDescent="0.25">
      <c r="A8952" t="s">
        <v>27487</v>
      </c>
      <c r="B8952" t="s">
        <v>11023</v>
      </c>
      <c r="C8952" t="s">
        <v>377</v>
      </c>
      <c r="D8952" t="s">
        <v>463</v>
      </c>
      <c r="E8952" t="s">
        <v>10</v>
      </c>
      <c r="F8952" t="s">
        <v>19349</v>
      </c>
      <c r="G8952">
        <v>50.1</v>
      </c>
      <c r="H8952">
        <v>50.1</v>
      </c>
    </row>
    <row r="8953" spans="1:8" x14ac:dyDescent="0.25">
      <c r="A8953" t="s">
        <v>27485</v>
      </c>
      <c r="B8953" t="s">
        <v>11023</v>
      </c>
      <c r="C8953" t="s">
        <v>377</v>
      </c>
      <c r="D8953" t="s">
        <v>463</v>
      </c>
      <c r="E8953" t="s">
        <v>14</v>
      </c>
      <c r="F8953" t="s">
        <v>19349</v>
      </c>
      <c r="G8953">
        <v>41.25</v>
      </c>
      <c r="H8953">
        <v>41.25</v>
      </c>
    </row>
    <row r="8954" spans="1:8" x14ac:dyDescent="0.25">
      <c r="A8954" t="s">
        <v>27486</v>
      </c>
      <c r="B8954" t="s">
        <v>11023</v>
      </c>
      <c r="C8954" t="s">
        <v>377</v>
      </c>
      <c r="D8954" t="s">
        <v>463</v>
      </c>
      <c r="E8954" t="s">
        <v>21</v>
      </c>
      <c r="F8954" t="s">
        <v>19349</v>
      </c>
      <c r="G8954">
        <v>44.1</v>
      </c>
      <c r="H8954">
        <v>44.1</v>
      </c>
    </row>
    <row r="8955" spans="1:8" x14ac:dyDescent="0.25">
      <c r="A8955" t="s">
        <v>34969</v>
      </c>
      <c r="B8955" t="s">
        <v>11023</v>
      </c>
      <c r="C8955" t="s">
        <v>377</v>
      </c>
      <c r="D8955" t="s">
        <v>463</v>
      </c>
      <c r="E8955" t="s">
        <v>22</v>
      </c>
      <c r="F8955" t="s">
        <v>19350</v>
      </c>
      <c r="G8955">
        <v>1099.6500000000001</v>
      </c>
      <c r="H8955">
        <v>1099.6500000000001</v>
      </c>
    </row>
    <row r="8956" spans="1:8" x14ac:dyDescent="0.25">
      <c r="A8956" t="s">
        <v>27483</v>
      </c>
      <c r="B8956" t="s">
        <v>11023</v>
      </c>
      <c r="C8956" t="s">
        <v>377</v>
      </c>
      <c r="D8956" t="s">
        <v>463</v>
      </c>
      <c r="E8956" t="s">
        <v>23</v>
      </c>
      <c r="F8956" t="s">
        <v>19349</v>
      </c>
      <c r="G8956">
        <v>23.99</v>
      </c>
      <c r="H8956">
        <v>23.99</v>
      </c>
    </row>
    <row r="8957" spans="1:8" x14ac:dyDescent="0.25">
      <c r="A8957" t="s">
        <v>27493</v>
      </c>
      <c r="B8957" t="s">
        <v>11024</v>
      </c>
      <c r="C8957" t="s">
        <v>377</v>
      </c>
      <c r="D8957" t="s">
        <v>11025</v>
      </c>
      <c r="E8957" t="s">
        <v>7</v>
      </c>
      <c r="F8957" t="s">
        <v>19349</v>
      </c>
      <c r="G8957">
        <v>118.14</v>
      </c>
      <c r="H8957">
        <v>118.14</v>
      </c>
    </row>
    <row r="8958" spans="1:8" x14ac:dyDescent="0.25">
      <c r="A8958" t="s">
        <v>27492</v>
      </c>
      <c r="B8958" t="s">
        <v>11024</v>
      </c>
      <c r="C8958" t="s">
        <v>377</v>
      </c>
      <c r="D8958" t="s">
        <v>11025</v>
      </c>
      <c r="E8958" t="s">
        <v>10</v>
      </c>
      <c r="F8958" t="s">
        <v>19349</v>
      </c>
      <c r="G8958">
        <v>55.2</v>
      </c>
      <c r="H8958">
        <v>55.2</v>
      </c>
    </row>
    <row r="8959" spans="1:8" x14ac:dyDescent="0.25">
      <c r="A8959" t="s">
        <v>27491</v>
      </c>
      <c r="B8959" t="s">
        <v>11024</v>
      </c>
      <c r="C8959" t="s">
        <v>377</v>
      </c>
      <c r="D8959" t="s">
        <v>11025</v>
      </c>
      <c r="E8959" t="s">
        <v>14</v>
      </c>
      <c r="F8959" t="s">
        <v>19349</v>
      </c>
      <c r="G8959">
        <v>44.4</v>
      </c>
      <c r="H8959">
        <v>44.4</v>
      </c>
    </row>
    <row r="8960" spans="1:8" x14ac:dyDescent="0.25">
      <c r="A8960" t="s">
        <v>27490</v>
      </c>
      <c r="B8960" t="s">
        <v>11024</v>
      </c>
      <c r="C8960" t="s">
        <v>377</v>
      </c>
      <c r="D8960" t="s">
        <v>11025</v>
      </c>
      <c r="E8960" t="s">
        <v>21</v>
      </c>
      <c r="F8960" t="s">
        <v>19349</v>
      </c>
      <c r="G8960">
        <v>38.25</v>
      </c>
      <c r="H8960">
        <v>38.25</v>
      </c>
    </row>
    <row r="8961" spans="1:8" x14ac:dyDescent="0.25">
      <c r="A8961" t="s">
        <v>27489</v>
      </c>
      <c r="B8961" t="s">
        <v>11024</v>
      </c>
      <c r="C8961" t="s">
        <v>377</v>
      </c>
      <c r="D8961" t="s">
        <v>11025</v>
      </c>
      <c r="E8961" t="s">
        <v>23</v>
      </c>
      <c r="F8961" t="s">
        <v>19349</v>
      </c>
      <c r="G8961">
        <v>31.8</v>
      </c>
      <c r="H8961">
        <v>31.8</v>
      </c>
    </row>
    <row r="8962" spans="1:8" x14ac:dyDescent="0.25">
      <c r="A8962" t="s">
        <v>27494</v>
      </c>
      <c r="B8962" t="s">
        <v>11026</v>
      </c>
      <c r="C8962" t="s">
        <v>377</v>
      </c>
      <c r="D8962" t="s">
        <v>19370</v>
      </c>
      <c r="E8962" t="s">
        <v>3</v>
      </c>
      <c r="F8962" t="s">
        <v>19349</v>
      </c>
      <c r="G8962">
        <v>28.65</v>
      </c>
      <c r="H8962">
        <v>28.65</v>
      </c>
    </row>
    <row r="8963" spans="1:8" x14ac:dyDescent="0.25">
      <c r="A8963" t="s">
        <v>27498</v>
      </c>
      <c r="B8963" t="s">
        <v>11026</v>
      </c>
      <c r="C8963" t="s">
        <v>377</v>
      </c>
      <c r="D8963" t="s">
        <v>19370</v>
      </c>
      <c r="E8963" t="s">
        <v>7</v>
      </c>
      <c r="F8963" t="s">
        <v>19349</v>
      </c>
      <c r="G8963">
        <v>126.78</v>
      </c>
      <c r="H8963">
        <v>126.78</v>
      </c>
    </row>
    <row r="8964" spans="1:8" x14ac:dyDescent="0.25">
      <c r="A8964" t="s">
        <v>27496</v>
      </c>
      <c r="B8964" t="s">
        <v>11026</v>
      </c>
      <c r="C8964" t="s">
        <v>377</v>
      </c>
      <c r="D8964" t="s">
        <v>19370</v>
      </c>
      <c r="E8964" t="s">
        <v>14</v>
      </c>
      <c r="F8964" t="s">
        <v>19349</v>
      </c>
      <c r="G8964">
        <v>41.25</v>
      </c>
      <c r="H8964">
        <v>41.25</v>
      </c>
    </row>
    <row r="8965" spans="1:8" x14ac:dyDescent="0.25">
      <c r="A8965" t="s">
        <v>27497</v>
      </c>
      <c r="B8965" t="s">
        <v>11026</v>
      </c>
      <c r="C8965" t="s">
        <v>377</v>
      </c>
      <c r="D8965" t="s">
        <v>19370</v>
      </c>
      <c r="E8965" t="s">
        <v>21</v>
      </c>
      <c r="F8965" t="s">
        <v>19349</v>
      </c>
      <c r="G8965">
        <v>42.45</v>
      </c>
      <c r="H8965">
        <v>42.45</v>
      </c>
    </row>
    <row r="8966" spans="1:8" x14ac:dyDescent="0.25">
      <c r="A8966" t="s">
        <v>27495</v>
      </c>
      <c r="B8966" t="s">
        <v>11026</v>
      </c>
      <c r="C8966" t="s">
        <v>377</v>
      </c>
      <c r="D8966" t="s">
        <v>19370</v>
      </c>
      <c r="E8966" t="s">
        <v>23</v>
      </c>
      <c r="F8966" t="s">
        <v>19349</v>
      </c>
      <c r="G8966">
        <v>31.05</v>
      </c>
      <c r="H8966">
        <v>31.05</v>
      </c>
    </row>
    <row r="8967" spans="1:8" x14ac:dyDescent="0.25">
      <c r="A8967" t="s">
        <v>27503</v>
      </c>
      <c r="B8967" t="s">
        <v>11027</v>
      </c>
      <c r="C8967" t="s">
        <v>377</v>
      </c>
      <c r="D8967" t="s">
        <v>81</v>
      </c>
      <c r="E8967" t="s">
        <v>7</v>
      </c>
      <c r="F8967" t="s">
        <v>19349</v>
      </c>
      <c r="G8967">
        <v>144.71</v>
      </c>
      <c r="H8967">
        <v>144.71</v>
      </c>
    </row>
    <row r="8968" spans="1:8" x14ac:dyDescent="0.25">
      <c r="A8968" t="s">
        <v>27502</v>
      </c>
      <c r="B8968" t="s">
        <v>11027</v>
      </c>
      <c r="C8968" t="s">
        <v>377</v>
      </c>
      <c r="D8968" t="s">
        <v>81</v>
      </c>
      <c r="E8968" t="s">
        <v>10</v>
      </c>
      <c r="F8968" t="s">
        <v>19349</v>
      </c>
      <c r="G8968">
        <v>80.849999999999994</v>
      </c>
      <c r="H8968">
        <v>80.849999999999994</v>
      </c>
    </row>
    <row r="8969" spans="1:8" x14ac:dyDescent="0.25">
      <c r="A8969" t="s">
        <v>27501</v>
      </c>
      <c r="B8969" t="s">
        <v>11027</v>
      </c>
      <c r="C8969" t="s">
        <v>377</v>
      </c>
      <c r="D8969" t="s">
        <v>81</v>
      </c>
      <c r="E8969" t="s">
        <v>14</v>
      </c>
      <c r="F8969" t="s">
        <v>19349</v>
      </c>
      <c r="G8969">
        <v>57.15</v>
      </c>
      <c r="H8969">
        <v>57.15</v>
      </c>
    </row>
    <row r="8970" spans="1:8" x14ac:dyDescent="0.25">
      <c r="A8970" t="s">
        <v>27500</v>
      </c>
      <c r="B8970" t="s">
        <v>11027</v>
      </c>
      <c r="C8970" t="s">
        <v>377</v>
      </c>
      <c r="D8970" t="s">
        <v>81</v>
      </c>
      <c r="E8970" t="s">
        <v>21</v>
      </c>
      <c r="F8970" t="s">
        <v>19349</v>
      </c>
      <c r="G8970">
        <v>44.09</v>
      </c>
      <c r="H8970">
        <v>44.09</v>
      </c>
    </row>
    <row r="8971" spans="1:8" x14ac:dyDescent="0.25">
      <c r="A8971" t="s">
        <v>27499</v>
      </c>
      <c r="B8971" t="s">
        <v>11027</v>
      </c>
      <c r="C8971" t="s">
        <v>377</v>
      </c>
      <c r="D8971" t="s">
        <v>81</v>
      </c>
      <c r="E8971" t="s">
        <v>23</v>
      </c>
      <c r="F8971" t="s">
        <v>19349</v>
      </c>
      <c r="G8971">
        <v>35.33</v>
      </c>
      <c r="H8971">
        <v>35.33</v>
      </c>
    </row>
    <row r="8972" spans="1:8" x14ac:dyDescent="0.25">
      <c r="A8972" t="s">
        <v>27508</v>
      </c>
      <c r="B8972" t="s">
        <v>11035</v>
      </c>
      <c r="C8972" t="s">
        <v>377</v>
      </c>
      <c r="D8972" t="s">
        <v>11036</v>
      </c>
      <c r="E8972" t="s">
        <v>7</v>
      </c>
      <c r="F8972" t="s">
        <v>19349</v>
      </c>
      <c r="G8972">
        <v>146.19</v>
      </c>
      <c r="H8972">
        <v>146.19</v>
      </c>
    </row>
    <row r="8973" spans="1:8" x14ac:dyDescent="0.25">
      <c r="A8973" t="s">
        <v>27507</v>
      </c>
      <c r="B8973" t="s">
        <v>11035</v>
      </c>
      <c r="C8973" t="s">
        <v>377</v>
      </c>
      <c r="D8973" t="s">
        <v>11036</v>
      </c>
      <c r="E8973" t="s">
        <v>10</v>
      </c>
      <c r="F8973" t="s">
        <v>19349</v>
      </c>
      <c r="G8973">
        <v>65.63</v>
      </c>
      <c r="H8973">
        <v>65.63</v>
      </c>
    </row>
    <row r="8974" spans="1:8" x14ac:dyDescent="0.25">
      <c r="A8974" t="s">
        <v>27506</v>
      </c>
      <c r="B8974" t="s">
        <v>11035</v>
      </c>
      <c r="C8974" t="s">
        <v>377</v>
      </c>
      <c r="D8974" t="s">
        <v>11036</v>
      </c>
      <c r="E8974" t="s">
        <v>14</v>
      </c>
      <c r="F8974" t="s">
        <v>19349</v>
      </c>
      <c r="G8974">
        <v>55.05</v>
      </c>
      <c r="H8974">
        <v>55.05</v>
      </c>
    </row>
    <row r="8975" spans="1:8" x14ac:dyDescent="0.25">
      <c r="A8975" t="s">
        <v>27505</v>
      </c>
      <c r="B8975" t="s">
        <v>11035</v>
      </c>
      <c r="C8975" t="s">
        <v>377</v>
      </c>
      <c r="D8975" t="s">
        <v>11036</v>
      </c>
      <c r="E8975" t="s">
        <v>21</v>
      </c>
      <c r="F8975" t="s">
        <v>19349</v>
      </c>
      <c r="G8975">
        <v>46.7</v>
      </c>
      <c r="H8975">
        <v>46.7</v>
      </c>
    </row>
    <row r="8976" spans="1:8" x14ac:dyDescent="0.25">
      <c r="A8976" t="s">
        <v>27504</v>
      </c>
      <c r="B8976" t="s">
        <v>11035</v>
      </c>
      <c r="C8976" t="s">
        <v>377</v>
      </c>
      <c r="D8976" t="s">
        <v>11036</v>
      </c>
      <c r="E8976" t="s">
        <v>23</v>
      </c>
      <c r="F8976" t="s">
        <v>19349</v>
      </c>
      <c r="G8976">
        <v>34.86</v>
      </c>
      <c r="H8976">
        <v>34.86</v>
      </c>
    </row>
    <row r="8977" spans="1:8" x14ac:dyDescent="0.25">
      <c r="A8977" t="s">
        <v>27509</v>
      </c>
      <c r="B8977" t="s">
        <v>11044</v>
      </c>
      <c r="C8977" t="s">
        <v>377</v>
      </c>
      <c r="D8977" t="s">
        <v>11045</v>
      </c>
      <c r="E8977" t="s">
        <v>3</v>
      </c>
      <c r="F8977" t="s">
        <v>19349</v>
      </c>
      <c r="G8977">
        <v>23.7</v>
      </c>
      <c r="H8977">
        <v>23.7</v>
      </c>
    </row>
    <row r="8978" spans="1:8" x14ac:dyDescent="0.25">
      <c r="A8978" t="s">
        <v>27514</v>
      </c>
      <c r="B8978" t="s">
        <v>11044</v>
      </c>
      <c r="C8978" t="s">
        <v>377</v>
      </c>
      <c r="D8978" t="s">
        <v>11045</v>
      </c>
      <c r="E8978" t="s">
        <v>7</v>
      </c>
      <c r="F8978" t="s">
        <v>19349</v>
      </c>
      <c r="G8978">
        <v>127.94</v>
      </c>
      <c r="H8978">
        <v>127.94</v>
      </c>
    </row>
    <row r="8979" spans="1:8" x14ac:dyDescent="0.25">
      <c r="A8979" t="s">
        <v>27513</v>
      </c>
      <c r="B8979" t="s">
        <v>11044</v>
      </c>
      <c r="C8979" t="s">
        <v>377</v>
      </c>
      <c r="D8979" t="s">
        <v>11045</v>
      </c>
      <c r="E8979" t="s">
        <v>10</v>
      </c>
      <c r="F8979" t="s">
        <v>19349</v>
      </c>
      <c r="G8979">
        <v>45.75</v>
      </c>
      <c r="H8979">
        <v>45.75</v>
      </c>
    </row>
    <row r="8980" spans="1:8" x14ac:dyDescent="0.25">
      <c r="A8980" t="s">
        <v>27512</v>
      </c>
      <c r="B8980" t="s">
        <v>11044</v>
      </c>
      <c r="C8980" t="s">
        <v>377</v>
      </c>
      <c r="D8980" t="s">
        <v>11045</v>
      </c>
      <c r="E8980" t="s">
        <v>14</v>
      </c>
      <c r="F8980" t="s">
        <v>19349</v>
      </c>
      <c r="G8980">
        <v>45.15</v>
      </c>
      <c r="H8980">
        <v>45.15</v>
      </c>
    </row>
    <row r="8981" spans="1:8" x14ac:dyDescent="0.25">
      <c r="A8981" t="s">
        <v>27511</v>
      </c>
      <c r="B8981" t="s">
        <v>11044</v>
      </c>
      <c r="C8981" t="s">
        <v>377</v>
      </c>
      <c r="D8981" t="s">
        <v>11045</v>
      </c>
      <c r="E8981" t="s">
        <v>21</v>
      </c>
      <c r="F8981" t="s">
        <v>19349</v>
      </c>
      <c r="G8981">
        <v>35.85</v>
      </c>
      <c r="H8981">
        <v>35.85</v>
      </c>
    </row>
    <row r="8982" spans="1:8" x14ac:dyDescent="0.25">
      <c r="A8982" t="s">
        <v>34970</v>
      </c>
      <c r="B8982" t="s">
        <v>11044</v>
      </c>
      <c r="C8982" t="s">
        <v>377</v>
      </c>
      <c r="D8982" t="s">
        <v>11045</v>
      </c>
      <c r="E8982" t="s">
        <v>22</v>
      </c>
      <c r="F8982" t="s">
        <v>19350</v>
      </c>
      <c r="G8982">
        <v>1005.21</v>
      </c>
      <c r="H8982">
        <v>1005.21</v>
      </c>
    </row>
    <row r="8983" spans="1:8" x14ac:dyDescent="0.25">
      <c r="A8983" t="s">
        <v>27510</v>
      </c>
      <c r="B8983" t="s">
        <v>11044</v>
      </c>
      <c r="C8983" t="s">
        <v>377</v>
      </c>
      <c r="D8983" t="s">
        <v>11045</v>
      </c>
      <c r="E8983" t="s">
        <v>23</v>
      </c>
      <c r="F8983" t="s">
        <v>19349</v>
      </c>
      <c r="G8983">
        <v>32.56</v>
      </c>
      <c r="H8983">
        <v>32.56</v>
      </c>
    </row>
    <row r="8984" spans="1:8" x14ac:dyDescent="0.25">
      <c r="A8984" t="s">
        <v>27519</v>
      </c>
      <c r="B8984" t="s">
        <v>11053</v>
      </c>
      <c r="C8984" t="s">
        <v>377</v>
      </c>
      <c r="D8984" t="s">
        <v>11054</v>
      </c>
      <c r="E8984" t="s">
        <v>7</v>
      </c>
      <c r="F8984" t="s">
        <v>19349</v>
      </c>
      <c r="G8984">
        <v>137.54</v>
      </c>
      <c r="H8984">
        <v>137.54</v>
      </c>
    </row>
    <row r="8985" spans="1:8" x14ac:dyDescent="0.25">
      <c r="A8985" t="s">
        <v>27518</v>
      </c>
      <c r="B8985" t="s">
        <v>11053</v>
      </c>
      <c r="C8985" t="s">
        <v>377</v>
      </c>
      <c r="D8985" t="s">
        <v>11054</v>
      </c>
      <c r="E8985" t="s">
        <v>10</v>
      </c>
      <c r="F8985" t="s">
        <v>19349</v>
      </c>
      <c r="G8985">
        <v>77.22</v>
      </c>
      <c r="H8985">
        <v>77.22</v>
      </c>
    </row>
    <row r="8986" spans="1:8" x14ac:dyDescent="0.25">
      <c r="A8986" t="s">
        <v>27517</v>
      </c>
      <c r="B8986" t="s">
        <v>11053</v>
      </c>
      <c r="C8986" t="s">
        <v>377</v>
      </c>
      <c r="D8986" t="s">
        <v>11054</v>
      </c>
      <c r="E8986" t="s">
        <v>14</v>
      </c>
      <c r="F8986" t="s">
        <v>19349</v>
      </c>
      <c r="G8986">
        <v>55.05</v>
      </c>
      <c r="H8986">
        <v>55.05</v>
      </c>
    </row>
    <row r="8987" spans="1:8" x14ac:dyDescent="0.25">
      <c r="A8987" t="s">
        <v>27516</v>
      </c>
      <c r="B8987" t="s">
        <v>11053</v>
      </c>
      <c r="C8987" t="s">
        <v>377</v>
      </c>
      <c r="D8987" t="s">
        <v>11054</v>
      </c>
      <c r="E8987" t="s">
        <v>21</v>
      </c>
      <c r="F8987" t="s">
        <v>19349</v>
      </c>
      <c r="G8987">
        <v>45.14</v>
      </c>
      <c r="H8987">
        <v>45.14</v>
      </c>
    </row>
    <row r="8988" spans="1:8" x14ac:dyDescent="0.25">
      <c r="A8988" t="s">
        <v>27515</v>
      </c>
      <c r="B8988" t="s">
        <v>11053</v>
      </c>
      <c r="C8988" t="s">
        <v>377</v>
      </c>
      <c r="D8988" t="s">
        <v>11054</v>
      </c>
      <c r="E8988" t="s">
        <v>23</v>
      </c>
      <c r="F8988" t="s">
        <v>19349</v>
      </c>
      <c r="G8988">
        <v>32.869999999999997</v>
      </c>
      <c r="H8988">
        <v>32.869999999999997</v>
      </c>
    </row>
    <row r="8989" spans="1:8" x14ac:dyDescent="0.25">
      <c r="A8989" t="s">
        <v>27520</v>
      </c>
      <c r="B8989" t="s">
        <v>11061</v>
      </c>
      <c r="C8989" t="s">
        <v>377</v>
      </c>
      <c r="D8989" t="s">
        <v>6349</v>
      </c>
      <c r="E8989" t="s">
        <v>3</v>
      </c>
      <c r="F8989" t="s">
        <v>19349</v>
      </c>
      <c r="G8989">
        <v>29.25</v>
      </c>
      <c r="H8989">
        <v>29.25</v>
      </c>
    </row>
    <row r="8990" spans="1:8" x14ac:dyDescent="0.25">
      <c r="A8990" t="s">
        <v>27525</v>
      </c>
      <c r="B8990" t="s">
        <v>11061</v>
      </c>
      <c r="C8990" t="s">
        <v>377</v>
      </c>
      <c r="D8990" t="s">
        <v>6349</v>
      </c>
      <c r="E8990" t="s">
        <v>7</v>
      </c>
      <c r="F8990" t="s">
        <v>19349</v>
      </c>
      <c r="G8990">
        <v>123.12</v>
      </c>
      <c r="H8990">
        <v>123.12</v>
      </c>
    </row>
    <row r="8991" spans="1:8" x14ac:dyDescent="0.25">
      <c r="A8991" t="s">
        <v>27524</v>
      </c>
      <c r="B8991" t="s">
        <v>11061</v>
      </c>
      <c r="C8991" t="s">
        <v>377</v>
      </c>
      <c r="D8991" t="s">
        <v>6349</v>
      </c>
      <c r="E8991" t="s">
        <v>10</v>
      </c>
      <c r="F8991" t="s">
        <v>19349</v>
      </c>
      <c r="G8991">
        <v>79.8</v>
      </c>
      <c r="H8991">
        <v>79.8</v>
      </c>
    </row>
    <row r="8992" spans="1:8" x14ac:dyDescent="0.25">
      <c r="A8992" t="s">
        <v>27523</v>
      </c>
      <c r="B8992" t="s">
        <v>11061</v>
      </c>
      <c r="C8992" t="s">
        <v>377</v>
      </c>
      <c r="D8992" t="s">
        <v>6349</v>
      </c>
      <c r="E8992" t="s">
        <v>14</v>
      </c>
      <c r="F8992" t="s">
        <v>19349</v>
      </c>
      <c r="G8992">
        <v>53.4</v>
      </c>
      <c r="H8992">
        <v>53.4</v>
      </c>
    </row>
    <row r="8993" spans="1:8" x14ac:dyDescent="0.25">
      <c r="A8993" t="s">
        <v>27522</v>
      </c>
      <c r="B8993" t="s">
        <v>11061</v>
      </c>
      <c r="C8993" t="s">
        <v>377</v>
      </c>
      <c r="D8993" t="s">
        <v>6349</v>
      </c>
      <c r="E8993" t="s">
        <v>21</v>
      </c>
      <c r="F8993" t="s">
        <v>19349</v>
      </c>
      <c r="G8993">
        <v>39.71</v>
      </c>
      <c r="H8993">
        <v>39.71</v>
      </c>
    </row>
    <row r="8994" spans="1:8" x14ac:dyDescent="0.25">
      <c r="A8994" t="s">
        <v>34971</v>
      </c>
      <c r="B8994" t="s">
        <v>11061</v>
      </c>
      <c r="C8994" t="s">
        <v>377</v>
      </c>
      <c r="D8994" t="s">
        <v>6349</v>
      </c>
      <c r="E8994" t="s">
        <v>22</v>
      </c>
      <c r="F8994" t="s">
        <v>19350</v>
      </c>
      <c r="G8994">
        <v>986.1</v>
      </c>
      <c r="H8994">
        <v>986.1</v>
      </c>
    </row>
    <row r="8995" spans="1:8" x14ac:dyDescent="0.25">
      <c r="A8995" t="s">
        <v>27521</v>
      </c>
      <c r="B8995" t="s">
        <v>11061</v>
      </c>
      <c r="C8995" t="s">
        <v>377</v>
      </c>
      <c r="D8995" t="s">
        <v>6349</v>
      </c>
      <c r="E8995" t="s">
        <v>23</v>
      </c>
      <c r="F8995" t="s">
        <v>19349</v>
      </c>
      <c r="G8995">
        <v>31.59</v>
      </c>
      <c r="H8995">
        <v>31.59</v>
      </c>
    </row>
    <row r="8996" spans="1:8" x14ac:dyDescent="0.25">
      <c r="A8996" t="s">
        <v>27526</v>
      </c>
      <c r="B8996" t="s">
        <v>11067</v>
      </c>
      <c r="C8996" t="s">
        <v>377</v>
      </c>
      <c r="D8996" t="s">
        <v>11068</v>
      </c>
      <c r="E8996" t="s">
        <v>3</v>
      </c>
      <c r="F8996" t="s">
        <v>19349</v>
      </c>
      <c r="G8996">
        <v>29.25</v>
      </c>
      <c r="H8996">
        <v>29.25</v>
      </c>
    </row>
    <row r="8997" spans="1:8" x14ac:dyDescent="0.25">
      <c r="A8997" t="s">
        <v>27531</v>
      </c>
      <c r="B8997" t="s">
        <v>11067</v>
      </c>
      <c r="C8997" t="s">
        <v>377</v>
      </c>
      <c r="D8997" t="s">
        <v>11068</v>
      </c>
      <c r="E8997" t="s">
        <v>7</v>
      </c>
      <c r="F8997" t="s">
        <v>19349</v>
      </c>
      <c r="G8997">
        <v>129.25</v>
      </c>
      <c r="H8997">
        <v>129.25</v>
      </c>
    </row>
    <row r="8998" spans="1:8" x14ac:dyDescent="0.25">
      <c r="A8998" t="s">
        <v>27530</v>
      </c>
      <c r="B8998" t="s">
        <v>11067</v>
      </c>
      <c r="C8998" t="s">
        <v>377</v>
      </c>
      <c r="D8998" t="s">
        <v>11068</v>
      </c>
      <c r="E8998" t="s">
        <v>10</v>
      </c>
      <c r="F8998" t="s">
        <v>19349</v>
      </c>
      <c r="G8998">
        <v>82.31</v>
      </c>
      <c r="H8998">
        <v>82.31</v>
      </c>
    </row>
    <row r="8999" spans="1:8" x14ac:dyDescent="0.25">
      <c r="A8999" t="s">
        <v>27529</v>
      </c>
      <c r="B8999" t="s">
        <v>11067</v>
      </c>
      <c r="C8999" t="s">
        <v>377</v>
      </c>
      <c r="D8999" t="s">
        <v>11068</v>
      </c>
      <c r="E8999" t="s">
        <v>14</v>
      </c>
      <c r="F8999" t="s">
        <v>19349</v>
      </c>
      <c r="G8999">
        <v>53.4</v>
      </c>
      <c r="H8999">
        <v>53.4</v>
      </c>
    </row>
    <row r="9000" spans="1:8" x14ac:dyDescent="0.25">
      <c r="A9000" t="s">
        <v>27528</v>
      </c>
      <c r="B9000" t="s">
        <v>11067</v>
      </c>
      <c r="C9000" t="s">
        <v>377</v>
      </c>
      <c r="D9000" t="s">
        <v>11068</v>
      </c>
      <c r="E9000" t="s">
        <v>21</v>
      </c>
      <c r="F9000" t="s">
        <v>19349</v>
      </c>
      <c r="G9000">
        <v>42.75</v>
      </c>
      <c r="H9000">
        <v>42.75</v>
      </c>
    </row>
    <row r="9001" spans="1:8" x14ac:dyDescent="0.25">
      <c r="A9001" t="s">
        <v>34972</v>
      </c>
      <c r="B9001" t="s">
        <v>11067</v>
      </c>
      <c r="C9001" t="s">
        <v>377</v>
      </c>
      <c r="D9001" t="s">
        <v>11068</v>
      </c>
      <c r="E9001" t="s">
        <v>22</v>
      </c>
      <c r="F9001" t="s">
        <v>19350</v>
      </c>
      <c r="G9001">
        <v>986.1</v>
      </c>
      <c r="H9001">
        <v>986.1</v>
      </c>
    </row>
    <row r="9002" spans="1:8" x14ac:dyDescent="0.25">
      <c r="A9002" t="s">
        <v>27527</v>
      </c>
      <c r="B9002" t="s">
        <v>11067</v>
      </c>
      <c r="C9002" t="s">
        <v>377</v>
      </c>
      <c r="D9002" t="s">
        <v>11068</v>
      </c>
      <c r="E9002" t="s">
        <v>23</v>
      </c>
      <c r="F9002" t="s">
        <v>19349</v>
      </c>
      <c r="G9002">
        <v>32.85</v>
      </c>
      <c r="H9002">
        <v>32.85</v>
      </c>
    </row>
    <row r="9003" spans="1:8" x14ac:dyDescent="0.25">
      <c r="A9003" t="s">
        <v>27536</v>
      </c>
      <c r="B9003" t="s">
        <v>11076</v>
      </c>
      <c r="C9003" t="s">
        <v>377</v>
      </c>
      <c r="D9003" t="s">
        <v>11077</v>
      </c>
      <c r="E9003" t="s">
        <v>7</v>
      </c>
      <c r="F9003" t="s">
        <v>19349</v>
      </c>
      <c r="G9003">
        <v>118.7</v>
      </c>
      <c r="H9003">
        <v>118.7</v>
      </c>
    </row>
    <row r="9004" spans="1:8" x14ac:dyDescent="0.25">
      <c r="A9004" t="s">
        <v>27535</v>
      </c>
      <c r="B9004" t="s">
        <v>11076</v>
      </c>
      <c r="C9004" t="s">
        <v>377</v>
      </c>
      <c r="D9004" t="s">
        <v>11077</v>
      </c>
      <c r="E9004" t="s">
        <v>10</v>
      </c>
      <c r="F9004" t="s">
        <v>19349</v>
      </c>
      <c r="G9004">
        <v>79.8</v>
      </c>
      <c r="H9004">
        <v>79.8</v>
      </c>
    </row>
    <row r="9005" spans="1:8" x14ac:dyDescent="0.25">
      <c r="A9005" t="s">
        <v>27534</v>
      </c>
      <c r="B9005" t="s">
        <v>11076</v>
      </c>
      <c r="C9005" t="s">
        <v>377</v>
      </c>
      <c r="D9005" t="s">
        <v>11077</v>
      </c>
      <c r="E9005" t="s">
        <v>14</v>
      </c>
      <c r="F9005" t="s">
        <v>19349</v>
      </c>
      <c r="G9005">
        <v>53.4</v>
      </c>
      <c r="H9005">
        <v>53.4</v>
      </c>
    </row>
    <row r="9006" spans="1:8" x14ac:dyDescent="0.25">
      <c r="A9006" t="s">
        <v>27533</v>
      </c>
      <c r="B9006" t="s">
        <v>11076</v>
      </c>
      <c r="C9006" t="s">
        <v>377</v>
      </c>
      <c r="D9006" t="s">
        <v>11077</v>
      </c>
      <c r="E9006" t="s">
        <v>21</v>
      </c>
      <c r="F9006" t="s">
        <v>19349</v>
      </c>
      <c r="G9006">
        <v>37.29</v>
      </c>
      <c r="H9006">
        <v>37.29</v>
      </c>
    </row>
    <row r="9007" spans="1:8" x14ac:dyDescent="0.25">
      <c r="A9007" t="s">
        <v>27532</v>
      </c>
      <c r="B9007" t="s">
        <v>11076</v>
      </c>
      <c r="C9007" t="s">
        <v>377</v>
      </c>
      <c r="D9007" t="s">
        <v>11077</v>
      </c>
      <c r="E9007" t="s">
        <v>23</v>
      </c>
      <c r="F9007" t="s">
        <v>19349</v>
      </c>
      <c r="G9007">
        <v>37.07</v>
      </c>
      <c r="H9007">
        <v>37.07</v>
      </c>
    </row>
    <row r="9008" spans="1:8" x14ac:dyDescent="0.25">
      <c r="A9008" t="s">
        <v>27537</v>
      </c>
      <c r="B9008" t="s">
        <v>11084</v>
      </c>
      <c r="C9008" t="s">
        <v>377</v>
      </c>
      <c r="D9008" t="s">
        <v>6412</v>
      </c>
      <c r="E9008" t="s">
        <v>3</v>
      </c>
      <c r="F9008" t="s">
        <v>19349</v>
      </c>
      <c r="G9008">
        <v>29.25</v>
      </c>
      <c r="H9008">
        <v>29.25</v>
      </c>
    </row>
    <row r="9009" spans="1:8" x14ac:dyDescent="0.25">
      <c r="A9009" t="s">
        <v>27542</v>
      </c>
      <c r="B9009" t="s">
        <v>11084</v>
      </c>
      <c r="C9009" t="s">
        <v>377</v>
      </c>
      <c r="D9009" t="s">
        <v>6412</v>
      </c>
      <c r="E9009" t="s">
        <v>7</v>
      </c>
      <c r="F9009" t="s">
        <v>19349</v>
      </c>
      <c r="G9009">
        <v>99.9</v>
      </c>
      <c r="H9009">
        <v>99.9</v>
      </c>
    </row>
    <row r="9010" spans="1:8" x14ac:dyDescent="0.25">
      <c r="A9010" t="s">
        <v>27541</v>
      </c>
      <c r="B9010" t="s">
        <v>11084</v>
      </c>
      <c r="C9010" t="s">
        <v>377</v>
      </c>
      <c r="D9010" t="s">
        <v>6412</v>
      </c>
      <c r="E9010" t="s">
        <v>10</v>
      </c>
      <c r="F9010" t="s">
        <v>19349</v>
      </c>
      <c r="G9010">
        <v>78.95</v>
      </c>
      <c r="H9010">
        <v>78.95</v>
      </c>
    </row>
    <row r="9011" spans="1:8" x14ac:dyDescent="0.25">
      <c r="A9011" t="s">
        <v>27540</v>
      </c>
      <c r="B9011" t="s">
        <v>11084</v>
      </c>
      <c r="C9011" t="s">
        <v>377</v>
      </c>
      <c r="D9011" t="s">
        <v>6412</v>
      </c>
      <c r="E9011" t="s">
        <v>14</v>
      </c>
      <c r="F9011" t="s">
        <v>19349</v>
      </c>
      <c r="G9011">
        <v>53.4</v>
      </c>
      <c r="H9011">
        <v>53.4</v>
      </c>
    </row>
    <row r="9012" spans="1:8" x14ac:dyDescent="0.25">
      <c r="A9012" t="s">
        <v>27538</v>
      </c>
      <c r="B9012" t="s">
        <v>11084</v>
      </c>
      <c r="C9012" t="s">
        <v>377</v>
      </c>
      <c r="D9012" t="s">
        <v>6412</v>
      </c>
      <c r="E9012" t="s">
        <v>21</v>
      </c>
      <c r="F9012" t="s">
        <v>19349</v>
      </c>
      <c r="G9012">
        <v>31.85</v>
      </c>
      <c r="H9012">
        <v>31.85</v>
      </c>
    </row>
    <row r="9013" spans="1:8" x14ac:dyDescent="0.25">
      <c r="A9013" t="s">
        <v>34973</v>
      </c>
      <c r="B9013" t="s">
        <v>11084</v>
      </c>
      <c r="C9013" t="s">
        <v>377</v>
      </c>
      <c r="D9013" t="s">
        <v>6412</v>
      </c>
      <c r="E9013" t="s">
        <v>22</v>
      </c>
      <c r="F9013" t="s">
        <v>19350</v>
      </c>
      <c r="G9013">
        <v>986.1</v>
      </c>
      <c r="H9013">
        <v>986.1</v>
      </c>
    </row>
    <row r="9014" spans="1:8" x14ac:dyDescent="0.25">
      <c r="A9014" t="s">
        <v>27539</v>
      </c>
      <c r="B9014" t="s">
        <v>11084</v>
      </c>
      <c r="C9014" t="s">
        <v>377</v>
      </c>
      <c r="D9014" t="s">
        <v>6412</v>
      </c>
      <c r="E9014" t="s">
        <v>23</v>
      </c>
      <c r="F9014" t="s">
        <v>19349</v>
      </c>
      <c r="G9014">
        <v>32.01</v>
      </c>
      <c r="H9014">
        <v>32.01</v>
      </c>
    </row>
    <row r="9015" spans="1:8" x14ac:dyDescent="0.25">
      <c r="A9015" t="s">
        <v>27543</v>
      </c>
      <c r="B9015" t="s">
        <v>11091</v>
      </c>
      <c r="C9015" t="s">
        <v>377</v>
      </c>
      <c r="D9015" t="s">
        <v>11092</v>
      </c>
      <c r="E9015" t="s">
        <v>3</v>
      </c>
      <c r="F9015" t="s">
        <v>19349</v>
      </c>
      <c r="G9015">
        <v>29.25</v>
      </c>
      <c r="H9015">
        <v>29.25</v>
      </c>
    </row>
    <row r="9016" spans="1:8" x14ac:dyDescent="0.25">
      <c r="A9016" t="s">
        <v>27548</v>
      </c>
      <c r="B9016" t="s">
        <v>11091</v>
      </c>
      <c r="C9016" t="s">
        <v>377</v>
      </c>
      <c r="D9016" t="s">
        <v>11092</v>
      </c>
      <c r="E9016" t="s">
        <v>7</v>
      </c>
      <c r="F9016" t="s">
        <v>19349</v>
      </c>
      <c r="G9016">
        <v>101.49</v>
      </c>
      <c r="H9016">
        <v>101.49</v>
      </c>
    </row>
    <row r="9017" spans="1:8" x14ac:dyDescent="0.25">
      <c r="A9017" t="s">
        <v>27546</v>
      </c>
      <c r="B9017" t="s">
        <v>11091</v>
      </c>
      <c r="C9017" t="s">
        <v>377</v>
      </c>
      <c r="D9017" t="s">
        <v>11092</v>
      </c>
      <c r="E9017" t="s">
        <v>10</v>
      </c>
      <c r="F9017" t="s">
        <v>19349</v>
      </c>
      <c r="G9017">
        <v>43.83</v>
      </c>
      <c r="H9017">
        <v>43.83</v>
      </c>
    </row>
    <row r="9018" spans="1:8" x14ac:dyDescent="0.25">
      <c r="A9018" t="s">
        <v>27544</v>
      </c>
      <c r="B9018" t="s">
        <v>11091</v>
      </c>
      <c r="C9018" t="s">
        <v>377</v>
      </c>
      <c r="D9018" t="s">
        <v>11092</v>
      </c>
      <c r="E9018" t="s">
        <v>14</v>
      </c>
      <c r="F9018" t="s">
        <v>19349</v>
      </c>
      <c r="G9018">
        <v>34.11</v>
      </c>
      <c r="H9018">
        <v>34.11</v>
      </c>
    </row>
    <row r="9019" spans="1:8" x14ac:dyDescent="0.25">
      <c r="A9019" t="s">
        <v>35792</v>
      </c>
      <c r="B9019" t="s">
        <v>11091</v>
      </c>
      <c r="C9019" t="s">
        <v>377</v>
      </c>
      <c r="D9019" t="s">
        <v>11092</v>
      </c>
      <c r="E9019" t="s">
        <v>11</v>
      </c>
      <c r="F9019" t="s">
        <v>19350</v>
      </c>
      <c r="G9019">
        <v>1013.1</v>
      </c>
      <c r="H9019">
        <v>1013.1</v>
      </c>
    </row>
    <row r="9020" spans="1:8" x14ac:dyDescent="0.25">
      <c r="A9020" t="s">
        <v>27547</v>
      </c>
      <c r="B9020" t="s">
        <v>11091</v>
      </c>
      <c r="C9020" t="s">
        <v>377</v>
      </c>
      <c r="D9020" t="s">
        <v>11092</v>
      </c>
      <c r="E9020" t="s">
        <v>21</v>
      </c>
      <c r="F9020" t="s">
        <v>19349</v>
      </c>
      <c r="G9020">
        <v>46.49</v>
      </c>
      <c r="H9020">
        <v>46.49</v>
      </c>
    </row>
    <row r="9021" spans="1:8" x14ac:dyDescent="0.25">
      <c r="A9021" t="s">
        <v>34974</v>
      </c>
      <c r="B9021" t="s">
        <v>11091</v>
      </c>
      <c r="C9021" t="s">
        <v>377</v>
      </c>
      <c r="D9021" t="s">
        <v>11092</v>
      </c>
      <c r="E9021" t="s">
        <v>22</v>
      </c>
      <c r="F9021" t="s">
        <v>19350</v>
      </c>
      <c r="G9021">
        <v>1006.56</v>
      </c>
      <c r="H9021">
        <v>1006.56</v>
      </c>
    </row>
    <row r="9022" spans="1:8" x14ac:dyDescent="0.25">
      <c r="A9022" t="s">
        <v>27545</v>
      </c>
      <c r="B9022" t="s">
        <v>11091</v>
      </c>
      <c r="C9022" t="s">
        <v>377</v>
      </c>
      <c r="D9022" t="s">
        <v>11092</v>
      </c>
      <c r="E9022" t="s">
        <v>23</v>
      </c>
      <c r="F9022" t="s">
        <v>19349</v>
      </c>
      <c r="G9022">
        <v>36.74</v>
      </c>
      <c r="H9022">
        <v>36.74</v>
      </c>
    </row>
    <row r="9023" spans="1:8" x14ac:dyDescent="0.25">
      <c r="A9023" t="s">
        <v>27553</v>
      </c>
      <c r="B9023" t="s">
        <v>11100</v>
      </c>
      <c r="C9023" t="s">
        <v>377</v>
      </c>
      <c r="D9023" t="s">
        <v>10059</v>
      </c>
      <c r="E9023" t="s">
        <v>7</v>
      </c>
      <c r="F9023" t="s">
        <v>19349</v>
      </c>
      <c r="G9023">
        <v>163.30000000000001</v>
      </c>
      <c r="H9023">
        <v>163.30000000000001</v>
      </c>
    </row>
    <row r="9024" spans="1:8" x14ac:dyDescent="0.25">
      <c r="A9024" t="s">
        <v>27552</v>
      </c>
      <c r="B9024" t="s">
        <v>11100</v>
      </c>
      <c r="C9024" t="s">
        <v>377</v>
      </c>
      <c r="D9024" t="s">
        <v>10059</v>
      </c>
      <c r="E9024" t="s">
        <v>10</v>
      </c>
      <c r="F9024" t="s">
        <v>19349</v>
      </c>
      <c r="G9024">
        <v>87.01</v>
      </c>
      <c r="H9024">
        <v>87.01</v>
      </c>
    </row>
    <row r="9025" spans="1:8" x14ac:dyDescent="0.25">
      <c r="A9025" t="s">
        <v>27550</v>
      </c>
      <c r="B9025" t="s">
        <v>11100</v>
      </c>
      <c r="C9025" t="s">
        <v>377</v>
      </c>
      <c r="D9025" t="s">
        <v>10059</v>
      </c>
      <c r="E9025" t="s">
        <v>14</v>
      </c>
      <c r="F9025" t="s">
        <v>19349</v>
      </c>
      <c r="G9025">
        <v>36</v>
      </c>
      <c r="H9025">
        <v>36</v>
      </c>
    </row>
    <row r="9026" spans="1:8" x14ac:dyDescent="0.25">
      <c r="A9026" t="s">
        <v>27551</v>
      </c>
      <c r="B9026" t="s">
        <v>11100</v>
      </c>
      <c r="C9026" t="s">
        <v>377</v>
      </c>
      <c r="D9026" t="s">
        <v>10059</v>
      </c>
      <c r="E9026" t="s">
        <v>21</v>
      </c>
      <c r="F9026" t="s">
        <v>19349</v>
      </c>
      <c r="G9026">
        <v>50.36</v>
      </c>
      <c r="H9026">
        <v>50.36</v>
      </c>
    </row>
    <row r="9027" spans="1:8" x14ac:dyDescent="0.25">
      <c r="A9027" t="s">
        <v>27549</v>
      </c>
      <c r="B9027" t="s">
        <v>11100</v>
      </c>
      <c r="C9027" t="s">
        <v>377</v>
      </c>
      <c r="D9027" t="s">
        <v>10059</v>
      </c>
      <c r="E9027" t="s">
        <v>23</v>
      </c>
      <c r="F9027" t="s">
        <v>19349</v>
      </c>
      <c r="G9027">
        <v>33.47</v>
      </c>
      <c r="H9027">
        <v>33.47</v>
      </c>
    </row>
    <row r="9028" spans="1:8" x14ac:dyDescent="0.25">
      <c r="A9028" t="s">
        <v>27554</v>
      </c>
      <c r="B9028" t="s">
        <v>11107</v>
      </c>
      <c r="C9028" t="s">
        <v>377</v>
      </c>
      <c r="D9028" t="s">
        <v>235</v>
      </c>
      <c r="E9028" t="s">
        <v>3</v>
      </c>
      <c r="F9028" t="s">
        <v>19349</v>
      </c>
      <c r="G9028">
        <v>28.65</v>
      </c>
      <c r="H9028">
        <v>28.65</v>
      </c>
    </row>
    <row r="9029" spans="1:8" x14ac:dyDescent="0.25">
      <c r="A9029" t="s">
        <v>27559</v>
      </c>
      <c r="B9029" t="s">
        <v>11107</v>
      </c>
      <c r="C9029" t="s">
        <v>377</v>
      </c>
      <c r="D9029" t="s">
        <v>235</v>
      </c>
      <c r="E9029" t="s">
        <v>7</v>
      </c>
      <c r="F9029" t="s">
        <v>19349</v>
      </c>
      <c r="G9029">
        <v>142.34</v>
      </c>
      <c r="H9029">
        <v>142.34</v>
      </c>
    </row>
    <row r="9030" spans="1:8" x14ac:dyDescent="0.25">
      <c r="A9030" t="s">
        <v>27558</v>
      </c>
      <c r="B9030" t="s">
        <v>11107</v>
      </c>
      <c r="C9030" t="s">
        <v>377</v>
      </c>
      <c r="D9030" t="s">
        <v>235</v>
      </c>
      <c r="E9030" t="s">
        <v>10</v>
      </c>
      <c r="F9030" t="s">
        <v>19349</v>
      </c>
      <c r="G9030">
        <v>77.55</v>
      </c>
      <c r="H9030">
        <v>77.55</v>
      </c>
    </row>
    <row r="9031" spans="1:8" x14ac:dyDescent="0.25">
      <c r="A9031" t="s">
        <v>27557</v>
      </c>
      <c r="B9031" t="s">
        <v>11107</v>
      </c>
      <c r="C9031" t="s">
        <v>377</v>
      </c>
      <c r="D9031" t="s">
        <v>235</v>
      </c>
      <c r="E9031" t="s">
        <v>14</v>
      </c>
      <c r="F9031" t="s">
        <v>19349</v>
      </c>
      <c r="G9031">
        <v>50.19</v>
      </c>
      <c r="H9031">
        <v>50.19</v>
      </c>
    </row>
    <row r="9032" spans="1:8" x14ac:dyDescent="0.25">
      <c r="A9032" t="s">
        <v>27556</v>
      </c>
      <c r="B9032" t="s">
        <v>11107</v>
      </c>
      <c r="C9032" t="s">
        <v>377</v>
      </c>
      <c r="D9032" t="s">
        <v>235</v>
      </c>
      <c r="E9032" t="s">
        <v>21</v>
      </c>
      <c r="F9032" t="s">
        <v>19349</v>
      </c>
      <c r="G9032">
        <v>42.96</v>
      </c>
      <c r="H9032">
        <v>42.96</v>
      </c>
    </row>
    <row r="9033" spans="1:8" x14ac:dyDescent="0.25">
      <c r="A9033" t="s">
        <v>27555</v>
      </c>
      <c r="B9033" t="s">
        <v>11107</v>
      </c>
      <c r="C9033" t="s">
        <v>377</v>
      </c>
      <c r="D9033" t="s">
        <v>235</v>
      </c>
      <c r="E9033" t="s">
        <v>23</v>
      </c>
      <c r="F9033" t="s">
        <v>19349</v>
      </c>
      <c r="G9033">
        <v>33.590000000000003</v>
      </c>
      <c r="H9033">
        <v>33.590000000000003</v>
      </c>
    </row>
    <row r="9034" spans="1:8" x14ac:dyDescent="0.25">
      <c r="A9034" t="s">
        <v>27560</v>
      </c>
      <c r="B9034" t="s">
        <v>11114</v>
      </c>
      <c r="C9034" t="s">
        <v>377</v>
      </c>
      <c r="D9034" t="s">
        <v>10067</v>
      </c>
      <c r="E9034" t="s">
        <v>3</v>
      </c>
      <c r="F9034" t="s">
        <v>19349</v>
      </c>
      <c r="G9034">
        <v>29.25</v>
      </c>
      <c r="H9034">
        <v>29.25</v>
      </c>
    </row>
    <row r="9035" spans="1:8" x14ac:dyDescent="0.25">
      <c r="A9035" t="s">
        <v>27565</v>
      </c>
      <c r="B9035" t="s">
        <v>11114</v>
      </c>
      <c r="C9035" t="s">
        <v>377</v>
      </c>
      <c r="D9035" t="s">
        <v>10067</v>
      </c>
      <c r="E9035" t="s">
        <v>7</v>
      </c>
      <c r="F9035" t="s">
        <v>19349</v>
      </c>
      <c r="G9035">
        <v>154.26</v>
      </c>
      <c r="H9035">
        <v>154.26</v>
      </c>
    </row>
    <row r="9036" spans="1:8" x14ac:dyDescent="0.25">
      <c r="A9036" t="s">
        <v>27564</v>
      </c>
      <c r="B9036" t="s">
        <v>11114</v>
      </c>
      <c r="C9036" t="s">
        <v>377</v>
      </c>
      <c r="D9036" t="s">
        <v>10067</v>
      </c>
      <c r="E9036" t="s">
        <v>10</v>
      </c>
      <c r="F9036" t="s">
        <v>19349</v>
      </c>
      <c r="G9036">
        <v>85.8</v>
      </c>
      <c r="H9036">
        <v>85.8</v>
      </c>
    </row>
    <row r="9037" spans="1:8" x14ac:dyDescent="0.25">
      <c r="A9037" t="s">
        <v>27563</v>
      </c>
      <c r="B9037" t="s">
        <v>11114</v>
      </c>
      <c r="C9037" t="s">
        <v>377</v>
      </c>
      <c r="D9037" t="s">
        <v>10067</v>
      </c>
      <c r="E9037" t="s">
        <v>14</v>
      </c>
      <c r="F9037" t="s">
        <v>19349</v>
      </c>
      <c r="G9037">
        <v>55.05</v>
      </c>
      <c r="H9037">
        <v>55.05</v>
      </c>
    </row>
    <row r="9038" spans="1:8" x14ac:dyDescent="0.25">
      <c r="A9038" t="s">
        <v>27562</v>
      </c>
      <c r="B9038" t="s">
        <v>11114</v>
      </c>
      <c r="C9038" t="s">
        <v>377</v>
      </c>
      <c r="D9038" t="s">
        <v>10067</v>
      </c>
      <c r="E9038" t="s">
        <v>21</v>
      </c>
      <c r="F9038" t="s">
        <v>19349</v>
      </c>
      <c r="G9038">
        <v>47.81</v>
      </c>
      <c r="H9038">
        <v>47.81</v>
      </c>
    </row>
    <row r="9039" spans="1:8" x14ac:dyDescent="0.25">
      <c r="A9039" t="s">
        <v>27561</v>
      </c>
      <c r="B9039" t="s">
        <v>11114</v>
      </c>
      <c r="C9039" t="s">
        <v>377</v>
      </c>
      <c r="D9039" t="s">
        <v>10067</v>
      </c>
      <c r="E9039" t="s">
        <v>23</v>
      </c>
      <c r="F9039" t="s">
        <v>19349</v>
      </c>
      <c r="G9039">
        <v>32.21</v>
      </c>
      <c r="H9039">
        <v>32.21</v>
      </c>
    </row>
    <row r="9040" spans="1:8" x14ac:dyDescent="0.25">
      <c r="A9040" t="s">
        <v>27570</v>
      </c>
      <c r="B9040" t="s">
        <v>11120</v>
      </c>
      <c r="C9040" t="s">
        <v>377</v>
      </c>
      <c r="D9040" t="s">
        <v>236</v>
      </c>
      <c r="E9040" t="s">
        <v>7</v>
      </c>
      <c r="F9040" t="s">
        <v>19349</v>
      </c>
      <c r="G9040">
        <v>151.66</v>
      </c>
      <c r="H9040">
        <v>151.66</v>
      </c>
    </row>
    <row r="9041" spans="1:8" x14ac:dyDescent="0.25">
      <c r="A9041" t="s">
        <v>27569</v>
      </c>
      <c r="B9041" t="s">
        <v>11120</v>
      </c>
      <c r="C9041" t="s">
        <v>377</v>
      </c>
      <c r="D9041" t="s">
        <v>236</v>
      </c>
      <c r="E9041" t="s">
        <v>10</v>
      </c>
      <c r="F9041" t="s">
        <v>19349</v>
      </c>
      <c r="G9041">
        <v>87.7</v>
      </c>
      <c r="H9041">
        <v>87.7</v>
      </c>
    </row>
    <row r="9042" spans="1:8" x14ac:dyDescent="0.25">
      <c r="A9042" t="s">
        <v>27568</v>
      </c>
      <c r="B9042" t="s">
        <v>11120</v>
      </c>
      <c r="C9042" t="s">
        <v>377</v>
      </c>
      <c r="D9042" t="s">
        <v>236</v>
      </c>
      <c r="E9042" t="s">
        <v>14</v>
      </c>
      <c r="F9042" t="s">
        <v>19349</v>
      </c>
      <c r="G9042">
        <v>55.05</v>
      </c>
      <c r="H9042">
        <v>55.05</v>
      </c>
    </row>
    <row r="9043" spans="1:8" x14ac:dyDescent="0.25">
      <c r="A9043" t="s">
        <v>27567</v>
      </c>
      <c r="B9043" t="s">
        <v>11120</v>
      </c>
      <c r="C9043" t="s">
        <v>377</v>
      </c>
      <c r="D9043" t="s">
        <v>236</v>
      </c>
      <c r="E9043" t="s">
        <v>21</v>
      </c>
      <c r="F9043" t="s">
        <v>19349</v>
      </c>
      <c r="G9043">
        <v>48.55</v>
      </c>
      <c r="H9043">
        <v>48.55</v>
      </c>
    </row>
    <row r="9044" spans="1:8" x14ac:dyDescent="0.25">
      <c r="A9044" t="s">
        <v>27566</v>
      </c>
      <c r="B9044" t="s">
        <v>11120</v>
      </c>
      <c r="C9044" t="s">
        <v>377</v>
      </c>
      <c r="D9044" t="s">
        <v>236</v>
      </c>
      <c r="E9044" t="s">
        <v>23</v>
      </c>
      <c r="F9044" t="s">
        <v>19349</v>
      </c>
      <c r="G9044">
        <v>36.75</v>
      </c>
      <c r="H9044">
        <v>36.75</v>
      </c>
    </row>
    <row r="9045" spans="1:8" x14ac:dyDescent="0.25">
      <c r="A9045" t="s">
        <v>27571</v>
      </c>
      <c r="B9045" t="s">
        <v>11126</v>
      </c>
      <c r="C9045" t="s">
        <v>377</v>
      </c>
      <c r="D9045" t="s">
        <v>11127</v>
      </c>
      <c r="E9045" t="s">
        <v>3</v>
      </c>
      <c r="F9045" t="s">
        <v>19349</v>
      </c>
      <c r="G9045">
        <v>29.25</v>
      </c>
      <c r="H9045">
        <v>29.25</v>
      </c>
    </row>
    <row r="9046" spans="1:8" x14ac:dyDescent="0.25">
      <c r="A9046" t="s">
        <v>27576</v>
      </c>
      <c r="B9046" t="s">
        <v>11126</v>
      </c>
      <c r="C9046" t="s">
        <v>377</v>
      </c>
      <c r="D9046" t="s">
        <v>11127</v>
      </c>
      <c r="E9046" t="s">
        <v>7</v>
      </c>
      <c r="F9046" t="s">
        <v>19349</v>
      </c>
      <c r="G9046">
        <v>92.33</v>
      </c>
      <c r="H9046">
        <v>92.33</v>
      </c>
    </row>
    <row r="9047" spans="1:8" x14ac:dyDescent="0.25">
      <c r="A9047" t="s">
        <v>27575</v>
      </c>
      <c r="B9047" t="s">
        <v>11126</v>
      </c>
      <c r="C9047" t="s">
        <v>377</v>
      </c>
      <c r="D9047" t="s">
        <v>11127</v>
      </c>
      <c r="E9047" t="s">
        <v>10</v>
      </c>
      <c r="F9047" t="s">
        <v>19349</v>
      </c>
      <c r="G9047">
        <v>53.79</v>
      </c>
      <c r="H9047">
        <v>53.79</v>
      </c>
    </row>
    <row r="9048" spans="1:8" x14ac:dyDescent="0.25">
      <c r="A9048" t="s">
        <v>27573</v>
      </c>
      <c r="B9048" t="s">
        <v>11126</v>
      </c>
      <c r="C9048" t="s">
        <v>377</v>
      </c>
      <c r="D9048" t="s">
        <v>11127</v>
      </c>
      <c r="E9048" t="s">
        <v>14</v>
      </c>
      <c r="F9048" t="s">
        <v>19349</v>
      </c>
      <c r="G9048">
        <v>36.6</v>
      </c>
      <c r="H9048">
        <v>36.6</v>
      </c>
    </row>
    <row r="9049" spans="1:8" x14ac:dyDescent="0.25">
      <c r="A9049" t="s">
        <v>35793</v>
      </c>
      <c r="B9049" t="s">
        <v>11126</v>
      </c>
      <c r="C9049" t="s">
        <v>377</v>
      </c>
      <c r="D9049" t="s">
        <v>11127</v>
      </c>
      <c r="E9049" t="s">
        <v>11</v>
      </c>
      <c r="F9049" t="s">
        <v>19350</v>
      </c>
      <c r="G9049">
        <v>975.3</v>
      </c>
      <c r="H9049">
        <v>975.3</v>
      </c>
    </row>
    <row r="9050" spans="1:8" x14ac:dyDescent="0.25">
      <c r="A9050" t="s">
        <v>27577</v>
      </c>
      <c r="B9050" t="s">
        <v>11126</v>
      </c>
      <c r="C9050" t="s">
        <v>377</v>
      </c>
      <c r="D9050" t="s">
        <v>11127</v>
      </c>
      <c r="E9050" t="s">
        <v>19</v>
      </c>
      <c r="F9050" t="s">
        <v>19350</v>
      </c>
      <c r="G9050">
        <v>704.7</v>
      </c>
      <c r="H9050">
        <v>704.7</v>
      </c>
    </row>
    <row r="9051" spans="1:8" x14ac:dyDescent="0.25">
      <c r="A9051" t="s">
        <v>27574</v>
      </c>
      <c r="B9051" t="s">
        <v>11126</v>
      </c>
      <c r="C9051" t="s">
        <v>377</v>
      </c>
      <c r="D9051" t="s">
        <v>11127</v>
      </c>
      <c r="E9051" t="s">
        <v>21</v>
      </c>
      <c r="F9051" t="s">
        <v>19349</v>
      </c>
      <c r="G9051">
        <v>43.28</v>
      </c>
      <c r="H9051">
        <v>43.28</v>
      </c>
    </row>
    <row r="9052" spans="1:8" x14ac:dyDescent="0.25">
      <c r="A9052" t="s">
        <v>34975</v>
      </c>
      <c r="B9052" t="s">
        <v>11126</v>
      </c>
      <c r="C9052" t="s">
        <v>377</v>
      </c>
      <c r="D9052" t="s">
        <v>11127</v>
      </c>
      <c r="E9052" t="s">
        <v>22</v>
      </c>
      <c r="F9052" t="s">
        <v>19350</v>
      </c>
      <c r="G9052">
        <v>927</v>
      </c>
      <c r="H9052">
        <v>927</v>
      </c>
    </row>
    <row r="9053" spans="1:8" x14ac:dyDescent="0.25">
      <c r="A9053" t="s">
        <v>27572</v>
      </c>
      <c r="B9053" t="s">
        <v>11126</v>
      </c>
      <c r="C9053" t="s">
        <v>377</v>
      </c>
      <c r="D9053" t="s">
        <v>11127</v>
      </c>
      <c r="E9053" t="s">
        <v>23</v>
      </c>
      <c r="F9053" t="s">
        <v>19349</v>
      </c>
      <c r="G9053">
        <v>32.020000000000003</v>
      </c>
      <c r="H9053">
        <v>32.020000000000003</v>
      </c>
    </row>
    <row r="9054" spans="1:8" x14ac:dyDescent="0.25">
      <c r="A9054" t="s">
        <v>27578</v>
      </c>
      <c r="B9054" t="s">
        <v>11128</v>
      </c>
      <c r="C9054" t="s">
        <v>377</v>
      </c>
      <c r="D9054" t="s">
        <v>11129</v>
      </c>
      <c r="E9054" t="s">
        <v>3</v>
      </c>
      <c r="F9054" t="s">
        <v>19349</v>
      </c>
      <c r="G9054">
        <v>29.25</v>
      </c>
      <c r="H9054">
        <v>29.25</v>
      </c>
    </row>
    <row r="9055" spans="1:8" x14ac:dyDescent="0.25">
      <c r="A9055" t="s">
        <v>27583</v>
      </c>
      <c r="B9055" t="s">
        <v>11128</v>
      </c>
      <c r="C9055" t="s">
        <v>377</v>
      </c>
      <c r="D9055" t="s">
        <v>11129</v>
      </c>
      <c r="E9055" t="s">
        <v>7</v>
      </c>
      <c r="F9055" t="s">
        <v>19349</v>
      </c>
      <c r="G9055">
        <v>129.02000000000001</v>
      </c>
      <c r="H9055">
        <v>129.02000000000001</v>
      </c>
    </row>
    <row r="9056" spans="1:8" x14ac:dyDescent="0.25">
      <c r="A9056" t="s">
        <v>27582</v>
      </c>
      <c r="B9056" t="s">
        <v>11128</v>
      </c>
      <c r="C9056" t="s">
        <v>377</v>
      </c>
      <c r="D9056" t="s">
        <v>11129</v>
      </c>
      <c r="E9056" t="s">
        <v>10</v>
      </c>
      <c r="F9056" t="s">
        <v>19349</v>
      </c>
      <c r="G9056">
        <v>76.17</v>
      </c>
      <c r="H9056">
        <v>76.17</v>
      </c>
    </row>
    <row r="9057" spans="1:8" x14ac:dyDescent="0.25">
      <c r="A9057" t="s">
        <v>27581</v>
      </c>
      <c r="B9057" t="s">
        <v>11128</v>
      </c>
      <c r="C9057" t="s">
        <v>377</v>
      </c>
      <c r="D9057" t="s">
        <v>11129</v>
      </c>
      <c r="E9057" t="s">
        <v>14</v>
      </c>
      <c r="F9057" t="s">
        <v>19349</v>
      </c>
      <c r="G9057">
        <v>53.4</v>
      </c>
      <c r="H9057">
        <v>53.4</v>
      </c>
    </row>
    <row r="9058" spans="1:8" x14ac:dyDescent="0.25">
      <c r="A9058" t="s">
        <v>27580</v>
      </c>
      <c r="B9058" t="s">
        <v>11128</v>
      </c>
      <c r="C9058" t="s">
        <v>377</v>
      </c>
      <c r="D9058" t="s">
        <v>11129</v>
      </c>
      <c r="E9058" t="s">
        <v>21</v>
      </c>
      <c r="F9058" t="s">
        <v>19349</v>
      </c>
      <c r="G9058">
        <v>40.24</v>
      </c>
      <c r="H9058">
        <v>40.24</v>
      </c>
    </row>
    <row r="9059" spans="1:8" x14ac:dyDescent="0.25">
      <c r="A9059" t="s">
        <v>27579</v>
      </c>
      <c r="B9059" t="s">
        <v>11128</v>
      </c>
      <c r="C9059" t="s">
        <v>377</v>
      </c>
      <c r="D9059" t="s">
        <v>11129</v>
      </c>
      <c r="E9059" t="s">
        <v>23</v>
      </c>
      <c r="F9059" t="s">
        <v>19349</v>
      </c>
      <c r="G9059">
        <v>34.82</v>
      </c>
      <c r="H9059">
        <v>34.82</v>
      </c>
    </row>
    <row r="9060" spans="1:8" x14ac:dyDescent="0.25">
      <c r="A9060" t="s">
        <v>27584</v>
      </c>
      <c r="B9060" t="s">
        <v>11137</v>
      </c>
      <c r="C9060" t="s">
        <v>377</v>
      </c>
      <c r="D9060" t="s">
        <v>8902</v>
      </c>
      <c r="E9060" t="s">
        <v>3</v>
      </c>
      <c r="F9060" t="s">
        <v>19349</v>
      </c>
      <c r="G9060">
        <v>28.65</v>
      </c>
      <c r="H9060">
        <v>28.65</v>
      </c>
    </row>
    <row r="9061" spans="1:8" x14ac:dyDescent="0.25">
      <c r="A9061" t="s">
        <v>27589</v>
      </c>
      <c r="B9061" t="s">
        <v>11137</v>
      </c>
      <c r="C9061" t="s">
        <v>377</v>
      </c>
      <c r="D9061" t="s">
        <v>8902</v>
      </c>
      <c r="E9061" t="s">
        <v>7</v>
      </c>
      <c r="F9061" t="s">
        <v>19349</v>
      </c>
      <c r="G9061">
        <v>137.72999999999999</v>
      </c>
      <c r="H9061">
        <v>137.72999999999999</v>
      </c>
    </row>
    <row r="9062" spans="1:8" x14ac:dyDescent="0.25">
      <c r="A9062" t="s">
        <v>27588</v>
      </c>
      <c r="B9062" t="s">
        <v>11137</v>
      </c>
      <c r="C9062" t="s">
        <v>377</v>
      </c>
      <c r="D9062" t="s">
        <v>8902</v>
      </c>
      <c r="E9062" t="s">
        <v>10</v>
      </c>
      <c r="F9062" t="s">
        <v>19349</v>
      </c>
      <c r="G9062">
        <v>55.2</v>
      </c>
      <c r="H9062">
        <v>55.2</v>
      </c>
    </row>
    <row r="9063" spans="1:8" x14ac:dyDescent="0.25">
      <c r="A9063" t="s">
        <v>27587</v>
      </c>
      <c r="B9063" t="s">
        <v>11137</v>
      </c>
      <c r="C9063" t="s">
        <v>377</v>
      </c>
      <c r="D9063" t="s">
        <v>8902</v>
      </c>
      <c r="E9063" t="s">
        <v>14</v>
      </c>
      <c r="F9063" t="s">
        <v>19349</v>
      </c>
      <c r="G9063">
        <v>46.95</v>
      </c>
      <c r="H9063">
        <v>46.95</v>
      </c>
    </row>
    <row r="9064" spans="1:8" x14ac:dyDescent="0.25">
      <c r="A9064" t="s">
        <v>27586</v>
      </c>
      <c r="B9064" t="s">
        <v>11137</v>
      </c>
      <c r="C9064" t="s">
        <v>377</v>
      </c>
      <c r="D9064" t="s">
        <v>8902</v>
      </c>
      <c r="E9064" t="s">
        <v>21</v>
      </c>
      <c r="F9064" t="s">
        <v>19349</v>
      </c>
      <c r="G9064">
        <v>39.5</v>
      </c>
      <c r="H9064">
        <v>39.5</v>
      </c>
    </row>
    <row r="9065" spans="1:8" x14ac:dyDescent="0.25">
      <c r="A9065" t="s">
        <v>27585</v>
      </c>
      <c r="B9065" t="s">
        <v>11137</v>
      </c>
      <c r="C9065" t="s">
        <v>377</v>
      </c>
      <c r="D9065" t="s">
        <v>8902</v>
      </c>
      <c r="E9065" t="s">
        <v>23</v>
      </c>
      <c r="F9065" t="s">
        <v>19349</v>
      </c>
      <c r="G9065">
        <v>33.450000000000003</v>
      </c>
      <c r="H9065">
        <v>33.450000000000003</v>
      </c>
    </row>
    <row r="9066" spans="1:8" x14ac:dyDescent="0.25">
      <c r="A9066" t="s">
        <v>27590</v>
      </c>
      <c r="B9066" t="s">
        <v>11138</v>
      </c>
      <c r="C9066" t="s">
        <v>377</v>
      </c>
      <c r="D9066" t="s">
        <v>1662</v>
      </c>
      <c r="E9066" t="s">
        <v>3</v>
      </c>
      <c r="F9066" t="s">
        <v>19349</v>
      </c>
      <c r="G9066">
        <v>29.25</v>
      </c>
      <c r="H9066">
        <v>29.25</v>
      </c>
    </row>
    <row r="9067" spans="1:8" x14ac:dyDescent="0.25">
      <c r="A9067" t="s">
        <v>27595</v>
      </c>
      <c r="B9067" t="s">
        <v>11138</v>
      </c>
      <c r="C9067" t="s">
        <v>377</v>
      </c>
      <c r="D9067" t="s">
        <v>1662</v>
      </c>
      <c r="E9067" t="s">
        <v>7</v>
      </c>
      <c r="F9067" t="s">
        <v>19349</v>
      </c>
      <c r="G9067">
        <v>127.43</v>
      </c>
      <c r="H9067">
        <v>127.43</v>
      </c>
    </row>
    <row r="9068" spans="1:8" x14ac:dyDescent="0.25">
      <c r="A9068" t="s">
        <v>27594</v>
      </c>
      <c r="B9068" t="s">
        <v>11138</v>
      </c>
      <c r="C9068" t="s">
        <v>377</v>
      </c>
      <c r="D9068" t="s">
        <v>1662</v>
      </c>
      <c r="E9068" t="s">
        <v>10</v>
      </c>
      <c r="F9068" t="s">
        <v>19349</v>
      </c>
      <c r="G9068">
        <v>69.81</v>
      </c>
      <c r="H9068">
        <v>69.81</v>
      </c>
    </row>
    <row r="9069" spans="1:8" x14ac:dyDescent="0.25">
      <c r="A9069" t="s">
        <v>27593</v>
      </c>
      <c r="B9069" t="s">
        <v>11138</v>
      </c>
      <c r="C9069" t="s">
        <v>377</v>
      </c>
      <c r="D9069" t="s">
        <v>1662</v>
      </c>
      <c r="E9069" t="s">
        <v>14</v>
      </c>
      <c r="F9069" t="s">
        <v>19349</v>
      </c>
      <c r="G9069">
        <v>53.4</v>
      </c>
      <c r="H9069">
        <v>53.4</v>
      </c>
    </row>
    <row r="9070" spans="1:8" x14ac:dyDescent="0.25">
      <c r="A9070" t="s">
        <v>27592</v>
      </c>
      <c r="B9070" t="s">
        <v>11138</v>
      </c>
      <c r="C9070" t="s">
        <v>377</v>
      </c>
      <c r="D9070" t="s">
        <v>1662</v>
      </c>
      <c r="E9070" t="s">
        <v>21</v>
      </c>
      <c r="F9070" t="s">
        <v>19349</v>
      </c>
      <c r="G9070">
        <v>40.85</v>
      </c>
      <c r="H9070">
        <v>40.85</v>
      </c>
    </row>
    <row r="9071" spans="1:8" x14ac:dyDescent="0.25">
      <c r="A9071" t="s">
        <v>34976</v>
      </c>
      <c r="B9071" t="s">
        <v>11138</v>
      </c>
      <c r="C9071" t="s">
        <v>377</v>
      </c>
      <c r="D9071" t="s">
        <v>1662</v>
      </c>
      <c r="E9071" t="s">
        <v>22</v>
      </c>
      <c r="F9071" t="s">
        <v>19350</v>
      </c>
      <c r="G9071">
        <v>986.1</v>
      </c>
      <c r="H9071">
        <v>986.1</v>
      </c>
    </row>
    <row r="9072" spans="1:8" x14ac:dyDescent="0.25">
      <c r="A9072" t="s">
        <v>27591</v>
      </c>
      <c r="B9072" t="s">
        <v>11138</v>
      </c>
      <c r="C9072" t="s">
        <v>377</v>
      </c>
      <c r="D9072" t="s">
        <v>1662</v>
      </c>
      <c r="E9072" t="s">
        <v>23</v>
      </c>
      <c r="F9072" t="s">
        <v>19349</v>
      </c>
      <c r="G9072">
        <v>32.97</v>
      </c>
      <c r="H9072">
        <v>32.97</v>
      </c>
    </row>
    <row r="9073" spans="1:8" x14ac:dyDescent="0.25">
      <c r="A9073" t="s">
        <v>27600</v>
      </c>
      <c r="B9073" t="s">
        <v>11145</v>
      </c>
      <c r="C9073" t="s">
        <v>377</v>
      </c>
      <c r="D9073" t="s">
        <v>11146</v>
      </c>
      <c r="E9073" t="s">
        <v>7</v>
      </c>
      <c r="F9073" t="s">
        <v>19349</v>
      </c>
      <c r="G9073">
        <v>138.74</v>
      </c>
      <c r="H9073">
        <v>138.74</v>
      </c>
    </row>
    <row r="9074" spans="1:8" x14ac:dyDescent="0.25">
      <c r="A9074" t="s">
        <v>27599</v>
      </c>
      <c r="B9074" t="s">
        <v>11145</v>
      </c>
      <c r="C9074" t="s">
        <v>377</v>
      </c>
      <c r="D9074" t="s">
        <v>11146</v>
      </c>
      <c r="E9074" t="s">
        <v>10</v>
      </c>
      <c r="F9074" t="s">
        <v>19349</v>
      </c>
      <c r="G9074">
        <v>85.8</v>
      </c>
      <c r="H9074">
        <v>85.8</v>
      </c>
    </row>
    <row r="9075" spans="1:8" x14ac:dyDescent="0.25">
      <c r="A9075" t="s">
        <v>27598</v>
      </c>
      <c r="B9075" t="s">
        <v>11145</v>
      </c>
      <c r="C9075" t="s">
        <v>377</v>
      </c>
      <c r="D9075" t="s">
        <v>11146</v>
      </c>
      <c r="E9075" t="s">
        <v>14</v>
      </c>
      <c r="F9075" t="s">
        <v>19349</v>
      </c>
      <c r="G9075">
        <v>55.05</v>
      </c>
      <c r="H9075">
        <v>55.05</v>
      </c>
    </row>
    <row r="9076" spans="1:8" x14ac:dyDescent="0.25">
      <c r="A9076" t="s">
        <v>27597</v>
      </c>
      <c r="B9076" t="s">
        <v>11145</v>
      </c>
      <c r="C9076" t="s">
        <v>377</v>
      </c>
      <c r="D9076" t="s">
        <v>11146</v>
      </c>
      <c r="E9076" t="s">
        <v>21</v>
      </c>
      <c r="F9076" t="s">
        <v>19349</v>
      </c>
      <c r="G9076">
        <v>42.95</v>
      </c>
      <c r="H9076">
        <v>42.95</v>
      </c>
    </row>
    <row r="9077" spans="1:8" x14ac:dyDescent="0.25">
      <c r="A9077" t="s">
        <v>27596</v>
      </c>
      <c r="B9077" t="s">
        <v>11145</v>
      </c>
      <c r="C9077" t="s">
        <v>377</v>
      </c>
      <c r="D9077" t="s">
        <v>11146</v>
      </c>
      <c r="E9077" t="s">
        <v>23</v>
      </c>
      <c r="F9077" t="s">
        <v>19349</v>
      </c>
      <c r="G9077">
        <v>38.549999999999997</v>
      </c>
      <c r="H9077">
        <v>38.549999999999997</v>
      </c>
    </row>
    <row r="9078" spans="1:8" x14ac:dyDescent="0.25">
      <c r="A9078" t="s">
        <v>27605</v>
      </c>
      <c r="B9078" t="s">
        <v>11147</v>
      </c>
      <c r="C9078" t="s">
        <v>377</v>
      </c>
      <c r="D9078" t="s">
        <v>11148</v>
      </c>
      <c r="E9078" t="s">
        <v>7</v>
      </c>
      <c r="F9078" t="s">
        <v>19349</v>
      </c>
      <c r="G9078">
        <v>136.38999999999999</v>
      </c>
      <c r="H9078">
        <v>136.38999999999999</v>
      </c>
    </row>
    <row r="9079" spans="1:8" x14ac:dyDescent="0.25">
      <c r="A9079" t="s">
        <v>27604</v>
      </c>
      <c r="B9079" t="s">
        <v>11147</v>
      </c>
      <c r="C9079" t="s">
        <v>377</v>
      </c>
      <c r="D9079" t="s">
        <v>11148</v>
      </c>
      <c r="E9079" t="s">
        <v>10</v>
      </c>
      <c r="F9079" t="s">
        <v>19349</v>
      </c>
      <c r="G9079">
        <v>88.52</v>
      </c>
      <c r="H9079">
        <v>88.52</v>
      </c>
    </row>
    <row r="9080" spans="1:8" x14ac:dyDescent="0.25">
      <c r="A9080" t="s">
        <v>27603</v>
      </c>
      <c r="B9080" t="s">
        <v>11147</v>
      </c>
      <c r="C9080" t="s">
        <v>377</v>
      </c>
      <c r="D9080" t="s">
        <v>11148</v>
      </c>
      <c r="E9080" t="s">
        <v>14</v>
      </c>
      <c r="F9080" t="s">
        <v>19349</v>
      </c>
      <c r="G9080">
        <v>59.22</v>
      </c>
      <c r="H9080">
        <v>59.22</v>
      </c>
    </row>
    <row r="9081" spans="1:8" x14ac:dyDescent="0.25">
      <c r="A9081" t="s">
        <v>27601</v>
      </c>
      <c r="B9081" t="s">
        <v>11147</v>
      </c>
      <c r="C9081" t="s">
        <v>377</v>
      </c>
      <c r="D9081" t="s">
        <v>11148</v>
      </c>
      <c r="E9081" t="s">
        <v>21</v>
      </c>
      <c r="F9081" t="s">
        <v>19349</v>
      </c>
      <c r="G9081">
        <v>42.72</v>
      </c>
      <c r="H9081">
        <v>42.72</v>
      </c>
    </row>
    <row r="9082" spans="1:8" x14ac:dyDescent="0.25">
      <c r="A9082" t="s">
        <v>27602</v>
      </c>
      <c r="B9082" t="s">
        <v>11147</v>
      </c>
      <c r="C9082" t="s">
        <v>377</v>
      </c>
      <c r="D9082" t="s">
        <v>11148</v>
      </c>
      <c r="E9082" t="s">
        <v>23</v>
      </c>
      <c r="F9082" t="s">
        <v>19349</v>
      </c>
      <c r="G9082">
        <v>43.26</v>
      </c>
      <c r="H9082">
        <v>43.26</v>
      </c>
    </row>
    <row r="9083" spans="1:8" x14ac:dyDescent="0.25">
      <c r="A9083" t="s">
        <v>27606</v>
      </c>
      <c r="B9083" t="s">
        <v>11156</v>
      </c>
      <c r="C9083" t="s">
        <v>377</v>
      </c>
      <c r="D9083" t="s">
        <v>19399</v>
      </c>
      <c r="E9083" t="s">
        <v>3</v>
      </c>
      <c r="F9083" t="s">
        <v>19349</v>
      </c>
      <c r="G9083">
        <v>23.7</v>
      </c>
      <c r="H9083">
        <v>23.7</v>
      </c>
    </row>
    <row r="9084" spans="1:8" x14ac:dyDescent="0.25">
      <c r="A9084" t="s">
        <v>27611</v>
      </c>
      <c r="B9084" t="s">
        <v>11156</v>
      </c>
      <c r="C9084" t="s">
        <v>377</v>
      </c>
      <c r="D9084" t="s">
        <v>11157</v>
      </c>
      <c r="E9084" t="s">
        <v>7</v>
      </c>
      <c r="F9084" t="s">
        <v>19349</v>
      </c>
      <c r="G9084">
        <v>127.19</v>
      </c>
      <c r="H9084">
        <v>127.19</v>
      </c>
    </row>
    <row r="9085" spans="1:8" x14ac:dyDescent="0.25">
      <c r="A9085" t="s">
        <v>27610</v>
      </c>
      <c r="B9085" t="s">
        <v>11156</v>
      </c>
      <c r="C9085" t="s">
        <v>377</v>
      </c>
      <c r="D9085" t="s">
        <v>11157</v>
      </c>
      <c r="E9085" t="s">
        <v>10</v>
      </c>
      <c r="F9085" t="s">
        <v>19349</v>
      </c>
      <c r="G9085">
        <v>45.75</v>
      </c>
      <c r="H9085">
        <v>45.75</v>
      </c>
    </row>
    <row r="9086" spans="1:8" x14ac:dyDescent="0.25">
      <c r="A9086" t="s">
        <v>27609</v>
      </c>
      <c r="B9086" t="s">
        <v>11156</v>
      </c>
      <c r="C9086" t="s">
        <v>377</v>
      </c>
      <c r="D9086" t="s">
        <v>11157</v>
      </c>
      <c r="E9086" t="s">
        <v>14</v>
      </c>
      <c r="F9086" t="s">
        <v>19349</v>
      </c>
      <c r="G9086">
        <v>41.25</v>
      </c>
      <c r="H9086">
        <v>41.25</v>
      </c>
    </row>
    <row r="9087" spans="1:8" x14ac:dyDescent="0.25">
      <c r="A9087" t="s">
        <v>35794</v>
      </c>
      <c r="B9087" t="s">
        <v>11156</v>
      </c>
      <c r="C9087" t="s">
        <v>377</v>
      </c>
      <c r="D9087" t="s">
        <v>11157</v>
      </c>
      <c r="E9087" t="s">
        <v>11</v>
      </c>
      <c r="F9087" t="s">
        <v>19350</v>
      </c>
      <c r="G9087">
        <v>955.73</v>
      </c>
      <c r="H9087">
        <v>955.73</v>
      </c>
    </row>
    <row r="9088" spans="1:8" x14ac:dyDescent="0.25">
      <c r="A9088" t="s">
        <v>27607</v>
      </c>
      <c r="B9088" t="s">
        <v>11156</v>
      </c>
      <c r="C9088" t="s">
        <v>377</v>
      </c>
      <c r="D9088" t="s">
        <v>11157</v>
      </c>
      <c r="E9088" t="s">
        <v>21</v>
      </c>
      <c r="F9088" t="s">
        <v>19349</v>
      </c>
      <c r="G9088">
        <v>31.59</v>
      </c>
      <c r="H9088">
        <v>31.59</v>
      </c>
    </row>
    <row r="9089" spans="1:8" x14ac:dyDescent="0.25">
      <c r="A9089" t="s">
        <v>34977</v>
      </c>
      <c r="B9089" t="s">
        <v>11156</v>
      </c>
      <c r="C9089" t="s">
        <v>377</v>
      </c>
      <c r="D9089" t="s">
        <v>11157</v>
      </c>
      <c r="E9089" t="s">
        <v>22</v>
      </c>
      <c r="F9089" t="s">
        <v>19350</v>
      </c>
      <c r="G9089">
        <v>947.7</v>
      </c>
      <c r="H9089">
        <v>947.7</v>
      </c>
    </row>
    <row r="9090" spans="1:8" x14ac:dyDescent="0.25">
      <c r="A9090" t="s">
        <v>27608</v>
      </c>
      <c r="B9090" t="s">
        <v>11156</v>
      </c>
      <c r="C9090" t="s">
        <v>377</v>
      </c>
      <c r="D9090" t="s">
        <v>11157</v>
      </c>
      <c r="E9090" t="s">
        <v>23</v>
      </c>
      <c r="F9090" t="s">
        <v>19349</v>
      </c>
      <c r="G9090">
        <v>32.32</v>
      </c>
      <c r="H9090">
        <v>32.32</v>
      </c>
    </row>
    <row r="9091" spans="1:8" x14ac:dyDescent="0.25">
      <c r="A9091" t="s">
        <v>27616</v>
      </c>
      <c r="B9091" t="s">
        <v>11158</v>
      </c>
      <c r="C9091" t="s">
        <v>377</v>
      </c>
      <c r="D9091" t="s">
        <v>287</v>
      </c>
      <c r="E9091" t="s">
        <v>7</v>
      </c>
      <c r="F9091" t="s">
        <v>19349</v>
      </c>
      <c r="G9091">
        <v>139.07</v>
      </c>
      <c r="H9091">
        <v>139.07</v>
      </c>
    </row>
    <row r="9092" spans="1:8" x14ac:dyDescent="0.25">
      <c r="A9092" t="s">
        <v>27615</v>
      </c>
      <c r="B9092" t="s">
        <v>11158</v>
      </c>
      <c r="C9092" t="s">
        <v>377</v>
      </c>
      <c r="D9092" t="s">
        <v>287</v>
      </c>
      <c r="E9092" t="s">
        <v>10</v>
      </c>
      <c r="F9092" t="s">
        <v>19349</v>
      </c>
      <c r="G9092">
        <v>85.61</v>
      </c>
      <c r="H9092">
        <v>85.61</v>
      </c>
    </row>
    <row r="9093" spans="1:8" x14ac:dyDescent="0.25">
      <c r="A9093" t="s">
        <v>27614</v>
      </c>
      <c r="B9093" t="s">
        <v>11158</v>
      </c>
      <c r="C9093" t="s">
        <v>377</v>
      </c>
      <c r="D9093" t="s">
        <v>287</v>
      </c>
      <c r="E9093" t="s">
        <v>14</v>
      </c>
      <c r="F9093" t="s">
        <v>19349</v>
      </c>
      <c r="G9093">
        <v>55.05</v>
      </c>
      <c r="H9093">
        <v>55.05</v>
      </c>
    </row>
    <row r="9094" spans="1:8" x14ac:dyDescent="0.25">
      <c r="A9094" t="s">
        <v>27613</v>
      </c>
      <c r="B9094" t="s">
        <v>11158</v>
      </c>
      <c r="C9094" t="s">
        <v>377</v>
      </c>
      <c r="D9094" t="s">
        <v>287</v>
      </c>
      <c r="E9094" t="s">
        <v>21</v>
      </c>
      <c r="F9094" t="s">
        <v>19349</v>
      </c>
      <c r="G9094">
        <v>44.81</v>
      </c>
      <c r="H9094">
        <v>44.81</v>
      </c>
    </row>
    <row r="9095" spans="1:8" x14ac:dyDescent="0.25">
      <c r="A9095" t="s">
        <v>27612</v>
      </c>
      <c r="B9095" t="s">
        <v>11158</v>
      </c>
      <c r="C9095" t="s">
        <v>377</v>
      </c>
      <c r="D9095" t="s">
        <v>287</v>
      </c>
      <c r="E9095" t="s">
        <v>23</v>
      </c>
      <c r="F9095" t="s">
        <v>19349</v>
      </c>
      <c r="G9095">
        <v>39.93</v>
      </c>
      <c r="H9095">
        <v>39.93</v>
      </c>
    </row>
    <row r="9096" spans="1:8" x14ac:dyDescent="0.25">
      <c r="A9096" t="s">
        <v>27617</v>
      </c>
      <c r="B9096" t="s">
        <v>11165</v>
      </c>
      <c r="C9096" t="s">
        <v>377</v>
      </c>
      <c r="D9096" t="s">
        <v>6537</v>
      </c>
      <c r="E9096" t="s">
        <v>3</v>
      </c>
      <c r="F9096" t="s">
        <v>19349</v>
      </c>
      <c r="G9096">
        <v>23.7</v>
      </c>
      <c r="H9096">
        <v>23.7</v>
      </c>
    </row>
    <row r="9097" spans="1:8" x14ac:dyDescent="0.25">
      <c r="A9097" t="s">
        <v>27622</v>
      </c>
      <c r="B9097" t="s">
        <v>11165</v>
      </c>
      <c r="C9097" t="s">
        <v>377</v>
      </c>
      <c r="D9097" t="s">
        <v>6537</v>
      </c>
      <c r="E9097" t="s">
        <v>7</v>
      </c>
      <c r="F9097" t="s">
        <v>19349</v>
      </c>
      <c r="G9097">
        <v>113.14</v>
      </c>
      <c r="H9097">
        <v>113.14</v>
      </c>
    </row>
    <row r="9098" spans="1:8" x14ac:dyDescent="0.25">
      <c r="A9098" t="s">
        <v>27621</v>
      </c>
      <c r="B9098" t="s">
        <v>11165</v>
      </c>
      <c r="C9098" t="s">
        <v>377</v>
      </c>
      <c r="D9098" t="s">
        <v>6537</v>
      </c>
      <c r="E9098" t="s">
        <v>10</v>
      </c>
      <c r="F9098" t="s">
        <v>19349</v>
      </c>
      <c r="G9098">
        <v>45.75</v>
      </c>
      <c r="H9098">
        <v>45.75</v>
      </c>
    </row>
    <row r="9099" spans="1:8" x14ac:dyDescent="0.25">
      <c r="A9099" t="s">
        <v>27620</v>
      </c>
      <c r="B9099" t="s">
        <v>11165</v>
      </c>
      <c r="C9099" t="s">
        <v>377</v>
      </c>
      <c r="D9099" t="s">
        <v>6537</v>
      </c>
      <c r="E9099" t="s">
        <v>14</v>
      </c>
      <c r="F9099" t="s">
        <v>19349</v>
      </c>
      <c r="G9099">
        <v>42.96</v>
      </c>
      <c r="H9099">
        <v>42.96</v>
      </c>
    </row>
    <row r="9100" spans="1:8" x14ac:dyDescent="0.25">
      <c r="A9100" t="s">
        <v>35795</v>
      </c>
      <c r="B9100" t="s">
        <v>11165</v>
      </c>
      <c r="C9100" t="s">
        <v>377</v>
      </c>
      <c r="D9100" t="s">
        <v>6537</v>
      </c>
      <c r="E9100" t="s">
        <v>11</v>
      </c>
      <c r="F9100" t="s">
        <v>19350</v>
      </c>
      <c r="G9100">
        <v>1117.3800000000001</v>
      </c>
      <c r="H9100">
        <v>1117.3800000000001</v>
      </c>
    </row>
    <row r="9101" spans="1:8" x14ac:dyDescent="0.25">
      <c r="A9101" t="s">
        <v>27619</v>
      </c>
      <c r="B9101" t="s">
        <v>11165</v>
      </c>
      <c r="C9101" t="s">
        <v>377</v>
      </c>
      <c r="D9101" t="s">
        <v>6537</v>
      </c>
      <c r="E9101" t="s">
        <v>21</v>
      </c>
      <c r="F9101" t="s">
        <v>19349</v>
      </c>
      <c r="G9101">
        <v>36.08</v>
      </c>
      <c r="H9101">
        <v>36.08</v>
      </c>
    </row>
    <row r="9102" spans="1:8" x14ac:dyDescent="0.25">
      <c r="A9102" t="s">
        <v>34978</v>
      </c>
      <c r="B9102" t="s">
        <v>11165</v>
      </c>
      <c r="C9102" t="s">
        <v>377</v>
      </c>
      <c r="D9102" t="s">
        <v>6537</v>
      </c>
      <c r="E9102" t="s">
        <v>22</v>
      </c>
      <c r="F9102" t="s">
        <v>19350</v>
      </c>
      <c r="G9102">
        <v>966.98</v>
      </c>
      <c r="H9102">
        <v>966.98</v>
      </c>
    </row>
    <row r="9103" spans="1:8" x14ac:dyDescent="0.25">
      <c r="A9103" t="s">
        <v>27618</v>
      </c>
      <c r="B9103" t="s">
        <v>11165</v>
      </c>
      <c r="C9103" t="s">
        <v>377</v>
      </c>
      <c r="D9103" t="s">
        <v>6537</v>
      </c>
      <c r="E9103" t="s">
        <v>23</v>
      </c>
      <c r="F9103" t="s">
        <v>19349</v>
      </c>
      <c r="G9103">
        <v>30.57</v>
      </c>
      <c r="H9103">
        <v>30.57</v>
      </c>
    </row>
    <row r="9104" spans="1:8" x14ac:dyDescent="0.25">
      <c r="A9104" t="s">
        <v>27624</v>
      </c>
      <c r="B9104" t="s">
        <v>11172</v>
      </c>
      <c r="C9104" t="s">
        <v>377</v>
      </c>
      <c r="D9104" t="s">
        <v>657</v>
      </c>
      <c r="E9104" t="s">
        <v>3</v>
      </c>
      <c r="F9104" t="s">
        <v>19349</v>
      </c>
      <c r="G9104">
        <v>29.25</v>
      </c>
      <c r="H9104">
        <v>29.25</v>
      </c>
    </row>
    <row r="9105" spans="1:8" x14ac:dyDescent="0.25">
      <c r="A9105" t="s">
        <v>27628</v>
      </c>
      <c r="B9105" t="s">
        <v>11172</v>
      </c>
      <c r="C9105" t="s">
        <v>377</v>
      </c>
      <c r="D9105" t="s">
        <v>657</v>
      </c>
      <c r="E9105" t="s">
        <v>7</v>
      </c>
      <c r="F9105" t="s">
        <v>19349</v>
      </c>
      <c r="G9105">
        <v>130.46</v>
      </c>
      <c r="H9105">
        <v>130.46</v>
      </c>
    </row>
    <row r="9106" spans="1:8" x14ac:dyDescent="0.25">
      <c r="A9106" t="s">
        <v>27627</v>
      </c>
      <c r="B9106" t="s">
        <v>11172</v>
      </c>
      <c r="C9106" t="s">
        <v>377</v>
      </c>
      <c r="D9106" t="s">
        <v>657</v>
      </c>
      <c r="E9106" t="s">
        <v>10</v>
      </c>
      <c r="F9106" t="s">
        <v>19349</v>
      </c>
      <c r="G9106">
        <v>61.2</v>
      </c>
      <c r="H9106">
        <v>61.2</v>
      </c>
    </row>
    <row r="9107" spans="1:8" x14ac:dyDescent="0.25">
      <c r="A9107" t="s">
        <v>27626</v>
      </c>
      <c r="B9107" t="s">
        <v>11172</v>
      </c>
      <c r="C9107" t="s">
        <v>377</v>
      </c>
      <c r="D9107" t="s">
        <v>657</v>
      </c>
      <c r="E9107" t="s">
        <v>14</v>
      </c>
      <c r="F9107" t="s">
        <v>19349</v>
      </c>
      <c r="G9107">
        <v>46.5</v>
      </c>
      <c r="H9107">
        <v>46.5</v>
      </c>
    </row>
    <row r="9108" spans="1:8" x14ac:dyDescent="0.25">
      <c r="A9108" t="s">
        <v>27625</v>
      </c>
      <c r="B9108" t="s">
        <v>11172</v>
      </c>
      <c r="C9108" t="s">
        <v>377</v>
      </c>
      <c r="D9108" t="s">
        <v>657</v>
      </c>
      <c r="E9108" t="s">
        <v>21</v>
      </c>
      <c r="F9108" t="s">
        <v>19349</v>
      </c>
      <c r="G9108">
        <v>42.44</v>
      </c>
      <c r="H9108">
        <v>42.44</v>
      </c>
    </row>
    <row r="9109" spans="1:8" x14ac:dyDescent="0.25">
      <c r="A9109" t="s">
        <v>27623</v>
      </c>
      <c r="B9109" t="s">
        <v>11172</v>
      </c>
      <c r="C9109" t="s">
        <v>377</v>
      </c>
      <c r="D9109" t="s">
        <v>657</v>
      </c>
      <c r="E9109" t="s">
        <v>23</v>
      </c>
      <c r="F9109" t="s">
        <v>19349</v>
      </c>
      <c r="G9109">
        <v>24.35</v>
      </c>
      <c r="H9109">
        <v>24.35</v>
      </c>
    </row>
    <row r="9110" spans="1:8" x14ac:dyDescent="0.25">
      <c r="A9110" t="s">
        <v>27629</v>
      </c>
      <c r="B9110" t="s">
        <v>11173</v>
      </c>
      <c r="C9110" t="s">
        <v>377</v>
      </c>
      <c r="D9110" t="s">
        <v>5761</v>
      </c>
      <c r="E9110" t="s">
        <v>3</v>
      </c>
      <c r="F9110" t="s">
        <v>19349</v>
      </c>
      <c r="G9110">
        <v>23.7</v>
      </c>
      <c r="H9110">
        <v>23.7</v>
      </c>
    </row>
    <row r="9111" spans="1:8" x14ac:dyDescent="0.25">
      <c r="A9111" t="s">
        <v>27633</v>
      </c>
      <c r="B9111" t="s">
        <v>11173</v>
      </c>
      <c r="C9111" t="s">
        <v>377</v>
      </c>
      <c r="D9111" t="s">
        <v>11174</v>
      </c>
      <c r="E9111" t="s">
        <v>7</v>
      </c>
      <c r="F9111" t="s">
        <v>19349</v>
      </c>
      <c r="G9111">
        <v>125.6</v>
      </c>
      <c r="H9111">
        <v>125.6</v>
      </c>
    </row>
    <row r="9112" spans="1:8" x14ac:dyDescent="0.25">
      <c r="A9112" t="s">
        <v>27632</v>
      </c>
      <c r="B9112" t="s">
        <v>11173</v>
      </c>
      <c r="C9112" t="s">
        <v>377</v>
      </c>
      <c r="D9112" t="s">
        <v>11174</v>
      </c>
      <c r="E9112" t="s">
        <v>10</v>
      </c>
      <c r="F9112" t="s">
        <v>19349</v>
      </c>
      <c r="G9112">
        <v>45.75</v>
      </c>
      <c r="H9112">
        <v>45.75</v>
      </c>
    </row>
    <row r="9113" spans="1:8" x14ac:dyDescent="0.25">
      <c r="A9113" t="s">
        <v>27631</v>
      </c>
      <c r="B9113" t="s">
        <v>11173</v>
      </c>
      <c r="C9113" t="s">
        <v>377</v>
      </c>
      <c r="D9113" t="s">
        <v>11174</v>
      </c>
      <c r="E9113" t="s">
        <v>14</v>
      </c>
      <c r="F9113" t="s">
        <v>19349</v>
      </c>
      <c r="G9113">
        <v>43.5</v>
      </c>
      <c r="H9113">
        <v>43.5</v>
      </c>
    </row>
    <row r="9114" spans="1:8" x14ac:dyDescent="0.25">
      <c r="A9114" t="s">
        <v>27630</v>
      </c>
      <c r="B9114" t="s">
        <v>11173</v>
      </c>
      <c r="C9114" t="s">
        <v>377</v>
      </c>
      <c r="D9114" t="s">
        <v>11174</v>
      </c>
      <c r="E9114" t="s">
        <v>23</v>
      </c>
      <c r="F9114" t="s">
        <v>19349</v>
      </c>
      <c r="G9114">
        <v>41.69</v>
      </c>
      <c r="H9114">
        <v>41.69</v>
      </c>
    </row>
    <row r="9115" spans="1:8" x14ac:dyDescent="0.25">
      <c r="A9115" t="s">
        <v>27634</v>
      </c>
      <c r="B9115" t="s">
        <v>11175</v>
      </c>
      <c r="C9115" t="s">
        <v>377</v>
      </c>
      <c r="D9115" t="s">
        <v>6570</v>
      </c>
      <c r="E9115" t="s">
        <v>3</v>
      </c>
      <c r="F9115" t="s">
        <v>19349</v>
      </c>
      <c r="G9115">
        <v>28.65</v>
      </c>
      <c r="H9115">
        <v>28.65</v>
      </c>
    </row>
    <row r="9116" spans="1:8" x14ac:dyDescent="0.25">
      <c r="A9116" t="s">
        <v>27639</v>
      </c>
      <c r="B9116" t="s">
        <v>11175</v>
      </c>
      <c r="C9116" t="s">
        <v>377</v>
      </c>
      <c r="D9116" t="s">
        <v>6570</v>
      </c>
      <c r="E9116" t="s">
        <v>7</v>
      </c>
      <c r="F9116" t="s">
        <v>19349</v>
      </c>
      <c r="G9116">
        <v>143.63999999999999</v>
      </c>
      <c r="H9116">
        <v>143.63999999999999</v>
      </c>
    </row>
    <row r="9117" spans="1:8" x14ac:dyDescent="0.25">
      <c r="A9117" t="s">
        <v>27638</v>
      </c>
      <c r="B9117" t="s">
        <v>11175</v>
      </c>
      <c r="C9117" t="s">
        <v>377</v>
      </c>
      <c r="D9117" t="s">
        <v>6570</v>
      </c>
      <c r="E9117" t="s">
        <v>10</v>
      </c>
      <c r="F9117" t="s">
        <v>19349</v>
      </c>
      <c r="G9117">
        <v>84.15</v>
      </c>
      <c r="H9117">
        <v>84.15</v>
      </c>
    </row>
    <row r="9118" spans="1:8" x14ac:dyDescent="0.25">
      <c r="A9118" t="s">
        <v>27637</v>
      </c>
      <c r="B9118" t="s">
        <v>11175</v>
      </c>
      <c r="C9118" t="s">
        <v>377</v>
      </c>
      <c r="D9118" t="s">
        <v>6570</v>
      </c>
      <c r="E9118" t="s">
        <v>14</v>
      </c>
      <c r="F9118" t="s">
        <v>19349</v>
      </c>
      <c r="G9118">
        <v>52.5</v>
      </c>
      <c r="H9118">
        <v>52.5</v>
      </c>
    </row>
    <row r="9119" spans="1:8" x14ac:dyDescent="0.25">
      <c r="A9119" t="s">
        <v>27636</v>
      </c>
      <c r="B9119" t="s">
        <v>11175</v>
      </c>
      <c r="C9119" t="s">
        <v>377</v>
      </c>
      <c r="D9119" t="s">
        <v>6570</v>
      </c>
      <c r="E9119" t="s">
        <v>21</v>
      </c>
      <c r="F9119" t="s">
        <v>19349</v>
      </c>
      <c r="G9119">
        <v>43.88</v>
      </c>
      <c r="H9119">
        <v>43.88</v>
      </c>
    </row>
    <row r="9120" spans="1:8" x14ac:dyDescent="0.25">
      <c r="A9120" t="s">
        <v>27635</v>
      </c>
      <c r="B9120" t="s">
        <v>11175</v>
      </c>
      <c r="C9120" t="s">
        <v>377</v>
      </c>
      <c r="D9120" t="s">
        <v>6570</v>
      </c>
      <c r="E9120" t="s">
        <v>23</v>
      </c>
      <c r="F9120" t="s">
        <v>19349</v>
      </c>
      <c r="G9120">
        <v>34.92</v>
      </c>
      <c r="H9120">
        <v>34.92</v>
      </c>
    </row>
    <row r="9121" spans="1:8" x14ac:dyDescent="0.25">
      <c r="A9121" t="s">
        <v>27640</v>
      </c>
      <c r="B9121" t="s">
        <v>11181</v>
      </c>
      <c r="C9121" t="s">
        <v>377</v>
      </c>
      <c r="D9121" t="s">
        <v>11182</v>
      </c>
      <c r="E9121" t="s">
        <v>3</v>
      </c>
      <c r="F9121" t="s">
        <v>19349</v>
      </c>
      <c r="G9121">
        <v>29.25</v>
      </c>
      <c r="H9121">
        <v>29.25</v>
      </c>
    </row>
    <row r="9122" spans="1:8" x14ac:dyDescent="0.25">
      <c r="A9122" t="s">
        <v>27645</v>
      </c>
      <c r="B9122" t="s">
        <v>11181</v>
      </c>
      <c r="C9122" t="s">
        <v>377</v>
      </c>
      <c r="D9122" t="s">
        <v>11182</v>
      </c>
      <c r="E9122" t="s">
        <v>7</v>
      </c>
      <c r="F9122" t="s">
        <v>19349</v>
      </c>
      <c r="G9122">
        <v>139.04</v>
      </c>
      <c r="H9122">
        <v>139.04</v>
      </c>
    </row>
    <row r="9123" spans="1:8" x14ac:dyDescent="0.25">
      <c r="A9123" t="s">
        <v>27644</v>
      </c>
      <c r="B9123" t="s">
        <v>11181</v>
      </c>
      <c r="C9123" t="s">
        <v>377</v>
      </c>
      <c r="D9123" t="s">
        <v>11182</v>
      </c>
      <c r="E9123" t="s">
        <v>10</v>
      </c>
      <c r="F9123" t="s">
        <v>19349</v>
      </c>
      <c r="G9123">
        <v>79.28</v>
      </c>
      <c r="H9123">
        <v>79.28</v>
      </c>
    </row>
    <row r="9124" spans="1:8" x14ac:dyDescent="0.25">
      <c r="A9124" t="s">
        <v>27643</v>
      </c>
      <c r="B9124" t="s">
        <v>11181</v>
      </c>
      <c r="C9124" t="s">
        <v>377</v>
      </c>
      <c r="D9124" t="s">
        <v>11182</v>
      </c>
      <c r="E9124" t="s">
        <v>14</v>
      </c>
      <c r="F9124" t="s">
        <v>19349</v>
      </c>
      <c r="G9124">
        <v>53.4</v>
      </c>
      <c r="H9124">
        <v>53.4</v>
      </c>
    </row>
    <row r="9125" spans="1:8" x14ac:dyDescent="0.25">
      <c r="A9125" t="s">
        <v>27642</v>
      </c>
      <c r="B9125" t="s">
        <v>11181</v>
      </c>
      <c r="C9125" t="s">
        <v>377</v>
      </c>
      <c r="D9125" t="s">
        <v>11182</v>
      </c>
      <c r="E9125" t="s">
        <v>21</v>
      </c>
      <c r="F9125" t="s">
        <v>19349</v>
      </c>
      <c r="G9125">
        <v>45.04</v>
      </c>
      <c r="H9125">
        <v>45.04</v>
      </c>
    </row>
    <row r="9126" spans="1:8" x14ac:dyDescent="0.25">
      <c r="A9126" t="s">
        <v>34979</v>
      </c>
      <c r="B9126" t="s">
        <v>11181</v>
      </c>
      <c r="C9126" t="s">
        <v>377</v>
      </c>
      <c r="D9126" t="s">
        <v>11182</v>
      </c>
      <c r="E9126" t="s">
        <v>22</v>
      </c>
      <c r="F9126" t="s">
        <v>19350</v>
      </c>
      <c r="G9126">
        <v>986.1</v>
      </c>
      <c r="H9126">
        <v>986.1</v>
      </c>
    </row>
    <row r="9127" spans="1:8" x14ac:dyDescent="0.25">
      <c r="A9127" t="s">
        <v>27641</v>
      </c>
      <c r="B9127" t="s">
        <v>11181</v>
      </c>
      <c r="C9127" t="s">
        <v>377</v>
      </c>
      <c r="D9127" t="s">
        <v>11182</v>
      </c>
      <c r="E9127" t="s">
        <v>23</v>
      </c>
      <c r="F9127" t="s">
        <v>19349</v>
      </c>
      <c r="G9127">
        <v>38.409999999999997</v>
      </c>
      <c r="H9127">
        <v>38.409999999999997</v>
      </c>
    </row>
    <row r="9128" spans="1:8" x14ac:dyDescent="0.25">
      <c r="A9128" t="s">
        <v>27649</v>
      </c>
      <c r="B9128" t="s">
        <v>11189</v>
      </c>
      <c r="C9128" t="s">
        <v>377</v>
      </c>
      <c r="D9128" t="s">
        <v>249</v>
      </c>
      <c r="E9128" t="s">
        <v>7</v>
      </c>
      <c r="F9128" t="s">
        <v>19349</v>
      </c>
      <c r="G9128">
        <v>131.47999999999999</v>
      </c>
      <c r="H9128">
        <v>131.47999999999999</v>
      </c>
    </row>
    <row r="9129" spans="1:8" x14ac:dyDescent="0.25">
      <c r="A9129" t="s">
        <v>27648</v>
      </c>
      <c r="B9129" t="s">
        <v>11189</v>
      </c>
      <c r="C9129" t="s">
        <v>377</v>
      </c>
      <c r="D9129" t="s">
        <v>249</v>
      </c>
      <c r="E9129" t="s">
        <v>10</v>
      </c>
      <c r="F9129" t="s">
        <v>19349</v>
      </c>
      <c r="G9129">
        <v>50.1</v>
      </c>
      <c r="H9129">
        <v>50.1</v>
      </c>
    </row>
    <row r="9130" spans="1:8" x14ac:dyDescent="0.25">
      <c r="A9130" t="s">
        <v>27647</v>
      </c>
      <c r="B9130" t="s">
        <v>11189</v>
      </c>
      <c r="C9130" t="s">
        <v>377</v>
      </c>
      <c r="D9130" t="s">
        <v>249</v>
      </c>
      <c r="E9130" t="s">
        <v>14</v>
      </c>
      <c r="F9130" t="s">
        <v>19349</v>
      </c>
      <c r="G9130">
        <v>40.049999999999997</v>
      </c>
      <c r="H9130">
        <v>40.049999999999997</v>
      </c>
    </row>
    <row r="9131" spans="1:8" x14ac:dyDescent="0.25">
      <c r="A9131" t="s">
        <v>27646</v>
      </c>
      <c r="B9131" t="s">
        <v>11189</v>
      </c>
      <c r="C9131" t="s">
        <v>377</v>
      </c>
      <c r="D9131" t="s">
        <v>249</v>
      </c>
      <c r="E9131" t="s">
        <v>23</v>
      </c>
      <c r="F9131" t="s">
        <v>19349</v>
      </c>
      <c r="G9131">
        <v>31.05</v>
      </c>
      <c r="H9131">
        <v>31.05</v>
      </c>
    </row>
    <row r="9132" spans="1:8" x14ac:dyDescent="0.25">
      <c r="A9132" t="s">
        <v>27650</v>
      </c>
      <c r="B9132" t="s">
        <v>11190</v>
      </c>
      <c r="C9132" t="s">
        <v>377</v>
      </c>
      <c r="D9132" t="s">
        <v>11191</v>
      </c>
      <c r="E9132" t="s">
        <v>3</v>
      </c>
      <c r="F9132" t="s">
        <v>19349</v>
      </c>
      <c r="G9132">
        <v>28.65</v>
      </c>
      <c r="H9132">
        <v>28.65</v>
      </c>
    </row>
    <row r="9133" spans="1:8" x14ac:dyDescent="0.25">
      <c r="A9133" t="s">
        <v>27655</v>
      </c>
      <c r="B9133" t="s">
        <v>11190</v>
      </c>
      <c r="C9133" t="s">
        <v>377</v>
      </c>
      <c r="D9133" t="s">
        <v>11191</v>
      </c>
      <c r="E9133" t="s">
        <v>7</v>
      </c>
      <c r="F9133" t="s">
        <v>19349</v>
      </c>
      <c r="G9133">
        <v>144.86000000000001</v>
      </c>
      <c r="H9133">
        <v>144.86000000000001</v>
      </c>
    </row>
    <row r="9134" spans="1:8" x14ac:dyDescent="0.25">
      <c r="A9134" t="s">
        <v>27654</v>
      </c>
      <c r="B9134" t="s">
        <v>11190</v>
      </c>
      <c r="C9134" t="s">
        <v>377</v>
      </c>
      <c r="D9134" t="s">
        <v>11191</v>
      </c>
      <c r="E9134" t="s">
        <v>10</v>
      </c>
      <c r="F9134" t="s">
        <v>19349</v>
      </c>
      <c r="G9134">
        <v>77.55</v>
      </c>
      <c r="H9134">
        <v>77.55</v>
      </c>
    </row>
    <row r="9135" spans="1:8" x14ac:dyDescent="0.25">
      <c r="A9135" t="s">
        <v>27653</v>
      </c>
      <c r="B9135" t="s">
        <v>11190</v>
      </c>
      <c r="C9135" t="s">
        <v>377</v>
      </c>
      <c r="D9135" t="s">
        <v>11191</v>
      </c>
      <c r="E9135" t="s">
        <v>14</v>
      </c>
      <c r="F9135" t="s">
        <v>19349</v>
      </c>
      <c r="G9135">
        <v>59.01</v>
      </c>
      <c r="H9135">
        <v>59.01</v>
      </c>
    </row>
    <row r="9136" spans="1:8" x14ac:dyDescent="0.25">
      <c r="A9136" t="s">
        <v>35796</v>
      </c>
      <c r="B9136" t="s">
        <v>11190</v>
      </c>
      <c r="C9136" t="s">
        <v>377</v>
      </c>
      <c r="D9136" t="s">
        <v>11191</v>
      </c>
      <c r="E9136" t="s">
        <v>11</v>
      </c>
      <c r="F9136" t="s">
        <v>19350</v>
      </c>
      <c r="G9136">
        <v>1024.6500000000001</v>
      </c>
      <c r="H9136">
        <v>1024.6500000000001</v>
      </c>
    </row>
    <row r="9137" spans="1:8" x14ac:dyDescent="0.25">
      <c r="A9137" t="s">
        <v>27651</v>
      </c>
      <c r="B9137" t="s">
        <v>11190</v>
      </c>
      <c r="C9137" t="s">
        <v>377</v>
      </c>
      <c r="D9137" t="s">
        <v>11191</v>
      </c>
      <c r="E9137" t="s">
        <v>21</v>
      </c>
      <c r="F9137" t="s">
        <v>19349</v>
      </c>
      <c r="G9137">
        <v>43.29</v>
      </c>
      <c r="H9137">
        <v>43.29</v>
      </c>
    </row>
    <row r="9138" spans="1:8" x14ac:dyDescent="0.25">
      <c r="A9138" t="s">
        <v>27652</v>
      </c>
      <c r="B9138" t="s">
        <v>11190</v>
      </c>
      <c r="C9138" t="s">
        <v>377</v>
      </c>
      <c r="D9138" t="s">
        <v>11191</v>
      </c>
      <c r="E9138" t="s">
        <v>23</v>
      </c>
      <c r="F9138" t="s">
        <v>19349</v>
      </c>
      <c r="G9138">
        <v>45.38</v>
      </c>
      <c r="H9138">
        <v>45.38</v>
      </c>
    </row>
    <row r="9139" spans="1:8" x14ac:dyDescent="0.25">
      <c r="A9139" t="s">
        <v>27657</v>
      </c>
      <c r="B9139" t="s">
        <v>11199</v>
      </c>
      <c r="C9139" t="s">
        <v>377</v>
      </c>
      <c r="D9139" t="s">
        <v>3781</v>
      </c>
      <c r="E9139" t="s">
        <v>3</v>
      </c>
      <c r="F9139" t="s">
        <v>19349</v>
      </c>
      <c r="G9139">
        <v>29.25</v>
      </c>
      <c r="H9139">
        <v>29.25</v>
      </c>
    </row>
    <row r="9140" spans="1:8" x14ac:dyDescent="0.25">
      <c r="A9140" t="s">
        <v>27661</v>
      </c>
      <c r="B9140" t="s">
        <v>11199</v>
      </c>
      <c r="C9140" t="s">
        <v>377</v>
      </c>
      <c r="D9140" t="s">
        <v>3781</v>
      </c>
      <c r="E9140" t="s">
        <v>7</v>
      </c>
      <c r="F9140" t="s">
        <v>19349</v>
      </c>
      <c r="G9140">
        <v>136.77000000000001</v>
      </c>
      <c r="H9140">
        <v>136.77000000000001</v>
      </c>
    </row>
    <row r="9141" spans="1:8" x14ac:dyDescent="0.25">
      <c r="A9141" t="s">
        <v>27660</v>
      </c>
      <c r="B9141" t="s">
        <v>11199</v>
      </c>
      <c r="C9141" t="s">
        <v>377</v>
      </c>
      <c r="D9141" t="s">
        <v>3781</v>
      </c>
      <c r="E9141" t="s">
        <v>10</v>
      </c>
      <c r="F9141" t="s">
        <v>19349</v>
      </c>
      <c r="G9141">
        <v>61.2</v>
      </c>
      <c r="H9141">
        <v>61.2</v>
      </c>
    </row>
    <row r="9142" spans="1:8" x14ac:dyDescent="0.25">
      <c r="A9142" t="s">
        <v>27659</v>
      </c>
      <c r="B9142" t="s">
        <v>11199</v>
      </c>
      <c r="C9142" t="s">
        <v>377</v>
      </c>
      <c r="D9142" t="s">
        <v>3781</v>
      </c>
      <c r="E9142" t="s">
        <v>14</v>
      </c>
      <c r="F9142" t="s">
        <v>19349</v>
      </c>
      <c r="G9142">
        <v>47.4</v>
      </c>
      <c r="H9142">
        <v>47.4</v>
      </c>
    </row>
    <row r="9143" spans="1:8" x14ac:dyDescent="0.25">
      <c r="A9143" t="s">
        <v>27658</v>
      </c>
      <c r="B9143" t="s">
        <v>11199</v>
      </c>
      <c r="C9143" t="s">
        <v>377</v>
      </c>
      <c r="D9143" t="s">
        <v>3781</v>
      </c>
      <c r="E9143" t="s">
        <v>21</v>
      </c>
      <c r="F9143" t="s">
        <v>19349</v>
      </c>
      <c r="G9143">
        <v>43.25</v>
      </c>
      <c r="H9143">
        <v>43.25</v>
      </c>
    </row>
    <row r="9144" spans="1:8" x14ac:dyDescent="0.25">
      <c r="A9144" t="s">
        <v>34980</v>
      </c>
      <c r="B9144" t="s">
        <v>11199</v>
      </c>
      <c r="C9144" t="s">
        <v>377</v>
      </c>
      <c r="D9144" t="s">
        <v>3781</v>
      </c>
      <c r="E9144" t="s">
        <v>22</v>
      </c>
      <c r="F9144" t="s">
        <v>19350</v>
      </c>
      <c r="G9144">
        <v>986.1</v>
      </c>
      <c r="H9144">
        <v>986.1</v>
      </c>
    </row>
    <row r="9145" spans="1:8" x14ac:dyDescent="0.25">
      <c r="A9145" t="s">
        <v>27656</v>
      </c>
      <c r="B9145" t="s">
        <v>11199</v>
      </c>
      <c r="C9145" t="s">
        <v>377</v>
      </c>
      <c r="D9145" t="s">
        <v>3781</v>
      </c>
      <c r="E9145" t="s">
        <v>23</v>
      </c>
      <c r="F9145" t="s">
        <v>19349</v>
      </c>
      <c r="G9145">
        <v>26.54</v>
      </c>
      <c r="H9145">
        <v>26.54</v>
      </c>
    </row>
    <row r="9146" spans="1:8" x14ac:dyDescent="0.25">
      <c r="A9146" t="s">
        <v>27666</v>
      </c>
      <c r="B9146" t="s">
        <v>11200</v>
      </c>
      <c r="C9146" t="s">
        <v>377</v>
      </c>
      <c r="D9146" t="s">
        <v>100</v>
      </c>
      <c r="E9146" t="s">
        <v>7</v>
      </c>
      <c r="F9146" t="s">
        <v>19349</v>
      </c>
      <c r="G9146">
        <v>134.44</v>
      </c>
      <c r="H9146">
        <v>134.44</v>
      </c>
    </row>
    <row r="9147" spans="1:8" x14ac:dyDescent="0.25">
      <c r="A9147" t="s">
        <v>27665</v>
      </c>
      <c r="B9147" t="s">
        <v>11200</v>
      </c>
      <c r="C9147" t="s">
        <v>377</v>
      </c>
      <c r="D9147" t="s">
        <v>100</v>
      </c>
      <c r="E9147" t="s">
        <v>10</v>
      </c>
      <c r="F9147" t="s">
        <v>19349</v>
      </c>
      <c r="G9147">
        <v>85.8</v>
      </c>
      <c r="H9147">
        <v>85.8</v>
      </c>
    </row>
    <row r="9148" spans="1:8" x14ac:dyDescent="0.25">
      <c r="A9148" t="s">
        <v>27664</v>
      </c>
      <c r="B9148" t="s">
        <v>11200</v>
      </c>
      <c r="C9148" t="s">
        <v>377</v>
      </c>
      <c r="D9148" t="s">
        <v>100</v>
      </c>
      <c r="E9148" t="s">
        <v>14</v>
      </c>
      <c r="F9148" t="s">
        <v>19349</v>
      </c>
      <c r="G9148">
        <v>55.05</v>
      </c>
      <c r="H9148">
        <v>55.05</v>
      </c>
    </row>
    <row r="9149" spans="1:8" x14ac:dyDescent="0.25">
      <c r="A9149" t="s">
        <v>27663</v>
      </c>
      <c r="B9149" t="s">
        <v>11200</v>
      </c>
      <c r="C9149" t="s">
        <v>377</v>
      </c>
      <c r="D9149" t="s">
        <v>100</v>
      </c>
      <c r="E9149" t="s">
        <v>21</v>
      </c>
      <c r="F9149" t="s">
        <v>19349</v>
      </c>
      <c r="G9149">
        <v>40.24</v>
      </c>
      <c r="H9149">
        <v>40.24</v>
      </c>
    </row>
    <row r="9150" spans="1:8" x14ac:dyDescent="0.25">
      <c r="A9150" t="s">
        <v>27662</v>
      </c>
      <c r="B9150" t="s">
        <v>11200</v>
      </c>
      <c r="C9150" t="s">
        <v>377</v>
      </c>
      <c r="D9150" t="s">
        <v>100</v>
      </c>
      <c r="E9150" t="s">
        <v>23</v>
      </c>
      <c r="F9150" t="s">
        <v>19349</v>
      </c>
      <c r="G9150">
        <v>38.549999999999997</v>
      </c>
      <c r="H9150">
        <v>38.549999999999997</v>
      </c>
    </row>
    <row r="9151" spans="1:8" x14ac:dyDescent="0.25">
      <c r="A9151" t="s">
        <v>27667</v>
      </c>
      <c r="B9151" t="s">
        <v>11207</v>
      </c>
      <c r="C9151" t="s">
        <v>377</v>
      </c>
      <c r="D9151" t="s">
        <v>259</v>
      </c>
      <c r="E9151" t="s">
        <v>3</v>
      </c>
      <c r="F9151" t="s">
        <v>19349</v>
      </c>
      <c r="G9151">
        <v>28.65</v>
      </c>
      <c r="H9151">
        <v>28.65</v>
      </c>
    </row>
    <row r="9152" spans="1:8" x14ac:dyDescent="0.25">
      <c r="A9152" t="s">
        <v>27672</v>
      </c>
      <c r="B9152" t="s">
        <v>11207</v>
      </c>
      <c r="C9152" t="s">
        <v>377</v>
      </c>
      <c r="D9152" t="s">
        <v>259</v>
      </c>
      <c r="E9152" t="s">
        <v>7</v>
      </c>
      <c r="F9152" t="s">
        <v>19349</v>
      </c>
      <c r="G9152">
        <v>146.41999999999999</v>
      </c>
      <c r="H9152">
        <v>146.41999999999999</v>
      </c>
    </row>
    <row r="9153" spans="1:8" x14ac:dyDescent="0.25">
      <c r="A9153" t="s">
        <v>27671</v>
      </c>
      <c r="B9153" t="s">
        <v>11207</v>
      </c>
      <c r="C9153" t="s">
        <v>377</v>
      </c>
      <c r="D9153" t="s">
        <v>259</v>
      </c>
      <c r="E9153" t="s">
        <v>10</v>
      </c>
      <c r="F9153" t="s">
        <v>19349</v>
      </c>
      <c r="G9153">
        <v>77.55</v>
      </c>
      <c r="H9153">
        <v>77.55</v>
      </c>
    </row>
    <row r="9154" spans="1:8" x14ac:dyDescent="0.25">
      <c r="A9154" t="s">
        <v>27670</v>
      </c>
      <c r="B9154" t="s">
        <v>11207</v>
      </c>
      <c r="C9154" t="s">
        <v>377</v>
      </c>
      <c r="D9154" t="s">
        <v>259</v>
      </c>
      <c r="E9154" t="s">
        <v>14</v>
      </c>
      <c r="F9154" t="s">
        <v>19349</v>
      </c>
      <c r="G9154">
        <v>57.29</v>
      </c>
      <c r="H9154">
        <v>57.29</v>
      </c>
    </row>
    <row r="9155" spans="1:8" x14ac:dyDescent="0.25">
      <c r="A9155" t="s">
        <v>27669</v>
      </c>
      <c r="B9155" t="s">
        <v>11207</v>
      </c>
      <c r="C9155" t="s">
        <v>377</v>
      </c>
      <c r="D9155" t="s">
        <v>259</v>
      </c>
      <c r="E9155" t="s">
        <v>21</v>
      </c>
      <c r="F9155" t="s">
        <v>19349</v>
      </c>
      <c r="G9155">
        <v>44.33</v>
      </c>
      <c r="H9155">
        <v>44.33</v>
      </c>
    </row>
    <row r="9156" spans="1:8" x14ac:dyDescent="0.25">
      <c r="A9156" t="s">
        <v>27668</v>
      </c>
      <c r="B9156" t="s">
        <v>11207</v>
      </c>
      <c r="C9156" t="s">
        <v>377</v>
      </c>
      <c r="D9156" t="s">
        <v>259</v>
      </c>
      <c r="E9156" t="s">
        <v>23</v>
      </c>
      <c r="F9156" t="s">
        <v>19349</v>
      </c>
      <c r="G9156">
        <v>37.049999999999997</v>
      </c>
      <c r="H9156">
        <v>37.049999999999997</v>
      </c>
    </row>
    <row r="9157" spans="1:8" x14ac:dyDescent="0.25">
      <c r="A9157" t="s">
        <v>27673</v>
      </c>
      <c r="B9157" t="s">
        <v>11214</v>
      </c>
      <c r="C9157" t="s">
        <v>377</v>
      </c>
      <c r="D9157" t="s">
        <v>260</v>
      </c>
      <c r="E9157" t="s">
        <v>3</v>
      </c>
      <c r="F9157" t="s">
        <v>19349</v>
      </c>
      <c r="G9157">
        <v>29.25</v>
      </c>
      <c r="H9157">
        <v>29.25</v>
      </c>
    </row>
    <row r="9158" spans="1:8" x14ac:dyDescent="0.25">
      <c r="A9158" t="s">
        <v>27678</v>
      </c>
      <c r="B9158" t="s">
        <v>11214</v>
      </c>
      <c r="C9158" t="s">
        <v>377</v>
      </c>
      <c r="D9158" t="s">
        <v>260</v>
      </c>
      <c r="E9158" t="s">
        <v>7</v>
      </c>
      <c r="F9158" t="s">
        <v>19349</v>
      </c>
      <c r="G9158">
        <v>119.34</v>
      </c>
      <c r="H9158">
        <v>119.34</v>
      </c>
    </row>
    <row r="9159" spans="1:8" x14ac:dyDescent="0.25">
      <c r="A9159" t="s">
        <v>27677</v>
      </c>
      <c r="B9159" t="s">
        <v>11214</v>
      </c>
      <c r="C9159" t="s">
        <v>377</v>
      </c>
      <c r="D9159" t="s">
        <v>260</v>
      </c>
      <c r="E9159" t="s">
        <v>10</v>
      </c>
      <c r="F9159" t="s">
        <v>19349</v>
      </c>
      <c r="G9159">
        <v>66.53</v>
      </c>
      <c r="H9159">
        <v>66.53</v>
      </c>
    </row>
    <row r="9160" spans="1:8" x14ac:dyDescent="0.25">
      <c r="A9160" t="s">
        <v>27675</v>
      </c>
      <c r="B9160" t="s">
        <v>11214</v>
      </c>
      <c r="C9160" t="s">
        <v>377</v>
      </c>
      <c r="D9160" t="s">
        <v>260</v>
      </c>
      <c r="E9160" t="s">
        <v>14</v>
      </c>
      <c r="F9160" t="s">
        <v>19349</v>
      </c>
      <c r="G9160">
        <v>36.299999999999997</v>
      </c>
      <c r="H9160">
        <v>36.299999999999997</v>
      </c>
    </row>
    <row r="9161" spans="1:8" x14ac:dyDescent="0.25">
      <c r="A9161" t="s">
        <v>35797</v>
      </c>
      <c r="B9161" t="s">
        <v>11214</v>
      </c>
      <c r="C9161" t="s">
        <v>377</v>
      </c>
      <c r="D9161" t="s">
        <v>260</v>
      </c>
      <c r="E9161" t="s">
        <v>11</v>
      </c>
      <c r="F9161" t="s">
        <v>19350</v>
      </c>
      <c r="G9161">
        <v>975.3</v>
      </c>
      <c r="H9161">
        <v>975.3</v>
      </c>
    </row>
    <row r="9162" spans="1:8" x14ac:dyDescent="0.25">
      <c r="A9162" t="s">
        <v>27676</v>
      </c>
      <c r="B9162" t="s">
        <v>11214</v>
      </c>
      <c r="C9162" t="s">
        <v>377</v>
      </c>
      <c r="D9162" t="s">
        <v>260</v>
      </c>
      <c r="E9162" t="s">
        <v>21</v>
      </c>
      <c r="F9162" t="s">
        <v>19349</v>
      </c>
      <c r="G9162">
        <v>37.36</v>
      </c>
      <c r="H9162">
        <v>37.36</v>
      </c>
    </row>
    <row r="9163" spans="1:8" x14ac:dyDescent="0.25">
      <c r="A9163" t="s">
        <v>34981</v>
      </c>
      <c r="B9163" t="s">
        <v>11214</v>
      </c>
      <c r="C9163" t="s">
        <v>377</v>
      </c>
      <c r="D9163" t="s">
        <v>260</v>
      </c>
      <c r="E9163" t="s">
        <v>22</v>
      </c>
      <c r="F9163" t="s">
        <v>19350</v>
      </c>
      <c r="G9163">
        <v>986.1</v>
      </c>
      <c r="H9163">
        <v>986.1</v>
      </c>
    </row>
    <row r="9164" spans="1:8" x14ac:dyDescent="0.25">
      <c r="A9164" t="s">
        <v>27674</v>
      </c>
      <c r="B9164" t="s">
        <v>11214</v>
      </c>
      <c r="C9164" t="s">
        <v>377</v>
      </c>
      <c r="D9164" t="s">
        <v>260</v>
      </c>
      <c r="E9164" t="s">
        <v>23</v>
      </c>
      <c r="F9164" t="s">
        <v>19349</v>
      </c>
      <c r="G9164">
        <v>29.43</v>
      </c>
      <c r="H9164">
        <v>29.43</v>
      </c>
    </row>
    <row r="9165" spans="1:8" x14ac:dyDescent="0.25">
      <c r="A9165" t="s">
        <v>27683</v>
      </c>
      <c r="B9165" t="s">
        <v>11221</v>
      </c>
      <c r="C9165" t="s">
        <v>377</v>
      </c>
      <c r="D9165" t="s">
        <v>261</v>
      </c>
      <c r="E9165" t="s">
        <v>7</v>
      </c>
      <c r="F9165" t="s">
        <v>19349</v>
      </c>
      <c r="G9165">
        <v>138.81</v>
      </c>
      <c r="H9165">
        <v>138.81</v>
      </c>
    </row>
    <row r="9166" spans="1:8" x14ac:dyDescent="0.25">
      <c r="A9166" t="s">
        <v>27682</v>
      </c>
      <c r="B9166" t="s">
        <v>11221</v>
      </c>
      <c r="C9166" t="s">
        <v>377</v>
      </c>
      <c r="D9166" t="s">
        <v>261</v>
      </c>
      <c r="E9166" t="s">
        <v>10</v>
      </c>
      <c r="F9166" t="s">
        <v>19349</v>
      </c>
      <c r="G9166">
        <v>57.9</v>
      </c>
      <c r="H9166">
        <v>57.9</v>
      </c>
    </row>
    <row r="9167" spans="1:8" x14ac:dyDescent="0.25">
      <c r="A9167" t="s">
        <v>27681</v>
      </c>
      <c r="B9167" t="s">
        <v>11221</v>
      </c>
      <c r="C9167" t="s">
        <v>377</v>
      </c>
      <c r="D9167" t="s">
        <v>261</v>
      </c>
      <c r="E9167" t="s">
        <v>14</v>
      </c>
      <c r="F9167" t="s">
        <v>19349</v>
      </c>
      <c r="G9167">
        <v>46.65</v>
      </c>
      <c r="H9167">
        <v>46.65</v>
      </c>
    </row>
    <row r="9168" spans="1:8" x14ac:dyDescent="0.25">
      <c r="A9168" t="s">
        <v>27680</v>
      </c>
      <c r="B9168" t="s">
        <v>11221</v>
      </c>
      <c r="C9168" t="s">
        <v>377</v>
      </c>
      <c r="D9168" t="s">
        <v>261</v>
      </c>
      <c r="E9168" t="s">
        <v>21</v>
      </c>
      <c r="F9168" t="s">
        <v>19349</v>
      </c>
      <c r="G9168">
        <v>42.76</v>
      </c>
      <c r="H9168">
        <v>42.76</v>
      </c>
    </row>
    <row r="9169" spans="1:8" x14ac:dyDescent="0.25">
      <c r="A9169" t="s">
        <v>27679</v>
      </c>
      <c r="B9169" t="s">
        <v>11221</v>
      </c>
      <c r="C9169" t="s">
        <v>377</v>
      </c>
      <c r="D9169" t="s">
        <v>261</v>
      </c>
      <c r="E9169" t="s">
        <v>23</v>
      </c>
      <c r="F9169" t="s">
        <v>19349</v>
      </c>
      <c r="G9169">
        <v>32.25</v>
      </c>
      <c r="H9169">
        <v>32.25</v>
      </c>
    </row>
    <row r="9170" spans="1:8" x14ac:dyDescent="0.25">
      <c r="A9170" t="s">
        <v>27688</v>
      </c>
      <c r="B9170" t="s">
        <v>11222</v>
      </c>
      <c r="C9170" t="s">
        <v>377</v>
      </c>
      <c r="D9170" t="s">
        <v>511</v>
      </c>
      <c r="E9170" t="s">
        <v>7</v>
      </c>
      <c r="F9170" t="s">
        <v>19349</v>
      </c>
      <c r="G9170">
        <v>158.05000000000001</v>
      </c>
      <c r="H9170">
        <v>158.05000000000001</v>
      </c>
    </row>
    <row r="9171" spans="1:8" x14ac:dyDescent="0.25">
      <c r="A9171" t="s">
        <v>27687</v>
      </c>
      <c r="B9171" t="s">
        <v>11222</v>
      </c>
      <c r="C9171" t="s">
        <v>377</v>
      </c>
      <c r="D9171" t="s">
        <v>511</v>
      </c>
      <c r="E9171" t="s">
        <v>10</v>
      </c>
      <c r="F9171" t="s">
        <v>19349</v>
      </c>
      <c r="G9171">
        <v>90.71</v>
      </c>
      <c r="H9171">
        <v>90.71</v>
      </c>
    </row>
    <row r="9172" spans="1:8" x14ac:dyDescent="0.25">
      <c r="A9172" t="s">
        <v>27686</v>
      </c>
      <c r="B9172" t="s">
        <v>11222</v>
      </c>
      <c r="C9172" t="s">
        <v>377</v>
      </c>
      <c r="D9172" t="s">
        <v>511</v>
      </c>
      <c r="E9172" t="s">
        <v>14</v>
      </c>
      <c r="F9172" t="s">
        <v>19349</v>
      </c>
      <c r="G9172">
        <v>55.05</v>
      </c>
      <c r="H9172">
        <v>55.05</v>
      </c>
    </row>
    <row r="9173" spans="1:8" x14ac:dyDescent="0.25">
      <c r="A9173" t="s">
        <v>27685</v>
      </c>
      <c r="B9173" t="s">
        <v>11222</v>
      </c>
      <c r="C9173" t="s">
        <v>377</v>
      </c>
      <c r="D9173" t="s">
        <v>511</v>
      </c>
      <c r="E9173" t="s">
        <v>21</v>
      </c>
      <c r="F9173" t="s">
        <v>19349</v>
      </c>
      <c r="G9173">
        <v>50.21</v>
      </c>
      <c r="H9173">
        <v>50.21</v>
      </c>
    </row>
    <row r="9174" spans="1:8" x14ac:dyDescent="0.25">
      <c r="A9174" t="s">
        <v>27684</v>
      </c>
      <c r="B9174" t="s">
        <v>11222</v>
      </c>
      <c r="C9174" t="s">
        <v>377</v>
      </c>
      <c r="D9174" t="s">
        <v>511</v>
      </c>
      <c r="E9174" t="s">
        <v>23</v>
      </c>
      <c r="F9174" t="s">
        <v>19349</v>
      </c>
      <c r="G9174">
        <v>36.86</v>
      </c>
      <c r="H9174">
        <v>36.86</v>
      </c>
    </row>
    <row r="9175" spans="1:8" x14ac:dyDescent="0.25">
      <c r="A9175" t="s">
        <v>27690</v>
      </c>
      <c r="B9175" t="s">
        <v>11230</v>
      </c>
      <c r="C9175" t="s">
        <v>1600</v>
      </c>
      <c r="D9175" t="s">
        <v>11231</v>
      </c>
      <c r="E9175" t="s">
        <v>3</v>
      </c>
      <c r="F9175" t="s">
        <v>19349</v>
      </c>
      <c r="G9175">
        <v>58.01</v>
      </c>
      <c r="H9175">
        <v>58.01</v>
      </c>
    </row>
    <row r="9176" spans="1:8" x14ac:dyDescent="0.25">
      <c r="A9176" t="s">
        <v>27693</v>
      </c>
      <c r="B9176" t="s">
        <v>11230</v>
      </c>
      <c r="C9176" t="s">
        <v>1600</v>
      </c>
      <c r="D9176" t="s">
        <v>11231</v>
      </c>
      <c r="E9176" t="s">
        <v>7</v>
      </c>
      <c r="F9176" t="s">
        <v>19349</v>
      </c>
      <c r="G9176">
        <v>127.31</v>
      </c>
      <c r="H9176">
        <v>127.31</v>
      </c>
    </row>
    <row r="9177" spans="1:8" x14ac:dyDescent="0.25">
      <c r="A9177" t="s">
        <v>27689</v>
      </c>
      <c r="B9177" t="s">
        <v>11230</v>
      </c>
      <c r="C9177" t="s">
        <v>1600</v>
      </c>
      <c r="D9177" t="s">
        <v>11231</v>
      </c>
      <c r="E9177" t="s">
        <v>10</v>
      </c>
      <c r="F9177" t="s">
        <v>19349</v>
      </c>
      <c r="G9177">
        <v>52.92</v>
      </c>
      <c r="H9177">
        <v>52.92</v>
      </c>
    </row>
    <row r="9178" spans="1:8" x14ac:dyDescent="0.25">
      <c r="A9178" t="s">
        <v>27691</v>
      </c>
      <c r="B9178" t="s">
        <v>11230</v>
      </c>
      <c r="C9178" t="s">
        <v>1600</v>
      </c>
      <c r="D9178" t="s">
        <v>11231</v>
      </c>
      <c r="E9178" t="s">
        <v>14</v>
      </c>
      <c r="F9178" t="s">
        <v>19349</v>
      </c>
      <c r="G9178">
        <v>66.900000000000006</v>
      </c>
      <c r="H9178">
        <v>66.900000000000006</v>
      </c>
    </row>
    <row r="9179" spans="1:8" x14ac:dyDescent="0.25">
      <c r="A9179" t="s">
        <v>27692</v>
      </c>
      <c r="B9179" t="s">
        <v>11230</v>
      </c>
      <c r="C9179" t="s">
        <v>1600</v>
      </c>
      <c r="D9179" t="s">
        <v>11231</v>
      </c>
      <c r="E9179" t="s">
        <v>23</v>
      </c>
      <c r="F9179" t="s">
        <v>19349</v>
      </c>
      <c r="G9179">
        <v>68.25</v>
      </c>
      <c r="H9179">
        <v>68.25</v>
      </c>
    </row>
    <row r="9180" spans="1:8" x14ac:dyDescent="0.25">
      <c r="A9180" t="s">
        <v>27695</v>
      </c>
      <c r="B9180" t="s">
        <v>11239</v>
      </c>
      <c r="C9180" t="s">
        <v>1600</v>
      </c>
      <c r="D9180" t="s">
        <v>117</v>
      </c>
      <c r="E9180" t="s">
        <v>14</v>
      </c>
      <c r="F9180" t="s">
        <v>19349</v>
      </c>
      <c r="G9180">
        <v>66.900000000000006</v>
      </c>
      <c r="H9180">
        <v>66.900000000000006</v>
      </c>
    </row>
    <row r="9181" spans="1:8" x14ac:dyDescent="0.25">
      <c r="A9181" t="s">
        <v>27694</v>
      </c>
      <c r="B9181" t="s">
        <v>11239</v>
      </c>
      <c r="C9181" t="s">
        <v>1600</v>
      </c>
      <c r="D9181" t="s">
        <v>117</v>
      </c>
      <c r="E9181" t="s">
        <v>23</v>
      </c>
      <c r="F9181" t="s">
        <v>19349</v>
      </c>
      <c r="G9181">
        <v>63.75</v>
      </c>
      <c r="H9181">
        <v>63.75</v>
      </c>
    </row>
    <row r="9182" spans="1:8" x14ac:dyDescent="0.25">
      <c r="A9182" t="s">
        <v>27696</v>
      </c>
      <c r="B9182" t="s">
        <v>11257</v>
      </c>
      <c r="C9182" t="s">
        <v>1600</v>
      </c>
      <c r="D9182" t="s">
        <v>11258</v>
      </c>
      <c r="E9182" t="s">
        <v>3</v>
      </c>
      <c r="F9182" t="s">
        <v>19349</v>
      </c>
      <c r="G9182">
        <v>50.21</v>
      </c>
      <c r="H9182">
        <v>50.21</v>
      </c>
    </row>
    <row r="9183" spans="1:8" x14ac:dyDescent="0.25">
      <c r="A9183" t="s">
        <v>27697</v>
      </c>
      <c r="B9183" t="s">
        <v>11257</v>
      </c>
      <c r="C9183" t="s">
        <v>1600</v>
      </c>
      <c r="D9183" t="s">
        <v>11258</v>
      </c>
      <c r="E9183" t="s">
        <v>14</v>
      </c>
      <c r="F9183" t="s">
        <v>19349</v>
      </c>
      <c r="G9183">
        <v>66.900000000000006</v>
      </c>
      <c r="H9183">
        <v>66.900000000000006</v>
      </c>
    </row>
    <row r="9184" spans="1:8" x14ac:dyDescent="0.25">
      <c r="A9184" t="s">
        <v>27698</v>
      </c>
      <c r="B9184" t="s">
        <v>11270</v>
      </c>
      <c r="C9184" t="s">
        <v>1600</v>
      </c>
      <c r="D9184" t="s">
        <v>1816</v>
      </c>
      <c r="E9184" t="s">
        <v>23</v>
      </c>
      <c r="F9184" t="s">
        <v>19349</v>
      </c>
      <c r="G9184">
        <v>78.11</v>
      </c>
      <c r="H9184">
        <v>78.11</v>
      </c>
    </row>
    <row r="9185" spans="1:8" x14ac:dyDescent="0.25">
      <c r="A9185" t="s">
        <v>27700</v>
      </c>
      <c r="B9185" t="s">
        <v>11291</v>
      </c>
      <c r="C9185" t="s">
        <v>1600</v>
      </c>
      <c r="D9185" t="s">
        <v>11292</v>
      </c>
      <c r="E9185" t="s">
        <v>3</v>
      </c>
      <c r="F9185" t="s">
        <v>19349</v>
      </c>
      <c r="G9185">
        <v>58.01</v>
      </c>
      <c r="H9185">
        <v>58.01</v>
      </c>
    </row>
    <row r="9186" spans="1:8" x14ac:dyDescent="0.25">
      <c r="A9186" t="s">
        <v>27702</v>
      </c>
      <c r="B9186" t="s">
        <v>11291</v>
      </c>
      <c r="C9186" t="s">
        <v>1600</v>
      </c>
      <c r="D9186" t="s">
        <v>11292</v>
      </c>
      <c r="E9186" t="s">
        <v>7</v>
      </c>
      <c r="F9186" t="s">
        <v>19349</v>
      </c>
      <c r="G9186">
        <v>125.36</v>
      </c>
      <c r="H9186">
        <v>125.36</v>
      </c>
    </row>
    <row r="9187" spans="1:8" x14ac:dyDescent="0.25">
      <c r="A9187" t="s">
        <v>27701</v>
      </c>
      <c r="B9187" t="s">
        <v>11291</v>
      </c>
      <c r="C9187" t="s">
        <v>1600</v>
      </c>
      <c r="D9187" t="s">
        <v>11292</v>
      </c>
      <c r="E9187" t="s">
        <v>14</v>
      </c>
      <c r="F9187" t="s">
        <v>19349</v>
      </c>
      <c r="G9187">
        <v>66.900000000000006</v>
      </c>
      <c r="H9187">
        <v>66.900000000000006</v>
      </c>
    </row>
    <row r="9188" spans="1:8" x14ac:dyDescent="0.25">
      <c r="A9188" t="s">
        <v>27699</v>
      </c>
      <c r="B9188" t="s">
        <v>11291</v>
      </c>
      <c r="C9188" t="s">
        <v>1600</v>
      </c>
      <c r="D9188" t="s">
        <v>11292</v>
      </c>
      <c r="E9188" t="s">
        <v>23</v>
      </c>
      <c r="F9188" t="s">
        <v>19349</v>
      </c>
      <c r="G9188">
        <v>47.09</v>
      </c>
      <c r="H9188">
        <v>47.09</v>
      </c>
    </row>
    <row r="9189" spans="1:8" x14ac:dyDescent="0.25">
      <c r="A9189" t="s">
        <v>27703</v>
      </c>
      <c r="B9189" t="s">
        <v>11304</v>
      </c>
      <c r="C9189" t="s">
        <v>1600</v>
      </c>
      <c r="D9189" t="s">
        <v>11305</v>
      </c>
      <c r="E9189" t="s">
        <v>3</v>
      </c>
      <c r="F9189" t="s">
        <v>19349</v>
      </c>
      <c r="G9189">
        <v>50.21</v>
      </c>
      <c r="H9189">
        <v>50.21</v>
      </c>
    </row>
    <row r="9190" spans="1:8" x14ac:dyDescent="0.25">
      <c r="A9190" t="s">
        <v>27706</v>
      </c>
      <c r="B9190" t="s">
        <v>11304</v>
      </c>
      <c r="C9190" t="s">
        <v>1600</v>
      </c>
      <c r="D9190" t="s">
        <v>11305</v>
      </c>
      <c r="E9190" t="s">
        <v>7</v>
      </c>
      <c r="F9190" t="s">
        <v>19349</v>
      </c>
      <c r="G9190">
        <v>127.31</v>
      </c>
      <c r="H9190">
        <v>127.31</v>
      </c>
    </row>
    <row r="9191" spans="1:8" x14ac:dyDescent="0.25">
      <c r="A9191" t="s">
        <v>27704</v>
      </c>
      <c r="B9191" t="s">
        <v>11304</v>
      </c>
      <c r="C9191" t="s">
        <v>1600</v>
      </c>
      <c r="D9191" t="s">
        <v>11305</v>
      </c>
      <c r="E9191" t="s">
        <v>14</v>
      </c>
      <c r="F9191" t="s">
        <v>19349</v>
      </c>
      <c r="G9191">
        <v>66.900000000000006</v>
      </c>
      <c r="H9191">
        <v>66.900000000000006</v>
      </c>
    </row>
    <row r="9192" spans="1:8" x14ac:dyDescent="0.25">
      <c r="A9192" t="s">
        <v>27705</v>
      </c>
      <c r="B9192" t="s">
        <v>11304</v>
      </c>
      <c r="C9192" t="s">
        <v>1600</v>
      </c>
      <c r="D9192" t="s">
        <v>11305</v>
      </c>
      <c r="E9192" t="s">
        <v>23</v>
      </c>
      <c r="F9192" t="s">
        <v>19349</v>
      </c>
      <c r="G9192">
        <v>68.25</v>
      </c>
      <c r="H9192">
        <v>68.25</v>
      </c>
    </row>
    <row r="9193" spans="1:8" x14ac:dyDescent="0.25">
      <c r="A9193" t="s">
        <v>27707</v>
      </c>
      <c r="B9193" t="s">
        <v>11321</v>
      </c>
      <c r="C9193" t="s">
        <v>11311</v>
      </c>
      <c r="D9193" t="s">
        <v>11322</v>
      </c>
      <c r="E9193" t="s">
        <v>7</v>
      </c>
      <c r="F9193" t="s">
        <v>19349</v>
      </c>
      <c r="G9193">
        <v>92.85</v>
      </c>
      <c r="H9193">
        <v>92.85</v>
      </c>
    </row>
    <row r="9194" spans="1:8" x14ac:dyDescent="0.25">
      <c r="A9194" t="s">
        <v>27708</v>
      </c>
      <c r="B9194" t="s">
        <v>11329</v>
      </c>
      <c r="C9194" t="s">
        <v>11311</v>
      </c>
      <c r="D9194" t="s">
        <v>197</v>
      </c>
      <c r="E9194" t="s">
        <v>7</v>
      </c>
      <c r="F9194" t="s">
        <v>19349</v>
      </c>
      <c r="G9194">
        <v>83.85</v>
      </c>
      <c r="H9194">
        <v>83.85</v>
      </c>
    </row>
    <row r="9195" spans="1:8" x14ac:dyDescent="0.25">
      <c r="A9195" t="s">
        <v>27709</v>
      </c>
      <c r="B9195" t="s">
        <v>11336</v>
      </c>
      <c r="C9195" t="s">
        <v>11311</v>
      </c>
      <c r="D9195" t="s">
        <v>11337</v>
      </c>
      <c r="E9195" t="s">
        <v>7</v>
      </c>
      <c r="F9195" t="s">
        <v>19349</v>
      </c>
      <c r="G9195">
        <v>95.25</v>
      </c>
      <c r="H9195">
        <v>95.25</v>
      </c>
    </row>
    <row r="9196" spans="1:8" x14ac:dyDescent="0.25">
      <c r="A9196" t="s">
        <v>27711</v>
      </c>
      <c r="B9196" t="s">
        <v>11345</v>
      </c>
      <c r="C9196" t="s">
        <v>11311</v>
      </c>
      <c r="D9196" t="s">
        <v>11346</v>
      </c>
      <c r="E9196" t="s">
        <v>3</v>
      </c>
      <c r="F9196" t="s">
        <v>19349</v>
      </c>
      <c r="G9196">
        <v>53.55</v>
      </c>
      <c r="H9196">
        <v>53.55</v>
      </c>
    </row>
    <row r="9197" spans="1:8" x14ac:dyDescent="0.25">
      <c r="A9197" t="s">
        <v>27712</v>
      </c>
      <c r="B9197" t="s">
        <v>11345</v>
      </c>
      <c r="C9197" t="s">
        <v>11311</v>
      </c>
      <c r="D9197" t="s">
        <v>11346</v>
      </c>
      <c r="E9197" t="s">
        <v>7</v>
      </c>
      <c r="F9197" t="s">
        <v>19349</v>
      </c>
      <c r="G9197">
        <v>85.5</v>
      </c>
      <c r="H9197">
        <v>85.5</v>
      </c>
    </row>
    <row r="9198" spans="1:8" x14ac:dyDescent="0.25">
      <c r="A9198" t="s">
        <v>27710</v>
      </c>
      <c r="B9198" t="s">
        <v>11345</v>
      </c>
      <c r="C9198" t="s">
        <v>11311</v>
      </c>
      <c r="D9198" t="s">
        <v>11346</v>
      </c>
      <c r="E9198" t="s">
        <v>21</v>
      </c>
      <c r="F9198" t="s">
        <v>19349</v>
      </c>
      <c r="G9198">
        <v>33.299999999999997</v>
      </c>
      <c r="H9198">
        <v>33.299999999999997</v>
      </c>
    </row>
    <row r="9199" spans="1:8" x14ac:dyDescent="0.25">
      <c r="A9199" t="s">
        <v>27715</v>
      </c>
      <c r="B9199" t="s">
        <v>11347</v>
      </c>
      <c r="C9199" t="s">
        <v>11311</v>
      </c>
      <c r="D9199" t="s">
        <v>11348</v>
      </c>
      <c r="E9199" t="s">
        <v>7</v>
      </c>
      <c r="F9199" t="s">
        <v>19349</v>
      </c>
      <c r="G9199">
        <v>78.03</v>
      </c>
      <c r="H9199">
        <v>78.03</v>
      </c>
    </row>
    <row r="9200" spans="1:8" x14ac:dyDescent="0.25">
      <c r="A9200" t="s">
        <v>27714</v>
      </c>
      <c r="B9200" t="s">
        <v>11347</v>
      </c>
      <c r="C9200" t="s">
        <v>11311</v>
      </c>
      <c r="D9200" t="s">
        <v>11348</v>
      </c>
      <c r="E9200" t="s">
        <v>10</v>
      </c>
      <c r="F9200" t="s">
        <v>19349</v>
      </c>
      <c r="G9200">
        <v>53.1</v>
      </c>
      <c r="H9200">
        <v>53.1</v>
      </c>
    </row>
    <row r="9201" spans="1:8" x14ac:dyDescent="0.25">
      <c r="A9201" t="s">
        <v>27713</v>
      </c>
      <c r="B9201" t="s">
        <v>11347</v>
      </c>
      <c r="C9201" t="s">
        <v>11311</v>
      </c>
      <c r="D9201" t="s">
        <v>11348</v>
      </c>
      <c r="E9201" t="s">
        <v>14</v>
      </c>
      <c r="F9201" t="s">
        <v>19349</v>
      </c>
      <c r="G9201">
        <v>51.6</v>
      </c>
      <c r="H9201">
        <v>51.6</v>
      </c>
    </row>
    <row r="9202" spans="1:8" x14ac:dyDescent="0.25">
      <c r="A9202" t="s">
        <v>27716</v>
      </c>
      <c r="B9202" t="s">
        <v>11356</v>
      </c>
      <c r="C9202" t="s">
        <v>11311</v>
      </c>
      <c r="D9202" t="s">
        <v>2707</v>
      </c>
      <c r="E9202" t="s">
        <v>7</v>
      </c>
      <c r="F9202" t="s">
        <v>19349</v>
      </c>
      <c r="G9202">
        <v>97.35</v>
      </c>
      <c r="H9202">
        <v>97.35</v>
      </c>
    </row>
    <row r="9203" spans="1:8" x14ac:dyDescent="0.25">
      <c r="A9203" t="s">
        <v>27718</v>
      </c>
      <c r="B9203" t="s">
        <v>11357</v>
      </c>
      <c r="C9203" t="s">
        <v>11311</v>
      </c>
      <c r="D9203" t="s">
        <v>11358</v>
      </c>
      <c r="E9203" t="s">
        <v>7</v>
      </c>
      <c r="F9203" t="s">
        <v>19349</v>
      </c>
      <c r="G9203">
        <v>91.2</v>
      </c>
      <c r="H9203">
        <v>91.2</v>
      </c>
    </row>
    <row r="9204" spans="1:8" x14ac:dyDescent="0.25">
      <c r="A9204" t="s">
        <v>27717</v>
      </c>
      <c r="B9204" t="s">
        <v>11357</v>
      </c>
      <c r="C9204" t="s">
        <v>11311</v>
      </c>
      <c r="D9204" t="s">
        <v>11358</v>
      </c>
      <c r="E9204" t="s">
        <v>14</v>
      </c>
      <c r="F9204" t="s">
        <v>19349</v>
      </c>
      <c r="G9204">
        <v>51.6</v>
      </c>
      <c r="H9204">
        <v>51.6</v>
      </c>
    </row>
    <row r="9205" spans="1:8" x14ac:dyDescent="0.25">
      <c r="A9205" t="s">
        <v>27719</v>
      </c>
      <c r="B9205" t="s">
        <v>11359</v>
      </c>
      <c r="C9205" t="s">
        <v>11311</v>
      </c>
      <c r="D9205" t="s">
        <v>11360</v>
      </c>
      <c r="E9205" t="s">
        <v>3</v>
      </c>
      <c r="F9205" t="s">
        <v>19349</v>
      </c>
      <c r="G9205">
        <v>53.55</v>
      </c>
      <c r="H9205">
        <v>53.55</v>
      </c>
    </row>
    <row r="9206" spans="1:8" x14ac:dyDescent="0.25">
      <c r="A9206" t="s">
        <v>27720</v>
      </c>
      <c r="B9206" t="s">
        <v>11359</v>
      </c>
      <c r="C9206" t="s">
        <v>11311</v>
      </c>
      <c r="D9206" t="s">
        <v>11360</v>
      </c>
      <c r="E9206" t="s">
        <v>7</v>
      </c>
      <c r="F9206" t="s">
        <v>19349</v>
      </c>
      <c r="G9206">
        <v>99.75</v>
      </c>
      <c r="H9206">
        <v>99.75</v>
      </c>
    </row>
    <row r="9207" spans="1:8" x14ac:dyDescent="0.25">
      <c r="A9207" t="s">
        <v>27721</v>
      </c>
      <c r="B9207" t="s">
        <v>11368</v>
      </c>
      <c r="C9207" t="s">
        <v>11311</v>
      </c>
      <c r="D9207" t="s">
        <v>11369</v>
      </c>
      <c r="E9207" t="s">
        <v>7</v>
      </c>
      <c r="F9207" t="s">
        <v>19349</v>
      </c>
      <c r="G9207">
        <v>102.3</v>
      </c>
      <c r="H9207">
        <v>102.3</v>
      </c>
    </row>
    <row r="9208" spans="1:8" x14ac:dyDescent="0.25">
      <c r="A9208" t="s">
        <v>27722</v>
      </c>
      <c r="B9208" t="s">
        <v>11370</v>
      </c>
      <c r="C9208" t="s">
        <v>11311</v>
      </c>
      <c r="D9208" t="s">
        <v>5000</v>
      </c>
      <c r="E9208" t="s">
        <v>7</v>
      </c>
      <c r="F9208" t="s">
        <v>19349</v>
      </c>
      <c r="G9208">
        <v>93.75</v>
      </c>
      <c r="H9208">
        <v>93.75</v>
      </c>
    </row>
    <row r="9209" spans="1:8" x14ac:dyDescent="0.25">
      <c r="A9209" t="s">
        <v>27725</v>
      </c>
      <c r="B9209" t="s">
        <v>11380</v>
      </c>
      <c r="C9209" t="s">
        <v>11372</v>
      </c>
      <c r="D9209" t="s">
        <v>11381</v>
      </c>
      <c r="E9209" t="s">
        <v>7</v>
      </c>
      <c r="F9209" t="s">
        <v>19349</v>
      </c>
      <c r="G9209">
        <v>89.9</v>
      </c>
      <c r="H9209">
        <v>89.9</v>
      </c>
    </row>
    <row r="9210" spans="1:8" x14ac:dyDescent="0.25">
      <c r="A9210" t="s">
        <v>27723</v>
      </c>
      <c r="B9210" t="s">
        <v>11380</v>
      </c>
      <c r="C9210" t="s">
        <v>11372</v>
      </c>
      <c r="D9210" t="s">
        <v>11381</v>
      </c>
      <c r="E9210" t="s">
        <v>21</v>
      </c>
      <c r="F9210" t="s">
        <v>19349</v>
      </c>
      <c r="G9210">
        <v>28.2</v>
      </c>
      <c r="H9210">
        <v>28.2</v>
      </c>
    </row>
    <row r="9211" spans="1:8" x14ac:dyDescent="0.25">
      <c r="A9211" t="s">
        <v>27724</v>
      </c>
      <c r="B9211" t="s">
        <v>11380</v>
      </c>
      <c r="C9211" t="s">
        <v>11372</v>
      </c>
      <c r="D9211" t="s">
        <v>11381</v>
      </c>
      <c r="E9211" t="s">
        <v>23</v>
      </c>
      <c r="F9211" t="s">
        <v>19349</v>
      </c>
      <c r="G9211">
        <v>43.2</v>
      </c>
      <c r="H9211">
        <v>43.2</v>
      </c>
    </row>
    <row r="9212" spans="1:8" x14ac:dyDescent="0.25">
      <c r="A9212" t="s">
        <v>27729</v>
      </c>
      <c r="B9212" t="s">
        <v>11389</v>
      </c>
      <c r="C9212" t="s">
        <v>11372</v>
      </c>
      <c r="D9212" t="s">
        <v>11390</v>
      </c>
      <c r="E9212" t="s">
        <v>3</v>
      </c>
      <c r="F9212" t="s">
        <v>19349</v>
      </c>
      <c r="G9212">
        <v>49.5</v>
      </c>
      <c r="H9212">
        <v>49.5</v>
      </c>
    </row>
    <row r="9213" spans="1:8" x14ac:dyDescent="0.25">
      <c r="A9213" t="s">
        <v>27730</v>
      </c>
      <c r="B9213" t="s">
        <v>11389</v>
      </c>
      <c r="C9213" t="s">
        <v>11372</v>
      </c>
      <c r="D9213" t="s">
        <v>11390</v>
      </c>
      <c r="E9213" t="s">
        <v>10</v>
      </c>
      <c r="F9213" t="s">
        <v>19349</v>
      </c>
      <c r="G9213">
        <v>53.1</v>
      </c>
      <c r="H9213">
        <v>53.1</v>
      </c>
    </row>
    <row r="9214" spans="1:8" x14ac:dyDescent="0.25">
      <c r="A9214" t="s">
        <v>27727</v>
      </c>
      <c r="B9214" t="s">
        <v>11389</v>
      </c>
      <c r="C9214" t="s">
        <v>11372</v>
      </c>
      <c r="D9214" t="s">
        <v>11390</v>
      </c>
      <c r="E9214" t="s">
        <v>14</v>
      </c>
      <c r="F9214" t="s">
        <v>19349</v>
      </c>
      <c r="G9214">
        <v>44.85</v>
      </c>
      <c r="H9214">
        <v>44.85</v>
      </c>
    </row>
    <row r="9215" spans="1:8" x14ac:dyDescent="0.25">
      <c r="A9215" t="s">
        <v>27726</v>
      </c>
      <c r="B9215" t="s">
        <v>11389</v>
      </c>
      <c r="C9215" t="s">
        <v>11372</v>
      </c>
      <c r="D9215" t="s">
        <v>11390</v>
      </c>
      <c r="E9215" t="s">
        <v>21</v>
      </c>
      <c r="F9215" t="s">
        <v>19349</v>
      </c>
      <c r="G9215">
        <v>28.25</v>
      </c>
      <c r="H9215">
        <v>28.25</v>
      </c>
    </row>
    <row r="9216" spans="1:8" x14ac:dyDescent="0.25">
      <c r="A9216" t="s">
        <v>34982</v>
      </c>
      <c r="B9216" t="s">
        <v>11389</v>
      </c>
      <c r="C9216" t="s">
        <v>11372</v>
      </c>
      <c r="D9216" t="s">
        <v>11390</v>
      </c>
      <c r="E9216" t="s">
        <v>22</v>
      </c>
      <c r="F9216" t="s">
        <v>19350</v>
      </c>
      <c r="G9216">
        <v>1162.6500000000001</v>
      </c>
      <c r="H9216">
        <v>1162.6500000000001</v>
      </c>
    </row>
    <row r="9217" spans="1:8" x14ac:dyDescent="0.25">
      <c r="A9217" t="s">
        <v>27728</v>
      </c>
      <c r="B9217" t="s">
        <v>11389</v>
      </c>
      <c r="C9217" t="s">
        <v>11372</v>
      </c>
      <c r="D9217" t="s">
        <v>11390</v>
      </c>
      <c r="E9217" t="s">
        <v>23</v>
      </c>
      <c r="F9217" t="s">
        <v>19349</v>
      </c>
      <c r="G9217">
        <v>45.74</v>
      </c>
      <c r="H9217">
        <v>45.74</v>
      </c>
    </row>
    <row r="9218" spans="1:8" x14ac:dyDescent="0.25">
      <c r="A9218" t="s">
        <v>27733</v>
      </c>
      <c r="B9218" t="s">
        <v>11397</v>
      </c>
      <c r="C9218" t="s">
        <v>11372</v>
      </c>
      <c r="D9218" t="s">
        <v>399</v>
      </c>
      <c r="E9218" t="s">
        <v>7</v>
      </c>
      <c r="F9218" t="s">
        <v>19349</v>
      </c>
      <c r="G9218">
        <v>91.8</v>
      </c>
      <c r="H9218">
        <v>91.8</v>
      </c>
    </row>
    <row r="9219" spans="1:8" x14ac:dyDescent="0.25">
      <c r="A9219" t="s">
        <v>27731</v>
      </c>
      <c r="B9219" t="s">
        <v>11397</v>
      </c>
      <c r="C9219" t="s">
        <v>11372</v>
      </c>
      <c r="D9219" t="s">
        <v>399</v>
      </c>
      <c r="E9219" t="s">
        <v>21</v>
      </c>
      <c r="F9219" t="s">
        <v>19349</v>
      </c>
      <c r="G9219">
        <v>28.2</v>
      </c>
      <c r="H9219">
        <v>28.2</v>
      </c>
    </row>
    <row r="9220" spans="1:8" x14ac:dyDescent="0.25">
      <c r="A9220" t="s">
        <v>27732</v>
      </c>
      <c r="B9220" t="s">
        <v>11397</v>
      </c>
      <c r="C9220" t="s">
        <v>11372</v>
      </c>
      <c r="D9220" t="s">
        <v>399</v>
      </c>
      <c r="E9220" t="s">
        <v>23</v>
      </c>
      <c r="F9220" t="s">
        <v>19349</v>
      </c>
      <c r="G9220">
        <v>43.2</v>
      </c>
      <c r="H9220">
        <v>43.2</v>
      </c>
    </row>
    <row r="9221" spans="1:8" x14ac:dyDescent="0.25">
      <c r="A9221" t="s">
        <v>27734</v>
      </c>
      <c r="B9221" t="s">
        <v>11398</v>
      </c>
      <c r="C9221" t="s">
        <v>11372</v>
      </c>
      <c r="D9221" t="s">
        <v>11399</v>
      </c>
      <c r="E9221" t="s">
        <v>21</v>
      </c>
      <c r="F9221" t="s">
        <v>19349</v>
      </c>
      <c r="G9221">
        <v>28.2</v>
      </c>
      <c r="H9221">
        <v>28.2</v>
      </c>
    </row>
    <row r="9222" spans="1:8" x14ac:dyDescent="0.25">
      <c r="A9222" t="s">
        <v>27737</v>
      </c>
      <c r="B9222" t="s">
        <v>11400</v>
      </c>
      <c r="C9222" t="s">
        <v>11372</v>
      </c>
      <c r="D9222" t="s">
        <v>405</v>
      </c>
      <c r="E9222" t="s">
        <v>3</v>
      </c>
      <c r="F9222" t="s">
        <v>19349</v>
      </c>
      <c r="G9222">
        <v>49.5</v>
      </c>
      <c r="H9222">
        <v>49.5</v>
      </c>
    </row>
    <row r="9223" spans="1:8" x14ac:dyDescent="0.25">
      <c r="A9223" t="s">
        <v>27739</v>
      </c>
      <c r="B9223" t="s">
        <v>11400</v>
      </c>
      <c r="C9223" t="s">
        <v>11372</v>
      </c>
      <c r="D9223" t="s">
        <v>405</v>
      </c>
      <c r="E9223" t="s">
        <v>7</v>
      </c>
      <c r="F9223" t="s">
        <v>19349</v>
      </c>
      <c r="G9223">
        <v>111.96</v>
      </c>
      <c r="H9223">
        <v>111.96</v>
      </c>
    </row>
    <row r="9224" spans="1:8" x14ac:dyDescent="0.25">
      <c r="A9224" t="s">
        <v>27738</v>
      </c>
      <c r="B9224" t="s">
        <v>11400</v>
      </c>
      <c r="C9224" t="s">
        <v>11372</v>
      </c>
      <c r="D9224" t="s">
        <v>405</v>
      </c>
      <c r="E9224" t="s">
        <v>10</v>
      </c>
      <c r="F9224" t="s">
        <v>19349</v>
      </c>
      <c r="G9224">
        <v>53.1</v>
      </c>
      <c r="H9224">
        <v>53.1</v>
      </c>
    </row>
    <row r="9225" spans="1:8" x14ac:dyDescent="0.25">
      <c r="A9225" t="s">
        <v>27735</v>
      </c>
      <c r="B9225" t="s">
        <v>11400</v>
      </c>
      <c r="C9225" t="s">
        <v>11372</v>
      </c>
      <c r="D9225" t="s">
        <v>405</v>
      </c>
      <c r="E9225" t="s">
        <v>21</v>
      </c>
      <c r="F9225" t="s">
        <v>19349</v>
      </c>
      <c r="G9225">
        <v>29.67</v>
      </c>
      <c r="H9225">
        <v>29.67</v>
      </c>
    </row>
    <row r="9226" spans="1:8" x14ac:dyDescent="0.25">
      <c r="A9226" t="s">
        <v>27736</v>
      </c>
      <c r="B9226" t="s">
        <v>11400</v>
      </c>
      <c r="C9226" t="s">
        <v>11372</v>
      </c>
      <c r="D9226" t="s">
        <v>405</v>
      </c>
      <c r="E9226" t="s">
        <v>23</v>
      </c>
      <c r="F9226" t="s">
        <v>19349</v>
      </c>
      <c r="G9226">
        <v>43.71</v>
      </c>
      <c r="H9226">
        <v>43.71</v>
      </c>
    </row>
    <row r="9227" spans="1:8" x14ac:dyDescent="0.25">
      <c r="A9227" t="s">
        <v>27743</v>
      </c>
      <c r="B9227" t="s">
        <v>11401</v>
      </c>
      <c r="C9227" t="s">
        <v>11372</v>
      </c>
      <c r="D9227" t="s">
        <v>689</v>
      </c>
      <c r="E9227" t="s">
        <v>3</v>
      </c>
      <c r="F9227" t="s">
        <v>19349</v>
      </c>
      <c r="G9227">
        <v>49.5</v>
      </c>
      <c r="H9227">
        <v>49.5</v>
      </c>
    </row>
    <row r="9228" spans="1:8" x14ac:dyDescent="0.25">
      <c r="A9228" t="s">
        <v>27745</v>
      </c>
      <c r="B9228" t="s">
        <v>11401</v>
      </c>
      <c r="C9228" t="s">
        <v>11372</v>
      </c>
      <c r="D9228" t="s">
        <v>689</v>
      </c>
      <c r="E9228" t="s">
        <v>7</v>
      </c>
      <c r="F9228" t="s">
        <v>19349</v>
      </c>
      <c r="G9228">
        <v>88.74</v>
      </c>
      <c r="H9228">
        <v>88.74</v>
      </c>
    </row>
    <row r="9229" spans="1:8" x14ac:dyDescent="0.25">
      <c r="A9229" t="s">
        <v>27744</v>
      </c>
      <c r="B9229" t="s">
        <v>11401</v>
      </c>
      <c r="C9229" t="s">
        <v>11372</v>
      </c>
      <c r="D9229" t="s">
        <v>689</v>
      </c>
      <c r="E9229" t="s">
        <v>10</v>
      </c>
      <c r="F9229" t="s">
        <v>19349</v>
      </c>
      <c r="G9229">
        <v>53.1</v>
      </c>
      <c r="H9229">
        <v>53.1</v>
      </c>
    </row>
    <row r="9230" spans="1:8" x14ac:dyDescent="0.25">
      <c r="A9230" t="s">
        <v>27742</v>
      </c>
      <c r="B9230" t="s">
        <v>11401</v>
      </c>
      <c r="C9230" t="s">
        <v>11372</v>
      </c>
      <c r="D9230" t="s">
        <v>689</v>
      </c>
      <c r="E9230" t="s">
        <v>14</v>
      </c>
      <c r="F9230" t="s">
        <v>19349</v>
      </c>
      <c r="G9230">
        <v>44.85</v>
      </c>
      <c r="H9230">
        <v>44.85</v>
      </c>
    </row>
    <row r="9231" spans="1:8" x14ac:dyDescent="0.25">
      <c r="A9231" t="s">
        <v>27740</v>
      </c>
      <c r="B9231" t="s">
        <v>11401</v>
      </c>
      <c r="C9231" t="s">
        <v>11372</v>
      </c>
      <c r="D9231" t="s">
        <v>689</v>
      </c>
      <c r="E9231" t="s">
        <v>21</v>
      </c>
      <c r="F9231" t="s">
        <v>19349</v>
      </c>
      <c r="G9231">
        <v>24.6</v>
      </c>
      <c r="H9231">
        <v>24.6</v>
      </c>
    </row>
    <row r="9232" spans="1:8" x14ac:dyDescent="0.25">
      <c r="A9232" t="s">
        <v>27741</v>
      </c>
      <c r="B9232" t="s">
        <v>11401</v>
      </c>
      <c r="C9232" t="s">
        <v>11372</v>
      </c>
      <c r="D9232" t="s">
        <v>689</v>
      </c>
      <c r="E9232" t="s">
        <v>23</v>
      </c>
      <c r="F9232" t="s">
        <v>19349</v>
      </c>
      <c r="G9232">
        <v>40.22</v>
      </c>
      <c r="H9232">
        <v>40.22</v>
      </c>
    </row>
    <row r="9233" spans="1:8" x14ac:dyDescent="0.25">
      <c r="A9233" t="s">
        <v>27749</v>
      </c>
      <c r="B9233" t="s">
        <v>11409</v>
      </c>
      <c r="C9233" t="s">
        <v>11372</v>
      </c>
      <c r="D9233" t="s">
        <v>11410</v>
      </c>
      <c r="E9233" t="s">
        <v>3</v>
      </c>
      <c r="F9233" t="s">
        <v>19349</v>
      </c>
      <c r="G9233">
        <v>49.5</v>
      </c>
      <c r="H9233">
        <v>49.5</v>
      </c>
    </row>
    <row r="9234" spans="1:8" x14ac:dyDescent="0.25">
      <c r="A9234" t="s">
        <v>27751</v>
      </c>
      <c r="B9234" t="s">
        <v>11409</v>
      </c>
      <c r="C9234" t="s">
        <v>11372</v>
      </c>
      <c r="D9234" t="s">
        <v>11410</v>
      </c>
      <c r="E9234" t="s">
        <v>7</v>
      </c>
      <c r="F9234" t="s">
        <v>19349</v>
      </c>
      <c r="G9234">
        <v>113.72</v>
      </c>
      <c r="H9234">
        <v>113.72</v>
      </c>
    </row>
    <row r="9235" spans="1:8" x14ac:dyDescent="0.25">
      <c r="A9235" t="s">
        <v>27750</v>
      </c>
      <c r="B9235" t="s">
        <v>11409</v>
      </c>
      <c r="C9235" t="s">
        <v>11372</v>
      </c>
      <c r="D9235" t="s">
        <v>11410</v>
      </c>
      <c r="E9235" t="s">
        <v>10</v>
      </c>
      <c r="F9235" t="s">
        <v>19349</v>
      </c>
      <c r="G9235">
        <v>53.1</v>
      </c>
      <c r="H9235">
        <v>53.1</v>
      </c>
    </row>
    <row r="9236" spans="1:8" x14ac:dyDescent="0.25">
      <c r="A9236" t="s">
        <v>27748</v>
      </c>
      <c r="B9236" t="s">
        <v>11409</v>
      </c>
      <c r="C9236" t="s">
        <v>11372</v>
      </c>
      <c r="D9236" t="s">
        <v>11410</v>
      </c>
      <c r="E9236" t="s">
        <v>14</v>
      </c>
      <c r="F9236" t="s">
        <v>19349</v>
      </c>
      <c r="G9236">
        <v>44.97</v>
      </c>
      <c r="H9236">
        <v>44.97</v>
      </c>
    </row>
    <row r="9237" spans="1:8" x14ac:dyDescent="0.25">
      <c r="A9237" t="s">
        <v>27746</v>
      </c>
      <c r="B9237" t="s">
        <v>11409</v>
      </c>
      <c r="C9237" t="s">
        <v>11372</v>
      </c>
      <c r="D9237" t="s">
        <v>11410</v>
      </c>
      <c r="E9237" t="s">
        <v>21</v>
      </c>
      <c r="F9237" t="s">
        <v>19349</v>
      </c>
      <c r="G9237">
        <v>31.37</v>
      </c>
      <c r="H9237">
        <v>31.37</v>
      </c>
    </row>
    <row r="9238" spans="1:8" x14ac:dyDescent="0.25">
      <c r="A9238" t="s">
        <v>34983</v>
      </c>
      <c r="B9238" t="s">
        <v>11409</v>
      </c>
      <c r="C9238" t="s">
        <v>11372</v>
      </c>
      <c r="D9238" t="s">
        <v>11410</v>
      </c>
      <c r="E9238" t="s">
        <v>22</v>
      </c>
      <c r="F9238" t="s">
        <v>19350</v>
      </c>
      <c r="G9238">
        <v>1162.6500000000001</v>
      </c>
      <c r="H9238">
        <v>1162.6500000000001</v>
      </c>
    </row>
    <row r="9239" spans="1:8" x14ac:dyDescent="0.25">
      <c r="A9239" t="s">
        <v>27747</v>
      </c>
      <c r="B9239" t="s">
        <v>11409</v>
      </c>
      <c r="C9239" t="s">
        <v>11372</v>
      </c>
      <c r="D9239" t="s">
        <v>11410</v>
      </c>
      <c r="E9239" t="s">
        <v>23</v>
      </c>
      <c r="F9239" t="s">
        <v>19349</v>
      </c>
      <c r="G9239">
        <v>39.99</v>
      </c>
      <c r="H9239">
        <v>39.99</v>
      </c>
    </row>
    <row r="9240" spans="1:8" x14ac:dyDescent="0.25">
      <c r="A9240" t="s">
        <v>27755</v>
      </c>
      <c r="B9240" t="s">
        <v>11418</v>
      </c>
      <c r="C9240" t="s">
        <v>11372</v>
      </c>
      <c r="D9240" t="s">
        <v>4267</v>
      </c>
      <c r="E9240" t="s">
        <v>3</v>
      </c>
      <c r="F9240" t="s">
        <v>19349</v>
      </c>
      <c r="G9240">
        <v>49.5</v>
      </c>
      <c r="H9240">
        <v>49.5</v>
      </c>
    </row>
    <row r="9241" spans="1:8" x14ac:dyDescent="0.25">
      <c r="A9241" t="s">
        <v>27756</v>
      </c>
      <c r="B9241" t="s">
        <v>11418</v>
      </c>
      <c r="C9241" t="s">
        <v>11372</v>
      </c>
      <c r="D9241" t="s">
        <v>4267</v>
      </c>
      <c r="E9241" t="s">
        <v>7</v>
      </c>
      <c r="F9241" t="s">
        <v>19349</v>
      </c>
      <c r="G9241">
        <v>122.36</v>
      </c>
      <c r="H9241">
        <v>122.36</v>
      </c>
    </row>
    <row r="9242" spans="1:8" x14ac:dyDescent="0.25">
      <c r="A9242" t="s">
        <v>27753</v>
      </c>
      <c r="B9242" t="s">
        <v>11418</v>
      </c>
      <c r="C9242" t="s">
        <v>11372</v>
      </c>
      <c r="D9242" t="s">
        <v>4267</v>
      </c>
      <c r="E9242" t="s">
        <v>14</v>
      </c>
      <c r="F9242" t="s">
        <v>19349</v>
      </c>
      <c r="G9242">
        <v>44.85</v>
      </c>
      <c r="H9242">
        <v>44.85</v>
      </c>
    </row>
    <row r="9243" spans="1:8" x14ac:dyDescent="0.25">
      <c r="A9243" t="s">
        <v>27752</v>
      </c>
      <c r="B9243" t="s">
        <v>11418</v>
      </c>
      <c r="C9243" t="s">
        <v>11372</v>
      </c>
      <c r="D9243" t="s">
        <v>4267</v>
      </c>
      <c r="E9243" t="s">
        <v>21</v>
      </c>
      <c r="F9243" t="s">
        <v>19349</v>
      </c>
      <c r="G9243">
        <v>30.72</v>
      </c>
      <c r="H9243">
        <v>30.72</v>
      </c>
    </row>
    <row r="9244" spans="1:8" x14ac:dyDescent="0.25">
      <c r="A9244" t="s">
        <v>27754</v>
      </c>
      <c r="B9244" t="s">
        <v>11418</v>
      </c>
      <c r="C9244" t="s">
        <v>11372</v>
      </c>
      <c r="D9244" t="s">
        <v>4267</v>
      </c>
      <c r="E9244" t="s">
        <v>23</v>
      </c>
      <c r="F9244" t="s">
        <v>19349</v>
      </c>
      <c r="G9244">
        <v>45</v>
      </c>
      <c r="H9244">
        <v>45</v>
      </c>
    </row>
    <row r="9245" spans="1:8" x14ac:dyDescent="0.25">
      <c r="A9245" t="s">
        <v>27759</v>
      </c>
      <c r="B9245" t="s">
        <v>11426</v>
      </c>
      <c r="C9245" t="s">
        <v>11372</v>
      </c>
      <c r="D9245" t="s">
        <v>2447</v>
      </c>
      <c r="E9245" t="s">
        <v>3</v>
      </c>
      <c r="F9245" t="s">
        <v>19349</v>
      </c>
      <c r="G9245">
        <v>49.5</v>
      </c>
      <c r="H9245">
        <v>49.5</v>
      </c>
    </row>
    <row r="9246" spans="1:8" x14ac:dyDescent="0.25">
      <c r="A9246" t="s">
        <v>27760</v>
      </c>
      <c r="B9246" t="s">
        <v>11426</v>
      </c>
      <c r="C9246" t="s">
        <v>11372</v>
      </c>
      <c r="D9246" t="s">
        <v>2447</v>
      </c>
      <c r="E9246" t="s">
        <v>7</v>
      </c>
      <c r="F9246" t="s">
        <v>19349</v>
      </c>
      <c r="G9246">
        <v>111.71</v>
      </c>
      <c r="H9246">
        <v>111.71</v>
      </c>
    </row>
    <row r="9247" spans="1:8" x14ac:dyDescent="0.25">
      <c r="A9247" t="s">
        <v>27757</v>
      </c>
      <c r="B9247" t="s">
        <v>11426</v>
      </c>
      <c r="C9247" t="s">
        <v>11372</v>
      </c>
      <c r="D9247" t="s">
        <v>2447</v>
      </c>
      <c r="E9247" t="s">
        <v>21</v>
      </c>
      <c r="F9247" t="s">
        <v>19349</v>
      </c>
      <c r="G9247">
        <v>31.46</v>
      </c>
      <c r="H9247">
        <v>31.46</v>
      </c>
    </row>
    <row r="9248" spans="1:8" x14ac:dyDescent="0.25">
      <c r="A9248" t="s">
        <v>27758</v>
      </c>
      <c r="B9248" t="s">
        <v>11426</v>
      </c>
      <c r="C9248" t="s">
        <v>11372</v>
      </c>
      <c r="D9248" t="s">
        <v>2447</v>
      </c>
      <c r="E9248" t="s">
        <v>23</v>
      </c>
      <c r="F9248" t="s">
        <v>19349</v>
      </c>
      <c r="G9248">
        <v>45</v>
      </c>
      <c r="H9248">
        <v>45</v>
      </c>
    </row>
    <row r="9249" spans="1:8" x14ac:dyDescent="0.25">
      <c r="A9249" t="s">
        <v>27764</v>
      </c>
      <c r="B9249" t="s">
        <v>11427</v>
      </c>
      <c r="C9249" t="s">
        <v>11372</v>
      </c>
      <c r="D9249" t="s">
        <v>11428</v>
      </c>
      <c r="E9249" t="s">
        <v>3</v>
      </c>
      <c r="F9249" t="s">
        <v>19349</v>
      </c>
      <c r="G9249">
        <v>49.5</v>
      </c>
      <c r="H9249">
        <v>49.5</v>
      </c>
    </row>
    <row r="9250" spans="1:8" x14ac:dyDescent="0.25">
      <c r="A9250" t="s">
        <v>27765</v>
      </c>
      <c r="B9250" t="s">
        <v>11427</v>
      </c>
      <c r="C9250" t="s">
        <v>11372</v>
      </c>
      <c r="D9250" t="s">
        <v>11428</v>
      </c>
      <c r="E9250" t="s">
        <v>7</v>
      </c>
      <c r="F9250" t="s">
        <v>19349</v>
      </c>
      <c r="G9250">
        <v>121.91</v>
      </c>
      <c r="H9250">
        <v>121.91</v>
      </c>
    </row>
    <row r="9251" spans="1:8" x14ac:dyDescent="0.25">
      <c r="A9251" t="s">
        <v>27762</v>
      </c>
      <c r="B9251" t="s">
        <v>11427</v>
      </c>
      <c r="C9251" t="s">
        <v>11372</v>
      </c>
      <c r="D9251" t="s">
        <v>11428</v>
      </c>
      <c r="E9251" t="s">
        <v>14</v>
      </c>
      <c r="F9251" t="s">
        <v>19349</v>
      </c>
      <c r="G9251">
        <v>44.85</v>
      </c>
      <c r="H9251">
        <v>44.85</v>
      </c>
    </row>
    <row r="9252" spans="1:8" x14ac:dyDescent="0.25">
      <c r="A9252" t="s">
        <v>27761</v>
      </c>
      <c r="B9252" t="s">
        <v>11427</v>
      </c>
      <c r="C9252" t="s">
        <v>11372</v>
      </c>
      <c r="D9252" t="s">
        <v>11428</v>
      </c>
      <c r="E9252" t="s">
        <v>21</v>
      </c>
      <c r="F9252" t="s">
        <v>19349</v>
      </c>
      <c r="G9252">
        <v>27.57</v>
      </c>
      <c r="H9252">
        <v>27.57</v>
      </c>
    </row>
    <row r="9253" spans="1:8" x14ac:dyDescent="0.25">
      <c r="A9253" t="s">
        <v>27763</v>
      </c>
      <c r="B9253" t="s">
        <v>11427</v>
      </c>
      <c r="C9253" t="s">
        <v>11372</v>
      </c>
      <c r="D9253" t="s">
        <v>11428</v>
      </c>
      <c r="E9253" t="s">
        <v>23</v>
      </c>
      <c r="F9253" t="s">
        <v>19349</v>
      </c>
      <c r="G9253">
        <v>46.34</v>
      </c>
      <c r="H9253">
        <v>46.34</v>
      </c>
    </row>
    <row r="9254" spans="1:8" x14ac:dyDescent="0.25">
      <c r="A9254" t="s">
        <v>27769</v>
      </c>
      <c r="B9254" t="s">
        <v>11429</v>
      </c>
      <c r="C9254" t="s">
        <v>11372</v>
      </c>
      <c r="D9254" t="s">
        <v>6331</v>
      </c>
      <c r="E9254" t="s">
        <v>7</v>
      </c>
      <c r="F9254" t="s">
        <v>19349</v>
      </c>
      <c r="G9254">
        <v>120.15</v>
      </c>
      <c r="H9254">
        <v>120.15</v>
      </c>
    </row>
    <row r="9255" spans="1:8" x14ac:dyDescent="0.25">
      <c r="A9255" t="s">
        <v>27768</v>
      </c>
      <c r="B9255" t="s">
        <v>11429</v>
      </c>
      <c r="C9255" t="s">
        <v>11372</v>
      </c>
      <c r="D9255" t="s">
        <v>6331</v>
      </c>
      <c r="E9255" t="s">
        <v>14</v>
      </c>
      <c r="F9255" t="s">
        <v>19349</v>
      </c>
      <c r="G9255">
        <v>44.85</v>
      </c>
      <c r="H9255">
        <v>44.85</v>
      </c>
    </row>
    <row r="9256" spans="1:8" x14ac:dyDescent="0.25">
      <c r="A9256" t="s">
        <v>27766</v>
      </c>
      <c r="B9256" t="s">
        <v>11429</v>
      </c>
      <c r="C9256" t="s">
        <v>11372</v>
      </c>
      <c r="D9256" t="s">
        <v>6331</v>
      </c>
      <c r="E9256" t="s">
        <v>21</v>
      </c>
      <c r="F9256" t="s">
        <v>19349</v>
      </c>
      <c r="G9256">
        <v>33.299999999999997</v>
      </c>
      <c r="H9256">
        <v>33.299999999999997</v>
      </c>
    </row>
    <row r="9257" spans="1:8" x14ac:dyDescent="0.25">
      <c r="A9257" t="s">
        <v>27767</v>
      </c>
      <c r="B9257" t="s">
        <v>11429</v>
      </c>
      <c r="C9257" t="s">
        <v>11372</v>
      </c>
      <c r="D9257" t="s">
        <v>6331</v>
      </c>
      <c r="E9257" t="s">
        <v>23</v>
      </c>
      <c r="F9257" t="s">
        <v>19349</v>
      </c>
      <c r="G9257">
        <v>42.9</v>
      </c>
      <c r="H9257">
        <v>42.9</v>
      </c>
    </row>
    <row r="9258" spans="1:8" x14ac:dyDescent="0.25">
      <c r="A9258" t="s">
        <v>27772</v>
      </c>
      <c r="B9258" t="s">
        <v>11437</v>
      </c>
      <c r="C9258" t="s">
        <v>11372</v>
      </c>
      <c r="D9258" t="s">
        <v>11438</v>
      </c>
      <c r="E9258" t="s">
        <v>3</v>
      </c>
      <c r="F9258" t="s">
        <v>19349</v>
      </c>
      <c r="G9258">
        <v>49.5</v>
      </c>
      <c r="H9258">
        <v>49.5</v>
      </c>
    </row>
    <row r="9259" spans="1:8" x14ac:dyDescent="0.25">
      <c r="A9259" t="s">
        <v>27774</v>
      </c>
      <c r="B9259" t="s">
        <v>11437</v>
      </c>
      <c r="C9259" t="s">
        <v>11372</v>
      </c>
      <c r="D9259" t="s">
        <v>11438</v>
      </c>
      <c r="E9259" t="s">
        <v>7</v>
      </c>
      <c r="F9259" t="s">
        <v>19349</v>
      </c>
      <c r="G9259">
        <v>108.6</v>
      </c>
      <c r="H9259">
        <v>108.6</v>
      </c>
    </row>
    <row r="9260" spans="1:8" x14ac:dyDescent="0.25">
      <c r="A9260" t="s">
        <v>27773</v>
      </c>
      <c r="B9260" t="s">
        <v>11437</v>
      </c>
      <c r="C9260" t="s">
        <v>11372</v>
      </c>
      <c r="D9260" t="s">
        <v>11438</v>
      </c>
      <c r="E9260" t="s">
        <v>10</v>
      </c>
      <c r="F9260" t="s">
        <v>19349</v>
      </c>
      <c r="G9260">
        <v>53.1</v>
      </c>
      <c r="H9260">
        <v>53.1</v>
      </c>
    </row>
    <row r="9261" spans="1:8" x14ac:dyDescent="0.25">
      <c r="A9261" t="s">
        <v>27770</v>
      </c>
      <c r="B9261" t="s">
        <v>11437</v>
      </c>
      <c r="C9261" t="s">
        <v>11372</v>
      </c>
      <c r="D9261" t="s">
        <v>11438</v>
      </c>
      <c r="E9261" t="s">
        <v>21</v>
      </c>
      <c r="F9261" t="s">
        <v>19349</v>
      </c>
      <c r="G9261">
        <v>27.29</v>
      </c>
      <c r="H9261">
        <v>27.29</v>
      </c>
    </row>
    <row r="9262" spans="1:8" x14ac:dyDescent="0.25">
      <c r="A9262" t="s">
        <v>27771</v>
      </c>
      <c r="B9262" t="s">
        <v>11437</v>
      </c>
      <c r="C9262" t="s">
        <v>11372</v>
      </c>
      <c r="D9262" t="s">
        <v>11438</v>
      </c>
      <c r="E9262" t="s">
        <v>23</v>
      </c>
      <c r="F9262" t="s">
        <v>19349</v>
      </c>
      <c r="G9262">
        <v>45</v>
      </c>
      <c r="H9262">
        <v>45</v>
      </c>
    </row>
    <row r="9263" spans="1:8" x14ac:dyDescent="0.25">
      <c r="A9263" t="s">
        <v>27778</v>
      </c>
      <c r="B9263" t="s">
        <v>11439</v>
      </c>
      <c r="C9263" t="s">
        <v>11372</v>
      </c>
      <c r="D9263" t="s">
        <v>11440</v>
      </c>
      <c r="E9263" t="s">
        <v>3</v>
      </c>
      <c r="F9263" t="s">
        <v>19349</v>
      </c>
      <c r="G9263">
        <v>49.38</v>
      </c>
      <c r="H9263">
        <v>49.38</v>
      </c>
    </row>
    <row r="9264" spans="1:8" x14ac:dyDescent="0.25">
      <c r="A9264" t="s">
        <v>27780</v>
      </c>
      <c r="B9264" t="s">
        <v>11439</v>
      </c>
      <c r="C9264" t="s">
        <v>11372</v>
      </c>
      <c r="D9264" t="s">
        <v>11440</v>
      </c>
      <c r="E9264" t="s">
        <v>7</v>
      </c>
      <c r="F9264" t="s">
        <v>19349</v>
      </c>
      <c r="G9264">
        <v>116.46</v>
      </c>
      <c r="H9264">
        <v>116.46</v>
      </c>
    </row>
    <row r="9265" spans="1:8" x14ac:dyDescent="0.25">
      <c r="A9265" t="s">
        <v>27779</v>
      </c>
      <c r="B9265" t="s">
        <v>11439</v>
      </c>
      <c r="C9265" t="s">
        <v>11372</v>
      </c>
      <c r="D9265" t="s">
        <v>11440</v>
      </c>
      <c r="E9265" t="s">
        <v>10</v>
      </c>
      <c r="F9265" t="s">
        <v>19349</v>
      </c>
      <c r="G9265">
        <v>53.1</v>
      </c>
      <c r="H9265">
        <v>53.1</v>
      </c>
    </row>
    <row r="9266" spans="1:8" x14ac:dyDescent="0.25">
      <c r="A9266" t="s">
        <v>27781</v>
      </c>
      <c r="B9266" t="s">
        <v>11439</v>
      </c>
      <c r="C9266" t="s">
        <v>11372</v>
      </c>
      <c r="D9266" t="s">
        <v>11440</v>
      </c>
      <c r="E9266" t="s">
        <v>13</v>
      </c>
      <c r="F9266" t="s">
        <v>19350</v>
      </c>
      <c r="G9266">
        <v>608.85</v>
      </c>
      <c r="H9266">
        <v>608.85</v>
      </c>
    </row>
    <row r="9267" spans="1:8" x14ac:dyDescent="0.25">
      <c r="A9267" t="s">
        <v>27776</v>
      </c>
      <c r="B9267" t="s">
        <v>11439</v>
      </c>
      <c r="C9267" t="s">
        <v>11372</v>
      </c>
      <c r="D9267" t="s">
        <v>11440</v>
      </c>
      <c r="E9267" t="s">
        <v>14</v>
      </c>
      <c r="F9267" t="s">
        <v>19349</v>
      </c>
      <c r="G9267">
        <v>44.85</v>
      </c>
      <c r="H9267">
        <v>44.85</v>
      </c>
    </row>
    <row r="9268" spans="1:8" x14ac:dyDescent="0.25">
      <c r="A9268" t="s">
        <v>27775</v>
      </c>
      <c r="B9268" t="s">
        <v>11439</v>
      </c>
      <c r="C9268" t="s">
        <v>11372</v>
      </c>
      <c r="D9268" t="s">
        <v>11440</v>
      </c>
      <c r="E9268" t="s">
        <v>21</v>
      </c>
      <c r="F9268" t="s">
        <v>19349</v>
      </c>
      <c r="G9268">
        <v>29.53</v>
      </c>
      <c r="H9268">
        <v>29.53</v>
      </c>
    </row>
    <row r="9269" spans="1:8" x14ac:dyDescent="0.25">
      <c r="A9269" t="s">
        <v>27777</v>
      </c>
      <c r="B9269" t="s">
        <v>11439</v>
      </c>
      <c r="C9269" t="s">
        <v>11372</v>
      </c>
      <c r="D9269" t="s">
        <v>11440</v>
      </c>
      <c r="E9269" t="s">
        <v>23</v>
      </c>
      <c r="F9269" t="s">
        <v>19349</v>
      </c>
      <c r="G9269">
        <v>45.38</v>
      </c>
      <c r="H9269">
        <v>45.38</v>
      </c>
    </row>
    <row r="9270" spans="1:8" x14ac:dyDescent="0.25">
      <c r="A9270" t="s">
        <v>27785</v>
      </c>
      <c r="B9270" t="s">
        <v>11441</v>
      </c>
      <c r="C9270" t="s">
        <v>11372</v>
      </c>
      <c r="D9270" t="s">
        <v>7641</v>
      </c>
      <c r="E9270" t="s">
        <v>3</v>
      </c>
      <c r="F9270" t="s">
        <v>19349</v>
      </c>
      <c r="G9270">
        <v>49.5</v>
      </c>
      <c r="H9270">
        <v>49.5</v>
      </c>
    </row>
    <row r="9271" spans="1:8" x14ac:dyDescent="0.25">
      <c r="A9271" t="s">
        <v>27787</v>
      </c>
      <c r="B9271" t="s">
        <v>11441</v>
      </c>
      <c r="C9271" t="s">
        <v>11372</v>
      </c>
      <c r="D9271" t="s">
        <v>7641</v>
      </c>
      <c r="E9271" t="s">
        <v>7</v>
      </c>
      <c r="F9271" t="s">
        <v>19349</v>
      </c>
      <c r="G9271">
        <v>89.3</v>
      </c>
      <c r="H9271">
        <v>89.3</v>
      </c>
    </row>
    <row r="9272" spans="1:8" x14ac:dyDescent="0.25">
      <c r="A9272" t="s">
        <v>27786</v>
      </c>
      <c r="B9272" t="s">
        <v>11441</v>
      </c>
      <c r="C9272" t="s">
        <v>11372</v>
      </c>
      <c r="D9272" t="s">
        <v>7641</v>
      </c>
      <c r="E9272" t="s">
        <v>10</v>
      </c>
      <c r="F9272" t="s">
        <v>19349</v>
      </c>
      <c r="G9272">
        <v>53.1</v>
      </c>
      <c r="H9272">
        <v>53.1</v>
      </c>
    </row>
    <row r="9273" spans="1:8" x14ac:dyDescent="0.25">
      <c r="A9273" t="s">
        <v>27784</v>
      </c>
      <c r="B9273" t="s">
        <v>11441</v>
      </c>
      <c r="C9273" t="s">
        <v>11372</v>
      </c>
      <c r="D9273" t="s">
        <v>7641</v>
      </c>
      <c r="E9273" t="s">
        <v>14</v>
      </c>
      <c r="F9273" t="s">
        <v>19349</v>
      </c>
      <c r="G9273">
        <v>44.85</v>
      </c>
      <c r="H9273">
        <v>44.85</v>
      </c>
    </row>
    <row r="9274" spans="1:8" x14ac:dyDescent="0.25">
      <c r="A9274" t="s">
        <v>27782</v>
      </c>
      <c r="B9274" t="s">
        <v>11441</v>
      </c>
      <c r="C9274" t="s">
        <v>11372</v>
      </c>
      <c r="D9274" t="s">
        <v>7641</v>
      </c>
      <c r="E9274" t="s">
        <v>21</v>
      </c>
      <c r="F9274" t="s">
        <v>19349</v>
      </c>
      <c r="G9274">
        <v>24.35</v>
      </c>
      <c r="H9274">
        <v>24.35</v>
      </c>
    </row>
    <row r="9275" spans="1:8" x14ac:dyDescent="0.25">
      <c r="A9275" t="s">
        <v>34984</v>
      </c>
      <c r="B9275" t="s">
        <v>11441</v>
      </c>
      <c r="C9275" t="s">
        <v>11372</v>
      </c>
      <c r="D9275" t="s">
        <v>7641</v>
      </c>
      <c r="E9275" t="s">
        <v>22</v>
      </c>
      <c r="F9275" t="s">
        <v>19350</v>
      </c>
      <c r="G9275">
        <v>1162.6500000000001</v>
      </c>
      <c r="H9275">
        <v>1162.6500000000001</v>
      </c>
    </row>
    <row r="9276" spans="1:8" x14ac:dyDescent="0.25">
      <c r="A9276" t="s">
        <v>27783</v>
      </c>
      <c r="B9276" t="s">
        <v>11441</v>
      </c>
      <c r="C9276" t="s">
        <v>11372</v>
      </c>
      <c r="D9276" t="s">
        <v>7641</v>
      </c>
      <c r="E9276" t="s">
        <v>23</v>
      </c>
      <c r="F9276" t="s">
        <v>19349</v>
      </c>
      <c r="G9276">
        <v>38.450000000000003</v>
      </c>
      <c r="H9276">
        <v>38.450000000000003</v>
      </c>
    </row>
    <row r="9277" spans="1:8" x14ac:dyDescent="0.25">
      <c r="A9277" t="s">
        <v>27791</v>
      </c>
      <c r="B9277" t="s">
        <v>11443</v>
      </c>
      <c r="C9277" t="s">
        <v>11372</v>
      </c>
      <c r="D9277" t="s">
        <v>697</v>
      </c>
      <c r="E9277" t="s">
        <v>3</v>
      </c>
      <c r="F9277" t="s">
        <v>19349</v>
      </c>
      <c r="G9277">
        <v>49.5</v>
      </c>
      <c r="H9277">
        <v>49.5</v>
      </c>
    </row>
    <row r="9278" spans="1:8" x14ac:dyDescent="0.25">
      <c r="A9278" t="s">
        <v>27792</v>
      </c>
      <c r="B9278" t="s">
        <v>11443</v>
      </c>
      <c r="C9278" t="s">
        <v>11372</v>
      </c>
      <c r="D9278" t="s">
        <v>697</v>
      </c>
      <c r="E9278" t="s">
        <v>7</v>
      </c>
      <c r="F9278" t="s">
        <v>19349</v>
      </c>
      <c r="G9278">
        <v>87.11</v>
      </c>
      <c r="H9278">
        <v>87.11</v>
      </c>
    </row>
    <row r="9279" spans="1:8" x14ac:dyDescent="0.25">
      <c r="A9279" t="s">
        <v>27790</v>
      </c>
      <c r="B9279" t="s">
        <v>11443</v>
      </c>
      <c r="C9279" t="s">
        <v>11372</v>
      </c>
      <c r="D9279" t="s">
        <v>697</v>
      </c>
      <c r="E9279" t="s">
        <v>14</v>
      </c>
      <c r="F9279" t="s">
        <v>19349</v>
      </c>
      <c r="G9279">
        <v>44.85</v>
      </c>
      <c r="H9279">
        <v>44.85</v>
      </c>
    </row>
    <row r="9280" spans="1:8" x14ac:dyDescent="0.25">
      <c r="A9280" t="s">
        <v>27788</v>
      </c>
      <c r="B9280" t="s">
        <v>11443</v>
      </c>
      <c r="C9280" t="s">
        <v>11372</v>
      </c>
      <c r="D9280" t="s">
        <v>697</v>
      </c>
      <c r="E9280" t="s">
        <v>21</v>
      </c>
      <c r="F9280" t="s">
        <v>19349</v>
      </c>
      <c r="G9280">
        <v>28.11</v>
      </c>
      <c r="H9280">
        <v>28.11</v>
      </c>
    </row>
    <row r="9281" spans="1:8" x14ac:dyDescent="0.25">
      <c r="A9281" t="s">
        <v>27789</v>
      </c>
      <c r="B9281" t="s">
        <v>11443</v>
      </c>
      <c r="C9281" t="s">
        <v>11372</v>
      </c>
      <c r="D9281" t="s">
        <v>697</v>
      </c>
      <c r="E9281" t="s">
        <v>23</v>
      </c>
      <c r="F9281" t="s">
        <v>19349</v>
      </c>
      <c r="G9281">
        <v>42.9</v>
      </c>
      <c r="H9281">
        <v>42.9</v>
      </c>
    </row>
    <row r="9282" spans="1:8" x14ac:dyDescent="0.25">
      <c r="A9282" t="s">
        <v>27795</v>
      </c>
      <c r="B9282" t="s">
        <v>11444</v>
      </c>
      <c r="C9282" t="s">
        <v>11372</v>
      </c>
      <c r="D9282" t="s">
        <v>258</v>
      </c>
      <c r="E9282" t="s">
        <v>3</v>
      </c>
      <c r="F9282" t="s">
        <v>19349</v>
      </c>
      <c r="G9282">
        <v>49.5</v>
      </c>
      <c r="H9282">
        <v>49.5</v>
      </c>
    </row>
    <row r="9283" spans="1:8" x14ac:dyDescent="0.25">
      <c r="A9283" t="s">
        <v>27798</v>
      </c>
      <c r="B9283" t="s">
        <v>11444</v>
      </c>
      <c r="C9283" t="s">
        <v>11372</v>
      </c>
      <c r="D9283" t="s">
        <v>19400</v>
      </c>
      <c r="E9283" t="s">
        <v>7</v>
      </c>
      <c r="F9283" t="s">
        <v>19349</v>
      </c>
      <c r="G9283">
        <v>130.34</v>
      </c>
      <c r="H9283">
        <v>130.34</v>
      </c>
    </row>
    <row r="9284" spans="1:8" x14ac:dyDescent="0.25">
      <c r="A9284" t="s">
        <v>27797</v>
      </c>
      <c r="B9284" t="s">
        <v>11444</v>
      </c>
      <c r="C9284" t="s">
        <v>11372</v>
      </c>
      <c r="D9284" t="s">
        <v>258</v>
      </c>
      <c r="E9284" t="s">
        <v>10</v>
      </c>
      <c r="F9284" t="s">
        <v>19349</v>
      </c>
      <c r="G9284">
        <v>56.1</v>
      </c>
      <c r="H9284">
        <v>56.1</v>
      </c>
    </row>
    <row r="9285" spans="1:8" x14ac:dyDescent="0.25">
      <c r="A9285" t="s">
        <v>27794</v>
      </c>
      <c r="B9285" t="s">
        <v>11444</v>
      </c>
      <c r="C9285" t="s">
        <v>11372</v>
      </c>
      <c r="D9285" t="s">
        <v>19400</v>
      </c>
      <c r="E9285" t="s">
        <v>14</v>
      </c>
      <c r="F9285" t="s">
        <v>19349</v>
      </c>
      <c r="G9285">
        <v>44.85</v>
      </c>
      <c r="H9285">
        <v>44.85</v>
      </c>
    </row>
    <row r="9286" spans="1:8" x14ac:dyDescent="0.25">
      <c r="A9286" t="s">
        <v>27793</v>
      </c>
      <c r="B9286" t="s">
        <v>11444</v>
      </c>
      <c r="C9286" t="s">
        <v>11372</v>
      </c>
      <c r="D9286" t="s">
        <v>19400</v>
      </c>
      <c r="E9286" t="s">
        <v>21</v>
      </c>
      <c r="F9286" t="s">
        <v>19349</v>
      </c>
      <c r="G9286">
        <v>40.4</v>
      </c>
      <c r="H9286">
        <v>40.4</v>
      </c>
    </row>
    <row r="9287" spans="1:8" x14ac:dyDescent="0.25">
      <c r="A9287" t="s">
        <v>34985</v>
      </c>
      <c r="B9287" t="s">
        <v>11444</v>
      </c>
      <c r="C9287" t="s">
        <v>11372</v>
      </c>
      <c r="D9287" t="s">
        <v>258</v>
      </c>
      <c r="E9287" t="s">
        <v>22</v>
      </c>
      <c r="F9287" t="s">
        <v>19350</v>
      </c>
      <c r="G9287">
        <v>1162.6500000000001</v>
      </c>
      <c r="H9287">
        <v>1162.6500000000001</v>
      </c>
    </row>
    <row r="9288" spans="1:8" x14ac:dyDescent="0.25">
      <c r="A9288" t="s">
        <v>27796</v>
      </c>
      <c r="B9288" t="s">
        <v>11444</v>
      </c>
      <c r="C9288" t="s">
        <v>11372</v>
      </c>
      <c r="D9288" t="s">
        <v>19400</v>
      </c>
      <c r="E9288" t="s">
        <v>23</v>
      </c>
      <c r="F9288" t="s">
        <v>19349</v>
      </c>
      <c r="G9288">
        <v>51.8</v>
      </c>
      <c r="H9288">
        <v>51.8</v>
      </c>
    </row>
    <row r="9289" spans="1:8" x14ac:dyDescent="0.25">
      <c r="A9289" t="s">
        <v>27799</v>
      </c>
      <c r="B9289" t="s">
        <v>11472</v>
      </c>
      <c r="C9289" t="s">
        <v>379</v>
      </c>
      <c r="D9289" t="s">
        <v>380</v>
      </c>
      <c r="E9289" t="s">
        <v>7</v>
      </c>
      <c r="F9289" t="s">
        <v>19349</v>
      </c>
      <c r="G9289">
        <v>180.3</v>
      </c>
      <c r="H9289">
        <v>180.3</v>
      </c>
    </row>
    <row r="9290" spans="1:8" x14ac:dyDescent="0.25">
      <c r="A9290" t="s">
        <v>27800</v>
      </c>
      <c r="B9290" t="s">
        <v>11472</v>
      </c>
      <c r="C9290" t="s">
        <v>379</v>
      </c>
      <c r="D9290" t="s">
        <v>380</v>
      </c>
      <c r="E9290" t="s">
        <v>36</v>
      </c>
      <c r="F9290" t="s">
        <v>19350</v>
      </c>
      <c r="G9290">
        <v>932.64</v>
      </c>
      <c r="H9290">
        <v>932.64</v>
      </c>
    </row>
    <row r="9291" spans="1:8" x14ac:dyDescent="0.25">
      <c r="A9291" t="s">
        <v>27802</v>
      </c>
      <c r="B9291" t="s">
        <v>11489</v>
      </c>
      <c r="C9291" t="s">
        <v>379</v>
      </c>
      <c r="D9291" t="s">
        <v>381</v>
      </c>
      <c r="E9291" t="s">
        <v>3</v>
      </c>
      <c r="F9291" t="s">
        <v>19349</v>
      </c>
      <c r="G9291">
        <v>17.55</v>
      </c>
      <c r="H9291">
        <v>17.55</v>
      </c>
    </row>
    <row r="9292" spans="1:8" x14ac:dyDescent="0.25">
      <c r="A9292" t="s">
        <v>27803</v>
      </c>
      <c r="B9292" t="s">
        <v>11489</v>
      </c>
      <c r="C9292" t="s">
        <v>379</v>
      </c>
      <c r="D9292" t="s">
        <v>381</v>
      </c>
      <c r="E9292" t="s">
        <v>10</v>
      </c>
      <c r="F9292" t="s">
        <v>19349</v>
      </c>
      <c r="G9292">
        <v>17.78</v>
      </c>
      <c r="H9292">
        <v>17.78</v>
      </c>
    </row>
    <row r="9293" spans="1:8" x14ac:dyDescent="0.25">
      <c r="A9293" t="s">
        <v>27805</v>
      </c>
      <c r="B9293" t="s">
        <v>11489</v>
      </c>
      <c r="C9293" t="s">
        <v>379</v>
      </c>
      <c r="D9293" t="s">
        <v>381</v>
      </c>
      <c r="E9293" t="s">
        <v>14</v>
      </c>
      <c r="F9293" t="s">
        <v>19349</v>
      </c>
      <c r="G9293">
        <v>41.4</v>
      </c>
      <c r="H9293">
        <v>41.4</v>
      </c>
    </row>
    <row r="9294" spans="1:8" x14ac:dyDescent="0.25">
      <c r="A9294" t="s">
        <v>27807</v>
      </c>
      <c r="B9294" t="s">
        <v>11489</v>
      </c>
      <c r="C9294" t="s">
        <v>379</v>
      </c>
      <c r="D9294" t="s">
        <v>381</v>
      </c>
      <c r="E9294" t="s">
        <v>15</v>
      </c>
      <c r="F9294" t="s">
        <v>19350</v>
      </c>
      <c r="G9294">
        <v>1548.39</v>
      </c>
      <c r="H9294">
        <v>1548.39</v>
      </c>
    </row>
    <row r="9295" spans="1:8" x14ac:dyDescent="0.25">
      <c r="A9295" t="s">
        <v>27806</v>
      </c>
      <c r="B9295" t="s">
        <v>11489</v>
      </c>
      <c r="C9295" t="s">
        <v>379</v>
      </c>
      <c r="D9295" t="s">
        <v>381</v>
      </c>
      <c r="E9295" t="s">
        <v>36</v>
      </c>
      <c r="F9295" t="s">
        <v>19350</v>
      </c>
      <c r="G9295">
        <v>576.79999999999995</v>
      </c>
      <c r="H9295">
        <v>576.79999999999995</v>
      </c>
    </row>
    <row r="9296" spans="1:8" x14ac:dyDescent="0.25">
      <c r="A9296" t="s">
        <v>27804</v>
      </c>
      <c r="B9296" t="s">
        <v>11489</v>
      </c>
      <c r="C9296" t="s">
        <v>379</v>
      </c>
      <c r="D9296" t="s">
        <v>381</v>
      </c>
      <c r="E9296" t="s">
        <v>21</v>
      </c>
      <c r="F9296" t="s">
        <v>19349</v>
      </c>
      <c r="G9296">
        <v>23.25</v>
      </c>
      <c r="H9296">
        <v>23.25</v>
      </c>
    </row>
    <row r="9297" spans="1:8" x14ac:dyDescent="0.25">
      <c r="A9297" t="s">
        <v>34986</v>
      </c>
      <c r="B9297" t="s">
        <v>11489</v>
      </c>
      <c r="C9297" t="s">
        <v>379</v>
      </c>
      <c r="D9297" t="s">
        <v>381</v>
      </c>
      <c r="E9297" t="s">
        <v>22</v>
      </c>
      <c r="F9297" t="s">
        <v>19350</v>
      </c>
      <c r="G9297">
        <v>910.5</v>
      </c>
      <c r="H9297">
        <v>910.5</v>
      </c>
    </row>
    <row r="9298" spans="1:8" x14ac:dyDescent="0.25">
      <c r="A9298" t="s">
        <v>27801</v>
      </c>
      <c r="B9298" t="s">
        <v>11489</v>
      </c>
      <c r="C9298" t="s">
        <v>379</v>
      </c>
      <c r="D9298" t="s">
        <v>381</v>
      </c>
      <c r="E9298" t="s">
        <v>23</v>
      </c>
      <c r="F9298" t="s">
        <v>19349</v>
      </c>
      <c r="G9298">
        <v>9.8800000000000008</v>
      </c>
      <c r="H9298">
        <v>9.8800000000000008</v>
      </c>
    </row>
    <row r="9299" spans="1:8" x14ac:dyDescent="0.25">
      <c r="A9299" t="s">
        <v>27809</v>
      </c>
      <c r="B9299" t="s">
        <v>11505</v>
      </c>
      <c r="C9299" t="s">
        <v>379</v>
      </c>
      <c r="D9299" t="s">
        <v>382</v>
      </c>
      <c r="E9299" t="s">
        <v>3</v>
      </c>
      <c r="F9299" t="s">
        <v>19349</v>
      </c>
      <c r="G9299">
        <v>53.7</v>
      </c>
      <c r="H9299">
        <v>53.7</v>
      </c>
    </row>
    <row r="9300" spans="1:8" x14ac:dyDescent="0.25">
      <c r="A9300" t="s">
        <v>27812</v>
      </c>
      <c r="B9300" t="s">
        <v>11505</v>
      </c>
      <c r="C9300" t="s">
        <v>379</v>
      </c>
      <c r="D9300" t="s">
        <v>382</v>
      </c>
      <c r="E9300" t="s">
        <v>7</v>
      </c>
      <c r="F9300" t="s">
        <v>19349</v>
      </c>
      <c r="G9300">
        <v>144.6</v>
      </c>
      <c r="H9300">
        <v>144.6</v>
      </c>
    </row>
    <row r="9301" spans="1:8" x14ac:dyDescent="0.25">
      <c r="A9301" t="s">
        <v>27810</v>
      </c>
      <c r="B9301" t="s">
        <v>11505</v>
      </c>
      <c r="C9301" t="s">
        <v>379</v>
      </c>
      <c r="D9301" t="s">
        <v>382</v>
      </c>
      <c r="E9301" t="s">
        <v>10</v>
      </c>
      <c r="F9301" t="s">
        <v>19349</v>
      </c>
      <c r="G9301">
        <v>59.4</v>
      </c>
      <c r="H9301">
        <v>59.4</v>
      </c>
    </row>
    <row r="9302" spans="1:8" x14ac:dyDescent="0.25">
      <c r="A9302" t="s">
        <v>27808</v>
      </c>
      <c r="B9302" t="s">
        <v>11505</v>
      </c>
      <c r="C9302" t="s">
        <v>379</v>
      </c>
      <c r="D9302" t="s">
        <v>382</v>
      </c>
      <c r="E9302" t="s">
        <v>14</v>
      </c>
      <c r="F9302" t="s">
        <v>19349</v>
      </c>
      <c r="G9302">
        <v>52.35</v>
      </c>
      <c r="H9302">
        <v>52.35</v>
      </c>
    </row>
    <row r="9303" spans="1:8" x14ac:dyDescent="0.25">
      <c r="A9303" t="s">
        <v>27813</v>
      </c>
      <c r="B9303" t="s">
        <v>11505</v>
      </c>
      <c r="C9303" t="s">
        <v>379</v>
      </c>
      <c r="D9303" t="s">
        <v>382</v>
      </c>
      <c r="E9303" t="s">
        <v>36</v>
      </c>
      <c r="F9303" t="s">
        <v>19350</v>
      </c>
      <c r="G9303">
        <v>981.38</v>
      </c>
      <c r="H9303">
        <v>981.38</v>
      </c>
    </row>
    <row r="9304" spans="1:8" x14ac:dyDescent="0.25">
      <c r="A9304" t="s">
        <v>27811</v>
      </c>
      <c r="B9304" t="s">
        <v>11505</v>
      </c>
      <c r="C9304" t="s">
        <v>379</v>
      </c>
      <c r="D9304" t="s">
        <v>382</v>
      </c>
      <c r="E9304" t="s">
        <v>23</v>
      </c>
      <c r="F9304" t="s">
        <v>19349</v>
      </c>
      <c r="G9304">
        <v>72.599999999999994</v>
      </c>
      <c r="H9304">
        <v>72.599999999999994</v>
      </c>
    </row>
    <row r="9305" spans="1:8" x14ac:dyDescent="0.25">
      <c r="A9305" t="s">
        <v>27815</v>
      </c>
      <c r="B9305" t="s">
        <v>11513</v>
      </c>
      <c r="C9305" t="s">
        <v>379</v>
      </c>
      <c r="D9305" t="s">
        <v>383</v>
      </c>
      <c r="E9305" t="s">
        <v>7</v>
      </c>
      <c r="F9305" t="s">
        <v>19349</v>
      </c>
      <c r="G9305">
        <v>145.65</v>
      </c>
      <c r="H9305">
        <v>145.65</v>
      </c>
    </row>
    <row r="9306" spans="1:8" x14ac:dyDescent="0.25">
      <c r="A9306" t="s">
        <v>27816</v>
      </c>
      <c r="B9306" t="s">
        <v>11513</v>
      </c>
      <c r="C9306" t="s">
        <v>379</v>
      </c>
      <c r="D9306" t="s">
        <v>383</v>
      </c>
      <c r="E9306" t="s">
        <v>36</v>
      </c>
      <c r="F9306" t="s">
        <v>19350</v>
      </c>
      <c r="G9306">
        <v>904.85</v>
      </c>
      <c r="H9306">
        <v>904.85</v>
      </c>
    </row>
    <row r="9307" spans="1:8" x14ac:dyDescent="0.25">
      <c r="A9307" t="s">
        <v>27814</v>
      </c>
      <c r="B9307" t="s">
        <v>11513</v>
      </c>
      <c r="C9307" t="s">
        <v>379</v>
      </c>
      <c r="D9307" t="s">
        <v>383</v>
      </c>
      <c r="E9307" t="s">
        <v>23</v>
      </c>
      <c r="F9307" t="s">
        <v>19349</v>
      </c>
      <c r="G9307">
        <v>33.75</v>
      </c>
      <c r="H9307">
        <v>33.75</v>
      </c>
    </row>
    <row r="9308" spans="1:8" x14ac:dyDescent="0.25">
      <c r="A9308" t="s">
        <v>27819</v>
      </c>
      <c r="B9308" t="s">
        <v>11546</v>
      </c>
      <c r="C9308" t="s">
        <v>379</v>
      </c>
      <c r="D9308" t="s">
        <v>384</v>
      </c>
      <c r="E9308" t="s">
        <v>3</v>
      </c>
      <c r="F9308" t="s">
        <v>19349</v>
      </c>
      <c r="G9308">
        <v>54.15</v>
      </c>
      <c r="H9308">
        <v>54.15</v>
      </c>
    </row>
    <row r="9309" spans="1:8" x14ac:dyDescent="0.25">
      <c r="A9309" t="s">
        <v>27821</v>
      </c>
      <c r="B9309" t="s">
        <v>11546</v>
      </c>
      <c r="C9309" t="s">
        <v>379</v>
      </c>
      <c r="D9309" t="s">
        <v>384</v>
      </c>
      <c r="E9309" t="s">
        <v>7</v>
      </c>
      <c r="F9309" t="s">
        <v>19349</v>
      </c>
      <c r="G9309">
        <v>165.11</v>
      </c>
      <c r="H9309">
        <v>165.11</v>
      </c>
    </row>
    <row r="9310" spans="1:8" x14ac:dyDescent="0.25">
      <c r="A9310" t="s">
        <v>27820</v>
      </c>
      <c r="B9310" t="s">
        <v>11546</v>
      </c>
      <c r="C9310" t="s">
        <v>379</v>
      </c>
      <c r="D9310" t="s">
        <v>384</v>
      </c>
      <c r="E9310" t="s">
        <v>10</v>
      </c>
      <c r="F9310" t="s">
        <v>19349</v>
      </c>
      <c r="G9310">
        <v>64.05</v>
      </c>
      <c r="H9310">
        <v>64.05</v>
      </c>
    </row>
    <row r="9311" spans="1:8" x14ac:dyDescent="0.25">
      <c r="A9311" t="s">
        <v>27817</v>
      </c>
      <c r="B9311" t="s">
        <v>11546</v>
      </c>
      <c r="C9311" t="s">
        <v>379</v>
      </c>
      <c r="D9311" t="s">
        <v>384</v>
      </c>
      <c r="E9311" t="s">
        <v>14</v>
      </c>
      <c r="F9311" t="s">
        <v>19349</v>
      </c>
      <c r="G9311">
        <v>49.05</v>
      </c>
      <c r="H9311">
        <v>49.05</v>
      </c>
    </row>
    <row r="9312" spans="1:8" x14ac:dyDescent="0.25">
      <c r="A9312" t="s">
        <v>27822</v>
      </c>
      <c r="B9312" t="s">
        <v>11546</v>
      </c>
      <c r="C9312" t="s">
        <v>379</v>
      </c>
      <c r="D9312" t="s">
        <v>384</v>
      </c>
      <c r="E9312" t="s">
        <v>36</v>
      </c>
      <c r="F9312" t="s">
        <v>19350</v>
      </c>
      <c r="G9312">
        <v>1049.81</v>
      </c>
      <c r="H9312">
        <v>1049.81</v>
      </c>
    </row>
    <row r="9313" spans="1:8" x14ac:dyDescent="0.25">
      <c r="A9313" t="s">
        <v>27818</v>
      </c>
      <c r="B9313" t="s">
        <v>11546</v>
      </c>
      <c r="C9313" t="s">
        <v>379</v>
      </c>
      <c r="D9313" t="s">
        <v>384</v>
      </c>
      <c r="E9313" t="s">
        <v>23</v>
      </c>
      <c r="F9313" t="s">
        <v>19349</v>
      </c>
      <c r="G9313">
        <v>49.65</v>
      </c>
      <c r="H9313">
        <v>49.65</v>
      </c>
    </row>
    <row r="9314" spans="1:8" x14ac:dyDescent="0.25">
      <c r="A9314" t="s">
        <v>27823</v>
      </c>
      <c r="B9314" t="s">
        <v>11554</v>
      </c>
      <c r="C9314" t="s">
        <v>379</v>
      </c>
      <c r="D9314" t="s">
        <v>385</v>
      </c>
      <c r="E9314" t="s">
        <v>3</v>
      </c>
      <c r="F9314" t="s">
        <v>19349</v>
      </c>
      <c r="G9314">
        <v>18.62</v>
      </c>
      <c r="H9314">
        <v>18.62</v>
      </c>
    </row>
    <row r="9315" spans="1:8" x14ac:dyDescent="0.25">
      <c r="A9315" t="s">
        <v>27827</v>
      </c>
      <c r="B9315" t="s">
        <v>11554</v>
      </c>
      <c r="C9315" t="s">
        <v>379</v>
      </c>
      <c r="D9315" t="s">
        <v>385</v>
      </c>
      <c r="E9315" t="s">
        <v>7</v>
      </c>
      <c r="F9315" t="s">
        <v>19349</v>
      </c>
      <c r="G9315">
        <v>132</v>
      </c>
      <c r="H9315">
        <v>132</v>
      </c>
    </row>
    <row r="9316" spans="1:8" x14ac:dyDescent="0.25">
      <c r="A9316" t="s">
        <v>27824</v>
      </c>
      <c r="B9316" t="s">
        <v>11554</v>
      </c>
      <c r="C9316" t="s">
        <v>379</v>
      </c>
      <c r="D9316" t="s">
        <v>385</v>
      </c>
      <c r="E9316" t="s">
        <v>10</v>
      </c>
      <c r="F9316" t="s">
        <v>19349</v>
      </c>
      <c r="G9316">
        <v>26.81</v>
      </c>
      <c r="H9316">
        <v>26.81</v>
      </c>
    </row>
    <row r="9317" spans="1:8" x14ac:dyDescent="0.25">
      <c r="A9317" t="s">
        <v>27826</v>
      </c>
      <c r="B9317" t="s">
        <v>11554</v>
      </c>
      <c r="C9317" t="s">
        <v>379</v>
      </c>
      <c r="D9317" t="s">
        <v>385</v>
      </c>
      <c r="E9317" t="s">
        <v>14</v>
      </c>
      <c r="F9317" t="s">
        <v>19349</v>
      </c>
      <c r="G9317">
        <v>40.200000000000003</v>
      </c>
      <c r="H9317">
        <v>40.200000000000003</v>
      </c>
    </row>
    <row r="9318" spans="1:8" x14ac:dyDescent="0.25">
      <c r="A9318" t="s">
        <v>27829</v>
      </c>
      <c r="B9318" t="s">
        <v>11554</v>
      </c>
      <c r="C9318" t="s">
        <v>379</v>
      </c>
      <c r="D9318" t="s">
        <v>385</v>
      </c>
      <c r="E9318" t="s">
        <v>15</v>
      </c>
      <c r="F9318" t="s">
        <v>19350</v>
      </c>
      <c r="G9318">
        <v>2990.75</v>
      </c>
      <c r="H9318">
        <v>2990.75</v>
      </c>
    </row>
    <row r="9319" spans="1:8" x14ac:dyDescent="0.25">
      <c r="A9319" t="s">
        <v>27828</v>
      </c>
      <c r="B9319" t="s">
        <v>11554</v>
      </c>
      <c r="C9319" t="s">
        <v>379</v>
      </c>
      <c r="D9319" t="s">
        <v>385</v>
      </c>
      <c r="E9319" t="s">
        <v>36</v>
      </c>
      <c r="F9319" t="s">
        <v>19350</v>
      </c>
      <c r="G9319">
        <v>671.95</v>
      </c>
      <c r="H9319">
        <v>671.95</v>
      </c>
    </row>
    <row r="9320" spans="1:8" x14ac:dyDescent="0.25">
      <c r="A9320" t="s">
        <v>34987</v>
      </c>
      <c r="B9320" t="s">
        <v>11554</v>
      </c>
      <c r="C9320" t="s">
        <v>379</v>
      </c>
      <c r="D9320" t="s">
        <v>385</v>
      </c>
      <c r="E9320" t="s">
        <v>22</v>
      </c>
      <c r="F9320" t="s">
        <v>19350</v>
      </c>
      <c r="G9320">
        <v>910.5</v>
      </c>
      <c r="H9320">
        <v>910.5</v>
      </c>
    </row>
    <row r="9321" spans="1:8" x14ac:dyDescent="0.25">
      <c r="A9321" t="s">
        <v>27825</v>
      </c>
      <c r="B9321" t="s">
        <v>11554</v>
      </c>
      <c r="C9321" t="s">
        <v>379</v>
      </c>
      <c r="D9321" t="s">
        <v>385</v>
      </c>
      <c r="E9321" t="s">
        <v>23</v>
      </c>
      <c r="F9321" t="s">
        <v>19349</v>
      </c>
      <c r="G9321">
        <v>34.950000000000003</v>
      </c>
      <c r="H9321">
        <v>34.950000000000003</v>
      </c>
    </row>
    <row r="9322" spans="1:8" x14ac:dyDescent="0.25">
      <c r="A9322" t="s">
        <v>27832</v>
      </c>
      <c r="B9322" t="s">
        <v>11569</v>
      </c>
      <c r="C9322" t="s">
        <v>379</v>
      </c>
      <c r="D9322" t="s">
        <v>386</v>
      </c>
      <c r="E9322" t="s">
        <v>3</v>
      </c>
      <c r="F9322" t="s">
        <v>19349</v>
      </c>
      <c r="G9322">
        <v>54</v>
      </c>
      <c r="H9322">
        <v>54</v>
      </c>
    </row>
    <row r="9323" spans="1:8" x14ac:dyDescent="0.25">
      <c r="A9323" t="s">
        <v>27834</v>
      </c>
      <c r="B9323" t="s">
        <v>11569</v>
      </c>
      <c r="C9323" t="s">
        <v>379</v>
      </c>
      <c r="D9323" t="s">
        <v>386</v>
      </c>
      <c r="E9323" t="s">
        <v>7</v>
      </c>
      <c r="F9323" t="s">
        <v>19349</v>
      </c>
      <c r="G9323">
        <v>144.6</v>
      </c>
      <c r="H9323">
        <v>144.6</v>
      </c>
    </row>
    <row r="9324" spans="1:8" x14ac:dyDescent="0.25">
      <c r="A9324" t="s">
        <v>27833</v>
      </c>
      <c r="B9324" t="s">
        <v>11569</v>
      </c>
      <c r="C9324" t="s">
        <v>379</v>
      </c>
      <c r="D9324" t="s">
        <v>386</v>
      </c>
      <c r="E9324" t="s">
        <v>10</v>
      </c>
      <c r="F9324" t="s">
        <v>19349</v>
      </c>
      <c r="G9324">
        <v>67.55</v>
      </c>
      <c r="H9324">
        <v>67.55</v>
      </c>
    </row>
    <row r="9325" spans="1:8" x14ac:dyDescent="0.25">
      <c r="A9325" t="s">
        <v>27830</v>
      </c>
      <c r="B9325" t="s">
        <v>11569</v>
      </c>
      <c r="C9325" t="s">
        <v>379</v>
      </c>
      <c r="D9325" t="s">
        <v>386</v>
      </c>
      <c r="E9325" t="s">
        <v>14</v>
      </c>
      <c r="F9325" t="s">
        <v>19349</v>
      </c>
      <c r="G9325">
        <v>47.55</v>
      </c>
      <c r="H9325">
        <v>47.55</v>
      </c>
    </row>
    <row r="9326" spans="1:8" x14ac:dyDescent="0.25">
      <c r="A9326" t="s">
        <v>27835</v>
      </c>
      <c r="B9326" t="s">
        <v>11569</v>
      </c>
      <c r="C9326" t="s">
        <v>379</v>
      </c>
      <c r="D9326" t="s">
        <v>386</v>
      </c>
      <c r="E9326" t="s">
        <v>36</v>
      </c>
      <c r="F9326" t="s">
        <v>19350</v>
      </c>
      <c r="G9326">
        <v>1093.6199999999999</v>
      </c>
      <c r="H9326">
        <v>1093.6199999999999</v>
      </c>
    </row>
    <row r="9327" spans="1:8" x14ac:dyDescent="0.25">
      <c r="A9327" t="s">
        <v>27831</v>
      </c>
      <c r="B9327" t="s">
        <v>11569</v>
      </c>
      <c r="C9327" t="s">
        <v>379</v>
      </c>
      <c r="D9327" t="s">
        <v>386</v>
      </c>
      <c r="E9327" t="s">
        <v>23</v>
      </c>
      <c r="F9327" t="s">
        <v>19349</v>
      </c>
      <c r="G9327">
        <v>50.4</v>
      </c>
      <c r="H9327">
        <v>50.4</v>
      </c>
    </row>
    <row r="9328" spans="1:8" x14ac:dyDescent="0.25">
      <c r="A9328" t="s">
        <v>27836</v>
      </c>
      <c r="B9328" t="s">
        <v>11588</v>
      </c>
      <c r="C9328" t="s">
        <v>379</v>
      </c>
      <c r="D9328" t="s">
        <v>387</v>
      </c>
      <c r="E9328" t="s">
        <v>36</v>
      </c>
      <c r="F9328" t="s">
        <v>19350</v>
      </c>
      <c r="G9328">
        <v>981.38</v>
      </c>
      <c r="H9328">
        <v>981.38</v>
      </c>
    </row>
    <row r="9329" spans="1:8" x14ac:dyDescent="0.25">
      <c r="A9329" t="s">
        <v>27838</v>
      </c>
      <c r="B9329" t="s">
        <v>11589</v>
      </c>
      <c r="C9329" t="s">
        <v>379</v>
      </c>
      <c r="D9329" t="s">
        <v>388</v>
      </c>
      <c r="E9329" t="s">
        <v>3</v>
      </c>
      <c r="F9329" t="s">
        <v>19349</v>
      </c>
      <c r="G9329">
        <v>17.55</v>
      </c>
      <c r="H9329">
        <v>17.55</v>
      </c>
    </row>
    <row r="9330" spans="1:8" x14ac:dyDescent="0.25">
      <c r="A9330" t="s">
        <v>27841</v>
      </c>
      <c r="B9330" t="s">
        <v>11589</v>
      </c>
      <c r="C9330" t="s">
        <v>379</v>
      </c>
      <c r="D9330" t="s">
        <v>388</v>
      </c>
      <c r="E9330" t="s">
        <v>7</v>
      </c>
      <c r="F9330" t="s">
        <v>19349</v>
      </c>
      <c r="G9330">
        <v>129.84</v>
      </c>
      <c r="H9330">
        <v>129.84</v>
      </c>
    </row>
    <row r="9331" spans="1:8" x14ac:dyDescent="0.25">
      <c r="A9331" t="s">
        <v>27839</v>
      </c>
      <c r="B9331" t="s">
        <v>11589</v>
      </c>
      <c r="C9331" t="s">
        <v>379</v>
      </c>
      <c r="D9331" t="s">
        <v>388</v>
      </c>
      <c r="E9331" t="s">
        <v>10</v>
      </c>
      <c r="F9331" t="s">
        <v>19349</v>
      </c>
      <c r="G9331">
        <v>19.62</v>
      </c>
      <c r="H9331">
        <v>19.62</v>
      </c>
    </row>
    <row r="9332" spans="1:8" x14ac:dyDescent="0.25">
      <c r="A9332" t="s">
        <v>27840</v>
      </c>
      <c r="B9332" t="s">
        <v>11589</v>
      </c>
      <c r="C9332" t="s">
        <v>379</v>
      </c>
      <c r="D9332" t="s">
        <v>388</v>
      </c>
      <c r="E9332" t="s">
        <v>14</v>
      </c>
      <c r="F9332" t="s">
        <v>19349</v>
      </c>
      <c r="G9332">
        <v>41.4</v>
      </c>
      <c r="H9332">
        <v>41.4</v>
      </c>
    </row>
    <row r="9333" spans="1:8" x14ac:dyDescent="0.25">
      <c r="A9333" t="s">
        <v>27842</v>
      </c>
      <c r="B9333" t="s">
        <v>11589</v>
      </c>
      <c r="C9333" t="s">
        <v>379</v>
      </c>
      <c r="D9333" t="s">
        <v>388</v>
      </c>
      <c r="E9333" t="s">
        <v>36</v>
      </c>
      <c r="F9333" t="s">
        <v>19350</v>
      </c>
      <c r="G9333">
        <v>464.57</v>
      </c>
      <c r="H9333">
        <v>464.57</v>
      </c>
    </row>
    <row r="9334" spans="1:8" x14ac:dyDescent="0.25">
      <c r="A9334" t="s">
        <v>27837</v>
      </c>
      <c r="B9334" t="s">
        <v>11589</v>
      </c>
      <c r="C9334" t="s">
        <v>379</v>
      </c>
      <c r="D9334" t="s">
        <v>388</v>
      </c>
      <c r="E9334" t="s">
        <v>23</v>
      </c>
      <c r="F9334" t="s">
        <v>19349</v>
      </c>
      <c r="G9334">
        <v>6.2</v>
      </c>
      <c r="H9334">
        <v>6.2</v>
      </c>
    </row>
    <row r="9335" spans="1:8" x14ac:dyDescent="0.25">
      <c r="A9335" t="s">
        <v>27844</v>
      </c>
      <c r="B9335" t="s">
        <v>11597</v>
      </c>
      <c r="C9335" t="s">
        <v>379</v>
      </c>
      <c r="D9335" t="s">
        <v>11598</v>
      </c>
      <c r="E9335" t="s">
        <v>7</v>
      </c>
      <c r="F9335" t="s">
        <v>19349</v>
      </c>
      <c r="G9335">
        <v>131.25</v>
      </c>
      <c r="H9335">
        <v>131.25</v>
      </c>
    </row>
    <row r="9336" spans="1:8" x14ac:dyDescent="0.25">
      <c r="A9336" t="s">
        <v>27843</v>
      </c>
      <c r="B9336" t="s">
        <v>11597</v>
      </c>
      <c r="C9336" t="s">
        <v>379</v>
      </c>
      <c r="D9336" t="s">
        <v>11598</v>
      </c>
      <c r="E9336" t="s">
        <v>23</v>
      </c>
      <c r="F9336" t="s">
        <v>19349</v>
      </c>
      <c r="G9336">
        <v>56.55</v>
      </c>
      <c r="H9336">
        <v>56.55</v>
      </c>
    </row>
    <row r="9337" spans="1:8" x14ac:dyDescent="0.25">
      <c r="A9337" t="s">
        <v>27847</v>
      </c>
      <c r="B9337" t="s">
        <v>11606</v>
      </c>
      <c r="C9337" t="s">
        <v>379</v>
      </c>
      <c r="D9337" t="s">
        <v>389</v>
      </c>
      <c r="E9337" t="s">
        <v>3</v>
      </c>
      <c r="F9337" t="s">
        <v>19349</v>
      </c>
      <c r="G9337">
        <v>18.32</v>
      </c>
      <c r="H9337">
        <v>18.32</v>
      </c>
    </row>
    <row r="9338" spans="1:8" x14ac:dyDescent="0.25">
      <c r="A9338" t="s">
        <v>27846</v>
      </c>
      <c r="B9338" t="s">
        <v>11606</v>
      </c>
      <c r="C9338" t="s">
        <v>379</v>
      </c>
      <c r="D9338" t="s">
        <v>389</v>
      </c>
      <c r="E9338" t="s">
        <v>10</v>
      </c>
      <c r="F9338" t="s">
        <v>19349</v>
      </c>
      <c r="G9338">
        <v>15.72</v>
      </c>
      <c r="H9338">
        <v>15.72</v>
      </c>
    </row>
    <row r="9339" spans="1:8" x14ac:dyDescent="0.25">
      <c r="A9339" t="s">
        <v>27849</v>
      </c>
      <c r="B9339" t="s">
        <v>11606</v>
      </c>
      <c r="C9339" t="s">
        <v>379</v>
      </c>
      <c r="D9339" t="s">
        <v>389</v>
      </c>
      <c r="E9339" t="s">
        <v>14</v>
      </c>
      <c r="F9339" t="s">
        <v>19349</v>
      </c>
      <c r="G9339">
        <v>41.4</v>
      </c>
      <c r="H9339">
        <v>41.4</v>
      </c>
    </row>
    <row r="9340" spans="1:8" x14ac:dyDescent="0.25">
      <c r="A9340" t="s">
        <v>27851</v>
      </c>
      <c r="B9340" t="s">
        <v>11606</v>
      </c>
      <c r="C9340" t="s">
        <v>379</v>
      </c>
      <c r="D9340" t="s">
        <v>389</v>
      </c>
      <c r="E9340" t="s">
        <v>15</v>
      </c>
      <c r="F9340" t="s">
        <v>19350</v>
      </c>
      <c r="G9340">
        <v>2330.7800000000002</v>
      </c>
      <c r="H9340">
        <v>2330.7800000000002</v>
      </c>
    </row>
    <row r="9341" spans="1:8" x14ac:dyDescent="0.25">
      <c r="A9341" t="s">
        <v>27850</v>
      </c>
      <c r="B9341" t="s">
        <v>11606</v>
      </c>
      <c r="C9341" t="s">
        <v>379</v>
      </c>
      <c r="D9341" t="s">
        <v>389</v>
      </c>
      <c r="E9341" t="s">
        <v>36</v>
      </c>
      <c r="F9341" t="s">
        <v>19350</v>
      </c>
      <c r="G9341">
        <v>286.08</v>
      </c>
      <c r="H9341">
        <v>286.08</v>
      </c>
    </row>
    <row r="9342" spans="1:8" x14ac:dyDescent="0.25">
      <c r="A9342" t="s">
        <v>27848</v>
      </c>
      <c r="B9342" t="s">
        <v>11606</v>
      </c>
      <c r="C9342" t="s">
        <v>379</v>
      </c>
      <c r="D9342" t="s">
        <v>389</v>
      </c>
      <c r="E9342" t="s">
        <v>21</v>
      </c>
      <c r="F9342" t="s">
        <v>19349</v>
      </c>
      <c r="G9342">
        <v>24</v>
      </c>
      <c r="H9342">
        <v>24</v>
      </c>
    </row>
    <row r="9343" spans="1:8" x14ac:dyDescent="0.25">
      <c r="A9343" t="s">
        <v>34988</v>
      </c>
      <c r="B9343" t="s">
        <v>11606</v>
      </c>
      <c r="C9343" t="s">
        <v>379</v>
      </c>
      <c r="D9343" t="s">
        <v>389</v>
      </c>
      <c r="E9343" t="s">
        <v>22</v>
      </c>
      <c r="F9343" t="s">
        <v>19350</v>
      </c>
      <c r="G9343">
        <v>958.65</v>
      </c>
      <c r="H9343">
        <v>958.65</v>
      </c>
    </row>
    <row r="9344" spans="1:8" x14ac:dyDescent="0.25">
      <c r="A9344" t="s">
        <v>27845</v>
      </c>
      <c r="B9344" t="s">
        <v>11606</v>
      </c>
      <c r="C9344" t="s">
        <v>379</v>
      </c>
      <c r="D9344" t="s">
        <v>389</v>
      </c>
      <c r="E9344" t="s">
        <v>23</v>
      </c>
      <c r="F9344" t="s">
        <v>19349</v>
      </c>
      <c r="G9344">
        <v>9.44</v>
      </c>
      <c r="H9344">
        <v>9.44</v>
      </c>
    </row>
    <row r="9345" spans="1:8" x14ac:dyDescent="0.25">
      <c r="A9345" t="s">
        <v>27855</v>
      </c>
      <c r="B9345" t="s">
        <v>11615</v>
      </c>
      <c r="C9345" t="s">
        <v>379</v>
      </c>
      <c r="D9345" t="s">
        <v>11616</v>
      </c>
      <c r="E9345" t="s">
        <v>3</v>
      </c>
      <c r="F9345" t="s">
        <v>19349</v>
      </c>
      <c r="G9345">
        <v>71.7</v>
      </c>
      <c r="H9345">
        <v>71.7</v>
      </c>
    </row>
    <row r="9346" spans="1:8" x14ac:dyDescent="0.25">
      <c r="A9346" t="s">
        <v>27856</v>
      </c>
      <c r="B9346" t="s">
        <v>11615</v>
      </c>
      <c r="C9346" t="s">
        <v>379</v>
      </c>
      <c r="D9346" t="s">
        <v>11616</v>
      </c>
      <c r="E9346" t="s">
        <v>7</v>
      </c>
      <c r="F9346" t="s">
        <v>19349</v>
      </c>
      <c r="G9346">
        <v>139.05000000000001</v>
      </c>
      <c r="H9346">
        <v>139.05000000000001</v>
      </c>
    </row>
    <row r="9347" spans="1:8" x14ac:dyDescent="0.25">
      <c r="A9347" t="s">
        <v>27852</v>
      </c>
      <c r="B9347" t="s">
        <v>11615</v>
      </c>
      <c r="C9347" t="s">
        <v>379</v>
      </c>
      <c r="D9347" t="s">
        <v>11616</v>
      </c>
      <c r="E9347" t="s">
        <v>10</v>
      </c>
      <c r="F9347" t="s">
        <v>19349</v>
      </c>
      <c r="G9347">
        <v>48.45</v>
      </c>
      <c r="H9347">
        <v>48.45</v>
      </c>
    </row>
    <row r="9348" spans="1:8" x14ac:dyDescent="0.25">
      <c r="A9348" t="s">
        <v>27853</v>
      </c>
      <c r="B9348" t="s">
        <v>11615</v>
      </c>
      <c r="C9348" t="s">
        <v>379</v>
      </c>
      <c r="D9348" t="s">
        <v>11616</v>
      </c>
      <c r="E9348" t="s">
        <v>14</v>
      </c>
      <c r="F9348" t="s">
        <v>19349</v>
      </c>
      <c r="G9348">
        <v>54.75</v>
      </c>
      <c r="H9348">
        <v>54.75</v>
      </c>
    </row>
    <row r="9349" spans="1:8" x14ac:dyDescent="0.25">
      <c r="A9349" t="s">
        <v>27854</v>
      </c>
      <c r="B9349" t="s">
        <v>11615</v>
      </c>
      <c r="C9349" t="s">
        <v>379</v>
      </c>
      <c r="D9349" t="s">
        <v>11616</v>
      </c>
      <c r="E9349" t="s">
        <v>23</v>
      </c>
      <c r="F9349" t="s">
        <v>19349</v>
      </c>
      <c r="G9349">
        <v>62.55</v>
      </c>
      <c r="H9349">
        <v>62.55</v>
      </c>
    </row>
    <row r="9350" spans="1:8" x14ac:dyDescent="0.25">
      <c r="A9350" t="s">
        <v>27857</v>
      </c>
      <c r="B9350" t="s">
        <v>11625</v>
      </c>
      <c r="C9350" t="s">
        <v>379</v>
      </c>
      <c r="D9350" t="s">
        <v>11626</v>
      </c>
      <c r="E9350" t="s">
        <v>7</v>
      </c>
      <c r="F9350" t="s">
        <v>19349</v>
      </c>
      <c r="G9350">
        <v>131.85</v>
      </c>
      <c r="H9350">
        <v>131.85</v>
      </c>
    </row>
    <row r="9351" spans="1:8" x14ac:dyDescent="0.25">
      <c r="A9351" t="s">
        <v>27858</v>
      </c>
      <c r="B9351" t="s">
        <v>11634</v>
      </c>
      <c r="C9351" t="s">
        <v>379</v>
      </c>
      <c r="D9351" t="s">
        <v>390</v>
      </c>
      <c r="E9351" t="s">
        <v>36</v>
      </c>
      <c r="F9351" t="s">
        <v>19350</v>
      </c>
      <c r="G9351">
        <v>981.38</v>
      </c>
      <c r="H9351">
        <v>981.38</v>
      </c>
    </row>
    <row r="9352" spans="1:8" x14ac:dyDescent="0.25">
      <c r="A9352" t="s">
        <v>27859</v>
      </c>
      <c r="B9352" t="s">
        <v>11644</v>
      </c>
      <c r="C9352" t="s">
        <v>379</v>
      </c>
      <c r="D9352" t="s">
        <v>11645</v>
      </c>
      <c r="E9352" t="s">
        <v>23</v>
      </c>
      <c r="F9352" t="s">
        <v>19349</v>
      </c>
      <c r="G9352">
        <v>62.55</v>
      </c>
      <c r="H9352">
        <v>62.55</v>
      </c>
    </row>
    <row r="9353" spans="1:8" x14ac:dyDescent="0.25">
      <c r="A9353" t="s">
        <v>27862</v>
      </c>
      <c r="B9353" t="s">
        <v>11653</v>
      </c>
      <c r="C9353" t="s">
        <v>379</v>
      </c>
      <c r="D9353" t="s">
        <v>11654</v>
      </c>
      <c r="E9353" t="s">
        <v>7</v>
      </c>
      <c r="F9353" t="s">
        <v>19349</v>
      </c>
      <c r="G9353">
        <v>123.75</v>
      </c>
      <c r="H9353">
        <v>123.75</v>
      </c>
    </row>
    <row r="9354" spans="1:8" x14ac:dyDescent="0.25">
      <c r="A9354" t="s">
        <v>27860</v>
      </c>
      <c r="B9354" t="s">
        <v>11653</v>
      </c>
      <c r="C9354" t="s">
        <v>379</v>
      </c>
      <c r="D9354" t="s">
        <v>11654</v>
      </c>
      <c r="E9354" t="s">
        <v>14</v>
      </c>
      <c r="F9354" t="s">
        <v>19349</v>
      </c>
      <c r="G9354">
        <v>47.85</v>
      </c>
      <c r="H9354">
        <v>47.85</v>
      </c>
    </row>
    <row r="9355" spans="1:8" x14ac:dyDescent="0.25">
      <c r="A9355" t="s">
        <v>27861</v>
      </c>
      <c r="B9355" t="s">
        <v>11653</v>
      </c>
      <c r="C9355" t="s">
        <v>379</v>
      </c>
      <c r="D9355" t="s">
        <v>11654</v>
      </c>
      <c r="E9355" t="s">
        <v>23</v>
      </c>
      <c r="F9355" t="s">
        <v>19349</v>
      </c>
      <c r="G9355">
        <v>51</v>
      </c>
      <c r="H9355">
        <v>51</v>
      </c>
    </row>
    <row r="9356" spans="1:8" x14ac:dyDescent="0.25">
      <c r="A9356" t="s">
        <v>27865</v>
      </c>
      <c r="B9356" t="s">
        <v>11655</v>
      </c>
      <c r="C9356" t="s">
        <v>379</v>
      </c>
      <c r="D9356" t="s">
        <v>366</v>
      </c>
      <c r="E9356" t="s">
        <v>7</v>
      </c>
      <c r="F9356" t="s">
        <v>19349</v>
      </c>
      <c r="G9356">
        <v>143.37</v>
      </c>
      <c r="H9356">
        <v>143.37</v>
      </c>
    </row>
    <row r="9357" spans="1:8" x14ac:dyDescent="0.25">
      <c r="A9357" t="s">
        <v>27864</v>
      </c>
      <c r="B9357" t="s">
        <v>11655</v>
      </c>
      <c r="C9357" t="s">
        <v>379</v>
      </c>
      <c r="D9357" t="s">
        <v>366</v>
      </c>
      <c r="E9357" t="s">
        <v>10</v>
      </c>
      <c r="F9357" t="s">
        <v>19349</v>
      </c>
      <c r="G9357">
        <v>41.21</v>
      </c>
      <c r="H9357">
        <v>41.21</v>
      </c>
    </row>
    <row r="9358" spans="1:8" x14ac:dyDescent="0.25">
      <c r="A9358" t="s">
        <v>27863</v>
      </c>
      <c r="B9358" t="s">
        <v>11655</v>
      </c>
      <c r="C9358" t="s">
        <v>379</v>
      </c>
      <c r="D9358" t="s">
        <v>366</v>
      </c>
      <c r="E9358" t="s">
        <v>23</v>
      </c>
      <c r="F9358" t="s">
        <v>19349</v>
      </c>
      <c r="G9358">
        <v>28.49</v>
      </c>
      <c r="H9358">
        <v>28.49</v>
      </c>
    </row>
    <row r="9359" spans="1:8" x14ac:dyDescent="0.25">
      <c r="A9359" t="s">
        <v>27866</v>
      </c>
      <c r="B9359" t="s">
        <v>11661</v>
      </c>
      <c r="C9359" t="s">
        <v>379</v>
      </c>
      <c r="D9359" t="s">
        <v>11662</v>
      </c>
      <c r="E9359" t="s">
        <v>7</v>
      </c>
      <c r="F9359" t="s">
        <v>19349</v>
      </c>
      <c r="G9359">
        <v>124.35</v>
      </c>
      <c r="H9359">
        <v>124.35</v>
      </c>
    </row>
    <row r="9360" spans="1:8" x14ac:dyDescent="0.25">
      <c r="A9360" t="s">
        <v>27868</v>
      </c>
      <c r="B9360" t="s">
        <v>11673</v>
      </c>
      <c r="C9360" t="s">
        <v>11664</v>
      </c>
      <c r="D9360" t="s">
        <v>11674</v>
      </c>
      <c r="E9360" t="s">
        <v>3</v>
      </c>
      <c r="F9360" t="s">
        <v>19349</v>
      </c>
      <c r="G9360">
        <v>37.200000000000003</v>
      </c>
      <c r="H9360">
        <v>37.200000000000003</v>
      </c>
    </row>
    <row r="9361" spans="1:8" x14ac:dyDescent="0.25">
      <c r="A9361" t="s">
        <v>27871</v>
      </c>
      <c r="B9361" t="s">
        <v>11673</v>
      </c>
      <c r="C9361" t="s">
        <v>11664</v>
      </c>
      <c r="D9361" t="s">
        <v>11674</v>
      </c>
      <c r="E9361" t="s">
        <v>7</v>
      </c>
      <c r="F9361" t="s">
        <v>19349</v>
      </c>
      <c r="G9361">
        <v>96.51</v>
      </c>
      <c r="H9361">
        <v>96.51</v>
      </c>
    </row>
    <row r="9362" spans="1:8" x14ac:dyDescent="0.25">
      <c r="A9362" t="s">
        <v>27869</v>
      </c>
      <c r="B9362" t="s">
        <v>11673</v>
      </c>
      <c r="C9362" t="s">
        <v>11664</v>
      </c>
      <c r="D9362" t="s">
        <v>11674</v>
      </c>
      <c r="E9362" t="s">
        <v>14</v>
      </c>
      <c r="F9362" t="s">
        <v>19349</v>
      </c>
      <c r="G9362">
        <v>42.29</v>
      </c>
      <c r="H9362">
        <v>42.29</v>
      </c>
    </row>
    <row r="9363" spans="1:8" x14ac:dyDescent="0.25">
      <c r="A9363" t="s">
        <v>27867</v>
      </c>
      <c r="B9363" t="s">
        <v>11673</v>
      </c>
      <c r="C9363" t="s">
        <v>11664</v>
      </c>
      <c r="D9363" t="s">
        <v>11674</v>
      </c>
      <c r="E9363" t="s">
        <v>21</v>
      </c>
      <c r="F9363" t="s">
        <v>19349</v>
      </c>
      <c r="G9363">
        <v>29.25</v>
      </c>
      <c r="H9363">
        <v>29.25</v>
      </c>
    </row>
    <row r="9364" spans="1:8" x14ac:dyDescent="0.25">
      <c r="A9364" t="s">
        <v>27870</v>
      </c>
      <c r="B9364" t="s">
        <v>11673</v>
      </c>
      <c r="C9364" t="s">
        <v>11664</v>
      </c>
      <c r="D9364" t="s">
        <v>11674</v>
      </c>
      <c r="E9364" t="s">
        <v>23</v>
      </c>
      <c r="F9364" t="s">
        <v>19349</v>
      </c>
      <c r="G9364">
        <v>42.75</v>
      </c>
      <c r="H9364">
        <v>42.75</v>
      </c>
    </row>
    <row r="9365" spans="1:8" x14ac:dyDescent="0.25">
      <c r="A9365" t="s">
        <v>27874</v>
      </c>
      <c r="B9365" t="s">
        <v>11682</v>
      </c>
      <c r="C9365" t="s">
        <v>11664</v>
      </c>
      <c r="D9365" t="s">
        <v>7677</v>
      </c>
      <c r="E9365" t="s">
        <v>3</v>
      </c>
      <c r="F9365" t="s">
        <v>19349</v>
      </c>
      <c r="G9365">
        <v>37.200000000000003</v>
      </c>
      <c r="H9365">
        <v>37.200000000000003</v>
      </c>
    </row>
    <row r="9366" spans="1:8" x14ac:dyDescent="0.25">
      <c r="A9366" t="s">
        <v>27877</v>
      </c>
      <c r="B9366" t="s">
        <v>11682</v>
      </c>
      <c r="C9366" t="s">
        <v>11664</v>
      </c>
      <c r="D9366" t="s">
        <v>7677</v>
      </c>
      <c r="E9366" t="s">
        <v>7</v>
      </c>
      <c r="F9366" t="s">
        <v>19349</v>
      </c>
      <c r="G9366">
        <v>95.31</v>
      </c>
      <c r="H9366">
        <v>95.31</v>
      </c>
    </row>
    <row r="9367" spans="1:8" x14ac:dyDescent="0.25">
      <c r="A9367" t="s">
        <v>27875</v>
      </c>
      <c r="B9367" t="s">
        <v>11682</v>
      </c>
      <c r="C9367" t="s">
        <v>11664</v>
      </c>
      <c r="D9367" t="s">
        <v>7677</v>
      </c>
      <c r="E9367" t="s">
        <v>10</v>
      </c>
      <c r="F9367" t="s">
        <v>19349</v>
      </c>
      <c r="G9367">
        <v>41.25</v>
      </c>
      <c r="H9367">
        <v>41.25</v>
      </c>
    </row>
    <row r="9368" spans="1:8" x14ac:dyDescent="0.25">
      <c r="A9368" t="s">
        <v>27876</v>
      </c>
      <c r="B9368" t="s">
        <v>11682</v>
      </c>
      <c r="C9368" t="s">
        <v>11664</v>
      </c>
      <c r="D9368" t="s">
        <v>7677</v>
      </c>
      <c r="E9368" t="s">
        <v>14</v>
      </c>
      <c r="F9368" t="s">
        <v>19349</v>
      </c>
      <c r="G9368">
        <v>42.71</v>
      </c>
      <c r="H9368">
        <v>42.71</v>
      </c>
    </row>
    <row r="9369" spans="1:8" x14ac:dyDescent="0.25">
      <c r="A9369" t="s">
        <v>27872</v>
      </c>
      <c r="B9369" t="s">
        <v>11682</v>
      </c>
      <c r="C9369" t="s">
        <v>11664</v>
      </c>
      <c r="D9369" t="s">
        <v>7677</v>
      </c>
      <c r="E9369" t="s">
        <v>21</v>
      </c>
      <c r="F9369" t="s">
        <v>19349</v>
      </c>
      <c r="G9369">
        <v>21.95</v>
      </c>
      <c r="H9369">
        <v>21.95</v>
      </c>
    </row>
    <row r="9370" spans="1:8" x14ac:dyDescent="0.25">
      <c r="A9370" t="s">
        <v>27873</v>
      </c>
      <c r="B9370" t="s">
        <v>11682</v>
      </c>
      <c r="C9370" t="s">
        <v>11664</v>
      </c>
      <c r="D9370" t="s">
        <v>7677</v>
      </c>
      <c r="E9370" t="s">
        <v>23</v>
      </c>
      <c r="F9370" t="s">
        <v>19349</v>
      </c>
      <c r="G9370">
        <v>34.380000000000003</v>
      </c>
      <c r="H9370">
        <v>34.380000000000003</v>
      </c>
    </row>
    <row r="9371" spans="1:8" x14ac:dyDescent="0.25">
      <c r="A9371" t="s">
        <v>27879</v>
      </c>
      <c r="B9371" t="s">
        <v>11689</v>
      </c>
      <c r="C9371" t="s">
        <v>11664</v>
      </c>
      <c r="D9371" t="s">
        <v>11690</v>
      </c>
      <c r="E9371" t="s">
        <v>3</v>
      </c>
      <c r="F9371" t="s">
        <v>19349</v>
      </c>
      <c r="G9371">
        <v>37.200000000000003</v>
      </c>
      <c r="H9371">
        <v>37.200000000000003</v>
      </c>
    </row>
    <row r="9372" spans="1:8" x14ac:dyDescent="0.25">
      <c r="A9372" t="s">
        <v>27882</v>
      </c>
      <c r="B9372" t="s">
        <v>11689</v>
      </c>
      <c r="C9372" t="s">
        <v>11664</v>
      </c>
      <c r="D9372" t="s">
        <v>11690</v>
      </c>
      <c r="E9372" t="s">
        <v>7</v>
      </c>
      <c r="F9372" t="s">
        <v>19349</v>
      </c>
      <c r="G9372">
        <v>109.7</v>
      </c>
      <c r="H9372">
        <v>109.7</v>
      </c>
    </row>
    <row r="9373" spans="1:8" x14ac:dyDescent="0.25">
      <c r="A9373" t="s">
        <v>27880</v>
      </c>
      <c r="B9373" t="s">
        <v>11689</v>
      </c>
      <c r="C9373" t="s">
        <v>11664</v>
      </c>
      <c r="D9373" t="s">
        <v>11690</v>
      </c>
      <c r="E9373" t="s">
        <v>14</v>
      </c>
      <c r="F9373" t="s">
        <v>19349</v>
      </c>
      <c r="G9373">
        <v>42.38</v>
      </c>
      <c r="H9373">
        <v>42.38</v>
      </c>
    </row>
    <row r="9374" spans="1:8" x14ac:dyDescent="0.25">
      <c r="A9374" t="s">
        <v>27878</v>
      </c>
      <c r="B9374" t="s">
        <v>11689</v>
      </c>
      <c r="C9374" t="s">
        <v>11664</v>
      </c>
      <c r="D9374" t="s">
        <v>11690</v>
      </c>
      <c r="E9374" t="s">
        <v>21</v>
      </c>
      <c r="F9374" t="s">
        <v>19349</v>
      </c>
      <c r="G9374">
        <v>34.31</v>
      </c>
      <c r="H9374">
        <v>34.31</v>
      </c>
    </row>
    <row r="9375" spans="1:8" x14ac:dyDescent="0.25">
      <c r="A9375" t="s">
        <v>27881</v>
      </c>
      <c r="B9375" t="s">
        <v>11689</v>
      </c>
      <c r="C9375" t="s">
        <v>11664</v>
      </c>
      <c r="D9375" t="s">
        <v>11690</v>
      </c>
      <c r="E9375" t="s">
        <v>23</v>
      </c>
      <c r="F9375" t="s">
        <v>19349</v>
      </c>
      <c r="G9375">
        <v>45</v>
      </c>
      <c r="H9375">
        <v>45</v>
      </c>
    </row>
    <row r="9376" spans="1:8" x14ac:dyDescent="0.25">
      <c r="A9376" t="s">
        <v>27884</v>
      </c>
      <c r="B9376" t="s">
        <v>11698</v>
      </c>
      <c r="C9376" t="s">
        <v>11664</v>
      </c>
      <c r="D9376" t="s">
        <v>11699</v>
      </c>
      <c r="E9376" t="s">
        <v>3</v>
      </c>
      <c r="F9376" t="s">
        <v>19349</v>
      </c>
      <c r="G9376">
        <v>37.200000000000003</v>
      </c>
      <c r="H9376">
        <v>37.200000000000003</v>
      </c>
    </row>
    <row r="9377" spans="1:8" x14ac:dyDescent="0.25">
      <c r="A9377" t="s">
        <v>27888</v>
      </c>
      <c r="B9377" t="s">
        <v>11698</v>
      </c>
      <c r="C9377" t="s">
        <v>11664</v>
      </c>
      <c r="D9377" t="s">
        <v>11699</v>
      </c>
      <c r="E9377" t="s">
        <v>7</v>
      </c>
      <c r="F9377" t="s">
        <v>19349</v>
      </c>
      <c r="G9377">
        <v>102.92</v>
      </c>
      <c r="H9377">
        <v>102.92</v>
      </c>
    </row>
    <row r="9378" spans="1:8" x14ac:dyDescent="0.25">
      <c r="A9378" t="s">
        <v>27885</v>
      </c>
      <c r="B9378" t="s">
        <v>11698</v>
      </c>
      <c r="C9378" t="s">
        <v>11664</v>
      </c>
      <c r="D9378" t="s">
        <v>11699</v>
      </c>
      <c r="E9378" t="s">
        <v>10</v>
      </c>
      <c r="F9378" t="s">
        <v>19349</v>
      </c>
      <c r="G9378">
        <v>41.25</v>
      </c>
      <c r="H9378">
        <v>41.25</v>
      </c>
    </row>
    <row r="9379" spans="1:8" x14ac:dyDescent="0.25">
      <c r="A9379" t="s">
        <v>27886</v>
      </c>
      <c r="B9379" t="s">
        <v>11698</v>
      </c>
      <c r="C9379" t="s">
        <v>11664</v>
      </c>
      <c r="D9379" t="s">
        <v>11699</v>
      </c>
      <c r="E9379" t="s">
        <v>14</v>
      </c>
      <c r="F9379" t="s">
        <v>19349</v>
      </c>
      <c r="G9379">
        <v>46.01</v>
      </c>
      <c r="H9379">
        <v>46.01</v>
      </c>
    </row>
    <row r="9380" spans="1:8" x14ac:dyDescent="0.25">
      <c r="A9380" t="s">
        <v>27883</v>
      </c>
      <c r="B9380" t="s">
        <v>11698</v>
      </c>
      <c r="C9380" t="s">
        <v>11664</v>
      </c>
      <c r="D9380" t="s">
        <v>11699</v>
      </c>
      <c r="E9380" t="s">
        <v>21</v>
      </c>
      <c r="F9380" t="s">
        <v>19349</v>
      </c>
      <c r="G9380">
        <v>29.6</v>
      </c>
      <c r="H9380">
        <v>29.6</v>
      </c>
    </row>
    <row r="9381" spans="1:8" x14ac:dyDescent="0.25">
      <c r="A9381" t="s">
        <v>34989</v>
      </c>
      <c r="B9381" t="s">
        <v>11698</v>
      </c>
      <c r="C9381" t="s">
        <v>11664</v>
      </c>
      <c r="D9381" t="s">
        <v>11699</v>
      </c>
      <c r="E9381" t="s">
        <v>22</v>
      </c>
      <c r="F9381" t="s">
        <v>19350</v>
      </c>
      <c r="G9381">
        <v>1085.55</v>
      </c>
      <c r="H9381">
        <v>1085.55</v>
      </c>
    </row>
    <row r="9382" spans="1:8" x14ac:dyDescent="0.25">
      <c r="A9382" t="s">
        <v>27887</v>
      </c>
      <c r="B9382" t="s">
        <v>11698</v>
      </c>
      <c r="C9382" t="s">
        <v>11664</v>
      </c>
      <c r="D9382" t="s">
        <v>11699</v>
      </c>
      <c r="E9382" t="s">
        <v>23</v>
      </c>
      <c r="F9382" t="s">
        <v>19349</v>
      </c>
      <c r="G9382">
        <v>48.83</v>
      </c>
      <c r="H9382">
        <v>48.83</v>
      </c>
    </row>
    <row r="9383" spans="1:8" x14ac:dyDescent="0.25">
      <c r="A9383" t="s">
        <v>27890</v>
      </c>
      <c r="B9383" t="s">
        <v>11707</v>
      </c>
      <c r="C9383" t="s">
        <v>11664</v>
      </c>
      <c r="D9383" t="s">
        <v>11708</v>
      </c>
      <c r="E9383" t="s">
        <v>3</v>
      </c>
      <c r="F9383" t="s">
        <v>19349</v>
      </c>
      <c r="G9383">
        <v>37.200000000000003</v>
      </c>
      <c r="H9383">
        <v>37.200000000000003</v>
      </c>
    </row>
    <row r="9384" spans="1:8" x14ac:dyDescent="0.25">
      <c r="A9384" t="s">
        <v>27893</v>
      </c>
      <c r="B9384" t="s">
        <v>11707</v>
      </c>
      <c r="C9384" t="s">
        <v>11664</v>
      </c>
      <c r="D9384" t="s">
        <v>11708</v>
      </c>
      <c r="E9384" t="s">
        <v>7</v>
      </c>
      <c r="F9384" t="s">
        <v>19349</v>
      </c>
      <c r="G9384">
        <v>114.39</v>
      </c>
      <c r="H9384">
        <v>114.39</v>
      </c>
    </row>
    <row r="9385" spans="1:8" x14ac:dyDescent="0.25">
      <c r="A9385" t="s">
        <v>27891</v>
      </c>
      <c r="B9385" t="s">
        <v>11707</v>
      </c>
      <c r="C9385" t="s">
        <v>11664</v>
      </c>
      <c r="D9385" t="s">
        <v>11708</v>
      </c>
      <c r="E9385" t="s">
        <v>14</v>
      </c>
      <c r="F9385" t="s">
        <v>19349</v>
      </c>
      <c r="G9385">
        <v>40.76</v>
      </c>
      <c r="H9385">
        <v>40.76</v>
      </c>
    </row>
    <row r="9386" spans="1:8" x14ac:dyDescent="0.25">
      <c r="A9386" t="s">
        <v>27889</v>
      </c>
      <c r="B9386" t="s">
        <v>11707</v>
      </c>
      <c r="C9386" t="s">
        <v>11664</v>
      </c>
      <c r="D9386" t="s">
        <v>11708</v>
      </c>
      <c r="E9386" t="s">
        <v>21</v>
      </c>
      <c r="F9386" t="s">
        <v>19349</v>
      </c>
      <c r="G9386">
        <v>35.69</v>
      </c>
      <c r="H9386">
        <v>35.69</v>
      </c>
    </row>
    <row r="9387" spans="1:8" x14ac:dyDescent="0.25">
      <c r="A9387" t="s">
        <v>34990</v>
      </c>
      <c r="B9387" t="s">
        <v>11707</v>
      </c>
      <c r="C9387" t="s">
        <v>11664</v>
      </c>
      <c r="D9387" t="s">
        <v>11708</v>
      </c>
      <c r="E9387" t="s">
        <v>22</v>
      </c>
      <c r="F9387" t="s">
        <v>19350</v>
      </c>
      <c r="G9387">
        <v>1085.7</v>
      </c>
      <c r="H9387">
        <v>1085.7</v>
      </c>
    </row>
    <row r="9388" spans="1:8" x14ac:dyDescent="0.25">
      <c r="A9388" t="s">
        <v>27892</v>
      </c>
      <c r="B9388" t="s">
        <v>11707</v>
      </c>
      <c r="C9388" t="s">
        <v>11664</v>
      </c>
      <c r="D9388" t="s">
        <v>11708</v>
      </c>
      <c r="E9388" t="s">
        <v>23</v>
      </c>
      <c r="F9388" t="s">
        <v>19349</v>
      </c>
      <c r="G9388">
        <v>48.17</v>
      </c>
      <c r="H9388">
        <v>48.17</v>
      </c>
    </row>
    <row r="9389" spans="1:8" x14ac:dyDescent="0.25">
      <c r="A9389" t="s">
        <v>27895</v>
      </c>
      <c r="B9389" t="s">
        <v>11715</v>
      </c>
      <c r="C9389" t="s">
        <v>11664</v>
      </c>
      <c r="D9389" t="s">
        <v>270</v>
      </c>
      <c r="E9389" t="s">
        <v>3</v>
      </c>
      <c r="F9389" t="s">
        <v>19349</v>
      </c>
      <c r="G9389">
        <v>37.200000000000003</v>
      </c>
      <c r="H9389">
        <v>37.200000000000003</v>
      </c>
    </row>
    <row r="9390" spans="1:8" x14ac:dyDescent="0.25">
      <c r="A9390" t="s">
        <v>27898</v>
      </c>
      <c r="B9390" t="s">
        <v>11715</v>
      </c>
      <c r="C9390" t="s">
        <v>11664</v>
      </c>
      <c r="D9390" t="s">
        <v>270</v>
      </c>
      <c r="E9390" t="s">
        <v>7</v>
      </c>
      <c r="F9390" t="s">
        <v>19349</v>
      </c>
      <c r="G9390">
        <v>104.06</v>
      </c>
      <c r="H9390">
        <v>104.06</v>
      </c>
    </row>
    <row r="9391" spans="1:8" x14ac:dyDescent="0.25">
      <c r="A9391" t="s">
        <v>27896</v>
      </c>
      <c r="B9391" t="s">
        <v>11715</v>
      </c>
      <c r="C9391" t="s">
        <v>11664</v>
      </c>
      <c r="D9391" t="s">
        <v>270</v>
      </c>
      <c r="E9391" t="s">
        <v>14</v>
      </c>
      <c r="F9391" t="s">
        <v>19349</v>
      </c>
      <c r="G9391">
        <v>43.26</v>
      </c>
      <c r="H9391">
        <v>43.26</v>
      </c>
    </row>
    <row r="9392" spans="1:8" x14ac:dyDescent="0.25">
      <c r="A9392" t="s">
        <v>27894</v>
      </c>
      <c r="B9392" t="s">
        <v>11715</v>
      </c>
      <c r="C9392" t="s">
        <v>11664</v>
      </c>
      <c r="D9392" t="s">
        <v>270</v>
      </c>
      <c r="E9392" t="s">
        <v>21</v>
      </c>
      <c r="F9392" t="s">
        <v>19349</v>
      </c>
      <c r="G9392">
        <v>29.99</v>
      </c>
      <c r="H9392">
        <v>29.99</v>
      </c>
    </row>
    <row r="9393" spans="1:8" x14ac:dyDescent="0.25">
      <c r="A9393" t="s">
        <v>27897</v>
      </c>
      <c r="B9393" t="s">
        <v>11715</v>
      </c>
      <c r="C9393" t="s">
        <v>11664</v>
      </c>
      <c r="D9393" t="s">
        <v>270</v>
      </c>
      <c r="E9393" t="s">
        <v>23</v>
      </c>
      <c r="F9393" t="s">
        <v>19349</v>
      </c>
      <c r="G9393">
        <v>48.69</v>
      </c>
      <c r="H9393">
        <v>48.69</v>
      </c>
    </row>
    <row r="9394" spans="1:8" x14ac:dyDescent="0.25">
      <c r="A9394" t="s">
        <v>27900</v>
      </c>
      <c r="B9394" t="s">
        <v>11723</v>
      </c>
      <c r="C9394" t="s">
        <v>11664</v>
      </c>
      <c r="D9394" t="s">
        <v>11724</v>
      </c>
      <c r="E9394" t="s">
        <v>3</v>
      </c>
      <c r="F9394" t="s">
        <v>19349</v>
      </c>
      <c r="G9394">
        <v>37.200000000000003</v>
      </c>
      <c r="H9394">
        <v>37.200000000000003</v>
      </c>
    </row>
    <row r="9395" spans="1:8" x14ac:dyDescent="0.25">
      <c r="A9395" t="s">
        <v>27903</v>
      </c>
      <c r="B9395" t="s">
        <v>11723</v>
      </c>
      <c r="C9395" t="s">
        <v>11664</v>
      </c>
      <c r="D9395" t="s">
        <v>11724</v>
      </c>
      <c r="E9395" t="s">
        <v>7</v>
      </c>
      <c r="F9395" t="s">
        <v>19349</v>
      </c>
      <c r="G9395">
        <v>117.98</v>
      </c>
      <c r="H9395">
        <v>117.98</v>
      </c>
    </row>
    <row r="9396" spans="1:8" x14ac:dyDescent="0.25">
      <c r="A9396" t="s">
        <v>27902</v>
      </c>
      <c r="B9396" t="s">
        <v>11723</v>
      </c>
      <c r="C9396" t="s">
        <v>11664</v>
      </c>
      <c r="D9396" t="s">
        <v>11724</v>
      </c>
      <c r="E9396" t="s">
        <v>14</v>
      </c>
      <c r="F9396" t="s">
        <v>19349</v>
      </c>
      <c r="G9396">
        <v>44.66</v>
      </c>
      <c r="H9396">
        <v>44.66</v>
      </c>
    </row>
    <row r="9397" spans="1:8" x14ac:dyDescent="0.25">
      <c r="A9397" t="s">
        <v>27899</v>
      </c>
      <c r="B9397" t="s">
        <v>11723</v>
      </c>
      <c r="C9397" t="s">
        <v>11664</v>
      </c>
      <c r="D9397" t="s">
        <v>11724</v>
      </c>
      <c r="E9397" t="s">
        <v>21</v>
      </c>
      <c r="F9397" t="s">
        <v>19349</v>
      </c>
      <c r="G9397">
        <v>31.65</v>
      </c>
      <c r="H9397">
        <v>31.65</v>
      </c>
    </row>
    <row r="9398" spans="1:8" x14ac:dyDescent="0.25">
      <c r="A9398" t="s">
        <v>27901</v>
      </c>
      <c r="B9398" t="s">
        <v>11723</v>
      </c>
      <c r="C9398" t="s">
        <v>11664</v>
      </c>
      <c r="D9398" t="s">
        <v>11724</v>
      </c>
      <c r="E9398" t="s">
        <v>23</v>
      </c>
      <c r="F9398" t="s">
        <v>19349</v>
      </c>
      <c r="G9398">
        <v>44.25</v>
      </c>
      <c r="H9398">
        <v>44.25</v>
      </c>
    </row>
    <row r="9399" spans="1:8" x14ac:dyDescent="0.25">
      <c r="A9399" t="s">
        <v>27905</v>
      </c>
      <c r="B9399" t="s">
        <v>11731</v>
      </c>
      <c r="C9399" t="s">
        <v>11664</v>
      </c>
      <c r="D9399" t="s">
        <v>11732</v>
      </c>
      <c r="E9399" t="s">
        <v>3</v>
      </c>
      <c r="F9399" t="s">
        <v>19349</v>
      </c>
      <c r="G9399">
        <v>37.200000000000003</v>
      </c>
      <c r="H9399">
        <v>37.200000000000003</v>
      </c>
    </row>
    <row r="9400" spans="1:8" x14ac:dyDescent="0.25">
      <c r="A9400" t="s">
        <v>27909</v>
      </c>
      <c r="B9400" t="s">
        <v>11731</v>
      </c>
      <c r="C9400" t="s">
        <v>11664</v>
      </c>
      <c r="D9400" t="s">
        <v>11732</v>
      </c>
      <c r="E9400" t="s">
        <v>7</v>
      </c>
      <c r="F9400" t="s">
        <v>19349</v>
      </c>
      <c r="G9400">
        <v>92.73</v>
      </c>
      <c r="H9400">
        <v>92.73</v>
      </c>
    </row>
    <row r="9401" spans="1:8" x14ac:dyDescent="0.25">
      <c r="A9401" t="s">
        <v>27906</v>
      </c>
      <c r="B9401" t="s">
        <v>11731</v>
      </c>
      <c r="C9401" t="s">
        <v>11664</v>
      </c>
      <c r="D9401" t="s">
        <v>11732</v>
      </c>
      <c r="E9401" t="s">
        <v>10</v>
      </c>
      <c r="F9401" t="s">
        <v>19349</v>
      </c>
      <c r="G9401">
        <v>41.25</v>
      </c>
      <c r="H9401">
        <v>41.25</v>
      </c>
    </row>
    <row r="9402" spans="1:8" x14ac:dyDescent="0.25">
      <c r="A9402" t="s">
        <v>27907</v>
      </c>
      <c r="B9402" t="s">
        <v>11731</v>
      </c>
      <c r="C9402" t="s">
        <v>11664</v>
      </c>
      <c r="D9402" t="s">
        <v>11732</v>
      </c>
      <c r="E9402" t="s">
        <v>14</v>
      </c>
      <c r="F9402" t="s">
        <v>19349</v>
      </c>
      <c r="G9402">
        <v>44.01</v>
      </c>
      <c r="H9402">
        <v>44.01</v>
      </c>
    </row>
    <row r="9403" spans="1:8" x14ac:dyDescent="0.25">
      <c r="A9403" t="s">
        <v>27904</v>
      </c>
      <c r="B9403" t="s">
        <v>11731</v>
      </c>
      <c r="C9403" t="s">
        <v>11664</v>
      </c>
      <c r="D9403" t="s">
        <v>11732</v>
      </c>
      <c r="E9403" t="s">
        <v>21</v>
      </c>
      <c r="F9403" t="s">
        <v>19349</v>
      </c>
      <c r="G9403">
        <v>27.63</v>
      </c>
      <c r="H9403">
        <v>27.63</v>
      </c>
    </row>
    <row r="9404" spans="1:8" x14ac:dyDescent="0.25">
      <c r="A9404" t="s">
        <v>34991</v>
      </c>
      <c r="B9404" t="s">
        <v>11731</v>
      </c>
      <c r="C9404" t="s">
        <v>11664</v>
      </c>
      <c r="D9404" t="s">
        <v>11732</v>
      </c>
      <c r="E9404" t="s">
        <v>22</v>
      </c>
      <c r="F9404" t="s">
        <v>19350</v>
      </c>
      <c r="G9404">
        <v>1089.5999999999999</v>
      </c>
      <c r="H9404">
        <v>1089.5999999999999</v>
      </c>
    </row>
    <row r="9405" spans="1:8" x14ac:dyDescent="0.25">
      <c r="A9405" t="s">
        <v>27908</v>
      </c>
      <c r="B9405" t="s">
        <v>11731</v>
      </c>
      <c r="C9405" t="s">
        <v>11664</v>
      </c>
      <c r="D9405" t="s">
        <v>11732</v>
      </c>
      <c r="E9405" t="s">
        <v>23</v>
      </c>
      <c r="F9405" t="s">
        <v>19349</v>
      </c>
      <c r="G9405">
        <v>46.5</v>
      </c>
      <c r="H9405">
        <v>46.5</v>
      </c>
    </row>
    <row r="9406" spans="1:8" x14ac:dyDescent="0.25">
      <c r="A9406" t="s">
        <v>27911</v>
      </c>
      <c r="B9406" t="s">
        <v>11739</v>
      </c>
      <c r="C9406" t="s">
        <v>11664</v>
      </c>
      <c r="D9406" t="s">
        <v>3896</v>
      </c>
      <c r="E9406" t="s">
        <v>3</v>
      </c>
      <c r="F9406" t="s">
        <v>19349</v>
      </c>
      <c r="G9406">
        <v>37.200000000000003</v>
      </c>
      <c r="H9406">
        <v>37.200000000000003</v>
      </c>
    </row>
    <row r="9407" spans="1:8" x14ac:dyDescent="0.25">
      <c r="A9407" t="s">
        <v>27913</v>
      </c>
      <c r="B9407" t="s">
        <v>11739</v>
      </c>
      <c r="C9407" t="s">
        <v>11664</v>
      </c>
      <c r="D9407" t="s">
        <v>3896</v>
      </c>
      <c r="E9407" t="s">
        <v>7</v>
      </c>
      <c r="F9407" t="s">
        <v>19349</v>
      </c>
      <c r="G9407">
        <v>129.41</v>
      </c>
      <c r="H9407">
        <v>129.41</v>
      </c>
    </row>
    <row r="9408" spans="1:8" x14ac:dyDescent="0.25">
      <c r="A9408" t="s">
        <v>27912</v>
      </c>
      <c r="B9408" t="s">
        <v>11739</v>
      </c>
      <c r="C9408" t="s">
        <v>11664</v>
      </c>
      <c r="D9408" t="s">
        <v>3896</v>
      </c>
      <c r="E9408" t="s">
        <v>14</v>
      </c>
      <c r="F9408" t="s">
        <v>19349</v>
      </c>
      <c r="G9408">
        <v>53.1</v>
      </c>
      <c r="H9408">
        <v>53.1</v>
      </c>
    </row>
    <row r="9409" spans="1:8" x14ac:dyDescent="0.25">
      <c r="A9409" t="s">
        <v>27910</v>
      </c>
      <c r="B9409" t="s">
        <v>11739</v>
      </c>
      <c r="C9409" t="s">
        <v>11664</v>
      </c>
      <c r="D9409" t="s">
        <v>3896</v>
      </c>
      <c r="E9409" t="s">
        <v>21</v>
      </c>
      <c r="F9409" t="s">
        <v>19349</v>
      </c>
      <c r="G9409">
        <v>33.75</v>
      </c>
      <c r="H9409">
        <v>33.75</v>
      </c>
    </row>
    <row r="9410" spans="1:8" x14ac:dyDescent="0.25">
      <c r="A9410" t="s">
        <v>27914</v>
      </c>
      <c r="B9410" t="s">
        <v>11746</v>
      </c>
      <c r="C9410" t="s">
        <v>11664</v>
      </c>
      <c r="D9410" t="s">
        <v>164</v>
      </c>
      <c r="E9410" t="s">
        <v>3</v>
      </c>
      <c r="F9410" t="s">
        <v>19349</v>
      </c>
      <c r="G9410">
        <v>37.200000000000003</v>
      </c>
      <c r="H9410">
        <v>37.200000000000003</v>
      </c>
    </row>
    <row r="9411" spans="1:8" x14ac:dyDescent="0.25">
      <c r="A9411" t="s">
        <v>27919</v>
      </c>
      <c r="B9411" t="s">
        <v>11746</v>
      </c>
      <c r="C9411" t="s">
        <v>11664</v>
      </c>
      <c r="D9411" t="s">
        <v>164</v>
      </c>
      <c r="E9411" t="s">
        <v>7</v>
      </c>
      <c r="F9411" t="s">
        <v>19349</v>
      </c>
      <c r="G9411">
        <v>118.41</v>
      </c>
      <c r="H9411">
        <v>118.41</v>
      </c>
    </row>
    <row r="9412" spans="1:8" x14ac:dyDescent="0.25">
      <c r="A9412" t="s">
        <v>27917</v>
      </c>
      <c r="B9412" t="s">
        <v>11746</v>
      </c>
      <c r="C9412" t="s">
        <v>11664</v>
      </c>
      <c r="D9412" t="s">
        <v>164</v>
      </c>
      <c r="E9412" t="s">
        <v>10</v>
      </c>
      <c r="F9412" t="s">
        <v>19349</v>
      </c>
      <c r="G9412">
        <v>41.25</v>
      </c>
      <c r="H9412">
        <v>41.25</v>
      </c>
    </row>
    <row r="9413" spans="1:8" x14ac:dyDescent="0.25">
      <c r="A9413" t="s">
        <v>27916</v>
      </c>
      <c r="B9413" t="s">
        <v>11746</v>
      </c>
      <c r="C9413" t="s">
        <v>11664</v>
      </c>
      <c r="D9413" t="s">
        <v>164</v>
      </c>
      <c r="E9413" t="s">
        <v>14</v>
      </c>
      <c r="F9413" t="s">
        <v>19349</v>
      </c>
      <c r="G9413">
        <v>40.79</v>
      </c>
      <c r="H9413">
        <v>40.79</v>
      </c>
    </row>
    <row r="9414" spans="1:8" x14ac:dyDescent="0.25">
      <c r="A9414" t="s">
        <v>27915</v>
      </c>
      <c r="B9414" t="s">
        <v>11746</v>
      </c>
      <c r="C9414" t="s">
        <v>11664</v>
      </c>
      <c r="D9414" t="s">
        <v>164</v>
      </c>
      <c r="E9414" t="s">
        <v>21</v>
      </c>
      <c r="F9414" t="s">
        <v>19349</v>
      </c>
      <c r="G9414">
        <v>37.67</v>
      </c>
      <c r="H9414">
        <v>37.67</v>
      </c>
    </row>
    <row r="9415" spans="1:8" x14ac:dyDescent="0.25">
      <c r="A9415" t="s">
        <v>27918</v>
      </c>
      <c r="B9415" t="s">
        <v>11746</v>
      </c>
      <c r="C9415" t="s">
        <v>11664</v>
      </c>
      <c r="D9415" t="s">
        <v>164</v>
      </c>
      <c r="E9415" t="s">
        <v>23</v>
      </c>
      <c r="F9415" t="s">
        <v>19349</v>
      </c>
      <c r="G9415">
        <v>43.2</v>
      </c>
      <c r="H9415">
        <v>43.2</v>
      </c>
    </row>
    <row r="9416" spans="1:8" x14ac:dyDescent="0.25">
      <c r="A9416" t="s">
        <v>27921</v>
      </c>
      <c r="B9416" t="s">
        <v>11753</v>
      </c>
      <c r="C9416" t="s">
        <v>11664</v>
      </c>
      <c r="D9416" t="s">
        <v>11754</v>
      </c>
      <c r="E9416" t="s">
        <v>3</v>
      </c>
      <c r="F9416" t="s">
        <v>19349</v>
      </c>
      <c r="G9416">
        <v>37.200000000000003</v>
      </c>
      <c r="H9416">
        <v>37.200000000000003</v>
      </c>
    </row>
    <row r="9417" spans="1:8" x14ac:dyDescent="0.25">
      <c r="A9417" t="s">
        <v>27924</v>
      </c>
      <c r="B9417" t="s">
        <v>11753</v>
      </c>
      <c r="C9417" t="s">
        <v>11664</v>
      </c>
      <c r="D9417" t="s">
        <v>11754</v>
      </c>
      <c r="E9417" t="s">
        <v>7</v>
      </c>
      <c r="F9417" t="s">
        <v>19349</v>
      </c>
      <c r="G9417">
        <v>98.06</v>
      </c>
      <c r="H9417">
        <v>98.06</v>
      </c>
    </row>
    <row r="9418" spans="1:8" x14ac:dyDescent="0.25">
      <c r="A9418" t="s">
        <v>27922</v>
      </c>
      <c r="B9418" t="s">
        <v>11753</v>
      </c>
      <c r="C9418" t="s">
        <v>11664</v>
      </c>
      <c r="D9418" t="s">
        <v>11754</v>
      </c>
      <c r="E9418" t="s">
        <v>14</v>
      </c>
      <c r="F9418" t="s">
        <v>19349</v>
      </c>
      <c r="G9418">
        <v>43.56</v>
      </c>
      <c r="H9418">
        <v>43.56</v>
      </c>
    </row>
    <row r="9419" spans="1:8" x14ac:dyDescent="0.25">
      <c r="A9419" t="s">
        <v>27920</v>
      </c>
      <c r="B9419" t="s">
        <v>11753</v>
      </c>
      <c r="C9419" t="s">
        <v>11664</v>
      </c>
      <c r="D9419" t="s">
        <v>11754</v>
      </c>
      <c r="E9419" t="s">
        <v>21</v>
      </c>
      <c r="F9419" t="s">
        <v>19349</v>
      </c>
      <c r="G9419">
        <v>30.8</v>
      </c>
      <c r="H9419">
        <v>30.8</v>
      </c>
    </row>
    <row r="9420" spans="1:8" x14ac:dyDescent="0.25">
      <c r="A9420" t="s">
        <v>27923</v>
      </c>
      <c r="B9420" t="s">
        <v>11753</v>
      </c>
      <c r="C9420" t="s">
        <v>11664</v>
      </c>
      <c r="D9420" t="s">
        <v>11754</v>
      </c>
      <c r="E9420" t="s">
        <v>23</v>
      </c>
      <c r="F9420" t="s">
        <v>19349</v>
      </c>
      <c r="G9420">
        <v>45.45</v>
      </c>
      <c r="H9420">
        <v>45.45</v>
      </c>
    </row>
    <row r="9421" spans="1:8" x14ac:dyDescent="0.25">
      <c r="A9421" t="s">
        <v>27926</v>
      </c>
      <c r="B9421" t="s">
        <v>11762</v>
      </c>
      <c r="C9421" t="s">
        <v>11664</v>
      </c>
      <c r="D9421" t="s">
        <v>2478</v>
      </c>
      <c r="E9421" t="s">
        <v>3</v>
      </c>
      <c r="F9421" t="s">
        <v>19349</v>
      </c>
      <c r="G9421">
        <v>37.200000000000003</v>
      </c>
      <c r="H9421">
        <v>37.200000000000003</v>
      </c>
    </row>
    <row r="9422" spans="1:8" x14ac:dyDescent="0.25">
      <c r="A9422" t="s">
        <v>27929</v>
      </c>
      <c r="B9422" t="s">
        <v>11762</v>
      </c>
      <c r="C9422" t="s">
        <v>11664</v>
      </c>
      <c r="D9422" t="s">
        <v>2478</v>
      </c>
      <c r="E9422" t="s">
        <v>7</v>
      </c>
      <c r="F9422" t="s">
        <v>19349</v>
      </c>
      <c r="G9422">
        <v>98.99</v>
      </c>
      <c r="H9422">
        <v>98.99</v>
      </c>
    </row>
    <row r="9423" spans="1:8" x14ac:dyDescent="0.25">
      <c r="A9423" t="s">
        <v>27927</v>
      </c>
      <c r="B9423" t="s">
        <v>11762</v>
      </c>
      <c r="C9423" t="s">
        <v>11664</v>
      </c>
      <c r="D9423" t="s">
        <v>2478</v>
      </c>
      <c r="E9423" t="s">
        <v>14</v>
      </c>
      <c r="F9423" t="s">
        <v>19349</v>
      </c>
      <c r="G9423">
        <v>42.3</v>
      </c>
      <c r="H9423">
        <v>42.3</v>
      </c>
    </row>
    <row r="9424" spans="1:8" x14ac:dyDescent="0.25">
      <c r="A9424" t="s">
        <v>27925</v>
      </c>
      <c r="B9424" t="s">
        <v>11762</v>
      </c>
      <c r="C9424" t="s">
        <v>11664</v>
      </c>
      <c r="D9424" t="s">
        <v>2478</v>
      </c>
      <c r="E9424" t="s">
        <v>21</v>
      </c>
      <c r="F9424" t="s">
        <v>19349</v>
      </c>
      <c r="G9424">
        <v>36.6</v>
      </c>
      <c r="H9424">
        <v>36.6</v>
      </c>
    </row>
    <row r="9425" spans="1:8" x14ac:dyDescent="0.25">
      <c r="A9425" t="s">
        <v>27928</v>
      </c>
      <c r="B9425" t="s">
        <v>11762</v>
      </c>
      <c r="C9425" t="s">
        <v>11664</v>
      </c>
      <c r="D9425" t="s">
        <v>2478</v>
      </c>
      <c r="E9425" t="s">
        <v>23</v>
      </c>
      <c r="F9425" t="s">
        <v>19349</v>
      </c>
      <c r="G9425">
        <v>42.45</v>
      </c>
      <c r="H9425">
        <v>42.45</v>
      </c>
    </row>
    <row r="9426" spans="1:8" x14ac:dyDescent="0.25">
      <c r="A9426" t="s">
        <v>27931</v>
      </c>
      <c r="B9426" t="s">
        <v>11769</v>
      </c>
      <c r="C9426" t="s">
        <v>11664</v>
      </c>
      <c r="D9426" t="s">
        <v>11770</v>
      </c>
      <c r="E9426" t="s">
        <v>3</v>
      </c>
      <c r="F9426" t="s">
        <v>19349</v>
      </c>
      <c r="G9426">
        <v>37.200000000000003</v>
      </c>
      <c r="H9426">
        <v>37.200000000000003</v>
      </c>
    </row>
    <row r="9427" spans="1:8" x14ac:dyDescent="0.25">
      <c r="A9427" t="s">
        <v>27934</v>
      </c>
      <c r="B9427" t="s">
        <v>11769</v>
      </c>
      <c r="C9427" t="s">
        <v>11664</v>
      </c>
      <c r="D9427" t="s">
        <v>11770</v>
      </c>
      <c r="E9427" t="s">
        <v>7</v>
      </c>
      <c r="F9427" t="s">
        <v>19349</v>
      </c>
      <c r="G9427">
        <v>107.97</v>
      </c>
      <c r="H9427">
        <v>107.97</v>
      </c>
    </row>
    <row r="9428" spans="1:8" x14ac:dyDescent="0.25">
      <c r="A9428" t="s">
        <v>27933</v>
      </c>
      <c r="B9428" t="s">
        <v>11769</v>
      </c>
      <c r="C9428" t="s">
        <v>11664</v>
      </c>
      <c r="D9428" t="s">
        <v>11770</v>
      </c>
      <c r="E9428" t="s">
        <v>14</v>
      </c>
      <c r="F9428" t="s">
        <v>19349</v>
      </c>
      <c r="G9428">
        <v>42.5</v>
      </c>
      <c r="H9428">
        <v>42.5</v>
      </c>
    </row>
    <row r="9429" spans="1:8" x14ac:dyDescent="0.25">
      <c r="A9429" t="s">
        <v>27930</v>
      </c>
      <c r="B9429" t="s">
        <v>11769</v>
      </c>
      <c r="C9429" t="s">
        <v>11664</v>
      </c>
      <c r="D9429" t="s">
        <v>11770</v>
      </c>
      <c r="E9429" t="s">
        <v>21</v>
      </c>
      <c r="F9429" t="s">
        <v>19349</v>
      </c>
      <c r="G9429">
        <v>36.54</v>
      </c>
      <c r="H9429">
        <v>36.54</v>
      </c>
    </row>
    <row r="9430" spans="1:8" x14ac:dyDescent="0.25">
      <c r="A9430" t="s">
        <v>27932</v>
      </c>
      <c r="B9430" t="s">
        <v>11769</v>
      </c>
      <c r="C9430" t="s">
        <v>11664</v>
      </c>
      <c r="D9430" t="s">
        <v>11770</v>
      </c>
      <c r="E9430" t="s">
        <v>23</v>
      </c>
      <c r="F9430" t="s">
        <v>19349</v>
      </c>
      <c r="G9430">
        <v>42.45</v>
      </c>
      <c r="H9430">
        <v>42.45</v>
      </c>
    </row>
    <row r="9431" spans="1:8" x14ac:dyDescent="0.25">
      <c r="A9431" t="s">
        <v>27937</v>
      </c>
      <c r="B9431" t="s">
        <v>11778</v>
      </c>
      <c r="C9431" t="s">
        <v>11664</v>
      </c>
      <c r="D9431" t="s">
        <v>11779</v>
      </c>
      <c r="E9431" t="s">
        <v>3</v>
      </c>
      <c r="F9431" t="s">
        <v>19349</v>
      </c>
      <c r="G9431">
        <v>37.200000000000003</v>
      </c>
      <c r="H9431">
        <v>37.200000000000003</v>
      </c>
    </row>
    <row r="9432" spans="1:8" x14ac:dyDescent="0.25">
      <c r="A9432" t="s">
        <v>27939</v>
      </c>
      <c r="B9432" t="s">
        <v>11778</v>
      </c>
      <c r="C9432" t="s">
        <v>11664</v>
      </c>
      <c r="D9432" t="s">
        <v>11779</v>
      </c>
      <c r="E9432" t="s">
        <v>7</v>
      </c>
      <c r="F9432" t="s">
        <v>19349</v>
      </c>
      <c r="G9432">
        <v>92.21</v>
      </c>
      <c r="H9432">
        <v>92.21</v>
      </c>
    </row>
    <row r="9433" spans="1:8" x14ac:dyDescent="0.25">
      <c r="A9433" t="s">
        <v>27938</v>
      </c>
      <c r="B9433" t="s">
        <v>11778</v>
      </c>
      <c r="C9433" t="s">
        <v>11664</v>
      </c>
      <c r="D9433" t="s">
        <v>11779</v>
      </c>
      <c r="E9433" t="s">
        <v>14</v>
      </c>
      <c r="F9433" t="s">
        <v>19349</v>
      </c>
      <c r="G9433">
        <v>37.89</v>
      </c>
      <c r="H9433">
        <v>37.89</v>
      </c>
    </row>
    <row r="9434" spans="1:8" x14ac:dyDescent="0.25">
      <c r="A9434" t="s">
        <v>27935</v>
      </c>
      <c r="B9434" t="s">
        <v>11778</v>
      </c>
      <c r="C9434" t="s">
        <v>11664</v>
      </c>
      <c r="D9434" t="s">
        <v>11779</v>
      </c>
      <c r="E9434" t="s">
        <v>21</v>
      </c>
      <c r="F9434" t="s">
        <v>19349</v>
      </c>
      <c r="G9434">
        <v>28.13</v>
      </c>
      <c r="H9434">
        <v>28.13</v>
      </c>
    </row>
    <row r="9435" spans="1:8" x14ac:dyDescent="0.25">
      <c r="A9435" t="s">
        <v>34992</v>
      </c>
      <c r="B9435" t="s">
        <v>11778</v>
      </c>
      <c r="C9435" t="s">
        <v>11664</v>
      </c>
      <c r="D9435" t="s">
        <v>11779</v>
      </c>
      <c r="E9435" t="s">
        <v>22</v>
      </c>
      <c r="F9435" t="s">
        <v>19350</v>
      </c>
      <c r="G9435">
        <v>1093.3499999999999</v>
      </c>
      <c r="H9435">
        <v>1093.3499999999999</v>
      </c>
    </row>
    <row r="9436" spans="1:8" x14ac:dyDescent="0.25">
      <c r="A9436" t="s">
        <v>27936</v>
      </c>
      <c r="B9436" t="s">
        <v>11778</v>
      </c>
      <c r="C9436" t="s">
        <v>11664</v>
      </c>
      <c r="D9436" t="s">
        <v>11779</v>
      </c>
      <c r="E9436" t="s">
        <v>23</v>
      </c>
      <c r="F9436" t="s">
        <v>19349</v>
      </c>
      <c r="G9436">
        <v>30.12</v>
      </c>
      <c r="H9436">
        <v>30.12</v>
      </c>
    </row>
    <row r="9437" spans="1:8" x14ac:dyDescent="0.25">
      <c r="A9437" t="s">
        <v>27942</v>
      </c>
      <c r="B9437" t="s">
        <v>11787</v>
      </c>
      <c r="C9437" t="s">
        <v>11664</v>
      </c>
      <c r="D9437" t="s">
        <v>688</v>
      </c>
      <c r="E9437" t="s">
        <v>7</v>
      </c>
      <c r="F9437" t="s">
        <v>19349</v>
      </c>
      <c r="G9437">
        <v>101.1</v>
      </c>
      <c r="H9437">
        <v>101.1</v>
      </c>
    </row>
    <row r="9438" spans="1:8" x14ac:dyDescent="0.25">
      <c r="A9438" t="s">
        <v>27941</v>
      </c>
      <c r="B9438" t="s">
        <v>11787</v>
      </c>
      <c r="C9438" t="s">
        <v>11664</v>
      </c>
      <c r="D9438" t="s">
        <v>688</v>
      </c>
      <c r="E9438" t="s">
        <v>14</v>
      </c>
      <c r="F9438" t="s">
        <v>19349</v>
      </c>
      <c r="G9438">
        <v>51.6</v>
      </c>
      <c r="H9438">
        <v>51.6</v>
      </c>
    </row>
    <row r="9439" spans="1:8" x14ac:dyDescent="0.25">
      <c r="A9439" t="s">
        <v>27940</v>
      </c>
      <c r="B9439" t="s">
        <v>11787</v>
      </c>
      <c r="C9439" t="s">
        <v>11664</v>
      </c>
      <c r="D9439" t="s">
        <v>688</v>
      </c>
      <c r="E9439" t="s">
        <v>23</v>
      </c>
      <c r="F9439" t="s">
        <v>19349</v>
      </c>
      <c r="G9439">
        <v>47.4</v>
      </c>
      <c r="H9439">
        <v>47.4</v>
      </c>
    </row>
    <row r="9440" spans="1:8" x14ac:dyDescent="0.25">
      <c r="A9440" t="s">
        <v>27944</v>
      </c>
      <c r="B9440" t="s">
        <v>11788</v>
      </c>
      <c r="C9440" t="s">
        <v>11664</v>
      </c>
      <c r="D9440" t="s">
        <v>67</v>
      </c>
      <c r="E9440" t="s">
        <v>3</v>
      </c>
      <c r="F9440" t="s">
        <v>19349</v>
      </c>
      <c r="G9440">
        <v>37.200000000000003</v>
      </c>
      <c r="H9440">
        <v>37.200000000000003</v>
      </c>
    </row>
    <row r="9441" spans="1:8" x14ac:dyDescent="0.25">
      <c r="A9441" t="s">
        <v>27947</v>
      </c>
      <c r="B9441" t="s">
        <v>11788</v>
      </c>
      <c r="C9441" t="s">
        <v>11664</v>
      </c>
      <c r="D9441" t="s">
        <v>67</v>
      </c>
      <c r="E9441" t="s">
        <v>7</v>
      </c>
      <c r="F9441" t="s">
        <v>19349</v>
      </c>
      <c r="G9441">
        <v>95.94</v>
      </c>
      <c r="H9441">
        <v>95.94</v>
      </c>
    </row>
    <row r="9442" spans="1:8" x14ac:dyDescent="0.25">
      <c r="A9442" t="s">
        <v>27946</v>
      </c>
      <c r="B9442" t="s">
        <v>11788</v>
      </c>
      <c r="C9442" t="s">
        <v>11664</v>
      </c>
      <c r="D9442" t="s">
        <v>67</v>
      </c>
      <c r="E9442" t="s">
        <v>14</v>
      </c>
      <c r="F9442" t="s">
        <v>19349</v>
      </c>
      <c r="G9442">
        <v>53.19</v>
      </c>
      <c r="H9442">
        <v>53.19</v>
      </c>
    </row>
    <row r="9443" spans="1:8" x14ac:dyDescent="0.25">
      <c r="A9443" t="s">
        <v>27943</v>
      </c>
      <c r="B9443" t="s">
        <v>11788</v>
      </c>
      <c r="C9443" t="s">
        <v>11664</v>
      </c>
      <c r="D9443" t="s">
        <v>67</v>
      </c>
      <c r="E9443" t="s">
        <v>21</v>
      </c>
      <c r="F9443" t="s">
        <v>19349</v>
      </c>
      <c r="G9443">
        <v>34.049999999999997</v>
      </c>
      <c r="H9443">
        <v>34.049999999999997</v>
      </c>
    </row>
    <row r="9444" spans="1:8" x14ac:dyDescent="0.25">
      <c r="A9444" t="s">
        <v>27945</v>
      </c>
      <c r="B9444" t="s">
        <v>11788</v>
      </c>
      <c r="C9444" t="s">
        <v>11664</v>
      </c>
      <c r="D9444" t="s">
        <v>67</v>
      </c>
      <c r="E9444" t="s">
        <v>23</v>
      </c>
      <c r="F9444" t="s">
        <v>19349</v>
      </c>
      <c r="G9444">
        <v>47.1</v>
      </c>
      <c r="H9444">
        <v>47.1</v>
      </c>
    </row>
    <row r="9445" spans="1:8" x14ac:dyDescent="0.25">
      <c r="A9445" t="s">
        <v>27949</v>
      </c>
      <c r="B9445" t="s">
        <v>11795</v>
      </c>
      <c r="C9445" t="s">
        <v>11664</v>
      </c>
      <c r="D9445" t="s">
        <v>293</v>
      </c>
      <c r="E9445" t="s">
        <v>3</v>
      </c>
      <c r="F9445" t="s">
        <v>19349</v>
      </c>
      <c r="G9445">
        <v>37.200000000000003</v>
      </c>
      <c r="H9445">
        <v>37.200000000000003</v>
      </c>
    </row>
    <row r="9446" spans="1:8" x14ac:dyDescent="0.25">
      <c r="A9446" t="s">
        <v>27951</v>
      </c>
      <c r="B9446" t="s">
        <v>11795</v>
      </c>
      <c r="C9446" t="s">
        <v>11664</v>
      </c>
      <c r="D9446" t="s">
        <v>293</v>
      </c>
      <c r="E9446" t="s">
        <v>7</v>
      </c>
      <c r="F9446" t="s">
        <v>19349</v>
      </c>
      <c r="G9446">
        <v>85.98</v>
      </c>
      <c r="H9446">
        <v>85.98</v>
      </c>
    </row>
    <row r="9447" spans="1:8" x14ac:dyDescent="0.25">
      <c r="A9447" t="s">
        <v>27950</v>
      </c>
      <c r="B9447" t="s">
        <v>11795</v>
      </c>
      <c r="C9447" t="s">
        <v>11664</v>
      </c>
      <c r="D9447" t="s">
        <v>293</v>
      </c>
      <c r="E9447" t="s">
        <v>14</v>
      </c>
      <c r="F9447" t="s">
        <v>19349</v>
      </c>
      <c r="G9447">
        <v>41.85</v>
      </c>
      <c r="H9447">
        <v>41.85</v>
      </c>
    </row>
    <row r="9448" spans="1:8" x14ac:dyDescent="0.25">
      <c r="A9448" t="s">
        <v>27948</v>
      </c>
      <c r="B9448" t="s">
        <v>11795</v>
      </c>
      <c r="C9448" t="s">
        <v>11664</v>
      </c>
      <c r="D9448" t="s">
        <v>293</v>
      </c>
      <c r="E9448" t="s">
        <v>21</v>
      </c>
      <c r="F9448" t="s">
        <v>19349</v>
      </c>
      <c r="G9448">
        <v>31.65</v>
      </c>
      <c r="H9448">
        <v>31.65</v>
      </c>
    </row>
    <row r="9449" spans="1:8" x14ac:dyDescent="0.25">
      <c r="A9449" t="s">
        <v>27953</v>
      </c>
      <c r="B9449" t="s">
        <v>11802</v>
      </c>
      <c r="C9449" t="s">
        <v>11664</v>
      </c>
      <c r="D9449" t="s">
        <v>8115</v>
      </c>
      <c r="E9449" t="s">
        <v>3</v>
      </c>
      <c r="F9449" t="s">
        <v>19349</v>
      </c>
      <c r="G9449">
        <v>37.200000000000003</v>
      </c>
      <c r="H9449">
        <v>37.200000000000003</v>
      </c>
    </row>
    <row r="9450" spans="1:8" x14ac:dyDescent="0.25">
      <c r="A9450" t="s">
        <v>27956</v>
      </c>
      <c r="B9450" t="s">
        <v>11802</v>
      </c>
      <c r="C9450" t="s">
        <v>11664</v>
      </c>
      <c r="D9450" t="s">
        <v>8115</v>
      </c>
      <c r="E9450" t="s">
        <v>7</v>
      </c>
      <c r="F9450" t="s">
        <v>19349</v>
      </c>
      <c r="G9450">
        <v>112.91</v>
      </c>
      <c r="H9450">
        <v>112.91</v>
      </c>
    </row>
    <row r="9451" spans="1:8" x14ac:dyDescent="0.25">
      <c r="A9451" t="s">
        <v>27954</v>
      </c>
      <c r="B9451" t="s">
        <v>11802</v>
      </c>
      <c r="C9451" t="s">
        <v>11664</v>
      </c>
      <c r="D9451" t="s">
        <v>8115</v>
      </c>
      <c r="E9451" t="s">
        <v>14</v>
      </c>
      <c r="F9451" t="s">
        <v>19349</v>
      </c>
      <c r="G9451">
        <v>53.34</v>
      </c>
      <c r="H9451">
        <v>53.34</v>
      </c>
    </row>
    <row r="9452" spans="1:8" x14ac:dyDescent="0.25">
      <c r="A9452" t="s">
        <v>27952</v>
      </c>
      <c r="B9452" t="s">
        <v>11802</v>
      </c>
      <c r="C9452" t="s">
        <v>11664</v>
      </c>
      <c r="D9452" t="s">
        <v>8115</v>
      </c>
      <c r="E9452" t="s">
        <v>21</v>
      </c>
      <c r="F9452" t="s">
        <v>19349</v>
      </c>
      <c r="G9452">
        <v>34.28</v>
      </c>
      <c r="H9452">
        <v>34.28</v>
      </c>
    </row>
    <row r="9453" spans="1:8" x14ac:dyDescent="0.25">
      <c r="A9453" t="s">
        <v>34993</v>
      </c>
      <c r="B9453" t="s">
        <v>11802</v>
      </c>
      <c r="C9453" t="s">
        <v>11664</v>
      </c>
      <c r="D9453" t="s">
        <v>8115</v>
      </c>
      <c r="E9453" t="s">
        <v>22</v>
      </c>
      <c r="F9453" t="s">
        <v>19350</v>
      </c>
      <c r="G9453">
        <v>1087.05</v>
      </c>
      <c r="H9453">
        <v>1087.05</v>
      </c>
    </row>
    <row r="9454" spans="1:8" x14ac:dyDescent="0.25">
      <c r="A9454" t="s">
        <v>27955</v>
      </c>
      <c r="B9454" t="s">
        <v>11802</v>
      </c>
      <c r="C9454" t="s">
        <v>11664</v>
      </c>
      <c r="D9454" t="s">
        <v>8115</v>
      </c>
      <c r="E9454" t="s">
        <v>23</v>
      </c>
      <c r="F9454" t="s">
        <v>19349</v>
      </c>
      <c r="G9454">
        <v>54.62</v>
      </c>
      <c r="H9454">
        <v>54.62</v>
      </c>
    </row>
    <row r="9455" spans="1:8" x14ac:dyDescent="0.25">
      <c r="A9455" t="s">
        <v>27957</v>
      </c>
      <c r="B9455" t="s">
        <v>11809</v>
      </c>
      <c r="C9455" t="s">
        <v>11664</v>
      </c>
      <c r="D9455" t="s">
        <v>69</v>
      </c>
      <c r="E9455" t="s">
        <v>3</v>
      </c>
      <c r="F9455" t="s">
        <v>19349</v>
      </c>
      <c r="G9455">
        <v>37.200000000000003</v>
      </c>
      <c r="H9455">
        <v>37.200000000000003</v>
      </c>
    </row>
    <row r="9456" spans="1:8" x14ac:dyDescent="0.25">
      <c r="A9456" t="s">
        <v>27960</v>
      </c>
      <c r="B9456" t="s">
        <v>11809</v>
      </c>
      <c r="C9456" t="s">
        <v>11664</v>
      </c>
      <c r="D9456" t="s">
        <v>69</v>
      </c>
      <c r="E9456" t="s">
        <v>7</v>
      </c>
      <c r="F9456" t="s">
        <v>19349</v>
      </c>
      <c r="G9456">
        <v>113.48</v>
      </c>
      <c r="H9456">
        <v>113.48</v>
      </c>
    </row>
    <row r="9457" spans="1:8" x14ac:dyDescent="0.25">
      <c r="A9457" t="s">
        <v>27958</v>
      </c>
      <c r="B9457" t="s">
        <v>11809</v>
      </c>
      <c r="C9457" t="s">
        <v>11664</v>
      </c>
      <c r="D9457" t="s">
        <v>69</v>
      </c>
      <c r="E9457" t="s">
        <v>14</v>
      </c>
      <c r="F9457" t="s">
        <v>19349</v>
      </c>
      <c r="G9457">
        <v>42.3</v>
      </c>
      <c r="H9457">
        <v>42.3</v>
      </c>
    </row>
    <row r="9458" spans="1:8" x14ac:dyDescent="0.25">
      <c r="A9458" t="s">
        <v>27959</v>
      </c>
      <c r="B9458" t="s">
        <v>11809</v>
      </c>
      <c r="C9458" t="s">
        <v>11664</v>
      </c>
      <c r="D9458" t="s">
        <v>69</v>
      </c>
      <c r="E9458" t="s">
        <v>23</v>
      </c>
      <c r="F9458" t="s">
        <v>19349</v>
      </c>
      <c r="G9458">
        <v>43.2</v>
      </c>
      <c r="H9458">
        <v>43.2</v>
      </c>
    </row>
    <row r="9459" spans="1:8" x14ac:dyDescent="0.25">
      <c r="A9459" t="s">
        <v>27962</v>
      </c>
      <c r="B9459" t="s">
        <v>11811</v>
      </c>
      <c r="C9459" t="s">
        <v>11664</v>
      </c>
      <c r="D9459" t="s">
        <v>11812</v>
      </c>
      <c r="E9459" t="s">
        <v>3</v>
      </c>
      <c r="F9459" t="s">
        <v>19349</v>
      </c>
      <c r="G9459">
        <v>37.200000000000003</v>
      </c>
      <c r="H9459">
        <v>37.200000000000003</v>
      </c>
    </row>
    <row r="9460" spans="1:8" x14ac:dyDescent="0.25">
      <c r="A9460" t="s">
        <v>27965</v>
      </c>
      <c r="B9460" t="s">
        <v>11811</v>
      </c>
      <c r="C9460" t="s">
        <v>11664</v>
      </c>
      <c r="D9460" t="s">
        <v>11812</v>
      </c>
      <c r="E9460" t="s">
        <v>7</v>
      </c>
      <c r="F9460" t="s">
        <v>19349</v>
      </c>
      <c r="G9460">
        <v>92.1</v>
      </c>
      <c r="H9460">
        <v>92.1</v>
      </c>
    </row>
    <row r="9461" spans="1:8" x14ac:dyDescent="0.25">
      <c r="A9461" t="s">
        <v>27963</v>
      </c>
      <c r="B9461" t="s">
        <v>11811</v>
      </c>
      <c r="C9461" t="s">
        <v>11664</v>
      </c>
      <c r="D9461" t="s">
        <v>11812</v>
      </c>
      <c r="E9461" t="s">
        <v>14</v>
      </c>
      <c r="F9461" t="s">
        <v>19349</v>
      </c>
      <c r="G9461">
        <v>45</v>
      </c>
      <c r="H9461">
        <v>45</v>
      </c>
    </row>
    <row r="9462" spans="1:8" x14ac:dyDescent="0.25">
      <c r="A9462" t="s">
        <v>27961</v>
      </c>
      <c r="B9462" t="s">
        <v>11811</v>
      </c>
      <c r="C9462" t="s">
        <v>11664</v>
      </c>
      <c r="D9462" t="s">
        <v>11812</v>
      </c>
      <c r="E9462" t="s">
        <v>21</v>
      </c>
      <c r="F9462" t="s">
        <v>19349</v>
      </c>
      <c r="G9462">
        <v>24.18</v>
      </c>
      <c r="H9462">
        <v>24.18</v>
      </c>
    </row>
    <row r="9463" spans="1:8" x14ac:dyDescent="0.25">
      <c r="A9463" t="s">
        <v>34994</v>
      </c>
      <c r="B9463" t="s">
        <v>11811</v>
      </c>
      <c r="C9463" t="s">
        <v>11664</v>
      </c>
      <c r="D9463" t="s">
        <v>11812</v>
      </c>
      <c r="E9463" t="s">
        <v>22</v>
      </c>
      <c r="F9463" t="s">
        <v>19350</v>
      </c>
      <c r="G9463">
        <v>1087.05</v>
      </c>
      <c r="H9463">
        <v>1087.05</v>
      </c>
    </row>
    <row r="9464" spans="1:8" x14ac:dyDescent="0.25">
      <c r="A9464" t="s">
        <v>27964</v>
      </c>
      <c r="B9464" t="s">
        <v>11811</v>
      </c>
      <c r="C9464" t="s">
        <v>11664</v>
      </c>
      <c r="D9464" t="s">
        <v>11812</v>
      </c>
      <c r="E9464" t="s">
        <v>23</v>
      </c>
      <c r="F9464" t="s">
        <v>19349</v>
      </c>
      <c r="G9464">
        <v>46.5</v>
      </c>
      <c r="H9464">
        <v>46.5</v>
      </c>
    </row>
    <row r="9465" spans="1:8" x14ac:dyDescent="0.25">
      <c r="A9465" t="s">
        <v>27967</v>
      </c>
      <c r="B9465" t="s">
        <v>11820</v>
      </c>
      <c r="C9465" t="s">
        <v>11664</v>
      </c>
      <c r="D9465" t="s">
        <v>127</v>
      </c>
      <c r="E9465" t="s">
        <v>3</v>
      </c>
      <c r="F9465" t="s">
        <v>19349</v>
      </c>
      <c r="G9465">
        <v>37.200000000000003</v>
      </c>
      <c r="H9465">
        <v>37.200000000000003</v>
      </c>
    </row>
    <row r="9466" spans="1:8" x14ac:dyDescent="0.25">
      <c r="A9466" t="s">
        <v>27971</v>
      </c>
      <c r="B9466" t="s">
        <v>11820</v>
      </c>
      <c r="C9466" t="s">
        <v>11664</v>
      </c>
      <c r="D9466" t="s">
        <v>127</v>
      </c>
      <c r="E9466" t="s">
        <v>7</v>
      </c>
      <c r="F9466" t="s">
        <v>19349</v>
      </c>
      <c r="G9466">
        <v>87.27</v>
      </c>
      <c r="H9466">
        <v>87.27</v>
      </c>
    </row>
    <row r="9467" spans="1:8" x14ac:dyDescent="0.25">
      <c r="A9467" t="s">
        <v>27968</v>
      </c>
      <c r="B9467" t="s">
        <v>11820</v>
      </c>
      <c r="C9467" t="s">
        <v>11664</v>
      </c>
      <c r="D9467" t="s">
        <v>127</v>
      </c>
      <c r="E9467" t="s">
        <v>10</v>
      </c>
      <c r="F9467" t="s">
        <v>19349</v>
      </c>
      <c r="G9467">
        <v>41.25</v>
      </c>
      <c r="H9467">
        <v>41.25</v>
      </c>
    </row>
    <row r="9468" spans="1:8" x14ac:dyDescent="0.25">
      <c r="A9468" t="s">
        <v>27969</v>
      </c>
      <c r="B9468" t="s">
        <v>11820</v>
      </c>
      <c r="C9468" t="s">
        <v>11664</v>
      </c>
      <c r="D9468" t="s">
        <v>127</v>
      </c>
      <c r="E9468" t="s">
        <v>14</v>
      </c>
      <c r="F9468" t="s">
        <v>19349</v>
      </c>
      <c r="G9468">
        <v>47.39</v>
      </c>
      <c r="H9468">
        <v>47.39</v>
      </c>
    </row>
    <row r="9469" spans="1:8" x14ac:dyDescent="0.25">
      <c r="A9469" t="s">
        <v>27966</v>
      </c>
      <c r="B9469" t="s">
        <v>11820</v>
      </c>
      <c r="C9469" t="s">
        <v>11664</v>
      </c>
      <c r="D9469" t="s">
        <v>127</v>
      </c>
      <c r="E9469" t="s">
        <v>21</v>
      </c>
      <c r="F9469" t="s">
        <v>19349</v>
      </c>
      <c r="G9469">
        <v>25.37</v>
      </c>
      <c r="H9469">
        <v>25.37</v>
      </c>
    </row>
    <row r="9470" spans="1:8" x14ac:dyDescent="0.25">
      <c r="A9470" t="s">
        <v>27970</v>
      </c>
      <c r="B9470" t="s">
        <v>11820</v>
      </c>
      <c r="C9470" t="s">
        <v>11664</v>
      </c>
      <c r="D9470" t="s">
        <v>127</v>
      </c>
      <c r="E9470" t="s">
        <v>23</v>
      </c>
      <c r="F9470" t="s">
        <v>19349</v>
      </c>
      <c r="G9470">
        <v>47.67</v>
      </c>
      <c r="H9470">
        <v>47.67</v>
      </c>
    </row>
    <row r="9471" spans="1:8" x14ac:dyDescent="0.25">
      <c r="A9471" t="s">
        <v>27973</v>
      </c>
      <c r="B9471" t="s">
        <v>11827</v>
      </c>
      <c r="C9471" t="s">
        <v>11664</v>
      </c>
      <c r="D9471" t="s">
        <v>3713</v>
      </c>
      <c r="E9471" t="s">
        <v>3</v>
      </c>
      <c r="F9471" t="s">
        <v>19349</v>
      </c>
      <c r="G9471">
        <v>37.200000000000003</v>
      </c>
      <c r="H9471">
        <v>37.200000000000003</v>
      </c>
    </row>
    <row r="9472" spans="1:8" x14ac:dyDescent="0.25">
      <c r="A9472" t="s">
        <v>27976</v>
      </c>
      <c r="B9472" t="s">
        <v>11827</v>
      </c>
      <c r="C9472" t="s">
        <v>11664</v>
      </c>
      <c r="D9472" t="s">
        <v>3713</v>
      </c>
      <c r="E9472" t="s">
        <v>7</v>
      </c>
      <c r="F9472" t="s">
        <v>19349</v>
      </c>
      <c r="G9472">
        <v>98.09</v>
      </c>
      <c r="H9472">
        <v>98.09</v>
      </c>
    </row>
    <row r="9473" spans="1:8" x14ac:dyDescent="0.25">
      <c r="A9473" t="s">
        <v>27974</v>
      </c>
      <c r="B9473" t="s">
        <v>11827</v>
      </c>
      <c r="C9473" t="s">
        <v>11664</v>
      </c>
      <c r="D9473" t="s">
        <v>3713</v>
      </c>
      <c r="E9473" t="s">
        <v>14</v>
      </c>
      <c r="F9473" t="s">
        <v>19349</v>
      </c>
      <c r="G9473">
        <v>41.54</v>
      </c>
      <c r="H9473">
        <v>41.54</v>
      </c>
    </row>
    <row r="9474" spans="1:8" x14ac:dyDescent="0.25">
      <c r="A9474" t="s">
        <v>27972</v>
      </c>
      <c r="B9474" t="s">
        <v>11827</v>
      </c>
      <c r="C9474" t="s">
        <v>11664</v>
      </c>
      <c r="D9474" t="s">
        <v>3713</v>
      </c>
      <c r="E9474" t="s">
        <v>21</v>
      </c>
      <c r="F9474" t="s">
        <v>19349</v>
      </c>
      <c r="G9474">
        <v>29.07</v>
      </c>
      <c r="H9474">
        <v>29.07</v>
      </c>
    </row>
    <row r="9475" spans="1:8" x14ac:dyDescent="0.25">
      <c r="A9475" t="s">
        <v>34995</v>
      </c>
      <c r="B9475" t="s">
        <v>11827</v>
      </c>
      <c r="C9475" t="s">
        <v>11664</v>
      </c>
      <c r="D9475" t="s">
        <v>3713</v>
      </c>
      <c r="E9475" t="s">
        <v>22</v>
      </c>
      <c r="F9475" t="s">
        <v>19350</v>
      </c>
      <c r="G9475">
        <v>1080.45</v>
      </c>
      <c r="H9475">
        <v>1080.45</v>
      </c>
    </row>
    <row r="9476" spans="1:8" x14ac:dyDescent="0.25">
      <c r="A9476" t="s">
        <v>27975</v>
      </c>
      <c r="B9476" t="s">
        <v>11827</v>
      </c>
      <c r="C9476" t="s">
        <v>11664</v>
      </c>
      <c r="D9476" t="s">
        <v>3713</v>
      </c>
      <c r="E9476" t="s">
        <v>23</v>
      </c>
      <c r="F9476" t="s">
        <v>19349</v>
      </c>
      <c r="G9476">
        <v>44.25</v>
      </c>
      <c r="H9476">
        <v>44.25</v>
      </c>
    </row>
    <row r="9477" spans="1:8" x14ac:dyDescent="0.25">
      <c r="A9477" t="s">
        <v>27978</v>
      </c>
      <c r="B9477" t="s">
        <v>11834</v>
      </c>
      <c r="C9477" t="s">
        <v>11664</v>
      </c>
      <c r="D9477" t="s">
        <v>4174</v>
      </c>
      <c r="E9477" t="s">
        <v>3</v>
      </c>
      <c r="F9477" t="s">
        <v>19349</v>
      </c>
      <c r="G9477">
        <v>37.200000000000003</v>
      </c>
      <c r="H9477">
        <v>37.200000000000003</v>
      </c>
    </row>
    <row r="9478" spans="1:8" x14ac:dyDescent="0.25">
      <c r="A9478" t="s">
        <v>27981</v>
      </c>
      <c r="B9478" t="s">
        <v>11834</v>
      </c>
      <c r="C9478" t="s">
        <v>11664</v>
      </c>
      <c r="D9478" t="s">
        <v>4174</v>
      </c>
      <c r="E9478" t="s">
        <v>7</v>
      </c>
      <c r="F9478" t="s">
        <v>19349</v>
      </c>
      <c r="G9478">
        <v>120.84</v>
      </c>
      <c r="H9478">
        <v>120.84</v>
      </c>
    </row>
    <row r="9479" spans="1:8" x14ac:dyDescent="0.25">
      <c r="A9479" t="s">
        <v>27979</v>
      </c>
      <c r="B9479" t="s">
        <v>11834</v>
      </c>
      <c r="C9479" t="s">
        <v>11664</v>
      </c>
      <c r="D9479" t="s">
        <v>4174</v>
      </c>
      <c r="E9479" t="s">
        <v>14</v>
      </c>
      <c r="F9479" t="s">
        <v>19349</v>
      </c>
      <c r="G9479">
        <v>45.26</v>
      </c>
      <c r="H9479">
        <v>45.26</v>
      </c>
    </row>
    <row r="9480" spans="1:8" x14ac:dyDescent="0.25">
      <c r="A9480" t="s">
        <v>27977</v>
      </c>
      <c r="B9480" t="s">
        <v>11834</v>
      </c>
      <c r="C9480" t="s">
        <v>11664</v>
      </c>
      <c r="D9480" t="s">
        <v>4174</v>
      </c>
      <c r="E9480" t="s">
        <v>21</v>
      </c>
      <c r="F9480" t="s">
        <v>19349</v>
      </c>
      <c r="G9480">
        <v>36.29</v>
      </c>
      <c r="H9480">
        <v>36.29</v>
      </c>
    </row>
    <row r="9481" spans="1:8" x14ac:dyDescent="0.25">
      <c r="A9481" t="s">
        <v>34996</v>
      </c>
      <c r="B9481" t="s">
        <v>11834</v>
      </c>
      <c r="C9481" t="s">
        <v>11664</v>
      </c>
      <c r="D9481" t="s">
        <v>4174</v>
      </c>
      <c r="E9481" t="s">
        <v>22</v>
      </c>
      <c r="F9481" t="s">
        <v>19350</v>
      </c>
      <c r="G9481">
        <v>1089.5999999999999</v>
      </c>
      <c r="H9481">
        <v>1089.5999999999999</v>
      </c>
    </row>
    <row r="9482" spans="1:8" x14ac:dyDescent="0.25">
      <c r="A9482" t="s">
        <v>27980</v>
      </c>
      <c r="B9482" t="s">
        <v>11834</v>
      </c>
      <c r="C9482" t="s">
        <v>11664</v>
      </c>
      <c r="D9482" t="s">
        <v>4174</v>
      </c>
      <c r="E9482" t="s">
        <v>23</v>
      </c>
      <c r="F9482" t="s">
        <v>19349</v>
      </c>
      <c r="G9482">
        <v>51.99</v>
      </c>
      <c r="H9482">
        <v>51.99</v>
      </c>
    </row>
    <row r="9483" spans="1:8" x14ac:dyDescent="0.25">
      <c r="A9483" t="s">
        <v>27984</v>
      </c>
      <c r="B9483" t="s">
        <v>11841</v>
      </c>
      <c r="C9483" t="s">
        <v>11664</v>
      </c>
      <c r="D9483" t="s">
        <v>81</v>
      </c>
      <c r="E9483" t="s">
        <v>3</v>
      </c>
      <c r="F9483" t="s">
        <v>19349</v>
      </c>
      <c r="G9483">
        <v>37.200000000000003</v>
      </c>
      <c r="H9483">
        <v>37.200000000000003</v>
      </c>
    </row>
    <row r="9484" spans="1:8" x14ac:dyDescent="0.25">
      <c r="A9484" t="s">
        <v>27986</v>
      </c>
      <c r="B9484" t="s">
        <v>11841</v>
      </c>
      <c r="C9484" t="s">
        <v>11664</v>
      </c>
      <c r="D9484" t="s">
        <v>81</v>
      </c>
      <c r="E9484" t="s">
        <v>7</v>
      </c>
      <c r="F9484" t="s">
        <v>19349</v>
      </c>
      <c r="G9484">
        <v>101.85</v>
      </c>
      <c r="H9484">
        <v>101.85</v>
      </c>
    </row>
    <row r="9485" spans="1:8" x14ac:dyDescent="0.25">
      <c r="A9485" t="s">
        <v>27985</v>
      </c>
      <c r="B9485" t="s">
        <v>11841</v>
      </c>
      <c r="C9485" t="s">
        <v>11664</v>
      </c>
      <c r="D9485" t="s">
        <v>81</v>
      </c>
      <c r="E9485" t="s">
        <v>14</v>
      </c>
      <c r="F9485" t="s">
        <v>19349</v>
      </c>
      <c r="G9485">
        <v>45.18</v>
      </c>
      <c r="H9485">
        <v>45.18</v>
      </c>
    </row>
    <row r="9486" spans="1:8" x14ac:dyDescent="0.25">
      <c r="A9486" t="s">
        <v>27982</v>
      </c>
      <c r="B9486" t="s">
        <v>11841</v>
      </c>
      <c r="C9486" t="s">
        <v>11664</v>
      </c>
      <c r="D9486" t="s">
        <v>81</v>
      </c>
      <c r="E9486" t="s">
        <v>21</v>
      </c>
      <c r="F9486" t="s">
        <v>19349</v>
      </c>
      <c r="G9486">
        <v>27.95</v>
      </c>
      <c r="H9486">
        <v>27.95</v>
      </c>
    </row>
    <row r="9487" spans="1:8" x14ac:dyDescent="0.25">
      <c r="A9487" t="s">
        <v>34997</v>
      </c>
      <c r="B9487" t="s">
        <v>11841</v>
      </c>
      <c r="C9487" t="s">
        <v>11664</v>
      </c>
      <c r="D9487" t="s">
        <v>81</v>
      </c>
      <c r="E9487" t="s">
        <v>22</v>
      </c>
      <c r="F9487" t="s">
        <v>19350</v>
      </c>
      <c r="G9487">
        <v>1087.95</v>
      </c>
      <c r="H9487">
        <v>1087.95</v>
      </c>
    </row>
    <row r="9488" spans="1:8" x14ac:dyDescent="0.25">
      <c r="A9488" t="s">
        <v>27983</v>
      </c>
      <c r="B9488" t="s">
        <v>11841</v>
      </c>
      <c r="C9488" t="s">
        <v>11664</v>
      </c>
      <c r="D9488" t="s">
        <v>81</v>
      </c>
      <c r="E9488" t="s">
        <v>23</v>
      </c>
      <c r="F9488" t="s">
        <v>19349</v>
      </c>
      <c r="G9488">
        <v>34.340000000000003</v>
      </c>
      <c r="H9488">
        <v>34.340000000000003</v>
      </c>
    </row>
    <row r="9489" spans="1:8" x14ac:dyDescent="0.25">
      <c r="A9489" t="s">
        <v>27988</v>
      </c>
      <c r="B9489" t="s">
        <v>11847</v>
      </c>
      <c r="C9489" t="s">
        <v>11664</v>
      </c>
      <c r="D9489" t="s">
        <v>86</v>
      </c>
      <c r="E9489" t="s">
        <v>3</v>
      </c>
      <c r="F9489" t="s">
        <v>19349</v>
      </c>
      <c r="G9489">
        <v>37.200000000000003</v>
      </c>
      <c r="H9489">
        <v>37.200000000000003</v>
      </c>
    </row>
    <row r="9490" spans="1:8" x14ac:dyDescent="0.25">
      <c r="A9490" t="s">
        <v>27991</v>
      </c>
      <c r="B9490" t="s">
        <v>11847</v>
      </c>
      <c r="C9490" t="s">
        <v>11664</v>
      </c>
      <c r="D9490" t="s">
        <v>86</v>
      </c>
      <c r="E9490" t="s">
        <v>7</v>
      </c>
      <c r="F9490" t="s">
        <v>19349</v>
      </c>
      <c r="G9490">
        <v>118.62</v>
      </c>
      <c r="H9490">
        <v>118.62</v>
      </c>
    </row>
    <row r="9491" spans="1:8" x14ac:dyDescent="0.25">
      <c r="A9491" t="s">
        <v>27989</v>
      </c>
      <c r="B9491" t="s">
        <v>11847</v>
      </c>
      <c r="C9491" t="s">
        <v>11664</v>
      </c>
      <c r="D9491" t="s">
        <v>86</v>
      </c>
      <c r="E9491" t="s">
        <v>14</v>
      </c>
      <c r="F9491" t="s">
        <v>19349</v>
      </c>
      <c r="G9491">
        <v>48.29</v>
      </c>
      <c r="H9491">
        <v>48.29</v>
      </c>
    </row>
    <row r="9492" spans="1:8" x14ac:dyDescent="0.25">
      <c r="A9492" t="s">
        <v>27987</v>
      </c>
      <c r="B9492" t="s">
        <v>11847</v>
      </c>
      <c r="C9492" t="s">
        <v>11664</v>
      </c>
      <c r="D9492" t="s">
        <v>86</v>
      </c>
      <c r="E9492" t="s">
        <v>21</v>
      </c>
      <c r="F9492" t="s">
        <v>19349</v>
      </c>
      <c r="G9492">
        <v>36.090000000000003</v>
      </c>
      <c r="H9492">
        <v>36.090000000000003</v>
      </c>
    </row>
    <row r="9493" spans="1:8" x14ac:dyDescent="0.25">
      <c r="A9493" t="s">
        <v>34998</v>
      </c>
      <c r="B9493" t="s">
        <v>11847</v>
      </c>
      <c r="C9493" t="s">
        <v>11664</v>
      </c>
      <c r="D9493" t="s">
        <v>86</v>
      </c>
      <c r="E9493" t="s">
        <v>22</v>
      </c>
      <c r="F9493" t="s">
        <v>19350</v>
      </c>
      <c r="G9493">
        <v>1087.05</v>
      </c>
      <c r="H9493">
        <v>1087.05</v>
      </c>
    </row>
    <row r="9494" spans="1:8" x14ac:dyDescent="0.25">
      <c r="A9494" t="s">
        <v>27990</v>
      </c>
      <c r="B9494" t="s">
        <v>11847</v>
      </c>
      <c r="C9494" t="s">
        <v>11664</v>
      </c>
      <c r="D9494" t="s">
        <v>86</v>
      </c>
      <c r="E9494" t="s">
        <v>23</v>
      </c>
      <c r="F9494" t="s">
        <v>19349</v>
      </c>
      <c r="G9494">
        <v>53.28</v>
      </c>
      <c r="H9494">
        <v>53.28</v>
      </c>
    </row>
    <row r="9495" spans="1:8" x14ac:dyDescent="0.25">
      <c r="A9495" t="s">
        <v>27993</v>
      </c>
      <c r="B9495" t="s">
        <v>11853</v>
      </c>
      <c r="C9495" t="s">
        <v>11664</v>
      </c>
      <c r="D9495" t="s">
        <v>87</v>
      </c>
      <c r="E9495" t="s">
        <v>3</v>
      </c>
      <c r="F9495" t="s">
        <v>19349</v>
      </c>
      <c r="G9495">
        <v>37.200000000000003</v>
      </c>
      <c r="H9495">
        <v>37.200000000000003</v>
      </c>
    </row>
    <row r="9496" spans="1:8" x14ac:dyDescent="0.25">
      <c r="A9496" t="s">
        <v>27996</v>
      </c>
      <c r="B9496" t="s">
        <v>11853</v>
      </c>
      <c r="C9496" t="s">
        <v>11664</v>
      </c>
      <c r="D9496" t="s">
        <v>87</v>
      </c>
      <c r="E9496" t="s">
        <v>7</v>
      </c>
      <c r="F9496" t="s">
        <v>19349</v>
      </c>
      <c r="G9496">
        <v>105.39</v>
      </c>
      <c r="H9496">
        <v>105.39</v>
      </c>
    </row>
    <row r="9497" spans="1:8" x14ac:dyDescent="0.25">
      <c r="A9497" t="s">
        <v>27994</v>
      </c>
      <c r="B9497" t="s">
        <v>11853</v>
      </c>
      <c r="C9497" t="s">
        <v>11664</v>
      </c>
      <c r="D9497" t="s">
        <v>87</v>
      </c>
      <c r="E9497" t="s">
        <v>14</v>
      </c>
      <c r="F9497" t="s">
        <v>19349</v>
      </c>
      <c r="G9497">
        <v>43.41</v>
      </c>
      <c r="H9497">
        <v>43.41</v>
      </c>
    </row>
    <row r="9498" spans="1:8" x14ac:dyDescent="0.25">
      <c r="A9498" t="s">
        <v>27992</v>
      </c>
      <c r="B9498" t="s">
        <v>11853</v>
      </c>
      <c r="C9498" t="s">
        <v>11664</v>
      </c>
      <c r="D9498" t="s">
        <v>87</v>
      </c>
      <c r="E9498" t="s">
        <v>21</v>
      </c>
      <c r="F9498" t="s">
        <v>19349</v>
      </c>
      <c r="G9498">
        <v>31.44</v>
      </c>
      <c r="H9498">
        <v>31.44</v>
      </c>
    </row>
    <row r="9499" spans="1:8" x14ac:dyDescent="0.25">
      <c r="A9499" t="s">
        <v>27995</v>
      </c>
      <c r="B9499" t="s">
        <v>11853</v>
      </c>
      <c r="C9499" t="s">
        <v>11664</v>
      </c>
      <c r="D9499" t="s">
        <v>87</v>
      </c>
      <c r="E9499" t="s">
        <v>23</v>
      </c>
      <c r="F9499" t="s">
        <v>19349</v>
      </c>
      <c r="G9499">
        <v>45.45</v>
      </c>
      <c r="H9499">
        <v>45.45</v>
      </c>
    </row>
    <row r="9500" spans="1:8" x14ac:dyDescent="0.25">
      <c r="A9500" t="s">
        <v>27998</v>
      </c>
      <c r="B9500" t="s">
        <v>11854</v>
      </c>
      <c r="C9500" t="s">
        <v>11664</v>
      </c>
      <c r="D9500" t="s">
        <v>11855</v>
      </c>
      <c r="E9500" t="s">
        <v>3</v>
      </c>
      <c r="F9500" t="s">
        <v>19349</v>
      </c>
      <c r="G9500">
        <v>37.200000000000003</v>
      </c>
      <c r="H9500">
        <v>37.200000000000003</v>
      </c>
    </row>
    <row r="9501" spans="1:8" x14ac:dyDescent="0.25">
      <c r="A9501" t="s">
        <v>28002</v>
      </c>
      <c r="B9501" t="s">
        <v>11854</v>
      </c>
      <c r="C9501" t="s">
        <v>11664</v>
      </c>
      <c r="D9501" t="s">
        <v>11855</v>
      </c>
      <c r="E9501" t="s">
        <v>7</v>
      </c>
      <c r="F9501" t="s">
        <v>19349</v>
      </c>
      <c r="G9501">
        <v>113.58</v>
      </c>
      <c r="H9501">
        <v>113.58</v>
      </c>
    </row>
    <row r="9502" spans="1:8" x14ac:dyDescent="0.25">
      <c r="A9502" t="s">
        <v>27999</v>
      </c>
      <c r="B9502" t="s">
        <v>11854</v>
      </c>
      <c r="C9502" t="s">
        <v>11664</v>
      </c>
      <c r="D9502" t="s">
        <v>11855</v>
      </c>
      <c r="E9502" t="s">
        <v>10</v>
      </c>
      <c r="F9502" t="s">
        <v>19349</v>
      </c>
      <c r="G9502">
        <v>41.25</v>
      </c>
      <c r="H9502">
        <v>41.25</v>
      </c>
    </row>
    <row r="9503" spans="1:8" x14ac:dyDescent="0.25">
      <c r="A9503" t="s">
        <v>28000</v>
      </c>
      <c r="B9503" t="s">
        <v>11854</v>
      </c>
      <c r="C9503" t="s">
        <v>11664</v>
      </c>
      <c r="D9503" t="s">
        <v>11855</v>
      </c>
      <c r="E9503" t="s">
        <v>14</v>
      </c>
      <c r="F9503" t="s">
        <v>19349</v>
      </c>
      <c r="G9503">
        <v>47.67</v>
      </c>
      <c r="H9503">
        <v>47.67</v>
      </c>
    </row>
    <row r="9504" spans="1:8" x14ac:dyDescent="0.25">
      <c r="A9504" t="s">
        <v>27997</v>
      </c>
      <c r="B9504" t="s">
        <v>11854</v>
      </c>
      <c r="C9504" t="s">
        <v>11664</v>
      </c>
      <c r="D9504" t="s">
        <v>11855</v>
      </c>
      <c r="E9504" t="s">
        <v>21</v>
      </c>
      <c r="F9504" t="s">
        <v>19349</v>
      </c>
      <c r="G9504">
        <v>31.53</v>
      </c>
      <c r="H9504">
        <v>31.53</v>
      </c>
    </row>
    <row r="9505" spans="1:8" x14ac:dyDescent="0.25">
      <c r="A9505" t="s">
        <v>34999</v>
      </c>
      <c r="B9505" t="s">
        <v>11854</v>
      </c>
      <c r="C9505" t="s">
        <v>11664</v>
      </c>
      <c r="D9505" t="s">
        <v>11855</v>
      </c>
      <c r="E9505" t="s">
        <v>22</v>
      </c>
      <c r="F9505" t="s">
        <v>19350</v>
      </c>
      <c r="G9505">
        <v>1087.6500000000001</v>
      </c>
      <c r="H9505">
        <v>1087.6500000000001</v>
      </c>
    </row>
    <row r="9506" spans="1:8" x14ac:dyDescent="0.25">
      <c r="A9506" t="s">
        <v>28001</v>
      </c>
      <c r="B9506" t="s">
        <v>11854</v>
      </c>
      <c r="C9506" t="s">
        <v>11664</v>
      </c>
      <c r="D9506" t="s">
        <v>11855</v>
      </c>
      <c r="E9506" t="s">
        <v>23</v>
      </c>
      <c r="F9506" t="s">
        <v>19349</v>
      </c>
      <c r="G9506">
        <v>51.86</v>
      </c>
      <c r="H9506">
        <v>51.86</v>
      </c>
    </row>
    <row r="9507" spans="1:8" x14ac:dyDescent="0.25">
      <c r="A9507" t="s">
        <v>28004</v>
      </c>
      <c r="B9507" t="s">
        <v>11863</v>
      </c>
      <c r="C9507" t="s">
        <v>11664</v>
      </c>
      <c r="D9507" t="s">
        <v>3741</v>
      </c>
      <c r="E9507" t="s">
        <v>3</v>
      </c>
      <c r="F9507" t="s">
        <v>19349</v>
      </c>
      <c r="G9507">
        <v>37.200000000000003</v>
      </c>
      <c r="H9507">
        <v>37.200000000000003</v>
      </c>
    </row>
    <row r="9508" spans="1:8" x14ac:dyDescent="0.25">
      <c r="A9508" t="s">
        <v>28007</v>
      </c>
      <c r="B9508" t="s">
        <v>11863</v>
      </c>
      <c r="C9508" t="s">
        <v>11664</v>
      </c>
      <c r="D9508" t="s">
        <v>3741</v>
      </c>
      <c r="E9508" t="s">
        <v>7</v>
      </c>
      <c r="F9508" t="s">
        <v>19349</v>
      </c>
      <c r="G9508">
        <v>105.72</v>
      </c>
      <c r="H9508">
        <v>105.72</v>
      </c>
    </row>
    <row r="9509" spans="1:8" x14ac:dyDescent="0.25">
      <c r="A9509" t="s">
        <v>28005</v>
      </c>
      <c r="B9509" t="s">
        <v>11863</v>
      </c>
      <c r="C9509" t="s">
        <v>11664</v>
      </c>
      <c r="D9509" t="s">
        <v>3741</v>
      </c>
      <c r="E9509" t="s">
        <v>14</v>
      </c>
      <c r="F9509" t="s">
        <v>19349</v>
      </c>
      <c r="G9509">
        <v>42.57</v>
      </c>
      <c r="H9509">
        <v>42.57</v>
      </c>
    </row>
    <row r="9510" spans="1:8" x14ac:dyDescent="0.25">
      <c r="A9510" t="s">
        <v>28003</v>
      </c>
      <c r="B9510" t="s">
        <v>11863</v>
      </c>
      <c r="C9510" t="s">
        <v>11664</v>
      </c>
      <c r="D9510" t="s">
        <v>3741</v>
      </c>
      <c r="E9510" t="s">
        <v>21</v>
      </c>
      <c r="F9510" t="s">
        <v>19349</v>
      </c>
      <c r="G9510">
        <v>31.8</v>
      </c>
      <c r="H9510">
        <v>31.8</v>
      </c>
    </row>
    <row r="9511" spans="1:8" x14ac:dyDescent="0.25">
      <c r="A9511" t="s">
        <v>28006</v>
      </c>
      <c r="B9511" t="s">
        <v>11863</v>
      </c>
      <c r="C9511" t="s">
        <v>11664</v>
      </c>
      <c r="D9511" t="s">
        <v>3741</v>
      </c>
      <c r="E9511" t="s">
        <v>23</v>
      </c>
      <c r="F9511" t="s">
        <v>19349</v>
      </c>
      <c r="G9511">
        <v>44.07</v>
      </c>
      <c r="H9511">
        <v>44.07</v>
      </c>
    </row>
    <row r="9512" spans="1:8" x14ac:dyDescent="0.25">
      <c r="A9512" t="s">
        <v>28009</v>
      </c>
      <c r="B9512" t="s">
        <v>11870</v>
      </c>
      <c r="C9512" t="s">
        <v>11664</v>
      </c>
      <c r="D9512" t="s">
        <v>11871</v>
      </c>
      <c r="E9512" t="s">
        <v>3</v>
      </c>
      <c r="F9512" t="s">
        <v>19349</v>
      </c>
      <c r="G9512">
        <v>37.200000000000003</v>
      </c>
      <c r="H9512">
        <v>37.200000000000003</v>
      </c>
    </row>
    <row r="9513" spans="1:8" x14ac:dyDescent="0.25">
      <c r="A9513" t="s">
        <v>28012</v>
      </c>
      <c r="B9513" t="s">
        <v>11870</v>
      </c>
      <c r="C9513" t="s">
        <v>11664</v>
      </c>
      <c r="D9513" t="s">
        <v>11871</v>
      </c>
      <c r="E9513" t="s">
        <v>7</v>
      </c>
      <c r="F9513" t="s">
        <v>19349</v>
      </c>
      <c r="G9513">
        <v>97.05</v>
      </c>
      <c r="H9513">
        <v>97.05</v>
      </c>
    </row>
    <row r="9514" spans="1:8" x14ac:dyDescent="0.25">
      <c r="A9514" t="s">
        <v>28010</v>
      </c>
      <c r="B9514" t="s">
        <v>11870</v>
      </c>
      <c r="C9514" t="s">
        <v>11664</v>
      </c>
      <c r="D9514" t="s">
        <v>11871</v>
      </c>
      <c r="E9514" t="s">
        <v>14</v>
      </c>
      <c r="F9514" t="s">
        <v>19349</v>
      </c>
      <c r="G9514">
        <v>40.67</v>
      </c>
      <c r="H9514">
        <v>40.67</v>
      </c>
    </row>
    <row r="9515" spans="1:8" x14ac:dyDescent="0.25">
      <c r="A9515" t="s">
        <v>28008</v>
      </c>
      <c r="B9515" t="s">
        <v>11870</v>
      </c>
      <c r="C9515" t="s">
        <v>11664</v>
      </c>
      <c r="D9515" t="s">
        <v>11871</v>
      </c>
      <c r="E9515" t="s">
        <v>21</v>
      </c>
      <c r="F9515" t="s">
        <v>19349</v>
      </c>
      <c r="G9515">
        <v>31.68</v>
      </c>
      <c r="H9515">
        <v>31.68</v>
      </c>
    </row>
    <row r="9516" spans="1:8" x14ac:dyDescent="0.25">
      <c r="A9516" t="s">
        <v>35000</v>
      </c>
      <c r="B9516" t="s">
        <v>11870</v>
      </c>
      <c r="C9516" t="s">
        <v>11664</v>
      </c>
      <c r="D9516" t="s">
        <v>11871</v>
      </c>
      <c r="E9516" t="s">
        <v>22</v>
      </c>
      <c r="F9516" t="s">
        <v>19350</v>
      </c>
      <c r="G9516">
        <v>1091.55</v>
      </c>
      <c r="H9516">
        <v>1091.55</v>
      </c>
    </row>
    <row r="9517" spans="1:8" x14ac:dyDescent="0.25">
      <c r="A9517" t="s">
        <v>28011</v>
      </c>
      <c r="B9517" t="s">
        <v>11870</v>
      </c>
      <c r="C9517" t="s">
        <v>11664</v>
      </c>
      <c r="D9517" t="s">
        <v>11871</v>
      </c>
      <c r="E9517" t="s">
        <v>23</v>
      </c>
      <c r="F9517" t="s">
        <v>19349</v>
      </c>
      <c r="G9517">
        <v>43.08</v>
      </c>
      <c r="H9517">
        <v>43.08</v>
      </c>
    </row>
    <row r="9518" spans="1:8" x14ac:dyDescent="0.25">
      <c r="A9518" t="s">
        <v>28014</v>
      </c>
      <c r="B9518" t="s">
        <v>11878</v>
      </c>
      <c r="C9518" t="s">
        <v>11664</v>
      </c>
      <c r="D9518" t="s">
        <v>11879</v>
      </c>
      <c r="E9518" t="s">
        <v>3</v>
      </c>
      <c r="F9518" t="s">
        <v>19349</v>
      </c>
      <c r="G9518">
        <v>37.200000000000003</v>
      </c>
      <c r="H9518">
        <v>37.200000000000003</v>
      </c>
    </row>
    <row r="9519" spans="1:8" x14ac:dyDescent="0.25">
      <c r="A9519" t="s">
        <v>28017</v>
      </c>
      <c r="B9519" t="s">
        <v>11878</v>
      </c>
      <c r="C9519" t="s">
        <v>11664</v>
      </c>
      <c r="D9519" t="s">
        <v>11879</v>
      </c>
      <c r="E9519" t="s">
        <v>7</v>
      </c>
      <c r="F9519" t="s">
        <v>19349</v>
      </c>
      <c r="G9519">
        <v>113.04</v>
      </c>
      <c r="H9519">
        <v>113.04</v>
      </c>
    </row>
    <row r="9520" spans="1:8" x14ac:dyDescent="0.25">
      <c r="A9520" t="s">
        <v>28015</v>
      </c>
      <c r="B9520" t="s">
        <v>11878</v>
      </c>
      <c r="C9520" t="s">
        <v>11664</v>
      </c>
      <c r="D9520" t="s">
        <v>11879</v>
      </c>
      <c r="E9520" t="s">
        <v>14</v>
      </c>
      <c r="F9520" t="s">
        <v>19349</v>
      </c>
      <c r="G9520">
        <v>49.11</v>
      </c>
      <c r="H9520">
        <v>49.11</v>
      </c>
    </row>
    <row r="9521" spans="1:8" x14ac:dyDescent="0.25">
      <c r="A9521" t="s">
        <v>28013</v>
      </c>
      <c r="B9521" t="s">
        <v>11878</v>
      </c>
      <c r="C9521" t="s">
        <v>11664</v>
      </c>
      <c r="D9521" t="s">
        <v>11879</v>
      </c>
      <c r="E9521" t="s">
        <v>21</v>
      </c>
      <c r="F9521" t="s">
        <v>19349</v>
      </c>
      <c r="G9521">
        <v>32.39</v>
      </c>
      <c r="H9521">
        <v>32.39</v>
      </c>
    </row>
    <row r="9522" spans="1:8" x14ac:dyDescent="0.25">
      <c r="A9522" t="s">
        <v>35001</v>
      </c>
      <c r="B9522" t="s">
        <v>11878</v>
      </c>
      <c r="C9522" t="s">
        <v>11664</v>
      </c>
      <c r="D9522" t="s">
        <v>11879</v>
      </c>
      <c r="E9522" t="s">
        <v>22</v>
      </c>
      <c r="F9522" t="s">
        <v>19350</v>
      </c>
      <c r="G9522">
        <v>1089.3</v>
      </c>
      <c r="H9522">
        <v>1089.3</v>
      </c>
    </row>
    <row r="9523" spans="1:8" x14ac:dyDescent="0.25">
      <c r="A9523" t="s">
        <v>28016</v>
      </c>
      <c r="B9523" t="s">
        <v>11878</v>
      </c>
      <c r="C9523" t="s">
        <v>11664</v>
      </c>
      <c r="D9523" t="s">
        <v>11879</v>
      </c>
      <c r="E9523" t="s">
        <v>23</v>
      </c>
      <c r="F9523" t="s">
        <v>19349</v>
      </c>
      <c r="G9523">
        <v>51.48</v>
      </c>
      <c r="H9523">
        <v>51.48</v>
      </c>
    </row>
    <row r="9524" spans="1:8" x14ac:dyDescent="0.25">
      <c r="A9524" t="s">
        <v>28018</v>
      </c>
      <c r="B9524" t="s">
        <v>11887</v>
      </c>
      <c r="C9524" t="s">
        <v>11664</v>
      </c>
      <c r="D9524" t="s">
        <v>1936</v>
      </c>
      <c r="E9524" t="s">
        <v>3</v>
      </c>
      <c r="F9524" t="s">
        <v>19349</v>
      </c>
      <c r="G9524">
        <v>37.200000000000003</v>
      </c>
      <c r="H9524">
        <v>37.200000000000003</v>
      </c>
    </row>
    <row r="9525" spans="1:8" x14ac:dyDescent="0.25">
      <c r="A9525" t="s">
        <v>28023</v>
      </c>
      <c r="B9525" t="s">
        <v>11887</v>
      </c>
      <c r="C9525" t="s">
        <v>11664</v>
      </c>
      <c r="D9525" t="s">
        <v>11888</v>
      </c>
      <c r="E9525" t="s">
        <v>7</v>
      </c>
      <c r="F9525" t="s">
        <v>19349</v>
      </c>
      <c r="G9525">
        <v>103.68</v>
      </c>
      <c r="H9525">
        <v>103.68</v>
      </c>
    </row>
    <row r="9526" spans="1:8" x14ac:dyDescent="0.25">
      <c r="A9526" t="s">
        <v>28019</v>
      </c>
      <c r="B9526" t="s">
        <v>11887</v>
      </c>
      <c r="C9526" t="s">
        <v>11664</v>
      </c>
      <c r="D9526" t="s">
        <v>1936</v>
      </c>
      <c r="E9526" t="s">
        <v>10</v>
      </c>
      <c r="F9526" t="s">
        <v>19349</v>
      </c>
      <c r="G9526">
        <v>41.25</v>
      </c>
      <c r="H9526">
        <v>41.25</v>
      </c>
    </row>
    <row r="9527" spans="1:8" x14ac:dyDescent="0.25">
      <c r="A9527" t="s">
        <v>28020</v>
      </c>
      <c r="B9527" t="s">
        <v>11887</v>
      </c>
      <c r="C9527" t="s">
        <v>11664</v>
      </c>
      <c r="D9527" t="s">
        <v>11888</v>
      </c>
      <c r="E9527" t="s">
        <v>14</v>
      </c>
      <c r="F9527" t="s">
        <v>19349</v>
      </c>
      <c r="G9527">
        <v>42.3</v>
      </c>
      <c r="H9527">
        <v>42.3</v>
      </c>
    </row>
    <row r="9528" spans="1:8" x14ac:dyDescent="0.25">
      <c r="A9528" t="s">
        <v>28021</v>
      </c>
      <c r="B9528" t="s">
        <v>11887</v>
      </c>
      <c r="C9528" t="s">
        <v>11664</v>
      </c>
      <c r="D9528" t="s">
        <v>11888</v>
      </c>
      <c r="E9528" t="s">
        <v>21</v>
      </c>
      <c r="F9528" t="s">
        <v>19349</v>
      </c>
      <c r="G9528">
        <v>42.86</v>
      </c>
      <c r="H9528">
        <v>42.86</v>
      </c>
    </row>
    <row r="9529" spans="1:8" x14ac:dyDescent="0.25">
      <c r="A9529" t="s">
        <v>28022</v>
      </c>
      <c r="B9529" t="s">
        <v>11887</v>
      </c>
      <c r="C9529" t="s">
        <v>11664</v>
      </c>
      <c r="D9529" t="s">
        <v>11888</v>
      </c>
      <c r="E9529" t="s">
        <v>23</v>
      </c>
      <c r="F9529" t="s">
        <v>19349</v>
      </c>
      <c r="G9529">
        <v>43.2</v>
      </c>
      <c r="H9529">
        <v>43.2</v>
      </c>
    </row>
    <row r="9530" spans="1:8" x14ac:dyDescent="0.25">
      <c r="A9530" t="s">
        <v>28025</v>
      </c>
      <c r="B9530" t="s">
        <v>11895</v>
      </c>
      <c r="C9530" t="s">
        <v>11664</v>
      </c>
      <c r="D9530" t="s">
        <v>7450</v>
      </c>
      <c r="E9530" t="s">
        <v>3</v>
      </c>
      <c r="F9530" t="s">
        <v>19349</v>
      </c>
      <c r="G9530">
        <v>37.200000000000003</v>
      </c>
      <c r="H9530">
        <v>37.200000000000003</v>
      </c>
    </row>
    <row r="9531" spans="1:8" x14ac:dyDescent="0.25">
      <c r="A9531" t="s">
        <v>28029</v>
      </c>
      <c r="B9531" t="s">
        <v>11895</v>
      </c>
      <c r="C9531" t="s">
        <v>11664</v>
      </c>
      <c r="D9531" t="s">
        <v>7450</v>
      </c>
      <c r="E9531" t="s">
        <v>7</v>
      </c>
      <c r="F9531" t="s">
        <v>19349</v>
      </c>
      <c r="G9531">
        <v>123.32</v>
      </c>
      <c r="H9531">
        <v>123.32</v>
      </c>
    </row>
    <row r="9532" spans="1:8" x14ac:dyDescent="0.25">
      <c r="A9532" t="s">
        <v>28026</v>
      </c>
      <c r="B9532" t="s">
        <v>11895</v>
      </c>
      <c r="C9532" t="s">
        <v>11664</v>
      </c>
      <c r="D9532" t="s">
        <v>7450</v>
      </c>
      <c r="E9532" t="s">
        <v>10</v>
      </c>
      <c r="F9532" t="s">
        <v>19349</v>
      </c>
      <c r="G9532">
        <v>39.75</v>
      </c>
      <c r="H9532">
        <v>39.75</v>
      </c>
    </row>
    <row r="9533" spans="1:8" x14ac:dyDescent="0.25">
      <c r="A9533" t="s">
        <v>28027</v>
      </c>
      <c r="B9533" t="s">
        <v>11895</v>
      </c>
      <c r="C9533" t="s">
        <v>11664</v>
      </c>
      <c r="D9533" t="s">
        <v>7450</v>
      </c>
      <c r="E9533" t="s">
        <v>14</v>
      </c>
      <c r="F9533" t="s">
        <v>19349</v>
      </c>
      <c r="G9533">
        <v>43.77</v>
      </c>
      <c r="H9533">
        <v>43.77</v>
      </c>
    </row>
    <row r="9534" spans="1:8" x14ac:dyDescent="0.25">
      <c r="A9534" t="s">
        <v>28024</v>
      </c>
      <c r="B9534" t="s">
        <v>11895</v>
      </c>
      <c r="C9534" t="s">
        <v>11664</v>
      </c>
      <c r="D9534" t="s">
        <v>7450</v>
      </c>
      <c r="E9534" t="s">
        <v>21</v>
      </c>
      <c r="F9534" t="s">
        <v>19349</v>
      </c>
      <c r="G9534">
        <v>35.4</v>
      </c>
      <c r="H9534">
        <v>35.4</v>
      </c>
    </row>
    <row r="9535" spans="1:8" x14ac:dyDescent="0.25">
      <c r="A9535" t="s">
        <v>28028</v>
      </c>
      <c r="B9535" t="s">
        <v>11895</v>
      </c>
      <c r="C9535" t="s">
        <v>11664</v>
      </c>
      <c r="D9535" t="s">
        <v>7450</v>
      </c>
      <c r="E9535" t="s">
        <v>23</v>
      </c>
      <c r="F9535" t="s">
        <v>19349</v>
      </c>
      <c r="G9535">
        <v>54.5</v>
      </c>
      <c r="H9535">
        <v>54.5</v>
      </c>
    </row>
    <row r="9536" spans="1:8" x14ac:dyDescent="0.25">
      <c r="A9536" t="s">
        <v>28031</v>
      </c>
      <c r="B9536" t="s">
        <v>11902</v>
      </c>
      <c r="C9536" t="s">
        <v>11664</v>
      </c>
      <c r="D9536" t="s">
        <v>11903</v>
      </c>
      <c r="E9536" t="s">
        <v>3</v>
      </c>
      <c r="F9536" t="s">
        <v>19349</v>
      </c>
      <c r="G9536">
        <v>37.200000000000003</v>
      </c>
      <c r="H9536">
        <v>37.200000000000003</v>
      </c>
    </row>
    <row r="9537" spans="1:8" x14ac:dyDescent="0.25">
      <c r="A9537" t="s">
        <v>28035</v>
      </c>
      <c r="B9537" t="s">
        <v>11902</v>
      </c>
      <c r="C9537" t="s">
        <v>11664</v>
      </c>
      <c r="D9537" t="s">
        <v>11903</v>
      </c>
      <c r="E9537" t="s">
        <v>7</v>
      </c>
      <c r="F9537" t="s">
        <v>19349</v>
      </c>
      <c r="G9537">
        <v>96.71</v>
      </c>
      <c r="H9537">
        <v>96.71</v>
      </c>
    </row>
    <row r="9538" spans="1:8" x14ac:dyDescent="0.25">
      <c r="A9538" t="s">
        <v>28032</v>
      </c>
      <c r="B9538" t="s">
        <v>11902</v>
      </c>
      <c r="C9538" t="s">
        <v>11664</v>
      </c>
      <c r="D9538" t="s">
        <v>11903</v>
      </c>
      <c r="E9538" t="s">
        <v>10</v>
      </c>
      <c r="F9538" t="s">
        <v>19349</v>
      </c>
      <c r="G9538">
        <v>41.25</v>
      </c>
      <c r="H9538">
        <v>41.25</v>
      </c>
    </row>
    <row r="9539" spans="1:8" x14ac:dyDescent="0.25">
      <c r="A9539" t="s">
        <v>28033</v>
      </c>
      <c r="B9539" t="s">
        <v>11902</v>
      </c>
      <c r="C9539" t="s">
        <v>11664</v>
      </c>
      <c r="D9539" t="s">
        <v>11903</v>
      </c>
      <c r="E9539" t="s">
        <v>14</v>
      </c>
      <c r="F9539" t="s">
        <v>19349</v>
      </c>
      <c r="G9539">
        <v>44.25</v>
      </c>
      <c r="H9539">
        <v>44.25</v>
      </c>
    </row>
    <row r="9540" spans="1:8" x14ac:dyDescent="0.25">
      <c r="A9540" t="s">
        <v>28030</v>
      </c>
      <c r="B9540" t="s">
        <v>11902</v>
      </c>
      <c r="C9540" t="s">
        <v>11664</v>
      </c>
      <c r="D9540" t="s">
        <v>11903</v>
      </c>
      <c r="E9540" t="s">
        <v>21</v>
      </c>
      <c r="F9540" t="s">
        <v>19349</v>
      </c>
      <c r="G9540">
        <v>31.01</v>
      </c>
      <c r="H9540">
        <v>31.01</v>
      </c>
    </row>
    <row r="9541" spans="1:8" x14ac:dyDescent="0.25">
      <c r="A9541" t="s">
        <v>35002</v>
      </c>
      <c r="B9541" t="s">
        <v>11902</v>
      </c>
      <c r="C9541" t="s">
        <v>11664</v>
      </c>
      <c r="D9541" t="s">
        <v>11903</v>
      </c>
      <c r="E9541" t="s">
        <v>22</v>
      </c>
      <c r="F9541" t="s">
        <v>19350</v>
      </c>
      <c r="G9541">
        <v>1082.4000000000001</v>
      </c>
      <c r="H9541">
        <v>1082.4000000000001</v>
      </c>
    </row>
    <row r="9542" spans="1:8" x14ac:dyDescent="0.25">
      <c r="A9542" t="s">
        <v>28034</v>
      </c>
      <c r="B9542" t="s">
        <v>11902</v>
      </c>
      <c r="C9542" t="s">
        <v>11664</v>
      </c>
      <c r="D9542" t="s">
        <v>11903</v>
      </c>
      <c r="E9542" t="s">
        <v>23</v>
      </c>
      <c r="F9542" t="s">
        <v>19349</v>
      </c>
      <c r="G9542">
        <v>45.3</v>
      </c>
      <c r="H9542">
        <v>45.3</v>
      </c>
    </row>
    <row r="9543" spans="1:8" x14ac:dyDescent="0.25">
      <c r="A9543" t="s">
        <v>28037</v>
      </c>
      <c r="B9543" t="s">
        <v>11910</v>
      </c>
      <c r="C9543" t="s">
        <v>11664</v>
      </c>
      <c r="D9543" t="s">
        <v>8331</v>
      </c>
      <c r="E9543" t="s">
        <v>3</v>
      </c>
      <c r="F9543" t="s">
        <v>19349</v>
      </c>
      <c r="G9543">
        <v>37.200000000000003</v>
      </c>
      <c r="H9543">
        <v>37.200000000000003</v>
      </c>
    </row>
    <row r="9544" spans="1:8" x14ac:dyDescent="0.25">
      <c r="A9544" t="s">
        <v>28041</v>
      </c>
      <c r="B9544" t="s">
        <v>11910</v>
      </c>
      <c r="C9544" t="s">
        <v>11664</v>
      </c>
      <c r="D9544" t="s">
        <v>8331</v>
      </c>
      <c r="E9544" t="s">
        <v>7</v>
      </c>
      <c r="F9544" t="s">
        <v>19349</v>
      </c>
      <c r="G9544">
        <v>101.24</v>
      </c>
      <c r="H9544">
        <v>101.24</v>
      </c>
    </row>
    <row r="9545" spans="1:8" x14ac:dyDescent="0.25">
      <c r="A9545" t="s">
        <v>28038</v>
      </c>
      <c r="B9545" t="s">
        <v>11910</v>
      </c>
      <c r="C9545" t="s">
        <v>11664</v>
      </c>
      <c r="D9545" t="s">
        <v>8331</v>
      </c>
      <c r="E9545" t="s">
        <v>10</v>
      </c>
      <c r="F9545" t="s">
        <v>19349</v>
      </c>
      <c r="G9545">
        <v>41.25</v>
      </c>
      <c r="H9545">
        <v>41.25</v>
      </c>
    </row>
    <row r="9546" spans="1:8" x14ac:dyDescent="0.25">
      <c r="A9546" t="s">
        <v>28039</v>
      </c>
      <c r="B9546" t="s">
        <v>11910</v>
      </c>
      <c r="C9546" t="s">
        <v>11664</v>
      </c>
      <c r="D9546" t="s">
        <v>8331</v>
      </c>
      <c r="E9546" t="s">
        <v>14</v>
      </c>
      <c r="F9546" t="s">
        <v>19349</v>
      </c>
      <c r="G9546">
        <v>46.2</v>
      </c>
      <c r="H9546">
        <v>46.2</v>
      </c>
    </row>
    <row r="9547" spans="1:8" x14ac:dyDescent="0.25">
      <c r="A9547" t="s">
        <v>28036</v>
      </c>
      <c r="B9547" t="s">
        <v>11910</v>
      </c>
      <c r="C9547" t="s">
        <v>11664</v>
      </c>
      <c r="D9547" t="s">
        <v>8331</v>
      </c>
      <c r="E9547" t="s">
        <v>21</v>
      </c>
      <c r="F9547" t="s">
        <v>19349</v>
      </c>
      <c r="G9547">
        <v>30.47</v>
      </c>
      <c r="H9547">
        <v>30.47</v>
      </c>
    </row>
    <row r="9548" spans="1:8" x14ac:dyDescent="0.25">
      <c r="A9548" t="s">
        <v>35003</v>
      </c>
      <c r="B9548" t="s">
        <v>11910</v>
      </c>
      <c r="C9548" t="s">
        <v>11664</v>
      </c>
      <c r="D9548" t="s">
        <v>8331</v>
      </c>
      <c r="E9548" t="s">
        <v>22</v>
      </c>
      <c r="F9548" t="s">
        <v>19350</v>
      </c>
      <c r="G9548">
        <v>1087.6500000000001</v>
      </c>
      <c r="H9548">
        <v>1087.6500000000001</v>
      </c>
    </row>
    <row r="9549" spans="1:8" x14ac:dyDescent="0.25">
      <c r="A9549" t="s">
        <v>28040</v>
      </c>
      <c r="B9549" t="s">
        <v>11910</v>
      </c>
      <c r="C9549" t="s">
        <v>11664</v>
      </c>
      <c r="D9549" t="s">
        <v>8331</v>
      </c>
      <c r="E9549" t="s">
        <v>23</v>
      </c>
      <c r="F9549" t="s">
        <v>19349</v>
      </c>
      <c r="G9549">
        <v>46.5</v>
      </c>
      <c r="H9549">
        <v>46.5</v>
      </c>
    </row>
    <row r="9550" spans="1:8" x14ac:dyDescent="0.25">
      <c r="A9550" t="s">
        <v>28042</v>
      </c>
      <c r="B9550" t="s">
        <v>11918</v>
      </c>
      <c r="C9550" t="s">
        <v>11664</v>
      </c>
      <c r="D9550" t="s">
        <v>175</v>
      </c>
      <c r="E9550" t="s">
        <v>7</v>
      </c>
      <c r="F9550" t="s">
        <v>19349</v>
      </c>
      <c r="G9550">
        <v>104.1</v>
      </c>
      <c r="H9550">
        <v>104.1</v>
      </c>
    </row>
    <row r="9551" spans="1:8" x14ac:dyDescent="0.25">
      <c r="A9551" t="s">
        <v>28044</v>
      </c>
      <c r="B9551" t="s">
        <v>11919</v>
      </c>
      <c r="C9551" t="s">
        <v>11664</v>
      </c>
      <c r="D9551" t="s">
        <v>11920</v>
      </c>
      <c r="E9551" t="s">
        <v>3</v>
      </c>
      <c r="F9551" t="s">
        <v>19349</v>
      </c>
      <c r="G9551">
        <v>37.200000000000003</v>
      </c>
      <c r="H9551">
        <v>37.200000000000003</v>
      </c>
    </row>
    <row r="9552" spans="1:8" x14ac:dyDescent="0.25">
      <c r="A9552" t="s">
        <v>28048</v>
      </c>
      <c r="B9552" t="s">
        <v>11919</v>
      </c>
      <c r="C9552" t="s">
        <v>11664</v>
      </c>
      <c r="D9552" t="s">
        <v>11920</v>
      </c>
      <c r="E9552" t="s">
        <v>7</v>
      </c>
      <c r="F9552" t="s">
        <v>19349</v>
      </c>
      <c r="G9552">
        <v>104.18</v>
      </c>
      <c r="H9552">
        <v>104.18</v>
      </c>
    </row>
    <row r="9553" spans="1:8" x14ac:dyDescent="0.25">
      <c r="A9553" t="s">
        <v>28045</v>
      </c>
      <c r="B9553" t="s">
        <v>11919</v>
      </c>
      <c r="C9553" t="s">
        <v>11664</v>
      </c>
      <c r="D9553" t="s">
        <v>11920</v>
      </c>
      <c r="E9553" t="s">
        <v>10</v>
      </c>
      <c r="F9553" t="s">
        <v>19349</v>
      </c>
      <c r="G9553">
        <v>41.25</v>
      </c>
      <c r="H9553">
        <v>41.25</v>
      </c>
    </row>
    <row r="9554" spans="1:8" x14ac:dyDescent="0.25">
      <c r="A9554" t="s">
        <v>28046</v>
      </c>
      <c r="B9554" t="s">
        <v>11919</v>
      </c>
      <c r="C9554" t="s">
        <v>11664</v>
      </c>
      <c r="D9554" t="s">
        <v>11920</v>
      </c>
      <c r="E9554" t="s">
        <v>14</v>
      </c>
      <c r="F9554" t="s">
        <v>19349</v>
      </c>
      <c r="G9554">
        <v>42</v>
      </c>
      <c r="H9554">
        <v>42</v>
      </c>
    </row>
    <row r="9555" spans="1:8" x14ac:dyDescent="0.25">
      <c r="A9555" t="s">
        <v>28043</v>
      </c>
      <c r="B9555" t="s">
        <v>11919</v>
      </c>
      <c r="C9555" t="s">
        <v>11664</v>
      </c>
      <c r="D9555" t="s">
        <v>11920</v>
      </c>
      <c r="E9555" t="s">
        <v>21</v>
      </c>
      <c r="F9555" t="s">
        <v>19349</v>
      </c>
      <c r="G9555">
        <v>34.04</v>
      </c>
      <c r="H9555">
        <v>34.04</v>
      </c>
    </row>
    <row r="9556" spans="1:8" x14ac:dyDescent="0.25">
      <c r="A9556" t="s">
        <v>35004</v>
      </c>
      <c r="B9556" t="s">
        <v>11919</v>
      </c>
      <c r="C9556" t="s">
        <v>11664</v>
      </c>
      <c r="D9556" t="s">
        <v>11920</v>
      </c>
      <c r="E9556" t="s">
        <v>22</v>
      </c>
      <c r="F9556" t="s">
        <v>19350</v>
      </c>
      <c r="G9556">
        <v>1091.25</v>
      </c>
      <c r="H9556">
        <v>1091.25</v>
      </c>
    </row>
    <row r="9557" spans="1:8" x14ac:dyDescent="0.25">
      <c r="A9557" t="s">
        <v>28047</v>
      </c>
      <c r="B9557" t="s">
        <v>11919</v>
      </c>
      <c r="C9557" t="s">
        <v>11664</v>
      </c>
      <c r="D9557" t="s">
        <v>11920</v>
      </c>
      <c r="E9557" t="s">
        <v>23</v>
      </c>
      <c r="F9557" t="s">
        <v>19349</v>
      </c>
      <c r="G9557">
        <v>46.65</v>
      </c>
      <c r="H9557">
        <v>46.65</v>
      </c>
    </row>
    <row r="9558" spans="1:8" x14ac:dyDescent="0.25">
      <c r="A9558" t="s">
        <v>28050</v>
      </c>
      <c r="B9558" t="s">
        <v>11927</v>
      </c>
      <c r="C9558" t="s">
        <v>11664</v>
      </c>
      <c r="D9558" t="s">
        <v>11928</v>
      </c>
      <c r="E9558" t="s">
        <v>3</v>
      </c>
      <c r="F9558" t="s">
        <v>19349</v>
      </c>
      <c r="G9558">
        <v>37.200000000000003</v>
      </c>
      <c r="H9558">
        <v>37.200000000000003</v>
      </c>
    </row>
    <row r="9559" spans="1:8" x14ac:dyDescent="0.25">
      <c r="A9559" t="s">
        <v>28053</v>
      </c>
      <c r="B9559" t="s">
        <v>11927</v>
      </c>
      <c r="C9559" t="s">
        <v>11664</v>
      </c>
      <c r="D9559" t="s">
        <v>11928</v>
      </c>
      <c r="E9559" t="s">
        <v>7</v>
      </c>
      <c r="F9559" t="s">
        <v>19349</v>
      </c>
      <c r="G9559">
        <v>103.16</v>
      </c>
      <c r="H9559">
        <v>103.16</v>
      </c>
    </row>
    <row r="9560" spans="1:8" x14ac:dyDescent="0.25">
      <c r="A9560" t="s">
        <v>28052</v>
      </c>
      <c r="B9560" t="s">
        <v>11927</v>
      </c>
      <c r="C9560" t="s">
        <v>11664</v>
      </c>
      <c r="D9560" t="s">
        <v>11928</v>
      </c>
      <c r="E9560" t="s">
        <v>14</v>
      </c>
      <c r="F9560" t="s">
        <v>19349</v>
      </c>
      <c r="G9560">
        <v>45.78</v>
      </c>
      <c r="H9560">
        <v>45.78</v>
      </c>
    </row>
    <row r="9561" spans="1:8" x14ac:dyDescent="0.25">
      <c r="A9561" t="s">
        <v>28049</v>
      </c>
      <c r="B9561" t="s">
        <v>11927</v>
      </c>
      <c r="C9561" t="s">
        <v>11664</v>
      </c>
      <c r="D9561" t="s">
        <v>11928</v>
      </c>
      <c r="E9561" t="s">
        <v>21</v>
      </c>
      <c r="F9561" t="s">
        <v>19349</v>
      </c>
      <c r="G9561">
        <v>29.87</v>
      </c>
      <c r="H9561">
        <v>29.87</v>
      </c>
    </row>
    <row r="9562" spans="1:8" x14ac:dyDescent="0.25">
      <c r="A9562" t="s">
        <v>28051</v>
      </c>
      <c r="B9562" t="s">
        <v>11927</v>
      </c>
      <c r="C9562" t="s">
        <v>11664</v>
      </c>
      <c r="D9562" t="s">
        <v>11928</v>
      </c>
      <c r="E9562" t="s">
        <v>23</v>
      </c>
      <c r="F9562" t="s">
        <v>19349</v>
      </c>
      <c r="G9562">
        <v>45.75</v>
      </c>
      <c r="H9562">
        <v>45.75</v>
      </c>
    </row>
    <row r="9563" spans="1:8" x14ac:dyDescent="0.25">
      <c r="A9563" t="s">
        <v>28055</v>
      </c>
      <c r="B9563" t="s">
        <v>11935</v>
      </c>
      <c r="C9563" t="s">
        <v>11664</v>
      </c>
      <c r="D9563" t="s">
        <v>11936</v>
      </c>
      <c r="E9563" t="s">
        <v>3</v>
      </c>
      <c r="F9563" t="s">
        <v>19349</v>
      </c>
      <c r="G9563">
        <v>37.200000000000003</v>
      </c>
      <c r="H9563">
        <v>37.200000000000003</v>
      </c>
    </row>
    <row r="9564" spans="1:8" x14ac:dyDescent="0.25">
      <c r="A9564" t="s">
        <v>28058</v>
      </c>
      <c r="B9564" t="s">
        <v>11935</v>
      </c>
      <c r="C9564" t="s">
        <v>11664</v>
      </c>
      <c r="D9564" t="s">
        <v>11936</v>
      </c>
      <c r="E9564" t="s">
        <v>7</v>
      </c>
      <c r="F9564" t="s">
        <v>19349</v>
      </c>
      <c r="G9564">
        <v>109.89</v>
      </c>
      <c r="H9564">
        <v>109.89</v>
      </c>
    </row>
    <row r="9565" spans="1:8" x14ac:dyDescent="0.25">
      <c r="A9565" t="s">
        <v>28056</v>
      </c>
      <c r="B9565" t="s">
        <v>11935</v>
      </c>
      <c r="C9565" t="s">
        <v>11664</v>
      </c>
      <c r="D9565" t="s">
        <v>11936</v>
      </c>
      <c r="E9565" t="s">
        <v>14</v>
      </c>
      <c r="F9565" t="s">
        <v>19349</v>
      </c>
      <c r="G9565">
        <v>44.1</v>
      </c>
      <c r="H9565">
        <v>44.1</v>
      </c>
    </row>
    <row r="9566" spans="1:8" x14ac:dyDescent="0.25">
      <c r="A9566" t="s">
        <v>28054</v>
      </c>
      <c r="B9566" t="s">
        <v>11935</v>
      </c>
      <c r="C9566" t="s">
        <v>11664</v>
      </c>
      <c r="D9566" t="s">
        <v>11936</v>
      </c>
      <c r="E9566" t="s">
        <v>21</v>
      </c>
      <c r="F9566" t="s">
        <v>19349</v>
      </c>
      <c r="G9566">
        <v>32.25</v>
      </c>
      <c r="H9566">
        <v>32.25</v>
      </c>
    </row>
    <row r="9567" spans="1:8" x14ac:dyDescent="0.25">
      <c r="A9567" t="s">
        <v>28057</v>
      </c>
      <c r="B9567" t="s">
        <v>11935</v>
      </c>
      <c r="C9567" t="s">
        <v>11664</v>
      </c>
      <c r="D9567" t="s">
        <v>11936</v>
      </c>
      <c r="E9567" t="s">
        <v>23</v>
      </c>
      <c r="F9567" t="s">
        <v>19349</v>
      </c>
      <c r="G9567">
        <v>47.4</v>
      </c>
      <c r="H9567">
        <v>47.4</v>
      </c>
    </row>
    <row r="9568" spans="1:8" x14ac:dyDescent="0.25">
      <c r="A9568" t="s">
        <v>28060</v>
      </c>
      <c r="B9568" t="s">
        <v>11943</v>
      </c>
      <c r="C9568" t="s">
        <v>11664</v>
      </c>
      <c r="D9568" t="s">
        <v>11944</v>
      </c>
      <c r="E9568" t="s">
        <v>3</v>
      </c>
      <c r="F9568" t="s">
        <v>19349</v>
      </c>
      <c r="G9568">
        <v>37.200000000000003</v>
      </c>
      <c r="H9568">
        <v>37.200000000000003</v>
      </c>
    </row>
    <row r="9569" spans="1:8" x14ac:dyDescent="0.25">
      <c r="A9569" t="s">
        <v>28062</v>
      </c>
      <c r="B9569" t="s">
        <v>11943</v>
      </c>
      <c r="C9569" t="s">
        <v>11664</v>
      </c>
      <c r="D9569" t="s">
        <v>11944</v>
      </c>
      <c r="E9569" t="s">
        <v>7</v>
      </c>
      <c r="F9569" t="s">
        <v>19349</v>
      </c>
      <c r="G9569">
        <v>102.24</v>
      </c>
      <c r="H9569">
        <v>102.24</v>
      </c>
    </row>
    <row r="9570" spans="1:8" x14ac:dyDescent="0.25">
      <c r="A9570" t="s">
        <v>28061</v>
      </c>
      <c r="B9570" t="s">
        <v>11943</v>
      </c>
      <c r="C9570" t="s">
        <v>11664</v>
      </c>
      <c r="D9570" t="s">
        <v>11944</v>
      </c>
      <c r="E9570" t="s">
        <v>14</v>
      </c>
      <c r="F9570" t="s">
        <v>19349</v>
      </c>
      <c r="G9570">
        <v>44.1</v>
      </c>
      <c r="H9570">
        <v>44.1</v>
      </c>
    </row>
    <row r="9571" spans="1:8" x14ac:dyDescent="0.25">
      <c r="A9571" t="s">
        <v>28059</v>
      </c>
      <c r="B9571" t="s">
        <v>11943</v>
      </c>
      <c r="C9571" t="s">
        <v>11664</v>
      </c>
      <c r="D9571" t="s">
        <v>11944</v>
      </c>
      <c r="E9571" t="s">
        <v>21</v>
      </c>
      <c r="F9571" t="s">
        <v>19349</v>
      </c>
      <c r="G9571">
        <v>30.15</v>
      </c>
      <c r="H9571">
        <v>30.15</v>
      </c>
    </row>
    <row r="9572" spans="1:8" x14ac:dyDescent="0.25">
      <c r="A9572" t="s">
        <v>28064</v>
      </c>
      <c r="B9572" t="s">
        <v>11945</v>
      </c>
      <c r="C9572" t="s">
        <v>11664</v>
      </c>
      <c r="D9572" t="s">
        <v>11946</v>
      </c>
      <c r="E9572" t="s">
        <v>3</v>
      </c>
      <c r="F9572" t="s">
        <v>19349</v>
      </c>
      <c r="G9572">
        <v>37.200000000000003</v>
      </c>
      <c r="H9572">
        <v>37.200000000000003</v>
      </c>
    </row>
    <row r="9573" spans="1:8" x14ac:dyDescent="0.25">
      <c r="A9573" t="s">
        <v>28067</v>
      </c>
      <c r="B9573" t="s">
        <v>11945</v>
      </c>
      <c r="C9573" t="s">
        <v>11664</v>
      </c>
      <c r="D9573" t="s">
        <v>11946</v>
      </c>
      <c r="E9573" t="s">
        <v>7</v>
      </c>
      <c r="F9573" t="s">
        <v>19349</v>
      </c>
      <c r="G9573">
        <v>122.19</v>
      </c>
      <c r="H9573">
        <v>122.19</v>
      </c>
    </row>
    <row r="9574" spans="1:8" x14ac:dyDescent="0.25">
      <c r="A9574" t="s">
        <v>28066</v>
      </c>
      <c r="B9574" t="s">
        <v>11945</v>
      </c>
      <c r="C9574" t="s">
        <v>11664</v>
      </c>
      <c r="D9574" t="s">
        <v>11946</v>
      </c>
      <c r="E9574" t="s">
        <v>14</v>
      </c>
      <c r="F9574" t="s">
        <v>19349</v>
      </c>
      <c r="G9574">
        <v>44.45</v>
      </c>
      <c r="H9574">
        <v>44.45</v>
      </c>
    </row>
    <row r="9575" spans="1:8" x14ac:dyDescent="0.25">
      <c r="A9575" t="s">
        <v>28063</v>
      </c>
      <c r="B9575" t="s">
        <v>11945</v>
      </c>
      <c r="C9575" t="s">
        <v>11664</v>
      </c>
      <c r="D9575" t="s">
        <v>11946</v>
      </c>
      <c r="E9575" t="s">
        <v>21</v>
      </c>
      <c r="F9575" t="s">
        <v>19349</v>
      </c>
      <c r="G9575">
        <v>28.31</v>
      </c>
      <c r="H9575">
        <v>28.31</v>
      </c>
    </row>
    <row r="9576" spans="1:8" x14ac:dyDescent="0.25">
      <c r="A9576" t="s">
        <v>35005</v>
      </c>
      <c r="B9576" t="s">
        <v>11945</v>
      </c>
      <c r="C9576" t="s">
        <v>11664</v>
      </c>
      <c r="D9576" t="s">
        <v>11946</v>
      </c>
      <c r="E9576" t="s">
        <v>22</v>
      </c>
      <c r="F9576" t="s">
        <v>19350</v>
      </c>
      <c r="G9576">
        <v>1091.55</v>
      </c>
      <c r="H9576">
        <v>1091.55</v>
      </c>
    </row>
    <row r="9577" spans="1:8" x14ac:dyDescent="0.25">
      <c r="A9577" t="s">
        <v>28065</v>
      </c>
      <c r="B9577" t="s">
        <v>11945</v>
      </c>
      <c r="C9577" t="s">
        <v>11664</v>
      </c>
      <c r="D9577" t="s">
        <v>11946</v>
      </c>
      <c r="E9577" t="s">
        <v>23</v>
      </c>
      <c r="F9577" t="s">
        <v>19349</v>
      </c>
      <c r="G9577">
        <v>44.1</v>
      </c>
      <c r="H9577">
        <v>44.1</v>
      </c>
    </row>
    <row r="9578" spans="1:8" x14ac:dyDescent="0.25">
      <c r="A9578" t="s">
        <v>28069</v>
      </c>
      <c r="B9578" t="s">
        <v>11947</v>
      </c>
      <c r="C9578" t="s">
        <v>11664</v>
      </c>
      <c r="D9578" t="s">
        <v>4389</v>
      </c>
      <c r="E9578" t="s">
        <v>3</v>
      </c>
      <c r="F9578" t="s">
        <v>19349</v>
      </c>
      <c r="G9578">
        <v>37.200000000000003</v>
      </c>
      <c r="H9578">
        <v>37.200000000000003</v>
      </c>
    </row>
    <row r="9579" spans="1:8" x14ac:dyDescent="0.25">
      <c r="A9579" t="s">
        <v>28072</v>
      </c>
      <c r="B9579" t="s">
        <v>11947</v>
      </c>
      <c r="C9579" t="s">
        <v>11664</v>
      </c>
      <c r="D9579" t="s">
        <v>4389</v>
      </c>
      <c r="E9579" t="s">
        <v>7</v>
      </c>
      <c r="F9579" t="s">
        <v>19349</v>
      </c>
      <c r="G9579">
        <v>104.79</v>
      </c>
      <c r="H9579">
        <v>104.79</v>
      </c>
    </row>
    <row r="9580" spans="1:8" x14ac:dyDescent="0.25">
      <c r="A9580" t="s">
        <v>28071</v>
      </c>
      <c r="B9580" t="s">
        <v>11947</v>
      </c>
      <c r="C9580" t="s">
        <v>11664</v>
      </c>
      <c r="D9580" t="s">
        <v>4389</v>
      </c>
      <c r="E9580" t="s">
        <v>14</v>
      </c>
      <c r="F9580" t="s">
        <v>19349</v>
      </c>
      <c r="G9580">
        <v>45.3</v>
      </c>
      <c r="H9580">
        <v>45.3</v>
      </c>
    </row>
    <row r="9581" spans="1:8" x14ac:dyDescent="0.25">
      <c r="A9581" t="s">
        <v>28068</v>
      </c>
      <c r="B9581" t="s">
        <v>11947</v>
      </c>
      <c r="C9581" t="s">
        <v>11664</v>
      </c>
      <c r="D9581" t="s">
        <v>4389</v>
      </c>
      <c r="E9581" t="s">
        <v>21</v>
      </c>
      <c r="F9581" t="s">
        <v>19349</v>
      </c>
      <c r="G9581">
        <v>31.77</v>
      </c>
      <c r="H9581">
        <v>31.77</v>
      </c>
    </row>
    <row r="9582" spans="1:8" x14ac:dyDescent="0.25">
      <c r="A9582" t="s">
        <v>28070</v>
      </c>
      <c r="B9582" t="s">
        <v>11947</v>
      </c>
      <c r="C9582" t="s">
        <v>11664</v>
      </c>
      <c r="D9582" t="s">
        <v>4389</v>
      </c>
      <c r="E9582" t="s">
        <v>23</v>
      </c>
      <c r="F9582" t="s">
        <v>19349</v>
      </c>
      <c r="G9582">
        <v>44.72</v>
      </c>
      <c r="H9582">
        <v>44.72</v>
      </c>
    </row>
    <row r="9583" spans="1:8" x14ac:dyDescent="0.25">
      <c r="A9583" t="s">
        <v>28074</v>
      </c>
      <c r="B9583" t="s">
        <v>11955</v>
      </c>
      <c r="C9583" t="s">
        <v>11664</v>
      </c>
      <c r="D9583" t="s">
        <v>11956</v>
      </c>
      <c r="E9583" t="s">
        <v>3</v>
      </c>
      <c r="F9583" t="s">
        <v>19349</v>
      </c>
      <c r="G9583">
        <v>39.229999999999997</v>
      </c>
      <c r="H9583">
        <v>39.229999999999997</v>
      </c>
    </row>
    <row r="9584" spans="1:8" x14ac:dyDescent="0.25">
      <c r="A9584" t="s">
        <v>28077</v>
      </c>
      <c r="B9584" t="s">
        <v>11955</v>
      </c>
      <c r="C9584" t="s">
        <v>11664</v>
      </c>
      <c r="D9584" t="s">
        <v>11956</v>
      </c>
      <c r="E9584" t="s">
        <v>7</v>
      </c>
      <c r="F9584" t="s">
        <v>19349</v>
      </c>
      <c r="G9584">
        <v>112.77</v>
      </c>
      <c r="H9584">
        <v>112.77</v>
      </c>
    </row>
    <row r="9585" spans="1:8" x14ac:dyDescent="0.25">
      <c r="A9585" t="s">
        <v>28075</v>
      </c>
      <c r="B9585" t="s">
        <v>11955</v>
      </c>
      <c r="C9585" t="s">
        <v>11664</v>
      </c>
      <c r="D9585" t="s">
        <v>11956</v>
      </c>
      <c r="E9585" t="s">
        <v>14</v>
      </c>
      <c r="F9585" t="s">
        <v>19349</v>
      </c>
      <c r="G9585">
        <v>45.78</v>
      </c>
      <c r="H9585">
        <v>45.78</v>
      </c>
    </row>
    <row r="9586" spans="1:8" x14ac:dyDescent="0.25">
      <c r="A9586" t="s">
        <v>28073</v>
      </c>
      <c r="B9586" t="s">
        <v>11955</v>
      </c>
      <c r="C9586" t="s">
        <v>11664</v>
      </c>
      <c r="D9586" t="s">
        <v>11956</v>
      </c>
      <c r="E9586" t="s">
        <v>21</v>
      </c>
      <c r="F9586" t="s">
        <v>19349</v>
      </c>
      <c r="G9586">
        <v>33.57</v>
      </c>
      <c r="H9586">
        <v>33.57</v>
      </c>
    </row>
    <row r="9587" spans="1:8" x14ac:dyDescent="0.25">
      <c r="A9587" t="s">
        <v>35006</v>
      </c>
      <c r="B9587" t="s">
        <v>11955</v>
      </c>
      <c r="C9587" t="s">
        <v>11664</v>
      </c>
      <c r="D9587" t="s">
        <v>11956</v>
      </c>
      <c r="E9587" t="s">
        <v>22</v>
      </c>
      <c r="F9587" t="s">
        <v>19350</v>
      </c>
      <c r="G9587">
        <v>1087.6500000000001</v>
      </c>
      <c r="H9587">
        <v>1087.6500000000001</v>
      </c>
    </row>
    <row r="9588" spans="1:8" x14ac:dyDescent="0.25">
      <c r="A9588" t="s">
        <v>28076</v>
      </c>
      <c r="B9588" t="s">
        <v>11955</v>
      </c>
      <c r="C9588" t="s">
        <v>11664</v>
      </c>
      <c r="D9588" t="s">
        <v>11956</v>
      </c>
      <c r="E9588" t="s">
        <v>23</v>
      </c>
      <c r="F9588" t="s">
        <v>19349</v>
      </c>
      <c r="G9588">
        <v>52.76</v>
      </c>
      <c r="H9588">
        <v>52.76</v>
      </c>
    </row>
    <row r="9589" spans="1:8" x14ac:dyDescent="0.25">
      <c r="A9589" t="s">
        <v>28079</v>
      </c>
      <c r="B9589" t="s">
        <v>11957</v>
      </c>
      <c r="C9589" t="s">
        <v>11664</v>
      </c>
      <c r="D9589" t="s">
        <v>4991</v>
      </c>
      <c r="E9589" t="s">
        <v>3</v>
      </c>
      <c r="F9589" t="s">
        <v>19349</v>
      </c>
      <c r="G9589">
        <v>37.200000000000003</v>
      </c>
      <c r="H9589">
        <v>37.200000000000003</v>
      </c>
    </row>
    <row r="9590" spans="1:8" x14ac:dyDescent="0.25">
      <c r="A9590" t="s">
        <v>28083</v>
      </c>
      <c r="B9590" t="s">
        <v>11957</v>
      </c>
      <c r="C9590" t="s">
        <v>11664</v>
      </c>
      <c r="D9590" t="s">
        <v>4991</v>
      </c>
      <c r="E9590" t="s">
        <v>7</v>
      </c>
      <c r="F9590" t="s">
        <v>19349</v>
      </c>
      <c r="G9590">
        <v>100.37</v>
      </c>
      <c r="H9590">
        <v>100.37</v>
      </c>
    </row>
    <row r="9591" spans="1:8" x14ac:dyDescent="0.25">
      <c r="A9591" t="s">
        <v>28080</v>
      </c>
      <c r="B9591" t="s">
        <v>11957</v>
      </c>
      <c r="C9591" t="s">
        <v>11664</v>
      </c>
      <c r="D9591" t="s">
        <v>4991</v>
      </c>
      <c r="E9591" t="s">
        <v>10</v>
      </c>
      <c r="F9591" t="s">
        <v>19349</v>
      </c>
      <c r="G9591">
        <v>41.25</v>
      </c>
      <c r="H9591">
        <v>41.25</v>
      </c>
    </row>
    <row r="9592" spans="1:8" x14ac:dyDescent="0.25">
      <c r="A9592" t="s">
        <v>28082</v>
      </c>
      <c r="B9592" t="s">
        <v>11957</v>
      </c>
      <c r="C9592" t="s">
        <v>11664</v>
      </c>
      <c r="D9592" t="s">
        <v>4991</v>
      </c>
      <c r="E9592" t="s">
        <v>14</v>
      </c>
      <c r="F9592" t="s">
        <v>19349</v>
      </c>
      <c r="G9592">
        <v>46.86</v>
      </c>
      <c r="H9592">
        <v>46.86</v>
      </c>
    </row>
    <row r="9593" spans="1:8" x14ac:dyDescent="0.25">
      <c r="A9593" t="s">
        <v>28078</v>
      </c>
      <c r="B9593" t="s">
        <v>11957</v>
      </c>
      <c r="C9593" t="s">
        <v>11664</v>
      </c>
      <c r="D9593" t="s">
        <v>4991</v>
      </c>
      <c r="E9593" t="s">
        <v>21</v>
      </c>
      <c r="F9593" t="s">
        <v>19349</v>
      </c>
      <c r="G9593">
        <v>25.73</v>
      </c>
      <c r="H9593">
        <v>25.73</v>
      </c>
    </row>
    <row r="9594" spans="1:8" x14ac:dyDescent="0.25">
      <c r="A9594" t="s">
        <v>35007</v>
      </c>
      <c r="B9594" t="s">
        <v>11957</v>
      </c>
      <c r="C9594" t="s">
        <v>11664</v>
      </c>
      <c r="D9594" t="s">
        <v>4991</v>
      </c>
      <c r="E9594" t="s">
        <v>22</v>
      </c>
      <c r="F9594" t="s">
        <v>19350</v>
      </c>
      <c r="G9594">
        <v>1092.75</v>
      </c>
      <c r="H9594">
        <v>1092.75</v>
      </c>
    </row>
    <row r="9595" spans="1:8" x14ac:dyDescent="0.25">
      <c r="A9595" t="s">
        <v>28081</v>
      </c>
      <c r="B9595" t="s">
        <v>11957</v>
      </c>
      <c r="C9595" t="s">
        <v>11664</v>
      </c>
      <c r="D9595" t="s">
        <v>4991</v>
      </c>
      <c r="E9595" t="s">
        <v>23</v>
      </c>
      <c r="F9595" t="s">
        <v>19349</v>
      </c>
      <c r="G9595">
        <v>43.43</v>
      </c>
      <c r="H9595">
        <v>43.43</v>
      </c>
    </row>
    <row r="9596" spans="1:8" x14ac:dyDescent="0.25">
      <c r="A9596" t="s">
        <v>28085</v>
      </c>
      <c r="B9596" t="s">
        <v>11964</v>
      </c>
      <c r="C9596" t="s">
        <v>11664</v>
      </c>
      <c r="D9596" t="s">
        <v>699</v>
      </c>
      <c r="E9596" t="s">
        <v>3</v>
      </c>
      <c r="F9596" t="s">
        <v>19349</v>
      </c>
      <c r="G9596">
        <v>37.200000000000003</v>
      </c>
      <c r="H9596">
        <v>37.200000000000003</v>
      </c>
    </row>
    <row r="9597" spans="1:8" x14ac:dyDescent="0.25">
      <c r="A9597" t="s">
        <v>28088</v>
      </c>
      <c r="B9597" t="s">
        <v>11964</v>
      </c>
      <c r="C9597" t="s">
        <v>11664</v>
      </c>
      <c r="D9597" t="s">
        <v>11965</v>
      </c>
      <c r="E9597" t="s">
        <v>7</v>
      </c>
      <c r="F9597" t="s">
        <v>19349</v>
      </c>
      <c r="G9597">
        <v>88.92</v>
      </c>
      <c r="H9597">
        <v>88.92</v>
      </c>
    </row>
    <row r="9598" spans="1:8" x14ac:dyDescent="0.25">
      <c r="A9598" t="s">
        <v>28087</v>
      </c>
      <c r="B9598" t="s">
        <v>11964</v>
      </c>
      <c r="C9598" t="s">
        <v>11664</v>
      </c>
      <c r="D9598" t="s">
        <v>11965</v>
      </c>
      <c r="E9598" t="s">
        <v>14</v>
      </c>
      <c r="F9598" t="s">
        <v>19349</v>
      </c>
      <c r="G9598">
        <v>44.55</v>
      </c>
      <c r="H9598">
        <v>44.55</v>
      </c>
    </row>
    <row r="9599" spans="1:8" x14ac:dyDescent="0.25">
      <c r="A9599" t="s">
        <v>28084</v>
      </c>
      <c r="B9599" t="s">
        <v>11964</v>
      </c>
      <c r="C9599" t="s">
        <v>11664</v>
      </c>
      <c r="D9599" t="s">
        <v>699</v>
      </c>
      <c r="E9599" t="s">
        <v>21</v>
      </c>
      <c r="F9599" t="s">
        <v>19349</v>
      </c>
      <c r="G9599">
        <v>35.4</v>
      </c>
      <c r="H9599">
        <v>35.4</v>
      </c>
    </row>
    <row r="9600" spans="1:8" x14ac:dyDescent="0.25">
      <c r="A9600" t="s">
        <v>28086</v>
      </c>
      <c r="B9600" t="s">
        <v>11964</v>
      </c>
      <c r="C9600" t="s">
        <v>11664</v>
      </c>
      <c r="D9600" t="s">
        <v>11965</v>
      </c>
      <c r="E9600" t="s">
        <v>23</v>
      </c>
      <c r="F9600" t="s">
        <v>19349</v>
      </c>
      <c r="G9600">
        <v>43.2</v>
      </c>
      <c r="H9600">
        <v>43.2</v>
      </c>
    </row>
    <row r="9601" spans="1:8" x14ac:dyDescent="0.25">
      <c r="A9601" t="s">
        <v>28091</v>
      </c>
      <c r="B9601" t="s">
        <v>11973</v>
      </c>
      <c r="C9601" t="s">
        <v>11664</v>
      </c>
      <c r="D9601" t="s">
        <v>5000</v>
      </c>
      <c r="E9601" t="s">
        <v>7</v>
      </c>
      <c r="F9601" t="s">
        <v>19349</v>
      </c>
      <c r="G9601">
        <v>103.35</v>
      </c>
      <c r="H9601">
        <v>103.35</v>
      </c>
    </row>
    <row r="9602" spans="1:8" x14ac:dyDescent="0.25">
      <c r="A9602" t="s">
        <v>28089</v>
      </c>
      <c r="B9602" t="s">
        <v>11973</v>
      </c>
      <c r="C9602" t="s">
        <v>11664</v>
      </c>
      <c r="D9602" t="s">
        <v>5000</v>
      </c>
      <c r="E9602" t="s">
        <v>14</v>
      </c>
      <c r="F9602" t="s">
        <v>19349</v>
      </c>
      <c r="G9602">
        <v>42.3</v>
      </c>
      <c r="H9602">
        <v>42.3</v>
      </c>
    </row>
    <row r="9603" spans="1:8" x14ac:dyDescent="0.25">
      <c r="A9603" t="s">
        <v>28090</v>
      </c>
      <c r="B9603" t="s">
        <v>11973</v>
      </c>
      <c r="C9603" t="s">
        <v>11664</v>
      </c>
      <c r="D9603" t="s">
        <v>5000</v>
      </c>
      <c r="E9603" t="s">
        <v>23</v>
      </c>
      <c r="F9603" t="s">
        <v>19349</v>
      </c>
      <c r="G9603">
        <v>43.2</v>
      </c>
      <c r="H9603">
        <v>43.2</v>
      </c>
    </row>
    <row r="9604" spans="1:8" x14ac:dyDescent="0.25">
      <c r="A9604" t="s">
        <v>28093</v>
      </c>
      <c r="B9604" t="s">
        <v>11974</v>
      </c>
      <c r="C9604" t="s">
        <v>11664</v>
      </c>
      <c r="D9604" t="s">
        <v>11975</v>
      </c>
      <c r="E9604" t="s">
        <v>3</v>
      </c>
      <c r="F9604" t="s">
        <v>19349</v>
      </c>
      <c r="G9604">
        <v>37.200000000000003</v>
      </c>
      <c r="H9604">
        <v>37.200000000000003</v>
      </c>
    </row>
    <row r="9605" spans="1:8" x14ac:dyDescent="0.25">
      <c r="A9605" t="s">
        <v>28096</v>
      </c>
      <c r="B9605" t="s">
        <v>11974</v>
      </c>
      <c r="C9605" t="s">
        <v>11664</v>
      </c>
      <c r="D9605" t="s">
        <v>11975</v>
      </c>
      <c r="E9605" t="s">
        <v>7</v>
      </c>
      <c r="F9605" t="s">
        <v>19349</v>
      </c>
      <c r="G9605">
        <v>105.78</v>
      </c>
      <c r="H9605">
        <v>105.78</v>
      </c>
    </row>
    <row r="9606" spans="1:8" x14ac:dyDescent="0.25">
      <c r="A9606" t="s">
        <v>28094</v>
      </c>
      <c r="B9606" t="s">
        <v>11974</v>
      </c>
      <c r="C9606" t="s">
        <v>11664</v>
      </c>
      <c r="D9606" t="s">
        <v>11975</v>
      </c>
      <c r="E9606" t="s">
        <v>14</v>
      </c>
      <c r="F9606" t="s">
        <v>19349</v>
      </c>
      <c r="G9606">
        <v>42.89</v>
      </c>
      <c r="H9606">
        <v>42.89</v>
      </c>
    </row>
    <row r="9607" spans="1:8" x14ac:dyDescent="0.25">
      <c r="A9607" t="s">
        <v>28092</v>
      </c>
      <c r="B9607" t="s">
        <v>11974</v>
      </c>
      <c r="C9607" t="s">
        <v>11664</v>
      </c>
      <c r="D9607" t="s">
        <v>11975</v>
      </c>
      <c r="E9607" t="s">
        <v>21</v>
      </c>
      <c r="F9607" t="s">
        <v>19349</v>
      </c>
      <c r="G9607">
        <v>33.479999999999997</v>
      </c>
      <c r="H9607">
        <v>33.479999999999997</v>
      </c>
    </row>
    <row r="9608" spans="1:8" x14ac:dyDescent="0.25">
      <c r="A9608" t="s">
        <v>28095</v>
      </c>
      <c r="B9608" t="s">
        <v>11974</v>
      </c>
      <c r="C9608" t="s">
        <v>11664</v>
      </c>
      <c r="D9608" t="s">
        <v>11975</v>
      </c>
      <c r="E9608" t="s">
        <v>23</v>
      </c>
      <c r="F9608" t="s">
        <v>19349</v>
      </c>
      <c r="G9608">
        <v>45.15</v>
      </c>
      <c r="H9608">
        <v>45.15</v>
      </c>
    </row>
    <row r="9609" spans="1:8" x14ac:dyDescent="0.25">
      <c r="A9609" t="s">
        <v>28098</v>
      </c>
      <c r="B9609" t="s">
        <v>11976</v>
      </c>
      <c r="C9609" t="s">
        <v>11664</v>
      </c>
      <c r="D9609" t="s">
        <v>11977</v>
      </c>
      <c r="E9609" t="s">
        <v>3</v>
      </c>
      <c r="F9609" t="s">
        <v>19349</v>
      </c>
      <c r="G9609">
        <v>37.200000000000003</v>
      </c>
      <c r="H9609">
        <v>37.200000000000003</v>
      </c>
    </row>
    <row r="9610" spans="1:8" x14ac:dyDescent="0.25">
      <c r="A9610" t="s">
        <v>28101</v>
      </c>
      <c r="B9610" t="s">
        <v>11976</v>
      </c>
      <c r="C9610" t="s">
        <v>11664</v>
      </c>
      <c r="D9610" t="s">
        <v>11977</v>
      </c>
      <c r="E9610" t="s">
        <v>7</v>
      </c>
      <c r="F9610" t="s">
        <v>19349</v>
      </c>
      <c r="G9610">
        <v>105.3</v>
      </c>
      <c r="H9610">
        <v>105.3</v>
      </c>
    </row>
    <row r="9611" spans="1:8" x14ac:dyDescent="0.25">
      <c r="A9611" t="s">
        <v>28099</v>
      </c>
      <c r="B9611" t="s">
        <v>11976</v>
      </c>
      <c r="C9611" t="s">
        <v>11664</v>
      </c>
      <c r="D9611" t="s">
        <v>11977</v>
      </c>
      <c r="E9611" t="s">
        <v>14</v>
      </c>
      <c r="F9611" t="s">
        <v>19349</v>
      </c>
      <c r="G9611">
        <v>43.83</v>
      </c>
      <c r="H9611">
        <v>43.83</v>
      </c>
    </row>
    <row r="9612" spans="1:8" x14ac:dyDescent="0.25">
      <c r="A9612" t="s">
        <v>28097</v>
      </c>
      <c r="B9612" t="s">
        <v>11976</v>
      </c>
      <c r="C9612" t="s">
        <v>11664</v>
      </c>
      <c r="D9612" t="s">
        <v>11977</v>
      </c>
      <c r="E9612" t="s">
        <v>21</v>
      </c>
      <c r="F9612" t="s">
        <v>19349</v>
      </c>
      <c r="G9612">
        <v>29.88</v>
      </c>
      <c r="H9612">
        <v>29.88</v>
      </c>
    </row>
    <row r="9613" spans="1:8" x14ac:dyDescent="0.25">
      <c r="A9613" t="s">
        <v>35008</v>
      </c>
      <c r="B9613" t="s">
        <v>11976</v>
      </c>
      <c r="C9613" t="s">
        <v>11664</v>
      </c>
      <c r="D9613" t="s">
        <v>11977</v>
      </c>
      <c r="E9613" t="s">
        <v>22</v>
      </c>
      <c r="F9613" t="s">
        <v>19350</v>
      </c>
      <c r="G9613">
        <v>1091.55</v>
      </c>
      <c r="H9613">
        <v>1091.55</v>
      </c>
    </row>
    <row r="9614" spans="1:8" x14ac:dyDescent="0.25">
      <c r="A9614" t="s">
        <v>28100</v>
      </c>
      <c r="B9614" t="s">
        <v>11976</v>
      </c>
      <c r="C9614" t="s">
        <v>11664</v>
      </c>
      <c r="D9614" t="s">
        <v>11977</v>
      </c>
      <c r="E9614" t="s">
        <v>23</v>
      </c>
      <c r="F9614" t="s">
        <v>19349</v>
      </c>
      <c r="G9614">
        <v>47.78</v>
      </c>
      <c r="H9614">
        <v>47.78</v>
      </c>
    </row>
    <row r="9615" spans="1:8" x14ac:dyDescent="0.25">
      <c r="A9615" t="s">
        <v>28106</v>
      </c>
      <c r="B9615" t="s">
        <v>11978</v>
      </c>
      <c r="C9615" t="s">
        <v>11664</v>
      </c>
      <c r="D9615" t="s">
        <v>11979</v>
      </c>
      <c r="E9615" t="s">
        <v>7</v>
      </c>
      <c r="F9615" t="s">
        <v>19349</v>
      </c>
      <c r="G9615">
        <v>114.15</v>
      </c>
      <c r="H9615">
        <v>114.15</v>
      </c>
    </row>
    <row r="9616" spans="1:8" x14ac:dyDescent="0.25">
      <c r="A9616" t="s">
        <v>28103</v>
      </c>
      <c r="B9616" t="s">
        <v>11978</v>
      </c>
      <c r="C9616" t="s">
        <v>11664</v>
      </c>
      <c r="D9616" t="s">
        <v>11979</v>
      </c>
      <c r="E9616" t="s">
        <v>10</v>
      </c>
      <c r="F9616" t="s">
        <v>19349</v>
      </c>
      <c r="G9616">
        <v>41.25</v>
      </c>
      <c r="H9616">
        <v>41.25</v>
      </c>
    </row>
    <row r="9617" spans="1:8" x14ac:dyDescent="0.25">
      <c r="A9617" t="s">
        <v>28104</v>
      </c>
      <c r="B9617" t="s">
        <v>11978</v>
      </c>
      <c r="C9617" t="s">
        <v>11664</v>
      </c>
      <c r="D9617" t="s">
        <v>11979</v>
      </c>
      <c r="E9617" t="s">
        <v>14</v>
      </c>
      <c r="F9617" t="s">
        <v>19349</v>
      </c>
      <c r="G9617">
        <v>42.3</v>
      </c>
      <c r="H9617">
        <v>42.3</v>
      </c>
    </row>
    <row r="9618" spans="1:8" x14ac:dyDescent="0.25">
      <c r="A9618" t="s">
        <v>28102</v>
      </c>
      <c r="B9618" t="s">
        <v>11978</v>
      </c>
      <c r="C9618" t="s">
        <v>11664</v>
      </c>
      <c r="D9618" t="s">
        <v>11979</v>
      </c>
      <c r="E9618" t="s">
        <v>21</v>
      </c>
      <c r="F9618" t="s">
        <v>19349</v>
      </c>
      <c r="G9618">
        <v>39.51</v>
      </c>
      <c r="H9618">
        <v>39.51</v>
      </c>
    </row>
    <row r="9619" spans="1:8" x14ac:dyDescent="0.25">
      <c r="A9619" t="s">
        <v>28105</v>
      </c>
      <c r="B9619" t="s">
        <v>11978</v>
      </c>
      <c r="C9619" t="s">
        <v>11664</v>
      </c>
      <c r="D9619" t="s">
        <v>11979</v>
      </c>
      <c r="E9619" t="s">
        <v>23</v>
      </c>
      <c r="F9619" t="s">
        <v>19349</v>
      </c>
      <c r="G9619">
        <v>43.2</v>
      </c>
      <c r="H9619">
        <v>43.2</v>
      </c>
    </row>
    <row r="9620" spans="1:8" x14ac:dyDescent="0.25">
      <c r="A9620" t="s">
        <v>28107</v>
      </c>
      <c r="B9620" t="s">
        <v>11980</v>
      </c>
      <c r="C9620" t="s">
        <v>11664</v>
      </c>
      <c r="D9620" t="s">
        <v>258</v>
      </c>
      <c r="E9620" t="s">
        <v>7</v>
      </c>
      <c r="F9620" t="s">
        <v>19349</v>
      </c>
      <c r="G9620">
        <v>110.7</v>
      </c>
      <c r="H9620">
        <v>110.7</v>
      </c>
    </row>
    <row r="9621" spans="1:8" x14ac:dyDescent="0.25">
      <c r="A9621" t="s">
        <v>28109</v>
      </c>
      <c r="B9621" t="s">
        <v>11981</v>
      </c>
      <c r="C9621" t="s">
        <v>11664</v>
      </c>
      <c r="D9621" t="s">
        <v>100</v>
      </c>
      <c r="E9621" t="s">
        <v>3</v>
      </c>
      <c r="F9621" t="s">
        <v>19349</v>
      </c>
      <c r="G9621">
        <v>37.200000000000003</v>
      </c>
      <c r="H9621">
        <v>37.200000000000003</v>
      </c>
    </row>
    <row r="9622" spans="1:8" x14ac:dyDescent="0.25">
      <c r="A9622" t="s">
        <v>28112</v>
      </c>
      <c r="B9622" t="s">
        <v>11981</v>
      </c>
      <c r="C9622" t="s">
        <v>11664</v>
      </c>
      <c r="D9622" t="s">
        <v>100</v>
      </c>
      <c r="E9622" t="s">
        <v>7</v>
      </c>
      <c r="F9622" t="s">
        <v>19349</v>
      </c>
      <c r="G9622">
        <v>97.64</v>
      </c>
      <c r="H9622">
        <v>97.64</v>
      </c>
    </row>
    <row r="9623" spans="1:8" x14ac:dyDescent="0.25">
      <c r="A9623" t="s">
        <v>28110</v>
      </c>
      <c r="B9623" t="s">
        <v>11981</v>
      </c>
      <c r="C9623" t="s">
        <v>11664</v>
      </c>
      <c r="D9623" t="s">
        <v>100</v>
      </c>
      <c r="E9623" t="s">
        <v>14</v>
      </c>
      <c r="F9623" t="s">
        <v>19349</v>
      </c>
      <c r="G9623">
        <v>44.1</v>
      </c>
      <c r="H9623">
        <v>44.1</v>
      </c>
    </row>
    <row r="9624" spans="1:8" x14ac:dyDescent="0.25">
      <c r="A9624" t="s">
        <v>28108</v>
      </c>
      <c r="B9624" t="s">
        <v>11981</v>
      </c>
      <c r="C9624" t="s">
        <v>11664</v>
      </c>
      <c r="D9624" t="s">
        <v>100</v>
      </c>
      <c r="E9624" t="s">
        <v>21</v>
      </c>
      <c r="F9624" t="s">
        <v>19349</v>
      </c>
      <c r="G9624">
        <v>36.450000000000003</v>
      </c>
      <c r="H9624">
        <v>36.450000000000003</v>
      </c>
    </row>
    <row r="9625" spans="1:8" x14ac:dyDescent="0.25">
      <c r="A9625" t="s">
        <v>28111</v>
      </c>
      <c r="B9625" t="s">
        <v>11981</v>
      </c>
      <c r="C9625" t="s">
        <v>11664</v>
      </c>
      <c r="D9625" t="s">
        <v>100</v>
      </c>
      <c r="E9625" t="s">
        <v>23</v>
      </c>
      <c r="F9625" t="s">
        <v>19349</v>
      </c>
      <c r="G9625">
        <v>46.65</v>
      </c>
      <c r="H9625">
        <v>46.65</v>
      </c>
    </row>
    <row r="9626" spans="1:8" x14ac:dyDescent="0.25">
      <c r="A9626" t="s">
        <v>28114</v>
      </c>
      <c r="B9626" t="s">
        <v>11982</v>
      </c>
      <c r="C9626" t="s">
        <v>11664</v>
      </c>
      <c r="D9626" t="s">
        <v>259</v>
      </c>
      <c r="E9626" t="s">
        <v>3</v>
      </c>
      <c r="F9626" t="s">
        <v>19349</v>
      </c>
      <c r="G9626">
        <v>37.200000000000003</v>
      </c>
      <c r="H9626">
        <v>37.200000000000003</v>
      </c>
    </row>
    <row r="9627" spans="1:8" x14ac:dyDescent="0.25">
      <c r="A9627" t="s">
        <v>28118</v>
      </c>
      <c r="B9627" t="s">
        <v>11982</v>
      </c>
      <c r="C9627" t="s">
        <v>11664</v>
      </c>
      <c r="D9627" t="s">
        <v>259</v>
      </c>
      <c r="E9627" t="s">
        <v>7</v>
      </c>
      <c r="F9627" t="s">
        <v>19349</v>
      </c>
      <c r="G9627">
        <v>111.27</v>
      </c>
      <c r="H9627">
        <v>111.27</v>
      </c>
    </row>
    <row r="9628" spans="1:8" x14ac:dyDescent="0.25">
      <c r="A9628" t="s">
        <v>28115</v>
      </c>
      <c r="B9628" t="s">
        <v>11982</v>
      </c>
      <c r="C9628" t="s">
        <v>11664</v>
      </c>
      <c r="D9628" t="s">
        <v>259</v>
      </c>
      <c r="E9628" t="s">
        <v>10</v>
      </c>
      <c r="F9628" t="s">
        <v>19349</v>
      </c>
      <c r="G9628">
        <v>41.25</v>
      </c>
      <c r="H9628">
        <v>41.25</v>
      </c>
    </row>
    <row r="9629" spans="1:8" x14ac:dyDescent="0.25">
      <c r="A9629" t="s">
        <v>28117</v>
      </c>
      <c r="B9629" t="s">
        <v>11982</v>
      </c>
      <c r="C9629" t="s">
        <v>11664</v>
      </c>
      <c r="D9629" t="s">
        <v>259</v>
      </c>
      <c r="E9629" t="s">
        <v>14</v>
      </c>
      <c r="F9629" t="s">
        <v>19349</v>
      </c>
      <c r="G9629">
        <v>47.79</v>
      </c>
      <c r="H9629">
        <v>47.79</v>
      </c>
    </row>
    <row r="9630" spans="1:8" x14ac:dyDescent="0.25">
      <c r="A9630" t="s">
        <v>28113</v>
      </c>
      <c r="B9630" t="s">
        <v>11982</v>
      </c>
      <c r="C9630" t="s">
        <v>11664</v>
      </c>
      <c r="D9630" t="s">
        <v>259</v>
      </c>
      <c r="E9630" t="s">
        <v>21</v>
      </c>
      <c r="F9630" t="s">
        <v>19349</v>
      </c>
      <c r="G9630">
        <v>35.21</v>
      </c>
      <c r="H9630">
        <v>35.21</v>
      </c>
    </row>
    <row r="9631" spans="1:8" x14ac:dyDescent="0.25">
      <c r="A9631" t="s">
        <v>35009</v>
      </c>
      <c r="B9631" t="s">
        <v>11982</v>
      </c>
      <c r="C9631" t="s">
        <v>11664</v>
      </c>
      <c r="D9631" t="s">
        <v>259</v>
      </c>
      <c r="E9631" t="s">
        <v>22</v>
      </c>
      <c r="F9631" t="s">
        <v>19350</v>
      </c>
      <c r="G9631">
        <v>1090.5</v>
      </c>
      <c r="H9631">
        <v>1090.5</v>
      </c>
    </row>
    <row r="9632" spans="1:8" x14ac:dyDescent="0.25">
      <c r="A9632" t="s">
        <v>28116</v>
      </c>
      <c r="B9632" t="s">
        <v>11982</v>
      </c>
      <c r="C9632" t="s">
        <v>11664</v>
      </c>
      <c r="D9632" t="s">
        <v>259</v>
      </c>
      <c r="E9632" t="s">
        <v>23</v>
      </c>
      <c r="F9632" t="s">
        <v>19349</v>
      </c>
      <c r="G9632">
        <v>45.02</v>
      </c>
      <c r="H9632">
        <v>45.02</v>
      </c>
    </row>
    <row r="9633" spans="1:8" x14ac:dyDescent="0.25">
      <c r="A9633" t="s">
        <v>28120</v>
      </c>
      <c r="B9633" t="s">
        <v>11990</v>
      </c>
      <c r="C9633" t="s">
        <v>11664</v>
      </c>
      <c r="D9633" t="s">
        <v>11991</v>
      </c>
      <c r="E9633" t="s">
        <v>3</v>
      </c>
      <c r="F9633" t="s">
        <v>19349</v>
      </c>
      <c r="G9633">
        <v>37.200000000000003</v>
      </c>
      <c r="H9633">
        <v>37.200000000000003</v>
      </c>
    </row>
    <row r="9634" spans="1:8" x14ac:dyDescent="0.25">
      <c r="A9634" t="s">
        <v>28124</v>
      </c>
      <c r="B9634" t="s">
        <v>11990</v>
      </c>
      <c r="C9634" t="s">
        <v>11664</v>
      </c>
      <c r="D9634" t="s">
        <v>11991</v>
      </c>
      <c r="E9634" t="s">
        <v>7</v>
      </c>
      <c r="F9634" t="s">
        <v>19349</v>
      </c>
      <c r="G9634">
        <v>111.14</v>
      </c>
      <c r="H9634">
        <v>111.14</v>
      </c>
    </row>
    <row r="9635" spans="1:8" x14ac:dyDescent="0.25">
      <c r="A9635" t="s">
        <v>28121</v>
      </c>
      <c r="B9635" t="s">
        <v>11990</v>
      </c>
      <c r="C9635" t="s">
        <v>11664</v>
      </c>
      <c r="D9635" t="s">
        <v>11991</v>
      </c>
      <c r="E9635" t="s">
        <v>10</v>
      </c>
      <c r="F9635" t="s">
        <v>19349</v>
      </c>
      <c r="G9635">
        <v>41.25</v>
      </c>
      <c r="H9635">
        <v>41.25</v>
      </c>
    </row>
    <row r="9636" spans="1:8" x14ac:dyDescent="0.25">
      <c r="A9636" t="s">
        <v>28122</v>
      </c>
      <c r="B9636" t="s">
        <v>11990</v>
      </c>
      <c r="C9636" t="s">
        <v>11664</v>
      </c>
      <c r="D9636" t="s">
        <v>11991</v>
      </c>
      <c r="E9636" t="s">
        <v>14</v>
      </c>
      <c r="F9636" t="s">
        <v>19349</v>
      </c>
      <c r="G9636">
        <v>55.34</v>
      </c>
      <c r="H9636">
        <v>55.34</v>
      </c>
    </row>
    <row r="9637" spans="1:8" x14ac:dyDescent="0.25">
      <c r="A9637" t="s">
        <v>28119</v>
      </c>
      <c r="B9637" t="s">
        <v>11990</v>
      </c>
      <c r="C9637" t="s">
        <v>11664</v>
      </c>
      <c r="D9637" t="s">
        <v>11991</v>
      </c>
      <c r="E9637" t="s">
        <v>21</v>
      </c>
      <c r="F9637" t="s">
        <v>19349</v>
      </c>
      <c r="G9637">
        <v>32.369999999999997</v>
      </c>
      <c r="H9637">
        <v>32.369999999999997</v>
      </c>
    </row>
    <row r="9638" spans="1:8" x14ac:dyDescent="0.25">
      <c r="A9638" t="s">
        <v>35010</v>
      </c>
      <c r="B9638" t="s">
        <v>11990</v>
      </c>
      <c r="C9638" t="s">
        <v>11664</v>
      </c>
      <c r="D9638" t="s">
        <v>11991</v>
      </c>
      <c r="E9638" t="s">
        <v>22</v>
      </c>
      <c r="F9638" t="s">
        <v>19350</v>
      </c>
      <c r="G9638">
        <v>1092.75</v>
      </c>
      <c r="H9638">
        <v>1092.75</v>
      </c>
    </row>
    <row r="9639" spans="1:8" x14ac:dyDescent="0.25">
      <c r="A9639" t="s">
        <v>28123</v>
      </c>
      <c r="B9639" t="s">
        <v>11990</v>
      </c>
      <c r="C9639" t="s">
        <v>11664</v>
      </c>
      <c r="D9639" t="s">
        <v>11991</v>
      </c>
      <c r="E9639" t="s">
        <v>23</v>
      </c>
      <c r="F9639" t="s">
        <v>19349</v>
      </c>
      <c r="G9639">
        <v>58.85</v>
      </c>
      <c r="H9639">
        <v>58.85</v>
      </c>
    </row>
    <row r="9640" spans="1:8" x14ac:dyDescent="0.25">
      <c r="A9640" t="s">
        <v>28126</v>
      </c>
      <c r="B9640" t="s">
        <v>11998</v>
      </c>
      <c r="C9640" t="s">
        <v>11664</v>
      </c>
      <c r="D9640" t="s">
        <v>11999</v>
      </c>
      <c r="E9640" t="s">
        <v>3</v>
      </c>
      <c r="F9640" t="s">
        <v>19349</v>
      </c>
      <c r="G9640">
        <v>37.200000000000003</v>
      </c>
      <c r="H9640">
        <v>37.200000000000003</v>
      </c>
    </row>
    <row r="9641" spans="1:8" x14ac:dyDescent="0.25">
      <c r="A9641" t="s">
        <v>28129</v>
      </c>
      <c r="B9641" t="s">
        <v>11998</v>
      </c>
      <c r="C9641" t="s">
        <v>11664</v>
      </c>
      <c r="D9641" t="s">
        <v>11999</v>
      </c>
      <c r="E9641" t="s">
        <v>7</v>
      </c>
      <c r="F9641" t="s">
        <v>19349</v>
      </c>
      <c r="G9641">
        <v>109.53</v>
      </c>
      <c r="H9641">
        <v>109.53</v>
      </c>
    </row>
    <row r="9642" spans="1:8" x14ac:dyDescent="0.25">
      <c r="A9642" t="s">
        <v>28127</v>
      </c>
      <c r="B9642" t="s">
        <v>11998</v>
      </c>
      <c r="C9642" t="s">
        <v>11664</v>
      </c>
      <c r="D9642" t="s">
        <v>11999</v>
      </c>
      <c r="E9642" t="s">
        <v>14</v>
      </c>
      <c r="F9642" t="s">
        <v>19349</v>
      </c>
      <c r="G9642">
        <v>39.450000000000003</v>
      </c>
      <c r="H9642">
        <v>39.450000000000003</v>
      </c>
    </row>
    <row r="9643" spans="1:8" x14ac:dyDescent="0.25">
      <c r="A9643" t="s">
        <v>28125</v>
      </c>
      <c r="B9643" t="s">
        <v>11998</v>
      </c>
      <c r="C9643" t="s">
        <v>11664</v>
      </c>
      <c r="D9643" t="s">
        <v>11999</v>
      </c>
      <c r="E9643" t="s">
        <v>21</v>
      </c>
      <c r="F9643" t="s">
        <v>19349</v>
      </c>
      <c r="G9643">
        <v>34.71</v>
      </c>
      <c r="H9643">
        <v>34.71</v>
      </c>
    </row>
    <row r="9644" spans="1:8" x14ac:dyDescent="0.25">
      <c r="A9644" t="s">
        <v>35011</v>
      </c>
      <c r="B9644" t="s">
        <v>11998</v>
      </c>
      <c r="C9644" t="s">
        <v>11664</v>
      </c>
      <c r="D9644" t="s">
        <v>11999</v>
      </c>
      <c r="E9644" t="s">
        <v>22</v>
      </c>
      <c r="F9644" t="s">
        <v>19350</v>
      </c>
      <c r="G9644">
        <v>1092.75</v>
      </c>
      <c r="H9644">
        <v>1092.75</v>
      </c>
    </row>
    <row r="9645" spans="1:8" x14ac:dyDescent="0.25">
      <c r="A9645" t="s">
        <v>28128</v>
      </c>
      <c r="B9645" t="s">
        <v>11998</v>
      </c>
      <c r="C9645" t="s">
        <v>11664</v>
      </c>
      <c r="D9645" t="s">
        <v>11999</v>
      </c>
      <c r="E9645" t="s">
        <v>23</v>
      </c>
      <c r="F9645" t="s">
        <v>19349</v>
      </c>
      <c r="G9645">
        <v>53.19</v>
      </c>
      <c r="H9645">
        <v>53.19</v>
      </c>
    </row>
    <row r="9646" spans="1:8" x14ac:dyDescent="0.25">
      <c r="A9646" t="s">
        <v>28134</v>
      </c>
      <c r="B9646" t="s">
        <v>12010</v>
      </c>
      <c r="C9646" t="s">
        <v>391</v>
      </c>
      <c r="D9646" t="s">
        <v>392</v>
      </c>
      <c r="E9646" t="s">
        <v>3</v>
      </c>
      <c r="F9646" t="s">
        <v>19349</v>
      </c>
      <c r="G9646">
        <v>58.25</v>
      </c>
      <c r="H9646">
        <v>58.25</v>
      </c>
    </row>
    <row r="9647" spans="1:8" x14ac:dyDescent="0.25">
      <c r="A9647" t="s">
        <v>28135</v>
      </c>
      <c r="B9647" t="s">
        <v>12010</v>
      </c>
      <c r="C9647" t="s">
        <v>391</v>
      </c>
      <c r="D9647" t="s">
        <v>392</v>
      </c>
      <c r="E9647" t="s">
        <v>7</v>
      </c>
      <c r="F9647" t="s">
        <v>19349</v>
      </c>
      <c r="G9647">
        <v>99.78</v>
      </c>
      <c r="H9647">
        <v>99.78</v>
      </c>
    </row>
    <row r="9648" spans="1:8" x14ac:dyDescent="0.25">
      <c r="A9648" t="s">
        <v>28131</v>
      </c>
      <c r="B9648" t="s">
        <v>12010</v>
      </c>
      <c r="C9648" t="s">
        <v>391</v>
      </c>
      <c r="D9648" t="s">
        <v>392</v>
      </c>
      <c r="E9648" t="s">
        <v>10</v>
      </c>
      <c r="F9648" t="s">
        <v>19349</v>
      </c>
      <c r="G9648">
        <v>33.44</v>
      </c>
      <c r="H9648">
        <v>33.44</v>
      </c>
    </row>
    <row r="9649" spans="1:8" x14ac:dyDescent="0.25">
      <c r="A9649" t="s">
        <v>28133</v>
      </c>
      <c r="B9649" t="s">
        <v>12010</v>
      </c>
      <c r="C9649" t="s">
        <v>391</v>
      </c>
      <c r="D9649" t="s">
        <v>392</v>
      </c>
      <c r="E9649" t="s">
        <v>14</v>
      </c>
      <c r="F9649" t="s">
        <v>19349</v>
      </c>
      <c r="G9649">
        <v>57.2</v>
      </c>
      <c r="H9649">
        <v>57.2</v>
      </c>
    </row>
    <row r="9650" spans="1:8" x14ac:dyDescent="0.25">
      <c r="A9650" t="s">
        <v>28136</v>
      </c>
      <c r="B9650" t="s">
        <v>12010</v>
      </c>
      <c r="C9650" t="s">
        <v>391</v>
      </c>
      <c r="D9650" t="s">
        <v>392</v>
      </c>
      <c r="E9650" t="s">
        <v>36</v>
      </c>
      <c r="F9650" t="s">
        <v>19350</v>
      </c>
      <c r="G9650">
        <v>587.25</v>
      </c>
      <c r="H9650">
        <v>587.25</v>
      </c>
    </row>
    <row r="9651" spans="1:8" x14ac:dyDescent="0.25">
      <c r="A9651" t="s">
        <v>28130</v>
      </c>
      <c r="B9651" t="s">
        <v>12010</v>
      </c>
      <c r="C9651" t="s">
        <v>391</v>
      </c>
      <c r="D9651" t="s">
        <v>392</v>
      </c>
      <c r="E9651" t="s">
        <v>21</v>
      </c>
      <c r="F9651" t="s">
        <v>19349</v>
      </c>
      <c r="G9651">
        <v>23.09</v>
      </c>
      <c r="H9651">
        <v>23.09</v>
      </c>
    </row>
    <row r="9652" spans="1:8" x14ac:dyDescent="0.25">
      <c r="A9652" t="s">
        <v>35012</v>
      </c>
      <c r="B9652" t="s">
        <v>12010</v>
      </c>
      <c r="C9652" t="s">
        <v>391</v>
      </c>
      <c r="D9652" t="s">
        <v>392</v>
      </c>
      <c r="E9652" t="s">
        <v>22</v>
      </c>
      <c r="F9652" t="s">
        <v>19350</v>
      </c>
      <c r="G9652">
        <v>1171.3499999999999</v>
      </c>
      <c r="H9652">
        <v>1171.3499999999999</v>
      </c>
    </row>
    <row r="9653" spans="1:8" x14ac:dyDescent="0.25">
      <c r="A9653" t="s">
        <v>28132</v>
      </c>
      <c r="B9653" t="s">
        <v>12010</v>
      </c>
      <c r="C9653" t="s">
        <v>391</v>
      </c>
      <c r="D9653" t="s">
        <v>392</v>
      </c>
      <c r="E9653" t="s">
        <v>23</v>
      </c>
      <c r="F9653" t="s">
        <v>19349</v>
      </c>
      <c r="G9653">
        <v>35.57</v>
      </c>
      <c r="H9653">
        <v>35.57</v>
      </c>
    </row>
    <row r="9654" spans="1:8" x14ac:dyDescent="0.25">
      <c r="A9654" t="s">
        <v>28141</v>
      </c>
      <c r="B9654" t="s">
        <v>12017</v>
      </c>
      <c r="C9654" t="s">
        <v>391</v>
      </c>
      <c r="D9654" t="s">
        <v>3800</v>
      </c>
      <c r="E9654" t="s">
        <v>7</v>
      </c>
      <c r="F9654" t="s">
        <v>19349</v>
      </c>
      <c r="G9654">
        <v>100.08</v>
      </c>
      <c r="H9654">
        <v>100.08</v>
      </c>
    </row>
    <row r="9655" spans="1:8" x14ac:dyDescent="0.25">
      <c r="A9655" t="s">
        <v>28138</v>
      </c>
      <c r="B9655" t="s">
        <v>12017</v>
      </c>
      <c r="C9655" t="s">
        <v>391</v>
      </c>
      <c r="D9655" t="s">
        <v>3800</v>
      </c>
      <c r="E9655" t="s">
        <v>10</v>
      </c>
      <c r="F9655" t="s">
        <v>19349</v>
      </c>
      <c r="G9655">
        <v>33.44</v>
      </c>
      <c r="H9655">
        <v>33.44</v>
      </c>
    </row>
    <row r="9656" spans="1:8" x14ac:dyDescent="0.25">
      <c r="A9656" t="s">
        <v>28140</v>
      </c>
      <c r="B9656" t="s">
        <v>12017</v>
      </c>
      <c r="C9656" t="s">
        <v>391</v>
      </c>
      <c r="D9656" t="s">
        <v>3800</v>
      </c>
      <c r="E9656" t="s">
        <v>14</v>
      </c>
      <c r="F9656" t="s">
        <v>19349</v>
      </c>
      <c r="G9656">
        <v>57.2</v>
      </c>
      <c r="H9656">
        <v>57.2</v>
      </c>
    </row>
    <row r="9657" spans="1:8" x14ac:dyDescent="0.25">
      <c r="A9657" t="s">
        <v>28137</v>
      </c>
      <c r="B9657" t="s">
        <v>12017</v>
      </c>
      <c r="C9657" t="s">
        <v>391</v>
      </c>
      <c r="D9657" t="s">
        <v>3800</v>
      </c>
      <c r="E9657" t="s">
        <v>21</v>
      </c>
      <c r="F9657" t="s">
        <v>19349</v>
      </c>
      <c r="G9657">
        <v>23.4</v>
      </c>
      <c r="H9657">
        <v>23.4</v>
      </c>
    </row>
    <row r="9658" spans="1:8" x14ac:dyDescent="0.25">
      <c r="A9658" t="s">
        <v>28139</v>
      </c>
      <c r="B9658" t="s">
        <v>12017</v>
      </c>
      <c r="C9658" t="s">
        <v>391</v>
      </c>
      <c r="D9658" t="s">
        <v>3800</v>
      </c>
      <c r="E9658" t="s">
        <v>23</v>
      </c>
      <c r="F9658" t="s">
        <v>19349</v>
      </c>
      <c r="G9658">
        <v>36.51</v>
      </c>
      <c r="H9658">
        <v>36.51</v>
      </c>
    </row>
    <row r="9659" spans="1:8" x14ac:dyDescent="0.25">
      <c r="A9659" t="s">
        <v>28143</v>
      </c>
      <c r="B9659" t="s">
        <v>12025</v>
      </c>
      <c r="C9659" t="s">
        <v>391</v>
      </c>
      <c r="D9659" t="s">
        <v>12026</v>
      </c>
      <c r="E9659" t="s">
        <v>7</v>
      </c>
      <c r="F9659" t="s">
        <v>19349</v>
      </c>
      <c r="G9659">
        <v>110.93</v>
      </c>
      <c r="H9659">
        <v>110.93</v>
      </c>
    </row>
    <row r="9660" spans="1:8" x14ac:dyDescent="0.25">
      <c r="A9660" t="s">
        <v>28142</v>
      </c>
      <c r="B9660" t="s">
        <v>12025</v>
      </c>
      <c r="C9660" t="s">
        <v>391</v>
      </c>
      <c r="D9660" t="s">
        <v>12026</v>
      </c>
      <c r="E9660" t="s">
        <v>23</v>
      </c>
      <c r="F9660" t="s">
        <v>19349</v>
      </c>
      <c r="G9660">
        <v>37.770000000000003</v>
      </c>
      <c r="H9660">
        <v>37.770000000000003</v>
      </c>
    </row>
    <row r="9661" spans="1:8" x14ac:dyDescent="0.25">
      <c r="A9661" t="s">
        <v>28147</v>
      </c>
      <c r="B9661" t="s">
        <v>12033</v>
      </c>
      <c r="C9661" t="s">
        <v>391</v>
      </c>
      <c r="D9661" t="s">
        <v>393</v>
      </c>
      <c r="E9661" t="s">
        <v>3</v>
      </c>
      <c r="F9661" t="s">
        <v>19349</v>
      </c>
      <c r="G9661">
        <v>56.22</v>
      </c>
      <c r="H9661">
        <v>56.22</v>
      </c>
    </row>
    <row r="9662" spans="1:8" x14ac:dyDescent="0.25">
      <c r="A9662" t="s">
        <v>28150</v>
      </c>
      <c r="B9662" t="s">
        <v>12033</v>
      </c>
      <c r="C9662" t="s">
        <v>391</v>
      </c>
      <c r="D9662" t="s">
        <v>393</v>
      </c>
      <c r="E9662" t="s">
        <v>6</v>
      </c>
      <c r="F9662" t="s">
        <v>19350</v>
      </c>
      <c r="G9662">
        <v>1257.3</v>
      </c>
      <c r="H9662">
        <v>1257.3</v>
      </c>
    </row>
    <row r="9663" spans="1:8" x14ac:dyDescent="0.25">
      <c r="A9663" t="s">
        <v>28149</v>
      </c>
      <c r="B9663" t="s">
        <v>12033</v>
      </c>
      <c r="C9663" t="s">
        <v>391</v>
      </c>
      <c r="D9663" t="s">
        <v>393</v>
      </c>
      <c r="E9663" t="s">
        <v>7</v>
      </c>
      <c r="F9663" t="s">
        <v>19349</v>
      </c>
      <c r="G9663">
        <v>81.39</v>
      </c>
      <c r="H9663">
        <v>81.39</v>
      </c>
    </row>
    <row r="9664" spans="1:8" x14ac:dyDescent="0.25">
      <c r="A9664" t="s">
        <v>28145</v>
      </c>
      <c r="B9664" t="s">
        <v>12033</v>
      </c>
      <c r="C9664" t="s">
        <v>391</v>
      </c>
      <c r="D9664" t="s">
        <v>393</v>
      </c>
      <c r="E9664" t="s">
        <v>10</v>
      </c>
      <c r="F9664" t="s">
        <v>19349</v>
      </c>
      <c r="G9664">
        <v>31.04</v>
      </c>
      <c r="H9664">
        <v>31.04</v>
      </c>
    </row>
    <row r="9665" spans="1:8" x14ac:dyDescent="0.25">
      <c r="A9665" t="s">
        <v>28148</v>
      </c>
      <c r="B9665" t="s">
        <v>12033</v>
      </c>
      <c r="C9665" t="s">
        <v>391</v>
      </c>
      <c r="D9665" t="s">
        <v>393</v>
      </c>
      <c r="E9665" t="s">
        <v>14</v>
      </c>
      <c r="F9665" t="s">
        <v>19349</v>
      </c>
      <c r="G9665">
        <v>57.2</v>
      </c>
      <c r="H9665">
        <v>57.2</v>
      </c>
    </row>
    <row r="9666" spans="1:8" x14ac:dyDescent="0.25">
      <c r="A9666" t="s">
        <v>28151</v>
      </c>
      <c r="B9666" t="s">
        <v>12033</v>
      </c>
      <c r="C9666" t="s">
        <v>391</v>
      </c>
      <c r="D9666" t="s">
        <v>393</v>
      </c>
      <c r="E9666" t="s">
        <v>36</v>
      </c>
      <c r="F9666" t="s">
        <v>19350</v>
      </c>
      <c r="G9666">
        <v>659.19</v>
      </c>
      <c r="H9666">
        <v>659.19</v>
      </c>
    </row>
    <row r="9667" spans="1:8" x14ac:dyDescent="0.25">
      <c r="A9667" t="s">
        <v>28144</v>
      </c>
      <c r="B9667" t="s">
        <v>12033</v>
      </c>
      <c r="C9667" t="s">
        <v>391</v>
      </c>
      <c r="D9667" t="s">
        <v>393</v>
      </c>
      <c r="E9667" t="s">
        <v>21</v>
      </c>
      <c r="F9667" t="s">
        <v>19349</v>
      </c>
      <c r="G9667">
        <v>23.04</v>
      </c>
      <c r="H9667">
        <v>23.04</v>
      </c>
    </row>
    <row r="9668" spans="1:8" x14ac:dyDescent="0.25">
      <c r="A9668" t="s">
        <v>28146</v>
      </c>
      <c r="B9668" t="s">
        <v>12033</v>
      </c>
      <c r="C9668" t="s">
        <v>391</v>
      </c>
      <c r="D9668" t="s">
        <v>393</v>
      </c>
      <c r="E9668" t="s">
        <v>23</v>
      </c>
      <c r="F9668" t="s">
        <v>19349</v>
      </c>
      <c r="G9668">
        <v>40.1</v>
      </c>
      <c r="H9668">
        <v>40.1</v>
      </c>
    </row>
    <row r="9669" spans="1:8" x14ac:dyDescent="0.25">
      <c r="A9669" t="s">
        <v>28152</v>
      </c>
      <c r="B9669" t="s">
        <v>12041</v>
      </c>
      <c r="C9669" t="s">
        <v>391</v>
      </c>
      <c r="D9669" t="s">
        <v>12042</v>
      </c>
      <c r="E9669" t="s">
        <v>7</v>
      </c>
      <c r="F9669" t="s">
        <v>19349</v>
      </c>
      <c r="G9669">
        <v>101.42</v>
      </c>
      <c r="H9669">
        <v>101.42</v>
      </c>
    </row>
    <row r="9670" spans="1:8" x14ac:dyDescent="0.25">
      <c r="A9670" t="s">
        <v>28153</v>
      </c>
      <c r="B9670" t="s">
        <v>12043</v>
      </c>
      <c r="C9670" t="s">
        <v>391</v>
      </c>
      <c r="D9670" t="s">
        <v>12044</v>
      </c>
      <c r="E9670" t="s">
        <v>7</v>
      </c>
      <c r="F9670" t="s">
        <v>19349</v>
      </c>
      <c r="G9670">
        <v>91.98</v>
      </c>
      <c r="H9670">
        <v>91.98</v>
      </c>
    </row>
    <row r="9671" spans="1:8" x14ac:dyDescent="0.25">
      <c r="A9671" t="s">
        <v>28157</v>
      </c>
      <c r="B9671" t="s">
        <v>12051</v>
      </c>
      <c r="C9671" t="s">
        <v>391</v>
      </c>
      <c r="D9671" t="s">
        <v>394</v>
      </c>
      <c r="E9671" t="s">
        <v>3</v>
      </c>
      <c r="F9671" t="s">
        <v>19349</v>
      </c>
      <c r="G9671">
        <v>56.22</v>
      </c>
      <c r="H9671">
        <v>56.22</v>
      </c>
    </row>
    <row r="9672" spans="1:8" x14ac:dyDescent="0.25">
      <c r="A9672" t="s">
        <v>28161</v>
      </c>
      <c r="B9672" t="s">
        <v>12051</v>
      </c>
      <c r="C9672" t="s">
        <v>391</v>
      </c>
      <c r="D9672" t="s">
        <v>394</v>
      </c>
      <c r="E9672" t="s">
        <v>6</v>
      </c>
      <c r="F9672" t="s">
        <v>19350</v>
      </c>
      <c r="G9672">
        <v>1257.3</v>
      </c>
      <c r="H9672">
        <v>1257.3</v>
      </c>
    </row>
    <row r="9673" spans="1:8" x14ac:dyDescent="0.25">
      <c r="A9673" t="s">
        <v>28159</v>
      </c>
      <c r="B9673" t="s">
        <v>12051</v>
      </c>
      <c r="C9673" t="s">
        <v>391</v>
      </c>
      <c r="D9673" t="s">
        <v>394</v>
      </c>
      <c r="E9673" t="s">
        <v>7</v>
      </c>
      <c r="F9673" t="s">
        <v>19349</v>
      </c>
      <c r="G9673">
        <v>116.11</v>
      </c>
      <c r="H9673">
        <v>116.11</v>
      </c>
    </row>
    <row r="9674" spans="1:8" x14ac:dyDescent="0.25">
      <c r="A9674" t="s">
        <v>28155</v>
      </c>
      <c r="B9674" t="s">
        <v>12051</v>
      </c>
      <c r="C9674" t="s">
        <v>391</v>
      </c>
      <c r="D9674" t="s">
        <v>394</v>
      </c>
      <c r="E9674" t="s">
        <v>10</v>
      </c>
      <c r="F9674" t="s">
        <v>19349</v>
      </c>
      <c r="G9674">
        <v>37.64</v>
      </c>
      <c r="H9674">
        <v>37.64</v>
      </c>
    </row>
    <row r="9675" spans="1:8" x14ac:dyDescent="0.25">
      <c r="A9675" t="s">
        <v>28158</v>
      </c>
      <c r="B9675" t="s">
        <v>12051</v>
      </c>
      <c r="C9675" t="s">
        <v>391</v>
      </c>
      <c r="D9675" t="s">
        <v>394</v>
      </c>
      <c r="E9675" t="s">
        <v>14</v>
      </c>
      <c r="F9675" t="s">
        <v>19349</v>
      </c>
      <c r="G9675">
        <v>58.73</v>
      </c>
      <c r="H9675">
        <v>58.73</v>
      </c>
    </row>
    <row r="9676" spans="1:8" x14ac:dyDescent="0.25">
      <c r="A9676" t="s">
        <v>28163</v>
      </c>
      <c r="B9676" t="s">
        <v>12051</v>
      </c>
      <c r="C9676" t="s">
        <v>391</v>
      </c>
      <c r="D9676" t="s">
        <v>394</v>
      </c>
      <c r="E9676" t="s">
        <v>15</v>
      </c>
      <c r="F9676" t="s">
        <v>19350</v>
      </c>
      <c r="G9676">
        <v>2731.46</v>
      </c>
      <c r="H9676">
        <v>2731.46</v>
      </c>
    </row>
    <row r="9677" spans="1:8" x14ac:dyDescent="0.25">
      <c r="A9677" t="s">
        <v>28160</v>
      </c>
      <c r="B9677" t="s">
        <v>12051</v>
      </c>
      <c r="C9677" t="s">
        <v>391</v>
      </c>
      <c r="D9677" t="s">
        <v>394</v>
      </c>
      <c r="E9677" t="s">
        <v>16</v>
      </c>
      <c r="F9677" t="s">
        <v>19350</v>
      </c>
      <c r="G9677">
        <v>1219.1099999999999</v>
      </c>
      <c r="H9677">
        <v>1219.1099999999999</v>
      </c>
    </row>
    <row r="9678" spans="1:8" x14ac:dyDescent="0.25">
      <c r="A9678" t="s">
        <v>28162</v>
      </c>
      <c r="B9678" t="s">
        <v>12051</v>
      </c>
      <c r="C9678" t="s">
        <v>391</v>
      </c>
      <c r="D9678" t="s">
        <v>394</v>
      </c>
      <c r="E9678" t="s">
        <v>36</v>
      </c>
      <c r="F9678" t="s">
        <v>19350</v>
      </c>
      <c r="G9678">
        <v>674.85</v>
      </c>
      <c r="H9678">
        <v>674.85</v>
      </c>
    </row>
    <row r="9679" spans="1:8" x14ac:dyDescent="0.25">
      <c r="A9679" t="s">
        <v>28154</v>
      </c>
      <c r="B9679" t="s">
        <v>12051</v>
      </c>
      <c r="C9679" t="s">
        <v>391</v>
      </c>
      <c r="D9679" t="s">
        <v>394</v>
      </c>
      <c r="E9679" t="s">
        <v>21</v>
      </c>
      <c r="F9679" t="s">
        <v>19349</v>
      </c>
      <c r="G9679">
        <v>31.5</v>
      </c>
      <c r="H9679">
        <v>31.5</v>
      </c>
    </row>
    <row r="9680" spans="1:8" x14ac:dyDescent="0.25">
      <c r="A9680" t="s">
        <v>35013</v>
      </c>
      <c r="B9680" t="s">
        <v>12051</v>
      </c>
      <c r="C9680" t="s">
        <v>391</v>
      </c>
      <c r="D9680" t="s">
        <v>394</v>
      </c>
      <c r="E9680" t="s">
        <v>22</v>
      </c>
      <c r="F9680" t="s">
        <v>19350</v>
      </c>
      <c r="G9680">
        <v>1171.3499999999999</v>
      </c>
      <c r="H9680">
        <v>1171.3499999999999</v>
      </c>
    </row>
    <row r="9681" spans="1:8" x14ac:dyDescent="0.25">
      <c r="A9681" t="s">
        <v>28156</v>
      </c>
      <c r="B9681" t="s">
        <v>12051</v>
      </c>
      <c r="C9681" t="s">
        <v>391</v>
      </c>
      <c r="D9681" t="s">
        <v>394</v>
      </c>
      <c r="E9681" t="s">
        <v>23</v>
      </c>
      <c r="F9681" t="s">
        <v>19349</v>
      </c>
      <c r="G9681">
        <v>38.36</v>
      </c>
      <c r="H9681">
        <v>38.36</v>
      </c>
    </row>
    <row r="9682" spans="1:8" x14ac:dyDescent="0.25">
      <c r="A9682" t="s">
        <v>28167</v>
      </c>
      <c r="B9682" t="s">
        <v>12058</v>
      </c>
      <c r="C9682" t="s">
        <v>391</v>
      </c>
      <c r="D9682" t="s">
        <v>395</v>
      </c>
      <c r="E9682" t="s">
        <v>3</v>
      </c>
      <c r="F9682" t="s">
        <v>19349</v>
      </c>
      <c r="G9682">
        <v>56.22</v>
      </c>
      <c r="H9682">
        <v>56.22</v>
      </c>
    </row>
    <row r="9683" spans="1:8" x14ac:dyDescent="0.25">
      <c r="A9683" t="s">
        <v>28170</v>
      </c>
      <c r="B9683" t="s">
        <v>12058</v>
      </c>
      <c r="C9683" t="s">
        <v>391</v>
      </c>
      <c r="D9683" t="s">
        <v>395</v>
      </c>
      <c r="E9683" t="s">
        <v>6</v>
      </c>
      <c r="F9683" t="s">
        <v>19350</v>
      </c>
      <c r="G9683">
        <v>1257.3</v>
      </c>
      <c r="H9683">
        <v>1257.3</v>
      </c>
    </row>
    <row r="9684" spans="1:8" x14ac:dyDescent="0.25">
      <c r="A9684" t="s">
        <v>28169</v>
      </c>
      <c r="B9684" t="s">
        <v>12058</v>
      </c>
      <c r="C9684" t="s">
        <v>391</v>
      </c>
      <c r="D9684" t="s">
        <v>395</v>
      </c>
      <c r="E9684" t="s">
        <v>7</v>
      </c>
      <c r="F9684" t="s">
        <v>19349</v>
      </c>
      <c r="G9684">
        <v>101.36</v>
      </c>
      <c r="H9684">
        <v>101.36</v>
      </c>
    </row>
    <row r="9685" spans="1:8" x14ac:dyDescent="0.25">
      <c r="A9685" t="s">
        <v>28165</v>
      </c>
      <c r="B9685" t="s">
        <v>12058</v>
      </c>
      <c r="C9685" t="s">
        <v>391</v>
      </c>
      <c r="D9685" t="s">
        <v>395</v>
      </c>
      <c r="E9685" t="s">
        <v>10</v>
      </c>
      <c r="F9685" t="s">
        <v>19349</v>
      </c>
      <c r="G9685">
        <v>33.950000000000003</v>
      </c>
      <c r="H9685">
        <v>33.950000000000003</v>
      </c>
    </row>
    <row r="9686" spans="1:8" x14ac:dyDescent="0.25">
      <c r="A9686" t="s">
        <v>28168</v>
      </c>
      <c r="B9686" t="s">
        <v>12058</v>
      </c>
      <c r="C9686" t="s">
        <v>391</v>
      </c>
      <c r="D9686" t="s">
        <v>395</v>
      </c>
      <c r="E9686" t="s">
        <v>14</v>
      </c>
      <c r="F9686" t="s">
        <v>19349</v>
      </c>
      <c r="G9686">
        <v>57.2</v>
      </c>
      <c r="H9686">
        <v>57.2</v>
      </c>
    </row>
    <row r="9687" spans="1:8" x14ac:dyDescent="0.25">
      <c r="A9687" t="s">
        <v>28172</v>
      </c>
      <c r="B9687" t="s">
        <v>12058</v>
      </c>
      <c r="C9687" t="s">
        <v>391</v>
      </c>
      <c r="D9687" t="s">
        <v>395</v>
      </c>
      <c r="E9687" t="s">
        <v>15</v>
      </c>
      <c r="F9687" t="s">
        <v>19350</v>
      </c>
      <c r="G9687">
        <v>3057.06</v>
      </c>
      <c r="H9687">
        <v>3057.06</v>
      </c>
    </row>
    <row r="9688" spans="1:8" x14ac:dyDescent="0.25">
      <c r="A9688" t="s">
        <v>28171</v>
      </c>
      <c r="B9688" t="s">
        <v>12058</v>
      </c>
      <c r="C9688" t="s">
        <v>391</v>
      </c>
      <c r="D9688" t="s">
        <v>395</v>
      </c>
      <c r="E9688" t="s">
        <v>36</v>
      </c>
      <c r="F9688" t="s">
        <v>19350</v>
      </c>
      <c r="G9688">
        <v>638.99</v>
      </c>
      <c r="H9688">
        <v>638.99</v>
      </c>
    </row>
    <row r="9689" spans="1:8" x14ac:dyDescent="0.25">
      <c r="A9689" t="s">
        <v>28164</v>
      </c>
      <c r="B9689" t="s">
        <v>12058</v>
      </c>
      <c r="C9689" t="s">
        <v>391</v>
      </c>
      <c r="D9689" t="s">
        <v>395</v>
      </c>
      <c r="E9689" t="s">
        <v>21</v>
      </c>
      <c r="F9689" t="s">
        <v>19349</v>
      </c>
      <c r="G9689">
        <v>27.45</v>
      </c>
      <c r="H9689">
        <v>27.45</v>
      </c>
    </row>
    <row r="9690" spans="1:8" x14ac:dyDescent="0.25">
      <c r="A9690" t="s">
        <v>35014</v>
      </c>
      <c r="B9690" t="s">
        <v>12058</v>
      </c>
      <c r="C9690" t="s">
        <v>391</v>
      </c>
      <c r="D9690" t="s">
        <v>395</v>
      </c>
      <c r="E9690" t="s">
        <v>22</v>
      </c>
      <c r="F9690" t="s">
        <v>19350</v>
      </c>
      <c r="G9690">
        <v>1171.3499999999999</v>
      </c>
      <c r="H9690">
        <v>1171.3499999999999</v>
      </c>
    </row>
    <row r="9691" spans="1:8" x14ac:dyDescent="0.25">
      <c r="A9691" t="s">
        <v>28166</v>
      </c>
      <c r="B9691" t="s">
        <v>12058</v>
      </c>
      <c r="C9691" t="s">
        <v>391</v>
      </c>
      <c r="D9691" t="s">
        <v>395</v>
      </c>
      <c r="E9691" t="s">
        <v>23</v>
      </c>
      <c r="F9691" t="s">
        <v>19349</v>
      </c>
      <c r="G9691">
        <v>40.85</v>
      </c>
      <c r="H9691">
        <v>40.85</v>
      </c>
    </row>
    <row r="9692" spans="1:8" x14ac:dyDescent="0.25">
      <c r="A9692" t="s">
        <v>28176</v>
      </c>
      <c r="B9692" t="s">
        <v>12065</v>
      </c>
      <c r="C9692" t="s">
        <v>391</v>
      </c>
      <c r="D9692" t="s">
        <v>396</v>
      </c>
      <c r="E9692" t="s">
        <v>3</v>
      </c>
      <c r="F9692" t="s">
        <v>19349</v>
      </c>
      <c r="G9692">
        <v>56.22</v>
      </c>
      <c r="H9692">
        <v>56.22</v>
      </c>
    </row>
    <row r="9693" spans="1:8" x14ac:dyDescent="0.25">
      <c r="A9693" t="s">
        <v>28178</v>
      </c>
      <c r="B9693" t="s">
        <v>12065</v>
      </c>
      <c r="C9693" t="s">
        <v>391</v>
      </c>
      <c r="D9693" t="s">
        <v>396</v>
      </c>
      <c r="E9693" t="s">
        <v>7</v>
      </c>
      <c r="F9693" t="s">
        <v>19349</v>
      </c>
      <c r="G9693">
        <v>86.33</v>
      </c>
      <c r="H9693">
        <v>86.33</v>
      </c>
    </row>
    <row r="9694" spans="1:8" x14ac:dyDescent="0.25">
      <c r="A9694" t="s">
        <v>28174</v>
      </c>
      <c r="B9694" t="s">
        <v>12065</v>
      </c>
      <c r="C9694" t="s">
        <v>391</v>
      </c>
      <c r="D9694" t="s">
        <v>396</v>
      </c>
      <c r="E9694" t="s">
        <v>10</v>
      </c>
      <c r="F9694" t="s">
        <v>19349</v>
      </c>
      <c r="G9694">
        <v>19.260000000000002</v>
      </c>
      <c r="H9694">
        <v>19.260000000000002</v>
      </c>
    </row>
    <row r="9695" spans="1:8" x14ac:dyDescent="0.25">
      <c r="A9695" t="s">
        <v>28177</v>
      </c>
      <c r="B9695" t="s">
        <v>12065</v>
      </c>
      <c r="C9695" t="s">
        <v>391</v>
      </c>
      <c r="D9695" t="s">
        <v>396</v>
      </c>
      <c r="E9695" t="s">
        <v>14</v>
      </c>
      <c r="F9695" t="s">
        <v>19349</v>
      </c>
      <c r="G9695">
        <v>57.2</v>
      </c>
      <c r="H9695">
        <v>57.2</v>
      </c>
    </row>
    <row r="9696" spans="1:8" x14ac:dyDescent="0.25">
      <c r="A9696" t="s">
        <v>28180</v>
      </c>
      <c r="B9696" t="s">
        <v>12065</v>
      </c>
      <c r="C9696" t="s">
        <v>391</v>
      </c>
      <c r="D9696" t="s">
        <v>396</v>
      </c>
      <c r="E9696" t="s">
        <v>15</v>
      </c>
      <c r="F9696" t="s">
        <v>19350</v>
      </c>
      <c r="G9696">
        <v>2978.25</v>
      </c>
      <c r="H9696">
        <v>2978.25</v>
      </c>
    </row>
    <row r="9697" spans="1:8" x14ac:dyDescent="0.25">
      <c r="A9697" t="s">
        <v>28179</v>
      </c>
      <c r="B9697" t="s">
        <v>12065</v>
      </c>
      <c r="C9697" t="s">
        <v>391</v>
      </c>
      <c r="D9697" t="s">
        <v>396</v>
      </c>
      <c r="E9697" t="s">
        <v>36</v>
      </c>
      <c r="F9697" t="s">
        <v>19350</v>
      </c>
      <c r="G9697">
        <v>469.23</v>
      </c>
      <c r="H9697">
        <v>469.23</v>
      </c>
    </row>
    <row r="9698" spans="1:8" x14ac:dyDescent="0.25">
      <c r="A9698" t="s">
        <v>28173</v>
      </c>
      <c r="B9698" t="s">
        <v>12065</v>
      </c>
      <c r="C9698" t="s">
        <v>391</v>
      </c>
      <c r="D9698" t="s">
        <v>396</v>
      </c>
      <c r="E9698" t="s">
        <v>21</v>
      </c>
      <c r="F9698" t="s">
        <v>19349</v>
      </c>
      <c r="G9698">
        <v>18.78</v>
      </c>
      <c r="H9698">
        <v>18.78</v>
      </c>
    </row>
    <row r="9699" spans="1:8" x14ac:dyDescent="0.25">
      <c r="A9699" t="s">
        <v>35015</v>
      </c>
      <c r="B9699" t="s">
        <v>12065</v>
      </c>
      <c r="C9699" t="s">
        <v>391</v>
      </c>
      <c r="D9699" t="s">
        <v>396</v>
      </c>
      <c r="E9699" t="s">
        <v>22</v>
      </c>
      <c r="F9699" t="s">
        <v>19350</v>
      </c>
      <c r="G9699">
        <v>1171.3499999999999</v>
      </c>
      <c r="H9699">
        <v>1171.3499999999999</v>
      </c>
    </row>
    <row r="9700" spans="1:8" x14ac:dyDescent="0.25">
      <c r="A9700" t="s">
        <v>28175</v>
      </c>
      <c r="B9700" t="s">
        <v>12065</v>
      </c>
      <c r="C9700" t="s">
        <v>391</v>
      </c>
      <c r="D9700" t="s">
        <v>396</v>
      </c>
      <c r="E9700" t="s">
        <v>23</v>
      </c>
      <c r="F9700" t="s">
        <v>19349</v>
      </c>
      <c r="G9700">
        <v>26.73</v>
      </c>
      <c r="H9700">
        <v>26.73</v>
      </c>
    </row>
    <row r="9701" spans="1:8" x14ac:dyDescent="0.25">
      <c r="A9701" t="s">
        <v>28185</v>
      </c>
      <c r="B9701" t="s">
        <v>12072</v>
      </c>
      <c r="C9701" t="s">
        <v>391</v>
      </c>
      <c r="D9701" t="s">
        <v>397</v>
      </c>
      <c r="E9701" t="s">
        <v>7</v>
      </c>
      <c r="F9701" t="s">
        <v>19349</v>
      </c>
      <c r="G9701">
        <v>90.84</v>
      </c>
      <c r="H9701">
        <v>90.84</v>
      </c>
    </row>
    <row r="9702" spans="1:8" x14ac:dyDescent="0.25">
      <c r="A9702" t="s">
        <v>28183</v>
      </c>
      <c r="B9702" t="s">
        <v>12072</v>
      </c>
      <c r="C9702" t="s">
        <v>391</v>
      </c>
      <c r="D9702" t="s">
        <v>397</v>
      </c>
      <c r="E9702" t="s">
        <v>10</v>
      </c>
      <c r="F9702" t="s">
        <v>19349</v>
      </c>
      <c r="G9702">
        <v>33.44</v>
      </c>
      <c r="H9702">
        <v>33.44</v>
      </c>
    </row>
    <row r="9703" spans="1:8" x14ac:dyDescent="0.25">
      <c r="A9703" t="s">
        <v>28184</v>
      </c>
      <c r="B9703" t="s">
        <v>12072</v>
      </c>
      <c r="C9703" t="s">
        <v>391</v>
      </c>
      <c r="D9703" t="s">
        <v>397</v>
      </c>
      <c r="E9703" t="s">
        <v>14</v>
      </c>
      <c r="F9703" t="s">
        <v>19349</v>
      </c>
      <c r="G9703">
        <v>57.2</v>
      </c>
      <c r="H9703">
        <v>57.2</v>
      </c>
    </row>
    <row r="9704" spans="1:8" x14ac:dyDescent="0.25">
      <c r="A9704" t="s">
        <v>28186</v>
      </c>
      <c r="B9704" t="s">
        <v>12072</v>
      </c>
      <c r="C9704" t="s">
        <v>391</v>
      </c>
      <c r="D9704" t="s">
        <v>397</v>
      </c>
      <c r="E9704" t="s">
        <v>36</v>
      </c>
      <c r="F9704" t="s">
        <v>19350</v>
      </c>
      <c r="G9704">
        <v>569.1</v>
      </c>
      <c r="H9704">
        <v>569.1</v>
      </c>
    </row>
    <row r="9705" spans="1:8" x14ac:dyDescent="0.25">
      <c r="A9705" t="s">
        <v>28181</v>
      </c>
      <c r="B9705" t="s">
        <v>12072</v>
      </c>
      <c r="C9705" t="s">
        <v>391</v>
      </c>
      <c r="D9705" t="s">
        <v>397</v>
      </c>
      <c r="E9705" t="s">
        <v>21</v>
      </c>
      <c r="F9705" t="s">
        <v>19349</v>
      </c>
      <c r="G9705">
        <v>21.51</v>
      </c>
      <c r="H9705">
        <v>21.51</v>
      </c>
    </row>
    <row r="9706" spans="1:8" x14ac:dyDescent="0.25">
      <c r="A9706" t="s">
        <v>35016</v>
      </c>
      <c r="B9706" t="s">
        <v>12072</v>
      </c>
      <c r="C9706" t="s">
        <v>391</v>
      </c>
      <c r="D9706" t="s">
        <v>397</v>
      </c>
      <c r="E9706" t="s">
        <v>22</v>
      </c>
      <c r="F9706" t="s">
        <v>19350</v>
      </c>
      <c r="G9706">
        <v>1171.3499999999999</v>
      </c>
      <c r="H9706">
        <v>1171.3499999999999</v>
      </c>
    </row>
    <row r="9707" spans="1:8" x14ac:dyDescent="0.25">
      <c r="A9707" t="s">
        <v>28182</v>
      </c>
      <c r="B9707" t="s">
        <v>12072</v>
      </c>
      <c r="C9707" t="s">
        <v>391</v>
      </c>
      <c r="D9707" t="s">
        <v>397</v>
      </c>
      <c r="E9707" t="s">
        <v>23</v>
      </c>
      <c r="F9707" t="s">
        <v>19349</v>
      </c>
      <c r="G9707">
        <v>25.32</v>
      </c>
      <c r="H9707">
        <v>25.32</v>
      </c>
    </row>
    <row r="9708" spans="1:8" x14ac:dyDescent="0.25">
      <c r="A9708" t="s">
        <v>28188</v>
      </c>
      <c r="B9708" t="s">
        <v>12080</v>
      </c>
      <c r="C9708" t="s">
        <v>391</v>
      </c>
      <c r="D9708" t="s">
        <v>12081</v>
      </c>
      <c r="E9708" t="s">
        <v>7</v>
      </c>
      <c r="F9708" t="s">
        <v>19349</v>
      </c>
      <c r="G9708">
        <v>101.46</v>
      </c>
      <c r="H9708">
        <v>101.46</v>
      </c>
    </row>
    <row r="9709" spans="1:8" x14ac:dyDescent="0.25">
      <c r="A9709" t="s">
        <v>28187</v>
      </c>
      <c r="B9709" t="s">
        <v>12080</v>
      </c>
      <c r="C9709" t="s">
        <v>391</v>
      </c>
      <c r="D9709" t="s">
        <v>12081</v>
      </c>
      <c r="E9709" t="s">
        <v>10</v>
      </c>
      <c r="F9709" t="s">
        <v>19349</v>
      </c>
      <c r="G9709">
        <v>33.44</v>
      </c>
      <c r="H9709">
        <v>33.44</v>
      </c>
    </row>
    <row r="9710" spans="1:8" x14ac:dyDescent="0.25">
      <c r="A9710" t="s">
        <v>28192</v>
      </c>
      <c r="B9710" t="s">
        <v>12088</v>
      </c>
      <c r="C9710" t="s">
        <v>391</v>
      </c>
      <c r="D9710" t="s">
        <v>194</v>
      </c>
      <c r="E9710" t="s">
        <v>3</v>
      </c>
      <c r="F9710" t="s">
        <v>19349</v>
      </c>
      <c r="G9710">
        <v>56.22</v>
      </c>
      <c r="H9710">
        <v>56.22</v>
      </c>
    </row>
    <row r="9711" spans="1:8" x14ac:dyDescent="0.25">
      <c r="A9711" t="s">
        <v>28194</v>
      </c>
      <c r="B9711" t="s">
        <v>12088</v>
      </c>
      <c r="C9711" t="s">
        <v>391</v>
      </c>
      <c r="D9711" t="s">
        <v>194</v>
      </c>
      <c r="E9711" t="s">
        <v>7</v>
      </c>
      <c r="F9711" t="s">
        <v>19349</v>
      </c>
      <c r="G9711">
        <v>85.91</v>
      </c>
      <c r="H9711">
        <v>85.91</v>
      </c>
    </row>
    <row r="9712" spans="1:8" x14ac:dyDescent="0.25">
      <c r="A9712" t="s">
        <v>28190</v>
      </c>
      <c r="B9712" t="s">
        <v>12088</v>
      </c>
      <c r="C9712" t="s">
        <v>391</v>
      </c>
      <c r="D9712" t="s">
        <v>194</v>
      </c>
      <c r="E9712" t="s">
        <v>10</v>
      </c>
      <c r="F9712" t="s">
        <v>19349</v>
      </c>
      <c r="G9712">
        <v>33.44</v>
      </c>
      <c r="H9712">
        <v>33.44</v>
      </c>
    </row>
    <row r="9713" spans="1:8" x14ac:dyDescent="0.25">
      <c r="A9713" t="s">
        <v>28193</v>
      </c>
      <c r="B9713" t="s">
        <v>12088</v>
      </c>
      <c r="C9713" t="s">
        <v>391</v>
      </c>
      <c r="D9713" t="s">
        <v>194</v>
      </c>
      <c r="E9713" t="s">
        <v>14</v>
      </c>
      <c r="F9713" t="s">
        <v>19349</v>
      </c>
      <c r="G9713">
        <v>57.2</v>
      </c>
      <c r="H9713">
        <v>57.2</v>
      </c>
    </row>
    <row r="9714" spans="1:8" x14ac:dyDescent="0.25">
      <c r="A9714" t="s">
        <v>28189</v>
      </c>
      <c r="B9714" t="s">
        <v>12088</v>
      </c>
      <c r="C9714" t="s">
        <v>391</v>
      </c>
      <c r="D9714" t="s">
        <v>194</v>
      </c>
      <c r="E9714" t="s">
        <v>21</v>
      </c>
      <c r="F9714" t="s">
        <v>19349</v>
      </c>
      <c r="G9714">
        <v>23.7</v>
      </c>
      <c r="H9714">
        <v>23.7</v>
      </c>
    </row>
    <row r="9715" spans="1:8" x14ac:dyDescent="0.25">
      <c r="A9715" t="s">
        <v>28191</v>
      </c>
      <c r="B9715" t="s">
        <v>12088</v>
      </c>
      <c r="C9715" t="s">
        <v>391</v>
      </c>
      <c r="D9715" t="s">
        <v>194</v>
      </c>
      <c r="E9715" t="s">
        <v>23</v>
      </c>
      <c r="F9715" t="s">
        <v>19349</v>
      </c>
      <c r="G9715">
        <v>37.65</v>
      </c>
      <c r="H9715">
        <v>37.65</v>
      </c>
    </row>
    <row r="9716" spans="1:8" x14ac:dyDescent="0.25">
      <c r="A9716" t="s">
        <v>28198</v>
      </c>
      <c r="B9716" t="s">
        <v>12095</v>
      </c>
      <c r="C9716" t="s">
        <v>391</v>
      </c>
      <c r="D9716" t="s">
        <v>398</v>
      </c>
      <c r="E9716" t="s">
        <v>3</v>
      </c>
      <c r="F9716" t="s">
        <v>19349</v>
      </c>
      <c r="G9716">
        <v>54.39</v>
      </c>
      <c r="H9716">
        <v>54.39</v>
      </c>
    </row>
    <row r="9717" spans="1:8" x14ac:dyDescent="0.25">
      <c r="A9717" t="s">
        <v>28200</v>
      </c>
      <c r="B9717" t="s">
        <v>12095</v>
      </c>
      <c r="C9717" t="s">
        <v>391</v>
      </c>
      <c r="D9717" t="s">
        <v>398</v>
      </c>
      <c r="E9717" t="s">
        <v>7</v>
      </c>
      <c r="F9717" t="s">
        <v>19349</v>
      </c>
      <c r="G9717">
        <v>81.44</v>
      </c>
      <c r="H9717">
        <v>81.44</v>
      </c>
    </row>
    <row r="9718" spans="1:8" x14ac:dyDescent="0.25">
      <c r="A9718" t="s">
        <v>28196</v>
      </c>
      <c r="B9718" t="s">
        <v>12095</v>
      </c>
      <c r="C9718" t="s">
        <v>391</v>
      </c>
      <c r="D9718" t="s">
        <v>398</v>
      </c>
      <c r="E9718" t="s">
        <v>10</v>
      </c>
      <c r="F9718" t="s">
        <v>19349</v>
      </c>
      <c r="G9718">
        <v>38.450000000000003</v>
      </c>
      <c r="H9718">
        <v>38.450000000000003</v>
      </c>
    </row>
    <row r="9719" spans="1:8" x14ac:dyDescent="0.25">
      <c r="A9719" t="s">
        <v>28199</v>
      </c>
      <c r="B9719" t="s">
        <v>12095</v>
      </c>
      <c r="C9719" t="s">
        <v>391</v>
      </c>
      <c r="D9719" t="s">
        <v>398</v>
      </c>
      <c r="E9719" t="s">
        <v>14</v>
      </c>
      <c r="F9719" t="s">
        <v>19349</v>
      </c>
      <c r="G9719">
        <v>62.36</v>
      </c>
      <c r="H9719">
        <v>62.36</v>
      </c>
    </row>
    <row r="9720" spans="1:8" x14ac:dyDescent="0.25">
      <c r="A9720" t="s">
        <v>28201</v>
      </c>
      <c r="B9720" t="s">
        <v>12095</v>
      </c>
      <c r="C9720" t="s">
        <v>391</v>
      </c>
      <c r="D9720" t="s">
        <v>398</v>
      </c>
      <c r="E9720" t="s">
        <v>36</v>
      </c>
      <c r="F9720" t="s">
        <v>19350</v>
      </c>
      <c r="G9720">
        <v>635.79</v>
      </c>
      <c r="H9720">
        <v>635.79</v>
      </c>
    </row>
    <row r="9721" spans="1:8" x14ac:dyDescent="0.25">
      <c r="A9721" t="s">
        <v>28195</v>
      </c>
      <c r="B9721" t="s">
        <v>12095</v>
      </c>
      <c r="C9721" t="s">
        <v>391</v>
      </c>
      <c r="D9721" t="s">
        <v>398</v>
      </c>
      <c r="E9721" t="s">
        <v>21</v>
      </c>
      <c r="F9721" t="s">
        <v>19349</v>
      </c>
      <c r="G9721">
        <v>21.21</v>
      </c>
      <c r="H9721">
        <v>21.21</v>
      </c>
    </row>
    <row r="9722" spans="1:8" x14ac:dyDescent="0.25">
      <c r="A9722" t="s">
        <v>35017</v>
      </c>
      <c r="B9722" t="s">
        <v>12095</v>
      </c>
      <c r="C9722" t="s">
        <v>391</v>
      </c>
      <c r="D9722" t="s">
        <v>398</v>
      </c>
      <c r="E9722" t="s">
        <v>22</v>
      </c>
      <c r="F9722" t="s">
        <v>19350</v>
      </c>
      <c r="G9722">
        <v>1171.3499999999999</v>
      </c>
      <c r="H9722">
        <v>1171.3499999999999</v>
      </c>
    </row>
    <row r="9723" spans="1:8" x14ac:dyDescent="0.25">
      <c r="A9723" t="s">
        <v>28197</v>
      </c>
      <c r="B9723" t="s">
        <v>12095</v>
      </c>
      <c r="C9723" t="s">
        <v>391</v>
      </c>
      <c r="D9723" t="s">
        <v>398</v>
      </c>
      <c r="E9723" t="s">
        <v>23</v>
      </c>
      <c r="F9723" t="s">
        <v>19349</v>
      </c>
      <c r="G9723">
        <v>39.06</v>
      </c>
      <c r="H9723">
        <v>39.06</v>
      </c>
    </row>
    <row r="9724" spans="1:8" x14ac:dyDescent="0.25">
      <c r="A9724" t="s">
        <v>28205</v>
      </c>
      <c r="B9724" t="s">
        <v>12102</v>
      </c>
      <c r="C9724" t="s">
        <v>391</v>
      </c>
      <c r="D9724" t="s">
        <v>302</v>
      </c>
      <c r="E9724" t="s">
        <v>3</v>
      </c>
      <c r="F9724" t="s">
        <v>19349</v>
      </c>
      <c r="G9724">
        <v>56.22</v>
      </c>
      <c r="H9724">
        <v>56.22</v>
      </c>
    </row>
    <row r="9725" spans="1:8" x14ac:dyDescent="0.25">
      <c r="A9725" t="s">
        <v>28206</v>
      </c>
      <c r="B9725" t="s">
        <v>12102</v>
      </c>
      <c r="C9725" t="s">
        <v>391</v>
      </c>
      <c r="D9725" t="s">
        <v>302</v>
      </c>
      <c r="E9725" t="s">
        <v>7</v>
      </c>
      <c r="F9725" t="s">
        <v>19349</v>
      </c>
      <c r="G9725">
        <v>95.09</v>
      </c>
      <c r="H9725">
        <v>95.09</v>
      </c>
    </row>
    <row r="9726" spans="1:8" x14ac:dyDescent="0.25">
      <c r="A9726" t="s">
        <v>28203</v>
      </c>
      <c r="B9726" t="s">
        <v>12102</v>
      </c>
      <c r="C9726" t="s">
        <v>391</v>
      </c>
      <c r="D9726" t="s">
        <v>302</v>
      </c>
      <c r="E9726" t="s">
        <v>10</v>
      </c>
      <c r="F9726" t="s">
        <v>19349</v>
      </c>
      <c r="G9726">
        <v>33.44</v>
      </c>
      <c r="H9726">
        <v>33.44</v>
      </c>
    </row>
    <row r="9727" spans="1:8" x14ac:dyDescent="0.25">
      <c r="A9727" t="s">
        <v>28202</v>
      </c>
      <c r="B9727" t="s">
        <v>12102</v>
      </c>
      <c r="C9727" t="s">
        <v>391</v>
      </c>
      <c r="D9727" t="s">
        <v>302</v>
      </c>
      <c r="E9727" t="s">
        <v>21</v>
      </c>
      <c r="F9727" t="s">
        <v>19349</v>
      </c>
      <c r="G9727">
        <v>24.47</v>
      </c>
      <c r="H9727">
        <v>24.47</v>
      </c>
    </row>
    <row r="9728" spans="1:8" x14ac:dyDescent="0.25">
      <c r="A9728" t="s">
        <v>28204</v>
      </c>
      <c r="B9728" t="s">
        <v>12102</v>
      </c>
      <c r="C9728" t="s">
        <v>391</v>
      </c>
      <c r="D9728" t="s">
        <v>302</v>
      </c>
      <c r="E9728" t="s">
        <v>23</v>
      </c>
      <c r="F9728" t="s">
        <v>19349</v>
      </c>
      <c r="G9728">
        <v>37.159999999999997</v>
      </c>
      <c r="H9728">
        <v>37.159999999999997</v>
      </c>
    </row>
    <row r="9729" spans="1:8" x14ac:dyDescent="0.25">
      <c r="A9729" t="s">
        <v>28210</v>
      </c>
      <c r="B9729" t="s">
        <v>12103</v>
      </c>
      <c r="C9729" t="s">
        <v>391</v>
      </c>
      <c r="D9729" t="s">
        <v>399</v>
      </c>
      <c r="E9729" t="s">
        <v>3</v>
      </c>
      <c r="F9729" t="s">
        <v>19349</v>
      </c>
      <c r="G9729">
        <v>56.22</v>
      </c>
      <c r="H9729">
        <v>56.22</v>
      </c>
    </row>
    <row r="9730" spans="1:8" x14ac:dyDescent="0.25">
      <c r="A9730" t="s">
        <v>28212</v>
      </c>
      <c r="B9730" t="s">
        <v>12103</v>
      </c>
      <c r="C9730" t="s">
        <v>391</v>
      </c>
      <c r="D9730" t="s">
        <v>399</v>
      </c>
      <c r="E9730" t="s">
        <v>7</v>
      </c>
      <c r="F9730" t="s">
        <v>19349</v>
      </c>
      <c r="G9730">
        <v>140.97</v>
      </c>
      <c r="H9730">
        <v>140.97</v>
      </c>
    </row>
    <row r="9731" spans="1:8" x14ac:dyDescent="0.25">
      <c r="A9731" t="s">
        <v>28207</v>
      </c>
      <c r="B9731" t="s">
        <v>12103</v>
      </c>
      <c r="C9731" t="s">
        <v>391</v>
      </c>
      <c r="D9731" t="s">
        <v>399</v>
      </c>
      <c r="E9731" t="s">
        <v>10</v>
      </c>
      <c r="F9731" t="s">
        <v>19349</v>
      </c>
      <c r="G9731">
        <v>33.44</v>
      </c>
      <c r="H9731">
        <v>33.44</v>
      </c>
    </row>
    <row r="9732" spans="1:8" x14ac:dyDescent="0.25">
      <c r="A9732" t="s">
        <v>28211</v>
      </c>
      <c r="B9732" t="s">
        <v>12103</v>
      </c>
      <c r="C9732" t="s">
        <v>391</v>
      </c>
      <c r="D9732" t="s">
        <v>399</v>
      </c>
      <c r="E9732" t="s">
        <v>14</v>
      </c>
      <c r="F9732" t="s">
        <v>19349</v>
      </c>
      <c r="G9732">
        <v>57.2</v>
      </c>
      <c r="H9732">
        <v>57.2</v>
      </c>
    </row>
    <row r="9733" spans="1:8" x14ac:dyDescent="0.25">
      <c r="A9733" t="s">
        <v>28213</v>
      </c>
      <c r="B9733" t="s">
        <v>12103</v>
      </c>
      <c r="C9733" t="s">
        <v>391</v>
      </c>
      <c r="D9733" t="s">
        <v>399</v>
      </c>
      <c r="E9733" t="s">
        <v>16</v>
      </c>
      <c r="F9733" t="s">
        <v>19350</v>
      </c>
      <c r="G9733">
        <v>1262.8499999999999</v>
      </c>
      <c r="H9733">
        <v>1262.8499999999999</v>
      </c>
    </row>
    <row r="9734" spans="1:8" x14ac:dyDescent="0.25">
      <c r="A9734" t="s">
        <v>28214</v>
      </c>
      <c r="B9734" t="s">
        <v>12103</v>
      </c>
      <c r="C9734" t="s">
        <v>391</v>
      </c>
      <c r="D9734" t="s">
        <v>399</v>
      </c>
      <c r="E9734" t="s">
        <v>36</v>
      </c>
      <c r="F9734" t="s">
        <v>19350</v>
      </c>
      <c r="G9734">
        <v>587.25</v>
      </c>
      <c r="H9734">
        <v>587.25</v>
      </c>
    </row>
    <row r="9735" spans="1:8" x14ac:dyDescent="0.25">
      <c r="A9735" t="s">
        <v>28208</v>
      </c>
      <c r="B9735" t="s">
        <v>12103</v>
      </c>
      <c r="C9735" t="s">
        <v>391</v>
      </c>
      <c r="D9735" t="s">
        <v>399</v>
      </c>
      <c r="E9735" t="s">
        <v>21</v>
      </c>
      <c r="F9735" t="s">
        <v>19349</v>
      </c>
      <c r="G9735">
        <v>35.270000000000003</v>
      </c>
      <c r="H9735">
        <v>35.270000000000003</v>
      </c>
    </row>
    <row r="9736" spans="1:8" x14ac:dyDescent="0.25">
      <c r="A9736" t="s">
        <v>35018</v>
      </c>
      <c r="B9736" t="s">
        <v>12103</v>
      </c>
      <c r="C9736" t="s">
        <v>391</v>
      </c>
      <c r="D9736" t="s">
        <v>399</v>
      </c>
      <c r="E9736" t="s">
        <v>22</v>
      </c>
      <c r="F9736" t="s">
        <v>19350</v>
      </c>
      <c r="G9736">
        <v>1171.3499999999999</v>
      </c>
      <c r="H9736">
        <v>1171.3499999999999</v>
      </c>
    </row>
    <row r="9737" spans="1:8" x14ac:dyDescent="0.25">
      <c r="A9737" t="s">
        <v>28209</v>
      </c>
      <c r="B9737" t="s">
        <v>12103</v>
      </c>
      <c r="C9737" t="s">
        <v>391</v>
      </c>
      <c r="D9737" t="s">
        <v>399</v>
      </c>
      <c r="E9737" t="s">
        <v>23</v>
      </c>
      <c r="F9737" t="s">
        <v>19349</v>
      </c>
      <c r="G9737">
        <v>49.17</v>
      </c>
      <c r="H9737">
        <v>49.17</v>
      </c>
    </row>
    <row r="9738" spans="1:8" x14ac:dyDescent="0.25">
      <c r="A9738" t="s">
        <v>28219</v>
      </c>
      <c r="B9738" t="s">
        <v>12111</v>
      </c>
      <c r="C9738" t="s">
        <v>391</v>
      </c>
      <c r="D9738" t="s">
        <v>400</v>
      </c>
      <c r="E9738" t="s">
        <v>7</v>
      </c>
      <c r="F9738" t="s">
        <v>19349</v>
      </c>
      <c r="G9738">
        <v>88.34</v>
      </c>
      <c r="H9738">
        <v>88.34</v>
      </c>
    </row>
    <row r="9739" spans="1:8" x14ac:dyDescent="0.25">
      <c r="A9739" t="s">
        <v>28217</v>
      </c>
      <c r="B9739" t="s">
        <v>12111</v>
      </c>
      <c r="C9739" t="s">
        <v>391</v>
      </c>
      <c r="D9739" t="s">
        <v>400</v>
      </c>
      <c r="E9739" t="s">
        <v>10</v>
      </c>
      <c r="F9739" t="s">
        <v>19349</v>
      </c>
      <c r="G9739">
        <v>33.72</v>
      </c>
      <c r="H9739">
        <v>33.72</v>
      </c>
    </row>
    <row r="9740" spans="1:8" x14ac:dyDescent="0.25">
      <c r="A9740" t="s">
        <v>28218</v>
      </c>
      <c r="B9740" t="s">
        <v>12111</v>
      </c>
      <c r="C9740" t="s">
        <v>391</v>
      </c>
      <c r="D9740" t="s">
        <v>400</v>
      </c>
      <c r="E9740" t="s">
        <v>14</v>
      </c>
      <c r="F9740" t="s">
        <v>19349</v>
      </c>
      <c r="G9740">
        <v>57.2</v>
      </c>
      <c r="H9740">
        <v>57.2</v>
      </c>
    </row>
    <row r="9741" spans="1:8" x14ac:dyDescent="0.25">
      <c r="A9741" t="s">
        <v>28220</v>
      </c>
      <c r="B9741" t="s">
        <v>12111</v>
      </c>
      <c r="C9741" t="s">
        <v>391</v>
      </c>
      <c r="D9741" t="s">
        <v>400</v>
      </c>
      <c r="E9741" t="s">
        <v>36</v>
      </c>
      <c r="F9741" t="s">
        <v>19350</v>
      </c>
      <c r="G9741">
        <v>597.99</v>
      </c>
      <c r="H9741">
        <v>597.99</v>
      </c>
    </row>
    <row r="9742" spans="1:8" x14ac:dyDescent="0.25">
      <c r="A9742" t="s">
        <v>28215</v>
      </c>
      <c r="B9742" t="s">
        <v>12111</v>
      </c>
      <c r="C9742" t="s">
        <v>391</v>
      </c>
      <c r="D9742" t="s">
        <v>400</v>
      </c>
      <c r="E9742" t="s">
        <v>21</v>
      </c>
      <c r="F9742" t="s">
        <v>19349</v>
      </c>
      <c r="G9742">
        <v>27.48</v>
      </c>
      <c r="H9742">
        <v>27.48</v>
      </c>
    </row>
    <row r="9743" spans="1:8" x14ac:dyDescent="0.25">
      <c r="A9743" t="s">
        <v>28216</v>
      </c>
      <c r="B9743" t="s">
        <v>12111</v>
      </c>
      <c r="C9743" t="s">
        <v>391</v>
      </c>
      <c r="D9743" t="s">
        <v>400</v>
      </c>
      <c r="E9743" t="s">
        <v>23</v>
      </c>
      <c r="F9743" t="s">
        <v>19349</v>
      </c>
      <c r="G9743">
        <v>33.11</v>
      </c>
      <c r="H9743">
        <v>33.11</v>
      </c>
    </row>
    <row r="9744" spans="1:8" x14ac:dyDescent="0.25">
      <c r="A9744" t="s">
        <v>28225</v>
      </c>
      <c r="B9744" t="s">
        <v>12119</v>
      </c>
      <c r="C9744" t="s">
        <v>391</v>
      </c>
      <c r="D9744" t="s">
        <v>12120</v>
      </c>
      <c r="E9744" t="s">
        <v>3</v>
      </c>
      <c r="F9744" t="s">
        <v>19349</v>
      </c>
      <c r="G9744">
        <v>58.34</v>
      </c>
      <c r="H9744">
        <v>58.34</v>
      </c>
    </row>
    <row r="9745" spans="1:8" x14ac:dyDescent="0.25">
      <c r="A9745" t="s">
        <v>28226</v>
      </c>
      <c r="B9745" t="s">
        <v>12119</v>
      </c>
      <c r="C9745" t="s">
        <v>391</v>
      </c>
      <c r="D9745" t="s">
        <v>12120</v>
      </c>
      <c r="E9745" t="s">
        <v>7</v>
      </c>
      <c r="F9745" t="s">
        <v>19349</v>
      </c>
      <c r="G9745">
        <v>78.17</v>
      </c>
      <c r="H9745">
        <v>78.17</v>
      </c>
    </row>
    <row r="9746" spans="1:8" x14ac:dyDescent="0.25">
      <c r="A9746" t="s">
        <v>28223</v>
      </c>
      <c r="B9746" t="s">
        <v>12119</v>
      </c>
      <c r="C9746" t="s">
        <v>391</v>
      </c>
      <c r="D9746" t="s">
        <v>12120</v>
      </c>
      <c r="E9746" t="s">
        <v>10</v>
      </c>
      <c r="F9746" t="s">
        <v>19349</v>
      </c>
      <c r="G9746">
        <v>33.44</v>
      </c>
      <c r="H9746">
        <v>33.44</v>
      </c>
    </row>
    <row r="9747" spans="1:8" x14ac:dyDescent="0.25">
      <c r="A9747" t="s">
        <v>28224</v>
      </c>
      <c r="B9747" t="s">
        <v>12119</v>
      </c>
      <c r="C9747" t="s">
        <v>391</v>
      </c>
      <c r="D9747" t="s">
        <v>12120</v>
      </c>
      <c r="E9747" t="s">
        <v>14</v>
      </c>
      <c r="F9747" t="s">
        <v>19349</v>
      </c>
      <c r="G9747">
        <v>57.2</v>
      </c>
      <c r="H9747">
        <v>57.2</v>
      </c>
    </row>
    <row r="9748" spans="1:8" x14ac:dyDescent="0.25">
      <c r="A9748" t="s">
        <v>28221</v>
      </c>
      <c r="B9748" t="s">
        <v>12119</v>
      </c>
      <c r="C9748" t="s">
        <v>391</v>
      </c>
      <c r="D9748" t="s">
        <v>12120</v>
      </c>
      <c r="E9748" t="s">
        <v>21</v>
      </c>
      <c r="F9748" t="s">
        <v>19349</v>
      </c>
      <c r="G9748">
        <v>18.14</v>
      </c>
      <c r="H9748">
        <v>18.14</v>
      </c>
    </row>
    <row r="9749" spans="1:8" x14ac:dyDescent="0.25">
      <c r="A9749" t="s">
        <v>28222</v>
      </c>
      <c r="B9749" t="s">
        <v>12119</v>
      </c>
      <c r="C9749" t="s">
        <v>391</v>
      </c>
      <c r="D9749" t="s">
        <v>12120</v>
      </c>
      <c r="E9749" t="s">
        <v>23</v>
      </c>
      <c r="F9749" t="s">
        <v>19349</v>
      </c>
      <c r="G9749">
        <v>31.16</v>
      </c>
      <c r="H9749">
        <v>31.16</v>
      </c>
    </row>
    <row r="9750" spans="1:8" x14ac:dyDescent="0.25">
      <c r="A9750" t="s">
        <v>28230</v>
      </c>
      <c r="B9750" t="s">
        <v>12128</v>
      </c>
      <c r="C9750" t="s">
        <v>391</v>
      </c>
      <c r="D9750" t="s">
        <v>401</v>
      </c>
      <c r="E9750" t="s">
        <v>3</v>
      </c>
      <c r="F9750" t="s">
        <v>19349</v>
      </c>
      <c r="G9750">
        <v>56.22</v>
      </c>
      <c r="H9750">
        <v>56.22</v>
      </c>
    </row>
    <row r="9751" spans="1:8" x14ac:dyDescent="0.25">
      <c r="A9751" t="s">
        <v>28232</v>
      </c>
      <c r="B9751" t="s">
        <v>12128</v>
      </c>
      <c r="C9751" t="s">
        <v>391</v>
      </c>
      <c r="D9751" t="s">
        <v>401</v>
      </c>
      <c r="E9751" t="s">
        <v>7</v>
      </c>
      <c r="F9751" t="s">
        <v>19349</v>
      </c>
      <c r="G9751">
        <v>103.94</v>
      </c>
      <c r="H9751">
        <v>103.94</v>
      </c>
    </row>
    <row r="9752" spans="1:8" x14ac:dyDescent="0.25">
      <c r="A9752" t="s">
        <v>28228</v>
      </c>
      <c r="B9752" t="s">
        <v>12128</v>
      </c>
      <c r="C9752" t="s">
        <v>391</v>
      </c>
      <c r="D9752" t="s">
        <v>401</v>
      </c>
      <c r="E9752" t="s">
        <v>10</v>
      </c>
      <c r="F9752" t="s">
        <v>19349</v>
      </c>
      <c r="G9752">
        <v>33.44</v>
      </c>
      <c r="H9752">
        <v>33.44</v>
      </c>
    </row>
    <row r="9753" spans="1:8" x14ac:dyDescent="0.25">
      <c r="A9753" t="s">
        <v>28231</v>
      </c>
      <c r="B9753" t="s">
        <v>12128</v>
      </c>
      <c r="C9753" t="s">
        <v>391</v>
      </c>
      <c r="D9753" t="s">
        <v>401</v>
      </c>
      <c r="E9753" t="s">
        <v>14</v>
      </c>
      <c r="F9753" t="s">
        <v>19349</v>
      </c>
      <c r="G9753">
        <v>57.2</v>
      </c>
      <c r="H9753">
        <v>57.2</v>
      </c>
    </row>
    <row r="9754" spans="1:8" x14ac:dyDescent="0.25">
      <c r="A9754" t="s">
        <v>28233</v>
      </c>
      <c r="B9754" t="s">
        <v>12128</v>
      </c>
      <c r="C9754" t="s">
        <v>391</v>
      </c>
      <c r="D9754" t="s">
        <v>401</v>
      </c>
      <c r="E9754" t="s">
        <v>36</v>
      </c>
      <c r="F9754" t="s">
        <v>19350</v>
      </c>
      <c r="G9754">
        <v>587.25</v>
      </c>
      <c r="H9754">
        <v>587.25</v>
      </c>
    </row>
    <row r="9755" spans="1:8" x14ac:dyDescent="0.25">
      <c r="A9755" t="s">
        <v>28227</v>
      </c>
      <c r="B9755" t="s">
        <v>12128</v>
      </c>
      <c r="C9755" t="s">
        <v>391</v>
      </c>
      <c r="D9755" t="s">
        <v>401</v>
      </c>
      <c r="E9755" t="s">
        <v>21</v>
      </c>
      <c r="F9755" t="s">
        <v>19349</v>
      </c>
      <c r="G9755">
        <v>26.27</v>
      </c>
      <c r="H9755">
        <v>26.27</v>
      </c>
    </row>
    <row r="9756" spans="1:8" x14ac:dyDescent="0.25">
      <c r="A9756" t="s">
        <v>28229</v>
      </c>
      <c r="B9756" t="s">
        <v>12128</v>
      </c>
      <c r="C9756" t="s">
        <v>391</v>
      </c>
      <c r="D9756" t="s">
        <v>401</v>
      </c>
      <c r="E9756" t="s">
        <v>23</v>
      </c>
      <c r="F9756" t="s">
        <v>19349</v>
      </c>
      <c r="G9756">
        <v>36.03</v>
      </c>
      <c r="H9756">
        <v>36.03</v>
      </c>
    </row>
    <row r="9757" spans="1:8" x14ac:dyDescent="0.25">
      <c r="A9757" t="s">
        <v>28237</v>
      </c>
      <c r="B9757" t="s">
        <v>12129</v>
      </c>
      <c r="C9757" t="s">
        <v>391</v>
      </c>
      <c r="D9757" t="s">
        <v>198</v>
      </c>
      <c r="E9757" t="s">
        <v>3</v>
      </c>
      <c r="F9757" t="s">
        <v>19349</v>
      </c>
      <c r="G9757">
        <v>56.22</v>
      </c>
      <c r="H9757">
        <v>56.22</v>
      </c>
    </row>
    <row r="9758" spans="1:8" x14ac:dyDescent="0.25">
      <c r="A9758" t="s">
        <v>28239</v>
      </c>
      <c r="B9758" t="s">
        <v>12129</v>
      </c>
      <c r="C9758" t="s">
        <v>391</v>
      </c>
      <c r="D9758" t="s">
        <v>198</v>
      </c>
      <c r="E9758" t="s">
        <v>7</v>
      </c>
      <c r="F9758" t="s">
        <v>19349</v>
      </c>
      <c r="G9758">
        <v>82.13</v>
      </c>
      <c r="H9758">
        <v>82.13</v>
      </c>
    </row>
    <row r="9759" spans="1:8" x14ac:dyDescent="0.25">
      <c r="A9759" t="s">
        <v>28235</v>
      </c>
      <c r="B9759" t="s">
        <v>12129</v>
      </c>
      <c r="C9759" t="s">
        <v>391</v>
      </c>
      <c r="D9759" t="s">
        <v>198</v>
      </c>
      <c r="E9759" t="s">
        <v>10</v>
      </c>
      <c r="F9759" t="s">
        <v>19349</v>
      </c>
      <c r="G9759">
        <v>30.87</v>
      </c>
      <c r="H9759">
        <v>30.87</v>
      </c>
    </row>
    <row r="9760" spans="1:8" x14ac:dyDescent="0.25">
      <c r="A9760" t="s">
        <v>28238</v>
      </c>
      <c r="B9760" t="s">
        <v>12129</v>
      </c>
      <c r="C9760" t="s">
        <v>391</v>
      </c>
      <c r="D9760" t="s">
        <v>198</v>
      </c>
      <c r="E9760" t="s">
        <v>14</v>
      </c>
      <c r="F9760" t="s">
        <v>19349</v>
      </c>
      <c r="G9760">
        <v>57.2</v>
      </c>
      <c r="H9760">
        <v>57.2</v>
      </c>
    </row>
    <row r="9761" spans="1:8" x14ac:dyDescent="0.25">
      <c r="A9761" t="s">
        <v>28240</v>
      </c>
      <c r="B9761" t="s">
        <v>12129</v>
      </c>
      <c r="C9761" t="s">
        <v>391</v>
      </c>
      <c r="D9761" t="s">
        <v>198</v>
      </c>
      <c r="E9761" t="s">
        <v>36</v>
      </c>
      <c r="F9761" t="s">
        <v>19350</v>
      </c>
      <c r="G9761">
        <v>587.25</v>
      </c>
      <c r="H9761">
        <v>587.25</v>
      </c>
    </row>
    <row r="9762" spans="1:8" x14ac:dyDescent="0.25">
      <c r="A9762" t="s">
        <v>28234</v>
      </c>
      <c r="B9762" t="s">
        <v>12129</v>
      </c>
      <c r="C9762" t="s">
        <v>391</v>
      </c>
      <c r="D9762" t="s">
        <v>198</v>
      </c>
      <c r="E9762" t="s">
        <v>21</v>
      </c>
      <c r="F9762" t="s">
        <v>19349</v>
      </c>
      <c r="G9762">
        <v>22.61</v>
      </c>
      <c r="H9762">
        <v>22.61</v>
      </c>
    </row>
    <row r="9763" spans="1:8" x14ac:dyDescent="0.25">
      <c r="A9763" t="s">
        <v>35019</v>
      </c>
      <c r="B9763" t="s">
        <v>12129</v>
      </c>
      <c r="C9763" t="s">
        <v>391</v>
      </c>
      <c r="D9763" t="s">
        <v>198</v>
      </c>
      <c r="E9763" t="s">
        <v>22</v>
      </c>
      <c r="F9763" t="s">
        <v>19350</v>
      </c>
      <c r="G9763">
        <v>1171.3499999999999</v>
      </c>
      <c r="H9763">
        <v>1171.3499999999999</v>
      </c>
    </row>
    <row r="9764" spans="1:8" x14ac:dyDescent="0.25">
      <c r="A9764" t="s">
        <v>28236</v>
      </c>
      <c r="B9764" t="s">
        <v>12129</v>
      </c>
      <c r="C9764" t="s">
        <v>391</v>
      </c>
      <c r="D9764" t="s">
        <v>198</v>
      </c>
      <c r="E9764" t="s">
        <v>23</v>
      </c>
      <c r="F9764" t="s">
        <v>19349</v>
      </c>
      <c r="G9764">
        <v>38.4</v>
      </c>
      <c r="H9764">
        <v>38.4</v>
      </c>
    </row>
    <row r="9765" spans="1:8" x14ac:dyDescent="0.25">
      <c r="A9765" t="s">
        <v>28243</v>
      </c>
      <c r="B9765" t="s">
        <v>12137</v>
      </c>
      <c r="C9765" t="s">
        <v>391</v>
      </c>
      <c r="D9765" t="s">
        <v>49</v>
      </c>
      <c r="E9765" t="s">
        <v>3</v>
      </c>
      <c r="F9765" t="s">
        <v>19349</v>
      </c>
      <c r="G9765">
        <v>56.22</v>
      </c>
      <c r="H9765">
        <v>56.22</v>
      </c>
    </row>
    <row r="9766" spans="1:8" x14ac:dyDescent="0.25">
      <c r="A9766" t="s">
        <v>28244</v>
      </c>
      <c r="B9766" t="s">
        <v>12137</v>
      </c>
      <c r="C9766" t="s">
        <v>391</v>
      </c>
      <c r="D9766" t="s">
        <v>49</v>
      </c>
      <c r="E9766" t="s">
        <v>7</v>
      </c>
      <c r="F9766" t="s">
        <v>19349</v>
      </c>
      <c r="G9766">
        <v>96.47</v>
      </c>
      <c r="H9766">
        <v>96.47</v>
      </c>
    </row>
    <row r="9767" spans="1:8" x14ac:dyDescent="0.25">
      <c r="A9767" t="s">
        <v>28241</v>
      </c>
      <c r="B9767" t="s">
        <v>12137</v>
      </c>
      <c r="C9767" t="s">
        <v>391</v>
      </c>
      <c r="D9767" t="s">
        <v>49</v>
      </c>
      <c r="E9767" t="s">
        <v>21</v>
      </c>
      <c r="F9767" t="s">
        <v>19349</v>
      </c>
      <c r="G9767">
        <v>24.71</v>
      </c>
      <c r="H9767">
        <v>24.71</v>
      </c>
    </row>
    <row r="9768" spans="1:8" x14ac:dyDescent="0.25">
      <c r="A9768" t="s">
        <v>28242</v>
      </c>
      <c r="B9768" t="s">
        <v>12137</v>
      </c>
      <c r="C9768" t="s">
        <v>391</v>
      </c>
      <c r="D9768" t="s">
        <v>49</v>
      </c>
      <c r="E9768" t="s">
        <v>23</v>
      </c>
      <c r="F9768" t="s">
        <v>19349</v>
      </c>
      <c r="G9768">
        <v>37.76</v>
      </c>
      <c r="H9768">
        <v>37.76</v>
      </c>
    </row>
    <row r="9769" spans="1:8" x14ac:dyDescent="0.25">
      <c r="A9769" t="s">
        <v>28249</v>
      </c>
      <c r="B9769" t="s">
        <v>12144</v>
      </c>
      <c r="C9769" t="s">
        <v>391</v>
      </c>
      <c r="D9769" t="s">
        <v>402</v>
      </c>
      <c r="E9769" t="s">
        <v>7</v>
      </c>
      <c r="F9769" t="s">
        <v>19349</v>
      </c>
      <c r="G9769">
        <v>119.21</v>
      </c>
      <c r="H9769">
        <v>119.21</v>
      </c>
    </row>
    <row r="9770" spans="1:8" x14ac:dyDescent="0.25">
      <c r="A9770" t="s">
        <v>28246</v>
      </c>
      <c r="B9770" t="s">
        <v>12144</v>
      </c>
      <c r="C9770" t="s">
        <v>391</v>
      </c>
      <c r="D9770" t="s">
        <v>402</v>
      </c>
      <c r="E9770" t="s">
        <v>10</v>
      </c>
      <c r="F9770" t="s">
        <v>19349</v>
      </c>
      <c r="G9770">
        <v>33.24</v>
      </c>
      <c r="H9770">
        <v>33.24</v>
      </c>
    </row>
    <row r="9771" spans="1:8" x14ac:dyDescent="0.25">
      <c r="A9771" t="s">
        <v>28248</v>
      </c>
      <c r="B9771" t="s">
        <v>12144</v>
      </c>
      <c r="C9771" t="s">
        <v>391</v>
      </c>
      <c r="D9771" t="s">
        <v>402</v>
      </c>
      <c r="E9771" t="s">
        <v>14</v>
      </c>
      <c r="F9771" t="s">
        <v>19349</v>
      </c>
      <c r="G9771">
        <v>57.2</v>
      </c>
      <c r="H9771">
        <v>57.2</v>
      </c>
    </row>
    <row r="9772" spans="1:8" x14ac:dyDescent="0.25">
      <c r="A9772" t="s">
        <v>28251</v>
      </c>
      <c r="B9772" t="s">
        <v>12144</v>
      </c>
      <c r="C9772" t="s">
        <v>391</v>
      </c>
      <c r="D9772" t="s">
        <v>402</v>
      </c>
      <c r="E9772" t="s">
        <v>15</v>
      </c>
      <c r="F9772" t="s">
        <v>19350</v>
      </c>
      <c r="G9772">
        <v>3742.71</v>
      </c>
      <c r="H9772">
        <v>3742.71</v>
      </c>
    </row>
    <row r="9773" spans="1:8" x14ac:dyDescent="0.25">
      <c r="A9773" t="s">
        <v>28250</v>
      </c>
      <c r="B9773" t="s">
        <v>12144</v>
      </c>
      <c r="C9773" t="s">
        <v>391</v>
      </c>
      <c r="D9773" t="s">
        <v>402</v>
      </c>
      <c r="E9773" t="s">
        <v>36</v>
      </c>
      <c r="F9773" t="s">
        <v>19350</v>
      </c>
      <c r="G9773">
        <v>651.99</v>
      </c>
      <c r="H9773">
        <v>651.99</v>
      </c>
    </row>
    <row r="9774" spans="1:8" x14ac:dyDescent="0.25">
      <c r="A9774" t="s">
        <v>28245</v>
      </c>
      <c r="B9774" t="s">
        <v>12144</v>
      </c>
      <c r="C9774" t="s">
        <v>391</v>
      </c>
      <c r="D9774" t="s">
        <v>402</v>
      </c>
      <c r="E9774" t="s">
        <v>21</v>
      </c>
      <c r="F9774" t="s">
        <v>19349</v>
      </c>
      <c r="G9774">
        <v>30.98</v>
      </c>
      <c r="H9774">
        <v>30.98</v>
      </c>
    </row>
    <row r="9775" spans="1:8" x14ac:dyDescent="0.25">
      <c r="A9775" t="s">
        <v>35020</v>
      </c>
      <c r="B9775" t="s">
        <v>12144</v>
      </c>
      <c r="C9775" t="s">
        <v>391</v>
      </c>
      <c r="D9775" t="s">
        <v>402</v>
      </c>
      <c r="E9775" t="s">
        <v>22</v>
      </c>
      <c r="F9775" t="s">
        <v>19350</v>
      </c>
      <c r="G9775">
        <v>1171.3499999999999</v>
      </c>
      <c r="H9775">
        <v>1171.3499999999999</v>
      </c>
    </row>
    <row r="9776" spans="1:8" x14ac:dyDescent="0.25">
      <c r="A9776" t="s">
        <v>28247</v>
      </c>
      <c r="B9776" t="s">
        <v>12144</v>
      </c>
      <c r="C9776" t="s">
        <v>391</v>
      </c>
      <c r="D9776" t="s">
        <v>402</v>
      </c>
      <c r="E9776" t="s">
        <v>23</v>
      </c>
      <c r="F9776" t="s">
        <v>19349</v>
      </c>
      <c r="G9776">
        <v>44.1</v>
      </c>
      <c r="H9776">
        <v>44.1</v>
      </c>
    </row>
    <row r="9777" spans="1:8" x14ac:dyDescent="0.25">
      <c r="A9777" t="s">
        <v>28254</v>
      </c>
      <c r="B9777" t="s">
        <v>12152</v>
      </c>
      <c r="C9777" t="s">
        <v>391</v>
      </c>
      <c r="D9777" t="s">
        <v>53</v>
      </c>
      <c r="E9777" t="s">
        <v>3</v>
      </c>
      <c r="F9777" t="s">
        <v>19349</v>
      </c>
      <c r="G9777">
        <v>56.22</v>
      </c>
      <c r="H9777">
        <v>56.22</v>
      </c>
    </row>
    <row r="9778" spans="1:8" x14ac:dyDescent="0.25">
      <c r="A9778" t="s">
        <v>28255</v>
      </c>
      <c r="B9778" t="s">
        <v>12152</v>
      </c>
      <c r="C9778" t="s">
        <v>391</v>
      </c>
      <c r="D9778" t="s">
        <v>53</v>
      </c>
      <c r="E9778" t="s">
        <v>7</v>
      </c>
      <c r="F9778" t="s">
        <v>19349</v>
      </c>
      <c r="G9778">
        <v>96.47</v>
      </c>
      <c r="H9778">
        <v>96.47</v>
      </c>
    </row>
    <row r="9779" spans="1:8" x14ac:dyDescent="0.25">
      <c r="A9779" t="s">
        <v>28252</v>
      </c>
      <c r="B9779" t="s">
        <v>12152</v>
      </c>
      <c r="C9779" t="s">
        <v>391</v>
      </c>
      <c r="D9779" t="s">
        <v>53</v>
      </c>
      <c r="E9779" t="s">
        <v>21</v>
      </c>
      <c r="F9779" t="s">
        <v>19349</v>
      </c>
      <c r="G9779">
        <v>24.71</v>
      </c>
      <c r="H9779">
        <v>24.71</v>
      </c>
    </row>
    <row r="9780" spans="1:8" x14ac:dyDescent="0.25">
      <c r="A9780" t="s">
        <v>28253</v>
      </c>
      <c r="B9780" t="s">
        <v>12152</v>
      </c>
      <c r="C9780" t="s">
        <v>391</v>
      </c>
      <c r="D9780" t="s">
        <v>53</v>
      </c>
      <c r="E9780" t="s">
        <v>23</v>
      </c>
      <c r="F9780" t="s">
        <v>19349</v>
      </c>
      <c r="G9780">
        <v>37.76</v>
      </c>
      <c r="H9780">
        <v>37.76</v>
      </c>
    </row>
    <row r="9781" spans="1:8" x14ac:dyDescent="0.25">
      <c r="A9781" t="s">
        <v>28259</v>
      </c>
      <c r="B9781" t="s">
        <v>12153</v>
      </c>
      <c r="C9781" t="s">
        <v>391</v>
      </c>
      <c r="D9781" t="s">
        <v>119</v>
      </c>
      <c r="E9781" t="s">
        <v>3</v>
      </c>
      <c r="F9781" t="s">
        <v>19349</v>
      </c>
      <c r="G9781">
        <v>56.22</v>
      </c>
      <c r="H9781">
        <v>56.22</v>
      </c>
    </row>
    <row r="9782" spans="1:8" x14ac:dyDescent="0.25">
      <c r="A9782" t="s">
        <v>28261</v>
      </c>
      <c r="B9782" t="s">
        <v>12153</v>
      </c>
      <c r="C9782" t="s">
        <v>391</v>
      </c>
      <c r="D9782" t="s">
        <v>119</v>
      </c>
      <c r="E9782" t="s">
        <v>7</v>
      </c>
      <c r="F9782" t="s">
        <v>19349</v>
      </c>
      <c r="G9782">
        <v>80.78</v>
      </c>
      <c r="H9782">
        <v>80.78</v>
      </c>
    </row>
    <row r="9783" spans="1:8" x14ac:dyDescent="0.25">
      <c r="A9783" t="s">
        <v>28257</v>
      </c>
      <c r="B9783" t="s">
        <v>12153</v>
      </c>
      <c r="C9783" t="s">
        <v>391</v>
      </c>
      <c r="D9783" t="s">
        <v>119</v>
      </c>
      <c r="E9783" t="s">
        <v>10</v>
      </c>
      <c r="F9783" t="s">
        <v>19349</v>
      </c>
      <c r="G9783">
        <v>33.44</v>
      </c>
      <c r="H9783">
        <v>33.44</v>
      </c>
    </row>
    <row r="9784" spans="1:8" x14ac:dyDescent="0.25">
      <c r="A9784" t="s">
        <v>28260</v>
      </c>
      <c r="B9784" t="s">
        <v>12153</v>
      </c>
      <c r="C9784" t="s">
        <v>391</v>
      </c>
      <c r="D9784" t="s">
        <v>119</v>
      </c>
      <c r="E9784" t="s">
        <v>14</v>
      </c>
      <c r="F9784" t="s">
        <v>19349</v>
      </c>
      <c r="G9784">
        <v>57.2</v>
      </c>
      <c r="H9784">
        <v>57.2</v>
      </c>
    </row>
    <row r="9785" spans="1:8" x14ac:dyDescent="0.25">
      <c r="A9785" t="s">
        <v>28262</v>
      </c>
      <c r="B9785" t="s">
        <v>12153</v>
      </c>
      <c r="C9785" t="s">
        <v>391</v>
      </c>
      <c r="D9785" t="s">
        <v>119</v>
      </c>
      <c r="E9785" t="s">
        <v>36</v>
      </c>
      <c r="F9785" t="s">
        <v>19350</v>
      </c>
      <c r="G9785">
        <v>535.83000000000004</v>
      </c>
      <c r="H9785">
        <v>535.83000000000004</v>
      </c>
    </row>
    <row r="9786" spans="1:8" x14ac:dyDescent="0.25">
      <c r="A9786" t="s">
        <v>28256</v>
      </c>
      <c r="B9786" t="s">
        <v>12153</v>
      </c>
      <c r="C9786" t="s">
        <v>391</v>
      </c>
      <c r="D9786" t="s">
        <v>119</v>
      </c>
      <c r="E9786" t="s">
        <v>21</v>
      </c>
      <c r="F9786" t="s">
        <v>19349</v>
      </c>
      <c r="G9786">
        <v>21.86</v>
      </c>
      <c r="H9786">
        <v>21.86</v>
      </c>
    </row>
    <row r="9787" spans="1:8" x14ac:dyDescent="0.25">
      <c r="A9787" t="s">
        <v>35021</v>
      </c>
      <c r="B9787" t="s">
        <v>12153</v>
      </c>
      <c r="C9787" t="s">
        <v>391</v>
      </c>
      <c r="D9787" t="s">
        <v>119</v>
      </c>
      <c r="E9787" t="s">
        <v>22</v>
      </c>
      <c r="F9787" t="s">
        <v>19350</v>
      </c>
      <c r="G9787">
        <v>1171.3499999999999</v>
      </c>
      <c r="H9787">
        <v>1171.3499999999999</v>
      </c>
    </row>
    <row r="9788" spans="1:8" x14ac:dyDescent="0.25">
      <c r="A9788" t="s">
        <v>28258</v>
      </c>
      <c r="B9788" t="s">
        <v>12153</v>
      </c>
      <c r="C9788" t="s">
        <v>391</v>
      </c>
      <c r="D9788" t="s">
        <v>119</v>
      </c>
      <c r="E9788" t="s">
        <v>23</v>
      </c>
      <c r="F9788" t="s">
        <v>19349</v>
      </c>
      <c r="G9788">
        <v>41.54</v>
      </c>
      <c r="H9788">
        <v>41.54</v>
      </c>
    </row>
    <row r="9789" spans="1:8" x14ac:dyDescent="0.25">
      <c r="A9789" t="s">
        <v>28267</v>
      </c>
      <c r="B9789" t="s">
        <v>12160</v>
      </c>
      <c r="C9789" t="s">
        <v>391</v>
      </c>
      <c r="D9789" t="s">
        <v>403</v>
      </c>
      <c r="E9789" t="s">
        <v>3</v>
      </c>
      <c r="F9789" t="s">
        <v>19349</v>
      </c>
      <c r="G9789">
        <v>56.22</v>
      </c>
      <c r="H9789">
        <v>56.22</v>
      </c>
    </row>
    <row r="9790" spans="1:8" x14ac:dyDescent="0.25">
      <c r="A9790" t="s">
        <v>28269</v>
      </c>
      <c r="B9790" t="s">
        <v>12160</v>
      </c>
      <c r="C9790" t="s">
        <v>391</v>
      </c>
      <c r="D9790" t="s">
        <v>403</v>
      </c>
      <c r="E9790" t="s">
        <v>7</v>
      </c>
      <c r="F9790" t="s">
        <v>19349</v>
      </c>
      <c r="G9790">
        <v>86.51</v>
      </c>
      <c r="H9790">
        <v>86.51</v>
      </c>
    </row>
    <row r="9791" spans="1:8" x14ac:dyDescent="0.25">
      <c r="A9791" t="s">
        <v>28263</v>
      </c>
      <c r="B9791" t="s">
        <v>12160</v>
      </c>
      <c r="C9791" t="s">
        <v>391</v>
      </c>
      <c r="D9791" t="s">
        <v>403</v>
      </c>
      <c r="E9791" t="s">
        <v>9</v>
      </c>
      <c r="F9791" t="s">
        <v>19349</v>
      </c>
      <c r="G9791">
        <v>15.08</v>
      </c>
      <c r="H9791">
        <v>15.08</v>
      </c>
    </row>
    <row r="9792" spans="1:8" x14ac:dyDescent="0.25">
      <c r="A9792" t="s">
        <v>28265</v>
      </c>
      <c r="B9792" t="s">
        <v>12160</v>
      </c>
      <c r="C9792" t="s">
        <v>391</v>
      </c>
      <c r="D9792" t="s">
        <v>403</v>
      </c>
      <c r="E9792" t="s">
        <v>10</v>
      </c>
      <c r="F9792" t="s">
        <v>19349</v>
      </c>
      <c r="G9792">
        <v>22.56</v>
      </c>
      <c r="H9792">
        <v>22.56</v>
      </c>
    </row>
    <row r="9793" spans="1:8" x14ac:dyDescent="0.25">
      <c r="A9793" t="s">
        <v>28268</v>
      </c>
      <c r="B9793" t="s">
        <v>12160</v>
      </c>
      <c r="C9793" t="s">
        <v>391</v>
      </c>
      <c r="D9793" t="s">
        <v>403</v>
      </c>
      <c r="E9793" t="s">
        <v>14</v>
      </c>
      <c r="F9793" t="s">
        <v>19349</v>
      </c>
      <c r="G9793">
        <v>57.2</v>
      </c>
      <c r="H9793">
        <v>57.2</v>
      </c>
    </row>
    <row r="9794" spans="1:8" x14ac:dyDescent="0.25">
      <c r="A9794" t="s">
        <v>28271</v>
      </c>
      <c r="B9794" t="s">
        <v>12160</v>
      </c>
      <c r="C9794" t="s">
        <v>391</v>
      </c>
      <c r="D9794" t="s">
        <v>403</v>
      </c>
      <c r="E9794" t="s">
        <v>15</v>
      </c>
      <c r="F9794" t="s">
        <v>19350</v>
      </c>
      <c r="G9794">
        <v>2510.2800000000002</v>
      </c>
      <c r="H9794">
        <v>2510.2800000000002</v>
      </c>
    </row>
    <row r="9795" spans="1:8" x14ac:dyDescent="0.25">
      <c r="A9795" t="s">
        <v>35798</v>
      </c>
      <c r="B9795" t="s">
        <v>12160</v>
      </c>
      <c r="C9795" t="s">
        <v>391</v>
      </c>
      <c r="D9795" t="s">
        <v>403</v>
      </c>
      <c r="E9795" t="s">
        <v>11</v>
      </c>
      <c r="F9795" t="s">
        <v>19350</v>
      </c>
      <c r="G9795">
        <v>1348.5</v>
      </c>
      <c r="H9795">
        <v>1348.5</v>
      </c>
    </row>
    <row r="9796" spans="1:8" x14ac:dyDescent="0.25">
      <c r="A9796" t="s">
        <v>28270</v>
      </c>
      <c r="B9796" t="s">
        <v>12160</v>
      </c>
      <c r="C9796" t="s">
        <v>391</v>
      </c>
      <c r="D9796" t="s">
        <v>403</v>
      </c>
      <c r="E9796" t="s">
        <v>36</v>
      </c>
      <c r="F9796" t="s">
        <v>19350</v>
      </c>
      <c r="G9796">
        <v>434.24</v>
      </c>
      <c r="H9796">
        <v>434.24</v>
      </c>
    </row>
    <row r="9797" spans="1:8" x14ac:dyDescent="0.25">
      <c r="A9797" t="s">
        <v>28264</v>
      </c>
      <c r="B9797" t="s">
        <v>12160</v>
      </c>
      <c r="C9797" t="s">
        <v>391</v>
      </c>
      <c r="D9797" t="s">
        <v>403</v>
      </c>
      <c r="E9797" t="s">
        <v>21</v>
      </c>
      <c r="F9797" t="s">
        <v>19349</v>
      </c>
      <c r="G9797">
        <v>19.34</v>
      </c>
      <c r="H9797">
        <v>19.34</v>
      </c>
    </row>
    <row r="9798" spans="1:8" x14ac:dyDescent="0.25">
      <c r="A9798" t="s">
        <v>35022</v>
      </c>
      <c r="B9798" t="s">
        <v>12160</v>
      </c>
      <c r="C9798" t="s">
        <v>391</v>
      </c>
      <c r="D9798" t="s">
        <v>403</v>
      </c>
      <c r="E9798" t="s">
        <v>22</v>
      </c>
      <c r="F9798" t="s">
        <v>19350</v>
      </c>
      <c r="G9798">
        <v>1171.3499999999999</v>
      </c>
      <c r="H9798">
        <v>1171.3499999999999</v>
      </c>
    </row>
    <row r="9799" spans="1:8" x14ac:dyDescent="0.25">
      <c r="A9799" t="s">
        <v>28266</v>
      </c>
      <c r="B9799" t="s">
        <v>12160</v>
      </c>
      <c r="C9799" t="s">
        <v>391</v>
      </c>
      <c r="D9799" t="s">
        <v>403</v>
      </c>
      <c r="E9799" t="s">
        <v>23</v>
      </c>
      <c r="F9799" t="s">
        <v>19349</v>
      </c>
      <c r="G9799">
        <v>22.97</v>
      </c>
      <c r="H9799">
        <v>22.97</v>
      </c>
    </row>
    <row r="9800" spans="1:8" x14ac:dyDescent="0.25">
      <c r="A9800" t="s">
        <v>28275</v>
      </c>
      <c r="B9800" t="s">
        <v>12168</v>
      </c>
      <c r="C9800" t="s">
        <v>391</v>
      </c>
      <c r="D9800" t="s">
        <v>404</v>
      </c>
      <c r="E9800" t="s">
        <v>3</v>
      </c>
      <c r="F9800" t="s">
        <v>19349</v>
      </c>
      <c r="G9800">
        <v>56.22</v>
      </c>
      <c r="H9800">
        <v>56.22</v>
      </c>
    </row>
    <row r="9801" spans="1:8" x14ac:dyDescent="0.25">
      <c r="A9801" t="s">
        <v>28279</v>
      </c>
      <c r="B9801" t="s">
        <v>12168</v>
      </c>
      <c r="C9801" t="s">
        <v>391</v>
      </c>
      <c r="D9801" t="s">
        <v>404</v>
      </c>
      <c r="E9801" t="s">
        <v>6</v>
      </c>
      <c r="F9801" t="s">
        <v>19350</v>
      </c>
      <c r="G9801">
        <v>1257.3</v>
      </c>
      <c r="H9801">
        <v>1257.3</v>
      </c>
    </row>
    <row r="9802" spans="1:8" x14ac:dyDescent="0.25">
      <c r="A9802" t="s">
        <v>28277</v>
      </c>
      <c r="B9802" t="s">
        <v>12168</v>
      </c>
      <c r="C9802" t="s">
        <v>391</v>
      </c>
      <c r="D9802" t="s">
        <v>404</v>
      </c>
      <c r="E9802" t="s">
        <v>7</v>
      </c>
      <c r="F9802" t="s">
        <v>19349</v>
      </c>
      <c r="G9802">
        <v>100.77</v>
      </c>
      <c r="H9802">
        <v>100.77</v>
      </c>
    </row>
    <row r="9803" spans="1:8" x14ac:dyDescent="0.25">
      <c r="A9803" t="s">
        <v>28274</v>
      </c>
      <c r="B9803" t="s">
        <v>12168</v>
      </c>
      <c r="C9803" t="s">
        <v>391</v>
      </c>
      <c r="D9803" t="s">
        <v>404</v>
      </c>
      <c r="E9803" t="s">
        <v>10</v>
      </c>
      <c r="F9803" t="s">
        <v>19349</v>
      </c>
      <c r="G9803">
        <v>34.71</v>
      </c>
      <c r="H9803">
        <v>34.71</v>
      </c>
    </row>
    <row r="9804" spans="1:8" x14ac:dyDescent="0.25">
      <c r="A9804" t="s">
        <v>28276</v>
      </c>
      <c r="B9804" t="s">
        <v>12168</v>
      </c>
      <c r="C9804" t="s">
        <v>391</v>
      </c>
      <c r="D9804" t="s">
        <v>404</v>
      </c>
      <c r="E9804" t="s">
        <v>14</v>
      </c>
      <c r="F9804" t="s">
        <v>19349</v>
      </c>
      <c r="G9804">
        <v>57.2</v>
      </c>
      <c r="H9804">
        <v>57.2</v>
      </c>
    </row>
    <row r="9805" spans="1:8" x14ac:dyDescent="0.25">
      <c r="A9805" t="s">
        <v>28281</v>
      </c>
      <c r="B9805" t="s">
        <v>12168</v>
      </c>
      <c r="C9805" t="s">
        <v>391</v>
      </c>
      <c r="D9805" t="s">
        <v>404</v>
      </c>
      <c r="E9805" t="s">
        <v>15</v>
      </c>
      <c r="F9805" t="s">
        <v>19350</v>
      </c>
      <c r="G9805">
        <v>2597.1</v>
      </c>
      <c r="H9805">
        <v>2597.1</v>
      </c>
    </row>
    <row r="9806" spans="1:8" x14ac:dyDescent="0.25">
      <c r="A9806" t="s">
        <v>28278</v>
      </c>
      <c r="B9806" t="s">
        <v>12168</v>
      </c>
      <c r="C9806" t="s">
        <v>391</v>
      </c>
      <c r="D9806" t="s">
        <v>404</v>
      </c>
      <c r="E9806" t="s">
        <v>19</v>
      </c>
      <c r="F9806" t="s">
        <v>19350</v>
      </c>
      <c r="G9806">
        <v>968.7</v>
      </c>
      <c r="H9806">
        <v>968.7</v>
      </c>
    </row>
    <row r="9807" spans="1:8" x14ac:dyDescent="0.25">
      <c r="A9807" t="s">
        <v>28280</v>
      </c>
      <c r="B9807" t="s">
        <v>12168</v>
      </c>
      <c r="C9807" t="s">
        <v>391</v>
      </c>
      <c r="D9807" t="s">
        <v>404</v>
      </c>
      <c r="E9807" t="s">
        <v>36</v>
      </c>
      <c r="F9807" t="s">
        <v>19350</v>
      </c>
      <c r="G9807">
        <v>594.14</v>
      </c>
      <c r="H9807">
        <v>594.14</v>
      </c>
    </row>
    <row r="9808" spans="1:8" x14ac:dyDescent="0.25">
      <c r="A9808" t="s">
        <v>28272</v>
      </c>
      <c r="B9808" t="s">
        <v>12168</v>
      </c>
      <c r="C9808" t="s">
        <v>391</v>
      </c>
      <c r="D9808" t="s">
        <v>404</v>
      </c>
      <c r="E9808" t="s">
        <v>21</v>
      </c>
      <c r="F9808" t="s">
        <v>19349</v>
      </c>
      <c r="G9808">
        <v>26.49</v>
      </c>
      <c r="H9808">
        <v>26.49</v>
      </c>
    </row>
    <row r="9809" spans="1:8" x14ac:dyDescent="0.25">
      <c r="A9809" t="s">
        <v>28273</v>
      </c>
      <c r="B9809" t="s">
        <v>12168</v>
      </c>
      <c r="C9809" t="s">
        <v>391</v>
      </c>
      <c r="D9809" t="s">
        <v>404</v>
      </c>
      <c r="E9809" t="s">
        <v>23</v>
      </c>
      <c r="F9809" t="s">
        <v>19349</v>
      </c>
      <c r="G9809">
        <v>33.81</v>
      </c>
      <c r="H9809">
        <v>33.81</v>
      </c>
    </row>
    <row r="9810" spans="1:8" x14ac:dyDescent="0.25">
      <c r="A9810" t="s">
        <v>28285</v>
      </c>
      <c r="B9810" t="s">
        <v>12169</v>
      </c>
      <c r="C9810" t="s">
        <v>391</v>
      </c>
      <c r="D9810" t="s">
        <v>405</v>
      </c>
      <c r="E9810" t="s">
        <v>3</v>
      </c>
      <c r="F9810" t="s">
        <v>19349</v>
      </c>
      <c r="G9810">
        <v>56.22</v>
      </c>
      <c r="H9810">
        <v>56.22</v>
      </c>
    </row>
    <row r="9811" spans="1:8" x14ac:dyDescent="0.25">
      <c r="A9811" t="s">
        <v>28287</v>
      </c>
      <c r="B9811" t="s">
        <v>12169</v>
      </c>
      <c r="C9811" t="s">
        <v>391</v>
      </c>
      <c r="D9811" t="s">
        <v>405</v>
      </c>
      <c r="E9811" t="s">
        <v>7</v>
      </c>
      <c r="F9811" t="s">
        <v>19349</v>
      </c>
      <c r="G9811">
        <v>90.36</v>
      </c>
      <c r="H9811">
        <v>90.36</v>
      </c>
    </row>
    <row r="9812" spans="1:8" x14ac:dyDescent="0.25">
      <c r="A9812" t="s">
        <v>28283</v>
      </c>
      <c r="B9812" t="s">
        <v>12169</v>
      </c>
      <c r="C9812" t="s">
        <v>391</v>
      </c>
      <c r="D9812" t="s">
        <v>405</v>
      </c>
      <c r="E9812" t="s">
        <v>10</v>
      </c>
      <c r="F9812" t="s">
        <v>19349</v>
      </c>
      <c r="G9812">
        <v>25.16</v>
      </c>
      <c r="H9812">
        <v>25.16</v>
      </c>
    </row>
    <row r="9813" spans="1:8" x14ac:dyDescent="0.25">
      <c r="A9813" t="s">
        <v>28286</v>
      </c>
      <c r="B9813" t="s">
        <v>12169</v>
      </c>
      <c r="C9813" t="s">
        <v>391</v>
      </c>
      <c r="D9813" t="s">
        <v>405</v>
      </c>
      <c r="E9813" t="s">
        <v>14</v>
      </c>
      <c r="F9813" t="s">
        <v>19349</v>
      </c>
      <c r="G9813">
        <v>57.2</v>
      </c>
      <c r="H9813">
        <v>57.2</v>
      </c>
    </row>
    <row r="9814" spans="1:8" x14ac:dyDescent="0.25">
      <c r="A9814" t="s">
        <v>28289</v>
      </c>
      <c r="B9814" t="s">
        <v>12169</v>
      </c>
      <c r="C9814" t="s">
        <v>391</v>
      </c>
      <c r="D9814" t="s">
        <v>405</v>
      </c>
      <c r="E9814" t="s">
        <v>15</v>
      </c>
      <c r="F9814" t="s">
        <v>19350</v>
      </c>
      <c r="G9814">
        <v>2675.72</v>
      </c>
      <c r="H9814">
        <v>2675.72</v>
      </c>
    </row>
    <row r="9815" spans="1:8" x14ac:dyDescent="0.25">
      <c r="A9815" t="s">
        <v>28288</v>
      </c>
      <c r="B9815" t="s">
        <v>12169</v>
      </c>
      <c r="C9815" t="s">
        <v>391</v>
      </c>
      <c r="D9815" t="s">
        <v>405</v>
      </c>
      <c r="E9815" t="s">
        <v>36</v>
      </c>
      <c r="F9815" t="s">
        <v>19350</v>
      </c>
      <c r="G9815">
        <v>378.2</v>
      </c>
      <c r="H9815">
        <v>378.2</v>
      </c>
    </row>
    <row r="9816" spans="1:8" x14ac:dyDescent="0.25">
      <c r="A9816" t="s">
        <v>28282</v>
      </c>
      <c r="B9816" t="s">
        <v>12169</v>
      </c>
      <c r="C9816" t="s">
        <v>391</v>
      </c>
      <c r="D9816" t="s">
        <v>405</v>
      </c>
      <c r="E9816" t="s">
        <v>21</v>
      </c>
      <c r="F9816" t="s">
        <v>19349</v>
      </c>
      <c r="G9816">
        <v>23.09</v>
      </c>
      <c r="H9816">
        <v>23.09</v>
      </c>
    </row>
    <row r="9817" spans="1:8" x14ac:dyDescent="0.25">
      <c r="A9817" t="s">
        <v>35023</v>
      </c>
      <c r="B9817" t="s">
        <v>12169</v>
      </c>
      <c r="C9817" t="s">
        <v>391</v>
      </c>
      <c r="D9817" t="s">
        <v>405</v>
      </c>
      <c r="E9817" t="s">
        <v>22</v>
      </c>
      <c r="F9817" t="s">
        <v>19350</v>
      </c>
      <c r="G9817">
        <v>1171.3499999999999</v>
      </c>
      <c r="H9817">
        <v>1171.3499999999999</v>
      </c>
    </row>
    <row r="9818" spans="1:8" x14ac:dyDescent="0.25">
      <c r="A9818" t="s">
        <v>28284</v>
      </c>
      <c r="B9818" t="s">
        <v>12169</v>
      </c>
      <c r="C9818" t="s">
        <v>391</v>
      </c>
      <c r="D9818" t="s">
        <v>405</v>
      </c>
      <c r="E9818" t="s">
        <v>23</v>
      </c>
      <c r="F9818" t="s">
        <v>19349</v>
      </c>
      <c r="G9818">
        <v>33.18</v>
      </c>
      <c r="H9818">
        <v>33.18</v>
      </c>
    </row>
    <row r="9819" spans="1:8" x14ac:dyDescent="0.25">
      <c r="A9819" t="s">
        <v>28293</v>
      </c>
      <c r="B9819" t="s">
        <v>12175</v>
      </c>
      <c r="C9819" t="s">
        <v>391</v>
      </c>
      <c r="D9819" t="s">
        <v>406</v>
      </c>
      <c r="E9819" t="s">
        <v>3</v>
      </c>
      <c r="F9819" t="s">
        <v>19349</v>
      </c>
      <c r="G9819">
        <v>56.22</v>
      </c>
      <c r="H9819">
        <v>56.22</v>
      </c>
    </row>
    <row r="9820" spans="1:8" x14ac:dyDescent="0.25">
      <c r="A9820" t="s">
        <v>28295</v>
      </c>
      <c r="B9820" t="s">
        <v>12175</v>
      </c>
      <c r="C9820" t="s">
        <v>391</v>
      </c>
      <c r="D9820" t="s">
        <v>406</v>
      </c>
      <c r="E9820" t="s">
        <v>7</v>
      </c>
      <c r="F9820" t="s">
        <v>19349</v>
      </c>
      <c r="G9820">
        <v>130.11000000000001</v>
      </c>
      <c r="H9820">
        <v>130.11000000000001</v>
      </c>
    </row>
    <row r="9821" spans="1:8" x14ac:dyDescent="0.25">
      <c r="A9821" t="s">
        <v>28291</v>
      </c>
      <c r="B9821" t="s">
        <v>12175</v>
      </c>
      <c r="C9821" t="s">
        <v>391</v>
      </c>
      <c r="D9821" t="s">
        <v>406</v>
      </c>
      <c r="E9821" t="s">
        <v>10</v>
      </c>
      <c r="F9821" t="s">
        <v>19349</v>
      </c>
      <c r="G9821">
        <v>33.44</v>
      </c>
      <c r="H9821">
        <v>33.44</v>
      </c>
    </row>
    <row r="9822" spans="1:8" x14ac:dyDescent="0.25">
      <c r="A9822" t="s">
        <v>28294</v>
      </c>
      <c r="B9822" t="s">
        <v>12175</v>
      </c>
      <c r="C9822" t="s">
        <v>391</v>
      </c>
      <c r="D9822" t="s">
        <v>406</v>
      </c>
      <c r="E9822" t="s">
        <v>14</v>
      </c>
      <c r="F9822" t="s">
        <v>19349</v>
      </c>
      <c r="G9822">
        <v>57.2</v>
      </c>
      <c r="H9822">
        <v>57.2</v>
      </c>
    </row>
    <row r="9823" spans="1:8" x14ac:dyDescent="0.25">
      <c r="A9823" t="s">
        <v>28298</v>
      </c>
      <c r="B9823" t="s">
        <v>12175</v>
      </c>
      <c r="C9823" t="s">
        <v>391</v>
      </c>
      <c r="D9823" t="s">
        <v>406</v>
      </c>
      <c r="E9823" t="s">
        <v>15</v>
      </c>
      <c r="F9823" t="s">
        <v>19350</v>
      </c>
      <c r="G9823">
        <v>2894.4</v>
      </c>
      <c r="H9823">
        <v>2894.4</v>
      </c>
    </row>
    <row r="9824" spans="1:8" x14ac:dyDescent="0.25">
      <c r="A9824" t="s">
        <v>28296</v>
      </c>
      <c r="B9824" t="s">
        <v>12175</v>
      </c>
      <c r="C9824" t="s">
        <v>391</v>
      </c>
      <c r="D9824" t="s">
        <v>406</v>
      </c>
      <c r="E9824" t="s">
        <v>16</v>
      </c>
      <c r="F9824" t="s">
        <v>19350</v>
      </c>
      <c r="G9824">
        <v>1115.8499999999999</v>
      </c>
      <c r="H9824">
        <v>1115.8499999999999</v>
      </c>
    </row>
    <row r="9825" spans="1:8" x14ac:dyDescent="0.25">
      <c r="A9825" t="s">
        <v>28297</v>
      </c>
      <c r="B9825" t="s">
        <v>12175</v>
      </c>
      <c r="C9825" t="s">
        <v>391</v>
      </c>
      <c r="D9825" t="s">
        <v>406</v>
      </c>
      <c r="E9825" t="s">
        <v>36</v>
      </c>
      <c r="F9825" t="s">
        <v>19350</v>
      </c>
      <c r="G9825">
        <v>587.25</v>
      </c>
      <c r="H9825">
        <v>587.25</v>
      </c>
    </row>
    <row r="9826" spans="1:8" x14ac:dyDescent="0.25">
      <c r="A9826" t="s">
        <v>28290</v>
      </c>
      <c r="B9826" t="s">
        <v>12175</v>
      </c>
      <c r="C9826" t="s">
        <v>391</v>
      </c>
      <c r="D9826" t="s">
        <v>406</v>
      </c>
      <c r="E9826" t="s">
        <v>21</v>
      </c>
      <c r="F9826" t="s">
        <v>19349</v>
      </c>
      <c r="G9826">
        <v>32.19</v>
      </c>
      <c r="H9826">
        <v>32.19</v>
      </c>
    </row>
    <row r="9827" spans="1:8" x14ac:dyDescent="0.25">
      <c r="A9827" t="s">
        <v>35024</v>
      </c>
      <c r="B9827" t="s">
        <v>12175</v>
      </c>
      <c r="C9827" t="s">
        <v>391</v>
      </c>
      <c r="D9827" t="s">
        <v>406</v>
      </c>
      <c r="E9827" t="s">
        <v>22</v>
      </c>
      <c r="F9827" t="s">
        <v>19350</v>
      </c>
      <c r="G9827">
        <v>1171.3499999999999</v>
      </c>
      <c r="H9827">
        <v>1171.3499999999999</v>
      </c>
    </row>
    <row r="9828" spans="1:8" x14ac:dyDescent="0.25">
      <c r="A9828" t="s">
        <v>28292</v>
      </c>
      <c r="B9828" t="s">
        <v>12175</v>
      </c>
      <c r="C9828" t="s">
        <v>391</v>
      </c>
      <c r="D9828" t="s">
        <v>406</v>
      </c>
      <c r="E9828" t="s">
        <v>23</v>
      </c>
      <c r="F9828" t="s">
        <v>19349</v>
      </c>
      <c r="G9828">
        <v>47.87</v>
      </c>
      <c r="H9828">
        <v>47.87</v>
      </c>
    </row>
    <row r="9829" spans="1:8" x14ac:dyDescent="0.25">
      <c r="A9829" t="s">
        <v>28302</v>
      </c>
      <c r="B9829" t="s">
        <v>12176</v>
      </c>
      <c r="C9829" t="s">
        <v>391</v>
      </c>
      <c r="D9829" t="s">
        <v>12177</v>
      </c>
      <c r="E9829" t="s">
        <v>7</v>
      </c>
      <c r="F9829" t="s">
        <v>19349</v>
      </c>
      <c r="G9829">
        <v>121.25</v>
      </c>
      <c r="H9829">
        <v>121.25</v>
      </c>
    </row>
    <row r="9830" spans="1:8" x14ac:dyDescent="0.25">
      <c r="A9830" t="s">
        <v>28300</v>
      </c>
      <c r="B9830" t="s">
        <v>12176</v>
      </c>
      <c r="C9830" t="s">
        <v>391</v>
      </c>
      <c r="D9830" t="s">
        <v>12177</v>
      </c>
      <c r="E9830" t="s">
        <v>10</v>
      </c>
      <c r="F9830" t="s">
        <v>19349</v>
      </c>
      <c r="G9830">
        <v>33.44</v>
      </c>
      <c r="H9830">
        <v>33.44</v>
      </c>
    </row>
    <row r="9831" spans="1:8" x14ac:dyDescent="0.25">
      <c r="A9831" t="s">
        <v>28299</v>
      </c>
      <c r="B9831" t="s">
        <v>12176</v>
      </c>
      <c r="C9831" t="s">
        <v>391</v>
      </c>
      <c r="D9831" t="s">
        <v>12177</v>
      </c>
      <c r="E9831" t="s">
        <v>21</v>
      </c>
      <c r="F9831" t="s">
        <v>19349</v>
      </c>
      <c r="G9831">
        <v>32.78</v>
      </c>
      <c r="H9831">
        <v>32.78</v>
      </c>
    </row>
    <row r="9832" spans="1:8" x14ac:dyDescent="0.25">
      <c r="A9832" t="s">
        <v>28301</v>
      </c>
      <c r="B9832" t="s">
        <v>12176</v>
      </c>
      <c r="C9832" t="s">
        <v>391</v>
      </c>
      <c r="D9832" t="s">
        <v>12177</v>
      </c>
      <c r="E9832" t="s">
        <v>23</v>
      </c>
      <c r="F9832" t="s">
        <v>19349</v>
      </c>
      <c r="G9832">
        <v>40.89</v>
      </c>
      <c r="H9832">
        <v>40.89</v>
      </c>
    </row>
    <row r="9833" spans="1:8" x14ac:dyDescent="0.25">
      <c r="A9833" t="s">
        <v>28307</v>
      </c>
      <c r="B9833" t="s">
        <v>12184</v>
      </c>
      <c r="C9833" t="s">
        <v>391</v>
      </c>
      <c r="D9833" t="s">
        <v>407</v>
      </c>
      <c r="E9833" t="s">
        <v>3</v>
      </c>
      <c r="F9833" t="s">
        <v>19349</v>
      </c>
      <c r="G9833">
        <v>57.75</v>
      </c>
      <c r="H9833">
        <v>57.75</v>
      </c>
    </row>
    <row r="9834" spans="1:8" x14ac:dyDescent="0.25">
      <c r="A9834" t="s">
        <v>28309</v>
      </c>
      <c r="B9834" t="s">
        <v>12184</v>
      </c>
      <c r="C9834" t="s">
        <v>391</v>
      </c>
      <c r="D9834" t="s">
        <v>407</v>
      </c>
      <c r="E9834" t="s">
        <v>6</v>
      </c>
      <c r="F9834" t="s">
        <v>19350</v>
      </c>
      <c r="G9834">
        <v>1257.3</v>
      </c>
      <c r="H9834">
        <v>1257.3</v>
      </c>
    </row>
    <row r="9835" spans="1:8" x14ac:dyDescent="0.25">
      <c r="A9835" t="s">
        <v>28308</v>
      </c>
      <c r="B9835" t="s">
        <v>12184</v>
      </c>
      <c r="C9835" t="s">
        <v>391</v>
      </c>
      <c r="D9835" t="s">
        <v>407</v>
      </c>
      <c r="E9835" t="s">
        <v>7</v>
      </c>
      <c r="F9835" t="s">
        <v>19349</v>
      </c>
      <c r="G9835">
        <v>78.63</v>
      </c>
      <c r="H9835">
        <v>78.63</v>
      </c>
    </row>
    <row r="9836" spans="1:8" x14ac:dyDescent="0.25">
      <c r="A9836" t="s">
        <v>28304</v>
      </c>
      <c r="B9836" t="s">
        <v>12184</v>
      </c>
      <c r="C9836" t="s">
        <v>391</v>
      </c>
      <c r="D9836" t="s">
        <v>407</v>
      </c>
      <c r="E9836" t="s">
        <v>10</v>
      </c>
      <c r="F9836" t="s">
        <v>19349</v>
      </c>
      <c r="G9836">
        <v>33.44</v>
      </c>
      <c r="H9836">
        <v>33.44</v>
      </c>
    </row>
    <row r="9837" spans="1:8" x14ac:dyDescent="0.25">
      <c r="A9837" t="s">
        <v>28306</v>
      </c>
      <c r="B9837" t="s">
        <v>12184</v>
      </c>
      <c r="C9837" t="s">
        <v>391</v>
      </c>
      <c r="D9837" t="s">
        <v>407</v>
      </c>
      <c r="E9837" t="s">
        <v>14</v>
      </c>
      <c r="F9837" t="s">
        <v>19349</v>
      </c>
      <c r="G9837">
        <v>57.2</v>
      </c>
      <c r="H9837">
        <v>57.2</v>
      </c>
    </row>
    <row r="9838" spans="1:8" x14ac:dyDescent="0.25">
      <c r="A9838" t="s">
        <v>28310</v>
      </c>
      <c r="B9838" t="s">
        <v>12184</v>
      </c>
      <c r="C9838" t="s">
        <v>391</v>
      </c>
      <c r="D9838" t="s">
        <v>407</v>
      </c>
      <c r="E9838" t="s">
        <v>36</v>
      </c>
      <c r="F9838" t="s">
        <v>19350</v>
      </c>
      <c r="G9838">
        <v>587.25</v>
      </c>
      <c r="H9838">
        <v>587.25</v>
      </c>
    </row>
    <row r="9839" spans="1:8" x14ac:dyDescent="0.25">
      <c r="A9839" t="s">
        <v>28303</v>
      </c>
      <c r="B9839" t="s">
        <v>12184</v>
      </c>
      <c r="C9839" t="s">
        <v>391</v>
      </c>
      <c r="D9839" t="s">
        <v>407</v>
      </c>
      <c r="E9839" t="s">
        <v>21</v>
      </c>
      <c r="F9839" t="s">
        <v>19349</v>
      </c>
      <c r="G9839">
        <v>24.24</v>
      </c>
      <c r="H9839">
        <v>24.24</v>
      </c>
    </row>
    <row r="9840" spans="1:8" x14ac:dyDescent="0.25">
      <c r="A9840" t="s">
        <v>28305</v>
      </c>
      <c r="B9840" t="s">
        <v>12184</v>
      </c>
      <c r="C9840" t="s">
        <v>391</v>
      </c>
      <c r="D9840" t="s">
        <v>407</v>
      </c>
      <c r="E9840" t="s">
        <v>23</v>
      </c>
      <c r="F9840" t="s">
        <v>19349</v>
      </c>
      <c r="G9840">
        <v>43.05</v>
      </c>
      <c r="H9840">
        <v>43.05</v>
      </c>
    </row>
    <row r="9841" spans="1:8" x14ac:dyDescent="0.25">
      <c r="A9841" t="s">
        <v>28314</v>
      </c>
      <c r="B9841" t="s">
        <v>12191</v>
      </c>
      <c r="C9841" t="s">
        <v>391</v>
      </c>
      <c r="D9841" t="s">
        <v>408</v>
      </c>
      <c r="E9841" t="s">
        <v>3</v>
      </c>
      <c r="F9841" t="s">
        <v>19349</v>
      </c>
      <c r="G9841">
        <v>55.7</v>
      </c>
      <c r="H9841">
        <v>55.7</v>
      </c>
    </row>
    <row r="9842" spans="1:8" x14ac:dyDescent="0.25">
      <c r="A9842" t="s">
        <v>28316</v>
      </c>
      <c r="B9842" t="s">
        <v>12191</v>
      </c>
      <c r="C9842" t="s">
        <v>391</v>
      </c>
      <c r="D9842" t="s">
        <v>408</v>
      </c>
      <c r="E9842" t="s">
        <v>7</v>
      </c>
      <c r="F9842" t="s">
        <v>19349</v>
      </c>
      <c r="G9842">
        <v>99.68</v>
      </c>
      <c r="H9842">
        <v>99.68</v>
      </c>
    </row>
    <row r="9843" spans="1:8" x14ac:dyDescent="0.25">
      <c r="A9843" t="s">
        <v>28312</v>
      </c>
      <c r="B9843" t="s">
        <v>12191</v>
      </c>
      <c r="C9843" t="s">
        <v>391</v>
      </c>
      <c r="D9843" t="s">
        <v>408</v>
      </c>
      <c r="E9843" t="s">
        <v>10</v>
      </c>
      <c r="F9843" t="s">
        <v>19349</v>
      </c>
      <c r="G9843">
        <v>33.44</v>
      </c>
      <c r="H9843">
        <v>33.44</v>
      </c>
    </row>
    <row r="9844" spans="1:8" x14ac:dyDescent="0.25">
      <c r="A9844" t="s">
        <v>28315</v>
      </c>
      <c r="B9844" t="s">
        <v>12191</v>
      </c>
      <c r="C9844" t="s">
        <v>391</v>
      </c>
      <c r="D9844" t="s">
        <v>408</v>
      </c>
      <c r="E9844" t="s">
        <v>14</v>
      </c>
      <c r="F9844" t="s">
        <v>19349</v>
      </c>
      <c r="G9844">
        <v>57.2</v>
      </c>
      <c r="H9844">
        <v>57.2</v>
      </c>
    </row>
    <row r="9845" spans="1:8" x14ac:dyDescent="0.25">
      <c r="A9845" t="s">
        <v>28317</v>
      </c>
      <c r="B9845" t="s">
        <v>12191</v>
      </c>
      <c r="C9845" t="s">
        <v>391</v>
      </c>
      <c r="D9845" t="s">
        <v>408</v>
      </c>
      <c r="E9845" t="s">
        <v>36</v>
      </c>
      <c r="F9845" t="s">
        <v>19350</v>
      </c>
      <c r="G9845">
        <v>587.25</v>
      </c>
      <c r="H9845">
        <v>587.25</v>
      </c>
    </row>
    <row r="9846" spans="1:8" x14ac:dyDescent="0.25">
      <c r="A9846" t="s">
        <v>28311</v>
      </c>
      <c r="B9846" t="s">
        <v>12191</v>
      </c>
      <c r="C9846" t="s">
        <v>391</v>
      </c>
      <c r="D9846" t="s">
        <v>408</v>
      </c>
      <c r="E9846" t="s">
        <v>21</v>
      </c>
      <c r="F9846" t="s">
        <v>19349</v>
      </c>
      <c r="G9846">
        <v>28.53</v>
      </c>
      <c r="H9846">
        <v>28.53</v>
      </c>
    </row>
    <row r="9847" spans="1:8" x14ac:dyDescent="0.25">
      <c r="A9847" t="s">
        <v>28313</v>
      </c>
      <c r="B9847" t="s">
        <v>12191</v>
      </c>
      <c r="C9847" t="s">
        <v>391</v>
      </c>
      <c r="D9847" t="s">
        <v>408</v>
      </c>
      <c r="E9847" t="s">
        <v>23</v>
      </c>
      <c r="F9847" t="s">
        <v>19349</v>
      </c>
      <c r="G9847">
        <v>39.950000000000003</v>
      </c>
      <c r="H9847">
        <v>39.950000000000003</v>
      </c>
    </row>
    <row r="9848" spans="1:8" x14ac:dyDescent="0.25">
      <c r="A9848" t="s">
        <v>28322</v>
      </c>
      <c r="B9848" t="s">
        <v>12192</v>
      </c>
      <c r="C9848" t="s">
        <v>391</v>
      </c>
      <c r="D9848" t="s">
        <v>409</v>
      </c>
      <c r="E9848" t="s">
        <v>3</v>
      </c>
      <c r="F9848" t="s">
        <v>19349</v>
      </c>
      <c r="G9848">
        <v>56.22</v>
      </c>
      <c r="H9848">
        <v>56.22</v>
      </c>
    </row>
    <row r="9849" spans="1:8" x14ac:dyDescent="0.25">
      <c r="A9849" t="s">
        <v>28323</v>
      </c>
      <c r="B9849" t="s">
        <v>12192</v>
      </c>
      <c r="C9849" t="s">
        <v>391</v>
      </c>
      <c r="D9849" t="s">
        <v>409</v>
      </c>
      <c r="E9849" t="s">
        <v>7</v>
      </c>
      <c r="F9849" t="s">
        <v>19349</v>
      </c>
      <c r="G9849">
        <v>98.16</v>
      </c>
      <c r="H9849">
        <v>98.16</v>
      </c>
    </row>
    <row r="9850" spans="1:8" x14ac:dyDescent="0.25">
      <c r="A9850" t="s">
        <v>28320</v>
      </c>
      <c r="B9850" t="s">
        <v>12192</v>
      </c>
      <c r="C9850" t="s">
        <v>391</v>
      </c>
      <c r="D9850" t="s">
        <v>409</v>
      </c>
      <c r="E9850" t="s">
        <v>10</v>
      </c>
      <c r="F9850" t="s">
        <v>19349</v>
      </c>
      <c r="G9850">
        <v>28.97</v>
      </c>
      <c r="H9850">
        <v>28.97</v>
      </c>
    </row>
    <row r="9851" spans="1:8" x14ac:dyDescent="0.25">
      <c r="A9851" t="s">
        <v>28321</v>
      </c>
      <c r="B9851" t="s">
        <v>12192</v>
      </c>
      <c r="C9851" t="s">
        <v>391</v>
      </c>
      <c r="D9851" t="s">
        <v>409</v>
      </c>
      <c r="E9851" t="s">
        <v>14</v>
      </c>
      <c r="F9851" t="s">
        <v>19349</v>
      </c>
      <c r="G9851">
        <v>55.53</v>
      </c>
      <c r="H9851">
        <v>55.53</v>
      </c>
    </row>
    <row r="9852" spans="1:8" x14ac:dyDescent="0.25">
      <c r="A9852" t="s">
        <v>28325</v>
      </c>
      <c r="B9852" t="s">
        <v>12192</v>
      </c>
      <c r="C9852" t="s">
        <v>391</v>
      </c>
      <c r="D9852" t="s">
        <v>409</v>
      </c>
      <c r="E9852" t="s">
        <v>15</v>
      </c>
      <c r="F9852" t="s">
        <v>19350</v>
      </c>
      <c r="G9852">
        <v>2186.7600000000002</v>
      </c>
      <c r="H9852">
        <v>2186.7600000000002</v>
      </c>
    </row>
    <row r="9853" spans="1:8" x14ac:dyDescent="0.25">
      <c r="A9853" t="s">
        <v>28324</v>
      </c>
      <c r="B9853" t="s">
        <v>12192</v>
      </c>
      <c r="C9853" t="s">
        <v>391</v>
      </c>
      <c r="D9853" t="s">
        <v>409</v>
      </c>
      <c r="E9853" t="s">
        <v>36</v>
      </c>
      <c r="F9853" t="s">
        <v>19350</v>
      </c>
      <c r="G9853">
        <v>575.66999999999996</v>
      </c>
      <c r="H9853">
        <v>575.66999999999996</v>
      </c>
    </row>
    <row r="9854" spans="1:8" x14ac:dyDescent="0.25">
      <c r="A9854" t="s">
        <v>28318</v>
      </c>
      <c r="B9854" t="s">
        <v>12192</v>
      </c>
      <c r="C9854" t="s">
        <v>391</v>
      </c>
      <c r="D9854" t="s">
        <v>409</v>
      </c>
      <c r="E9854" t="s">
        <v>21</v>
      </c>
      <c r="F9854" t="s">
        <v>19349</v>
      </c>
      <c r="G9854">
        <v>23.49</v>
      </c>
      <c r="H9854">
        <v>23.49</v>
      </c>
    </row>
    <row r="9855" spans="1:8" x14ac:dyDescent="0.25">
      <c r="A9855" t="s">
        <v>35025</v>
      </c>
      <c r="B9855" t="s">
        <v>12192</v>
      </c>
      <c r="C9855" t="s">
        <v>391</v>
      </c>
      <c r="D9855" t="s">
        <v>409</v>
      </c>
      <c r="E9855" t="s">
        <v>22</v>
      </c>
      <c r="F9855" t="s">
        <v>19350</v>
      </c>
      <c r="G9855">
        <v>1171.3499999999999</v>
      </c>
      <c r="H9855">
        <v>1171.3499999999999</v>
      </c>
    </row>
    <row r="9856" spans="1:8" x14ac:dyDescent="0.25">
      <c r="A9856" t="s">
        <v>28319</v>
      </c>
      <c r="B9856" t="s">
        <v>12192</v>
      </c>
      <c r="C9856" t="s">
        <v>391</v>
      </c>
      <c r="D9856" t="s">
        <v>409</v>
      </c>
      <c r="E9856" t="s">
        <v>23</v>
      </c>
      <c r="F9856" t="s">
        <v>19349</v>
      </c>
      <c r="G9856">
        <v>28.91</v>
      </c>
      <c r="H9856">
        <v>28.91</v>
      </c>
    </row>
    <row r="9857" spans="1:8" x14ac:dyDescent="0.25">
      <c r="A9857" t="s">
        <v>28329</v>
      </c>
      <c r="B9857" t="s">
        <v>12200</v>
      </c>
      <c r="C9857" t="s">
        <v>391</v>
      </c>
      <c r="D9857" t="s">
        <v>12201</v>
      </c>
      <c r="E9857" t="s">
        <v>3</v>
      </c>
      <c r="F9857" t="s">
        <v>19349</v>
      </c>
      <c r="G9857">
        <v>56.22</v>
      </c>
      <c r="H9857">
        <v>56.22</v>
      </c>
    </row>
    <row r="9858" spans="1:8" x14ac:dyDescent="0.25">
      <c r="A9858" t="s">
        <v>28331</v>
      </c>
      <c r="B9858" t="s">
        <v>12200</v>
      </c>
      <c r="C9858" t="s">
        <v>391</v>
      </c>
      <c r="D9858" t="s">
        <v>12201</v>
      </c>
      <c r="E9858" t="s">
        <v>7</v>
      </c>
      <c r="F9858" t="s">
        <v>19349</v>
      </c>
      <c r="G9858">
        <v>90.11</v>
      </c>
      <c r="H9858">
        <v>90.11</v>
      </c>
    </row>
    <row r="9859" spans="1:8" x14ac:dyDescent="0.25">
      <c r="A9859" t="s">
        <v>28328</v>
      </c>
      <c r="B9859" t="s">
        <v>12200</v>
      </c>
      <c r="C9859" t="s">
        <v>391</v>
      </c>
      <c r="D9859" t="s">
        <v>12201</v>
      </c>
      <c r="E9859" t="s">
        <v>10</v>
      </c>
      <c r="F9859" t="s">
        <v>19349</v>
      </c>
      <c r="G9859">
        <v>33.630000000000003</v>
      </c>
      <c r="H9859">
        <v>33.630000000000003</v>
      </c>
    </row>
    <row r="9860" spans="1:8" x14ac:dyDescent="0.25">
      <c r="A9860" t="s">
        <v>28330</v>
      </c>
      <c r="B9860" t="s">
        <v>12200</v>
      </c>
      <c r="C9860" t="s">
        <v>391</v>
      </c>
      <c r="D9860" t="s">
        <v>12201</v>
      </c>
      <c r="E9860" t="s">
        <v>14</v>
      </c>
      <c r="F9860" t="s">
        <v>19349</v>
      </c>
      <c r="G9860">
        <v>57.2</v>
      </c>
      <c r="H9860">
        <v>57.2</v>
      </c>
    </row>
    <row r="9861" spans="1:8" x14ac:dyDescent="0.25">
      <c r="A9861" t="s">
        <v>28326</v>
      </c>
      <c r="B9861" t="s">
        <v>12200</v>
      </c>
      <c r="C9861" t="s">
        <v>391</v>
      </c>
      <c r="D9861" t="s">
        <v>12201</v>
      </c>
      <c r="E9861" t="s">
        <v>21</v>
      </c>
      <c r="F9861" t="s">
        <v>19349</v>
      </c>
      <c r="G9861">
        <v>21.39</v>
      </c>
      <c r="H9861">
        <v>21.39</v>
      </c>
    </row>
    <row r="9862" spans="1:8" x14ac:dyDescent="0.25">
      <c r="A9862" t="s">
        <v>28327</v>
      </c>
      <c r="B9862" t="s">
        <v>12200</v>
      </c>
      <c r="C9862" t="s">
        <v>391</v>
      </c>
      <c r="D9862" t="s">
        <v>12201</v>
      </c>
      <c r="E9862" t="s">
        <v>23</v>
      </c>
      <c r="F9862" t="s">
        <v>19349</v>
      </c>
      <c r="G9862">
        <v>30.84</v>
      </c>
      <c r="H9862">
        <v>30.84</v>
      </c>
    </row>
    <row r="9863" spans="1:8" x14ac:dyDescent="0.25">
      <c r="A9863" t="s">
        <v>28335</v>
      </c>
      <c r="B9863" t="s">
        <v>12208</v>
      </c>
      <c r="C9863" t="s">
        <v>391</v>
      </c>
      <c r="D9863" t="s">
        <v>410</v>
      </c>
      <c r="E9863" t="s">
        <v>3</v>
      </c>
      <c r="F9863" t="s">
        <v>19349</v>
      </c>
      <c r="G9863">
        <v>56.22</v>
      </c>
      <c r="H9863">
        <v>56.22</v>
      </c>
    </row>
    <row r="9864" spans="1:8" x14ac:dyDescent="0.25">
      <c r="A9864" t="s">
        <v>28338</v>
      </c>
      <c r="B9864" t="s">
        <v>12208</v>
      </c>
      <c r="C9864" t="s">
        <v>391</v>
      </c>
      <c r="D9864" t="s">
        <v>410</v>
      </c>
      <c r="E9864" t="s">
        <v>6</v>
      </c>
      <c r="F9864" t="s">
        <v>19350</v>
      </c>
      <c r="G9864">
        <v>1257.3</v>
      </c>
      <c r="H9864">
        <v>1257.3</v>
      </c>
    </row>
    <row r="9865" spans="1:8" x14ac:dyDescent="0.25">
      <c r="A9865" t="s">
        <v>28337</v>
      </c>
      <c r="B9865" t="s">
        <v>12208</v>
      </c>
      <c r="C9865" t="s">
        <v>391</v>
      </c>
      <c r="D9865" t="s">
        <v>410</v>
      </c>
      <c r="E9865" t="s">
        <v>7</v>
      </c>
      <c r="F9865" t="s">
        <v>19349</v>
      </c>
      <c r="G9865">
        <v>91.35</v>
      </c>
      <c r="H9865">
        <v>91.35</v>
      </c>
    </row>
    <row r="9866" spans="1:8" x14ac:dyDescent="0.25">
      <c r="A9866" t="s">
        <v>28333</v>
      </c>
      <c r="B9866" t="s">
        <v>12208</v>
      </c>
      <c r="C9866" t="s">
        <v>391</v>
      </c>
      <c r="D9866" t="s">
        <v>410</v>
      </c>
      <c r="E9866" t="s">
        <v>10</v>
      </c>
      <c r="F9866" t="s">
        <v>19349</v>
      </c>
      <c r="G9866">
        <v>33.47</v>
      </c>
      <c r="H9866">
        <v>33.47</v>
      </c>
    </row>
    <row r="9867" spans="1:8" x14ac:dyDescent="0.25">
      <c r="A9867" t="s">
        <v>28336</v>
      </c>
      <c r="B9867" t="s">
        <v>12208</v>
      </c>
      <c r="C9867" t="s">
        <v>391</v>
      </c>
      <c r="D9867" t="s">
        <v>410</v>
      </c>
      <c r="E9867" t="s">
        <v>14</v>
      </c>
      <c r="F9867" t="s">
        <v>19349</v>
      </c>
      <c r="G9867">
        <v>57.2</v>
      </c>
      <c r="H9867">
        <v>57.2</v>
      </c>
    </row>
    <row r="9868" spans="1:8" x14ac:dyDescent="0.25">
      <c r="A9868" t="s">
        <v>28340</v>
      </c>
      <c r="B9868" t="s">
        <v>12208</v>
      </c>
      <c r="C9868" t="s">
        <v>391</v>
      </c>
      <c r="D9868" t="s">
        <v>410</v>
      </c>
      <c r="E9868" t="s">
        <v>15</v>
      </c>
      <c r="F9868" t="s">
        <v>19350</v>
      </c>
      <c r="G9868">
        <v>2657.04</v>
      </c>
      <c r="H9868">
        <v>2657.04</v>
      </c>
    </row>
    <row r="9869" spans="1:8" x14ac:dyDescent="0.25">
      <c r="A9869" t="s">
        <v>28339</v>
      </c>
      <c r="B9869" t="s">
        <v>12208</v>
      </c>
      <c r="C9869" t="s">
        <v>391</v>
      </c>
      <c r="D9869" t="s">
        <v>410</v>
      </c>
      <c r="E9869" t="s">
        <v>36</v>
      </c>
      <c r="F9869" t="s">
        <v>19350</v>
      </c>
      <c r="G9869">
        <v>547.16</v>
      </c>
      <c r="H9869">
        <v>547.16</v>
      </c>
    </row>
    <row r="9870" spans="1:8" x14ac:dyDescent="0.25">
      <c r="A9870" t="s">
        <v>28332</v>
      </c>
      <c r="B9870" t="s">
        <v>12208</v>
      </c>
      <c r="C9870" t="s">
        <v>391</v>
      </c>
      <c r="D9870" t="s">
        <v>410</v>
      </c>
      <c r="E9870" t="s">
        <v>21</v>
      </c>
      <c r="F9870" t="s">
        <v>19349</v>
      </c>
      <c r="G9870">
        <v>25.47</v>
      </c>
      <c r="H9870">
        <v>25.47</v>
      </c>
    </row>
    <row r="9871" spans="1:8" x14ac:dyDescent="0.25">
      <c r="A9871" t="s">
        <v>28334</v>
      </c>
      <c r="B9871" t="s">
        <v>12208</v>
      </c>
      <c r="C9871" t="s">
        <v>391</v>
      </c>
      <c r="D9871" t="s">
        <v>410</v>
      </c>
      <c r="E9871" t="s">
        <v>23</v>
      </c>
      <c r="F9871" t="s">
        <v>19349</v>
      </c>
      <c r="G9871">
        <v>38.07</v>
      </c>
      <c r="H9871">
        <v>38.07</v>
      </c>
    </row>
    <row r="9872" spans="1:8" x14ac:dyDescent="0.25">
      <c r="A9872" t="s">
        <v>28344</v>
      </c>
      <c r="B9872" t="s">
        <v>12216</v>
      </c>
      <c r="C9872" t="s">
        <v>391</v>
      </c>
      <c r="D9872" t="s">
        <v>3173</v>
      </c>
      <c r="E9872" t="s">
        <v>3</v>
      </c>
      <c r="F9872" t="s">
        <v>19349</v>
      </c>
      <c r="G9872">
        <v>56.87</v>
      </c>
      <c r="H9872">
        <v>56.87</v>
      </c>
    </row>
    <row r="9873" spans="1:8" x14ac:dyDescent="0.25">
      <c r="A9873" t="s">
        <v>28346</v>
      </c>
      <c r="B9873" t="s">
        <v>12216</v>
      </c>
      <c r="C9873" t="s">
        <v>391</v>
      </c>
      <c r="D9873" t="s">
        <v>3173</v>
      </c>
      <c r="E9873" t="s">
        <v>7</v>
      </c>
      <c r="F9873" t="s">
        <v>19349</v>
      </c>
      <c r="G9873">
        <v>108.23</v>
      </c>
      <c r="H9873">
        <v>108.23</v>
      </c>
    </row>
    <row r="9874" spans="1:8" x14ac:dyDescent="0.25">
      <c r="A9874" t="s">
        <v>28342</v>
      </c>
      <c r="B9874" t="s">
        <v>12216</v>
      </c>
      <c r="C9874" t="s">
        <v>391</v>
      </c>
      <c r="D9874" t="s">
        <v>3173</v>
      </c>
      <c r="E9874" t="s">
        <v>10</v>
      </c>
      <c r="F9874" t="s">
        <v>19349</v>
      </c>
      <c r="G9874">
        <v>33.44</v>
      </c>
      <c r="H9874">
        <v>33.44</v>
      </c>
    </row>
    <row r="9875" spans="1:8" x14ac:dyDescent="0.25">
      <c r="A9875" t="s">
        <v>28345</v>
      </c>
      <c r="B9875" t="s">
        <v>12216</v>
      </c>
      <c r="C9875" t="s">
        <v>391</v>
      </c>
      <c r="D9875" t="s">
        <v>3173</v>
      </c>
      <c r="E9875" t="s">
        <v>14</v>
      </c>
      <c r="F9875" t="s">
        <v>19349</v>
      </c>
      <c r="G9875">
        <v>57.2</v>
      </c>
      <c r="H9875">
        <v>57.2</v>
      </c>
    </row>
    <row r="9876" spans="1:8" x14ac:dyDescent="0.25">
      <c r="A9876" t="s">
        <v>28341</v>
      </c>
      <c r="B9876" t="s">
        <v>12216</v>
      </c>
      <c r="C9876" t="s">
        <v>391</v>
      </c>
      <c r="D9876" t="s">
        <v>3173</v>
      </c>
      <c r="E9876" t="s">
        <v>21</v>
      </c>
      <c r="F9876" t="s">
        <v>19349</v>
      </c>
      <c r="G9876">
        <v>19.62</v>
      </c>
      <c r="H9876">
        <v>19.62</v>
      </c>
    </row>
    <row r="9877" spans="1:8" x14ac:dyDescent="0.25">
      <c r="A9877" t="s">
        <v>28343</v>
      </c>
      <c r="B9877" t="s">
        <v>12216</v>
      </c>
      <c r="C9877" t="s">
        <v>391</v>
      </c>
      <c r="D9877" t="s">
        <v>3173</v>
      </c>
      <c r="E9877" t="s">
        <v>23</v>
      </c>
      <c r="F9877" t="s">
        <v>19349</v>
      </c>
      <c r="G9877">
        <v>33.840000000000003</v>
      </c>
      <c r="H9877">
        <v>33.840000000000003</v>
      </c>
    </row>
    <row r="9878" spans="1:8" x14ac:dyDescent="0.25">
      <c r="A9878" t="s">
        <v>28350</v>
      </c>
      <c r="B9878" t="s">
        <v>12224</v>
      </c>
      <c r="C9878" t="s">
        <v>391</v>
      </c>
      <c r="D9878" t="s">
        <v>67</v>
      </c>
      <c r="E9878" t="s">
        <v>3</v>
      </c>
      <c r="F9878" t="s">
        <v>19349</v>
      </c>
      <c r="G9878">
        <v>56.22</v>
      </c>
      <c r="H9878">
        <v>56.22</v>
      </c>
    </row>
    <row r="9879" spans="1:8" x14ac:dyDescent="0.25">
      <c r="A9879" t="s">
        <v>28352</v>
      </c>
      <c r="B9879" t="s">
        <v>12224</v>
      </c>
      <c r="C9879" t="s">
        <v>391</v>
      </c>
      <c r="D9879" t="s">
        <v>67</v>
      </c>
      <c r="E9879" t="s">
        <v>7</v>
      </c>
      <c r="F9879" t="s">
        <v>19349</v>
      </c>
      <c r="G9879">
        <v>99.47</v>
      </c>
      <c r="H9879">
        <v>99.47</v>
      </c>
    </row>
    <row r="9880" spans="1:8" x14ac:dyDescent="0.25">
      <c r="A9880" t="s">
        <v>28348</v>
      </c>
      <c r="B9880" t="s">
        <v>12224</v>
      </c>
      <c r="C9880" t="s">
        <v>391</v>
      </c>
      <c r="D9880" t="s">
        <v>67</v>
      </c>
      <c r="E9880" t="s">
        <v>10</v>
      </c>
      <c r="F9880" t="s">
        <v>19349</v>
      </c>
      <c r="G9880">
        <v>32.18</v>
      </c>
      <c r="H9880">
        <v>32.18</v>
      </c>
    </row>
    <row r="9881" spans="1:8" x14ac:dyDescent="0.25">
      <c r="A9881" t="s">
        <v>28351</v>
      </c>
      <c r="B9881" t="s">
        <v>12224</v>
      </c>
      <c r="C9881" t="s">
        <v>391</v>
      </c>
      <c r="D9881" t="s">
        <v>67</v>
      </c>
      <c r="E9881" t="s">
        <v>14</v>
      </c>
      <c r="F9881" t="s">
        <v>19349</v>
      </c>
      <c r="G9881">
        <v>57.2</v>
      </c>
      <c r="H9881">
        <v>57.2</v>
      </c>
    </row>
    <row r="9882" spans="1:8" x14ac:dyDescent="0.25">
      <c r="A9882" t="s">
        <v>28353</v>
      </c>
      <c r="B9882" t="s">
        <v>12224</v>
      </c>
      <c r="C9882" t="s">
        <v>391</v>
      </c>
      <c r="D9882" t="s">
        <v>67</v>
      </c>
      <c r="E9882" t="s">
        <v>36</v>
      </c>
      <c r="F9882" t="s">
        <v>19350</v>
      </c>
      <c r="G9882">
        <v>543.45000000000005</v>
      </c>
      <c r="H9882">
        <v>543.45000000000005</v>
      </c>
    </row>
    <row r="9883" spans="1:8" x14ac:dyDescent="0.25">
      <c r="A9883" t="s">
        <v>28347</v>
      </c>
      <c r="B9883" t="s">
        <v>12224</v>
      </c>
      <c r="C9883" t="s">
        <v>391</v>
      </c>
      <c r="D9883" t="s">
        <v>67</v>
      </c>
      <c r="E9883" t="s">
        <v>21</v>
      </c>
      <c r="F9883" t="s">
        <v>19349</v>
      </c>
      <c r="G9883">
        <v>19.02</v>
      </c>
      <c r="H9883">
        <v>19.02</v>
      </c>
    </row>
    <row r="9884" spans="1:8" x14ac:dyDescent="0.25">
      <c r="A9884" t="s">
        <v>28349</v>
      </c>
      <c r="B9884" t="s">
        <v>12224</v>
      </c>
      <c r="C9884" t="s">
        <v>391</v>
      </c>
      <c r="D9884" t="s">
        <v>67</v>
      </c>
      <c r="E9884" t="s">
        <v>23</v>
      </c>
      <c r="F9884" t="s">
        <v>19349</v>
      </c>
      <c r="G9884">
        <v>35.67</v>
      </c>
      <c r="H9884">
        <v>35.67</v>
      </c>
    </row>
    <row r="9885" spans="1:8" x14ac:dyDescent="0.25">
      <c r="A9885" t="s">
        <v>28357</v>
      </c>
      <c r="B9885" t="s">
        <v>12231</v>
      </c>
      <c r="C9885" t="s">
        <v>391</v>
      </c>
      <c r="D9885" t="s">
        <v>411</v>
      </c>
      <c r="E9885" t="s">
        <v>3</v>
      </c>
      <c r="F9885" t="s">
        <v>19349</v>
      </c>
      <c r="G9885">
        <v>56.22</v>
      </c>
      <c r="H9885">
        <v>56.22</v>
      </c>
    </row>
    <row r="9886" spans="1:8" x14ac:dyDescent="0.25">
      <c r="A9886" t="s">
        <v>28359</v>
      </c>
      <c r="B9886" t="s">
        <v>12231</v>
      </c>
      <c r="C9886" t="s">
        <v>391</v>
      </c>
      <c r="D9886" t="s">
        <v>411</v>
      </c>
      <c r="E9886" t="s">
        <v>7</v>
      </c>
      <c r="F9886" t="s">
        <v>19349</v>
      </c>
      <c r="G9886">
        <v>82.38</v>
      </c>
      <c r="H9886">
        <v>82.38</v>
      </c>
    </row>
    <row r="9887" spans="1:8" x14ac:dyDescent="0.25">
      <c r="A9887" t="s">
        <v>28355</v>
      </c>
      <c r="B9887" t="s">
        <v>12231</v>
      </c>
      <c r="C9887" t="s">
        <v>391</v>
      </c>
      <c r="D9887" t="s">
        <v>411</v>
      </c>
      <c r="E9887" t="s">
        <v>10</v>
      </c>
      <c r="F9887" t="s">
        <v>19349</v>
      </c>
      <c r="G9887">
        <v>33.44</v>
      </c>
      <c r="H9887">
        <v>33.44</v>
      </c>
    </row>
    <row r="9888" spans="1:8" x14ac:dyDescent="0.25">
      <c r="A9888" t="s">
        <v>28358</v>
      </c>
      <c r="B9888" t="s">
        <v>12231</v>
      </c>
      <c r="C9888" t="s">
        <v>391</v>
      </c>
      <c r="D9888" t="s">
        <v>411</v>
      </c>
      <c r="E9888" t="s">
        <v>14</v>
      </c>
      <c r="F9888" t="s">
        <v>19349</v>
      </c>
      <c r="G9888">
        <v>57.2</v>
      </c>
      <c r="H9888">
        <v>57.2</v>
      </c>
    </row>
    <row r="9889" spans="1:8" x14ac:dyDescent="0.25">
      <c r="A9889" t="s">
        <v>28360</v>
      </c>
      <c r="B9889" t="s">
        <v>12231</v>
      </c>
      <c r="C9889" t="s">
        <v>391</v>
      </c>
      <c r="D9889" t="s">
        <v>411</v>
      </c>
      <c r="E9889" t="s">
        <v>36</v>
      </c>
      <c r="F9889" t="s">
        <v>19350</v>
      </c>
      <c r="G9889">
        <v>587.25</v>
      </c>
      <c r="H9889">
        <v>587.25</v>
      </c>
    </row>
    <row r="9890" spans="1:8" x14ac:dyDescent="0.25">
      <c r="A9890" t="s">
        <v>28354</v>
      </c>
      <c r="B9890" t="s">
        <v>12231</v>
      </c>
      <c r="C9890" t="s">
        <v>391</v>
      </c>
      <c r="D9890" t="s">
        <v>411</v>
      </c>
      <c r="E9890" t="s">
        <v>21</v>
      </c>
      <c r="F9890" t="s">
        <v>19349</v>
      </c>
      <c r="G9890">
        <v>24.92</v>
      </c>
      <c r="H9890">
        <v>24.92</v>
      </c>
    </row>
    <row r="9891" spans="1:8" x14ac:dyDescent="0.25">
      <c r="A9891" t="s">
        <v>35026</v>
      </c>
      <c r="B9891" t="s">
        <v>12231</v>
      </c>
      <c r="C9891" t="s">
        <v>391</v>
      </c>
      <c r="D9891" t="s">
        <v>411</v>
      </c>
      <c r="E9891" t="s">
        <v>22</v>
      </c>
      <c r="F9891" t="s">
        <v>19350</v>
      </c>
      <c r="G9891">
        <v>1171.3499999999999</v>
      </c>
      <c r="H9891">
        <v>1171.3499999999999</v>
      </c>
    </row>
    <row r="9892" spans="1:8" x14ac:dyDescent="0.25">
      <c r="A9892" t="s">
        <v>28356</v>
      </c>
      <c r="B9892" t="s">
        <v>12231</v>
      </c>
      <c r="C9892" t="s">
        <v>391</v>
      </c>
      <c r="D9892" t="s">
        <v>411</v>
      </c>
      <c r="E9892" t="s">
        <v>23</v>
      </c>
      <c r="F9892" t="s">
        <v>19349</v>
      </c>
      <c r="G9892">
        <v>37.770000000000003</v>
      </c>
      <c r="H9892">
        <v>37.770000000000003</v>
      </c>
    </row>
    <row r="9893" spans="1:8" x14ac:dyDescent="0.25">
      <c r="A9893" t="s">
        <v>28364</v>
      </c>
      <c r="B9893" t="s">
        <v>12239</v>
      </c>
      <c r="C9893" t="s">
        <v>391</v>
      </c>
      <c r="D9893" t="s">
        <v>412</v>
      </c>
      <c r="E9893" t="s">
        <v>3</v>
      </c>
      <c r="F9893" t="s">
        <v>19349</v>
      </c>
      <c r="G9893">
        <v>56.22</v>
      </c>
      <c r="H9893">
        <v>56.22</v>
      </c>
    </row>
    <row r="9894" spans="1:8" x14ac:dyDescent="0.25">
      <c r="A9894" t="s">
        <v>28366</v>
      </c>
      <c r="B9894" t="s">
        <v>12239</v>
      </c>
      <c r="C9894" t="s">
        <v>391</v>
      </c>
      <c r="D9894" t="s">
        <v>412</v>
      </c>
      <c r="E9894" t="s">
        <v>7</v>
      </c>
      <c r="F9894" t="s">
        <v>19349</v>
      </c>
      <c r="G9894">
        <v>115.56</v>
      </c>
      <c r="H9894">
        <v>115.56</v>
      </c>
    </row>
    <row r="9895" spans="1:8" x14ac:dyDescent="0.25">
      <c r="A9895" t="s">
        <v>28362</v>
      </c>
      <c r="B9895" t="s">
        <v>12239</v>
      </c>
      <c r="C9895" t="s">
        <v>391</v>
      </c>
      <c r="D9895" t="s">
        <v>412</v>
      </c>
      <c r="E9895" t="s">
        <v>10</v>
      </c>
      <c r="F9895" t="s">
        <v>19349</v>
      </c>
      <c r="G9895">
        <v>38.36</v>
      </c>
      <c r="H9895">
        <v>38.36</v>
      </c>
    </row>
    <row r="9896" spans="1:8" x14ac:dyDescent="0.25">
      <c r="A9896" t="s">
        <v>28365</v>
      </c>
      <c r="B9896" t="s">
        <v>12239</v>
      </c>
      <c r="C9896" t="s">
        <v>391</v>
      </c>
      <c r="D9896" t="s">
        <v>412</v>
      </c>
      <c r="E9896" t="s">
        <v>14</v>
      </c>
      <c r="F9896" t="s">
        <v>19349</v>
      </c>
      <c r="G9896">
        <v>57.2</v>
      </c>
      <c r="H9896">
        <v>57.2</v>
      </c>
    </row>
    <row r="9897" spans="1:8" x14ac:dyDescent="0.25">
      <c r="A9897" t="s">
        <v>28368</v>
      </c>
      <c r="B9897" t="s">
        <v>12239</v>
      </c>
      <c r="C9897" t="s">
        <v>391</v>
      </c>
      <c r="D9897" t="s">
        <v>412</v>
      </c>
      <c r="E9897" t="s">
        <v>15</v>
      </c>
      <c r="F9897" t="s">
        <v>19350</v>
      </c>
      <c r="G9897">
        <v>3771.54</v>
      </c>
      <c r="H9897">
        <v>3771.54</v>
      </c>
    </row>
    <row r="9898" spans="1:8" x14ac:dyDescent="0.25">
      <c r="A9898" t="s">
        <v>28367</v>
      </c>
      <c r="B9898" t="s">
        <v>12239</v>
      </c>
      <c r="C9898" t="s">
        <v>391</v>
      </c>
      <c r="D9898" t="s">
        <v>412</v>
      </c>
      <c r="E9898" t="s">
        <v>36</v>
      </c>
      <c r="F9898" t="s">
        <v>19350</v>
      </c>
      <c r="G9898">
        <v>688.14</v>
      </c>
      <c r="H9898">
        <v>688.14</v>
      </c>
    </row>
    <row r="9899" spans="1:8" x14ac:dyDescent="0.25">
      <c r="A9899" t="s">
        <v>28361</v>
      </c>
      <c r="B9899" t="s">
        <v>12239</v>
      </c>
      <c r="C9899" t="s">
        <v>391</v>
      </c>
      <c r="D9899" t="s">
        <v>412</v>
      </c>
      <c r="E9899" t="s">
        <v>21</v>
      </c>
      <c r="F9899" t="s">
        <v>19349</v>
      </c>
      <c r="G9899">
        <v>31.38</v>
      </c>
      <c r="H9899">
        <v>31.38</v>
      </c>
    </row>
    <row r="9900" spans="1:8" x14ac:dyDescent="0.25">
      <c r="A9900" t="s">
        <v>28363</v>
      </c>
      <c r="B9900" t="s">
        <v>12239</v>
      </c>
      <c r="C9900" t="s">
        <v>391</v>
      </c>
      <c r="D9900" t="s">
        <v>412</v>
      </c>
      <c r="E9900" t="s">
        <v>23</v>
      </c>
      <c r="F9900" t="s">
        <v>19349</v>
      </c>
      <c r="G9900">
        <v>46.38</v>
      </c>
      <c r="H9900">
        <v>46.38</v>
      </c>
    </row>
    <row r="9901" spans="1:8" x14ac:dyDescent="0.25">
      <c r="A9901" t="s">
        <v>28369</v>
      </c>
      <c r="B9901" t="s">
        <v>12247</v>
      </c>
      <c r="C9901" t="s">
        <v>391</v>
      </c>
      <c r="D9901" t="s">
        <v>105</v>
      </c>
      <c r="E9901" t="s">
        <v>7</v>
      </c>
      <c r="F9901" t="s">
        <v>19349</v>
      </c>
      <c r="G9901">
        <v>96.47</v>
      </c>
      <c r="H9901">
        <v>96.47</v>
      </c>
    </row>
    <row r="9902" spans="1:8" x14ac:dyDescent="0.25">
      <c r="A9902" t="s">
        <v>28373</v>
      </c>
      <c r="B9902" t="s">
        <v>12248</v>
      </c>
      <c r="C9902" t="s">
        <v>391</v>
      </c>
      <c r="D9902" t="s">
        <v>413</v>
      </c>
      <c r="E9902" t="s">
        <v>3</v>
      </c>
      <c r="F9902" t="s">
        <v>19349</v>
      </c>
      <c r="G9902">
        <v>56.22</v>
      </c>
      <c r="H9902">
        <v>56.22</v>
      </c>
    </row>
    <row r="9903" spans="1:8" x14ac:dyDescent="0.25">
      <c r="A9903" t="s">
        <v>28375</v>
      </c>
      <c r="B9903" t="s">
        <v>12248</v>
      </c>
      <c r="C9903" t="s">
        <v>391</v>
      </c>
      <c r="D9903" t="s">
        <v>413</v>
      </c>
      <c r="E9903" t="s">
        <v>7</v>
      </c>
      <c r="F9903" t="s">
        <v>19349</v>
      </c>
      <c r="G9903">
        <v>84.71</v>
      </c>
      <c r="H9903">
        <v>84.71</v>
      </c>
    </row>
    <row r="9904" spans="1:8" x14ac:dyDescent="0.25">
      <c r="A9904" t="s">
        <v>28372</v>
      </c>
      <c r="B9904" t="s">
        <v>12248</v>
      </c>
      <c r="C9904" t="s">
        <v>391</v>
      </c>
      <c r="D9904" t="s">
        <v>413</v>
      </c>
      <c r="E9904" t="s">
        <v>10</v>
      </c>
      <c r="F9904" t="s">
        <v>19349</v>
      </c>
      <c r="G9904">
        <v>34.5</v>
      </c>
      <c r="H9904">
        <v>34.5</v>
      </c>
    </row>
    <row r="9905" spans="1:8" x14ac:dyDescent="0.25">
      <c r="A9905" t="s">
        <v>28374</v>
      </c>
      <c r="B9905" t="s">
        <v>12248</v>
      </c>
      <c r="C9905" t="s">
        <v>391</v>
      </c>
      <c r="D9905" t="s">
        <v>413</v>
      </c>
      <c r="E9905" t="s">
        <v>14</v>
      </c>
      <c r="F9905" t="s">
        <v>19349</v>
      </c>
      <c r="G9905">
        <v>57.2</v>
      </c>
      <c r="H9905">
        <v>57.2</v>
      </c>
    </row>
    <row r="9906" spans="1:8" x14ac:dyDescent="0.25">
      <c r="A9906" t="s">
        <v>28376</v>
      </c>
      <c r="B9906" t="s">
        <v>12248</v>
      </c>
      <c r="C9906" t="s">
        <v>391</v>
      </c>
      <c r="D9906" t="s">
        <v>413</v>
      </c>
      <c r="E9906" t="s">
        <v>36</v>
      </c>
      <c r="F9906" t="s">
        <v>19350</v>
      </c>
      <c r="G9906">
        <v>587.25</v>
      </c>
      <c r="H9906">
        <v>587.25</v>
      </c>
    </row>
    <row r="9907" spans="1:8" x14ac:dyDescent="0.25">
      <c r="A9907" t="s">
        <v>28370</v>
      </c>
      <c r="B9907" t="s">
        <v>12248</v>
      </c>
      <c r="C9907" t="s">
        <v>391</v>
      </c>
      <c r="D9907" t="s">
        <v>413</v>
      </c>
      <c r="E9907" t="s">
        <v>21</v>
      </c>
      <c r="F9907" t="s">
        <v>19349</v>
      </c>
      <c r="G9907">
        <v>21.63</v>
      </c>
      <c r="H9907">
        <v>21.63</v>
      </c>
    </row>
    <row r="9908" spans="1:8" x14ac:dyDescent="0.25">
      <c r="A9908" t="s">
        <v>28371</v>
      </c>
      <c r="B9908" t="s">
        <v>12248</v>
      </c>
      <c r="C9908" t="s">
        <v>391</v>
      </c>
      <c r="D9908" t="s">
        <v>413</v>
      </c>
      <c r="E9908" t="s">
        <v>23</v>
      </c>
      <c r="F9908" t="s">
        <v>19349</v>
      </c>
      <c r="G9908">
        <v>32.299999999999997</v>
      </c>
      <c r="H9908">
        <v>32.299999999999997</v>
      </c>
    </row>
    <row r="9909" spans="1:8" x14ac:dyDescent="0.25">
      <c r="A9909" t="s">
        <v>28380</v>
      </c>
      <c r="B9909" t="s">
        <v>12256</v>
      </c>
      <c r="C9909" t="s">
        <v>391</v>
      </c>
      <c r="D9909" t="s">
        <v>69</v>
      </c>
      <c r="E9909" t="s">
        <v>3</v>
      </c>
      <c r="F9909" t="s">
        <v>19349</v>
      </c>
      <c r="G9909">
        <v>56.22</v>
      </c>
      <c r="H9909">
        <v>56.22</v>
      </c>
    </row>
    <row r="9910" spans="1:8" x14ac:dyDescent="0.25">
      <c r="A9910" t="s">
        <v>28382</v>
      </c>
      <c r="B9910" t="s">
        <v>12256</v>
      </c>
      <c r="C9910" t="s">
        <v>391</v>
      </c>
      <c r="D9910" t="s">
        <v>69</v>
      </c>
      <c r="E9910" t="s">
        <v>7</v>
      </c>
      <c r="F9910" t="s">
        <v>19349</v>
      </c>
      <c r="G9910">
        <v>96.68</v>
      </c>
      <c r="H9910">
        <v>96.68</v>
      </c>
    </row>
    <row r="9911" spans="1:8" x14ac:dyDescent="0.25">
      <c r="A9911" t="s">
        <v>28378</v>
      </c>
      <c r="B9911" t="s">
        <v>12256</v>
      </c>
      <c r="C9911" t="s">
        <v>391</v>
      </c>
      <c r="D9911" t="s">
        <v>69</v>
      </c>
      <c r="E9911" t="s">
        <v>10</v>
      </c>
      <c r="F9911" t="s">
        <v>19349</v>
      </c>
      <c r="G9911">
        <v>35.31</v>
      </c>
      <c r="H9911">
        <v>35.31</v>
      </c>
    </row>
    <row r="9912" spans="1:8" x14ac:dyDescent="0.25">
      <c r="A9912" t="s">
        <v>28381</v>
      </c>
      <c r="B9912" t="s">
        <v>12256</v>
      </c>
      <c r="C9912" t="s">
        <v>391</v>
      </c>
      <c r="D9912" t="s">
        <v>69</v>
      </c>
      <c r="E9912" t="s">
        <v>14</v>
      </c>
      <c r="F9912" t="s">
        <v>19349</v>
      </c>
      <c r="G9912">
        <v>57.2</v>
      </c>
      <c r="H9912">
        <v>57.2</v>
      </c>
    </row>
    <row r="9913" spans="1:8" x14ac:dyDescent="0.25">
      <c r="A9913" t="s">
        <v>28384</v>
      </c>
      <c r="B9913" t="s">
        <v>12256</v>
      </c>
      <c r="C9913" t="s">
        <v>391</v>
      </c>
      <c r="D9913" t="s">
        <v>69</v>
      </c>
      <c r="E9913" t="s">
        <v>15</v>
      </c>
      <c r="F9913" t="s">
        <v>19350</v>
      </c>
      <c r="G9913">
        <v>3034.91</v>
      </c>
      <c r="H9913">
        <v>3034.91</v>
      </c>
    </row>
    <row r="9914" spans="1:8" x14ac:dyDescent="0.25">
      <c r="A9914" t="s">
        <v>28383</v>
      </c>
      <c r="B9914" t="s">
        <v>12256</v>
      </c>
      <c r="C9914" t="s">
        <v>391</v>
      </c>
      <c r="D9914" t="s">
        <v>69</v>
      </c>
      <c r="E9914" t="s">
        <v>36</v>
      </c>
      <c r="F9914" t="s">
        <v>19350</v>
      </c>
      <c r="G9914">
        <v>614.9</v>
      </c>
      <c r="H9914">
        <v>614.9</v>
      </c>
    </row>
    <row r="9915" spans="1:8" x14ac:dyDescent="0.25">
      <c r="A9915" t="s">
        <v>28377</v>
      </c>
      <c r="B9915" t="s">
        <v>12256</v>
      </c>
      <c r="C9915" t="s">
        <v>391</v>
      </c>
      <c r="D9915" t="s">
        <v>69</v>
      </c>
      <c r="E9915" t="s">
        <v>21</v>
      </c>
      <c r="F9915" t="s">
        <v>19349</v>
      </c>
      <c r="G9915">
        <v>28.14</v>
      </c>
      <c r="H9915">
        <v>28.14</v>
      </c>
    </row>
    <row r="9916" spans="1:8" x14ac:dyDescent="0.25">
      <c r="A9916" t="s">
        <v>28379</v>
      </c>
      <c r="B9916" t="s">
        <v>12256</v>
      </c>
      <c r="C9916" t="s">
        <v>391</v>
      </c>
      <c r="D9916" t="s">
        <v>69</v>
      </c>
      <c r="E9916" t="s">
        <v>23</v>
      </c>
      <c r="F9916" t="s">
        <v>19349</v>
      </c>
      <c r="G9916">
        <v>37.049999999999997</v>
      </c>
      <c r="H9916">
        <v>37.049999999999997</v>
      </c>
    </row>
    <row r="9917" spans="1:8" x14ac:dyDescent="0.25">
      <c r="A9917" t="s">
        <v>28389</v>
      </c>
      <c r="B9917" t="s">
        <v>12262</v>
      </c>
      <c r="C9917" t="s">
        <v>391</v>
      </c>
      <c r="D9917" t="s">
        <v>414</v>
      </c>
      <c r="E9917" t="s">
        <v>3</v>
      </c>
      <c r="F9917" t="s">
        <v>19349</v>
      </c>
      <c r="G9917">
        <v>58.43</v>
      </c>
      <c r="H9917">
        <v>58.43</v>
      </c>
    </row>
    <row r="9918" spans="1:8" x14ac:dyDescent="0.25">
      <c r="A9918" t="s">
        <v>28391</v>
      </c>
      <c r="B9918" t="s">
        <v>12262</v>
      </c>
      <c r="C9918" t="s">
        <v>391</v>
      </c>
      <c r="D9918" t="s">
        <v>414</v>
      </c>
      <c r="E9918" t="s">
        <v>6</v>
      </c>
      <c r="F9918" t="s">
        <v>19350</v>
      </c>
      <c r="G9918">
        <v>1257.3</v>
      </c>
      <c r="H9918">
        <v>1257.3</v>
      </c>
    </row>
    <row r="9919" spans="1:8" x14ac:dyDescent="0.25">
      <c r="A9919" t="s">
        <v>28390</v>
      </c>
      <c r="B9919" t="s">
        <v>12262</v>
      </c>
      <c r="C9919" t="s">
        <v>391</v>
      </c>
      <c r="D9919" t="s">
        <v>414</v>
      </c>
      <c r="E9919" t="s">
        <v>7</v>
      </c>
      <c r="F9919" t="s">
        <v>19349</v>
      </c>
      <c r="G9919">
        <v>93.38</v>
      </c>
      <c r="H9919">
        <v>93.38</v>
      </c>
    </row>
    <row r="9920" spans="1:8" x14ac:dyDescent="0.25">
      <c r="A9920" t="s">
        <v>28386</v>
      </c>
      <c r="B9920" t="s">
        <v>12262</v>
      </c>
      <c r="C9920" t="s">
        <v>391</v>
      </c>
      <c r="D9920" t="s">
        <v>414</v>
      </c>
      <c r="E9920" t="s">
        <v>10</v>
      </c>
      <c r="F9920" t="s">
        <v>19349</v>
      </c>
      <c r="G9920">
        <v>35.700000000000003</v>
      </c>
      <c r="H9920">
        <v>35.700000000000003</v>
      </c>
    </row>
    <row r="9921" spans="1:8" x14ac:dyDescent="0.25">
      <c r="A9921" t="s">
        <v>28388</v>
      </c>
      <c r="B9921" t="s">
        <v>12262</v>
      </c>
      <c r="C9921" t="s">
        <v>391</v>
      </c>
      <c r="D9921" t="s">
        <v>414</v>
      </c>
      <c r="E9921" t="s">
        <v>14</v>
      </c>
      <c r="F9921" t="s">
        <v>19349</v>
      </c>
      <c r="G9921">
        <v>57.2</v>
      </c>
      <c r="H9921">
        <v>57.2</v>
      </c>
    </row>
    <row r="9922" spans="1:8" x14ac:dyDescent="0.25">
      <c r="A9922" t="s">
        <v>28392</v>
      </c>
      <c r="B9922" t="s">
        <v>12262</v>
      </c>
      <c r="C9922" t="s">
        <v>391</v>
      </c>
      <c r="D9922" t="s">
        <v>414</v>
      </c>
      <c r="E9922" t="s">
        <v>36</v>
      </c>
      <c r="F9922" t="s">
        <v>19350</v>
      </c>
      <c r="G9922">
        <v>587.25</v>
      </c>
      <c r="H9922">
        <v>587.25</v>
      </c>
    </row>
    <row r="9923" spans="1:8" x14ac:dyDescent="0.25">
      <c r="A9923" t="s">
        <v>28385</v>
      </c>
      <c r="B9923" t="s">
        <v>12262</v>
      </c>
      <c r="C9923" t="s">
        <v>391</v>
      </c>
      <c r="D9923" t="s">
        <v>414</v>
      </c>
      <c r="E9923" t="s">
        <v>21</v>
      </c>
      <c r="F9923" t="s">
        <v>19349</v>
      </c>
      <c r="G9923">
        <v>21.66</v>
      </c>
      <c r="H9923">
        <v>21.66</v>
      </c>
    </row>
    <row r="9924" spans="1:8" x14ac:dyDescent="0.25">
      <c r="A9924" t="s">
        <v>35027</v>
      </c>
      <c r="B9924" t="s">
        <v>12262</v>
      </c>
      <c r="C9924" t="s">
        <v>391</v>
      </c>
      <c r="D9924" t="s">
        <v>414</v>
      </c>
      <c r="E9924" t="s">
        <v>22</v>
      </c>
      <c r="F9924" t="s">
        <v>19350</v>
      </c>
      <c r="G9924">
        <v>1171.3499999999999</v>
      </c>
      <c r="H9924">
        <v>1171.3499999999999</v>
      </c>
    </row>
    <row r="9925" spans="1:8" x14ac:dyDescent="0.25">
      <c r="A9925" t="s">
        <v>28387</v>
      </c>
      <c r="B9925" t="s">
        <v>12262</v>
      </c>
      <c r="C9925" t="s">
        <v>391</v>
      </c>
      <c r="D9925" t="s">
        <v>414</v>
      </c>
      <c r="E9925" t="s">
        <v>23</v>
      </c>
      <c r="F9925" t="s">
        <v>19349</v>
      </c>
      <c r="G9925">
        <v>35.869999999999997</v>
      </c>
      <c r="H9925">
        <v>35.869999999999997</v>
      </c>
    </row>
    <row r="9926" spans="1:8" x14ac:dyDescent="0.25">
      <c r="A9926" t="s">
        <v>28396</v>
      </c>
      <c r="B9926" t="s">
        <v>12269</v>
      </c>
      <c r="C9926" t="s">
        <v>391</v>
      </c>
      <c r="D9926" t="s">
        <v>415</v>
      </c>
      <c r="E9926" t="s">
        <v>3</v>
      </c>
      <c r="F9926" t="s">
        <v>19349</v>
      </c>
      <c r="G9926">
        <v>56.22</v>
      </c>
      <c r="H9926">
        <v>56.22</v>
      </c>
    </row>
    <row r="9927" spans="1:8" x14ac:dyDescent="0.25">
      <c r="A9927" t="s">
        <v>28398</v>
      </c>
      <c r="B9927" t="s">
        <v>12269</v>
      </c>
      <c r="C9927" t="s">
        <v>391</v>
      </c>
      <c r="D9927" t="s">
        <v>415</v>
      </c>
      <c r="E9927" t="s">
        <v>7</v>
      </c>
      <c r="F9927" t="s">
        <v>19349</v>
      </c>
      <c r="G9927">
        <v>91.64</v>
      </c>
      <c r="H9927">
        <v>91.64</v>
      </c>
    </row>
    <row r="9928" spans="1:8" x14ac:dyDescent="0.25">
      <c r="A9928" t="s">
        <v>28394</v>
      </c>
      <c r="B9928" t="s">
        <v>12269</v>
      </c>
      <c r="C9928" t="s">
        <v>391</v>
      </c>
      <c r="D9928" t="s">
        <v>415</v>
      </c>
      <c r="E9928" t="s">
        <v>10</v>
      </c>
      <c r="F9928" t="s">
        <v>19349</v>
      </c>
      <c r="G9928">
        <v>37.56</v>
      </c>
      <c r="H9928">
        <v>37.56</v>
      </c>
    </row>
    <row r="9929" spans="1:8" x14ac:dyDescent="0.25">
      <c r="A9929" t="s">
        <v>28397</v>
      </c>
      <c r="B9929" t="s">
        <v>12269</v>
      </c>
      <c r="C9929" t="s">
        <v>391</v>
      </c>
      <c r="D9929" t="s">
        <v>415</v>
      </c>
      <c r="E9929" t="s">
        <v>14</v>
      </c>
      <c r="F9929" t="s">
        <v>19349</v>
      </c>
      <c r="G9929">
        <v>57.2</v>
      </c>
      <c r="H9929">
        <v>57.2</v>
      </c>
    </row>
    <row r="9930" spans="1:8" x14ac:dyDescent="0.25">
      <c r="A9930" t="s">
        <v>28400</v>
      </c>
      <c r="B9930" t="s">
        <v>12269</v>
      </c>
      <c r="C9930" t="s">
        <v>391</v>
      </c>
      <c r="D9930" t="s">
        <v>415</v>
      </c>
      <c r="E9930" t="s">
        <v>15</v>
      </c>
      <c r="F9930" t="s">
        <v>19350</v>
      </c>
      <c r="G9930">
        <v>2902.19</v>
      </c>
      <c r="H9930">
        <v>2902.19</v>
      </c>
    </row>
    <row r="9931" spans="1:8" x14ac:dyDescent="0.25">
      <c r="A9931" t="s">
        <v>28399</v>
      </c>
      <c r="B9931" t="s">
        <v>12269</v>
      </c>
      <c r="C9931" t="s">
        <v>391</v>
      </c>
      <c r="D9931" t="s">
        <v>415</v>
      </c>
      <c r="E9931" t="s">
        <v>36</v>
      </c>
      <c r="F9931" t="s">
        <v>19350</v>
      </c>
      <c r="G9931">
        <v>618.9</v>
      </c>
      <c r="H9931">
        <v>618.9</v>
      </c>
    </row>
    <row r="9932" spans="1:8" x14ac:dyDescent="0.25">
      <c r="A9932" t="s">
        <v>28393</v>
      </c>
      <c r="B9932" t="s">
        <v>12269</v>
      </c>
      <c r="C9932" t="s">
        <v>391</v>
      </c>
      <c r="D9932" t="s">
        <v>415</v>
      </c>
      <c r="E9932" t="s">
        <v>21</v>
      </c>
      <c r="F9932" t="s">
        <v>19349</v>
      </c>
      <c r="G9932">
        <v>25.71</v>
      </c>
      <c r="H9932">
        <v>25.71</v>
      </c>
    </row>
    <row r="9933" spans="1:8" x14ac:dyDescent="0.25">
      <c r="A9933" t="s">
        <v>35028</v>
      </c>
      <c r="B9933" t="s">
        <v>12269</v>
      </c>
      <c r="C9933" t="s">
        <v>391</v>
      </c>
      <c r="D9933" t="s">
        <v>415</v>
      </c>
      <c r="E9933" t="s">
        <v>22</v>
      </c>
      <c r="F9933" t="s">
        <v>19350</v>
      </c>
      <c r="G9933">
        <v>1171.3499999999999</v>
      </c>
      <c r="H9933">
        <v>1171.3499999999999</v>
      </c>
    </row>
    <row r="9934" spans="1:8" x14ac:dyDescent="0.25">
      <c r="A9934" t="s">
        <v>28395</v>
      </c>
      <c r="B9934" t="s">
        <v>12269</v>
      </c>
      <c r="C9934" t="s">
        <v>391</v>
      </c>
      <c r="D9934" t="s">
        <v>415</v>
      </c>
      <c r="E9934" t="s">
        <v>23</v>
      </c>
      <c r="F9934" t="s">
        <v>19349</v>
      </c>
      <c r="G9934">
        <v>39.81</v>
      </c>
      <c r="H9934">
        <v>39.81</v>
      </c>
    </row>
    <row r="9935" spans="1:8" x14ac:dyDescent="0.25">
      <c r="A9935" t="s">
        <v>28404</v>
      </c>
      <c r="B9935" t="s">
        <v>12277</v>
      </c>
      <c r="C9935" t="s">
        <v>391</v>
      </c>
      <c r="D9935" t="s">
        <v>416</v>
      </c>
      <c r="E9935" t="s">
        <v>3</v>
      </c>
      <c r="F9935" t="s">
        <v>19349</v>
      </c>
      <c r="G9935">
        <v>56.22</v>
      </c>
      <c r="H9935">
        <v>56.22</v>
      </c>
    </row>
    <row r="9936" spans="1:8" x14ac:dyDescent="0.25">
      <c r="A9936" t="s">
        <v>28406</v>
      </c>
      <c r="B9936" t="s">
        <v>12277</v>
      </c>
      <c r="C9936" t="s">
        <v>391</v>
      </c>
      <c r="D9936" t="s">
        <v>416</v>
      </c>
      <c r="E9936" t="s">
        <v>7</v>
      </c>
      <c r="F9936" t="s">
        <v>19349</v>
      </c>
      <c r="G9936">
        <v>72</v>
      </c>
      <c r="H9936">
        <v>72</v>
      </c>
    </row>
    <row r="9937" spans="1:8" x14ac:dyDescent="0.25">
      <c r="A9937" t="s">
        <v>28402</v>
      </c>
      <c r="B9937" t="s">
        <v>12277</v>
      </c>
      <c r="C9937" t="s">
        <v>391</v>
      </c>
      <c r="D9937" t="s">
        <v>416</v>
      </c>
      <c r="E9937" t="s">
        <v>10</v>
      </c>
      <c r="F9937" t="s">
        <v>19349</v>
      </c>
      <c r="G9937">
        <v>31.22</v>
      </c>
      <c r="H9937">
        <v>31.22</v>
      </c>
    </row>
    <row r="9938" spans="1:8" x14ac:dyDescent="0.25">
      <c r="A9938" t="s">
        <v>28405</v>
      </c>
      <c r="B9938" t="s">
        <v>12277</v>
      </c>
      <c r="C9938" t="s">
        <v>391</v>
      </c>
      <c r="D9938" t="s">
        <v>416</v>
      </c>
      <c r="E9938" t="s">
        <v>14</v>
      </c>
      <c r="F9938" t="s">
        <v>19349</v>
      </c>
      <c r="G9938">
        <v>57.2</v>
      </c>
      <c r="H9938">
        <v>57.2</v>
      </c>
    </row>
    <row r="9939" spans="1:8" x14ac:dyDescent="0.25">
      <c r="A9939" t="s">
        <v>28408</v>
      </c>
      <c r="B9939" t="s">
        <v>12277</v>
      </c>
      <c r="C9939" t="s">
        <v>391</v>
      </c>
      <c r="D9939" t="s">
        <v>416</v>
      </c>
      <c r="E9939" t="s">
        <v>15</v>
      </c>
      <c r="F9939" t="s">
        <v>19350</v>
      </c>
      <c r="G9939">
        <v>2604.6</v>
      </c>
      <c r="H9939">
        <v>2604.6</v>
      </c>
    </row>
    <row r="9940" spans="1:8" x14ac:dyDescent="0.25">
      <c r="A9940" t="s">
        <v>28407</v>
      </c>
      <c r="B9940" t="s">
        <v>12277</v>
      </c>
      <c r="C9940" t="s">
        <v>391</v>
      </c>
      <c r="D9940" t="s">
        <v>416</v>
      </c>
      <c r="E9940" t="s">
        <v>36</v>
      </c>
      <c r="F9940" t="s">
        <v>19350</v>
      </c>
      <c r="G9940">
        <v>384.59</v>
      </c>
      <c r="H9940">
        <v>384.59</v>
      </c>
    </row>
    <row r="9941" spans="1:8" x14ac:dyDescent="0.25">
      <c r="A9941" t="s">
        <v>28401</v>
      </c>
      <c r="B9941" t="s">
        <v>12277</v>
      </c>
      <c r="C9941" t="s">
        <v>391</v>
      </c>
      <c r="D9941" t="s">
        <v>416</v>
      </c>
      <c r="E9941" t="s">
        <v>21</v>
      </c>
      <c r="F9941" t="s">
        <v>19349</v>
      </c>
      <c r="G9941">
        <v>18.05</v>
      </c>
      <c r="H9941">
        <v>18.05</v>
      </c>
    </row>
    <row r="9942" spans="1:8" x14ac:dyDescent="0.25">
      <c r="A9942" t="s">
        <v>35029</v>
      </c>
      <c r="B9942" t="s">
        <v>12277</v>
      </c>
      <c r="C9942" t="s">
        <v>391</v>
      </c>
      <c r="D9942" t="s">
        <v>416</v>
      </c>
      <c r="E9942" t="s">
        <v>22</v>
      </c>
      <c r="F9942" t="s">
        <v>19350</v>
      </c>
      <c r="G9942">
        <v>1171.3499999999999</v>
      </c>
      <c r="H9942">
        <v>1171.3499999999999</v>
      </c>
    </row>
    <row r="9943" spans="1:8" x14ac:dyDescent="0.25">
      <c r="A9943" t="s">
        <v>28403</v>
      </c>
      <c r="B9943" t="s">
        <v>12277</v>
      </c>
      <c r="C9943" t="s">
        <v>391</v>
      </c>
      <c r="D9943" t="s">
        <v>416</v>
      </c>
      <c r="E9943" t="s">
        <v>23</v>
      </c>
      <c r="F9943" t="s">
        <v>19349</v>
      </c>
      <c r="G9943">
        <v>34.43</v>
      </c>
      <c r="H9943">
        <v>34.43</v>
      </c>
    </row>
    <row r="9944" spans="1:8" x14ac:dyDescent="0.25">
      <c r="A9944" t="s">
        <v>28409</v>
      </c>
      <c r="B9944" t="s">
        <v>12285</v>
      </c>
      <c r="C9944" t="s">
        <v>391</v>
      </c>
      <c r="D9944" t="s">
        <v>520</v>
      </c>
      <c r="E9944" t="s">
        <v>7</v>
      </c>
      <c r="F9944" t="s">
        <v>19349</v>
      </c>
      <c r="G9944">
        <v>105.15</v>
      </c>
      <c r="H9944">
        <v>105.15</v>
      </c>
    </row>
    <row r="9945" spans="1:8" x14ac:dyDescent="0.25">
      <c r="A9945" t="s">
        <v>28411</v>
      </c>
      <c r="B9945" t="s">
        <v>12293</v>
      </c>
      <c r="C9945" t="s">
        <v>391</v>
      </c>
      <c r="D9945" t="s">
        <v>521</v>
      </c>
      <c r="E9945" t="s">
        <v>7</v>
      </c>
      <c r="F9945" t="s">
        <v>19349</v>
      </c>
      <c r="G9945">
        <v>105.66</v>
      </c>
      <c r="H9945">
        <v>105.66</v>
      </c>
    </row>
    <row r="9946" spans="1:8" x14ac:dyDescent="0.25">
      <c r="A9946" t="s">
        <v>28410</v>
      </c>
      <c r="B9946" t="s">
        <v>12293</v>
      </c>
      <c r="C9946" t="s">
        <v>391</v>
      </c>
      <c r="D9946" t="s">
        <v>521</v>
      </c>
      <c r="E9946" t="s">
        <v>21</v>
      </c>
      <c r="F9946" t="s">
        <v>19349</v>
      </c>
      <c r="G9946">
        <v>27.48</v>
      </c>
      <c r="H9946">
        <v>27.48</v>
      </c>
    </row>
    <row r="9947" spans="1:8" x14ac:dyDescent="0.25">
      <c r="A9947" t="s">
        <v>28415</v>
      </c>
      <c r="B9947" t="s">
        <v>12300</v>
      </c>
      <c r="C9947" t="s">
        <v>391</v>
      </c>
      <c r="D9947" t="s">
        <v>417</v>
      </c>
      <c r="E9947" t="s">
        <v>3</v>
      </c>
      <c r="F9947" t="s">
        <v>19349</v>
      </c>
      <c r="G9947">
        <v>56.22</v>
      </c>
      <c r="H9947">
        <v>56.22</v>
      </c>
    </row>
    <row r="9948" spans="1:8" x14ac:dyDescent="0.25">
      <c r="A9948" t="s">
        <v>28417</v>
      </c>
      <c r="B9948" t="s">
        <v>12300</v>
      </c>
      <c r="C9948" t="s">
        <v>391</v>
      </c>
      <c r="D9948" t="s">
        <v>417</v>
      </c>
      <c r="E9948" t="s">
        <v>7</v>
      </c>
      <c r="F9948" t="s">
        <v>19349</v>
      </c>
      <c r="G9948">
        <v>112.82</v>
      </c>
      <c r="H9948">
        <v>112.82</v>
      </c>
    </row>
    <row r="9949" spans="1:8" x14ac:dyDescent="0.25">
      <c r="A9949" t="s">
        <v>28413</v>
      </c>
      <c r="B9949" t="s">
        <v>12300</v>
      </c>
      <c r="C9949" t="s">
        <v>391</v>
      </c>
      <c r="D9949" t="s">
        <v>417</v>
      </c>
      <c r="E9949" t="s">
        <v>10</v>
      </c>
      <c r="F9949" t="s">
        <v>19349</v>
      </c>
      <c r="G9949">
        <v>39.5</v>
      </c>
      <c r="H9949">
        <v>39.5</v>
      </c>
    </row>
    <row r="9950" spans="1:8" x14ac:dyDescent="0.25">
      <c r="A9950" t="s">
        <v>28416</v>
      </c>
      <c r="B9950" t="s">
        <v>12300</v>
      </c>
      <c r="C9950" t="s">
        <v>391</v>
      </c>
      <c r="D9950" t="s">
        <v>417</v>
      </c>
      <c r="E9950" t="s">
        <v>14</v>
      </c>
      <c r="F9950" t="s">
        <v>19349</v>
      </c>
      <c r="G9950">
        <v>57.2</v>
      </c>
      <c r="H9950">
        <v>57.2</v>
      </c>
    </row>
    <row r="9951" spans="1:8" x14ac:dyDescent="0.25">
      <c r="A9951" t="s">
        <v>28419</v>
      </c>
      <c r="B9951" t="s">
        <v>12300</v>
      </c>
      <c r="C9951" t="s">
        <v>391</v>
      </c>
      <c r="D9951" t="s">
        <v>417</v>
      </c>
      <c r="E9951" t="s">
        <v>15</v>
      </c>
      <c r="F9951" t="s">
        <v>19350</v>
      </c>
      <c r="G9951">
        <v>3512.3</v>
      </c>
      <c r="H9951">
        <v>3512.3</v>
      </c>
    </row>
    <row r="9952" spans="1:8" x14ac:dyDescent="0.25">
      <c r="A9952" t="s">
        <v>28418</v>
      </c>
      <c r="B9952" t="s">
        <v>12300</v>
      </c>
      <c r="C9952" t="s">
        <v>391</v>
      </c>
      <c r="D9952" t="s">
        <v>417</v>
      </c>
      <c r="E9952" t="s">
        <v>36</v>
      </c>
      <c r="F9952" t="s">
        <v>19350</v>
      </c>
      <c r="G9952">
        <v>696.17</v>
      </c>
      <c r="H9952">
        <v>696.17</v>
      </c>
    </row>
    <row r="9953" spans="1:8" x14ac:dyDescent="0.25">
      <c r="A9953" t="s">
        <v>28412</v>
      </c>
      <c r="B9953" t="s">
        <v>12300</v>
      </c>
      <c r="C9953" t="s">
        <v>391</v>
      </c>
      <c r="D9953" t="s">
        <v>417</v>
      </c>
      <c r="E9953" t="s">
        <v>21</v>
      </c>
      <c r="F9953" t="s">
        <v>19349</v>
      </c>
      <c r="G9953">
        <v>27.96</v>
      </c>
      <c r="H9953">
        <v>27.96</v>
      </c>
    </row>
    <row r="9954" spans="1:8" x14ac:dyDescent="0.25">
      <c r="A9954" t="s">
        <v>35030</v>
      </c>
      <c r="B9954" t="s">
        <v>12300</v>
      </c>
      <c r="C9954" t="s">
        <v>391</v>
      </c>
      <c r="D9954" t="s">
        <v>417</v>
      </c>
      <c r="E9954" t="s">
        <v>22</v>
      </c>
      <c r="F9954" t="s">
        <v>19350</v>
      </c>
      <c r="G9954">
        <v>1171.3499999999999</v>
      </c>
      <c r="H9954">
        <v>1171.3499999999999</v>
      </c>
    </row>
    <row r="9955" spans="1:8" x14ac:dyDescent="0.25">
      <c r="A9955" t="s">
        <v>28414</v>
      </c>
      <c r="B9955" t="s">
        <v>12300</v>
      </c>
      <c r="C9955" t="s">
        <v>391</v>
      </c>
      <c r="D9955" t="s">
        <v>417</v>
      </c>
      <c r="E9955" t="s">
        <v>23</v>
      </c>
      <c r="F9955" t="s">
        <v>19349</v>
      </c>
      <c r="G9955">
        <v>46.41</v>
      </c>
      <c r="H9955">
        <v>46.41</v>
      </c>
    </row>
    <row r="9956" spans="1:8" x14ac:dyDescent="0.25">
      <c r="A9956" t="s">
        <v>28423</v>
      </c>
      <c r="B9956" t="s">
        <v>12301</v>
      </c>
      <c r="C9956" t="s">
        <v>391</v>
      </c>
      <c r="D9956" t="s">
        <v>418</v>
      </c>
      <c r="E9956" t="s">
        <v>3</v>
      </c>
      <c r="F9956" t="s">
        <v>19349</v>
      </c>
      <c r="G9956">
        <v>56.22</v>
      </c>
      <c r="H9956">
        <v>56.22</v>
      </c>
    </row>
    <row r="9957" spans="1:8" x14ac:dyDescent="0.25">
      <c r="A9957" t="s">
        <v>28425</v>
      </c>
      <c r="B9957" t="s">
        <v>12301</v>
      </c>
      <c r="C9957" t="s">
        <v>391</v>
      </c>
      <c r="D9957" t="s">
        <v>418</v>
      </c>
      <c r="E9957" t="s">
        <v>7</v>
      </c>
      <c r="F9957" t="s">
        <v>19349</v>
      </c>
      <c r="G9957">
        <v>97.28</v>
      </c>
      <c r="H9957">
        <v>97.28</v>
      </c>
    </row>
    <row r="9958" spans="1:8" x14ac:dyDescent="0.25">
      <c r="A9958" t="s">
        <v>28421</v>
      </c>
      <c r="B9958" t="s">
        <v>12301</v>
      </c>
      <c r="C9958" t="s">
        <v>391</v>
      </c>
      <c r="D9958" t="s">
        <v>418</v>
      </c>
      <c r="E9958" t="s">
        <v>10</v>
      </c>
      <c r="F9958" t="s">
        <v>19349</v>
      </c>
      <c r="G9958">
        <v>31.85</v>
      </c>
      <c r="H9958">
        <v>31.85</v>
      </c>
    </row>
    <row r="9959" spans="1:8" x14ac:dyDescent="0.25">
      <c r="A9959" t="s">
        <v>28424</v>
      </c>
      <c r="B9959" t="s">
        <v>12301</v>
      </c>
      <c r="C9959" t="s">
        <v>391</v>
      </c>
      <c r="D9959" t="s">
        <v>418</v>
      </c>
      <c r="E9959" t="s">
        <v>14</v>
      </c>
      <c r="F9959" t="s">
        <v>19349</v>
      </c>
      <c r="G9959">
        <v>57.2</v>
      </c>
      <c r="H9959">
        <v>57.2</v>
      </c>
    </row>
    <row r="9960" spans="1:8" x14ac:dyDescent="0.25">
      <c r="A9960" t="s">
        <v>28426</v>
      </c>
      <c r="B9960" t="s">
        <v>12301</v>
      </c>
      <c r="C9960" t="s">
        <v>391</v>
      </c>
      <c r="D9960" t="s">
        <v>418</v>
      </c>
      <c r="E9960" t="s">
        <v>36</v>
      </c>
      <c r="F9960" t="s">
        <v>19350</v>
      </c>
      <c r="G9960">
        <v>527.34</v>
      </c>
      <c r="H9960">
        <v>527.34</v>
      </c>
    </row>
    <row r="9961" spans="1:8" x14ac:dyDescent="0.25">
      <c r="A9961" t="s">
        <v>28420</v>
      </c>
      <c r="B9961" t="s">
        <v>12301</v>
      </c>
      <c r="C9961" t="s">
        <v>391</v>
      </c>
      <c r="D9961" t="s">
        <v>418</v>
      </c>
      <c r="E9961" t="s">
        <v>21</v>
      </c>
      <c r="F9961" t="s">
        <v>19349</v>
      </c>
      <c r="G9961">
        <v>22.71</v>
      </c>
      <c r="H9961">
        <v>22.71</v>
      </c>
    </row>
    <row r="9962" spans="1:8" x14ac:dyDescent="0.25">
      <c r="A9962" t="s">
        <v>35031</v>
      </c>
      <c r="B9962" t="s">
        <v>12301</v>
      </c>
      <c r="C9962" t="s">
        <v>391</v>
      </c>
      <c r="D9962" t="s">
        <v>418</v>
      </c>
      <c r="E9962" t="s">
        <v>22</v>
      </c>
      <c r="F9962" t="s">
        <v>19350</v>
      </c>
      <c r="G9962">
        <v>1171.3499999999999</v>
      </c>
      <c r="H9962">
        <v>1171.3499999999999</v>
      </c>
    </row>
    <row r="9963" spans="1:8" x14ac:dyDescent="0.25">
      <c r="A9963" t="s">
        <v>28422</v>
      </c>
      <c r="B9963" t="s">
        <v>12301</v>
      </c>
      <c r="C9963" t="s">
        <v>391</v>
      </c>
      <c r="D9963" t="s">
        <v>418</v>
      </c>
      <c r="E9963" t="s">
        <v>23</v>
      </c>
      <c r="F9963" t="s">
        <v>19349</v>
      </c>
      <c r="G9963">
        <v>36.89</v>
      </c>
      <c r="H9963">
        <v>36.89</v>
      </c>
    </row>
    <row r="9964" spans="1:8" x14ac:dyDescent="0.25">
      <c r="A9964" t="s">
        <v>28432</v>
      </c>
      <c r="B9964" t="s">
        <v>12309</v>
      </c>
      <c r="C9964" t="s">
        <v>391</v>
      </c>
      <c r="D9964" t="s">
        <v>419</v>
      </c>
      <c r="E9964" t="s">
        <v>6</v>
      </c>
      <c r="F9964" t="s">
        <v>19350</v>
      </c>
      <c r="G9964">
        <v>1257.3</v>
      </c>
      <c r="H9964">
        <v>1257.3</v>
      </c>
    </row>
    <row r="9965" spans="1:8" x14ac:dyDescent="0.25">
      <c r="A9965" t="s">
        <v>28431</v>
      </c>
      <c r="B9965" t="s">
        <v>12309</v>
      </c>
      <c r="C9965" t="s">
        <v>391</v>
      </c>
      <c r="D9965" t="s">
        <v>419</v>
      </c>
      <c r="E9965" t="s">
        <v>7</v>
      </c>
      <c r="F9965" t="s">
        <v>19349</v>
      </c>
      <c r="G9965">
        <v>120.6</v>
      </c>
      <c r="H9965">
        <v>120.6</v>
      </c>
    </row>
    <row r="9966" spans="1:8" x14ac:dyDescent="0.25">
      <c r="A9966" t="s">
        <v>28428</v>
      </c>
      <c r="B9966" t="s">
        <v>12309</v>
      </c>
      <c r="C9966" t="s">
        <v>391</v>
      </c>
      <c r="D9966" t="s">
        <v>419</v>
      </c>
      <c r="E9966" t="s">
        <v>10</v>
      </c>
      <c r="F9966" t="s">
        <v>19349</v>
      </c>
      <c r="G9966">
        <v>34.79</v>
      </c>
      <c r="H9966">
        <v>34.79</v>
      </c>
    </row>
    <row r="9967" spans="1:8" x14ac:dyDescent="0.25">
      <c r="A9967" t="s">
        <v>28430</v>
      </c>
      <c r="B9967" t="s">
        <v>12309</v>
      </c>
      <c r="C9967" t="s">
        <v>391</v>
      </c>
      <c r="D9967" t="s">
        <v>419</v>
      </c>
      <c r="E9967" t="s">
        <v>14</v>
      </c>
      <c r="F9967" t="s">
        <v>19349</v>
      </c>
      <c r="G9967">
        <v>57.2</v>
      </c>
      <c r="H9967">
        <v>57.2</v>
      </c>
    </row>
    <row r="9968" spans="1:8" x14ac:dyDescent="0.25">
      <c r="A9968" t="s">
        <v>28433</v>
      </c>
      <c r="B9968" t="s">
        <v>12309</v>
      </c>
      <c r="C9968" t="s">
        <v>391</v>
      </c>
      <c r="D9968" t="s">
        <v>419</v>
      </c>
      <c r="E9968" t="s">
        <v>36</v>
      </c>
      <c r="F9968" t="s">
        <v>19350</v>
      </c>
      <c r="G9968">
        <v>730.43</v>
      </c>
      <c r="H9968">
        <v>730.43</v>
      </c>
    </row>
    <row r="9969" spans="1:8" x14ac:dyDescent="0.25">
      <c r="A9969" t="s">
        <v>28427</v>
      </c>
      <c r="B9969" t="s">
        <v>12309</v>
      </c>
      <c r="C9969" t="s">
        <v>391</v>
      </c>
      <c r="D9969" t="s">
        <v>419</v>
      </c>
      <c r="E9969" t="s">
        <v>21</v>
      </c>
      <c r="F9969" t="s">
        <v>19349</v>
      </c>
      <c r="G9969">
        <v>33.69</v>
      </c>
      <c r="H9969">
        <v>33.69</v>
      </c>
    </row>
    <row r="9970" spans="1:8" x14ac:dyDescent="0.25">
      <c r="A9970" t="s">
        <v>35032</v>
      </c>
      <c r="B9970" t="s">
        <v>12309</v>
      </c>
      <c r="C9970" t="s">
        <v>391</v>
      </c>
      <c r="D9970" t="s">
        <v>419</v>
      </c>
      <c r="E9970" t="s">
        <v>22</v>
      </c>
      <c r="F9970" t="s">
        <v>19350</v>
      </c>
      <c r="G9970">
        <v>1171.3499999999999</v>
      </c>
      <c r="H9970">
        <v>1171.3499999999999</v>
      </c>
    </row>
    <row r="9971" spans="1:8" x14ac:dyDescent="0.25">
      <c r="A9971" t="s">
        <v>28429</v>
      </c>
      <c r="B9971" t="s">
        <v>12309</v>
      </c>
      <c r="C9971" t="s">
        <v>391</v>
      </c>
      <c r="D9971" t="s">
        <v>419</v>
      </c>
      <c r="E9971" t="s">
        <v>23</v>
      </c>
      <c r="F9971" t="s">
        <v>19349</v>
      </c>
      <c r="G9971">
        <v>41.34</v>
      </c>
      <c r="H9971">
        <v>41.34</v>
      </c>
    </row>
    <row r="9972" spans="1:8" x14ac:dyDescent="0.25">
      <c r="A9972" t="s">
        <v>28437</v>
      </c>
      <c r="B9972" t="s">
        <v>12310</v>
      </c>
      <c r="C9972" t="s">
        <v>391</v>
      </c>
      <c r="D9972" t="s">
        <v>420</v>
      </c>
      <c r="E9972" t="s">
        <v>3</v>
      </c>
      <c r="F9972" t="s">
        <v>19349</v>
      </c>
      <c r="G9972">
        <v>55.1</v>
      </c>
      <c r="H9972">
        <v>55.1</v>
      </c>
    </row>
    <row r="9973" spans="1:8" x14ac:dyDescent="0.25">
      <c r="A9973" t="s">
        <v>28441</v>
      </c>
      <c r="B9973" t="s">
        <v>12310</v>
      </c>
      <c r="C9973" t="s">
        <v>391</v>
      </c>
      <c r="D9973" t="s">
        <v>420</v>
      </c>
      <c r="E9973" t="s">
        <v>6</v>
      </c>
      <c r="F9973" t="s">
        <v>19350</v>
      </c>
      <c r="G9973">
        <v>1257.3</v>
      </c>
      <c r="H9973">
        <v>1257.3</v>
      </c>
    </row>
    <row r="9974" spans="1:8" x14ac:dyDescent="0.25">
      <c r="A9974" t="s">
        <v>28439</v>
      </c>
      <c r="B9974" t="s">
        <v>12310</v>
      </c>
      <c r="C9974" t="s">
        <v>391</v>
      </c>
      <c r="D9974" t="s">
        <v>420</v>
      </c>
      <c r="E9974" t="s">
        <v>7</v>
      </c>
      <c r="F9974" t="s">
        <v>19349</v>
      </c>
      <c r="G9974">
        <v>99.24</v>
      </c>
      <c r="H9974">
        <v>99.24</v>
      </c>
    </row>
    <row r="9975" spans="1:8" x14ac:dyDescent="0.25">
      <c r="A9975" t="s">
        <v>28435</v>
      </c>
      <c r="B9975" t="s">
        <v>12310</v>
      </c>
      <c r="C9975" t="s">
        <v>391</v>
      </c>
      <c r="D9975" t="s">
        <v>420</v>
      </c>
      <c r="E9975" t="s">
        <v>10</v>
      </c>
      <c r="F9975" t="s">
        <v>19349</v>
      </c>
      <c r="G9975">
        <v>33.44</v>
      </c>
      <c r="H9975">
        <v>33.44</v>
      </c>
    </row>
    <row r="9976" spans="1:8" x14ac:dyDescent="0.25">
      <c r="A9976" t="s">
        <v>28438</v>
      </c>
      <c r="B9976" t="s">
        <v>12310</v>
      </c>
      <c r="C9976" t="s">
        <v>391</v>
      </c>
      <c r="D9976" t="s">
        <v>420</v>
      </c>
      <c r="E9976" t="s">
        <v>14</v>
      </c>
      <c r="F9976" t="s">
        <v>19349</v>
      </c>
      <c r="G9976">
        <v>57.2</v>
      </c>
      <c r="H9976">
        <v>57.2</v>
      </c>
    </row>
    <row r="9977" spans="1:8" x14ac:dyDescent="0.25">
      <c r="A9977" t="s">
        <v>28440</v>
      </c>
      <c r="B9977" t="s">
        <v>12310</v>
      </c>
      <c r="C9977" t="s">
        <v>391</v>
      </c>
      <c r="D9977" t="s">
        <v>420</v>
      </c>
      <c r="E9977" t="s">
        <v>16</v>
      </c>
      <c r="F9977" t="s">
        <v>19350</v>
      </c>
      <c r="G9977">
        <v>1115.8499999999999</v>
      </c>
      <c r="H9977">
        <v>1115.8499999999999</v>
      </c>
    </row>
    <row r="9978" spans="1:8" x14ac:dyDescent="0.25">
      <c r="A9978" t="s">
        <v>28442</v>
      </c>
      <c r="B9978" t="s">
        <v>12310</v>
      </c>
      <c r="C9978" t="s">
        <v>391</v>
      </c>
      <c r="D9978" t="s">
        <v>420</v>
      </c>
      <c r="E9978" t="s">
        <v>36</v>
      </c>
      <c r="F9978" t="s">
        <v>19350</v>
      </c>
      <c r="G9978">
        <v>587.25</v>
      </c>
      <c r="H9978">
        <v>587.25</v>
      </c>
    </row>
    <row r="9979" spans="1:8" x14ac:dyDescent="0.25">
      <c r="A9979" t="s">
        <v>28434</v>
      </c>
      <c r="B9979" t="s">
        <v>12310</v>
      </c>
      <c r="C9979" t="s">
        <v>391</v>
      </c>
      <c r="D9979" t="s">
        <v>420</v>
      </c>
      <c r="E9979" t="s">
        <v>21</v>
      </c>
      <c r="F9979" t="s">
        <v>19349</v>
      </c>
      <c r="G9979">
        <v>29.88</v>
      </c>
      <c r="H9979">
        <v>29.88</v>
      </c>
    </row>
    <row r="9980" spans="1:8" x14ac:dyDescent="0.25">
      <c r="A9980" t="s">
        <v>35033</v>
      </c>
      <c r="B9980" t="s">
        <v>12310</v>
      </c>
      <c r="C9980" t="s">
        <v>391</v>
      </c>
      <c r="D9980" t="s">
        <v>420</v>
      </c>
      <c r="E9980" t="s">
        <v>22</v>
      </c>
      <c r="F9980" t="s">
        <v>19350</v>
      </c>
      <c r="G9980">
        <v>1171.3499999999999</v>
      </c>
      <c r="H9980">
        <v>1171.3499999999999</v>
      </c>
    </row>
    <row r="9981" spans="1:8" x14ac:dyDescent="0.25">
      <c r="A9981" t="s">
        <v>28436</v>
      </c>
      <c r="B9981" t="s">
        <v>12310</v>
      </c>
      <c r="C9981" t="s">
        <v>391</v>
      </c>
      <c r="D9981" t="s">
        <v>420</v>
      </c>
      <c r="E9981" t="s">
        <v>23</v>
      </c>
      <c r="F9981" t="s">
        <v>19349</v>
      </c>
      <c r="G9981">
        <v>47.94</v>
      </c>
      <c r="H9981">
        <v>47.94</v>
      </c>
    </row>
    <row r="9982" spans="1:8" x14ac:dyDescent="0.25">
      <c r="A9982" t="s">
        <v>28443</v>
      </c>
      <c r="B9982" t="s">
        <v>12311</v>
      </c>
      <c r="C9982" t="s">
        <v>391</v>
      </c>
      <c r="D9982" t="s">
        <v>73</v>
      </c>
      <c r="E9982" t="s">
        <v>7</v>
      </c>
      <c r="F9982" t="s">
        <v>19349</v>
      </c>
      <c r="G9982">
        <v>96.47</v>
      </c>
      <c r="H9982">
        <v>96.47</v>
      </c>
    </row>
    <row r="9983" spans="1:8" x14ac:dyDescent="0.25">
      <c r="A9983" t="s">
        <v>28447</v>
      </c>
      <c r="B9983" t="s">
        <v>12319</v>
      </c>
      <c r="C9983" t="s">
        <v>391</v>
      </c>
      <c r="D9983" t="s">
        <v>421</v>
      </c>
      <c r="E9983" t="s">
        <v>3</v>
      </c>
      <c r="F9983" t="s">
        <v>19349</v>
      </c>
      <c r="G9983">
        <v>56.22</v>
      </c>
      <c r="H9983">
        <v>56.22</v>
      </c>
    </row>
    <row r="9984" spans="1:8" x14ac:dyDescent="0.25">
      <c r="A9984" t="s">
        <v>28449</v>
      </c>
      <c r="B9984" t="s">
        <v>12319</v>
      </c>
      <c r="C9984" t="s">
        <v>391</v>
      </c>
      <c r="D9984" t="s">
        <v>421</v>
      </c>
      <c r="E9984" t="s">
        <v>7</v>
      </c>
      <c r="F9984" t="s">
        <v>19349</v>
      </c>
      <c r="G9984">
        <v>90.32</v>
      </c>
      <c r="H9984">
        <v>90.32</v>
      </c>
    </row>
    <row r="9985" spans="1:8" x14ac:dyDescent="0.25">
      <c r="A9985" t="s">
        <v>28445</v>
      </c>
      <c r="B9985" t="s">
        <v>12319</v>
      </c>
      <c r="C9985" t="s">
        <v>391</v>
      </c>
      <c r="D9985" t="s">
        <v>421</v>
      </c>
      <c r="E9985" t="s">
        <v>10</v>
      </c>
      <c r="F9985" t="s">
        <v>19349</v>
      </c>
      <c r="G9985">
        <v>32.81</v>
      </c>
      <c r="H9985">
        <v>32.81</v>
      </c>
    </row>
    <row r="9986" spans="1:8" x14ac:dyDescent="0.25">
      <c r="A9986" t="s">
        <v>28448</v>
      </c>
      <c r="B9986" t="s">
        <v>12319</v>
      </c>
      <c r="C9986" t="s">
        <v>391</v>
      </c>
      <c r="D9986" t="s">
        <v>421</v>
      </c>
      <c r="E9986" t="s">
        <v>14</v>
      </c>
      <c r="F9986" t="s">
        <v>19349</v>
      </c>
      <c r="G9986">
        <v>57.2</v>
      </c>
      <c r="H9986">
        <v>57.2</v>
      </c>
    </row>
    <row r="9987" spans="1:8" x14ac:dyDescent="0.25">
      <c r="A9987" t="s">
        <v>28451</v>
      </c>
      <c r="B9987" t="s">
        <v>12319</v>
      </c>
      <c r="C9987" t="s">
        <v>391</v>
      </c>
      <c r="D9987" t="s">
        <v>421</v>
      </c>
      <c r="E9987" t="s">
        <v>15</v>
      </c>
      <c r="F9987" t="s">
        <v>19350</v>
      </c>
      <c r="G9987">
        <v>2440.85</v>
      </c>
      <c r="H9987">
        <v>2440.85</v>
      </c>
    </row>
    <row r="9988" spans="1:8" x14ac:dyDescent="0.25">
      <c r="A9988" t="s">
        <v>28450</v>
      </c>
      <c r="B9988" t="s">
        <v>12319</v>
      </c>
      <c r="C9988" t="s">
        <v>391</v>
      </c>
      <c r="D9988" t="s">
        <v>421</v>
      </c>
      <c r="E9988" t="s">
        <v>36</v>
      </c>
      <c r="F9988" t="s">
        <v>19350</v>
      </c>
      <c r="G9988">
        <v>480</v>
      </c>
      <c r="H9988">
        <v>480</v>
      </c>
    </row>
    <row r="9989" spans="1:8" x14ac:dyDescent="0.25">
      <c r="A9989" t="s">
        <v>28444</v>
      </c>
      <c r="B9989" t="s">
        <v>12319</v>
      </c>
      <c r="C9989" t="s">
        <v>391</v>
      </c>
      <c r="D9989" t="s">
        <v>421</v>
      </c>
      <c r="E9989" t="s">
        <v>21</v>
      </c>
      <c r="F9989" t="s">
        <v>19349</v>
      </c>
      <c r="G9989">
        <v>20.57</v>
      </c>
      <c r="H9989">
        <v>20.57</v>
      </c>
    </row>
    <row r="9990" spans="1:8" x14ac:dyDescent="0.25">
      <c r="A9990" t="s">
        <v>35034</v>
      </c>
      <c r="B9990" t="s">
        <v>12319</v>
      </c>
      <c r="C9990" t="s">
        <v>391</v>
      </c>
      <c r="D9990" t="s">
        <v>421</v>
      </c>
      <c r="E9990" t="s">
        <v>22</v>
      </c>
      <c r="F9990" t="s">
        <v>19350</v>
      </c>
      <c r="G9990">
        <v>1171.3499999999999</v>
      </c>
      <c r="H9990">
        <v>1171.3499999999999</v>
      </c>
    </row>
    <row r="9991" spans="1:8" x14ac:dyDescent="0.25">
      <c r="A9991" t="s">
        <v>28446</v>
      </c>
      <c r="B9991" t="s">
        <v>12319</v>
      </c>
      <c r="C9991" t="s">
        <v>391</v>
      </c>
      <c r="D9991" t="s">
        <v>421</v>
      </c>
      <c r="E9991" t="s">
        <v>23</v>
      </c>
      <c r="F9991" t="s">
        <v>19349</v>
      </c>
      <c r="G9991">
        <v>38.520000000000003</v>
      </c>
      <c r="H9991">
        <v>38.520000000000003</v>
      </c>
    </row>
    <row r="9992" spans="1:8" x14ac:dyDescent="0.25">
      <c r="A9992" t="s">
        <v>28456</v>
      </c>
      <c r="B9992" t="s">
        <v>12327</v>
      </c>
      <c r="C9992" t="s">
        <v>391</v>
      </c>
      <c r="D9992" t="s">
        <v>345</v>
      </c>
      <c r="E9992" t="s">
        <v>7</v>
      </c>
      <c r="F9992" t="s">
        <v>19349</v>
      </c>
      <c r="G9992">
        <v>106.17</v>
      </c>
      <c r="H9992">
        <v>106.17</v>
      </c>
    </row>
    <row r="9993" spans="1:8" x14ac:dyDescent="0.25">
      <c r="A9993" t="s">
        <v>28453</v>
      </c>
      <c r="B9993" t="s">
        <v>12327</v>
      </c>
      <c r="C9993" t="s">
        <v>391</v>
      </c>
      <c r="D9993" t="s">
        <v>345</v>
      </c>
      <c r="E9993" t="s">
        <v>10</v>
      </c>
      <c r="F9993" t="s">
        <v>19349</v>
      </c>
      <c r="G9993">
        <v>34.46</v>
      </c>
      <c r="H9993">
        <v>34.46</v>
      </c>
    </row>
    <row r="9994" spans="1:8" x14ac:dyDescent="0.25">
      <c r="A9994" t="s">
        <v>28455</v>
      </c>
      <c r="B9994" t="s">
        <v>12327</v>
      </c>
      <c r="C9994" t="s">
        <v>391</v>
      </c>
      <c r="D9994" t="s">
        <v>345</v>
      </c>
      <c r="E9994" t="s">
        <v>14</v>
      </c>
      <c r="F9994" t="s">
        <v>19349</v>
      </c>
      <c r="G9994">
        <v>57.2</v>
      </c>
      <c r="H9994">
        <v>57.2</v>
      </c>
    </row>
    <row r="9995" spans="1:8" x14ac:dyDescent="0.25">
      <c r="A9995" t="s">
        <v>28458</v>
      </c>
      <c r="B9995" t="s">
        <v>12327</v>
      </c>
      <c r="C9995" t="s">
        <v>391</v>
      </c>
      <c r="D9995" t="s">
        <v>345</v>
      </c>
      <c r="E9995" t="s">
        <v>15</v>
      </c>
      <c r="F9995" t="s">
        <v>19350</v>
      </c>
      <c r="G9995">
        <v>2393.27</v>
      </c>
      <c r="H9995">
        <v>2393.27</v>
      </c>
    </row>
    <row r="9996" spans="1:8" x14ac:dyDescent="0.25">
      <c r="A9996" t="s">
        <v>28457</v>
      </c>
      <c r="B9996" t="s">
        <v>12327</v>
      </c>
      <c r="C9996" t="s">
        <v>391</v>
      </c>
      <c r="D9996" t="s">
        <v>345</v>
      </c>
      <c r="E9996" t="s">
        <v>36</v>
      </c>
      <c r="F9996" t="s">
        <v>19350</v>
      </c>
      <c r="G9996">
        <v>591.45000000000005</v>
      </c>
      <c r="H9996">
        <v>591.45000000000005</v>
      </c>
    </row>
    <row r="9997" spans="1:8" x14ac:dyDescent="0.25">
      <c r="A9997" t="s">
        <v>28452</v>
      </c>
      <c r="B9997" t="s">
        <v>12327</v>
      </c>
      <c r="C9997" t="s">
        <v>391</v>
      </c>
      <c r="D9997" t="s">
        <v>345</v>
      </c>
      <c r="E9997" t="s">
        <v>21</v>
      </c>
      <c r="F9997" t="s">
        <v>19349</v>
      </c>
      <c r="G9997">
        <v>29.96</v>
      </c>
      <c r="H9997">
        <v>29.96</v>
      </c>
    </row>
    <row r="9998" spans="1:8" x14ac:dyDescent="0.25">
      <c r="A9998" t="s">
        <v>35035</v>
      </c>
      <c r="B9998" t="s">
        <v>12327</v>
      </c>
      <c r="C9998" t="s">
        <v>391</v>
      </c>
      <c r="D9998" t="s">
        <v>345</v>
      </c>
      <c r="E9998" t="s">
        <v>22</v>
      </c>
      <c r="F9998" t="s">
        <v>19350</v>
      </c>
      <c r="G9998">
        <v>1171.3499999999999</v>
      </c>
      <c r="H9998">
        <v>1171.3499999999999</v>
      </c>
    </row>
    <row r="9999" spans="1:8" x14ac:dyDescent="0.25">
      <c r="A9999" t="s">
        <v>28454</v>
      </c>
      <c r="B9999" t="s">
        <v>12327</v>
      </c>
      <c r="C9999" t="s">
        <v>391</v>
      </c>
      <c r="D9999" t="s">
        <v>345</v>
      </c>
      <c r="E9999" t="s">
        <v>23</v>
      </c>
      <c r="F9999" t="s">
        <v>19349</v>
      </c>
      <c r="G9999">
        <v>35.01</v>
      </c>
      <c r="H9999">
        <v>35.01</v>
      </c>
    </row>
    <row r="10000" spans="1:8" x14ac:dyDescent="0.25">
      <c r="A10000" t="s">
        <v>28462</v>
      </c>
      <c r="B10000" t="s">
        <v>12334</v>
      </c>
      <c r="C10000" t="s">
        <v>391</v>
      </c>
      <c r="D10000" t="s">
        <v>77</v>
      </c>
      <c r="E10000" t="s">
        <v>3</v>
      </c>
      <c r="F10000" t="s">
        <v>19349</v>
      </c>
      <c r="G10000">
        <v>56.22</v>
      </c>
      <c r="H10000">
        <v>56.22</v>
      </c>
    </row>
    <row r="10001" spans="1:8" x14ac:dyDescent="0.25">
      <c r="A10001" t="s">
        <v>28464</v>
      </c>
      <c r="B10001" t="s">
        <v>12334</v>
      </c>
      <c r="C10001" t="s">
        <v>391</v>
      </c>
      <c r="D10001" t="s">
        <v>77</v>
      </c>
      <c r="E10001" t="s">
        <v>7</v>
      </c>
      <c r="F10001" t="s">
        <v>19349</v>
      </c>
      <c r="G10001">
        <v>82.53</v>
      </c>
      <c r="H10001">
        <v>82.53</v>
      </c>
    </row>
    <row r="10002" spans="1:8" x14ac:dyDescent="0.25">
      <c r="A10002" t="s">
        <v>28460</v>
      </c>
      <c r="B10002" t="s">
        <v>12334</v>
      </c>
      <c r="C10002" t="s">
        <v>391</v>
      </c>
      <c r="D10002" t="s">
        <v>77</v>
      </c>
      <c r="E10002" t="s">
        <v>10</v>
      </c>
      <c r="F10002" t="s">
        <v>19349</v>
      </c>
      <c r="G10002">
        <v>32.880000000000003</v>
      </c>
      <c r="H10002">
        <v>32.880000000000003</v>
      </c>
    </row>
    <row r="10003" spans="1:8" x14ac:dyDescent="0.25">
      <c r="A10003" t="s">
        <v>28463</v>
      </c>
      <c r="B10003" t="s">
        <v>12334</v>
      </c>
      <c r="C10003" t="s">
        <v>391</v>
      </c>
      <c r="D10003" t="s">
        <v>77</v>
      </c>
      <c r="E10003" t="s">
        <v>14</v>
      </c>
      <c r="F10003" t="s">
        <v>19349</v>
      </c>
      <c r="G10003">
        <v>57.2</v>
      </c>
      <c r="H10003">
        <v>57.2</v>
      </c>
    </row>
    <row r="10004" spans="1:8" x14ac:dyDescent="0.25">
      <c r="A10004" t="s">
        <v>28465</v>
      </c>
      <c r="B10004" t="s">
        <v>12334</v>
      </c>
      <c r="C10004" t="s">
        <v>391</v>
      </c>
      <c r="D10004" t="s">
        <v>77</v>
      </c>
      <c r="E10004" t="s">
        <v>16</v>
      </c>
      <c r="F10004" t="s">
        <v>19350</v>
      </c>
      <c r="G10004">
        <v>1115.8499999999999</v>
      </c>
      <c r="H10004">
        <v>1115.8499999999999</v>
      </c>
    </row>
    <row r="10005" spans="1:8" x14ac:dyDescent="0.25">
      <c r="A10005" t="s">
        <v>28466</v>
      </c>
      <c r="B10005" t="s">
        <v>12334</v>
      </c>
      <c r="C10005" t="s">
        <v>391</v>
      </c>
      <c r="D10005" t="s">
        <v>77</v>
      </c>
      <c r="E10005" t="s">
        <v>36</v>
      </c>
      <c r="F10005" t="s">
        <v>19350</v>
      </c>
      <c r="G10005">
        <v>587.25</v>
      </c>
      <c r="H10005">
        <v>587.25</v>
      </c>
    </row>
    <row r="10006" spans="1:8" x14ac:dyDescent="0.25">
      <c r="A10006" t="s">
        <v>28459</v>
      </c>
      <c r="B10006" t="s">
        <v>12334</v>
      </c>
      <c r="C10006" t="s">
        <v>391</v>
      </c>
      <c r="D10006" t="s">
        <v>77</v>
      </c>
      <c r="E10006" t="s">
        <v>21</v>
      </c>
      <c r="F10006" t="s">
        <v>19349</v>
      </c>
      <c r="G10006">
        <v>16.13</v>
      </c>
      <c r="H10006">
        <v>16.13</v>
      </c>
    </row>
    <row r="10007" spans="1:8" x14ac:dyDescent="0.25">
      <c r="A10007" t="s">
        <v>35036</v>
      </c>
      <c r="B10007" t="s">
        <v>12334</v>
      </c>
      <c r="C10007" t="s">
        <v>391</v>
      </c>
      <c r="D10007" t="s">
        <v>77</v>
      </c>
      <c r="E10007" t="s">
        <v>22</v>
      </c>
      <c r="F10007" t="s">
        <v>19350</v>
      </c>
      <c r="G10007">
        <v>1171.3499999999999</v>
      </c>
      <c r="H10007">
        <v>1171.3499999999999</v>
      </c>
    </row>
    <row r="10008" spans="1:8" x14ac:dyDescent="0.25">
      <c r="A10008" t="s">
        <v>28461</v>
      </c>
      <c r="B10008" t="s">
        <v>12334</v>
      </c>
      <c r="C10008" t="s">
        <v>391</v>
      </c>
      <c r="D10008" t="s">
        <v>77</v>
      </c>
      <c r="E10008" t="s">
        <v>23</v>
      </c>
      <c r="F10008" t="s">
        <v>19349</v>
      </c>
      <c r="G10008">
        <v>34.1</v>
      </c>
      <c r="H10008">
        <v>34.1</v>
      </c>
    </row>
    <row r="10009" spans="1:8" x14ac:dyDescent="0.25">
      <c r="A10009" t="s">
        <v>28470</v>
      </c>
      <c r="B10009" t="s">
        <v>12341</v>
      </c>
      <c r="C10009" t="s">
        <v>391</v>
      </c>
      <c r="D10009" t="s">
        <v>422</v>
      </c>
      <c r="E10009" t="s">
        <v>3</v>
      </c>
      <c r="F10009" t="s">
        <v>19349</v>
      </c>
      <c r="G10009">
        <v>56.22</v>
      </c>
      <c r="H10009">
        <v>56.22</v>
      </c>
    </row>
    <row r="10010" spans="1:8" x14ac:dyDescent="0.25">
      <c r="A10010" t="s">
        <v>28472</v>
      </c>
      <c r="B10010" t="s">
        <v>12341</v>
      </c>
      <c r="C10010" t="s">
        <v>391</v>
      </c>
      <c r="D10010" t="s">
        <v>422</v>
      </c>
      <c r="E10010" t="s">
        <v>7</v>
      </c>
      <c r="F10010" t="s">
        <v>19349</v>
      </c>
      <c r="G10010">
        <v>97.25</v>
      </c>
      <c r="H10010">
        <v>97.25</v>
      </c>
    </row>
    <row r="10011" spans="1:8" x14ac:dyDescent="0.25">
      <c r="A10011" t="s">
        <v>28469</v>
      </c>
      <c r="B10011" t="s">
        <v>12341</v>
      </c>
      <c r="C10011" t="s">
        <v>391</v>
      </c>
      <c r="D10011" t="s">
        <v>422</v>
      </c>
      <c r="E10011" t="s">
        <v>10</v>
      </c>
      <c r="F10011" t="s">
        <v>19349</v>
      </c>
      <c r="G10011">
        <v>35.659999999999997</v>
      </c>
      <c r="H10011">
        <v>35.659999999999997</v>
      </c>
    </row>
    <row r="10012" spans="1:8" x14ac:dyDescent="0.25">
      <c r="A10012" t="s">
        <v>28471</v>
      </c>
      <c r="B10012" t="s">
        <v>12341</v>
      </c>
      <c r="C10012" t="s">
        <v>391</v>
      </c>
      <c r="D10012" t="s">
        <v>422</v>
      </c>
      <c r="E10012" t="s">
        <v>14</v>
      </c>
      <c r="F10012" t="s">
        <v>19349</v>
      </c>
      <c r="G10012">
        <v>57.2</v>
      </c>
      <c r="H10012">
        <v>57.2</v>
      </c>
    </row>
    <row r="10013" spans="1:8" x14ac:dyDescent="0.25">
      <c r="A10013" t="s">
        <v>28474</v>
      </c>
      <c r="B10013" t="s">
        <v>12341</v>
      </c>
      <c r="C10013" t="s">
        <v>391</v>
      </c>
      <c r="D10013" t="s">
        <v>422</v>
      </c>
      <c r="E10013" t="s">
        <v>15</v>
      </c>
      <c r="F10013" t="s">
        <v>19350</v>
      </c>
      <c r="G10013">
        <v>2615.54</v>
      </c>
      <c r="H10013">
        <v>2615.54</v>
      </c>
    </row>
    <row r="10014" spans="1:8" x14ac:dyDescent="0.25">
      <c r="A10014" t="s">
        <v>28473</v>
      </c>
      <c r="B10014" t="s">
        <v>12341</v>
      </c>
      <c r="C10014" t="s">
        <v>391</v>
      </c>
      <c r="D10014" t="s">
        <v>422</v>
      </c>
      <c r="E10014" t="s">
        <v>36</v>
      </c>
      <c r="F10014" t="s">
        <v>19350</v>
      </c>
      <c r="G10014">
        <v>563.49</v>
      </c>
      <c r="H10014">
        <v>563.49</v>
      </c>
    </row>
    <row r="10015" spans="1:8" x14ac:dyDescent="0.25">
      <c r="A10015" t="s">
        <v>28467</v>
      </c>
      <c r="B10015" t="s">
        <v>12341</v>
      </c>
      <c r="C10015" t="s">
        <v>391</v>
      </c>
      <c r="D10015" t="s">
        <v>422</v>
      </c>
      <c r="E10015" t="s">
        <v>21</v>
      </c>
      <c r="F10015" t="s">
        <v>19349</v>
      </c>
      <c r="G10015">
        <v>25.01</v>
      </c>
      <c r="H10015">
        <v>25.01</v>
      </c>
    </row>
    <row r="10016" spans="1:8" x14ac:dyDescent="0.25">
      <c r="A10016" t="s">
        <v>35037</v>
      </c>
      <c r="B10016" t="s">
        <v>12341</v>
      </c>
      <c r="C10016" t="s">
        <v>391</v>
      </c>
      <c r="D10016" t="s">
        <v>422</v>
      </c>
      <c r="E10016" t="s">
        <v>22</v>
      </c>
      <c r="F10016" t="s">
        <v>19350</v>
      </c>
      <c r="G10016">
        <v>1171.3499999999999</v>
      </c>
      <c r="H10016">
        <v>1171.3499999999999</v>
      </c>
    </row>
    <row r="10017" spans="1:8" x14ac:dyDescent="0.25">
      <c r="A10017" t="s">
        <v>28468</v>
      </c>
      <c r="B10017" t="s">
        <v>12341</v>
      </c>
      <c r="C10017" t="s">
        <v>391</v>
      </c>
      <c r="D10017" t="s">
        <v>422</v>
      </c>
      <c r="E10017" t="s">
        <v>23</v>
      </c>
      <c r="F10017" t="s">
        <v>19349</v>
      </c>
      <c r="G10017">
        <v>30.09</v>
      </c>
      <c r="H10017">
        <v>30.09</v>
      </c>
    </row>
    <row r="10018" spans="1:8" x14ac:dyDescent="0.25">
      <c r="A10018" t="s">
        <v>28478</v>
      </c>
      <c r="B10018" t="s">
        <v>12349</v>
      </c>
      <c r="C10018" t="s">
        <v>391</v>
      </c>
      <c r="D10018" t="s">
        <v>129</v>
      </c>
      <c r="E10018" t="s">
        <v>3</v>
      </c>
      <c r="F10018" t="s">
        <v>19349</v>
      </c>
      <c r="G10018">
        <v>56.22</v>
      </c>
      <c r="H10018">
        <v>56.22</v>
      </c>
    </row>
    <row r="10019" spans="1:8" x14ac:dyDescent="0.25">
      <c r="A10019" t="s">
        <v>28480</v>
      </c>
      <c r="B10019" t="s">
        <v>12349</v>
      </c>
      <c r="C10019" t="s">
        <v>391</v>
      </c>
      <c r="D10019" t="s">
        <v>129</v>
      </c>
      <c r="E10019" t="s">
        <v>7</v>
      </c>
      <c r="F10019" t="s">
        <v>19349</v>
      </c>
      <c r="G10019">
        <v>85.76</v>
      </c>
      <c r="H10019">
        <v>85.76</v>
      </c>
    </row>
    <row r="10020" spans="1:8" x14ac:dyDescent="0.25">
      <c r="A10020" t="s">
        <v>28476</v>
      </c>
      <c r="B10020" t="s">
        <v>12349</v>
      </c>
      <c r="C10020" t="s">
        <v>391</v>
      </c>
      <c r="D10020" t="s">
        <v>129</v>
      </c>
      <c r="E10020" t="s">
        <v>10</v>
      </c>
      <c r="F10020" t="s">
        <v>19349</v>
      </c>
      <c r="G10020">
        <v>33.44</v>
      </c>
      <c r="H10020">
        <v>33.44</v>
      </c>
    </row>
    <row r="10021" spans="1:8" x14ac:dyDescent="0.25">
      <c r="A10021" t="s">
        <v>28479</v>
      </c>
      <c r="B10021" t="s">
        <v>12349</v>
      </c>
      <c r="C10021" t="s">
        <v>391</v>
      </c>
      <c r="D10021" t="s">
        <v>129</v>
      </c>
      <c r="E10021" t="s">
        <v>14</v>
      </c>
      <c r="F10021" t="s">
        <v>19349</v>
      </c>
      <c r="G10021">
        <v>57.2</v>
      </c>
      <c r="H10021">
        <v>57.2</v>
      </c>
    </row>
    <row r="10022" spans="1:8" x14ac:dyDescent="0.25">
      <c r="A10022" t="s">
        <v>28481</v>
      </c>
      <c r="B10022" t="s">
        <v>12349</v>
      </c>
      <c r="C10022" t="s">
        <v>391</v>
      </c>
      <c r="D10022" t="s">
        <v>129</v>
      </c>
      <c r="E10022" t="s">
        <v>36</v>
      </c>
      <c r="F10022" t="s">
        <v>19350</v>
      </c>
      <c r="G10022">
        <v>587.25</v>
      </c>
      <c r="H10022">
        <v>587.25</v>
      </c>
    </row>
    <row r="10023" spans="1:8" x14ac:dyDescent="0.25">
      <c r="A10023" t="s">
        <v>28475</v>
      </c>
      <c r="B10023" t="s">
        <v>12349</v>
      </c>
      <c r="C10023" t="s">
        <v>391</v>
      </c>
      <c r="D10023" t="s">
        <v>129</v>
      </c>
      <c r="E10023" t="s">
        <v>21</v>
      </c>
      <c r="F10023" t="s">
        <v>19349</v>
      </c>
      <c r="G10023">
        <v>20.46</v>
      </c>
      <c r="H10023">
        <v>20.46</v>
      </c>
    </row>
    <row r="10024" spans="1:8" x14ac:dyDescent="0.25">
      <c r="A10024" t="s">
        <v>28477</v>
      </c>
      <c r="B10024" t="s">
        <v>12349</v>
      </c>
      <c r="C10024" t="s">
        <v>391</v>
      </c>
      <c r="D10024" t="s">
        <v>129</v>
      </c>
      <c r="E10024" t="s">
        <v>23</v>
      </c>
      <c r="F10024" t="s">
        <v>19349</v>
      </c>
      <c r="G10024">
        <v>37.880000000000003</v>
      </c>
      <c r="H10024">
        <v>37.880000000000003</v>
      </c>
    </row>
    <row r="10025" spans="1:8" x14ac:dyDescent="0.25">
      <c r="A10025" t="s">
        <v>28485</v>
      </c>
      <c r="B10025" t="s">
        <v>12350</v>
      </c>
      <c r="C10025" t="s">
        <v>391</v>
      </c>
      <c r="D10025" t="s">
        <v>19401</v>
      </c>
      <c r="E10025" t="s">
        <v>3</v>
      </c>
      <c r="F10025" t="s">
        <v>19349</v>
      </c>
      <c r="G10025">
        <v>56.22</v>
      </c>
      <c r="H10025">
        <v>56.22</v>
      </c>
    </row>
    <row r="10026" spans="1:8" x14ac:dyDescent="0.25">
      <c r="A10026" t="s">
        <v>28486</v>
      </c>
      <c r="B10026" t="s">
        <v>12350</v>
      </c>
      <c r="C10026" t="s">
        <v>391</v>
      </c>
      <c r="D10026" t="s">
        <v>19401</v>
      </c>
      <c r="E10026" t="s">
        <v>7</v>
      </c>
      <c r="F10026" t="s">
        <v>19349</v>
      </c>
      <c r="G10026">
        <v>94.47</v>
      </c>
      <c r="H10026">
        <v>94.47</v>
      </c>
    </row>
    <row r="10027" spans="1:8" x14ac:dyDescent="0.25">
      <c r="A10027" t="s">
        <v>28483</v>
      </c>
      <c r="B10027" t="s">
        <v>12350</v>
      </c>
      <c r="C10027" t="s">
        <v>391</v>
      </c>
      <c r="D10027" t="s">
        <v>19401</v>
      </c>
      <c r="E10027" t="s">
        <v>10</v>
      </c>
      <c r="F10027" t="s">
        <v>19349</v>
      </c>
      <c r="G10027">
        <v>33.44</v>
      </c>
      <c r="H10027">
        <v>33.44</v>
      </c>
    </row>
    <row r="10028" spans="1:8" x14ac:dyDescent="0.25">
      <c r="A10028" t="s">
        <v>28482</v>
      </c>
      <c r="B10028" t="s">
        <v>12350</v>
      </c>
      <c r="C10028" t="s">
        <v>391</v>
      </c>
      <c r="D10028" t="s">
        <v>19401</v>
      </c>
      <c r="E10028" t="s">
        <v>21</v>
      </c>
      <c r="F10028" t="s">
        <v>19349</v>
      </c>
      <c r="G10028">
        <v>24.39</v>
      </c>
      <c r="H10028">
        <v>24.39</v>
      </c>
    </row>
    <row r="10029" spans="1:8" x14ac:dyDescent="0.25">
      <c r="A10029" t="s">
        <v>35038</v>
      </c>
      <c r="B10029" t="s">
        <v>12350</v>
      </c>
      <c r="C10029" t="s">
        <v>391</v>
      </c>
      <c r="D10029" t="s">
        <v>19401</v>
      </c>
      <c r="E10029" t="s">
        <v>22</v>
      </c>
      <c r="F10029" t="s">
        <v>19350</v>
      </c>
      <c r="G10029">
        <v>1171.3499999999999</v>
      </c>
      <c r="H10029">
        <v>1171.3499999999999</v>
      </c>
    </row>
    <row r="10030" spans="1:8" x14ac:dyDescent="0.25">
      <c r="A10030" t="s">
        <v>28484</v>
      </c>
      <c r="B10030" t="s">
        <v>12350</v>
      </c>
      <c r="C10030" t="s">
        <v>391</v>
      </c>
      <c r="D10030" t="s">
        <v>19401</v>
      </c>
      <c r="E10030" t="s">
        <v>23</v>
      </c>
      <c r="F10030" t="s">
        <v>19349</v>
      </c>
      <c r="G10030">
        <v>37.76</v>
      </c>
      <c r="H10030">
        <v>37.76</v>
      </c>
    </row>
    <row r="10031" spans="1:8" x14ac:dyDescent="0.25">
      <c r="A10031" t="s">
        <v>28487</v>
      </c>
      <c r="B10031" t="s">
        <v>12352</v>
      </c>
      <c r="C10031" t="s">
        <v>391</v>
      </c>
      <c r="D10031" t="s">
        <v>80</v>
      </c>
      <c r="E10031" t="s">
        <v>7</v>
      </c>
      <c r="F10031" t="s">
        <v>19349</v>
      </c>
      <c r="G10031">
        <v>96.47</v>
      </c>
      <c r="H10031">
        <v>96.47</v>
      </c>
    </row>
    <row r="10032" spans="1:8" x14ac:dyDescent="0.25">
      <c r="A10032" t="s">
        <v>28489</v>
      </c>
      <c r="B10032" t="s">
        <v>12358</v>
      </c>
      <c r="C10032" t="s">
        <v>391</v>
      </c>
      <c r="D10032" t="s">
        <v>81</v>
      </c>
      <c r="E10032" t="s">
        <v>3</v>
      </c>
      <c r="F10032" t="s">
        <v>19349</v>
      </c>
      <c r="G10032">
        <v>56.22</v>
      </c>
      <c r="H10032">
        <v>56.22</v>
      </c>
    </row>
    <row r="10033" spans="1:8" x14ac:dyDescent="0.25">
      <c r="A10033" t="s">
        <v>28491</v>
      </c>
      <c r="B10033" t="s">
        <v>12358</v>
      </c>
      <c r="C10033" t="s">
        <v>391</v>
      </c>
      <c r="D10033" t="s">
        <v>81</v>
      </c>
      <c r="E10033" t="s">
        <v>7</v>
      </c>
      <c r="F10033" t="s">
        <v>19349</v>
      </c>
      <c r="G10033">
        <v>96.47</v>
      </c>
      <c r="H10033">
        <v>96.47</v>
      </c>
    </row>
    <row r="10034" spans="1:8" x14ac:dyDescent="0.25">
      <c r="A10034" t="s">
        <v>28490</v>
      </c>
      <c r="B10034" t="s">
        <v>12358</v>
      </c>
      <c r="C10034" t="s">
        <v>391</v>
      </c>
      <c r="D10034" t="s">
        <v>81</v>
      </c>
      <c r="E10034" t="s">
        <v>14</v>
      </c>
      <c r="F10034" t="s">
        <v>19349</v>
      </c>
      <c r="G10034">
        <v>57.2</v>
      </c>
      <c r="H10034">
        <v>57.2</v>
      </c>
    </row>
    <row r="10035" spans="1:8" x14ac:dyDescent="0.25">
      <c r="A10035" t="s">
        <v>28488</v>
      </c>
      <c r="B10035" t="s">
        <v>12358</v>
      </c>
      <c r="C10035" t="s">
        <v>391</v>
      </c>
      <c r="D10035" t="s">
        <v>81</v>
      </c>
      <c r="E10035" t="s">
        <v>23</v>
      </c>
      <c r="F10035" t="s">
        <v>19349</v>
      </c>
      <c r="G10035">
        <v>37.76</v>
      </c>
      <c r="H10035">
        <v>37.76</v>
      </c>
    </row>
    <row r="10036" spans="1:8" x14ac:dyDescent="0.25">
      <c r="A10036" t="s">
        <v>28496</v>
      </c>
      <c r="B10036" t="s">
        <v>12363</v>
      </c>
      <c r="C10036" t="s">
        <v>391</v>
      </c>
      <c r="D10036" t="s">
        <v>423</v>
      </c>
      <c r="E10036" t="s">
        <v>7</v>
      </c>
      <c r="F10036" t="s">
        <v>19349</v>
      </c>
      <c r="G10036">
        <v>85.28</v>
      </c>
      <c r="H10036">
        <v>85.28</v>
      </c>
    </row>
    <row r="10037" spans="1:8" x14ac:dyDescent="0.25">
      <c r="A10037" t="s">
        <v>28494</v>
      </c>
      <c r="B10037" t="s">
        <v>12363</v>
      </c>
      <c r="C10037" t="s">
        <v>391</v>
      </c>
      <c r="D10037" t="s">
        <v>423</v>
      </c>
      <c r="E10037" t="s">
        <v>10</v>
      </c>
      <c r="F10037" t="s">
        <v>19349</v>
      </c>
      <c r="G10037">
        <v>36.83</v>
      </c>
      <c r="H10037">
        <v>36.83</v>
      </c>
    </row>
    <row r="10038" spans="1:8" x14ac:dyDescent="0.25">
      <c r="A10038" t="s">
        <v>28495</v>
      </c>
      <c r="B10038" t="s">
        <v>12363</v>
      </c>
      <c r="C10038" t="s">
        <v>391</v>
      </c>
      <c r="D10038" t="s">
        <v>423</v>
      </c>
      <c r="E10038" t="s">
        <v>14</v>
      </c>
      <c r="F10038" t="s">
        <v>19349</v>
      </c>
      <c r="G10038">
        <v>57.2</v>
      </c>
      <c r="H10038">
        <v>57.2</v>
      </c>
    </row>
    <row r="10039" spans="1:8" x14ac:dyDescent="0.25">
      <c r="A10039" t="s">
        <v>28499</v>
      </c>
      <c r="B10039" t="s">
        <v>12363</v>
      </c>
      <c r="C10039" t="s">
        <v>391</v>
      </c>
      <c r="D10039" t="s">
        <v>423</v>
      </c>
      <c r="E10039" t="s">
        <v>15</v>
      </c>
      <c r="F10039" t="s">
        <v>19350</v>
      </c>
      <c r="G10039">
        <v>2989.04</v>
      </c>
      <c r="H10039">
        <v>2989.04</v>
      </c>
    </row>
    <row r="10040" spans="1:8" x14ac:dyDescent="0.25">
      <c r="A10040" t="s">
        <v>28497</v>
      </c>
      <c r="B10040" t="s">
        <v>12363</v>
      </c>
      <c r="C10040" t="s">
        <v>391</v>
      </c>
      <c r="D10040" t="s">
        <v>423</v>
      </c>
      <c r="E10040" t="s">
        <v>16</v>
      </c>
      <c r="F10040" t="s">
        <v>19350</v>
      </c>
      <c r="G10040">
        <v>1115.8499999999999</v>
      </c>
      <c r="H10040">
        <v>1115.8499999999999</v>
      </c>
    </row>
    <row r="10041" spans="1:8" x14ac:dyDescent="0.25">
      <c r="A10041" t="s">
        <v>28498</v>
      </c>
      <c r="B10041" t="s">
        <v>12363</v>
      </c>
      <c r="C10041" t="s">
        <v>391</v>
      </c>
      <c r="D10041" t="s">
        <v>423</v>
      </c>
      <c r="E10041" t="s">
        <v>36</v>
      </c>
      <c r="F10041" t="s">
        <v>19350</v>
      </c>
      <c r="G10041">
        <v>532.65</v>
      </c>
      <c r="H10041">
        <v>532.65</v>
      </c>
    </row>
    <row r="10042" spans="1:8" x14ac:dyDescent="0.25">
      <c r="A10042" t="s">
        <v>28492</v>
      </c>
      <c r="B10042" t="s">
        <v>12363</v>
      </c>
      <c r="C10042" t="s">
        <v>391</v>
      </c>
      <c r="D10042" t="s">
        <v>423</v>
      </c>
      <c r="E10042" t="s">
        <v>21</v>
      </c>
      <c r="F10042" t="s">
        <v>19349</v>
      </c>
      <c r="G10042">
        <v>27.12</v>
      </c>
      <c r="H10042">
        <v>27.12</v>
      </c>
    </row>
    <row r="10043" spans="1:8" x14ac:dyDescent="0.25">
      <c r="A10043" t="s">
        <v>35039</v>
      </c>
      <c r="B10043" t="s">
        <v>12363</v>
      </c>
      <c r="C10043" t="s">
        <v>391</v>
      </c>
      <c r="D10043" t="s">
        <v>423</v>
      </c>
      <c r="E10043" t="s">
        <v>22</v>
      </c>
      <c r="F10043" t="s">
        <v>19350</v>
      </c>
      <c r="G10043">
        <v>1171.3499999999999</v>
      </c>
      <c r="H10043">
        <v>1171.3499999999999</v>
      </c>
    </row>
    <row r="10044" spans="1:8" x14ac:dyDescent="0.25">
      <c r="A10044" t="s">
        <v>28493</v>
      </c>
      <c r="B10044" t="s">
        <v>12363</v>
      </c>
      <c r="C10044" t="s">
        <v>391</v>
      </c>
      <c r="D10044" t="s">
        <v>423</v>
      </c>
      <c r="E10044" t="s">
        <v>23</v>
      </c>
      <c r="F10044" t="s">
        <v>19349</v>
      </c>
      <c r="G10044">
        <v>36.71</v>
      </c>
      <c r="H10044">
        <v>36.71</v>
      </c>
    </row>
    <row r="10045" spans="1:8" x14ac:dyDescent="0.25">
      <c r="A10045" t="s">
        <v>28503</v>
      </c>
      <c r="B10045" t="s">
        <v>12370</v>
      </c>
      <c r="C10045" t="s">
        <v>391</v>
      </c>
      <c r="D10045" t="s">
        <v>12371</v>
      </c>
      <c r="E10045" t="s">
        <v>3</v>
      </c>
      <c r="F10045" t="s">
        <v>19349</v>
      </c>
      <c r="G10045">
        <v>54.75</v>
      </c>
      <c r="H10045">
        <v>54.75</v>
      </c>
    </row>
    <row r="10046" spans="1:8" x14ac:dyDescent="0.25">
      <c r="A10046" t="s">
        <v>28505</v>
      </c>
      <c r="B10046" t="s">
        <v>12370</v>
      </c>
      <c r="C10046" t="s">
        <v>391</v>
      </c>
      <c r="D10046" t="s">
        <v>12371</v>
      </c>
      <c r="E10046" t="s">
        <v>7</v>
      </c>
      <c r="F10046" t="s">
        <v>19349</v>
      </c>
      <c r="G10046">
        <v>85.41</v>
      </c>
      <c r="H10046">
        <v>85.41</v>
      </c>
    </row>
    <row r="10047" spans="1:8" x14ac:dyDescent="0.25">
      <c r="A10047" t="s">
        <v>28501</v>
      </c>
      <c r="B10047" t="s">
        <v>12370</v>
      </c>
      <c r="C10047" t="s">
        <v>391</v>
      </c>
      <c r="D10047" t="s">
        <v>12371</v>
      </c>
      <c r="E10047" t="s">
        <v>10</v>
      </c>
      <c r="F10047" t="s">
        <v>19349</v>
      </c>
      <c r="G10047">
        <v>35.9</v>
      </c>
      <c r="H10047">
        <v>35.9</v>
      </c>
    </row>
    <row r="10048" spans="1:8" x14ac:dyDescent="0.25">
      <c r="A10048" t="s">
        <v>28504</v>
      </c>
      <c r="B10048" t="s">
        <v>12370</v>
      </c>
      <c r="C10048" t="s">
        <v>391</v>
      </c>
      <c r="D10048" t="s">
        <v>12371</v>
      </c>
      <c r="E10048" t="s">
        <v>14</v>
      </c>
      <c r="F10048" t="s">
        <v>19349</v>
      </c>
      <c r="G10048">
        <v>57.2</v>
      </c>
      <c r="H10048">
        <v>57.2</v>
      </c>
    </row>
    <row r="10049" spans="1:8" x14ac:dyDescent="0.25">
      <c r="A10049" t="s">
        <v>28500</v>
      </c>
      <c r="B10049" t="s">
        <v>12370</v>
      </c>
      <c r="C10049" t="s">
        <v>391</v>
      </c>
      <c r="D10049" t="s">
        <v>12371</v>
      </c>
      <c r="E10049" t="s">
        <v>21</v>
      </c>
      <c r="F10049" t="s">
        <v>19349</v>
      </c>
      <c r="G10049">
        <v>25.97</v>
      </c>
      <c r="H10049">
        <v>25.97</v>
      </c>
    </row>
    <row r="10050" spans="1:8" x14ac:dyDescent="0.25">
      <c r="A10050" t="s">
        <v>28502</v>
      </c>
      <c r="B10050" t="s">
        <v>12370</v>
      </c>
      <c r="C10050" t="s">
        <v>391</v>
      </c>
      <c r="D10050" t="s">
        <v>12371</v>
      </c>
      <c r="E10050" t="s">
        <v>23</v>
      </c>
      <c r="F10050" t="s">
        <v>19349</v>
      </c>
      <c r="G10050">
        <v>45.26</v>
      </c>
      <c r="H10050">
        <v>45.26</v>
      </c>
    </row>
    <row r="10051" spans="1:8" x14ac:dyDescent="0.25">
      <c r="A10051" t="s">
        <v>28507</v>
      </c>
      <c r="B10051" t="s">
        <v>12372</v>
      </c>
      <c r="C10051" t="s">
        <v>391</v>
      </c>
      <c r="D10051" t="s">
        <v>231</v>
      </c>
      <c r="E10051" t="s">
        <v>7</v>
      </c>
      <c r="F10051" t="s">
        <v>19349</v>
      </c>
      <c r="G10051">
        <v>96.47</v>
      </c>
      <c r="H10051">
        <v>96.47</v>
      </c>
    </row>
    <row r="10052" spans="1:8" x14ac:dyDescent="0.25">
      <c r="A10052" t="s">
        <v>28506</v>
      </c>
      <c r="B10052" t="s">
        <v>12372</v>
      </c>
      <c r="C10052" t="s">
        <v>391</v>
      </c>
      <c r="D10052" t="s">
        <v>231</v>
      </c>
      <c r="E10052" t="s">
        <v>14</v>
      </c>
      <c r="F10052" t="s">
        <v>19349</v>
      </c>
      <c r="G10052">
        <v>57.2</v>
      </c>
      <c r="H10052">
        <v>57.2</v>
      </c>
    </row>
    <row r="10053" spans="1:8" x14ac:dyDescent="0.25">
      <c r="A10053" t="s">
        <v>28511</v>
      </c>
      <c r="B10053" t="s">
        <v>12379</v>
      </c>
      <c r="C10053" t="s">
        <v>391</v>
      </c>
      <c r="D10053" t="s">
        <v>87</v>
      </c>
      <c r="E10053" t="s">
        <v>3</v>
      </c>
      <c r="F10053" t="s">
        <v>19349</v>
      </c>
      <c r="G10053">
        <v>56.63</v>
      </c>
      <c r="H10053">
        <v>56.63</v>
      </c>
    </row>
    <row r="10054" spans="1:8" x14ac:dyDescent="0.25">
      <c r="A10054" t="s">
        <v>28513</v>
      </c>
      <c r="B10054" t="s">
        <v>12379</v>
      </c>
      <c r="C10054" t="s">
        <v>391</v>
      </c>
      <c r="D10054" t="s">
        <v>87</v>
      </c>
      <c r="E10054" t="s">
        <v>7</v>
      </c>
      <c r="F10054" t="s">
        <v>19349</v>
      </c>
      <c r="G10054">
        <v>91.16</v>
      </c>
      <c r="H10054">
        <v>91.16</v>
      </c>
    </row>
    <row r="10055" spans="1:8" x14ac:dyDescent="0.25">
      <c r="A10055" t="s">
        <v>28509</v>
      </c>
      <c r="B10055" t="s">
        <v>12379</v>
      </c>
      <c r="C10055" t="s">
        <v>391</v>
      </c>
      <c r="D10055" t="s">
        <v>87</v>
      </c>
      <c r="E10055" t="s">
        <v>10</v>
      </c>
      <c r="F10055" t="s">
        <v>19349</v>
      </c>
      <c r="G10055">
        <v>28.91</v>
      </c>
      <c r="H10055">
        <v>28.91</v>
      </c>
    </row>
    <row r="10056" spans="1:8" x14ac:dyDescent="0.25">
      <c r="A10056" t="s">
        <v>28512</v>
      </c>
      <c r="B10056" t="s">
        <v>12379</v>
      </c>
      <c r="C10056" t="s">
        <v>391</v>
      </c>
      <c r="D10056" t="s">
        <v>87</v>
      </c>
      <c r="E10056" t="s">
        <v>14</v>
      </c>
      <c r="F10056" t="s">
        <v>19349</v>
      </c>
      <c r="G10056">
        <v>57.2</v>
      </c>
      <c r="H10056">
        <v>57.2</v>
      </c>
    </row>
    <row r="10057" spans="1:8" x14ac:dyDescent="0.25">
      <c r="A10057" t="s">
        <v>28514</v>
      </c>
      <c r="B10057" t="s">
        <v>12379</v>
      </c>
      <c r="C10057" t="s">
        <v>391</v>
      </c>
      <c r="D10057" t="s">
        <v>87</v>
      </c>
      <c r="E10057" t="s">
        <v>36</v>
      </c>
      <c r="F10057" t="s">
        <v>19350</v>
      </c>
      <c r="G10057">
        <v>676.97</v>
      </c>
      <c r="H10057">
        <v>676.97</v>
      </c>
    </row>
    <row r="10058" spans="1:8" x14ac:dyDescent="0.25">
      <c r="A10058" t="s">
        <v>28508</v>
      </c>
      <c r="B10058" t="s">
        <v>12379</v>
      </c>
      <c r="C10058" t="s">
        <v>391</v>
      </c>
      <c r="D10058" t="s">
        <v>87</v>
      </c>
      <c r="E10058" t="s">
        <v>21</v>
      </c>
      <c r="F10058" t="s">
        <v>19349</v>
      </c>
      <c r="G10058">
        <v>20.87</v>
      </c>
      <c r="H10058">
        <v>20.87</v>
      </c>
    </row>
    <row r="10059" spans="1:8" x14ac:dyDescent="0.25">
      <c r="A10059" t="s">
        <v>28510</v>
      </c>
      <c r="B10059" t="s">
        <v>12379</v>
      </c>
      <c r="C10059" t="s">
        <v>391</v>
      </c>
      <c r="D10059" t="s">
        <v>87</v>
      </c>
      <c r="E10059" t="s">
        <v>23</v>
      </c>
      <c r="F10059" t="s">
        <v>19349</v>
      </c>
      <c r="G10059">
        <v>39.74</v>
      </c>
      <c r="H10059">
        <v>39.74</v>
      </c>
    </row>
    <row r="10060" spans="1:8" x14ac:dyDescent="0.25">
      <c r="A10060" t="s">
        <v>28518</v>
      </c>
      <c r="B10060" t="s">
        <v>12380</v>
      </c>
      <c r="C10060" t="s">
        <v>391</v>
      </c>
      <c r="D10060" t="s">
        <v>424</v>
      </c>
      <c r="E10060" t="s">
        <v>3</v>
      </c>
      <c r="F10060" t="s">
        <v>19349</v>
      </c>
      <c r="G10060">
        <v>56.22</v>
      </c>
      <c r="H10060">
        <v>56.22</v>
      </c>
    </row>
    <row r="10061" spans="1:8" x14ac:dyDescent="0.25">
      <c r="A10061" t="s">
        <v>28520</v>
      </c>
      <c r="B10061" t="s">
        <v>12380</v>
      </c>
      <c r="C10061" t="s">
        <v>391</v>
      </c>
      <c r="D10061" t="s">
        <v>424</v>
      </c>
      <c r="E10061" t="s">
        <v>7</v>
      </c>
      <c r="F10061" t="s">
        <v>19349</v>
      </c>
      <c r="G10061">
        <v>74.3</v>
      </c>
      <c r="H10061">
        <v>74.3</v>
      </c>
    </row>
    <row r="10062" spans="1:8" x14ac:dyDescent="0.25">
      <c r="A10062" t="s">
        <v>28516</v>
      </c>
      <c r="B10062" t="s">
        <v>12380</v>
      </c>
      <c r="C10062" t="s">
        <v>391</v>
      </c>
      <c r="D10062" t="s">
        <v>424</v>
      </c>
      <c r="E10062" t="s">
        <v>10</v>
      </c>
      <c r="F10062" t="s">
        <v>19349</v>
      </c>
      <c r="G10062">
        <v>27.57</v>
      </c>
      <c r="H10062">
        <v>27.57</v>
      </c>
    </row>
    <row r="10063" spans="1:8" x14ac:dyDescent="0.25">
      <c r="A10063" t="s">
        <v>28519</v>
      </c>
      <c r="B10063" t="s">
        <v>12380</v>
      </c>
      <c r="C10063" t="s">
        <v>391</v>
      </c>
      <c r="D10063" t="s">
        <v>424</v>
      </c>
      <c r="E10063" t="s">
        <v>14</v>
      </c>
      <c r="F10063" t="s">
        <v>19349</v>
      </c>
      <c r="G10063">
        <v>57.2</v>
      </c>
      <c r="H10063">
        <v>57.2</v>
      </c>
    </row>
    <row r="10064" spans="1:8" x14ac:dyDescent="0.25">
      <c r="A10064" t="s">
        <v>28521</v>
      </c>
      <c r="B10064" t="s">
        <v>12380</v>
      </c>
      <c r="C10064" t="s">
        <v>391</v>
      </c>
      <c r="D10064" t="s">
        <v>424</v>
      </c>
      <c r="E10064" t="s">
        <v>36</v>
      </c>
      <c r="F10064" t="s">
        <v>19350</v>
      </c>
      <c r="G10064">
        <v>474.89</v>
      </c>
      <c r="H10064">
        <v>474.89</v>
      </c>
    </row>
    <row r="10065" spans="1:8" x14ac:dyDescent="0.25">
      <c r="A10065" t="s">
        <v>28515</v>
      </c>
      <c r="B10065" t="s">
        <v>12380</v>
      </c>
      <c r="C10065" t="s">
        <v>391</v>
      </c>
      <c r="D10065" t="s">
        <v>424</v>
      </c>
      <c r="E10065" t="s">
        <v>21</v>
      </c>
      <c r="F10065" t="s">
        <v>19349</v>
      </c>
      <c r="G10065">
        <v>15.75</v>
      </c>
      <c r="H10065">
        <v>15.75</v>
      </c>
    </row>
    <row r="10066" spans="1:8" x14ac:dyDescent="0.25">
      <c r="A10066" t="s">
        <v>35040</v>
      </c>
      <c r="B10066" t="s">
        <v>12380</v>
      </c>
      <c r="C10066" t="s">
        <v>391</v>
      </c>
      <c r="D10066" t="s">
        <v>424</v>
      </c>
      <c r="E10066" t="s">
        <v>22</v>
      </c>
      <c r="F10066" t="s">
        <v>19350</v>
      </c>
      <c r="G10066">
        <v>1171.3499999999999</v>
      </c>
      <c r="H10066">
        <v>1171.3499999999999</v>
      </c>
    </row>
    <row r="10067" spans="1:8" x14ac:dyDescent="0.25">
      <c r="A10067" t="s">
        <v>28517</v>
      </c>
      <c r="B10067" t="s">
        <v>12380</v>
      </c>
      <c r="C10067" t="s">
        <v>391</v>
      </c>
      <c r="D10067" t="s">
        <v>424</v>
      </c>
      <c r="E10067" t="s">
        <v>23</v>
      </c>
      <c r="F10067" t="s">
        <v>19349</v>
      </c>
      <c r="G10067">
        <v>35.33</v>
      </c>
      <c r="H10067">
        <v>35.33</v>
      </c>
    </row>
    <row r="10068" spans="1:8" x14ac:dyDescent="0.25">
      <c r="A10068" t="s">
        <v>28525</v>
      </c>
      <c r="B10068" t="s">
        <v>12381</v>
      </c>
      <c r="C10068" t="s">
        <v>391</v>
      </c>
      <c r="D10068" t="s">
        <v>425</v>
      </c>
      <c r="E10068" t="s">
        <v>3</v>
      </c>
      <c r="F10068" t="s">
        <v>19349</v>
      </c>
      <c r="G10068">
        <v>56.22</v>
      </c>
      <c r="H10068">
        <v>56.22</v>
      </c>
    </row>
    <row r="10069" spans="1:8" x14ac:dyDescent="0.25">
      <c r="A10069" t="s">
        <v>28527</v>
      </c>
      <c r="B10069" t="s">
        <v>12381</v>
      </c>
      <c r="C10069" t="s">
        <v>391</v>
      </c>
      <c r="D10069" t="s">
        <v>425</v>
      </c>
      <c r="E10069" t="s">
        <v>7</v>
      </c>
      <c r="F10069" t="s">
        <v>19349</v>
      </c>
      <c r="G10069">
        <v>88.85</v>
      </c>
      <c r="H10069">
        <v>88.85</v>
      </c>
    </row>
    <row r="10070" spans="1:8" x14ac:dyDescent="0.25">
      <c r="A10070" t="s">
        <v>28523</v>
      </c>
      <c r="B10070" t="s">
        <v>12381</v>
      </c>
      <c r="C10070" t="s">
        <v>391</v>
      </c>
      <c r="D10070" t="s">
        <v>425</v>
      </c>
      <c r="E10070" t="s">
        <v>10</v>
      </c>
      <c r="F10070" t="s">
        <v>19349</v>
      </c>
      <c r="G10070">
        <v>33.47</v>
      </c>
      <c r="H10070">
        <v>33.47</v>
      </c>
    </row>
    <row r="10071" spans="1:8" x14ac:dyDescent="0.25">
      <c r="A10071" t="s">
        <v>28526</v>
      </c>
      <c r="B10071" t="s">
        <v>12381</v>
      </c>
      <c r="C10071" t="s">
        <v>391</v>
      </c>
      <c r="D10071" t="s">
        <v>425</v>
      </c>
      <c r="E10071" t="s">
        <v>14</v>
      </c>
      <c r="F10071" t="s">
        <v>19349</v>
      </c>
      <c r="G10071">
        <v>57.2</v>
      </c>
      <c r="H10071">
        <v>57.2</v>
      </c>
    </row>
    <row r="10072" spans="1:8" x14ac:dyDescent="0.25">
      <c r="A10072" t="s">
        <v>28529</v>
      </c>
      <c r="B10072" t="s">
        <v>12381</v>
      </c>
      <c r="C10072" t="s">
        <v>391</v>
      </c>
      <c r="D10072" t="s">
        <v>425</v>
      </c>
      <c r="E10072" t="s">
        <v>15</v>
      </c>
      <c r="F10072" t="s">
        <v>19350</v>
      </c>
      <c r="G10072">
        <v>2732.46</v>
      </c>
      <c r="H10072">
        <v>2732.46</v>
      </c>
    </row>
    <row r="10073" spans="1:8" x14ac:dyDescent="0.25">
      <c r="A10073" t="s">
        <v>28528</v>
      </c>
      <c r="B10073" t="s">
        <v>12381</v>
      </c>
      <c r="C10073" t="s">
        <v>391</v>
      </c>
      <c r="D10073" t="s">
        <v>425</v>
      </c>
      <c r="E10073" t="s">
        <v>36</v>
      </c>
      <c r="F10073" t="s">
        <v>19350</v>
      </c>
      <c r="G10073">
        <v>543.6</v>
      </c>
      <c r="H10073">
        <v>543.6</v>
      </c>
    </row>
    <row r="10074" spans="1:8" x14ac:dyDescent="0.25">
      <c r="A10074" t="s">
        <v>28522</v>
      </c>
      <c r="B10074" t="s">
        <v>12381</v>
      </c>
      <c r="C10074" t="s">
        <v>391</v>
      </c>
      <c r="D10074" t="s">
        <v>425</v>
      </c>
      <c r="E10074" t="s">
        <v>21</v>
      </c>
      <c r="F10074" t="s">
        <v>19349</v>
      </c>
      <c r="G10074">
        <v>22.41</v>
      </c>
      <c r="H10074">
        <v>22.41</v>
      </c>
    </row>
    <row r="10075" spans="1:8" x14ac:dyDescent="0.25">
      <c r="A10075" t="s">
        <v>35041</v>
      </c>
      <c r="B10075" t="s">
        <v>12381</v>
      </c>
      <c r="C10075" t="s">
        <v>391</v>
      </c>
      <c r="D10075" t="s">
        <v>425</v>
      </c>
      <c r="E10075" t="s">
        <v>22</v>
      </c>
      <c r="F10075" t="s">
        <v>19350</v>
      </c>
      <c r="G10075">
        <v>1171.3499999999999</v>
      </c>
      <c r="H10075">
        <v>1171.3499999999999</v>
      </c>
    </row>
    <row r="10076" spans="1:8" x14ac:dyDescent="0.25">
      <c r="A10076" t="s">
        <v>28524</v>
      </c>
      <c r="B10076" t="s">
        <v>12381</v>
      </c>
      <c r="C10076" t="s">
        <v>391</v>
      </c>
      <c r="D10076" t="s">
        <v>425</v>
      </c>
      <c r="E10076" t="s">
        <v>23</v>
      </c>
      <c r="F10076" t="s">
        <v>19349</v>
      </c>
      <c r="G10076">
        <v>33.65</v>
      </c>
      <c r="H10076">
        <v>33.65</v>
      </c>
    </row>
    <row r="10077" spans="1:8" x14ac:dyDescent="0.25">
      <c r="A10077" t="s">
        <v>28532</v>
      </c>
      <c r="B10077" t="s">
        <v>12388</v>
      </c>
      <c r="C10077" t="s">
        <v>391</v>
      </c>
      <c r="D10077" t="s">
        <v>12389</v>
      </c>
      <c r="E10077" t="s">
        <v>7</v>
      </c>
      <c r="F10077" t="s">
        <v>19349</v>
      </c>
      <c r="G10077">
        <v>97.18</v>
      </c>
      <c r="H10077">
        <v>97.18</v>
      </c>
    </row>
    <row r="10078" spans="1:8" x14ac:dyDescent="0.25">
      <c r="A10078" t="s">
        <v>28531</v>
      </c>
      <c r="B10078" t="s">
        <v>12388</v>
      </c>
      <c r="C10078" t="s">
        <v>391</v>
      </c>
      <c r="D10078" t="s">
        <v>12389</v>
      </c>
      <c r="E10078" t="s">
        <v>14</v>
      </c>
      <c r="F10078" t="s">
        <v>19349</v>
      </c>
      <c r="G10078">
        <v>57.2</v>
      </c>
      <c r="H10078">
        <v>57.2</v>
      </c>
    </row>
    <row r="10079" spans="1:8" x14ac:dyDescent="0.25">
      <c r="A10079" t="s">
        <v>28530</v>
      </c>
      <c r="B10079" t="s">
        <v>12388</v>
      </c>
      <c r="C10079" t="s">
        <v>391</v>
      </c>
      <c r="D10079" t="s">
        <v>12389</v>
      </c>
      <c r="E10079" t="s">
        <v>21</v>
      </c>
      <c r="F10079" t="s">
        <v>19349</v>
      </c>
      <c r="G10079">
        <v>23.4</v>
      </c>
      <c r="H10079">
        <v>23.4</v>
      </c>
    </row>
    <row r="10080" spans="1:8" x14ac:dyDescent="0.25">
      <c r="A10080" t="s">
        <v>28536</v>
      </c>
      <c r="B10080" t="s">
        <v>12397</v>
      </c>
      <c r="C10080" t="s">
        <v>391</v>
      </c>
      <c r="D10080" t="s">
        <v>426</v>
      </c>
      <c r="E10080" t="s">
        <v>3</v>
      </c>
      <c r="F10080" t="s">
        <v>19349</v>
      </c>
      <c r="G10080">
        <v>56.22</v>
      </c>
      <c r="H10080">
        <v>56.22</v>
      </c>
    </row>
    <row r="10081" spans="1:8" x14ac:dyDescent="0.25">
      <c r="A10081" t="s">
        <v>28538</v>
      </c>
      <c r="B10081" t="s">
        <v>12397</v>
      </c>
      <c r="C10081" t="s">
        <v>391</v>
      </c>
      <c r="D10081" t="s">
        <v>426</v>
      </c>
      <c r="E10081" t="s">
        <v>7</v>
      </c>
      <c r="F10081" t="s">
        <v>19349</v>
      </c>
      <c r="G10081">
        <v>105.09</v>
      </c>
      <c r="H10081">
        <v>105.09</v>
      </c>
    </row>
    <row r="10082" spans="1:8" x14ac:dyDescent="0.25">
      <c r="A10082" t="s">
        <v>28534</v>
      </c>
      <c r="B10082" t="s">
        <v>12397</v>
      </c>
      <c r="C10082" t="s">
        <v>391</v>
      </c>
      <c r="D10082" t="s">
        <v>426</v>
      </c>
      <c r="E10082" t="s">
        <v>10</v>
      </c>
      <c r="F10082" t="s">
        <v>19349</v>
      </c>
      <c r="G10082">
        <v>42.77</v>
      </c>
      <c r="H10082">
        <v>42.77</v>
      </c>
    </row>
    <row r="10083" spans="1:8" x14ac:dyDescent="0.25">
      <c r="A10083" t="s">
        <v>28537</v>
      </c>
      <c r="B10083" t="s">
        <v>12397</v>
      </c>
      <c r="C10083" t="s">
        <v>391</v>
      </c>
      <c r="D10083" t="s">
        <v>426</v>
      </c>
      <c r="E10083" t="s">
        <v>14</v>
      </c>
      <c r="F10083" t="s">
        <v>19349</v>
      </c>
      <c r="G10083">
        <v>57.2</v>
      </c>
      <c r="H10083">
        <v>57.2</v>
      </c>
    </row>
    <row r="10084" spans="1:8" x14ac:dyDescent="0.25">
      <c r="A10084" t="s">
        <v>28541</v>
      </c>
      <c r="B10084" t="s">
        <v>12397</v>
      </c>
      <c r="C10084" t="s">
        <v>391</v>
      </c>
      <c r="D10084" t="s">
        <v>426</v>
      </c>
      <c r="E10084" t="s">
        <v>15</v>
      </c>
      <c r="F10084" t="s">
        <v>19350</v>
      </c>
      <c r="G10084">
        <v>3267.92</v>
      </c>
      <c r="H10084">
        <v>3267.92</v>
      </c>
    </row>
    <row r="10085" spans="1:8" x14ac:dyDescent="0.25">
      <c r="A10085" t="s">
        <v>28539</v>
      </c>
      <c r="B10085" t="s">
        <v>12397</v>
      </c>
      <c r="C10085" t="s">
        <v>391</v>
      </c>
      <c r="D10085" t="s">
        <v>426</v>
      </c>
      <c r="E10085" t="s">
        <v>16</v>
      </c>
      <c r="F10085" t="s">
        <v>19350</v>
      </c>
      <c r="G10085">
        <v>1197.53</v>
      </c>
      <c r="H10085">
        <v>1197.53</v>
      </c>
    </row>
    <row r="10086" spans="1:8" x14ac:dyDescent="0.25">
      <c r="A10086" t="s">
        <v>28540</v>
      </c>
      <c r="B10086" t="s">
        <v>12397</v>
      </c>
      <c r="C10086" t="s">
        <v>391</v>
      </c>
      <c r="D10086" t="s">
        <v>426</v>
      </c>
      <c r="E10086" t="s">
        <v>36</v>
      </c>
      <c r="F10086" t="s">
        <v>19350</v>
      </c>
      <c r="G10086">
        <v>716.15</v>
      </c>
      <c r="H10086">
        <v>716.15</v>
      </c>
    </row>
    <row r="10087" spans="1:8" x14ac:dyDescent="0.25">
      <c r="A10087" t="s">
        <v>28533</v>
      </c>
      <c r="B10087" t="s">
        <v>12397</v>
      </c>
      <c r="C10087" t="s">
        <v>391</v>
      </c>
      <c r="D10087" t="s">
        <v>426</v>
      </c>
      <c r="E10087" t="s">
        <v>21</v>
      </c>
      <c r="F10087" t="s">
        <v>19349</v>
      </c>
      <c r="G10087">
        <v>26.88</v>
      </c>
      <c r="H10087">
        <v>26.88</v>
      </c>
    </row>
    <row r="10088" spans="1:8" x14ac:dyDescent="0.25">
      <c r="A10088" t="s">
        <v>35042</v>
      </c>
      <c r="B10088" t="s">
        <v>12397</v>
      </c>
      <c r="C10088" t="s">
        <v>391</v>
      </c>
      <c r="D10088" t="s">
        <v>426</v>
      </c>
      <c r="E10088" t="s">
        <v>22</v>
      </c>
      <c r="F10088" t="s">
        <v>19350</v>
      </c>
      <c r="G10088">
        <v>1171.3499999999999</v>
      </c>
      <c r="H10088">
        <v>1171.3499999999999</v>
      </c>
    </row>
    <row r="10089" spans="1:8" x14ac:dyDescent="0.25">
      <c r="A10089" t="s">
        <v>28535</v>
      </c>
      <c r="B10089" t="s">
        <v>12397</v>
      </c>
      <c r="C10089" t="s">
        <v>391</v>
      </c>
      <c r="D10089" t="s">
        <v>426</v>
      </c>
      <c r="E10089" t="s">
        <v>23</v>
      </c>
      <c r="F10089" t="s">
        <v>19349</v>
      </c>
      <c r="G10089">
        <v>45.56</v>
      </c>
      <c r="H10089">
        <v>45.56</v>
      </c>
    </row>
    <row r="10090" spans="1:8" x14ac:dyDescent="0.25">
      <c r="A10090" t="s">
        <v>28546</v>
      </c>
      <c r="B10090" t="s">
        <v>12404</v>
      </c>
      <c r="C10090" t="s">
        <v>391</v>
      </c>
      <c r="D10090" t="s">
        <v>427</v>
      </c>
      <c r="E10090" t="s">
        <v>7</v>
      </c>
      <c r="F10090" t="s">
        <v>19349</v>
      </c>
      <c r="G10090">
        <v>98.78</v>
      </c>
      <c r="H10090">
        <v>98.78</v>
      </c>
    </row>
    <row r="10091" spans="1:8" x14ac:dyDescent="0.25">
      <c r="A10091" t="s">
        <v>28544</v>
      </c>
      <c r="B10091" t="s">
        <v>12404</v>
      </c>
      <c r="C10091" t="s">
        <v>391</v>
      </c>
      <c r="D10091" t="s">
        <v>427</v>
      </c>
      <c r="E10091" t="s">
        <v>10</v>
      </c>
      <c r="F10091" t="s">
        <v>19349</v>
      </c>
      <c r="G10091">
        <v>33.44</v>
      </c>
      <c r="H10091">
        <v>33.44</v>
      </c>
    </row>
    <row r="10092" spans="1:8" x14ac:dyDescent="0.25">
      <c r="A10092" t="s">
        <v>28545</v>
      </c>
      <c r="B10092" t="s">
        <v>12404</v>
      </c>
      <c r="C10092" t="s">
        <v>391</v>
      </c>
      <c r="D10092" t="s">
        <v>427</v>
      </c>
      <c r="E10092" t="s">
        <v>14</v>
      </c>
      <c r="F10092" t="s">
        <v>19349</v>
      </c>
      <c r="G10092">
        <v>57.2</v>
      </c>
      <c r="H10092">
        <v>57.2</v>
      </c>
    </row>
    <row r="10093" spans="1:8" x14ac:dyDescent="0.25">
      <c r="A10093" t="s">
        <v>28548</v>
      </c>
      <c r="B10093" t="s">
        <v>12404</v>
      </c>
      <c r="C10093" t="s">
        <v>391</v>
      </c>
      <c r="D10093" t="s">
        <v>427</v>
      </c>
      <c r="E10093" t="s">
        <v>15</v>
      </c>
      <c r="F10093" t="s">
        <v>19350</v>
      </c>
      <c r="G10093">
        <v>2761.89</v>
      </c>
      <c r="H10093">
        <v>2761.89</v>
      </c>
    </row>
    <row r="10094" spans="1:8" x14ac:dyDescent="0.25">
      <c r="A10094" t="s">
        <v>28547</v>
      </c>
      <c r="B10094" t="s">
        <v>12404</v>
      </c>
      <c r="C10094" t="s">
        <v>391</v>
      </c>
      <c r="D10094" t="s">
        <v>427</v>
      </c>
      <c r="E10094" t="s">
        <v>36</v>
      </c>
      <c r="F10094" t="s">
        <v>19350</v>
      </c>
      <c r="G10094">
        <v>608.4</v>
      </c>
      <c r="H10094">
        <v>608.4</v>
      </c>
    </row>
    <row r="10095" spans="1:8" x14ac:dyDescent="0.25">
      <c r="A10095" t="s">
        <v>28542</v>
      </c>
      <c r="B10095" t="s">
        <v>12404</v>
      </c>
      <c r="C10095" t="s">
        <v>391</v>
      </c>
      <c r="D10095" t="s">
        <v>427</v>
      </c>
      <c r="E10095" t="s">
        <v>21</v>
      </c>
      <c r="F10095" t="s">
        <v>19349</v>
      </c>
      <c r="G10095">
        <v>26.3</v>
      </c>
      <c r="H10095">
        <v>26.3</v>
      </c>
    </row>
    <row r="10096" spans="1:8" x14ac:dyDescent="0.25">
      <c r="A10096" t="s">
        <v>35043</v>
      </c>
      <c r="B10096" t="s">
        <v>12404</v>
      </c>
      <c r="C10096" t="s">
        <v>391</v>
      </c>
      <c r="D10096" t="s">
        <v>427</v>
      </c>
      <c r="E10096" t="s">
        <v>22</v>
      </c>
      <c r="F10096" t="s">
        <v>19350</v>
      </c>
      <c r="G10096">
        <v>1171.3499999999999</v>
      </c>
      <c r="H10096">
        <v>1171.3499999999999</v>
      </c>
    </row>
    <row r="10097" spans="1:8" x14ac:dyDescent="0.25">
      <c r="A10097" t="s">
        <v>28543</v>
      </c>
      <c r="B10097" t="s">
        <v>12404</v>
      </c>
      <c r="C10097" t="s">
        <v>391</v>
      </c>
      <c r="D10097" t="s">
        <v>427</v>
      </c>
      <c r="E10097" t="s">
        <v>23</v>
      </c>
      <c r="F10097" t="s">
        <v>19349</v>
      </c>
      <c r="G10097">
        <v>29.81</v>
      </c>
      <c r="H10097">
        <v>29.81</v>
      </c>
    </row>
    <row r="10098" spans="1:8" x14ac:dyDescent="0.25">
      <c r="A10098" t="s">
        <v>28552</v>
      </c>
      <c r="B10098" t="s">
        <v>12405</v>
      </c>
      <c r="C10098" t="s">
        <v>391</v>
      </c>
      <c r="D10098" t="s">
        <v>1936</v>
      </c>
      <c r="E10098" t="s">
        <v>3</v>
      </c>
      <c r="F10098" t="s">
        <v>19349</v>
      </c>
      <c r="G10098">
        <v>56.22</v>
      </c>
      <c r="H10098">
        <v>56.22</v>
      </c>
    </row>
    <row r="10099" spans="1:8" x14ac:dyDescent="0.25">
      <c r="A10099" t="s">
        <v>28554</v>
      </c>
      <c r="B10099" t="s">
        <v>12405</v>
      </c>
      <c r="C10099" t="s">
        <v>391</v>
      </c>
      <c r="D10099" t="s">
        <v>1936</v>
      </c>
      <c r="E10099" t="s">
        <v>7</v>
      </c>
      <c r="F10099" t="s">
        <v>19349</v>
      </c>
      <c r="G10099">
        <v>104</v>
      </c>
      <c r="H10099">
        <v>104</v>
      </c>
    </row>
    <row r="10100" spans="1:8" x14ac:dyDescent="0.25">
      <c r="A10100" t="s">
        <v>28550</v>
      </c>
      <c r="B10100" t="s">
        <v>12405</v>
      </c>
      <c r="C10100" t="s">
        <v>391</v>
      </c>
      <c r="D10100" t="s">
        <v>1936</v>
      </c>
      <c r="E10100" t="s">
        <v>10</v>
      </c>
      <c r="F10100" t="s">
        <v>19349</v>
      </c>
      <c r="G10100">
        <v>33.44</v>
      </c>
      <c r="H10100">
        <v>33.44</v>
      </c>
    </row>
    <row r="10101" spans="1:8" x14ac:dyDescent="0.25">
      <c r="A10101" t="s">
        <v>28553</v>
      </c>
      <c r="B10101" t="s">
        <v>12405</v>
      </c>
      <c r="C10101" t="s">
        <v>391</v>
      </c>
      <c r="D10101" t="s">
        <v>1936</v>
      </c>
      <c r="E10101" t="s">
        <v>14</v>
      </c>
      <c r="F10101" t="s">
        <v>19349</v>
      </c>
      <c r="G10101">
        <v>57.2</v>
      </c>
      <c r="H10101">
        <v>57.2</v>
      </c>
    </row>
    <row r="10102" spans="1:8" x14ac:dyDescent="0.25">
      <c r="A10102" t="s">
        <v>28549</v>
      </c>
      <c r="B10102" t="s">
        <v>12405</v>
      </c>
      <c r="C10102" t="s">
        <v>391</v>
      </c>
      <c r="D10102" t="s">
        <v>1936</v>
      </c>
      <c r="E10102" t="s">
        <v>21</v>
      </c>
      <c r="F10102" t="s">
        <v>19349</v>
      </c>
      <c r="G10102">
        <v>23.99</v>
      </c>
      <c r="H10102">
        <v>23.99</v>
      </c>
    </row>
    <row r="10103" spans="1:8" x14ac:dyDescent="0.25">
      <c r="A10103" t="s">
        <v>28551</v>
      </c>
      <c r="B10103" t="s">
        <v>12405</v>
      </c>
      <c r="C10103" t="s">
        <v>391</v>
      </c>
      <c r="D10103" t="s">
        <v>1936</v>
      </c>
      <c r="E10103" t="s">
        <v>23</v>
      </c>
      <c r="F10103" t="s">
        <v>19349</v>
      </c>
      <c r="G10103">
        <v>37.97</v>
      </c>
      <c r="H10103">
        <v>37.97</v>
      </c>
    </row>
    <row r="10104" spans="1:8" x14ac:dyDescent="0.25">
      <c r="A10104" t="s">
        <v>28559</v>
      </c>
      <c r="B10104" t="s">
        <v>12406</v>
      </c>
      <c r="C10104" t="s">
        <v>391</v>
      </c>
      <c r="D10104" t="s">
        <v>428</v>
      </c>
      <c r="E10104" t="s">
        <v>7</v>
      </c>
      <c r="F10104" t="s">
        <v>19349</v>
      </c>
      <c r="G10104">
        <v>114.44</v>
      </c>
      <c r="H10104">
        <v>114.44</v>
      </c>
    </row>
    <row r="10105" spans="1:8" x14ac:dyDescent="0.25">
      <c r="A10105" t="s">
        <v>28556</v>
      </c>
      <c r="B10105" t="s">
        <v>12406</v>
      </c>
      <c r="C10105" t="s">
        <v>391</v>
      </c>
      <c r="D10105" t="s">
        <v>428</v>
      </c>
      <c r="E10105" t="s">
        <v>10</v>
      </c>
      <c r="F10105" t="s">
        <v>19349</v>
      </c>
      <c r="G10105">
        <v>34.700000000000003</v>
      </c>
      <c r="H10105">
        <v>34.700000000000003</v>
      </c>
    </row>
    <row r="10106" spans="1:8" x14ac:dyDescent="0.25">
      <c r="A10106" t="s">
        <v>28558</v>
      </c>
      <c r="B10106" t="s">
        <v>12406</v>
      </c>
      <c r="C10106" t="s">
        <v>391</v>
      </c>
      <c r="D10106" t="s">
        <v>428</v>
      </c>
      <c r="E10106" t="s">
        <v>14</v>
      </c>
      <c r="F10106" t="s">
        <v>19349</v>
      </c>
      <c r="G10106">
        <v>57.2</v>
      </c>
      <c r="H10106">
        <v>57.2</v>
      </c>
    </row>
    <row r="10107" spans="1:8" x14ac:dyDescent="0.25">
      <c r="A10107" t="s">
        <v>28560</v>
      </c>
      <c r="B10107" t="s">
        <v>12406</v>
      </c>
      <c r="C10107" t="s">
        <v>391</v>
      </c>
      <c r="D10107" t="s">
        <v>428</v>
      </c>
      <c r="E10107" t="s">
        <v>19</v>
      </c>
      <c r="F10107" t="s">
        <v>19350</v>
      </c>
      <c r="G10107">
        <v>968.7</v>
      </c>
      <c r="H10107">
        <v>968.7</v>
      </c>
    </row>
    <row r="10108" spans="1:8" x14ac:dyDescent="0.25">
      <c r="A10108" t="s">
        <v>28561</v>
      </c>
      <c r="B10108" t="s">
        <v>12406</v>
      </c>
      <c r="C10108" t="s">
        <v>391</v>
      </c>
      <c r="D10108" t="s">
        <v>428</v>
      </c>
      <c r="E10108" t="s">
        <v>36</v>
      </c>
      <c r="F10108" t="s">
        <v>19350</v>
      </c>
      <c r="G10108">
        <v>618.79999999999995</v>
      </c>
      <c r="H10108">
        <v>618.79999999999995</v>
      </c>
    </row>
    <row r="10109" spans="1:8" x14ac:dyDescent="0.25">
      <c r="A10109" t="s">
        <v>28555</v>
      </c>
      <c r="B10109" t="s">
        <v>12406</v>
      </c>
      <c r="C10109" t="s">
        <v>391</v>
      </c>
      <c r="D10109" t="s">
        <v>428</v>
      </c>
      <c r="E10109" t="s">
        <v>21</v>
      </c>
      <c r="F10109" t="s">
        <v>19349</v>
      </c>
      <c r="G10109">
        <v>29.81</v>
      </c>
      <c r="H10109">
        <v>29.81</v>
      </c>
    </row>
    <row r="10110" spans="1:8" x14ac:dyDescent="0.25">
      <c r="A10110" t="s">
        <v>35044</v>
      </c>
      <c r="B10110" t="s">
        <v>12406</v>
      </c>
      <c r="C10110" t="s">
        <v>391</v>
      </c>
      <c r="D10110" t="s">
        <v>428</v>
      </c>
      <c r="E10110" t="s">
        <v>22</v>
      </c>
      <c r="F10110" t="s">
        <v>19350</v>
      </c>
      <c r="G10110">
        <v>1171.3499999999999</v>
      </c>
      <c r="H10110">
        <v>1171.3499999999999</v>
      </c>
    </row>
    <row r="10111" spans="1:8" x14ac:dyDescent="0.25">
      <c r="A10111" t="s">
        <v>28557</v>
      </c>
      <c r="B10111" t="s">
        <v>12406</v>
      </c>
      <c r="C10111" t="s">
        <v>391</v>
      </c>
      <c r="D10111" t="s">
        <v>428</v>
      </c>
      <c r="E10111" t="s">
        <v>23</v>
      </c>
      <c r="F10111" t="s">
        <v>19349</v>
      </c>
      <c r="G10111">
        <v>35.49</v>
      </c>
      <c r="H10111">
        <v>35.49</v>
      </c>
    </row>
    <row r="10112" spans="1:8" x14ac:dyDescent="0.25">
      <c r="A10112" t="s">
        <v>28565</v>
      </c>
      <c r="B10112" t="s">
        <v>12414</v>
      </c>
      <c r="C10112" t="s">
        <v>391</v>
      </c>
      <c r="D10112" t="s">
        <v>429</v>
      </c>
      <c r="E10112" t="s">
        <v>3</v>
      </c>
      <c r="F10112" t="s">
        <v>19349</v>
      </c>
      <c r="G10112">
        <v>56.22</v>
      </c>
      <c r="H10112">
        <v>56.22</v>
      </c>
    </row>
    <row r="10113" spans="1:8" x14ac:dyDescent="0.25">
      <c r="A10113" t="s">
        <v>28567</v>
      </c>
      <c r="B10113" t="s">
        <v>12414</v>
      </c>
      <c r="C10113" t="s">
        <v>391</v>
      </c>
      <c r="D10113" t="s">
        <v>429</v>
      </c>
      <c r="E10113" t="s">
        <v>7</v>
      </c>
      <c r="F10113" t="s">
        <v>19349</v>
      </c>
      <c r="G10113">
        <v>134.12</v>
      </c>
      <c r="H10113">
        <v>134.12</v>
      </c>
    </row>
    <row r="10114" spans="1:8" x14ac:dyDescent="0.25">
      <c r="A10114" t="s">
        <v>28563</v>
      </c>
      <c r="B10114" t="s">
        <v>12414</v>
      </c>
      <c r="C10114" t="s">
        <v>391</v>
      </c>
      <c r="D10114" t="s">
        <v>429</v>
      </c>
      <c r="E10114" t="s">
        <v>10</v>
      </c>
      <c r="F10114" t="s">
        <v>19349</v>
      </c>
      <c r="G10114">
        <v>37.020000000000003</v>
      </c>
      <c r="H10114">
        <v>37.020000000000003</v>
      </c>
    </row>
    <row r="10115" spans="1:8" x14ac:dyDescent="0.25">
      <c r="A10115" t="s">
        <v>28566</v>
      </c>
      <c r="B10115" t="s">
        <v>12414</v>
      </c>
      <c r="C10115" t="s">
        <v>391</v>
      </c>
      <c r="D10115" t="s">
        <v>429</v>
      </c>
      <c r="E10115" t="s">
        <v>14</v>
      </c>
      <c r="F10115" t="s">
        <v>19349</v>
      </c>
      <c r="G10115">
        <v>57.2</v>
      </c>
      <c r="H10115">
        <v>57.2</v>
      </c>
    </row>
    <row r="10116" spans="1:8" x14ac:dyDescent="0.25">
      <c r="A10116" t="s">
        <v>28569</v>
      </c>
      <c r="B10116" t="s">
        <v>12414</v>
      </c>
      <c r="C10116" t="s">
        <v>391</v>
      </c>
      <c r="D10116" t="s">
        <v>429</v>
      </c>
      <c r="E10116" t="s">
        <v>15</v>
      </c>
      <c r="F10116" t="s">
        <v>19350</v>
      </c>
      <c r="G10116">
        <v>3390.3</v>
      </c>
      <c r="H10116">
        <v>3390.3</v>
      </c>
    </row>
    <row r="10117" spans="1:8" x14ac:dyDescent="0.25">
      <c r="A10117" t="s">
        <v>28568</v>
      </c>
      <c r="B10117" t="s">
        <v>12414</v>
      </c>
      <c r="C10117" t="s">
        <v>391</v>
      </c>
      <c r="D10117" t="s">
        <v>429</v>
      </c>
      <c r="E10117" t="s">
        <v>36</v>
      </c>
      <c r="F10117" t="s">
        <v>19350</v>
      </c>
      <c r="G10117">
        <v>744.24</v>
      </c>
      <c r="H10117">
        <v>744.24</v>
      </c>
    </row>
    <row r="10118" spans="1:8" x14ac:dyDescent="0.25">
      <c r="A10118" t="s">
        <v>28562</v>
      </c>
      <c r="B10118" t="s">
        <v>12414</v>
      </c>
      <c r="C10118" t="s">
        <v>391</v>
      </c>
      <c r="D10118" t="s">
        <v>429</v>
      </c>
      <c r="E10118" t="s">
        <v>21</v>
      </c>
      <c r="F10118" t="s">
        <v>19349</v>
      </c>
      <c r="G10118">
        <v>35.46</v>
      </c>
      <c r="H10118">
        <v>35.46</v>
      </c>
    </row>
    <row r="10119" spans="1:8" x14ac:dyDescent="0.25">
      <c r="A10119" t="s">
        <v>35045</v>
      </c>
      <c r="B10119" t="s">
        <v>12414</v>
      </c>
      <c r="C10119" t="s">
        <v>391</v>
      </c>
      <c r="D10119" t="s">
        <v>429</v>
      </c>
      <c r="E10119" t="s">
        <v>22</v>
      </c>
      <c r="F10119" t="s">
        <v>19350</v>
      </c>
      <c r="G10119">
        <v>1171.3499999999999</v>
      </c>
      <c r="H10119">
        <v>1171.3499999999999</v>
      </c>
    </row>
    <row r="10120" spans="1:8" x14ac:dyDescent="0.25">
      <c r="A10120" t="s">
        <v>28564</v>
      </c>
      <c r="B10120" t="s">
        <v>12414</v>
      </c>
      <c r="C10120" t="s">
        <v>391</v>
      </c>
      <c r="D10120" t="s">
        <v>429</v>
      </c>
      <c r="E10120" t="s">
        <v>23</v>
      </c>
      <c r="F10120" t="s">
        <v>19349</v>
      </c>
      <c r="G10120">
        <v>47.9</v>
      </c>
      <c r="H10120">
        <v>47.9</v>
      </c>
    </row>
    <row r="10121" spans="1:8" x14ac:dyDescent="0.25">
      <c r="A10121" t="s">
        <v>28573</v>
      </c>
      <c r="B10121" t="s">
        <v>12415</v>
      </c>
      <c r="C10121" t="s">
        <v>391</v>
      </c>
      <c r="D10121" t="s">
        <v>430</v>
      </c>
      <c r="E10121" t="s">
        <v>3</v>
      </c>
      <c r="F10121" t="s">
        <v>19349</v>
      </c>
      <c r="G10121">
        <v>56.22</v>
      </c>
      <c r="H10121">
        <v>56.22</v>
      </c>
    </row>
    <row r="10122" spans="1:8" x14ac:dyDescent="0.25">
      <c r="A10122" t="s">
        <v>28575</v>
      </c>
      <c r="B10122" t="s">
        <v>12415</v>
      </c>
      <c r="C10122" t="s">
        <v>391</v>
      </c>
      <c r="D10122" t="s">
        <v>430</v>
      </c>
      <c r="E10122" t="s">
        <v>7</v>
      </c>
      <c r="F10122" t="s">
        <v>19349</v>
      </c>
      <c r="G10122">
        <v>103.5</v>
      </c>
      <c r="H10122">
        <v>103.5</v>
      </c>
    </row>
    <row r="10123" spans="1:8" x14ac:dyDescent="0.25">
      <c r="A10123" t="s">
        <v>28570</v>
      </c>
      <c r="B10123" t="s">
        <v>12415</v>
      </c>
      <c r="C10123" t="s">
        <v>391</v>
      </c>
      <c r="D10123" t="s">
        <v>430</v>
      </c>
      <c r="E10123" t="s">
        <v>10</v>
      </c>
      <c r="F10123" t="s">
        <v>19349</v>
      </c>
      <c r="G10123">
        <v>23.34</v>
      </c>
      <c r="H10123">
        <v>23.34</v>
      </c>
    </row>
    <row r="10124" spans="1:8" x14ac:dyDescent="0.25">
      <c r="A10124" t="s">
        <v>28574</v>
      </c>
      <c r="B10124" t="s">
        <v>12415</v>
      </c>
      <c r="C10124" t="s">
        <v>391</v>
      </c>
      <c r="D10124" t="s">
        <v>430</v>
      </c>
      <c r="E10124" t="s">
        <v>14</v>
      </c>
      <c r="F10124" t="s">
        <v>19349</v>
      </c>
      <c r="G10124">
        <v>57.2</v>
      </c>
      <c r="H10124">
        <v>57.2</v>
      </c>
    </row>
    <row r="10125" spans="1:8" x14ac:dyDescent="0.25">
      <c r="A10125" t="s">
        <v>28577</v>
      </c>
      <c r="B10125" t="s">
        <v>12415</v>
      </c>
      <c r="C10125" t="s">
        <v>391</v>
      </c>
      <c r="D10125" t="s">
        <v>430</v>
      </c>
      <c r="E10125" t="s">
        <v>15</v>
      </c>
      <c r="F10125" t="s">
        <v>19350</v>
      </c>
      <c r="G10125">
        <v>2706.18</v>
      </c>
      <c r="H10125">
        <v>2706.18</v>
      </c>
    </row>
    <row r="10126" spans="1:8" x14ac:dyDescent="0.25">
      <c r="A10126" t="s">
        <v>28576</v>
      </c>
      <c r="B10126" t="s">
        <v>12415</v>
      </c>
      <c r="C10126" t="s">
        <v>391</v>
      </c>
      <c r="D10126" t="s">
        <v>430</v>
      </c>
      <c r="E10126" t="s">
        <v>36</v>
      </c>
      <c r="F10126" t="s">
        <v>19350</v>
      </c>
      <c r="G10126">
        <v>511.31</v>
      </c>
      <c r="H10126">
        <v>511.31</v>
      </c>
    </row>
    <row r="10127" spans="1:8" x14ac:dyDescent="0.25">
      <c r="A10127" t="s">
        <v>28571</v>
      </c>
      <c r="B10127" t="s">
        <v>12415</v>
      </c>
      <c r="C10127" t="s">
        <v>391</v>
      </c>
      <c r="D10127" t="s">
        <v>430</v>
      </c>
      <c r="E10127" t="s">
        <v>21</v>
      </c>
      <c r="F10127" t="s">
        <v>19349</v>
      </c>
      <c r="G10127">
        <v>25.25</v>
      </c>
      <c r="H10127">
        <v>25.25</v>
      </c>
    </row>
    <row r="10128" spans="1:8" x14ac:dyDescent="0.25">
      <c r="A10128" t="s">
        <v>35046</v>
      </c>
      <c r="B10128" t="s">
        <v>12415</v>
      </c>
      <c r="C10128" t="s">
        <v>391</v>
      </c>
      <c r="D10128" t="s">
        <v>430</v>
      </c>
      <c r="E10128" t="s">
        <v>22</v>
      </c>
      <c r="F10128" t="s">
        <v>19350</v>
      </c>
      <c r="G10128">
        <v>1171.3499999999999</v>
      </c>
      <c r="H10128">
        <v>1171.3499999999999</v>
      </c>
    </row>
    <row r="10129" spans="1:8" x14ac:dyDescent="0.25">
      <c r="A10129" t="s">
        <v>28572</v>
      </c>
      <c r="B10129" t="s">
        <v>12415</v>
      </c>
      <c r="C10129" t="s">
        <v>391</v>
      </c>
      <c r="D10129" t="s">
        <v>430</v>
      </c>
      <c r="E10129" t="s">
        <v>23</v>
      </c>
      <c r="F10129" t="s">
        <v>19349</v>
      </c>
      <c r="G10129">
        <v>34.340000000000003</v>
      </c>
      <c r="H10129">
        <v>34.340000000000003</v>
      </c>
    </row>
    <row r="10130" spans="1:8" x14ac:dyDescent="0.25">
      <c r="A10130" t="s">
        <v>28581</v>
      </c>
      <c r="B10130" t="s">
        <v>12416</v>
      </c>
      <c r="C10130" t="s">
        <v>391</v>
      </c>
      <c r="D10130" t="s">
        <v>431</v>
      </c>
      <c r="E10130" t="s">
        <v>3</v>
      </c>
      <c r="F10130" t="s">
        <v>19349</v>
      </c>
      <c r="G10130">
        <v>56.22</v>
      </c>
      <c r="H10130">
        <v>56.22</v>
      </c>
    </row>
    <row r="10131" spans="1:8" x14ac:dyDescent="0.25">
      <c r="A10131" t="s">
        <v>28583</v>
      </c>
      <c r="B10131" t="s">
        <v>12416</v>
      </c>
      <c r="C10131" t="s">
        <v>391</v>
      </c>
      <c r="D10131" t="s">
        <v>431</v>
      </c>
      <c r="E10131" t="s">
        <v>7</v>
      </c>
      <c r="F10131" t="s">
        <v>19349</v>
      </c>
      <c r="G10131">
        <v>120.21</v>
      </c>
      <c r="H10131">
        <v>120.21</v>
      </c>
    </row>
    <row r="10132" spans="1:8" x14ac:dyDescent="0.25">
      <c r="A10132" t="s">
        <v>28579</v>
      </c>
      <c r="B10132" t="s">
        <v>12416</v>
      </c>
      <c r="C10132" t="s">
        <v>391</v>
      </c>
      <c r="D10132" t="s">
        <v>431</v>
      </c>
      <c r="E10132" t="s">
        <v>10</v>
      </c>
      <c r="F10132" t="s">
        <v>19349</v>
      </c>
      <c r="G10132">
        <v>36.44</v>
      </c>
      <c r="H10132">
        <v>36.44</v>
      </c>
    </row>
    <row r="10133" spans="1:8" x14ac:dyDescent="0.25">
      <c r="A10133" t="s">
        <v>28582</v>
      </c>
      <c r="B10133" t="s">
        <v>12416</v>
      </c>
      <c r="C10133" t="s">
        <v>391</v>
      </c>
      <c r="D10133" t="s">
        <v>431</v>
      </c>
      <c r="E10133" t="s">
        <v>14</v>
      </c>
      <c r="F10133" t="s">
        <v>19349</v>
      </c>
      <c r="G10133">
        <v>57.2</v>
      </c>
      <c r="H10133">
        <v>57.2</v>
      </c>
    </row>
    <row r="10134" spans="1:8" x14ac:dyDescent="0.25">
      <c r="A10134" t="s">
        <v>28585</v>
      </c>
      <c r="B10134" t="s">
        <v>12416</v>
      </c>
      <c r="C10134" t="s">
        <v>391</v>
      </c>
      <c r="D10134" t="s">
        <v>431</v>
      </c>
      <c r="E10134" t="s">
        <v>15</v>
      </c>
      <c r="F10134" t="s">
        <v>19350</v>
      </c>
      <c r="G10134">
        <v>3298.52</v>
      </c>
      <c r="H10134">
        <v>3298.52</v>
      </c>
    </row>
    <row r="10135" spans="1:8" x14ac:dyDescent="0.25">
      <c r="A10135" t="s">
        <v>28584</v>
      </c>
      <c r="B10135" t="s">
        <v>12416</v>
      </c>
      <c r="C10135" t="s">
        <v>391</v>
      </c>
      <c r="D10135" t="s">
        <v>431</v>
      </c>
      <c r="E10135" t="s">
        <v>36</v>
      </c>
      <c r="F10135" t="s">
        <v>19350</v>
      </c>
      <c r="G10135">
        <v>737.43</v>
      </c>
      <c r="H10135">
        <v>737.43</v>
      </c>
    </row>
    <row r="10136" spans="1:8" x14ac:dyDescent="0.25">
      <c r="A10136" t="s">
        <v>28578</v>
      </c>
      <c r="B10136" t="s">
        <v>12416</v>
      </c>
      <c r="C10136" t="s">
        <v>391</v>
      </c>
      <c r="D10136" t="s">
        <v>431</v>
      </c>
      <c r="E10136" t="s">
        <v>21</v>
      </c>
      <c r="F10136" t="s">
        <v>19349</v>
      </c>
      <c r="G10136">
        <v>33.56</v>
      </c>
      <c r="H10136">
        <v>33.56</v>
      </c>
    </row>
    <row r="10137" spans="1:8" x14ac:dyDescent="0.25">
      <c r="A10137" t="s">
        <v>35047</v>
      </c>
      <c r="B10137" t="s">
        <v>12416</v>
      </c>
      <c r="C10137" t="s">
        <v>391</v>
      </c>
      <c r="D10137" t="s">
        <v>431</v>
      </c>
      <c r="E10137" t="s">
        <v>22</v>
      </c>
      <c r="F10137" t="s">
        <v>19350</v>
      </c>
      <c r="G10137">
        <v>1171.3499999999999</v>
      </c>
      <c r="H10137">
        <v>1171.3499999999999</v>
      </c>
    </row>
    <row r="10138" spans="1:8" x14ac:dyDescent="0.25">
      <c r="A10138" t="s">
        <v>28580</v>
      </c>
      <c r="B10138" t="s">
        <v>12416</v>
      </c>
      <c r="C10138" t="s">
        <v>391</v>
      </c>
      <c r="D10138" t="s">
        <v>431</v>
      </c>
      <c r="E10138" t="s">
        <v>23</v>
      </c>
      <c r="F10138" t="s">
        <v>19349</v>
      </c>
      <c r="G10138">
        <v>49.26</v>
      </c>
      <c r="H10138">
        <v>49.26</v>
      </c>
    </row>
    <row r="10139" spans="1:8" x14ac:dyDescent="0.25">
      <c r="A10139" t="s">
        <v>28589</v>
      </c>
      <c r="B10139" t="s">
        <v>12417</v>
      </c>
      <c r="C10139" t="s">
        <v>391</v>
      </c>
      <c r="D10139" t="s">
        <v>12418</v>
      </c>
      <c r="E10139" t="s">
        <v>3</v>
      </c>
      <c r="F10139" t="s">
        <v>19349</v>
      </c>
      <c r="G10139">
        <v>56.22</v>
      </c>
      <c r="H10139">
        <v>56.22</v>
      </c>
    </row>
    <row r="10140" spans="1:8" x14ac:dyDescent="0.25">
      <c r="A10140" t="s">
        <v>28591</v>
      </c>
      <c r="B10140" t="s">
        <v>12417</v>
      </c>
      <c r="C10140" t="s">
        <v>391</v>
      </c>
      <c r="D10140" t="s">
        <v>12418</v>
      </c>
      <c r="E10140" t="s">
        <v>7</v>
      </c>
      <c r="F10140" t="s">
        <v>19349</v>
      </c>
      <c r="G10140">
        <v>102.18</v>
      </c>
      <c r="H10140">
        <v>102.18</v>
      </c>
    </row>
    <row r="10141" spans="1:8" x14ac:dyDescent="0.25">
      <c r="A10141" t="s">
        <v>28588</v>
      </c>
      <c r="B10141" t="s">
        <v>12417</v>
      </c>
      <c r="C10141" t="s">
        <v>391</v>
      </c>
      <c r="D10141" t="s">
        <v>12418</v>
      </c>
      <c r="E10141" t="s">
        <v>10</v>
      </c>
      <c r="F10141" t="s">
        <v>19349</v>
      </c>
      <c r="G10141">
        <v>33.44</v>
      </c>
      <c r="H10141">
        <v>33.44</v>
      </c>
    </row>
    <row r="10142" spans="1:8" x14ac:dyDescent="0.25">
      <c r="A10142" t="s">
        <v>28590</v>
      </c>
      <c r="B10142" t="s">
        <v>12417</v>
      </c>
      <c r="C10142" t="s">
        <v>391</v>
      </c>
      <c r="D10142" t="s">
        <v>12418</v>
      </c>
      <c r="E10142" t="s">
        <v>14</v>
      </c>
      <c r="F10142" t="s">
        <v>19349</v>
      </c>
      <c r="G10142">
        <v>57.2</v>
      </c>
      <c r="H10142">
        <v>57.2</v>
      </c>
    </row>
    <row r="10143" spans="1:8" x14ac:dyDescent="0.25">
      <c r="A10143" t="s">
        <v>28586</v>
      </c>
      <c r="B10143" t="s">
        <v>12417</v>
      </c>
      <c r="C10143" t="s">
        <v>391</v>
      </c>
      <c r="D10143" t="s">
        <v>12418</v>
      </c>
      <c r="E10143" t="s">
        <v>21</v>
      </c>
      <c r="F10143" t="s">
        <v>19349</v>
      </c>
      <c r="G10143">
        <v>19.649999999999999</v>
      </c>
      <c r="H10143">
        <v>19.649999999999999</v>
      </c>
    </row>
    <row r="10144" spans="1:8" x14ac:dyDescent="0.25">
      <c r="A10144" t="s">
        <v>28587</v>
      </c>
      <c r="B10144" t="s">
        <v>12417</v>
      </c>
      <c r="C10144" t="s">
        <v>391</v>
      </c>
      <c r="D10144" t="s">
        <v>12418</v>
      </c>
      <c r="E10144" t="s">
        <v>23</v>
      </c>
      <c r="F10144" t="s">
        <v>19349</v>
      </c>
      <c r="G10144">
        <v>31.44</v>
      </c>
      <c r="H10144">
        <v>31.44</v>
      </c>
    </row>
    <row r="10145" spans="1:8" x14ac:dyDescent="0.25">
      <c r="A10145" t="s">
        <v>28595</v>
      </c>
      <c r="B10145" t="s">
        <v>12426</v>
      </c>
      <c r="C10145" t="s">
        <v>391</v>
      </c>
      <c r="D10145" t="s">
        <v>432</v>
      </c>
      <c r="E10145" t="s">
        <v>3</v>
      </c>
      <c r="F10145" t="s">
        <v>19349</v>
      </c>
      <c r="G10145">
        <v>56.22</v>
      </c>
      <c r="H10145">
        <v>56.22</v>
      </c>
    </row>
    <row r="10146" spans="1:8" x14ac:dyDescent="0.25">
      <c r="A10146" t="s">
        <v>28597</v>
      </c>
      <c r="B10146" t="s">
        <v>12426</v>
      </c>
      <c r="C10146" t="s">
        <v>391</v>
      </c>
      <c r="D10146" t="s">
        <v>432</v>
      </c>
      <c r="E10146" t="s">
        <v>7</v>
      </c>
      <c r="F10146" t="s">
        <v>19349</v>
      </c>
      <c r="G10146">
        <v>94.86</v>
      </c>
      <c r="H10146">
        <v>94.86</v>
      </c>
    </row>
    <row r="10147" spans="1:8" x14ac:dyDescent="0.25">
      <c r="A10147" t="s">
        <v>28594</v>
      </c>
      <c r="B10147" t="s">
        <v>12426</v>
      </c>
      <c r="C10147" t="s">
        <v>391</v>
      </c>
      <c r="D10147" t="s">
        <v>432</v>
      </c>
      <c r="E10147" t="s">
        <v>10</v>
      </c>
      <c r="F10147" t="s">
        <v>19349</v>
      </c>
      <c r="G10147">
        <v>36.659999999999997</v>
      </c>
      <c r="H10147">
        <v>36.659999999999997</v>
      </c>
    </row>
    <row r="10148" spans="1:8" x14ac:dyDescent="0.25">
      <c r="A10148" t="s">
        <v>28596</v>
      </c>
      <c r="B10148" t="s">
        <v>12426</v>
      </c>
      <c r="C10148" t="s">
        <v>391</v>
      </c>
      <c r="D10148" t="s">
        <v>432</v>
      </c>
      <c r="E10148" t="s">
        <v>14</v>
      </c>
      <c r="F10148" t="s">
        <v>19349</v>
      </c>
      <c r="G10148">
        <v>57.2</v>
      </c>
      <c r="H10148">
        <v>57.2</v>
      </c>
    </row>
    <row r="10149" spans="1:8" x14ac:dyDescent="0.25">
      <c r="A10149" t="s">
        <v>28599</v>
      </c>
      <c r="B10149" t="s">
        <v>12426</v>
      </c>
      <c r="C10149" t="s">
        <v>391</v>
      </c>
      <c r="D10149" t="s">
        <v>432</v>
      </c>
      <c r="E10149" t="s">
        <v>15</v>
      </c>
      <c r="F10149" t="s">
        <v>19350</v>
      </c>
      <c r="G10149">
        <v>2674.67</v>
      </c>
      <c r="H10149">
        <v>2674.67</v>
      </c>
    </row>
    <row r="10150" spans="1:8" x14ac:dyDescent="0.25">
      <c r="A10150" t="s">
        <v>28598</v>
      </c>
      <c r="B10150" t="s">
        <v>12426</v>
      </c>
      <c r="C10150" t="s">
        <v>391</v>
      </c>
      <c r="D10150" t="s">
        <v>432</v>
      </c>
      <c r="E10150" t="s">
        <v>36</v>
      </c>
      <c r="F10150" t="s">
        <v>19350</v>
      </c>
      <c r="G10150">
        <v>493.82</v>
      </c>
      <c r="H10150">
        <v>493.82</v>
      </c>
    </row>
    <row r="10151" spans="1:8" x14ac:dyDescent="0.25">
      <c r="A10151" t="s">
        <v>28592</v>
      </c>
      <c r="B10151" t="s">
        <v>12426</v>
      </c>
      <c r="C10151" t="s">
        <v>391</v>
      </c>
      <c r="D10151" t="s">
        <v>432</v>
      </c>
      <c r="E10151" t="s">
        <v>21</v>
      </c>
      <c r="F10151" t="s">
        <v>19349</v>
      </c>
      <c r="G10151">
        <v>24.42</v>
      </c>
      <c r="H10151">
        <v>24.42</v>
      </c>
    </row>
    <row r="10152" spans="1:8" x14ac:dyDescent="0.25">
      <c r="A10152" t="s">
        <v>35048</v>
      </c>
      <c r="B10152" t="s">
        <v>12426</v>
      </c>
      <c r="C10152" t="s">
        <v>391</v>
      </c>
      <c r="D10152" t="s">
        <v>432</v>
      </c>
      <c r="E10152" t="s">
        <v>22</v>
      </c>
      <c r="F10152" t="s">
        <v>19350</v>
      </c>
      <c r="G10152">
        <v>1171.3499999999999</v>
      </c>
      <c r="H10152">
        <v>1171.3499999999999</v>
      </c>
    </row>
    <row r="10153" spans="1:8" x14ac:dyDescent="0.25">
      <c r="A10153" t="s">
        <v>28593</v>
      </c>
      <c r="B10153" t="s">
        <v>12426</v>
      </c>
      <c r="C10153" t="s">
        <v>391</v>
      </c>
      <c r="D10153" t="s">
        <v>432</v>
      </c>
      <c r="E10153" t="s">
        <v>23</v>
      </c>
      <c r="F10153" t="s">
        <v>19349</v>
      </c>
      <c r="G10153">
        <v>34.28</v>
      </c>
      <c r="H10153">
        <v>34.28</v>
      </c>
    </row>
    <row r="10154" spans="1:8" x14ac:dyDescent="0.25">
      <c r="A10154" t="s">
        <v>28603</v>
      </c>
      <c r="B10154" t="s">
        <v>12433</v>
      </c>
      <c r="C10154" t="s">
        <v>391</v>
      </c>
      <c r="D10154" t="s">
        <v>236</v>
      </c>
      <c r="E10154" t="s">
        <v>3</v>
      </c>
      <c r="F10154" t="s">
        <v>19349</v>
      </c>
      <c r="G10154">
        <v>56.22</v>
      </c>
      <c r="H10154">
        <v>56.22</v>
      </c>
    </row>
    <row r="10155" spans="1:8" x14ac:dyDescent="0.25">
      <c r="A10155" t="s">
        <v>28605</v>
      </c>
      <c r="B10155" t="s">
        <v>12433</v>
      </c>
      <c r="C10155" t="s">
        <v>391</v>
      </c>
      <c r="D10155" t="s">
        <v>236</v>
      </c>
      <c r="E10155" t="s">
        <v>7</v>
      </c>
      <c r="F10155" t="s">
        <v>19349</v>
      </c>
      <c r="G10155">
        <v>96.47</v>
      </c>
      <c r="H10155">
        <v>96.47</v>
      </c>
    </row>
    <row r="10156" spans="1:8" x14ac:dyDescent="0.25">
      <c r="A10156" t="s">
        <v>28601</v>
      </c>
      <c r="B10156" t="s">
        <v>12433</v>
      </c>
      <c r="C10156" t="s">
        <v>391</v>
      </c>
      <c r="D10156" t="s">
        <v>236</v>
      </c>
      <c r="E10156" t="s">
        <v>10</v>
      </c>
      <c r="F10156" t="s">
        <v>19349</v>
      </c>
      <c r="G10156">
        <v>33.44</v>
      </c>
      <c r="H10156">
        <v>33.44</v>
      </c>
    </row>
    <row r="10157" spans="1:8" x14ac:dyDescent="0.25">
      <c r="A10157" t="s">
        <v>28604</v>
      </c>
      <c r="B10157" t="s">
        <v>12433</v>
      </c>
      <c r="C10157" t="s">
        <v>391</v>
      </c>
      <c r="D10157" t="s">
        <v>236</v>
      </c>
      <c r="E10157" t="s">
        <v>14</v>
      </c>
      <c r="F10157" t="s">
        <v>19349</v>
      </c>
      <c r="G10157">
        <v>57.2</v>
      </c>
      <c r="H10157">
        <v>57.2</v>
      </c>
    </row>
    <row r="10158" spans="1:8" x14ac:dyDescent="0.25">
      <c r="A10158" t="s">
        <v>28600</v>
      </c>
      <c r="B10158" t="s">
        <v>12433</v>
      </c>
      <c r="C10158" t="s">
        <v>391</v>
      </c>
      <c r="D10158" t="s">
        <v>236</v>
      </c>
      <c r="E10158" t="s">
        <v>21</v>
      </c>
      <c r="F10158" t="s">
        <v>19349</v>
      </c>
      <c r="G10158">
        <v>24.57</v>
      </c>
      <c r="H10158">
        <v>24.57</v>
      </c>
    </row>
    <row r="10159" spans="1:8" x14ac:dyDescent="0.25">
      <c r="A10159" t="s">
        <v>28602</v>
      </c>
      <c r="B10159" t="s">
        <v>12433</v>
      </c>
      <c r="C10159" t="s">
        <v>391</v>
      </c>
      <c r="D10159" t="s">
        <v>236</v>
      </c>
      <c r="E10159" t="s">
        <v>23</v>
      </c>
      <c r="F10159" t="s">
        <v>19349</v>
      </c>
      <c r="G10159">
        <v>37.76</v>
      </c>
      <c r="H10159">
        <v>37.76</v>
      </c>
    </row>
    <row r="10160" spans="1:8" x14ac:dyDescent="0.25">
      <c r="A10160" t="s">
        <v>28610</v>
      </c>
      <c r="B10160" t="s">
        <v>12434</v>
      </c>
      <c r="C10160" t="s">
        <v>391</v>
      </c>
      <c r="D10160" t="s">
        <v>92</v>
      </c>
      <c r="E10160" t="s">
        <v>3</v>
      </c>
      <c r="F10160" t="s">
        <v>19349</v>
      </c>
      <c r="G10160">
        <v>57.72</v>
      </c>
      <c r="H10160">
        <v>57.72</v>
      </c>
    </row>
    <row r="10161" spans="1:8" x14ac:dyDescent="0.25">
      <c r="A10161" t="s">
        <v>28611</v>
      </c>
      <c r="B10161" t="s">
        <v>12434</v>
      </c>
      <c r="C10161" t="s">
        <v>391</v>
      </c>
      <c r="D10161" t="s">
        <v>92</v>
      </c>
      <c r="E10161" t="s">
        <v>7</v>
      </c>
      <c r="F10161" t="s">
        <v>19349</v>
      </c>
      <c r="G10161">
        <v>98.75</v>
      </c>
      <c r="H10161">
        <v>98.75</v>
      </c>
    </row>
    <row r="10162" spans="1:8" x14ac:dyDescent="0.25">
      <c r="A10162" t="s">
        <v>28607</v>
      </c>
      <c r="B10162" t="s">
        <v>12434</v>
      </c>
      <c r="C10162" t="s">
        <v>391</v>
      </c>
      <c r="D10162" t="s">
        <v>92</v>
      </c>
      <c r="E10162" t="s">
        <v>10</v>
      </c>
      <c r="F10162" t="s">
        <v>19349</v>
      </c>
      <c r="G10162">
        <v>32.43</v>
      </c>
      <c r="H10162">
        <v>32.43</v>
      </c>
    </row>
    <row r="10163" spans="1:8" x14ac:dyDescent="0.25">
      <c r="A10163" t="s">
        <v>28609</v>
      </c>
      <c r="B10163" t="s">
        <v>12434</v>
      </c>
      <c r="C10163" t="s">
        <v>391</v>
      </c>
      <c r="D10163" t="s">
        <v>92</v>
      </c>
      <c r="E10163" t="s">
        <v>14</v>
      </c>
      <c r="F10163" t="s">
        <v>19349</v>
      </c>
      <c r="G10163">
        <v>57.2</v>
      </c>
      <c r="H10163">
        <v>57.2</v>
      </c>
    </row>
    <row r="10164" spans="1:8" x14ac:dyDescent="0.25">
      <c r="A10164" t="s">
        <v>28612</v>
      </c>
      <c r="B10164" t="s">
        <v>12434</v>
      </c>
      <c r="C10164" t="s">
        <v>391</v>
      </c>
      <c r="D10164" t="s">
        <v>92</v>
      </c>
      <c r="E10164" t="s">
        <v>36</v>
      </c>
      <c r="F10164" t="s">
        <v>19350</v>
      </c>
      <c r="G10164">
        <v>587.25</v>
      </c>
      <c r="H10164">
        <v>587.25</v>
      </c>
    </row>
    <row r="10165" spans="1:8" x14ac:dyDescent="0.25">
      <c r="A10165" t="s">
        <v>28606</v>
      </c>
      <c r="B10165" t="s">
        <v>12434</v>
      </c>
      <c r="C10165" t="s">
        <v>391</v>
      </c>
      <c r="D10165" t="s">
        <v>92</v>
      </c>
      <c r="E10165" t="s">
        <v>21</v>
      </c>
      <c r="F10165" t="s">
        <v>19349</v>
      </c>
      <c r="G10165">
        <v>25.23</v>
      </c>
      <c r="H10165">
        <v>25.23</v>
      </c>
    </row>
    <row r="10166" spans="1:8" x14ac:dyDescent="0.25">
      <c r="A10166" t="s">
        <v>28608</v>
      </c>
      <c r="B10166" t="s">
        <v>12434</v>
      </c>
      <c r="C10166" t="s">
        <v>391</v>
      </c>
      <c r="D10166" t="s">
        <v>92</v>
      </c>
      <c r="E10166" t="s">
        <v>23</v>
      </c>
      <c r="F10166" t="s">
        <v>19349</v>
      </c>
      <c r="G10166">
        <v>40.64</v>
      </c>
      <c r="H10166">
        <v>40.64</v>
      </c>
    </row>
    <row r="10167" spans="1:8" x14ac:dyDescent="0.25">
      <c r="A10167" t="s">
        <v>28616</v>
      </c>
      <c r="B10167" t="s">
        <v>12441</v>
      </c>
      <c r="C10167" t="s">
        <v>391</v>
      </c>
      <c r="D10167" t="s">
        <v>238</v>
      </c>
      <c r="E10167" t="s">
        <v>3</v>
      </c>
      <c r="F10167" t="s">
        <v>19349</v>
      </c>
      <c r="G10167">
        <v>56.22</v>
      </c>
      <c r="H10167">
        <v>56.22</v>
      </c>
    </row>
    <row r="10168" spans="1:8" x14ac:dyDescent="0.25">
      <c r="A10168" t="s">
        <v>28618</v>
      </c>
      <c r="B10168" t="s">
        <v>12441</v>
      </c>
      <c r="C10168" t="s">
        <v>391</v>
      </c>
      <c r="D10168" t="s">
        <v>238</v>
      </c>
      <c r="E10168" t="s">
        <v>7</v>
      </c>
      <c r="F10168" t="s">
        <v>19349</v>
      </c>
      <c r="G10168">
        <v>91.49</v>
      </c>
      <c r="H10168">
        <v>91.49</v>
      </c>
    </row>
    <row r="10169" spans="1:8" x14ac:dyDescent="0.25">
      <c r="A10169" t="s">
        <v>28614</v>
      </c>
      <c r="B10169" t="s">
        <v>12441</v>
      </c>
      <c r="C10169" t="s">
        <v>391</v>
      </c>
      <c r="D10169" t="s">
        <v>238</v>
      </c>
      <c r="E10169" t="s">
        <v>10</v>
      </c>
      <c r="F10169" t="s">
        <v>19349</v>
      </c>
      <c r="G10169">
        <v>27.71</v>
      </c>
      <c r="H10169">
        <v>27.71</v>
      </c>
    </row>
    <row r="10170" spans="1:8" x14ac:dyDescent="0.25">
      <c r="A10170" t="s">
        <v>28617</v>
      </c>
      <c r="B10170" t="s">
        <v>12441</v>
      </c>
      <c r="C10170" t="s">
        <v>391</v>
      </c>
      <c r="D10170" t="s">
        <v>238</v>
      </c>
      <c r="E10170" t="s">
        <v>14</v>
      </c>
      <c r="F10170" t="s">
        <v>19349</v>
      </c>
      <c r="G10170">
        <v>57.2</v>
      </c>
      <c r="H10170">
        <v>57.2</v>
      </c>
    </row>
    <row r="10171" spans="1:8" x14ac:dyDescent="0.25">
      <c r="A10171" t="s">
        <v>28620</v>
      </c>
      <c r="B10171" t="s">
        <v>12441</v>
      </c>
      <c r="C10171" t="s">
        <v>391</v>
      </c>
      <c r="D10171" t="s">
        <v>238</v>
      </c>
      <c r="E10171" t="s">
        <v>15</v>
      </c>
      <c r="F10171" t="s">
        <v>19350</v>
      </c>
      <c r="G10171">
        <v>2894.4</v>
      </c>
      <c r="H10171">
        <v>2894.4</v>
      </c>
    </row>
    <row r="10172" spans="1:8" x14ac:dyDescent="0.25">
      <c r="A10172" t="s">
        <v>28619</v>
      </c>
      <c r="B10172" t="s">
        <v>12441</v>
      </c>
      <c r="C10172" t="s">
        <v>391</v>
      </c>
      <c r="D10172" t="s">
        <v>238</v>
      </c>
      <c r="E10172" t="s">
        <v>36</v>
      </c>
      <c r="F10172" t="s">
        <v>19350</v>
      </c>
      <c r="G10172">
        <v>549.63</v>
      </c>
      <c r="H10172">
        <v>549.63</v>
      </c>
    </row>
    <row r="10173" spans="1:8" x14ac:dyDescent="0.25">
      <c r="A10173" t="s">
        <v>28613</v>
      </c>
      <c r="B10173" t="s">
        <v>12441</v>
      </c>
      <c r="C10173" t="s">
        <v>391</v>
      </c>
      <c r="D10173" t="s">
        <v>238</v>
      </c>
      <c r="E10173" t="s">
        <v>21</v>
      </c>
      <c r="F10173" t="s">
        <v>19349</v>
      </c>
      <c r="G10173">
        <v>19.62</v>
      </c>
      <c r="H10173">
        <v>19.62</v>
      </c>
    </row>
    <row r="10174" spans="1:8" x14ac:dyDescent="0.25">
      <c r="A10174" t="s">
        <v>35049</v>
      </c>
      <c r="B10174" t="s">
        <v>12441</v>
      </c>
      <c r="C10174" t="s">
        <v>391</v>
      </c>
      <c r="D10174" t="s">
        <v>238</v>
      </c>
      <c r="E10174" t="s">
        <v>22</v>
      </c>
      <c r="F10174" t="s">
        <v>19350</v>
      </c>
      <c r="G10174">
        <v>1171.3499999999999</v>
      </c>
      <c r="H10174">
        <v>1171.3499999999999</v>
      </c>
    </row>
    <row r="10175" spans="1:8" x14ac:dyDescent="0.25">
      <c r="A10175" t="s">
        <v>28615</v>
      </c>
      <c r="B10175" t="s">
        <v>12441</v>
      </c>
      <c r="C10175" t="s">
        <v>391</v>
      </c>
      <c r="D10175" t="s">
        <v>238</v>
      </c>
      <c r="E10175" t="s">
        <v>23</v>
      </c>
      <c r="F10175" t="s">
        <v>19349</v>
      </c>
      <c r="G10175">
        <v>35.21</v>
      </c>
      <c r="H10175">
        <v>35.21</v>
      </c>
    </row>
    <row r="10176" spans="1:8" x14ac:dyDescent="0.25">
      <c r="A10176" t="s">
        <v>28625</v>
      </c>
      <c r="B10176" t="s">
        <v>12449</v>
      </c>
      <c r="C10176" t="s">
        <v>391</v>
      </c>
      <c r="D10176" t="s">
        <v>433</v>
      </c>
      <c r="E10176" t="s">
        <v>3</v>
      </c>
      <c r="F10176" t="s">
        <v>19349</v>
      </c>
      <c r="G10176">
        <v>56.22</v>
      </c>
      <c r="H10176">
        <v>56.22</v>
      </c>
    </row>
    <row r="10177" spans="1:8" x14ac:dyDescent="0.25">
      <c r="A10177" t="s">
        <v>28626</v>
      </c>
      <c r="B10177" t="s">
        <v>12449</v>
      </c>
      <c r="C10177" t="s">
        <v>391</v>
      </c>
      <c r="D10177" t="s">
        <v>433</v>
      </c>
      <c r="E10177" t="s">
        <v>7</v>
      </c>
      <c r="F10177" t="s">
        <v>19349</v>
      </c>
      <c r="G10177">
        <v>98.27</v>
      </c>
      <c r="H10177">
        <v>98.27</v>
      </c>
    </row>
    <row r="10178" spans="1:8" x14ac:dyDescent="0.25">
      <c r="A10178" t="s">
        <v>28622</v>
      </c>
      <c r="B10178" t="s">
        <v>12449</v>
      </c>
      <c r="C10178" t="s">
        <v>391</v>
      </c>
      <c r="D10178" t="s">
        <v>433</v>
      </c>
      <c r="E10178" t="s">
        <v>10</v>
      </c>
      <c r="F10178" t="s">
        <v>19349</v>
      </c>
      <c r="G10178">
        <v>29.12</v>
      </c>
      <c r="H10178">
        <v>29.12</v>
      </c>
    </row>
    <row r="10179" spans="1:8" x14ac:dyDescent="0.25">
      <c r="A10179" t="s">
        <v>28624</v>
      </c>
      <c r="B10179" t="s">
        <v>12449</v>
      </c>
      <c r="C10179" t="s">
        <v>391</v>
      </c>
      <c r="D10179" t="s">
        <v>433</v>
      </c>
      <c r="E10179" t="s">
        <v>14</v>
      </c>
      <c r="F10179" t="s">
        <v>19349</v>
      </c>
      <c r="G10179">
        <v>48.68</v>
      </c>
      <c r="H10179">
        <v>48.68</v>
      </c>
    </row>
    <row r="10180" spans="1:8" x14ac:dyDescent="0.25">
      <c r="A10180" t="s">
        <v>28629</v>
      </c>
      <c r="B10180" t="s">
        <v>12449</v>
      </c>
      <c r="C10180" t="s">
        <v>391</v>
      </c>
      <c r="D10180" t="s">
        <v>433</v>
      </c>
      <c r="E10180" t="s">
        <v>15</v>
      </c>
      <c r="F10180" t="s">
        <v>19350</v>
      </c>
      <c r="G10180">
        <v>2582.27</v>
      </c>
      <c r="H10180">
        <v>2582.27</v>
      </c>
    </row>
    <row r="10181" spans="1:8" x14ac:dyDescent="0.25">
      <c r="A10181" t="s">
        <v>28627</v>
      </c>
      <c r="B10181" t="s">
        <v>12449</v>
      </c>
      <c r="C10181" t="s">
        <v>391</v>
      </c>
      <c r="D10181" t="s">
        <v>433</v>
      </c>
      <c r="E10181" t="s">
        <v>16</v>
      </c>
      <c r="F10181" t="s">
        <v>19350</v>
      </c>
      <c r="G10181">
        <v>1115.8499999999999</v>
      </c>
      <c r="H10181">
        <v>1115.8499999999999</v>
      </c>
    </row>
    <row r="10182" spans="1:8" x14ac:dyDescent="0.25">
      <c r="A10182" t="s">
        <v>28628</v>
      </c>
      <c r="B10182" t="s">
        <v>12449</v>
      </c>
      <c r="C10182" t="s">
        <v>391</v>
      </c>
      <c r="D10182" t="s">
        <v>433</v>
      </c>
      <c r="E10182" t="s">
        <v>36</v>
      </c>
      <c r="F10182" t="s">
        <v>19350</v>
      </c>
      <c r="G10182">
        <v>532.91999999999996</v>
      </c>
      <c r="H10182">
        <v>532.91999999999996</v>
      </c>
    </row>
    <row r="10183" spans="1:8" x14ac:dyDescent="0.25">
      <c r="A10183" t="s">
        <v>28621</v>
      </c>
      <c r="B10183" t="s">
        <v>12449</v>
      </c>
      <c r="C10183" t="s">
        <v>391</v>
      </c>
      <c r="D10183" t="s">
        <v>433</v>
      </c>
      <c r="E10183" t="s">
        <v>21</v>
      </c>
      <c r="F10183" t="s">
        <v>19349</v>
      </c>
      <c r="G10183">
        <v>22.94</v>
      </c>
      <c r="H10183">
        <v>22.94</v>
      </c>
    </row>
    <row r="10184" spans="1:8" x14ac:dyDescent="0.25">
      <c r="A10184" t="s">
        <v>35050</v>
      </c>
      <c r="B10184" t="s">
        <v>12449</v>
      </c>
      <c r="C10184" t="s">
        <v>391</v>
      </c>
      <c r="D10184" t="s">
        <v>433</v>
      </c>
      <c r="E10184" t="s">
        <v>22</v>
      </c>
      <c r="F10184" t="s">
        <v>19350</v>
      </c>
      <c r="G10184">
        <v>1171.3499999999999</v>
      </c>
      <c r="H10184">
        <v>1171.3499999999999</v>
      </c>
    </row>
    <row r="10185" spans="1:8" x14ac:dyDescent="0.25">
      <c r="A10185" t="s">
        <v>28623</v>
      </c>
      <c r="B10185" t="s">
        <v>12449</v>
      </c>
      <c r="C10185" t="s">
        <v>391</v>
      </c>
      <c r="D10185" t="s">
        <v>433</v>
      </c>
      <c r="E10185" t="s">
        <v>23</v>
      </c>
      <c r="F10185" t="s">
        <v>19349</v>
      </c>
      <c r="G10185">
        <v>33.47</v>
      </c>
      <c r="H10185">
        <v>33.47</v>
      </c>
    </row>
    <row r="10186" spans="1:8" x14ac:dyDescent="0.25">
      <c r="A10186" t="s">
        <v>28634</v>
      </c>
      <c r="B10186" t="s">
        <v>12457</v>
      </c>
      <c r="C10186" t="s">
        <v>391</v>
      </c>
      <c r="D10186" t="s">
        <v>11360</v>
      </c>
      <c r="E10186" t="s">
        <v>3</v>
      </c>
      <c r="F10186" t="s">
        <v>19349</v>
      </c>
      <c r="G10186">
        <v>58.34</v>
      </c>
      <c r="H10186">
        <v>58.34</v>
      </c>
    </row>
    <row r="10187" spans="1:8" x14ac:dyDescent="0.25">
      <c r="A10187" t="s">
        <v>28636</v>
      </c>
      <c r="B10187" t="s">
        <v>12457</v>
      </c>
      <c r="C10187" t="s">
        <v>391</v>
      </c>
      <c r="D10187" t="s">
        <v>11360</v>
      </c>
      <c r="E10187" t="s">
        <v>6</v>
      </c>
      <c r="F10187" t="s">
        <v>19350</v>
      </c>
      <c r="G10187">
        <v>1257.3</v>
      </c>
      <c r="H10187">
        <v>1257.3</v>
      </c>
    </row>
    <row r="10188" spans="1:8" x14ac:dyDescent="0.25">
      <c r="A10188" t="s">
        <v>28635</v>
      </c>
      <c r="B10188" t="s">
        <v>12457</v>
      </c>
      <c r="C10188" t="s">
        <v>391</v>
      </c>
      <c r="D10188" t="s">
        <v>11360</v>
      </c>
      <c r="E10188" t="s">
        <v>7</v>
      </c>
      <c r="F10188" t="s">
        <v>19349</v>
      </c>
      <c r="G10188">
        <v>80.69</v>
      </c>
      <c r="H10188">
        <v>80.69</v>
      </c>
    </row>
    <row r="10189" spans="1:8" x14ac:dyDescent="0.25">
      <c r="A10189" t="s">
        <v>28631</v>
      </c>
      <c r="B10189" t="s">
        <v>12457</v>
      </c>
      <c r="C10189" t="s">
        <v>391</v>
      </c>
      <c r="D10189" t="s">
        <v>11360</v>
      </c>
      <c r="E10189" t="s">
        <v>10</v>
      </c>
      <c r="F10189" t="s">
        <v>19349</v>
      </c>
      <c r="G10189">
        <v>33.44</v>
      </c>
      <c r="H10189">
        <v>33.44</v>
      </c>
    </row>
    <row r="10190" spans="1:8" x14ac:dyDescent="0.25">
      <c r="A10190" t="s">
        <v>28633</v>
      </c>
      <c r="B10190" t="s">
        <v>12457</v>
      </c>
      <c r="C10190" t="s">
        <v>391</v>
      </c>
      <c r="D10190" t="s">
        <v>11360</v>
      </c>
      <c r="E10190" t="s">
        <v>14</v>
      </c>
      <c r="F10190" t="s">
        <v>19349</v>
      </c>
      <c r="G10190">
        <v>57.2</v>
      </c>
      <c r="H10190">
        <v>57.2</v>
      </c>
    </row>
    <row r="10191" spans="1:8" x14ac:dyDescent="0.25">
      <c r="A10191" t="s">
        <v>28630</v>
      </c>
      <c r="B10191" t="s">
        <v>12457</v>
      </c>
      <c r="C10191" t="s">
        <v>391</v>
      </c>
      <c r="D10191" t="s">
        <v>11360</v>
      </c>
      <c r="E10191" t="s">
        <v>21</v>
      </c>
      <c r="F10191" t="s">
        <v>19349</v>
      </c>
      <c r="G10191">
        <v>20.57</v>
      </c>
      <c r="H10191">
        <v>20.57</v>
      </c>
    </row>
    <row r="10192" spans="1:8" x14ac:dyDescent="0.25">
      <c r="A10192" t="s">
        <v>35051</v>
      </c>
      <c r="B10192" t="s">
        <v>12457</v>
      </c>
      <c r="C10192" t="s">
        <v>391</v>
      </c>
      <c r="D10192" t="s">
        <v>11360</v>
      </c>
      <c r="E10192" t="s">
        <v>22</v>
      </c>
      <c r="F10192" t="s">
        <v>19350</v>
      </c>
      <c r="G10192">
        <v>1171.3499999999999</v>
      </c>
      <c r="H10192">
        <v>1171.3499999999999</v>
      </c>
    </row>
    <row r="10193" spans="1:8" x14ac:dyDescent="0.25">
      <c r="A10193" t="s">
        <v>28632</v>
      </c>
      <c r="B10193" t="s">
        <v>12457</v>
      </c>
      <c r="C10193" t="s">
        <v>391</v>
      </c>
      <c r="D10193" t="s">
        <v>11360</v>
      </c>
      <c r="E10193" t="s">
        <v>23</v>
      </c>
      <c r="F10193" t="s">
        <v>19349</v>
      </c>
      <c r="G10193">
        <v>33.72</v>
      </c>
      <c r="H10193">
        <v>33.72</v>
      </c>
    </row>
    <row r="10194" spans="1:8" x14ac:dyDescent="0.25">
      <c r="A10194" t="s">
        <v>28640</v>
      </c>
      <c r="B10194" t="s">
        <v>12463</v>
      </c>
      <c r="C10194" t="s">
        <v>391</v>
      </c>
      <c r="D10194" t="s">
        <v>434</v>
      </c>
      <c r="E10194" t="s">
        <v>3</v>
      </c>
      <c r="F10194" t="s">
        <v>19349</v>
      </c>
      <c r="G10194">
        <v>55.02</v>
      </c>
      <c r="H10194">
        <v>55.02</v>
      </c>
    </row>
    <row r="10195" spans="1:8" x14ac:dyDescent="0.25">
      <c r="A10195" t="s">
        <v>28643</v>
      </c>
      <c r="B10195" t="s">
        <v>12463</v>
      </c>
      <c r="C10195" t="s">
        <v>391</v>
      </c>
      <c r="D10195" t="s">
        <v>434</v>
      </c>
      <c r="E10195" t="s">
        <v>6</v>
      </c>
      <c r="F10195" t="s">
        <v>19350</v>
      </c>
      <c r="G10195">
        <v>1257.3</v>
      </c>
      <c r="H10195">
        <v>1257.3</v>
      </c>
    </row>
    <row r="10196" spans="1:8" x14ac:dyDescent="0.25">
      <c r="A10196" t="s">
        <v>28642</v>
      </c>
      <c r="B10196" t="s">
        <v>12463</v>
      </c>
      <c r="C10196" t="s">
        <v>391</v>
      </c>
      <c r="D10196" t="s">
        <v>434</v>
      </c>
      <c r="E10196" t="s">
        <v>7</v>
      </c>
      <c r="F10196" t="s">
        <v>19349</v>
      </c>
      <c r="G10196">
        <v>88.88</v>
      </c>
      <c r="H10196">
        <v>88.88</v>
      </c>
    </row>
    <row r="10197" spans="1:8" x14ac:dyDescent="0.25">
      <c r="A10197" t="s">
        <v>28638</v>
      </c>
      <c r="B10197" t="s">
        <v>12463</v>
      </c>
      <c r="C10197" t="s">
        <v>391</v>
      </c>
      <c r="D10197" t="s">
        <v>434</v>
      </c>
      <c r="E10197" t="s">
        <v>10</v>
      </c>
      <c r="F10197" t="s">
        <v>19349</v>
      </c>
      <c r="G10197">
        <v>33.44</v>
      </c>
      <c r="H10197">
        <v>33.44</v>
      </c>
    </row>
    <row r="10198" spans="1:8" x14ac:dyDescent="0.25">
      <c r="A10198" t="s">
        <v>28641</v>
      </c>
      <c r="B10198" t="s">
        <v>12463</v>
      </c>
      <c r="C10198" t="s">
        <v>391</v>
      </c>
      <c r="D10198" t="s">
        <v>434</v>
      </c>
      <c r="E10198" t="s">
        <v>14</v>
      </c>
      <c r="F10198" t="s">
        <v>19349</v>
      </c>
      <c r="G10198">
        <v>60.69</v>
      </c>
      <c r="H10198">
        <v>60.69</v>
      </c>
    </row>
    <row r="10199" spans="1:8" x14ac:dyDescent="0.25">
      <c r="A10199" t="s">
        <v>28644</v>
      </c>
      <c r="B10199" t="s">
        <v>12463</v>
      </c>
      <c r="C10199" t="s">
        <v>391</v>
      </c>
      <c r="D10199" t="s">
        <v>434</v>
      </c>
      <c r="E10199" t="s">
        <v>36</v>
      </c>
      <c r="F10199" t="s">
        <v>19350</v>
      </c>
      <c r="G10199">
        <v>587.25</v>
      </c>
      <c r="H10199">
        <v>587.25</v>
      </c>
    </row>
    <row r="10200" spans="1:8" x14ac:dyDescent="0.25">
      <c r="A10200" t="s">
        <v>28637</v>
      </c>
      <c r="B10200" t="s">
        <v>12463</v>
      </c>
      <c r="C10200" t="s">
        <v>391</v>
      </c>
      <c r="D10200" t="s">
        <v>434</v>
      </c>
      <c r="E10200" t="s">
        <v>21</v>
      </c>
      <c r="F10200" t="s">
        <v>19349</v>
      </c>
      <c r="G10200">
        <v>25.1</v>
      </c>
      <c r="H10200">
        <v>25.1</v>
      </c>
    </row>
    <row r="10201" spans="1:8" x14ac:dyDescent="0.25">
      <c r="A10201" t="s">
        <v>35052</v>
      </c>
      <c r="B10201" t="s">
        <v>12463</v>
      </c>
      <c r="C10201" t="s">
        <v>391</v>
      </c>
      <c r="D10201" t="s">
        <v>434</v>
      </c>
      <c r="E10201" t="s">
        <v>22</v>
      </c>
      <c r="F10201" t="s">
        <v>19350</v>
      </c>
      <c r="G10201">
        <v>1171.3499999999999</v>
      </c>
      <c r="H10201">
        <v>1171.3499999999999</v>
      </c>
    </row>
    <row r="10202" spans="1:8" x14ac:dyDescent="0.25">
      <c r="A10202" t="s">
        <v>28639</v>
      </c>
      <c r="B10202" t="s">
        <v>12463</v>
      </c>
      <c r="C10202" t="s">
        <v>391</v>
      </c>
      <c r="D10202" t="s">
        <v>434</v>
      </c>
      <c r="E10202" t="s">
        <v>23</v>
      </c>
      <c r="F10202" t="s">
        <v>19349</v>
      </c>
      <c r="G10202">
        <v>47.85</v>
      </c>
      <c r="H10202">
        <v>47.85</v>
      </c>
    </row>
    <row r="10203" spans="1:8" x14ac:dyDescent="0.25">
      <c r="A10203" t="s">
        <v>28648</v>
      </c>
      <c r="B10203" t="s">
        <v>12470</v>
      </c>
      <c r="C10203" t="s">
        <v>391</v>
      </c>
      <c r="D10203" t="s">
        <v>435</v>
      </c>
      <c r="E10203" t="s">
        <v>3</v>
      </c>
      <c r="F10203" t="s">
        <v>19349</v>
      </c>
      <c r="G10203">
        <v>56.22</v>
      </c>
      <c r="H10203">
        <v>56.22</v>
      </c>
    </row>
    <row r="10204" spans="1:8" x14ac:dyDescent="0.25">
      <c r="A10204" t="s">
        <v>28650</v>
      </c>
      <c r="B10204" t="s">
        <v>12470</v>
      </c>
      <c r="C10204" t="s">
        <v>391</v>
      </c>
      <c r="D10204" t="s">
        <v>435</v>
      </c>
      <c r="E10204" t="s">
        <v>7</v>
      </c>
      <c r="F10204" t="s">
        <v>19349</v>
      </c>
      <c r="G10204">
        <v>95.82</v>
      </c>
      <c r="H10204">
        <v>95.82</v>
      </c>
    </row>
    <row r="10205" spans="1:8" x14ac:dyDescent="0.25">
      <c r="A10205" t="s">
        <v>28646</v>
      </c>
      <c r="B10205" t="s">
        <v>12470</v>
      </c>
      <c r="C10205" t="s">
        <v>391</v>
      </c>
      <c r="D10205" t="s">
        <v>435</v>
      </c>
      <c r="E10205" t="s">
        <v>10</v>
      </c>
      <c r="F10205" t="s">
        <v>19349</v>
      </c>
      <c r="G10205">
        <v>33.44</v>
      </c>
      <c r="H10205">
        <v>33.44</v>
      </c>
    </row>
    <row r="10206" spans="1:8" x14ac:dyDescent="0.25">
      <c r="A10206" t="s">
        <v>28649</v>
      </c>
      <c r="B10206" t="s">
        <v>12470</v>
      </c>
      <c r="C10206" t="s">
        <v>391</v>
      </c>
      <c r="D10206" t="s">
        <v>435</v>
      </c>
      <c r="E10206" t="s">
        <v>14</v>
      </c>
      <c r="F10206" t="s">
        <v>19349</v>
      </c>
      <c r="G10206">
        <v>57.2</v>
      </c>
      <c r="H10206">
        <v>57.2</v>
      </c>
    </row>
    <row r="10207" spans="1:8" x14ac:dyDescent="0.25">
      <c r="A10207" t="s">
        <v>28651</v>
      </c>
      <c r="B10207" t="s">
        <v>12470</v>
      </c>
      <c r="C10207" t="s">
        <v>391</v>
      </c>
      <c r="D10207" t="s">
        <v>435</v>
      </c>
      <c r="E10207" t="s">
        <v>36</v>
      </c>
      <c r="F10207" t="s">
        <v>19350</v>
      </c>
      <c r="G10207">
        <v>587.25</v>
      </c>
      <c r="H10207">
        <v>587.25</v>
      </c>
    </row>
    <row r="10208" spans="1:8" x14ac:dyDescent="0.25">
      <c r="A10208" t="s">
        <v>28645</v>
      </c>
      <c r="B10208" t="s">
        <v>12470</v>
      </c>
      <c r="C10208" t="s">
        <v>391</v>
      </c>
      <c r="D10208" t="s">
        <v>435</v>
      </c>
      <c r="E10208" t="s">
        <v>21</v>
      </c>
      <c r="F10208" t="s">
        <v>19349</v>
      </c>
      <c r="G10208">
        <v>20.79</v>
      </c>
      <c r="H10208">
        <v>20.79</v>
      </c>
    </row>
    <row r="10209" spans="1:8" x14ac:dyDescent="0.25">
      <c r="A10209" t="s">
        <v>28647</v>
      </c>
      <c r="B10209" t="s">
        <v>12470</v>
      </c>
      <c r="C10209" t="s">
        <v>391</v>
      </c>
      <c r="D10209" t="s">
        <v>435</v>
      </c>
      <c r="E10209" t="s">
        <v>23</v>
      </c>
      <c r="F10209" t="s">
        <v>19349</v>
      </c>
      <c r="G10209">
        <v>35.96</v>
      </c>
      <c r="H10209">
        <v>35.96</v>
      </c>
    </row>
    <row r="10210" spans="1:8" x14ac:dyDescent="0.25">
      <c r="A10210" t="s">
        <v>28655</v>
      </c>
      <c r="B10210" t="s">
        <v>12478</v>
      </c>
      <c r="C10210" t="s">
        <v>391</v>
      </c>
      <c r="D10210" t="s">
        <v>436</v>
      </c>
      <c r="E10210" t="s">
        <v>3</v>
      </c>
      <c r="F10210" t="s">
        <v>19349</v>
      </c>
      <c r="G10210">
        <v>56.22</v>
      </c>
      <c r="H10210">
        <v>56.22</v>
      </c>
    </row>
    <row r="10211" spans="1:8" x14ac:dyDescent="0.25">
      <c r="A10211" t="s">
        <v>28657</v>
      </c>
      <c r="B10211" t="s">
        <v>12478</v>
      </c>
      <c r="C10211" t="s">
        <v>391</v>
      </c>
      <c r="D10211" t="s">
        <v>436</v>
      </c>
      <c r="E10211" t="s">
        <v>7</v>
      </c>
      <c r="F10211" t="s">
        <v>19349</v>
      </c>
      <c r="G10211">
        <v>95.51</v>
      </c>
      <c r="H10211">
        <v>95.51</v>
      </c>
    </row>
    <row r="10212" spans="1:8" x14ac:dyDescent="0.25">
      <c r="A10212" t="s">
        <v>28653</v>
      </c>
      <c r="B10212" t="s">
        <v>12478</v>
      </c>
      <c r="C10212" t="s">
        <v>391</v>
      </c>
      <c r="D10212" t="s">
        <v>436</v>
      </c>
      <c r="E10212" t="s">
        <v>10</v>
      </c>
      <c r="F10212" t="s">
        <v>19349</v>
      </c>
      <c r="G10212">
        <v>27.72</v>
      </c>
      <c r="H10212">
        <v>27.72</v>
      </c>
    </row>
    <row r="10213" spans="1:8" x14ac:dyDescent="0.25">
      <c r="A10213" t="s">
        <v>28656</v>
      </c>
      <c r="B10213" t="s">
        <v>12478</v>
      </c>
      <c r="C10213" t="s">
        <v>391</v>
      </c>
      <c r="D10213" t="s">
        <v>436</v>
      </c>
      <c r="E10213" t="s">
        <v>14</v>
      </c>
      <c r="F10213" t="s">
        <v>19349</v>
      </c>
      <c r="G10213">
        <v>56.22</v>
      </c>
      <c r="H10213">
        <v>56.22</v>
      </c>
    </row>
    <row r="10214" spans="1:8" x14ac:dyDescent="0.25">
      <c r="A10214" t="s">
        <v>28659</v>
      </c>
      <c r="B10214" t="s">
        <v>12478</v>
      </c>
      <c r="C10214" t="s">
        <v>391</v>
      </c>
      <c r="D10214" t="s">
        <v>436</v>
      </c>
      <c r="E10214" t="s">
        <v>15</v>
      </c>
      <c r="F10214" t="s">
        <v>19350</v>
      </c>
      <c r="G10214">
        <v>2527.59</v>
      </c>
      <c r="H10214">
        <v>2527.59</v>
      </c>
    </row>
    <row r="10215" spans="1:8" x14ac:dyDescent="0.25">
      <c r="A10215" t="s">
        <v>28658</v>
      </c>
      <c r="B10215" t="s">
        <v>12478</v>
      </c>
      <c r="C10215" t="s">
        <v>391</v>
      </c>
      <c r="D10215" t="s">
        <v>436</v>
      </c>
      <c r="E10215" t="s">
        <v>36</v>
      </c>
      <c r="F10215" t="s">
        <v>19350</v>
      </c>
      <c r="G10215">
        <v>483.68</v>
      </c>
      <c r="H10215">
        <v>483.68</v>
      </c>
    </row>
    <row r="10216" spans="1:8" x14ac:dyDescent="0.25">
      <c r="A10216" t="s">
        <v>28652</v>
      </c>
      <c r="B10216" t="s">
        <v>12478</v>
      </c>
      <c r="C10216" t="s">
        <v>391</v>
      </c>
      <c r="D10216" t="s">
        <v>436</v>
      </c>
      <c r="E10216" t="s">
        <v>21</v>
      </c>
      <c r="F10216" t="s">
        <v>19349</v>
      </c>
      <c r="G10216">
        <v>25.07</v>
      </c>
      <c r="H10216">
        <v>25.07</v>
      </c>
    </row>
    <row r="10217" spans="1:8" x14ac:dyDescent="0.25">
      <c r="A10217" t="s">
        <v>35053</v>
      </c>
      <c r="B10217" t="s">
        <v>12478</v>
      </c>
      <c r="C10217" t="s">
        <v>391</v>
      </c>
      <c r="D10217" t="s">
        <v>436</v>
      </c>
      <c r="E10217" t="s">
        <v>22</v>
      </c>
      <c r="F10217" t="s">
        <v>19350</v>
      </c>
      <c r="G10217">
        <v>1171.3499999999999</v>
      </c>
      <c r="H10217">
        <v>1171.3499999999999</v>
      </c>
    </row>
    <row r="10218" spans="1:8" x14ac:dyDescent="0.25">
      <c r="A10218" t="s">
        <v>28654</v>
      </c>
      <c r="B10218" t="s">
        <v>12478</v>
      </c>
      <c r="C10218" t="s">
        <v>391</v>
      </c>
      <c r="D10218" t="s">
        <v>436</v>
      </c>
      <c r="E10218" t="s">
        <v>23</v>
      </c>
      <c r="F10218" t="s">
        <v>19349</v>
      </c>
      <c r="G10218">
        <v>34.35</v>
      </c>
      <c r="H10218">
        <v>34.35</v>
      </c>
    </row>
    <row r="10219" spans="1:8" x14ac:dyDescent="0.25">
      <c r="A10219" t="s">
        <v>28667</v>
      </c>
      <c r="B10219" t="s">
        <v>12485</v>
      </c>
      <c r="C10219" t="s">
        <v>391</v>
      </c>
      <c r="D10219" t="s">
        <v>437</v>
      </c>
      <c r="E10219" t="s">
        <v>6</v>
      </c>
      <c r="F10219" t="s">
        <v>19350</v>
      </c>
      <c r="G10219">
        <v>1257.3</v>
      </c>
      <c r="H10219">
        <v>1257.3</v>
      </c>
    </row>
    <row r="10220" spans="1:8" x14ac:dyDescent="0.25">
      <c r="A10220" t="s">
        <v>28664</v>
      </c>
      <c r="B10220" t="s">
        <v>12485</v>
      </c>
      <c r="C10220" t="s">
        <v>391</v>
      </c>
      <c r="D10220" t="s">
        <v>437</v>
      </c>
      <c r="E10220" t="s">
        <v>7</v>
      </c>
      <c r="F10220" t="s">
        <v>19349</v>
      </c>
      <c r="G10220">
        <v>84.3</v>
      </c>
      <c r="H10220">
        <v>84.3</v>
      </c>
    </row>
    <row r="10221" spans="1:8" x14ac:dyDescent="0.25">
      <c r="A10221" t="s">
        <v>28661</v>
      </c>
      <c r="B10221" t="s">
        <v>12485</v>
      </c>
      <c r="C10221" t="s">
        <v>391</v>
      </c>
      <c r="D10221" t="s">
        <v>437</v>
      </c>
      <c r="E10221" t="s">
        <v>10</v>
      </c>
      <c r="F10221" t="s">
        <v>19349</v>
      </c>
      <c r="G10221">
        <v>27.42</v>
      </c>
      <c r="H10221">
        <v>27.42</v>
      </c>
    </row>
    <row r="10222" spans="1:8" x14ac:dyDescent="0.25">
      <c r="A10222" t="s">
        <v>28663</v>
      </c>
      <c r="B10222" t="s">
        <v>12485</v>
      </c>
      <c r="C10222" t="s">
        <v>391</v>
      </c>
      <c r="D10222" t="s">
        <v>437</v>
      </c>
      <c r="E10222" t="s">
        <v>14</v>
      </c>
      <c r="F10222" t="s">
        <v>19349</v>
      </c>
      <c r="G10222">
        <v>57.2</v>
      </c>
      <c r="H10222">
        <v>57.2</v>
      </c>
    </row>
    <row r="10223" spans="1:8" x14ac:dyDescent="0.25">
      <c r="A10223" t="s">
        <v>28668</v>
      </c>
      <c r="B10223" t="s">
        <v>12485</v>
      </c>
      <c r="C10223" t="s">
        <v>391</v>
      </c>
      <c r="D10223" t="s">
        <v>437</v>
      </c>
      <c r="E10223" t="s">
        <v>15</v>
      </c>
      <c r="F10223" t="s">
        <v>19350</v>
      </c>
      <c r="G10223">
        <v>2627.75</v>
      </c>
      <c r="H10223">
        <v>2627.75</v>
      </c>
    </row>
    <row r="10224" spans="1:8" x14ac:dyDescent="0.25">
      <c r="A10224" t="s">
        <v>28665</v>
      </c>
      <c r="B10224" t="s">
        <v>12485</v>
      </c>
      <c r="C10224" t="s">
        <v>391</v>
      </c>
      <c r="D10224" t="s">
        <v>437</v>
      </c>
      <c r="E10224" t="s">
        <v>16</v>
      </c>
      <c r="F10224" t="s">
        <v>19350</v>
      </c>
      <c r="G10224">
        <v>1115.8499999999999</v>
      </c>
      <c r="H10224">
        <v>1115.8499999999999</v>
      </c>
    </row>
    <row r="10225" spans="1:8" x14ac:dyDescent="0.25">
      <c r="A10225" t="s">
        <v>28666</v>
      </c>
      <c r="B10225" t="s">
        <v>12485</v>
      </c>
      <c r="C10225" t="s">
        <v>391</v>
      </c>
      <c r="D10225" t="s">
        <v>437</v>
      </c>
      <c r="E10225" t="s">
        <v>36</v>
      </c>
      <c r="F10225" t="s">
        <v>19350</v>
      </c>
      <c r="G10225">
        <v>492.77</v>
      </c>
      <c r="H10225">
        <v>492.77</v>
      </c>
    </row>
    <row r="10226" spans="1:8" x14ac:dyDescent="0.25">
      <c r="A10226" t="s">
        <v>28660</v>
      </c>
      <c r="B10226" t="s">
        <v>12485</v>
      </c>
      <c r="C10226" t="s">
        <v>391</v>
      </c>
      <c r="D10226" t="s">
        <v>437</v>
      </c>
      <c r="E10226" t="s">
        <v>21</v>
      </c>
      <c r="F10226" t="s">
        <v>19349</v>
      </c>
      <c r="G10226">
        <v>21.56</v>
      </c>
      <c r="H10226">
        <v>21.56</v>
      </c>
    </row>
    <row r="10227" spans="1:8" x14ac:dyDescent="0.25">
      <c r="A10227" t="s">
        <v>35054</v>
      </c>
      <c r="B10227" t="s">
        <v>12485</v>
      </c>
      <c r="C10227" t="s">
        <v>391</v>
      </c>
      <c r="D10227" t="s">
        <v>437</v>
      </c>
      <c r="E10227" t="s">
        <v>22</v>
      </c>
      <c r="F10227" t="s">
        <v>19350</v>
      </c>
      <c r="G10227">
        <v>1171.3499999999999</v>
      </c>
      <c r="H10227">
        <v>1171.3499999999999</v>
      </c>
    </row>
    <row r="10228" spans="1:8" x14ac:dyDescent="0.25">
      <c r="A10228" t="s">
        <v>28662</v>
      </c>
      <c r="B10228" t="s">
        <v>12485</v>
      </c>
      <c r="C10228" t="s">
        <v>391</v>
      </c>
      <c r="D10228" t="s">
        <v>437</v>
      </c>
      <c r="E10228" t="s">
        <v>23</v>
      </c>
      <c r="F10228" t="s">
        <v>19349</v>
      </c>
      <c r="G10228">
        <v>30.17</v>
      </c>
      <c r="H10228">
        <v>30.17</v>
      </c>
    </row>
    <row r="10229" spans="1:8" x14ac:dyDescent="0.25">
      <c r="A10229" t="s">
        <v>28672</v>
      </c>
      <c r="B10229" t="s">
        <v>12486</v>
      </c>
      <c r="C10229" t="s">
        <v>391</v>
      </c>
      <c r="D10229" t="s">
        <v>438</v>
      </c>
      <c r="E10229" t="s">
        <v>3</v>
      </c>
      <c r="F10229" t="s">
        <v>19349</v>
      </c>
      <c r="G10229">
        <v>55.46</v>
      </c>
      <c r="H10229">
        <v>55.46</v>
      </c>
    </row>
    <row r="10230" spans="1:8" x14ac:dyDescent="0.25">
      <c r="A10230" t="s">
        <v>28674</v>
      </c>
      <c r="B10230" t="s">
        <v>12486</v>
      </c>
      <c r="C10230" t="s">
        <v>391</v>
      </c>
      <c r="D10230" t="s">
        <v>438</v>
      </c>
      <c r="E10230" t="s">
        <v>7</v>
      </c>
      <c r="F10230" t="s">
        <v>19349</v>
      </c>
      <c r="G10230">
        <v>91.7</v>
      </c>
      <c r="H10230">
        <v>91.7</v>
      </c>
    </row>
    <row r="10231" spans="1:8" x14ac:dyDescent="0.25">
      <c r="A10231" t="s">
        <v>28670</v>
      </c>
      <c r="B10231" t="s">
        <v>12486</v>
      </c>
      <c r="C10231" t="s">
        <v>391</v>
      </c>
      <c r="D10231" t="s">
        <v>438</v>
      </c>
      <c r="E10231" t="s">
        <v>10</v>
      </c>
      <c r="F10231" t="s">
        <v>19349</v>
      </c>
      <c r="G10231">
        <v>41.78</v>
      </c>
      <c r="H10231">
        <v>41.78</v>
      </c>
    </row>
    <row r="10232" spans="1:8" x14ac:dyDescent="0.25">
      <c r="A10232" t="s">
        <v>28673</v>
      </c>
      <c r="B10232" t="s">
        <v>12486</v>
      </c>
      <c r="C10232" t="s">
        <v>391</v>
      </c>
      <c r="D10232" t="s">
        <v>438</v>
      </c>
      <c r="E10232" t="s">
        <v>14</v>
      </c>
      <c r="F10232" t="s">
        <v>19349</v>
      </c>
      <c r="G10232">
        <v>61.7</v>
      </c>
      <c r="H10232">
        <v>61.7</v>
      </c>
    </row>
    <row r="10233" spans="1:8" x14ac:dyDescent="0.25">
      <c r="A10233" t="s">
        <v>28675</v>
      </c>
      <c r="B10233" t="s">
        <v>12486</v>
      </c>
      <c r="C10233" t="s">
        <v>391</v>
      </c>
      <c r="D10233" t="s">
        <v>438</v>
      </c>
      <c r="E10233" t="s">
        <v>16</v>
      </c>
      <c r="F10233" t="s">
        <v>19350</v>
      </c>
      <c r="G10233">
        <v>1115.8499999999999</v>
      </c>
      <c r="H10233">
        <v>1115.8499999999999</v>
      </c>
    </row>
    <row r="10234" spans="1:8" x14ac:dyDescent="0.25">
      <c r="A10234" t="s">
        <v>28676</v>
      </c>
      <c r="B10234" t="s">
        <v>12486</v>
      </c>
      <c r="C10234" t="s">
        <v>391</v>
      </c>
      <c r="D10234" t="s">
        <v>438</v>
      </c>
      <c r="E10234" t="s">
        <v>36</v>
      </c>
      <c r="F10234" t="s">
        <v>19350</v>
      </c>
      <c r="G10234">
        <v>785.75</v>
      </c>
      <c r="H10234">
        <v>785.75</v>
      </c>
    </row>
    <row r="10235" spans="1:8" x14ac:dyDescent="0.25">
      <c r="A10235" t="s">
        <v>28669</v>
      </c>
      <c r="B10235" t="s">
        <v>12486</v>
      </c>
      <c r="C10235" t="s">
        <v>391</v>
      </c>
      <c r="D10235" t="s">
        <v>438</v>
      </c>
      <c r="E10235" t="s">
        <v>21</v>
      </c>
      <c r="F10235" t="s">
        <v>19349</v>
      </c>
      <c r="G10235">
        <v>24.86</v>
      </c>
      <c r="H10235">
        <v>24.86</v>
      </c>
    </row>
    <row r="10236" spans="1:8" x14ac:dyDescent="0.25">
      <c r="A10236" t="s">
        <v>35055</v>
      </c>
      <c r="B10236" t="s">
        <v>12486</v>
      </c>
      <c r="C10236" t="s">
        <v>391</v>
      </c>
      <c r="D10236" t="s">
        <v>438</v>
      </c>
      <c r="E10236" t="s">
        <v>22</v>
      </c>
      <c r="F10236" t="s">
        <v>19350</v>
      </c>
      <c r="G10236">
        <v>1171.3499999999999</v>
      </c>
      <c r="H10236">
        <v>1171.3499999999999</v>
      </c>
    </row>
    <row r="10237" spans="1:8" x14ac:dyDescent="0.25">
      <c r="A10237" t="s">
        <v>28671</v>
      </c>
      <c r="B10237" t="s">
        <v>12486</v>
      </c>
      <c r="C10237" t="s">
        <v>391</v>
      </c>
      <c r="D10237" t="s">
        <v>438</v>
      </c>
      <c r="E10237" t="s">
        <v>23</v>
      </c>
      <c r="F10237" t="s">
        <v>19349</v>
      </c>
      <c r="G10237">
        <v>44.42</v>
      </c>
      <c r="H10237">
        <v>44.42</v>
      </c>
    </row>
    <row r="10238" spans="1:8" x14ac:dyDescent="0.25">
      <c r="A10238" t="s">
        <v>28680</v>
      </c>
      <c r="B10238" t="s">
        <v>12494</v>
      </c>
      <c r="C10238" t="s">
        <v>391</v>
      </c>
      <c r="D10238" t="s">
        <v>12495</v>
      </c>
      <c r="E10238" t="s">
        <v>3</v>
      </c>
      <c r="F10238" t="s">
        <v>19349</v>
      </c>
      <c r="G10238">
        <v>56.36</v>
      </c>
      <c r="H10238">
        <v>56.36</v>
      </c>
    </row>
    <row r="10239" spans="1:8" x14ac:dyDescent="0.25">
      <c r="A10239" t="s">
        <v>28682</v>
      </c>
      <c r="B10239" t="s">
        <v>12494</v>
      </c>
      <c r="C10239" t="s">
        <v>391</v>
      </c>
      <c r="D10239" t="s">
        <v>12495</v>
      </c>
      <c r="E10239" t="s">
        <v>7</v>
      </c>
      <c r="F10239" t="s">
        <v>19349</v>
      </c>
      <c r="G10239">
        <v>63.36</v>
      </c>
      <c r="H10239">
        <v>63.36</v>
      </c>
    </row>
    <row r="10240" spans="1:8" x14ac:dyDescent="0.25">
      <c r="A10240" t="s">
        <v>28679</v>
      </c>
      <c r="B10240" t="s">
        <v>12494</v>
      </c>
      <c r="C10240" t="s">
        <v>391</v>
      </c>
      <c r="D10240" t="s">
        <v>12495</v>
      </c>
      <c r="E10240" t="s">
        <v>10</v>
      </c>
      <c r="F10240" t="s">
        <v>19349</v>
      </c>
      <c r="G10240">
        <v>33.44</v>
      </c>
      <c r="H10240">
        <v>33.44</v>
      </c>
    </row>
    <row r="10241" spans="1:8" x14ac:dyDescent="0.25">
      <c r="A10241" t="s">
        <v>28681</v>
      </c>
      <c r="B10241" t="s">
        <v>12494</v>
      </c>
      <c r="C10241" t="s">
        <v>391</v>
      </c>
      <c r="D10241" t="s">
        <v>12495</v>
      </c>
      <c r="E10241" t="s">
        <v>14</v>
      </c>
      <c r="F10241" t="s">
        <v>19349</v>
      </c>
      <c r="G10241">
        <v>57.2</v>
      </c>
      <c r="H10241">
        <v>57.2</v>
      </c>
    </row>
    <row r="10242" spans="1:8" x14ac:dyDescent="0.25">
      <c r="A10242" t="s">
        <v>28677</v>
      </c>
      <c r="B10242" t="s">
        <v>12494</v>
      </c>
      <c r="C10242" t="s">
        <v>391</v>
      </c>
      <c r="D10242" t="s">
        <v>12495</v>
      </c>
      <c r="E10242" t="s">
        <v>21</v>
      </c>
      <c r="F10242" t="s">
        <v>19349</v>
      </c>
      <c r="G10242">
        <v>17.43</v>
      </c>
      <c r="H10242">
        <v>17.43</v>
      </c>
    </row>
    <row r="10243" spans="1:8" x14ac:dyDescent="0.25">
      <c r="A10243" t="s">
        <v>28678</v>
      </c>
      <c r="B10243" t="s">
        <v>12494</v>
      </c>
      <c r="C10243" t="s">
        <v>391</v>
      </c>
      <c r="D10243" t="s">
        <v>12495</v>
      </c>
      <c r="E10243" t="s">
        <v>23</v>
      </c>
      <c r="F10243" t="s">
        <v>19349</v>
      </c>
      <c r="G10243">
        <v>29.19</v>
      </c>
      <c r="H10243">
        <v>29.19</v>
      </c>
    </row>
    <row r="10244" spans="1:8" x14ac:dyDescent="0.25">
      <c r="A10244" t="s">
        <v>28686</v>
      </c>
      <c r="B10244" t="s">
        <v>12502</v>
      </c>
      <c r="C10244" t="s">
        <v>391</v>
      </c>
      <c r="D10244" t="s">
        <v>696</v>
      </c>
      <c r="E10244" t="s">
        <v>3</v>
      </c>
      <c r="F10244" t="s">
        <v>19349</v>
      </c>
      <c r="G10244">
        <v>56.13</v>
      </c>
      <c r="H10244">
        <v>56.13</v>
      </c>
    </row>
    <row r="10245" spans="1:8" x14ac:dyDescent="0.25">
      <c r="A10245" t="s">
        <v>28688</v>
      </c>
      <c r="B10245" t="s">
        <v>12502</v>
      </c>
      <c r="C10245" t="s">
        <v>391</v>
      </c>
      <c r="D10245" t="s">
        <v>696</v>
      </c>
      <c r="E10245" t="s">
        <v>7</v>
      </c>
      <c r="F10245" t="s">
        <v>19349</v>
      </c>
      <c r="G10245">
        <v>115.38</v>
      </c>
      <c r="H10245">
        <v>115.38</v>
      </c>
    </row>
    <row r="10246" spans="1:8" x14ac:dyDescent="0.25">
      <c r="A10246" t="s">
        <v>28684</v>
      </c>
      <c r="B10246" t="s">
        <v>12502</v>
      </c>
      <c r="C10246" t="s">
        <v>391</v>
      </c>
      <c r="D10246" t="s">
        <v>696</v>
      </c>
      <c r="E10246" t="s">
        <v>10</v>
      </c>
      <c r="F10246" t="s">
        <v>19349</v>
      </c>
      <c r="G10246">
        <v>33.44</v>
      </c>
      <c r="H10246">
        <v>33.44</v>
      </c>
    </row>
    <row r="10247" spans="1:8" x14ac:dyDescent="0.25">
      <c r="A10247" t="s">
        <v>28687</v>
      </c>
      <c r="B10247" t="s">
        <v>12502</v>
      </c>
      <c r="C10247" t="s">
        <v>391</v>
      </c>
      <c r="D10247" t="s">
        <v>696</v>
      </c>
      <c r="E10247" t="s">
        <v>14</v>
      </c>
      <c r="F10247" t="s">
        <v>19349</v>
      </c>
      <c r="G10247">
        <v>57.2</v>
      </c>
      <c r="H10247">
        <v>57.2</v>
      </c>
    </row>
    <row r="10248" spans="1:8" x14ac:dyDescent="0.25">
      <c r="A10248" t="s">
        <v>28683</v>
      </c>
      <c r="B10248" t="s">
        <v>12502</v>
      </c>
      <c r="C10248" t="s">
        <v>391</v>
      </c>
      <c r="D10248" t="s">
        <v>696</v>
      </c>
      <c r="E10248" t="s">
        <v>21</v>
      </c>
      <c r="F10248" t="s">
        <v>19349</v>
      </c>
      <c r="G10248">
        <v>30.38</v>
      </c>
      <c r="H10248">
        <v>30.38</v>
      </c>
    </row>
    <row r="10249" spans="1:8" x14ac:dyDescent="0.25">
      <c r="A10249" t="s">
        <v>28685</v>
      </c>
      <c r="B10249" t="s">
        <v>12502</v>
      </c>
      <c r="C10249" t="s">
        <v>391</v>
      </c>
      <c r="D10249" t="s">
        <v>696</v>
      </c>
      <c r="E10249" t="s">
        <v>23</v>
      </c>
      <c r="F10249" t="s">
        <v>19349</v>
      </c>
      <c r="G10249">
        <v>41.42</v>
      </c>
      <c r="H10249">
        <v>41.42</v>
      </c>
    </row>
    <row r="10250" spans="1:8" x14ac:dyDescent="0.25">
      <c r="A10250" t="s">
        <v>28689</v>
      </c>
      <c r="B10250" t="s">
        <v>12510</v>
      </c>
      <c r="C10250" t="s">
        <v>391</v>
      </c>
      <c r="D10250" t="s">
        <v>12511</v>
      </c>
      <c r="E10250" t="s">
        <v>7</v>
      </c>
      <c r="F10250" t="s">
        <v>19349</v>
      </c>
      <c r="G10250">
        <v>96.47</v>
      </c>
      <c r="H10250">
        <v>96.47</v>
      </c>
    </row>
    <row r="10251" spans="1:8" x14ac:dyDescent="0.25">
      <c r="A10251" t="s">
        <v>28692</v>
      </c>
      <c r="B10251" t="s">
        <v>12512</v>
      </c>
      <c r="C10251" t="s">
        <v>391</v>
      </c>
      <c r="D10251" t="s">
        <v>12513</v>
      </c>
      <c r="E10251" t="s">
        <v>7</v>
      </c>
      <c r="F10251" t="s">
        <v>19349</v>
      </c>
      <c r="G10251">
        <v>106.11</v>
      </c>
      <c r="H10251">
        <v>106.11</v>
      </c>
    </row>
    <row r="10252" spans="1:8" x14ac:dyDescent="0.25">
      <c r="A10252" t="s">
        <v>28690</v>
      </c>
      <c r="B10252" t="s">
        <v>12512</v>
      </c>
      <c r="C10252" t="s">
        <v>391</v>
      </c>
      <c r="D10252" t="s">
        <v>12513</v>
      </c>
      <c r="E10252" t="s">
        <v>21</v>
      </c>
      <c r="F10252" t="s">
        <v>19349</v>
      </c>
      <c r="G10252">
        <v>24.71</v>
      </c>
      <c r="H10252">
        <v>24.71</v>
      </c>
    </row>
    <row r="10253" spans="1:8" x14ac:dyDescent="0.25">
      <c r="A10253" t="s">
        <v>28691</v>
      </c>
      <c r="B10253" t="s">
        <v>12512</v>
      </c>
      <c r="C10253" t="s">
        <v>391</v>
      </c>
      <c r="D10253" t="s">
        <v>12513</v>
      </c>
      <c r="E10253" t="s">
        <v>23</v>
      </c>
      <c r="F10253" t="s">
        <v>19349</v>
      </c>
      <c r="G10253">
        <v>37.76</v>
      </c>
      <c r="H10253">
        <v>37.76</v>
      </c>
    </row>
    <row r="10254" spans="1:8" x14ac:dyDescent="0.25">
      <c r="A10254" t="s">
        <v>28697</v>
      </c>
      <c r="B10254" t="s">
        <v>12514</v>
      </c>
      <c r="C10254" t="s">
        <v>391</v>
      </c>
      <c r="D10254" t="s">
        <v>439</v>
      </c>
      <c r="E10254" t="s">
        <v>7</v>
      </c>
      <c r="F10254" t="s">
        <v>19349</v>
      </c>
      <c r="G10254">
        <v>121.86</v>
      </c>
      <c r="H10254">
        <v>121.86</v>
      </c>
    </row>
    <row r="10255" spans="1:8" x14ac:dyDescent="0.25">
      <c r="A10255" t="s">
        <v>28694</v>
      </c>
      <c r="B10255" t="s">
        <v>12514</v>
      </c>
      <c r="C10255" t="s">
        <v>391</v>
      </c>
      <c r="D10255" t="s">
        <v>439</v>
      </c>
      <c r="E10255" t="s">
        <v>10</v>
      </c>
      <c r="F10255" t="s">
        <v>19349</v>
      </c>
      <c r="G10255">
        <v>33.44</v>
      </c>
      <c r="H10255">
        <v>33.44</v>
      </c>
    </row>
    <row r="10256" spans="1:8" x14ac:dyDescent="0.25">
      <c r="A10256" t="s">
        <v>28696</v>
      </c>
      <c r="B10256" t="s">
        <v>12514</v>
      </c>
      <c r="C10256" t="s">
        <v>391</v>
      </c>
      <c r="D10256" t="s">
        <v>439</v>
      </c>
      <c r="E10256" t="s">
        <v>14</v>
      </c>
      <c r="F10256" t="s">
        <v>19349</v>
      </c>
      <c r="G10256">
        <v>57.2</v>
      </c>
      <c r="H10256">
        <v>57.2</v>
      </c>
    </row>
    <row r="10257" spans="1:8" x14ac:dyDescent="0.25">
      <c r="A10257" t="s">
        <v>28698</v>
      </c>
      <c r="B10257" t="s">
        <v>12514</v>
      </c>
      <c r="C10257" t="s">
        <v>391</v>
      </c>
      <c r="D10257" t="s">
        <v>439</v>
      </c>
      <c r="E10257" t="s">
        <v>36</v>
      </c>
      <c r="F10257" t="s">
        <v>19350</v>
      </c>
      <c r="G10257">
        <v>729.99</v>
      </c>
      <c r="H10257">
        <v>729.99</v>
      </c>
    </row>
    <row r="10258" spans="1:8" x14ac:dyDescent="0.25">
      <c r="A10258" t="s">
        <v>28693</v>
      </c>
      <c r="B10258" t="s">
        <v>12514</v>
      </c>
      <c r="C10258" t="s">
        <v>391</v>
      </c>
      <c r="D10258" t="s">
        <v>439</v>
      </c>
      <c r="E10258" t="s">
        <v>21</v>
      </c>
      <c r="F10258" t="s">
        <v>19349</v>
      </c>
      <c r="G10258">
        <v>31.79</v>
      </c>
      <c r="H10258">
        <v>31.79</v>
      </c>
    </row>
    <row r="10259" spans="1:8" x14ac:dyDescent="0.25">
      <c r="A10259" t="s">
        <v>28695</v>
      </c>
      <c r="B10259" t="s">
        <v>12514</v>
      </c>
      <c r="C10259" t="s">
        <v>391</v>
      </c>
      <c r="D10259" t="s">
        <v>439</v>
      </c>
      <c r="E10259" t="s">
        <v>23</v>
      </c>
      <c r="F10259" t="s">
        <v>19349</v>
      </c>
      <c r="G10259">
        <v>40.380000000000003</v>
      </c>
      <c r="H10259">
        <v>40.380000000000003</v>
      </c>
    </row>
    <row r="10260" spans="1:8" x14ac:dyDescent="0.25">
      <c r="A10260" t="s">
        <v>28702</v>
      </c>
      <c r="B10260" t="s">
        <v>12515</v>
      </c>
      <c r="C10260" t="s">
        <v>391</v>
      </c>
      <c r="D10260" t="s">
        <v>366</v>
      </c>
      <c r="E10260" t="s">
        <v>3</v>
      </c>
      <c r="F10260" t="s">
        <v>19349</v>
      </c>
      <c r="G10260">
        <v>57.03</v>
      </c>
      <c r="H10260">
        <v>57.03</v>
      </c>
    </row>
    <row r="10261" spans="1:8" x14ac:dyDescent="0.25">
      <c r="A10261" t="s">
        <v>28706</v>
      </c>
      <c r="B10261" t="s">
        <v>12515</v>
      </c>
      <c r="C10261" t="s">
        <v>391</v>
      </c>
      <c r="D10261" t="s">
        <v>366</v>
      </c>
      <c r="E10261" t="s">
        <v>6</v>
      </c>
      <c r="F10261" t="s">
        <v>19350</v>
      </c>
      <c r="G10261">
        <v>1257.3</v>
      </c>
      <c r="H10261">
        <v>1257.3</v>
      </c>
    </row>
    <row r="10262" spans="1:8" x14ac:dyDescent="0.25">
      <c r="A10262" t="s">
        <v>28704</v>
      </c>
      <c r="B10262" t="s">
        <v>12515</v>
      </c>
      <c r="C10262" t="s">
        <v>391</v>
      </c>
      <c r="D10262" t="s">
        <v>366</v>
      </c>
      <c r="E10262" t="s">
        <v>7</v>
      </c>
      <c r="F10262" t="s">
        <v>19349</v>
      </c>
      <c r="G10262">
        <v>85.68</v>
      </c>
      <c r="H10262">
        <v>85.68</v>
      </c>
    </row>
    <row r="10263" spans="1:8" x14ac:dyDescent="0.25">
      <c r="A10263" t="s">
        <v>28700</v>
      </c>
      <c r="B10263" t="s">
        <v>12515</v>
      </c>
      <c r="C10263" t="s">
        <v>391</v>
      </c>
      <c r="D10263" t="s">
        <v>366</v>
      </c>
      <c r="E10263" t="s">
        <v>10</v>
      </c>
      <c r="F10263" t="s">
        <v>19349</v>
      </c>
      <c r="G10263">
        <v>35.700000000000003</v>
      </c>
      <c r="H10263">
        <v>35.700000000000003</v>
      </c>
    </row>
    <row r="10264" spans="1:8" x14ac:dyDescent="0.25">
      <c r="A10264" t="s">
        <v>28703</v>
      </c>
      <c r="B10264" t="s">
        <v>12515</v>
      </c>
      <c r="C10264" t="s">
        <v>391</v>
      </c>
      <c r="D10264" t="s">
        <v>366</v>
      </c>
      <c r="E10264" t="s">
        <v>14</v>
      </c>
      <c r="F10264" t="s">
        <v>19349</v>
      </c>
      <c r="G10264">
        <v>60.69</v>
      </c>
      <c r="H10264">
        <v>60.69</v>
      </c>
    </row>
    <row r="10265" spans="1:8" x14ac:dyDescent="0.25">
      <c r="A10265" t="s">
        <v>28705</v>
      </c>
      <c r="B10265" t="s">
        <v>12515</v>
      </c>
      <c r="C10265" t="s">
        <v>391</v>
      </c>
      <c r="D10265" t="s">
        <v>366</v>
      </c>
      <c r="E10265" t="s">
        <v>16</v>
      </c>
      <c r="F10265" t="s">
        <v>19350</v>
      </c>
      <c r="G10265">
        <v>1115.8499999999999</v>
      </c>
      <c r="H10265">
        <v>1115.8499999999999</v>
      </c>
    </row>
    <row r="10266" spans="1:8" x14ac:dyDescent="0.25">
      <c r="A10266" t="s">
        <v>28707</v>
      </c>
      <c r="B10266" t="s">
        <v>12515</v>
      </c>
      <c r="C10266" t="s">
        <v>391</v>
      </c>
      <c r="D10266" t="s">
        <v>366</v>
      </c>
      <c r="E10266" t="s">
        <v>36</v>
      </c>
      <c r="F10266" t="s">
        <v>19350</v>
      </c>
      <c r="G10266">
        <v>754.88</v>
      </c>
      <c r="H10266">
        <v>754.88</v>
      </c>
    </row>
    <row r="10267" spans="1:8" x14ac:dyDescent="0.25">
      <c r="A10267" t="s">
        <v>28699</v>
      </c>
      <c r="B10267" t="s">
        <v>12515</v>
      </c>
      <c r="C10267" t="s">
        <v>391</v>
      </c>
      <c r="D10267" t="s">
        <v>366</v>
      </c>
      <c r="E10267" t="s">
        <v>21</v>
      </c>
      <c r="F10267" t="s">
        <v>19349</v>
      </c>
      <c r="G10267">
        <v>27.48</v>
      </c>
      <c r="H10267">
        <v>27.48</v>
      </c>
    </row>
    <row r="10268" spans="1:8" x14ac:dyDescent="0.25">
      <c r="A10268" t="s">
        <v>35056</v>
      </c>
      <c r="B10268" t="s">
        <v>12515</v>
      </c>
      <c r="C10268" t="s">
        <v>391</v>
      </c>
      <c r="D10268" t="s">
        <v>366</v>
      </c>
      <c r="E10268" t="s">
        <v>22</v>
      </c>
      <c r="F10268" t="s">
        <v>19350</v>
      </c>
      <c r="G10268">
        <v>1171.3499999999999</v>
      </c>
      <c r="H10268">
        <v>1171.3499999999999</v>
      </c>
    </row>
    <row r="10269" spans="1:8" x14ac:dyDescent="0.25">
      <c r="A10269" t="s">
        <v>28701</v>
      </c>
      <c r="B10269" t="s">
        <v>12515</v>
      </c>
      <c r="C10269" t="s">
        <v>391</v>
      </c>
      <c r="D10269" t="s">
        <v>366</v>
      </c>
      <c r="E10269" t="s">
        <v>23</v>
      </c>
      <c r="F10269" t="s">
        <v>19349</v>
      </c>
      <c r="G10269">
        <v>43.82</v>
      </c>
      <c r="H10269">
        <v>43.82</v>
      </c>
    </row>
    <row r="10270" spans="1:8" x14ac:dyDescent="0.25">
      <c r="A10270" t="s">
        <v>28711</v>
      </c>
      <c r="B10270" t="s">
        <v>12521</v>
      </c>
      <c r="C10270" t="s">
        <v>391</v>
      </c>
      <c r="D10270" t="s">
        <v>440</v>
      </c>
      <c r="E10270" t="s">
        <v>3</v>
      </c>
      <c r="F10270" t="s">
        <v>19349</v>
      </c>
      <c r="G10270">
        <v>56.22</v>
      </c>
      <c r="H10270">
        <v>56.22</v>
      </c>
    </row>
    <row r="10271" spans="1:8" x14ac:dyDescent="0.25">
      <c r="A10271" t="s">
        <v>28713</v>
      </c>
      <c r="B10271" t="s">
        <v>12521</v>
      </c>
      <c r="C10271" t="s">
        <v>391</v>
      </c>
      <c r="D10271" t="s">
        <v>440</v>
      </c>
      <c r="E10271" t="s">
        <v>7</v>
      </c>
      <c r="F10271" t="s">
        <v>19349</v>
      </c>
      <c r="G10271">
        <v>94.05</v>
      </c>
      <c r="H10271">
        <v>94.05</v>
      </c>
    </row>
    <row r="10272" spans="1:8" x14ac:dyDescent="0.25">
      <c r="A10272" t="s">
        <v>28709</v>
      </c>
      <c r="B10272" t="s">
        <v>12521</v>
      </c>
      <c r="C10272" t="s">
        <v>391</v>
      </c>
      <c r="D10272" t="s">
        <v>440</v>
      </c>
      <c r="E10272" t="s">
        <v>10</v>
      </c>
      <c r="F10272" t="s">
        <v>19349</v>
      </c>
      <c r="G10272">
        <v>35.630000000000003</v>
      </c>
      <c r="H10272">
        <v>35.630000000000003</v>
      </c>
    </row>
    <row r="10273" spans="1:8" x14ac:dyDescent="0.25">
      <c r="A10273" t="s">
        <v>28712</v>
      </c>
      <c r="B10273" t="s">
        <v>12521</v>
      </c>
      <c r="C10273" t="s">
        <v>391</v>
      </c>
      <c r="D10273" t="s">
        <v>440</v>
      </c>
      <c r="E10273" t="s">
        <v>14</v>
      </c>
      <c r="F10273" t="s">
        <v>19349</v>
      </c>
      <c r="G10273">
        <v>57.2</v>
      </c>
      <c r="H10273">
        <v>57.2</v>
      </c>
    </row>
    <row r="10274" spans="1:8" x14ac:dyDescent="0.25">
      <c r="A10274" t="s">
        <v>28714</v>
      </c>
      <c r="B10274" t="s">
        <v>12521</v>
      </c>
      <c r="C10274" t="s">
        <v>391</v>
      </c>
      <c r="D10274" t="s">
        <v>440</v>
      </c>
      <c r="E10274" t="s">
        <v>36</v>
      </c>
      <c r="F10274" t="s">
        <v>19350</v>
      </c>
      <c r="G10274">
        <v>587.25</v>
      </c>
      <c r="H10274">
        <v>587.25</v>
      </c>
    </row>
    <row r="10275" spans="1:8" x14ac:dyDescent="0.25">
      <c r="A10275" t="s">
        <v>28708</v>
      </c>
      <c r="B10275" t="s">
        <v>12521</v>
      </c>
      <c r="C10275" t="s">
        <v>391</v>
      </c>
      <c r="D10275" t="s">
        <v>440</v>
      </c>
      <c r="E10275" t="s">
        <v>21</v>
      </c>
      <c r="F10275" t="s">
        <v>19349</v>
      </c>
      <c r="G10275">
        <v>19.64</v>
      </c>
      <c r="H10275">
        <v>19.64</v>
      </c>
    </row>
    <row r="10276" spans="1:8" x14ac:dyDescent="0.25">
      <c r="A10276" t="s">
        <v>28710</v>
      </c>
      <c r="B10276" t="s">
        <v>12521</v>
      </c>
      <c r="C10276" t="s">
        <v>391</v>
      </c>
      <c r="D10276" t="s">
        <v>440</v>
      </c>
      <c r="E10276" t="s">
        <v>23</v>
      </c>
      <c r="F10276" t="s">
        <v>19349</v>
      </c>
      <c r="G10276">
        <v>41.64</v>
      </c>
      <c r="H10276">
        <v>41.64</v>
      </c>
    </row>
    <row r="10277" spans="1:8" x14ac:dyDescent="0.25">
      <c r="A10277" t="s">
        <v>28719</v>
      </c>
      <c r="B10277" t="s">
        <v>12528</v>
      </c>
      <c r="C10277" t="s">
        <v>391</v>
      </c>
      <c r="D10277" t="s">
        <v>441</v>
      </c>
      <c r="E10277" t="s">
        <v>3</v>
      </c>
      <c r="F10277" t="s">
        <v>19349</v>
      </c>
      <c r="G10277">
        <v>56.22</v>
      </c>
      <c r="H10277">
        <v>56.22</v>
      </c>
    </row>
    <row r="10278" spans="1:8" x14ac:dyDescent="0.25">
      <c r="A10278" t="s">
        <v>28718</v>
      </c>
      <c r="B10278" t="s">
        <v>12528</v>
      </c>
      <c r="C10278" t="s">
        <v>391</v>
      </c>
      <c r="D10278" t="s">
        <v>441</v>
      </c>
      <c r="E10278" t="s">
        <v>7</v>
      </c>
      <c r="F10278" t="s">
        <v>19349</v>
      </c>
      <c r="G10278">
        <v>54.72</v>
      </c>
      <c r="H10278">
        <v>54.72</v>
      </c>
    </row>
    <row r="10279" spans="1:8" x14ac:dyDescent="0.25">
      <c r="A10279" t="s">
        <v>28717</v>
      </c>
      <c r="B10279" t="s">
        <v>12528</v>
      </c>
      <c r="C10279" t="s">
        <v>391</v>
      </c>
      <c r="D10279" t="s">
        <v>441</v>
      </c>
      <c r="E10279" t="s">
        <v>10</v>
      </c>
      <c r="F10279" t="s">
        <v>19349</v>
      </c>
      <c r="G10279">
        <v>30.75</v>
      </c>
      <c r="H10279">
        <v>30.75</v>
      </c>
    </row>
    <row r="10280" spans="1:8" x14ac:dyDescent="0.25">
      <c r="A10280" t="s">
        <v>28720</v>
      </c>
      <c r="B10280" t="s">
        <v>12528</v>
      </c>
      <c r="C10280" t="s">
        <v>391</v>
      </c>
      <c r="D10280" t="s">
        <v>441</v>
      </c>
      <c r="E10280" t="s">
        <v>14</v>
      </c>
      <c r="F10280" t="s">
        <v>19349</v>
      </c>
      <c r="G10280">
        <v>57.2</v>
      </c>
      <c r="H10280">
        <v>57.2</v>
      </c>
    </row>
    <row r="10281" spans="1:8" x14ac:dyDescent="0.25">
      <c r="A10281" t="s">
        <v>28721</v>
      </c>
      <c r="B10281" t="s">
        <v>12528</v>
      </c>
      <c r="C10281" t="s">
        <v>391</v>
      </c>
      <c r="D10281" t="s">
        <v>441</v>
      </c>
      <c r="E10281" t="s">
        <v>36</v>
      </c>
      <c r="F10281" t="s">
        <v>19350</v>
      </c>
      <c r="G10281">
        <v>455.06</v>
      </c>
      <c r="H10281">
        <v>455.06</v>
      </c>
    </row>
    <row r="10282" spans="1:8" x14ac:dyDescent="0.25">
      <c r="A10282" t="s">
        <v>28715</v>
      </c>
      <c r="B10282" t="s">
        <v>12528</v>
      </c>
      <c r="C10282" t="s">
        <v>391</v>
      </c>
      <c r="D10282" t="s">
        <v>441</v>
      </c>
      <c r="E10282" t="s">
        <v>21</v>
      </c>
      <c r="F10282" t="s">
        <v>19349</v>
      </c>
      <c r="G10282">
        <v>15.56</v>
      </c>
      <c r="H10282">
        <v>15.56</v>
      </c>
    </row>
    <row r="10283" spans="1:8" x14ac:dyDescent="0.25">
      <c r="A10283" t="s">
        <v>35057</v>
      </c>
      <c r="B10283" t="s">
        <v>12528</v>
      </c>
      <c r="C10283" t="s">
        <v>391</v>
      </c>
      <c r="D10283" t="s">
        <v>441</v>
      </c>
      <c r="E10283" t="s">
        <v>22</v>
      </c>
      <c r="F10283" t="s">
        <v>19350</v>
      </c>
      <c r="G10283">
        <v>1171.3499999999999</v>
      </c>
      <c r="H10283">
        <v>1171.3499999999999</v>
      </c>
    </row>
    <row r="10284" spans="1:8" x14ac:dyDescent="0.25">
      <c r="A10284" t="s">
        <v>28716</v>
      </c>
      <c r="B10284" t="s">
        <v>12528</v>
      </c>
      <c r="C10284" t="s">
        <v>391</v>
      </c>
      <c r="D10284" t="s">
        <v>441</v>
      </c>
      <c r="E10284" t="s">
        <v>23</v>
      </c>
      <c r="F10284" t="s">
        <v>19349</v>
      </c>
      <c r="G10284">
        <v>29.57</v>
      </c>
      <c r="H10284">
        <v>29.57</v>
      </c>
    </row>
    <row r="10285" spans="1:8" x14ac:dyDescent="0.25">
      <c r="A10285" t="s">
        <v>28725</v>
      </c>
      <c r="B10285" t="s">
        <v>12535</v>
      </c>
      <c r="C10285" t="s">
        <v>391</v>
      </c>
      <c r="D10285" t="s">
        <v>258</v>
      </c>
      <c r="E10285" t="s">
        <v>3</v>
      </c>
      <c r="F10285" t="s">
        <v>19349</v>
      </c>
      <c r="G10285">
        <v>56.22</v>
      </c>
      <c r="H10285">
        <v>56.22</v>
      </c>
    </row>
    <row r="10286" spans="1:8" x14ac:dyDescent="0.25">
      <c r="A10286" t="s">
        <v>28727</v>
      </c>
      <c r="B10286" t="s">
        <v>12535</v>
      </c>
      <c r="C10286" t="s">
        <v>391</v>
      </c>
      <c r="D10286" t="s">
        <v>258</v>
      </c>
      <c r="E10286" t="s">
        <v>7</v>
      </c>
      <c r="F10286" t="s">
        <v>19349</v>
      </c>
      <c r="G10286">
        <v>92.64</v>
      </c>
      <c r="H10286">
        <v>92.64</v>
      </c>
    </row>
    <row r="10287" spans="1:8" x14ac:dyDescent="0.25">
      <c r="A10287" t="s">
        <v>28723</v>
      </c>
      <c r="B10287" t="s">
        <v>12535</v>
      </c>
      <c r="C10287" t="s">
        <v>391</v>
      </c>
      <c r="D10287" t="s">
        <v>258</v>
      </c>
      <c r="E10287" t="s">
        <v>10</v>
      </c>
      <c r="F10287" t="s">
        <v>19349</v>
      </c>
      <c r="G10287">
        <v>31.02</v>
      </c>
      <c r="H10287">
        <v>31.02</v>
      </c>
    </row>
    <row r="10288" spans="1:8" x14ac:dyDescent="0.25">
      <c r="A10288" t="s">
        <v>28726</v>
      </c>
      <c r="B10288" t="s">
        <v>12535</v>
      </c>
      <c r="C10288" t="s">
        <v>391</v>
      </c>
      <c r="D10288" t="s">
        <v>258</v>
      </c>
      <c r="E10288" t="s">
        <v>14</v>
      </c>
      <c r="F10288" t="s">
        <v>19349</v>
      </c>
      <c r="G10288">
        <v>57.2</v>
      </c>
      <c r="H10288">
        <v>57.2</v>
      </c>
    </row>
    <row r="10289" spans="1:8" x14ac:dyDescent="0.25">
      <c r="A10289" t="s">
        <v>28729</v>
      </c>
      <c r="B10289" t="s">
        <v>12535</v>
      </c>
      <c r="C10289" t="s">
        <v>391</v>
      </c>
      <c r="D10289" t="s">
        <v>258</v>
      </c>
      <c r="E10289" t="s">
        <v>15</v>
      </c>
      <c r="F10289" t="s">
        <v>19350</v>
      </c>
      <c r="G10289">
        <v>2967.51</v>
      </c>
      <c r="H10289">
        <v>2967.51</v>
      </c>
    </row>
    <row r="10290" spans="1:8" x14ac:dyDescent="0.25">
      <c r="A10290" t="s">
        <v>28728</v>
      </c>
      <c r="B10290" t="s">
        <v>12535</v>
      </c>
      <c r="C10290" t="s">
        <v>391</v>
      </c>
      <c r="D10290" t="s">
        <v>258</v>
      </c>
      <c r="E10290" t="s">
        <v>36</v>
      </c>
      <c r="F10290" t="s">
        <v>19350</v>
      </c>
      <c r="G10290">
        <v>556.79</v>
      </c>
      <c r="H10290">
        <v>556.79</v>
      </c>
    </row>
    <row r="10291" spans="1:8" x14ac:dyDescent="0.25">
      <c r="A10291" t="s">
        <v>28722</v>
      </c>
      <c r="B10291" t="s">
        <v>12535</v>
      </c>
      <c r="C10291" t="s">
        <v>391</v>
      </c>
      <c r="D10291" t="s">
        <v>258</v>
      </c>
      <c r="E10291" t="s">
        <v>21</v>
      </c>
      <c r="F10291" t="s">
        <v>19349</v>
      </c>
      <c r="G10291">
        <v>20.309999999999999</v>
      </c>
      <c r="H10291">
        <v>20.309999999999999</v>
      </c>
    </row>
    <row r="10292" spans="1:8" x14ac:dyDescent="0.25">
      <c r="A10292" t="s">
        <v>35058</v>
      </c>
      <c r="B10292" t="s">
        <v>12535</v>
      </c>
      <c r="C10292" t="s">
        <v>391</v>
      </c>
      <c r="D10292" t="s">
        <v>258</v>
      </c>
      <c r="E10292" t="s">
        <v>22</v>
      </c>
      <c r="F10292" t="s">
        <v>19350</v>
      </c>
      <c r="G10292">
        <v>1171.3499999999999</v>
      </c>
      <c r="H10292">
        <v>1171.3499999999999</v>
      </c>
    </row>
    <row r="10293" spans="1:8" x14ac:dyDescent="0.25">
      <c r="A10293" t="s">
        <v>28724</v>
      </c>
      <c r="B10293" t="s">
        <v>12535</v>
      </c>
      <c r="C10293" t="s">
        <v>391</v>
      </c>
      <c r="D10293" t="s">
        <v>258</v>
      </c>
      <c r="E10293" t="s">
        <v>23</v>
      </c>
      <c r="F10293" t="s">
        <v>19349</v>
      </c>
      <c r="G10293">
        <v>47.18</v>
      </c>
      <c r="H10293">
        <v>47.18</v>
      </c>
    </row>
    <row r="10294" spans="1:8" x14ac:dyDescent="0.25">
      <c r="A10294" t="s">
        <v>28733</v>
      </c>
      <c r="B10294" t="s">
        <v>12536</v>
      </c>
      <c r="C10294" t="s">
        <v>391</v>
      </c>
      <c r="D10294" t="s">
        <v>100</v>
      </c>
      <c r="E10294" t="s">
        <v>3</v>
      </c>
      <c r="F10294" t="s">
        <v>19349</v>
      </c>
      <c r="G10294">
        <v>56.22</v>
      </c>
      <c r="H10294">
        <v>56.22</v>
      </c>
    </row>
    <row r="10295" spans="1:8" x14ac:dyDescent="0.25">
      <c r="A10295" t="s">
        <v>28735</v>
      </c>
      <c r="B10295" t="s">
        <v>12536</v>
      </c>
      <c r="C10295" t="s">
        <v>391</v>
      </c>
      <c r="D10295" t="s">
        <v>100</v>
      </c>
      <c r="E10295" t="s">
        <v>7</v>
      </c>
      <c r="F10295" t="s">
        <v>19349</v>
      </c>
      <c r="G10295">
        <v>124.41</v>
      </c>
      <c r="H10295">
        <v>124.41</v>
      </c>
    </row>
    <row r="10296" spans="1:8" x14ac:dyDescent="0.25">
      <c r="A10296" t="s">
        <v>28731</v>
      </c>
      <c r="B10296" t="s">
        <v>12536</v>
      </c>
      <c r="C10296" t="s">
        <v>391</v>
      </c>
      <c r="D10296" t="s">
        <v>100</v>
      </c>
      <c r="E10296" t="s">
        <v>10</v>
      </c>
      <c r="F10296" t="s">
        <v>19349</v>
      </c>
      <c r="G10296">
        <v>36.299999999999997</v>
      </c>
      <c r="H10296">
        <v>36.299999999999997</v>
      </c>
    </row>
    <row r="10297" spans="1:8" x14ac:dyDescent="0.25">
      <c r="A10297" t="s">
        <v>28734</v>
      </c>
      <c r="B10297" t="s">
        <v>12536</v>
      </c>
      <c r="C10297" t="s">
        <v>391</v>
      </c>
      <c r="D10297" t="s">
        <v>100</v>
      </c>
      <c r="E10297" t="s">
        <v>14</v>
      </c>
      <c r="F10297" t="s">
        <v>19349</v>
      </c>
      <c r="G10297">
        <v>57.2</v>
      </c>
      <c r="H10297">
        <v>57.2</v>
      </c>
    </row>
    <row r="10298" spans="1:8" x14ac:dyDescent="0.25">
      <c r="A10298" t="s">
        <v>28738</v>
      </c>
      <c r="B10298" t="s">
        <v>12536</v>
      </c>
      <c r="C10298" t="s">
        <v>391</v>
      </c>
      <c r="D10298" t="s">
        <v>100</v>
      </c>
      <c r="E10298" t="s">
        <v>15</v>
      </c>
      <c r="F10298" t="s">
        <v>19350</v>
      </c>
      <c r="G10298">
        <v>3204.38</v>
      </c>
      <c r="H10298">
        <v>3204.38</v>
      </c>
    </row>
    <row r="10299" spans="1:8" x14ac:dyDescent="0.25">
      <c r="A10299" t="s">
        <v>28736</v>
      </c>
      <c r="B10299" t="s">
        <v>12536</v>
      </c>
      <c r="C10299" t="s">
        <v>391</v>
      </c>
      <c r="D10299" t="s">
        <v>100</v>
      </c>
      <c r="E10299" t="s">
        <v>16</v>
      </c>
      <c r="F10299" t="s">
        <v>19350</v>
      </c>
      <c r="G10299">
        <v>1115.8499999999999</v>
      </c>
      <c r="H10299">
        <v>1115.8499999999999</v>
      </c>
    </row>
    <row r="10300" spans="1:8" x14ac:dyDescent="0.25">
      <c r="A10300" t="s">
        <v>28737</v>
      </c>
      <c r="B10300" t="s">
        <v>12536</v>
      </c>
      <c r="C10300" t="s">
        <v>391</v>
      </c>
      <c r="D10300" t="s">
        <v>100</v>
      </c>
      <c r="E10300" t="s">
        <v>36</v>
      </c>
      <c r="F10300" t="s">
        <v>19350</v>
      </c>
      <c r="G10300">
        <v>678.83</v>
      </c>
      <c r="H10300">
        <v>678.83</v>
      </c>
    </row>
    <row r="10301" spans="1:8" x14ac:dyDescent="0.25">
      <c r="A10301" t="s">
        <v>28730</v>
      </c>
      <c r="B10301" t="s">
        <v>12536</v>
      </c>
      <c r="C10301" t="s">
        <v>391</v>
      </c>
      <c r="D10301" t="s">
        <v>100</v>
      </c>
      <c r="E10301" t="s">
        <v>21</v>
      </c>
      <c r="F10301" t="s">
        <v>19349</v>
      </c>
      <c r="G10301">
        <v>34.229999999999997</v>
      </c>
      <c r="H10301">
        <v>34.229999999999997</v>
      </c>
    </row>
    <row r="10302" spans="1:8" x14ac:dyDescent="0.25">
      <c r="A10302" t="s">
        <v>28732</v>
      </c>
      <c r="B10302" t="s">
        <v>12536</v>
      </c>
      <c r="C10302" t="s">
        <v>391</v>
      </c>
      <c r="D10302" t="s">
        <v>100</v>
      </c>
      <c r="E10302" t="s">
        <v>23</v>
      </c>
      <c r="F10302" t="s">
        <v>19349</v>
      </c>
      <c r="G10302">
        <v>39.08</v>
      </c>
      <c r="H10302">
        <v>39.08</v>
      </c>
    </row>
    <row r="10303" spans="1:8" x14ac:dyDescent="0.25">
      <c r="A10303" t="s">
        <v>28739</v>
      </c>
      <c r="B10303" t="s">
        <v>12543</v>
      </c>
      <c r="C10303" t="s">
        <v>391</v>
      </c>
      <c r="D10303" t="s">
        <v>12544</v>
      </c>
      <c r="E10303" t="s">
        <v>7</v>
      </c>
      <c r="F10303" t="s">
        <v>19349</v>
      </c>
      <c r="G10303">
        <v>97.79</v>
      </c>
      <c r="H10303">
        <v>97.79</v>
      </c>
    </row>
    <row r="10304" spans="1:8" x14ac:dyDescent="0.25">
      <c r="A10304" t="s">
        <v>28743</v>
      </c>
      <c r="B10304" t="s">
        <v>12545</v>
      </c>
      <c r="C10304" t="s">
        <v>391</v>
      </c>
      <c r="D10304" t="s">
        <v>259</v>
      </c>
      <c r="E10304" t="s">
        <v>3</v>
      </c>
      <c r="F10304" t="s">
        <v>19349</v>
      </c>
      <c r="G10304">
        <v>56.22</v>
      </c>
      <c r="H10304">
        <v>56.22</v>
      </c>
    </row>
    <row r="10305" spans="1:8" x14ac:dyDescent="0.25">
      <c r="A10305" t="s">
        <v>28745</v>
      </c>
      <c r="B10305" t="s">
        <v>12545</v>
      </c>
      <c r="C10305" t="s">
        <v>391</v>
      </c>
      <c r="D10305" t="s">
        <v>259</v>
      </c>
      <c r="E10305" t="s">
        <v>7</v>
      </c>
      <c r="F10305" t="s">
        <v>19349</v>
      </c>
      <c r="G10305">
        <v>91.71</v>
      </c>
      <c r="H10305">
        <v>91.71</v>
      </c>
    </row>
    <row r="10306" spans="1:8" x14ac:dyDescent="0.25">
      <c r="A10306" t="s">
        <v>28742</v>
      </c>
      <c r="B10306" t="s">
        <v>12545</v>
      </c>
      <c r="C10306" t="s">
        <v>391</v>
      </c>
      <c r="D10306" t="s">
        <v>259</v>
      </c>
      <c r="E10306" t="s">
        <v>10</v>
      </c>
      <c r="F10306" t="s">
        <v>19349</v>
      </c>
      <c r="G10306">
        <v>36.53</v>
      </c>
      <c r="H10306">
        <v>36.53</v>
      </c>
    </row>
    <row r="10307" spans="1:8" x14ac:dyDescent="0.25">
      <c r="A10307" t="s">
        <v>28744</v>
      </c>
      <c r="B10307" t="s">
        <v>12545</v>
      </c>
      <c r="C10307" t="s">
        <v>391</v>
      </c>
      <c r="D10307" t="s">
        <v>259</v>
      </c>
      <c r="E10307" t="s">
        <v>14</v>
      </c>
      <c r="F10307" t="s">
        <v>19349</v>
      </c>
      <c r="G10307">
        <v>57.2</v>
      </c>
      <c r="H10307">
        <v>57.2</v>
      </c>
    </row>
    <row r="10308" spans="1:8" x14ac:dyDescent="0.25">
      <c r="A10308" t="s">
        <v>28748</v>
      </c>
      <c r="B10308" t="s">
        <v>12545</v>
      </c>
      <c r="C10308" t="s">
        <v>391</v>
      </c>
      <c r="D10308" t="s">
        <v>259</v>
      </c>
      <c r="E10308" t="s">
        <v>15</v>
      </c>
      <c r="F10308" t="s">
        <v>19350</v>
      </c>
      <c r="G10308">
        <v>2641.52</v>
      </c>
      <c r="H10308">
        <v>2641.52</v>
      </c>
    </row>
    <row r="10309" spans="1:8" x14ac:dyDescent="0.25">
      <c r="A10309" t="s">
        <v>28746</v>
      </c>
      <c r="B10309" t="s">
        <v>12545</v>
      </c>
      <c r="C10309" t="s">
        <v>391</v>
      </c>
      <c r="D10309" t="s">
        <v>259</v>
      </c>
      <c r="E10309" t="s">
        <v>16</v>
      </c>
      <c r="F10309" t="s">
        <v>19350</v>
      </c>
      <c r="G10309">
        <v>1115.8499999999999</v>
      </c>
      <c r="H10309">
        <v>1115.8499999999999</v>
      </c>
    </row>
    <row r="10310" spans="1:8" x14ac:dyDescent="0.25">
      <c r="A10310" t="s">
        <v>28747</v>
      </c>
      <c r="B10310" t="s">
        <v>12545</v>
      </c>
      <c r="C10310" t="s">
        <v>391</v>
      </c>
      <c r="D10310" t="s">
        <v>259</v>
      </c>
      <c r="E10310" t="s">
        <v>36</v>
      </c>
      <c r="F10310" t="s">
        <v>19350</v>
      </c>
      <c r="G10310">
        <v>506.13</v>
      </c>
      <c r="H10310">
        <v>506.13</v>
      </c>
    </row>
    <row r="10311" spans="1:8" x14ac:dyDescent="0.25">
      <c r="A10311" t="s">
        <v>28740</v>
      </c>
      <c r="B10311" t="s">
        <v>12545</v>
      </c>
      <c r="C10311" t="s">
        <v>391</v>
      </c>
      <c r="D10311" t="s">
        <v>259</v>
      </c>
      <c r="E10311" t="s">
        <v>21</v>
      </c>
      <c r="F10311" t="s">
        <v>19349</v>
      </c>
      <c r="G10311">
        <v>24</v>
      </c>
      <c r="H10311">
        <v>24</v>
      </c>
    </row>
    <row r="10312" spans="1:8" x14ac:dyDescent="0.25">
      <c r="A10312" t="s">
        <v>35059</v>
      </c>
      <c r="B10312" t="s">
        <v>12545</v>
      </c>
      <c r="C10312" t="s">
        <v>391</v>
      </c>
      <c r="D10312" t="s">
        <v>259</v>
      </c>
      <c r="E10312" t="s">
        <v>22</v>
      </c>
      <c r="F10312" t="s">
        <v>19350</v>
      </c>
      <c r="G10312">
        <v>1171.3499999999999</v>
      </c>
      <c r="H10312">
        <v>1171.3499999999999</v>
      </c>
    </row>
    <row r="10313" spans="1:8" x14ac:dyDescent="0.25">
      <c r="A10313" t="s">
        <v>28741</v>
      </c>
      <c r="B10313" t="s">
        <v>12545</v>
      </c>
      <c r="C10313" t="s">
        <v>391</v>
      </c>
      <c r="D10313" t="s">
        <v>259</v>
      </c>
      <c r="E10313" t="s">
        <v>23</v>
      </c>
      <c r="F10313" t="s">
        <v>19349</v>
      </c>
      <c r="G10313">
        <v>33.81</v>
      </c>
      <c r="H10313">
        <v>33.81</v>
      </c>
    </row>
    <row r="10314" spans="1:8" x14ac:dyDescent="0.25">
      <c r="A10314" t="s">
        <v>28751</v>
      </c>
      <c r="B10314" t="s">
        <v>12552</v>
      </c>
      <c r="C10314" t="s">
        <v>391</v>
      </c>
      <c r="D10314" t="s">
        <v>262</v>
      </c>
      <c r="E10314" t="s">
        <v>3</v>
      </c>
      <c r="F10314" t="s">
        <v>19349</v>
      </c>
      <c r="G10314">
        <v>55.28</v>
      </c>
      <c r="H10314">
        <v>55.28</v>
      </c>
    </row>
    <row r="10315" spans="1:8" x14ac:dyDescent="0.25">
      <c r="A10315" t="s">
        <v>28753</v>
      </c>
      <c r="B10315" t="s">
        <v>12552</v>
      </c>
      <c r="C10315" t="s">
        <v>391</v>
      </c>
      <c r="D10315" t="s">
        <v>262</v>
      </c>
      <c r="E10315" t="s">
        <v>7</v>
      </c>
      <c r="F10315" t="s">
        <v>19349</v>
      </c>
      <c r="G10315">
        <v>103.56</v>
      </c>
      <c r="H10315">
        <v>103.56</v>
      </c>
    </row>
    <row r="10316" spans="1:8" x14ac:dyDescent="0.25">
      <c r="A10316" t="s">
        <v>28752</v>
      </c>
      <c r="B10316" t="s">
        <v>12552</v>
      </c>
      <c r="C10316" t="s">
        <v>391</v>
      </c>
      <c r="D10316" t="s">
        <v>262</v>
      </c>
      <c r="E10316" t="s">
        <v>14</v>
      </c>
      <c r="F10316" t="s">
        <v>19349</v>
      </c>
      <c r="G10316">
        <v>57.2</v>
      </c>
      <c r="H10316">
        <v>57.2</v>
      </c>
    </row>
    <row r="10317" spans="1:8" x14ac:dyDescent="0.25">
      <c r="A10317" t="s">
        <v>28749</v>
      </c>
      <c r="B10317" t="s">
        <v>12552</v>
      </c>
      <c r="C10317" t="s">
        <v>391</v>
      </c>
      <c r="D10317" t="s">
        <v>262</v>
      </c>
      <c r="E10317" t="s">
        <v>21</v>
      </c>
      <c r="F10317" t="s">
        <v>19349</v>
      </c>
      <c r="G10317">
        <v>24.05</v>
      </c>
      <c r="H10317">
        <v>24.05</v>
      </c>
    </row>
    <row r="10318" spans="1:8" x14ac:dyDescent="0.25">
      <c r="A10318" t="s">
        <v>28750</v>
      </c>
      <c r="B10318" t="s">
        <v>12552</v>
      </c>
      <c r="C10318" t="s">
        <v>391</v>
      </c>
      <c r="D10318" t="s">
        <v>262</v>
      </c>
      <c r="E10318" t="s">
        <v>23</v>
      </c>
      <c r="F10318" t="s">
        <v>19349</v>
      </c>
      <c r="G10318">
        <v>41.9</v>
      </c>
      <c r="H10318">
        <v>41.9</v>
      </c>
    </row>
    <row r="10319" spans="1:8" x14ac:dyDescent="0.25">
      <c r="A10319" t="s">
        <v>28756</v>
      </c>
      <c r="B10319" t="s">
        <v>12559</v>
      </c>
      <c r="C10319" t="s">
        <v>391</v>
      </c>
      <c r="D10319" t="s">
        <v>442</v>
      </c>
      <c r="E10319" t="s">
        <v>3</v>
      </c>
      <c r="F10319" t="s">
        <v>19349</v>
      </c>
      <c r="G10319">
        <v>56.22</v>
      </c>
      <c r="H10319">
        <v>56.22</v>
      </c>
    </row>
    <row r="10320" spans="1:8" x14ac:dyDescent="0.25">
      <c r="A10320" t="s">
        <v>28755</v>
      </c>
      <c r="B10320" t="s">
        <v>12559</v>
      </c>
      <c r="C10320" t="s">
        <v>391</v>
      </c>
      <c r="D10320" t="s">
        <v>442</v>
      </c>
      <c r="E10320" t="s">
        <v>10</v>
      </c>
      <c r="F10320" t="s">
        <v>19349</v>
      </c>
      <c r="G10320">
        <v>39.799999999999997</v>
      </c>
      <c r="H10320">
        <v>39.799999999999997</v>
      </c>
    </row>
    <row r="10321" spans="1:8" x14ac:dyDescent="0.25">
      <c r="A10321" t="s">
        <v>28757</v>
      </c>
      <c r="B10321" t="s">
        <v>12559</v>
      </c>
      <c r="C10321" t="s">
        <v>391</v>
      </c>
      <c r="D10321" t="s">
        <v>442</v>
      </c>
      <c r="E10321" t="s">
        <v>14</v>
      </c>
      <c r="F10321" t="s">
        <v>19349</v>
      </c>
      <c r="G10321">
        <v>57.2</v>
      </c>
      <c r="H10321">
        <v>57.2</v>
      </c>
    </row>
    <row r="10322" spans="1:8" x14ac:dyDescent="0.25">
      <c r="A10322" t="s">
        <v>28758</v>
      </c>
      <c r="B10322" t="s">
        <v>12559</v>
      </c>
      <c r="C10322" t="s">
        <v>391</v>
      </c>
      <c r="D10322" t="s">
        <v>442</v>
      </c>
      <c r="E10322" t="s">
        <v>36</v>
      </c>
      <c r="F10322" t="s">
        <v>19350</v>
      </c>
      <c r="G10322">
        <v>569.46</v>
      </c>
      <c r="H10322">
        <v>569.46</v>
      </c>
    </row>
    <row r="10323" spans="1:8" x14ac:dyDescent="0.25">
      <c r="A10323" t="s">
        <v>35060</v>
      </c>
      <c r="B10323" t="s">
        <v>12559</v>
      </c>
      <c r="C10323" t="s">
        <v>391</v>
      </c>
      <c r="D10323" t="s">
        <v>442</v>
      </c>
      <c r="E10323" t="s">
        <v>22</v>
      </c>
      <c r="F10323" t="s">
        <v>19350</v>
      </c>
      <c r="G10323">
        <v>1171.3499999999999</v>
      </c>
      <c r="H10323">
        <v>1171.3499999999999</v>
      </c>
    </row>
    <row r="10324" spans="1:8" x14ac:dyDescent="0.25">
      <c r="A10324" t="s">
        <v>28754</v>
      </c>
      <c r="B10324" t="s">
        <v>12559</v>
      </c>
      <c r="C10324" t="s">
        <v>391</v>
      </c>
      <c r="D10324" t="s">
        <v>442</v>
      </c>
      <c r="E10324" t="s">
        <v>23</v>
      </c>
      <c r="F10324" t="s">
        <v>19349</v>
      </c>
      <c r="G10324">
        <v>38.39</v>
      </c>
      <c r="H10324">
        <v>38.39</v>
      </c>
    </row>
    <row r="10325" spans="1:8" x14ac:dyDescent="0.25">
      <c r="A10325" t="s">
        <v>28762</v>
      </c>
      <c r="B10325" t="s">
        <v>12567</v>
      </c>
      <c r="C10325" t="s">
        <v>391</v>
      </c>
      <c r="D10325" t="s">
        <v>12568</v>
      </c>
      <c r="E10325" t="s">
        <v>3</v>
      </c>
      <c r="F10325" t="s">
        <v>19349</v>
      </c>
      <c r="G10325">
        <v>53.96</v>
      </c>
      <c r="H10325">
        <v>53.96</v>
      </c>
    </row>
    <row r="10326" spans="1:8" x14ac:dyDescent="0.25">
      <c r="A10326" t="s">
        <v>28764</v>
      </c>
      <c r="B10326" t="s">
        <v>12567</v>
      </c>
      <c r="C10326" t="s">
        <v>391</v>
      </c>
      <c r="D10326" t="s">
        <v>12568</v>
      </c>
      <c r="E10326" t="s">
        <v>7</v>
      </c>
      <c r="F10326" t="s">
        <v>19349</v>
      </c>
      <c r="G10326">
        <v>102.51</v>
      </c>
      <c r="H10326">
        <v>102.51</v>
      </c>
    </row>
    <row r="10327" spans="1:8" x14ac:dyDescent="0.25">
      <c r="A10327" t="s">
        <v>28760</v>
      </c>
      <c r="B10327" t="s">
        <v>12567</v>
      </c>
      <c r="C10327" t="s">
        <v>391</v>
      </c>
      <c r="D10327" t="s">
        <v>12568</v>
      </c>
      <c r="E10327" t="s">
        <v>10</v>
      </c>
      <c r="F10327" t="s">
        <v>19349</v>
      </c>
      <c r="G10327">
        <v>33.44</v>
      </c>
      <c r="H10327">
        <v>33.44</v>
      </c>
    </row>
    <row r="10328" spans="1:8" x14ac:dyDescent="0.25">
      <c r="A10328" t="s">
        <v>28763</v>
      </c>
      <c r="B10328" t="s">
        <v>12567</v>
      </c>
      <c r="C10328" t="s">
        <v>391</v>
      </c>
      <c r="D10328" t="s">
        <v>12568</v>
      </c>
      <c r="E10328" t="s">
        <v>14</v>
      </c>
      <c r="F10328" t="s">
        <v>19349</v>
      </c>
      <c r="G10328">
        <v>57.2</v>
      </c>
      <c r="H10328">
        <v>57.2</v>
      </c>
    </row>
    <row r="10329" spans="1:8" x14ac:dyDescent="0.25">
      <c r="A10329" t="s">
        <v>28759</v>
      </c>
      <c r="B10329" t="s">
        <v>12567</v>
      </c>
      <c r="C10329" t="s">
        <v>391</v>
      </c>
      <c r="D10329" t="s">
        <v>12568</v>
      </c>
      <c r="E10329" t="s">
        <v>21</v>
      </c>
      <c r="F10329" t="s">
        <v>19349</v>
      </c>
      <c r="G10329">
        <v>28.98</v>
      </c>
      <c r="H10329">
        <v>28.98</v>
      </c>
    </row>
    <row r="10330" spans="1:8" x14ac:dyDescent="0.25">
      <c r="A10330" t="s">
        <v>28761</v>
      </c>
      <c r="B10330" t="s">
        <v>12567</v>
      </c>
      <c r="C10330" t="s">
        <v>391</v>
      </c>
      <c r="D10330" t="s">
        <v>12568</v>
      </c>
      <c r="E10330" t="s">
        <v>23</v>
      </c>
      <c r="F10330" t="s">
        <v>19349</v>
      </c>
      <c r="G10330">
        <v>45.68</v>
      </c>
      <c r="H10330">
        <v>45.68</v>
      </c>
    </row>
    <row r="10331" spans="1:8" x14ac:dyDescent="0.25">
      <c r="A10331" t="s">
        <v>28765</v>
      </c>
      <c r="B10331" t="s">
        <v>12576</v>
      </c>
      <c r="C10331" t="s">
        <v>391</v>
      </c>
      <c r="D10331" t="s">
        <v>12577</v>
      </c>
      <c r="E10331" t="s">
        <v>7</v>
      </c>
      <c r="F10331" t="s">
        <v>19349</v>
      </c>
      <c r="G10331">
        <v>96.47</v>
      </c>
      <c r="H10331">
        <v>96.47</v>
      </c>
    </row>
    <row r="10332" spans="1:8" x14ac:dyDescent="0.25">
      <c r="A10332" t="s">
        <v>28769</v>
      </c>
      <c r="B10332" t="s">
        <v>12587</v>
      </c>
      <c r="C10332" t="s">
        <v>12579</v>
      </c>
      <c r="D10332" t="s">
        <v>328</v>
      </c>
      <c r="E10332" t="s">
        <v>3</v>
      </c>
      <c r="F10332" t="s">
        <v>19349</v>
      </c>
      <c r="G10332">
        <v>28.8</v>
      </c>
      <c r="H10332">
        <v>28.8</v>
      </c>
    </row>
    <row r="10333" spans="1:8" x14ac:dyDescent="0.25">
      <c r="A10333" t="s">
        <v>28776</v>
      </c>
      <c r="B10333" t="s">
        <v>12587</v>
      </c>
      <c r="C10333" t="s">
        <v>12579</v>
      </c>
      <c r="D10333" t="s">
        <v>328</v>
      </c>
      <c r="E10333" t="s">
        <v>6</v>
      </c>
      <c r="F10333" t="s">
        <v>19350</v>
      </c>
      <c r="G10333">
        <v>1099.08</v>
      </c>
      <c r="H10333">
        <v>1099.08</v>
      </c>
    </row>
    <row r="10334" spans="1:8" x14ac:dyDescent="0.25">
      <c r="A10334" t="s">
        <v>35799</v>
      </c>
      <c r="B10334" t="s">
        <v>12587</v>
      </c>
      <c r="C10334" t="s">
        <v>12579</v>
      </c>
      <c r="D10334" t="s">
        <v>328</v>
      </c>
      <c r="E10334" t="s">
        <v>4</v>
      </c>
      <c r="F10334" t="s">
        <v>19350</v>
      </c>
      <c r="G10334">
        <v>806.55</v>
      </c>
      <c r="H10334">
        <v>806.55</v>
      </c>
    </row>
    <row r="10335" spans="1:8" x14ac:dyDescent="0.25">
      <c r="A10335" t="s">
        <v>35800</v>
      </c>
      <c r="B10335" t="s">
        <v>12587</v>
      </c>
      <c r="C10335" t="s">
        <v>12579</v>
      </c>
      <c r="D10335" t="s">
        <v>328</v>
      </c>
      <c r="E10335" t="s">
        <v>5</v>
      </c>
      <c r="F10335" t="s">
        <v>19350</v>
      </c>
      <c r="G10335">
        <v>980.55</v>
      </c>
      <c r="H10335">
        <v>980.55</v>
      </c>
    </row>
    <row r="10336" spans="1:8" x14ac:dyDescent="0.25">
      <c r="A10336" t="s">
        <v>28772</v>
      </c>
      <c r="B10336" t="s">
        <v>12587</v>
      </c>
      <c r="C10336" t="s">
        <v>12579</v>
      </c>
      <c r="D10336" t="s">
        <v>328</v>
      </c>
      <c r="E10336" t="s">
        <v>7</v>
      </c>
      <c r="F10336" t="s">
        <v>19349</v>
      </c>
      <c r="G10336">
        <v>60.26</v>
      </c>
      <c r="H10336">
        <v>60.26</v>
      </c>
    </row>
    <row r="10337" spans="1:8" x14ac:dyDescent="0.25">
      <c r="A10337" t="s">
        <v>28766</v>
      </c>
      <c r="B10337" t="s">
        <v>12587</v>
      </c>
      <c r="C10337" t="s">
        <v>12579</v>
      </c>
      <c r="D10337" t="s">
        <v>328</v>
      </c>
      <c r="E10337" t="s">
        <v>9</v>
      </c>
      <c r="F10337" t="s">
        <v>19349</v>
      </c>
      <c r="G10337">
        <v>12.81</v>
      </c>
      <c r="H10337">
        <v>12.81</v>
      </c>
    </row>
    <row r="10338" spans="1:8" x14ac:dyDescent="0.25">
      <c r="A10338" t="s">
        <v>28770</v>
      </c>
      <c r="B10338" t="s">
        <v>12587</v>
      </c>
      <c r="C10338" t="s">
        <v>12579</v>
      </c>
      <c r="D10338" t="s">
        <v>328</v>
      </c>
      <c r="E10338" t="s">
        <v>10</v>
      </c>
      <c r="F10338" t="s">
        <v>19349</v>
      </c>
      <c r="G10338">
        <v>30.6</v>
      </c>
      <c r="H10338">
        <v>30.6</v>
      </c>
    </row>
    <row r="10339" spans="1:8" x14ac:dyDescent="0.25">
      <c r="A10339" t="s">
        <v>28775</v>
      </c>
      <c r="B10339" t="s">
        <v>12587</v>
      </c>
      <c r="C10339" t="s">
        <v>12579</v>
      </c>
      <c r="D10339" t="s">
        <v>328</v>
      </c>
      <c r="E10339" t="s">
        <v>12</v>
      </c>
      <c r="F10339" t="s">
        <v>19350</v>
      </c>
      <c r="G10339">
        <v>911.15</v>
      </c>
      <c r="H10339">
        <v>911.15</v>
      </c>
    </row>
    <row r="10340" spans="1:8" x14ac:dyDescent="0.25">
      <c r="A10340" t="s">
        <v>28773</v>
      </c>
      <c r="B10340" t="s">
        <v>12587</v>
      </c>
      <c r="C10340" t="s">
        <v>12579</v>
      </c>
      <c r="D10340" t="s">
        <v>328</v>
      </c>
      <c r="E10340" t="s">
        <v>13</v>
      </c>
      <c r="F10340" t="s">
        <v>19350</v>
      </c>
      <c r="G10340">
        <v>453.15</v>
      </c>
      <c r="H10340">
        <v>453.15</v>
      </c>
    </row>
    <row r="10341" spans="1:8" x14ac:dyDescent="0.25">
      <c r="A10341" t="s">
        <v>28771</v>
      </c>
      <c r="B10341" t="s">
        <v>12587</v>
      </c>
      <c r="C10341" t="s">
        <v>12579</v>
      </c>
      <c r="D10341" t="s">
        <v>328</v>
      </c>
      <c r="E10341" t="s">
        <v>14</v>
      </c>
      <c r="F10341" t="s">
        <v>19349</v>
      </c>
      <c r="G10341">
        <v>39.92</v>
      </c>
      <c r="H10341">
        <v>39.92</v>
      </c>
    </row>
    <row r="10342" spans="1:8" x14ac:dyDescent="0.25">
      <c r="A10342" t="s">
        <v>35801</v>
      </c>
      <c r="B10342" t="s">
        <v>12587</v>
      </c>
      <c r="C10342" t="s">
        <v>12579</v>
      </c>
      <c r="D10342" t="s">
        <v>328</v>
      </c>
      <c r="E10342" t="s">
        <v>11</v>
      </c>
      <c r="F10342" t="s">
        <v>19350</v>
      </c>
      <c r="G10342">
        <v>1177.3399999999999</v>
      </c>
      <c r="H10342">
        <v>1177.3399999999999</v>
      </c>
    </row>
    <row r="10343" spans="1:8" x14ac:dyDescent="0.25">
      <c r="A10343" t="s">
        <v>28774</v>
      </c>
      <c r="B10343" t="s">
        <v>12587</v>
      </c>
      <c r="C10343" t="s">
        <v>12579</v>
      </c>
      <c r="D10343" t="s">
        <v>328</v>
      </c>
      <c r="E10343" t="s">
        <v>19</v>
      </c>
      <c r="F10343" t="s">
        <v>19350</v>
      </c>
      <c r="G10343">
        <v>569.61</v>
      </c>
      <c r="H10343">
        <v>569.61</v>
      </c>
    </row>
    <row r="10344" spans="1:8" x14ac:dyDescent="0.25">
      <c r="A10344" t="s">
        <v>28767</v>
      </c>
      <c r="B10344" t="s">
        <v>12587</v>
      </c>
      <c r="C10344" t="s">
        <v>12579</v>
      </c>
      <c r="D10344" t="s">
        <v>328</v>
      </c>
      <c r="E10344" t="s">
        <v>21</v>
      </c>
      <c r="F10344" t="s">
        <v>19349</v>
      </c>
      <c r="G10344">
        <v>16.079999999999998</v>
      </c>
      <c r="H10344">
        <v>16.079999999999998</v>
      </c>
    </row>
    <row r="10345" spans="1:8" x14ac:dyDescent="0.25">
      <c r="A10345" t="s">
        <v>35061</v>
      </c>
      <c r="B10345" t="s">
        <v>12587</v>
      </c>
      <c r="C10345" t="s">
        <v>12579</v>
      </c>
      <c r="D10345" t="s">
        <v>328</v>
      </c>
      <c r="E10345" t="s">
        <v>22</v>
      </c>
      <c r="F10345" t="s">
        <v>19350</v>
      </c>
      <c r="G10345">
        <v>973.56</v>
      </c>
      <c r="H10345">
        <v>973.56</v>
      </c>
    </row>
    <row r="10346" spans="1:8" x14ac:dyDescent="0.25">
      <c r="A10346" t="s">
        <v>28768</v>
      </c>
      <c r="B10346" t="s">
        <v>12587</v>
      </c>
      <c r="C10346" t="s">
        <v>12579</v>
      </c>
      <c r="D10346" t="s">
        <v>328</v>
      </c>
      <c r="E10346" t="s">
        <v>23</v>
      </c>
      <c r="F10346" t="s">
        <v>19349</v>
      </c>
      <c r="G10346">
        <v>26.36</v>
      </c>
      <c r="H10346">
        <v>26.36</v>
      </c>
    </row>
    <row r="10347" spans="1:8" x14ac:dyDescent="0.25">
      <c r="A10347" t="s">
        <v>28780</v>
      </c>
      <c r="B10347" t="s">
        <v>12595</v>
      </c>
      <c r="C10347" t="s">
        <v>12579</v>
      </c>
      <c r="D10347" t="s">
        <v>12596</v>
      </c>
      <c r="E10347" t="s">
        <v>3</v>
      </c>
      <c r="F10347" t="s">
        <v>19349</v>
      </c>
      <c r="G10347">
        <v>54.41</v>
      </c>
      <c r="H10347">
        <v>54.41</v>
      </c>
    </row>
    <row r="10348" spans="1:8" x14ac:dyDescent="0.25">
      <c r="A10348" t="s">
        <v>28783</v>
      </c>
      <c r="B10348" t="s">
        <v>12595</v>
      </c>
      <c r="C10348" t="s">
        <v>12579</v>
      </c>
      <c r="D10348" t="s">
        <v>12596</v>
      </c>
      <c r="E10348" t="s">
        <v>6</v>
      </c>
      <c r="F10348" t="s">
        <v>19350</v>
      </c>
      <c r="G10348">
        <v>1307.9000000000001</v>
      </c>
      <c r="H10348">
        <v>1307.9000000000001</v>
      </c>
    </row>
    <row r="10349" spans="1:8" x14ac:dyDescent="0.25">
      <c r="A10349" t="s">
        <v>28782</v>
      </c>
      <c r="B10349" t="s">
        <v>12595</v>
      </c>
      <c r="C10349" t="s">
        <v>12579</v>
      </c>
      <c r="D10349" t="s">
        <v>12596</v>
      </c>
      <c r="E10349" t="s">
        <v>7</v>
      </c>
      <c r="F10349" t="s">
        <v>19349</v>
      </c>
      <c r="G10349">
        <v>110.06</v>
      </c>
      <c r="H10349">
        <v>110.06</v>
      </c>
    </row>
    <row r="10350" spans="1:8" x14ac:dyDescent="0.25">
      <c r="A10350" t="s">
        <v>28777</v>
      </c>
      <c r="B10350" t="s">
        <v>12595</v>
      </c>
      <c r="C10350" t="s">
        <v>12579</v>
      </c>
      <c r="D10350" t="s">
        <v>12596</v>
      </c>
      <c r="E10350" t="s">
        <v>9</v>
      </c>
      <c r="F10350" t="s">
        <v>19349</v>
      </c>
      <c r="G10350">
        <v>11.1</v>
      </c>
      <c r="H10350">
        <v>11.1</v>
      </c>
    </row>
    <row r="10351" spans="1:8" x14ac:dyDescent="0.25">
      <c r="A10351" t="s">
        <v>28781</v>
      </c>
      <c r="B10351" t="s">
        <v>12595</v>
      </c>
      <c r="C10351" t="s">
        <v>12579</v>
      </c>
      <c r="D10351" t="s">
        <v>12596</v>
      </c>
      <c r="E10351" t="s">
        <v>14</v>
      </c>
      <c r="F10351" t="s">
        <v>19349</v>
      </c>
      <c r="G10351">
        <v>60.95</v>
      </c>
      <c r="H10351">
        <v>60.95</v>
      </c>
    </row>
    <row r="10352" spans="1:8" x14ac:dyDescent="0.25">
      <c r="A10352" t="s">
        <v>35802</v>
      </c>
      <c r="B10352" t="s">
        <v>12595</v>
      </c>
      <c r="C10352" t="s">
        <v>12579</v>
      </c>
      <c r="D10352" t="s">
        <v>12596</v>
      </c>
      <c r="E10352" t="s">
        <v>11</v>
      </c>
      <c r="F10352" t="s">
        <v>19350</v>
      </c>
      <c r="G10352">
        <v>1726.74</v>
      </c>
      <c r="H10352">
        <v>1726.74</v>
      </c>
    </row>
    <row r="10353" spans="1:8" x14ac:dyDescent="0.25">
      <c r="A10353" t="s">
        <v>28778</v>
      </c>
      <c r="B10353" t="s">
        <v>12595</v>
      </c>
      <c r="C10353" t="s">
        <v>12579</v>
      </c>
      <c r="D10353" t="s">
        <v>12596</v>
      </c>
      <c r="E10353" t="s">
        <v>21</v>
      </c>
      <c r="F10353" t="s">
        <v>19349</v>
      </c>
      <c r="G10353">
        <v>27.86</v>
      </c>
      <c r="H10353">
        <v>27.86</v>
      </c>
    </row>
    <row r="10354" spans="1:8" x14ac:dyDescent="0.25">
      <c r="A10354" t="s">
        <v>35062</v>
      </c>
      <c r="B10354" t="s">
        <v>12595</v>
      </c>
      <c r="C10354" t="s">
        <v>12579</v>
      </c>
      <c r="D10354" t="s">
        <v>12596</v>
      </c>
      <c r="E10354" t="s">
        <v>22</v>
      </c>
      <c r="F10354" t="s">
        <v>19350</v>
      </c>
      <c r="G10354">
        <v>1248.8699999999999</v>
      </c>
      <c r="H10354">
        <v>1248.8699999999999</v>
      </c>
    </row>
    <row r="10355" spans="1:8" x14ac:dyDescent="0.25">
      <c r="A10355" t="s">
        <v>28779</v>
      </c>
      <c r="B10355" t="s">
        <v>12595</v>
      </c>
      <c r="C10355" t="s">
        <v>12579</v>
      </c>
      <c r="D10355" t="s">
        <v>12596</v>
      </c>
      <c r="E10355" t="s">
        <v>23</v>
      </c>
      <c r="F10355" t="s">
        <v>19349</v>
      </c>
      <c r="G10355">
        <v>47.1</v>
      </c>
      <c r="H10355">
        <v>47.1</v>
      </c>
    </row>
    <row r="10356" spans="1:8" x14ac:dyDescent="0.25">
      <c r="A10356" t="s">
        <v>28788</v>
      </c>
      <c r="B10356" t="s">
        <v>12604</v>
      </c>
      <c r="C10356" t="s">
        <v>12579</v>
      </c>
      <c r="D10356" t="s">
        <v>12605</v>
      </c>
      <c r="E10356" t="s">
        <v>3</v>
      </c>
      <c r="F10356" t="s">
        <v>19349</v>
      </c>
      <c r="G10356">
        <v>53.19</v>
      </c>
      <c r="H10356">
        <v>53.19</v>
      </c>
    </row>
    <row r="10357" spans="1:8" x14ac:dyDescent="0.25">
      <c r="A10357" t="s">
        <v>28792</v>
      </c>
      <c r="B10357" t="s">
        <v>12604</v>
      </c>
      <c r="C10357" t="s">
        <v>12579</v>
      </c>
      <c r="D10357" t="s">
        <v>12605</v>
      </c>
      <c r="E10357" t="s">
        <v>6</v>
      </c>
      <c r="F10357" t="s">
        <v>19350</v>
      </c>
      <c r="G10357">
        <v>1387.19</v>
      </c>
      <c r="H10357">
        <v>1387.19</v>
      </c>
    </row>
    <row r="10358" spans="1:8" x14ac:dyDescent="0.25">
      <c r="A10358" t="s">
        <v>28790</v>
      </c>
      <c r="B10358" t="s">
        <v>12604</v>
      </c>
      <c r="C10358" t="s">
        <v>12579</v>
      </c>
      <c r="D10358" t="s">
        <v>12605</v>
      </c>
      <c r="E10358" t="s">
        <v>7</v>
      </c>
      <c r="F10358" t="s">
        <v>19349</v>
      </c>
      <c r="G10358">
        <v>95.78</v>
      </c>
      <c r="H10358">
        <v>95.78</v>
      </c>
    </row>
    <row r="10359" spans="1:8" x14ac:dyDescent="0.25">
      <c r="A10359" t="s">
        <v>28784</v>
      </c>
      <c r="B10359" t="s">
        <v>12604</v>
      </c>
      <c r="C10359" t="s">
        <v>12579</v>
      </c>
      <c r="D10359" t="s">
        <v>12605</v>
      </c>
      <c r="E10359" t="s">
        <v>9</v>
      </c>
      <c r="F10359" t="s">
        <v>19349</v>
      </c>
      <c r="G10359">
        <v>15.56</v>
      </c>
      <c r="H10359">
        <v>15.56</v>
      </c>
    </row>
    <row r="10360" spans="1:8" x14ac:dyDescent="0.25">
      <c r="A10360" t="s">
        <v>28787</v>
      </c>
      <c r="B10360" t="s">
        <v>12604</v>
      </c>
      <c r="C10360" t="s">
        <v>12579</v>
      </c>
      <c r="D10360" t="s">
        <v>12605</v>
      </c>
      <c r="E10360" t="s">
        <v>10</v>
      </c>
      <c r="F10360" t="s">
        <v>19349</v>
      </c>
      <c r="G10360">
        <v>47.7</v>
      </c>
      <c r="H10360">
        <v>47.7</v>
      </c>
    </row>
    <row r="10361" spans="1:8" x14ac:dyDescent="0.25">
      <c r="A10361" t="s">
        <v>28791</v>
      </c>
      <c r="B10361" t="s">
        <v>12604</v>
      </c>
      <c r="C10361" t="s">
        <v>12579</v>
      </c>
      <c r="D10361" t="s">
        <v>12605</v>
      </c>
      <c r="E10361" t="s">
        <v>13</v>
      </c>
      <c r="F10361" t="s">
        <v>19350</v>
      </c>
      <c r="G10361">
        <v>535.35</v>
      </c>
      <c r="H10361">
        <v>535.35</v>
      </c>
    </row>
    <row r="10362" spans="1:8" x14ac:dyDescent="0.25">
      <c r="A10362" t="s">
        <v>28789</v>
      </c>
      <c r="B10362" t="s">
        <v>12604</v>
      </c>
      <c r="C10362" t="s">
        <v>12579</v>
      </c>
      <c r="D10362" t="s">
        <v>12605</v>
      </c>
      <c r="E10362" t="s">
        <v>14</v>
      </c>
      <c r="F10362" t="s">
        <v>19349</v>
      </c>
      <c r="G10362">
        <v>58.74</v>
      </c>
      <c r="H10362">
        <v>58.74</v>
      </c>
    </row>
    <row r="10363" spans="1:8" x14ac:dyDescent="0.25">
      <c r="A10363" t="s">
        <v>35803</v>
      </c>
      <c r="B10363" t="s">
        <v>12604</v>
      </c>
      <c r="C10363" t="s">
        <v>12579</v>
      </c>
      <c r="D10363" t="s">
        <v>12605</v>
      </c>
      <c r="E10363" t="s">
        <v>11</v>
      </c>
      <c r="F10363" t="s">
        <v>19350</v>
      </c>
      <c r="G10363">
        <v>1621.68</v>
      </c>
      <c r="H10363">
        <v>1621.68</v>
      </c>
    </row>
    <row r="10364" spans="1:8" x14ac:dyDescent="0.25">
      <c r="A10364" t="s">
        <v>28785</v>
      </c>
      <c r="B10364" t="s">
        <v>12604</v>
      </c>
      <c r="C10364" t="s">
        <v>12579</v>
      </c>
      <c r="D10364" t="s">
        <v>12605</v>
      </c>
      <c r="E10364" t="s">
        <v>21</v>
      </c>
      <c r="F10364" t="s">
        <v>19349</v>
      </c>
      <c r="G10364">
        <v>24.74</v>
      </c>
      <c r="H10364">
        <v>24.74</v>
      </c>
    </row>
    <row r="10365" spans="1:8" x14ac:dyDescent="0.25">
      <c r="A10365" t="s">
        <v>35063</v>
      </c>
      <c r="B10365" t="s">
        <v>12604</v>
      </c>
      <c r="C10365" t="s">
        <v>12579</v>
      </c>
      <c r="D10365" t="s">
        <v>12605</v>
      </c>
      <c r="E10365" t="s">
        <v>22</v>
      </c>
      <c r="F10365" t="s">
        <v>19350</v>
      </c>
      <c r="G10365">
        <v>1218.29</v>
      </c>
      <c r="H10365">
        <v>1218.29</v>
      </c>
    </row>
    <row r="10366" spans="1:8" x14ac:dyDescent="0.25">
      <c r="A10366" t="s">
        <v>28786</v>
      </c>
      <c r="B10366" t="s">
        <v>12604</v>
      </c>
      <c r="C10366" t="s">
        <v>12579</v>
      </c>
      <c r="D10366" t="s">
        <v>12605</v>
      </c>
      <c r="E10366" t="s">
        <v>23</v>
      </c>
      <c r="F10366" t="s">
        <v>19349</v>
      </c>
      <c r="G10366">
        <v>42.45</v>
      </c>
      <c r="H10366">
        <v>42.45</v>
      </c>
    </row>
    <row r="10367" spans="1:8" x14ac:dyDescent="0.25">
      <c r="A10367" t="s">
        <v>28796</v>
      </c>
      <c r="B10367" t="s">
        <v>12612</v>
      </c>
      <c r="C10367" t="s">
        <v>12579</v>
      </c>
      <c r="D10367" t="s">
        <v>12613</v>
      </c>
      <c r="E10367" t="s">
        <v>3</v>
      </c>
      <c r="F10367" t="s">
        <v>19349</v>
      </c>
      <c r="G10367">
        <v>38.33</v>
      </c>
      <c r="H10367">
        <v>38.33</v>
      </c>
    </row>
    <row r="10368" spans="1:8" x14ac:dyDescent="0.25">
      <c r="A10368" t="s">
        <v>28800</v>
      </c>
      <c r="B10368" t="s">
        <v>12612</v>
      </c>
      <c r="C10368" t="s">
        <v>12579</v>
      </c>
      <c r="D10368" t="s">
        <v>12613</v>
      </c>
      <c r="E10368" t="s">
        <v>6</v>
      </c>
      <c r="F10368" t="s">
        <v>19350</v>
      </c>
      <c r="G10368">
        <v>1063.67</v>
      </c>
      <c r="H10368">
        <v>1063.67</v>
      </c>
    </row>
    <row r="10369" spans="1:8" x14ac:dyDescent="0.25">
      <c r="A10369" t="s">
        <v>35804</v>
      </c>
      <c r="B10369" t="s">
        <v>12612</v>
      </c>
      <c r="C10369" t="s">
        <v>12579</v>
      </c>
      <c r="D10369" t="s">
        <v>12613</v>
      </c>
      <c r="E10369" t="s">
        <v>5</v>
      </c>
      <c r="F10369" t="s">
        <v>19350</v>
      </c>
      <c r="G10369">
        <v>1202.25</v>
      </c>
      <c r="H10369">
        <v>1202.25</v>
      </c>
    </row>
    <row r="10370" spans="1:8" x14ac:dyDescent="0.25">
      <c r="A10370" t="s">
        <v>28797</v>
      </c>
      <c r="B10370" t="s">
        <v>12612</v>
      </c>
      <c r="C10370" t="s">
        <v>12579</v>
      </c>
      <c r="D10370" t="s">
        <v>12613</v>
      </c>
      <c r="E10370" t="s">
        <v>7</v>
      </c>
      <c r="F10370" t="s">
        <v>19349</v>
      </c>
      <c r="G10370">
        <v>53.15</v>
      </c>
      <c r="H10370">
        <v>53.15</v>
      </c>
    </row>
    <row r="10371" spans="1:8" x14ac:dyDescent="0.25">
      <c r="A10371" t="s">
        <v>28793</v>
      </c>
      <c r="B10371" t="s">
        <v>12612</v>
      </c>
      <c r="C10371" t="s">
        <v>12579</v>
      </c>
      <c r="D10371" t="s">
        <v>12613</v>
      </c>
      <c r="E10371" t="s">
        <v>9</v>
      </c>
      <c r="F10371" t="s">
        <v>19349</v>
      </c>
      <c r="G10371">
        <v>13.95</v>
      </c>
      <c r="H10371">
        <v>13.95</v>
      </c>
    </row>
    <row r="10372" spans="1:8" x14ac:dyDescent="0.25">
      <c r="A10372" t="s">
        <v>28798</v>
      </c>
      <c r="B10372" t="s">
        <v>12612</v>
      </c>
      <c r="C10372" t="s">
        <v>12579</v>
      </c>
      <c r="D10372" t="s">
        <v>12613</v>
      </c>
      <c r="E10372" t="s">
        <v>13</v>
      </c>
      <c r="F10372" t="s">
        <v>19350</v>
      </c>
      <c r="G10372">
        <v>433.35</v>
      </c>
      <c r="H10372">
        <v>433.35</v>
      </c>
    </row>
    <row r="10373" spans="1:8" x14ac:dyDescent="0.25">
      <c r="A10373" t="s">
        <v>28795</v>
      </c>
      <c r="B10373" t="s">
        <v>12612</v>
      </c>
      <c r="C10373" t="s">
        <v>12579</v>
      </c>
      <c r="D10373" t="s">
        <v>12613</v>
      </c>
      <c r="E10373" t="s">
        <v>14</v>
      </c>
      <c r="F10373" t="s">
        <v>19349</v>
      </c>
      <c r="G10373">
        <v>28.34</v>
      </c>
      <c r="H10373">
        <v>28.34</v>
      </c>
    </row>
    <row r="10374" spans="1:8" x14ac:dyDescent="0.25">
      <c r="A10374" t="s">
        <v>35805</v>
      </c>
      <c r="B10374" t="s">
        <v>12612</v>
      </c>
      <c r="C10374" t="s">
        <v>12579</v>
      </c>
      <c r="D10374" t="s">
        <v>12613</v>
      </c>
      <c r="E10374" t="s">
        <v>11</v>
      </c>
      <c r="F10374" t="s">
        <v>19350</v>
      </c>
      <c r="G10374">
        <v>1551.32</v>
      </c>
      <c r="H10374">
        <v>1551.32</v>
      </c>
    </row>
    <row r="10375" spans="1:8" x14ac:dyDescent="0.25">
      <c r="A10375" t="s">
        <v>28799</v>
      </c>
      <c r="B10375" t="s">
        <v>12612</v>
      </c>
      <c r="C10375" t="s">
        <v>12579</v>
      </c>
      <c r="D10375" t="s">
        <v>12613</v>
      </c>
      <c r="E10375" t="s">
        <v>19</v>
      </c>
      <c r="F10375" t="s">
        <v>19350</v>
      </c>
      <c r="G10375">
        <v>582.75</v>
      </c>
      <c r="H10375">
        <v>582.75</v>
      </c>
    </row>
    <row r="10376" spans="1:8" x14ac:dyDescent="0.25">
      <c r="A10376" t="s">
        <v>35064</v>
      </c>
      <c r="B10376" t="s">
        <v>12612</v>
      </c>
      <c r="C10376" t="s">
        <v>12579</v>
      </c>
      <c r="D10376" t="s">
        <v>12613</v>
      </c>
      <c r="E10376" t="s">
        <v>22</v>
      </c>
      <c r="F10376" t="s">
        <v>19350</v>
      </c>
      <c r="G10376">
        <v>1111.8599999999999</v>
      </c>
      <c r="H10376">
        <v>1111.8599999999999</v>
      </c>
    </row>
    <row r="10377" spans="1:8" x14ac:dyDescent="0.25">
      <c r="A10377" t="s">
        <v>28794</v>
      </c>
      <c r="B10377" t="s">
        <v>12612</v>
      </c>
      <c r="C10377" t="s">
        <v>12579</v>
      </c>
      <c r="D10377" t="s">
        <v>12613</v>
      </c>
      <c r="E10377" t="s">
        <v>23</v>
      </c>
      <c r="F10377" t="s">
        <v>19349</v>
      </c>
      <c r="G10377">
        <v>26.43</v>
      </c>
      <c r="H10377">
        <v>26.43</v>
      </c>
    </row>
    <row r="10378" spans="1:8" x14ac:dyDescent="0.25">
      <c r="A10378" t="s">
        <v>28805</v>
      </c>
      <c r="B10378" t="s">
        <v>12620</v>
      </c>
      <c r="C10378" t="s">
        <v>12579</v>
      </c>
      <c r="D10378" t="s">
        <v>12621</v>
      </c>
      <c r="E10378" t="s">
        <v>3</v>
      </c>
      <c r="F10378" t="s">
        <v>19349</v>
      </c>
      <c r="G10378">
        <v>56.85</v>
      </c>
      <c r="H10378">
        <v>56.85</v>
      </c>
    </row>
    <row r="10379" spans="1:8" x14ac:dyDescent="0.25">
      <c r="A10379" t="s">
        <v>28810</v>
      </c>
      <c r="B10379" t="s">
        <v>12620</v>
      </c>
      <c r="C10379" t="s">
        <v>12579</v>
      </c>
      <c r="D10379" t="s">
        <v>12621</v>
      </c>
      <c r="E10379" t="s">
        <v>6</v>
      </c>
      <c r="F10379" t="s">
        <v>19350</v>
      </c>
      <c r="G10379">
        <v>1446.03</v>
      </c>
      <c r="H10379">
        <v>1446.03</v>
      </c>
    </row>
    <row r="10380" spans="1:8" x14ac:dyDescent="0.25">
      <c r="A10380" t="s">
        <v>28807</v>
      </c>
      <c r="B10380" t="s">
        <v>12620</v>
      </c>
      <c r="C10380" t="s">
        <v>12579</v>
      </c>
      <c r="D10380" t="s">
        <v>12621</v>
      </c>
      <c r="E10380" t="s">
        <v>7</v>
      </c>
      <c r="F10380" t="s">
        <v>19349</v>
      </c>
      <c r="G10380">
        <v>87.29</v>
      </c>
      <c r="H10380">
        <v>87.29</v>
      </c>
    </row>
    <row r="10381" spans="1:8" x14ac:dyDescent="0.25">
      <c r="A10381" t="s">
        <v>28801</v>
      </c>
      <c r="B10381" t="s">
        <v>12620</v>
      </c>
      <c r="C10381" t="s">
        <v>12579</v>
      </c>
      <c r="D10381" t="s">
        <v>12621</v>
      </c>
      <c r="E10381" t="s">
        <v>9</v>
      </c>
      <c r="F10381" t="s">
        <v>19349</v>
      </c>
      <c r="G10381">
        <v>16.2</v>
      </c>
      <c r="H10381">
        <v>16.2</v>
      </c>
    </row>
    <row r="10382" spans="1:8" x14ac:dyDescent="0.25">
      <c r="A10382" t="s">
        <v>28804</v>
      </c>
      <c r="B10382" t="s">
        <v>12620</v>
      </c>
      <c r="C10382" t="s">
        <v>12579</v>
      </c>
      <c r="D10382" t="s">
        <v>12621</v>
      </c>
      <c r="E10382" t="s">
        <v>10</v>
      </c>
      <c r="F10382" t="s">
        <v>19349</v>
      </c>
      <c r="G10382">
        <v>44.25</v>
      </c>
      <c r="H10382">
        <v>44.25</v>
      </c>
    </row>
    <row r="10383" spans="1:8" x14ac:dyDescent="0.25">
      <c r="A10383" t="s">
        <v>28809</v>
      </c>
      <c r="B10383" t="s">
        <v>12620</v>
      </c>
      <c r="C10383" t="s">
        <v>12579</v>
      </c>
      <c r="D10383" t="s">
        <v>12621</v>
      </c>
      <c r="E10383" t="s">
        <v>12</v>
      </c>
      <c r="F10383" t="s">
        <v>19350</v>
      </c>
      <c r="G10383">
        <v>873.24</v>
      </c>
      <c r="H10383">
        <v>873.24</v>
      </c>
    </row>
    <row r="10384" spans="1:8" x14ac:dyDescent="0.25">
      <c r="A10384" t="s">
        <v>28808</v>
      </c>
      <c r="B10384" t="s">
        <v>12620</v>
      </c>
      <c r="C10384" t="s">
        <v>12579</v>
      </c>
      <c r="D10384" t="s">
        <v>12621</v>
      </c>
      <c r="E10384" t="s">
        <v>13</v>
      </c>
      <c r="F10384" t="s">
        <v>19350</v>
      </c>
      <c r="G10384">
        <v>541.5</v>
      </c>
      <c r="H10384">
        <v>541.5</v>
      </c>
    </row>
    <row r="10385" spans="1:8" x14ac:dyDescent="0.25">
      <c r="A10385" t="s">
        <v>28806</v>
      </c>
      <c r="B10385" t="s">
        <v>12620</v>
      </c>
      <c r="C10385" t="s">
        <v>12579</v>
      </c>
      <c r="D10385" t="s">
        <v>12621</v>
      </c>
      <c r="E10385" t="s">
        <v>14</v>
      </c>
      <c r="F10385" t="s">
        <v>19349</v>
      </c>
      <c r="G10385">
        <v>76.5</v>
      </c>
      <c r="H10385">
        <v>76.5</v>
      </c>
    </row>
    <row r="10386" spans="1:8" x14ac:dyDescent="0.25">
      <c r="A10386" t="s">
        <v>35806</v>
      </c>
      <c r="B10386" t="s">
        <v>12620</v>
      </c>
      <c r="C10386" t="s">
        <v>12579</v>
      </c>
      <c r="D10386" t="s">
        <v>12621</v>
      </c>
      <c r="E10386" t="s">
        <v>11</v>
      </c>
      <c r="F10386" t="s">
        <v>19350</v>
      </c>
      <c r="G10386">
        <v>1692.81</v>
      </c>
      <c r="H10386">
        <v>1692.81</v>
      </c>
    </row>
    <row r="10387" spans="1:8" x14ac:dyDescent="0.25">
      <c r="A10387" t="s">
        <v>28802</v>
      </c>
      <c r="B10387" t="s">
        <v>12620</v>
      </c>
      <c r="C10387" t="s">
        <v>12579</v>
      </c>
      <c r="D10387" t="s">
        <v>12621</v>
      </c>
      <c r="E10387" t="s">
        <v>21</v>
      </c>
      <c r="F10387" t="s">
        <v>19349</v>
      </c>
      <c r="G10387">
        <v>27.14</v>
      </c>
      <c r="H10387">
        <v>27.14</v>
      </c>
    </row>
    <row r="10388" spans="1:8" x14ac:dyDescent="0.25">
      <c r="A10388" t="s">
        <v>35065</v>
      </c>
      <c r="B10388" t="s">
        <v>12620</v>
      </c>
      <c r="C10388" t="s">
        <v>12579</v>
      </c>
      <c r="D10388" t="s">
        <v>12621</v>
      </c>
      <c r="E10388" t="s">
        <v>22</v>
      </c>
      <c r="F10388" t="s">
        <v>19350</v>
      </c>
      <c r="G10388">
        <v>1097.3900000000001</v>
      </c>
      <c r="H10388">
        <v>1097.3900000000001</v>
      </c>
    </row>
    <row r="10389" spans="1:8" x14ac:dyDescent="0.25">
      <c r="A10389" t="s">
        <v>28803</v>
      </c>
      <c r="B10389" t="s">
        <v>12620</v>
      </c>
      <c r="C10389" t="s">
        <v>12579</v>
      </c>
      <c r="D10389" t="s">
        <v>12621</v>
      </c>
      <c r="E10389" t="s">
        <v>23</v>
      </c>
      <c r="F10389" t="s">
        <v>19349</v>
      </c>
      <c r="G10389">
        <v>40.020000000000003</v>
      </c>
      <c r="H10389">
        <v>40.020000000000003</v>
      </c>
    </row>
    <row r="10390" spans="1:8" x14ac:dyDescent="0.25">
      <c r="A10390" t="s">
        <v>28815</v>
      </c>
      <c r="B10390" t="s">
        <v>12629</v>
      </c>
      <c r="C10390" t="s">
        <v>12579</v>
      </c>
      <c r="D10390" t="s">
        <v>12630</v>
      </c>
      <c r="E10390" t="s">
        <v>3</v>
      </c>
      <c r="F10390" t="s">
        <v>19349</v>
      </c>
      <c r="G10390">
        <v>32.43</v>
      </c>
      <c r="H10390">
        <v>32.43</v>
      </c>
    </row>
    <row r="10391" spans="1:8" x14ac:dyDescent="0.25">
      <c r="A10391" t="s">
        <v>28821</v>
      </c>
      <c r="B10391" t="s">
        <v>12629</v>
      </c>
      <c r="C10391" t="s">
        <v>12579</v>
      </c>
      <c r="D10391" t="s">
        <v>12630</v>
      </c>
      <c r="E10391" t="s">
        <v>6</v>
      </c>
      <c r="F10391" t="s">
        <v>19350</v>
      </c>
      <c r="G10391">
        <v>1021.97</v>
      </c>
      <c r="H10391">
        <v>1021.97</v>
      </c>
    </row>
    <row r="10392" spans="1:8" x14ac:dyDescent="0.25">
      <c r="A10392" t="s">
        <v>35807</v>
      </c>
      <c r="B10392" t="s">
        <v>12629</v>
      </c>
      <c r="C10392" t="s">
        <v>12579</v>
      </c>
      <c r="D10392" t="s">
        <v>12630</v>
      </c>
      <c r="E10392" t="s">
        <v>5</v>
      </c>
      <c r="F10392" t="s">
        <v>19350</v>
      </c>
      <c r="G10392">
        <v>1018.5</v>
      </c>
      <c r="H10392">
        <v>1018.5</v>
      </c>
    </row>
    <row r="10393" spans="1:8" x14ac:dyDescent="0.25">
      <c r="A10393" t="s">
        <v>28817</v>
      </c>
      <c r="B10393" t="s">
        <v>12629</v>
      </c>
      <c r="C10393" t="s">
        <v>12579</v>
      </c>
      <c r="D10393" t="s">
        <v>12630</v>
      </c>
      <c r="E10393" t="s">
        <v>7</v>
      </c>
      <c r="F10393" t="s">
        <v>19349</v>
      </c>
      <c r="G10393">
        <v>52.95</v>
      </c>
      <c r="H10393">
        <v>52.95</v>
      </c>
    </row>
    <row r="10394" spans="1:8" x14ac:dyDescent="0.25">
      <c r="A10394" t="s">
        <v>28811</v>
      </c>
      <c r="B10394" t="s">
        <v>12629</v>
      </c>
      <c r="C10394" t="s">
        <v>12579</v>
      </c>
      <c r="D10394" t="s">
        <v>12630</v>
      </c>
      <c r="E10394" t="s">
        <v>9</v>
      </c>
      <c r="F10394" t="s">
        <v>19349</v>
      </c>
      <c r="G10394">
        <v>14.57</v>
      </c>
      <c r="H10394">
        <v>14.57</v>
      </c>
    </row>
    <row r="10395" spans="1:8" x14ac:dyDescent="0.25">
      <c r="A10395" t="s">
        <v>28814</v>
      </c>
      <c r="B10395" t="s">
        <v>12629</v>
      </c>
      <c r="C10395" t="s">
        <v>12579</v>
      </c>
      <c r="D10395" t="s">
        <v>12630</v>
      </c>
      <c r="E10395" t="s">
        <v>10</v>
      </c>
      <c r="F10395" t="s">
        <v>19349</v>
      </c>
      <c r="G10395">
        <v>30.3</v>
      </c>
      <c r="H10395">
        <v>30.3</v>
      </c>
    </row>
    <row r="10396" spans="1:8" x14ac:dyDescent="0.25">
      <c r="A10396" t="s">
        <v>28820</v>
      </c>
      <c r="B10396" t="s">
        <v>12629</v>
      </c>
      <c r="C10396" t="s">
        <v>12579</v>
      </c>
      <c r="D10396" t="s">
        <v>12630</v>
      </c>
      <c r="E10396" t="s">
        <v>12</v>
      </c>
      <c r="F10396" t="s">
        <v>19350</v>
      </c>
      <c r="G10396">
        <v>908.1</v>
      </c>
      <c r="H10396">
        <v>908.1</v>
      </c>
    </row>
    <row r="10397" spans="1:8" x14ac:dyDescent="0.25">
      <c r="A10397" t="s">
        <v>28818</v>
      </c>
      <c r="B10397" t="s">
        <v>12629</v>
      </c>
      <c r="C10397" t="s">
        <v>12579</v>
      </c>
      <c r="D10397" t="s">
        <v>12630</v>
      </c>
      <c r="E10397" t="s">
        <v>13</v>
      </c>
      <c r="F10397" t="s">
        <v>19350</v>
      </c>
      <c r="G10397">
        <v>437.7</v>
      </c>
      <c r="H10397">
        <v>437.7</v>
      </c>
    </row>
    <row r="10398" spans="1:8" x14ac:dyDescent="0.25">
      <c r="A10398" t="s">
        <v>28816</v>
      </c>
      <c r="B10398" t="s">
        <v>12629</v>
      </c>
      <c r="C10398" t="s">
        <v>12579</v>
      </c>
      <c r="D10398" t="s">
        <v>12630</v>
      </c>
      <c r="E10398" t="s">
        <v>14</v>
      </c>
      <c r="F10398" t="s">
        <v>19349</v>
      </c>
      <c r="G10398">
        <v>36.33</v>
      </c>
      <c r="H10398">
        <v>36.33</v>
      </c>
    </row>
    <row r="10399" spans="1:8" x14ac:dyDescent="0.25">
      <c r="A10399" t="s">
        <v>35808</v>
      </c>
      <c r="B10399" t="s">
        <v>12629</v>
      </c>
      <c r="C10399" t="s">
        <v>12579</v>
      </c>
      <c r="D10399" t="s">
        <v>12630</v>
      </c>
      <c r="E10399" t="s">
        <v>11</v>
      </c>
      <c r="F10399" t="s">
        <v>19350</v>
      </c>
      <c r="G10399">
        <v>1229.4000000000001</v>
      </c>
      <c r="H10399">
        <v>1229.4000000000001</v>
      </c>
    </row>
    <row r="10400" spans="1:8" x14ac:dyDescent="0.25">
      <c r="A10400" t="s">
        <v>28819</v>
      </c>
      <c r="B10400" t="s">
        <v>12629</v>
      </c>
      <c r="C10400" t="s">
        <v>12579</v>
      </c>
      <c r="D10400" t="s">
        <v>12630</v>
      </c>
      <c r="E10400" t="s">
        <v>19</v>
      </c>
      <c r="F10400" t="s">
        <v>19350</v>
      </c>
      <c r="G10400">
        <v>546.74</v>
      </c>
      <c r="H10400">
        <v>546.74</v>
      </c>
    </row>
    <row r="10401" spans="1:8" x14ac:dyDescent="0.25">
      <c r="A10401" t="s">
        <v>28812</v>
      </c>
      <c r="B10401" t="s">
        <v>12629</v>
      </c>
      <c r="C10401" t="s">
        <v>12579</v>
      </c>
      <c r="D10401" t="s">
        <v>12630</v>
      </c>
      <c r="E10401" t="s">
        <v>21</v>
      </c>
      <c r="F10401" t="s">
        <v>19349</v>
      </c>
      <c r="G10401">
        <v>16.2</v>
      </c>
      <c r="H10401">
        <v>16.2</v>
      </c>
    </row>
    <row r="10402" spans="1:8" x14ac:dyDescent="0.25">
      <c r="A10402" t="s">
        <v>35066</v>
      </c>
      <c r="B10402" t="s">
        <v>12629</v>
      </c>
      <c r="C10402" t="s">
        <v>12579</v>
      </c>
      <c r="D10402" t="s">
        <v>12630</v>
      </c>
      <c r="E10402" t="s">
        <v>22</v>
      </c>
      <c r="F10402" t="s">
        <v>19350</v>
      </c>
      <c r="G10402">
        <v>943.13</v>
      </c>
      <c r="H10402">
        <v>943.13</v>
      </c>
    </row>
    <row r="10403" spans="1:8" x14ac:dyDescent="0.25">
      <c r="A10403" t="s">
        <v>28813</v>
      </c>
      <c r="B10403" t="s">
        <v>12629</v>
      </c>
      <c r="C10403" t="s">
        <v>12579</v>
      </c>
      <c r="D10403" t="s">
        <v>12630</v>
      </c>
      <c r="E10403" t="s">
        <v>23</v>
      </c>
      <c r="F10403" t="s">
        <v>19349</v>
      </c>
      <c r="G10403">
        <v>26.7</v>
      </c>
      <c r="H10403">
        <v>26.7</v>
      </c>
    </row>
    <row r="10404" spans="1:8" x14ac:dyDescent="0.25">
      <c r="A10404" t="s">
        <v>28826</v>
      </c>
      <c r="B10404" t="s">
        <v>12638</v>
      </c>
      <c r="C10404" t="s">
        <v>12579</v>
      </c>
      <c r="D10404" t="s">
        <v>194</v>
      </c>
      <c r="E10404" t="s">
        <v>3</v>
      </c>
      <c r="F10404" t="s">
        <v>19349</v>
      </c>
      <c r="G10404">
        <v>46.32</v>
      </c>
      <c r="H10404">
        <v>46.32</v>
      </c>
    </row>
    <row r="10405" spans="1:8" x14ac:dyDescent="0.25">
      <c r="A10405" t="s">
        <v>28831</v>
      </c>
      <c r="B10405" t="s">
        <v>12638</v>
      </c>
      <c r="C10405" t="s">
        <v>12579</v>
      </c>
      <c r="D10405" t="s">
        <v>194</v>
      </c>
      <c r="E10405" t="s">
        <v>6</v>
      </c>
      <c r="F10405" t="s">
        <v>19350</v>
      </c>
      <c r="G10405">
        <v>1428.21</v>
      </c>
      <c r="H10405">
        <v>1428.21</v>
      </c>
    </row>
    <row r="10406" spans="1:8" x14ac:dyDescent="0.25">
      <c r="A10406" t="s">
        <v>28828</v>
      </c>
      <c r="B10406" t="s">
        <v>12638</v>
      </c>
      <c r="C10406" t="s">
        <v>12579</v>
      </c>
      <c r="D10406" t="s">
        <v>194</v>
      </c>
      <c r="E10406" t="s">
        <v>7</v>
      </c>
      <c r="F10406" t="s">
        <v>19349</v>
      </c>
      <c r="G10406">
        <v>76.58</v>
      </c>
      <c r="H10406">
        <v>76.58</v>
      </c>
    </row>
    <row r="10407" spans="1:8" x14ac:dyDescent="0.25">
      <c r="A10407" t="s">
        <v>28822</v>
      </c>
      <c r="B10407" t="s">
        <v>12638</v>
      </c>
      <c r="C10407" t="s">
        <v>12579</v>
      </c>
      <c r="D10407" t="s">
        <v>194</v>
      </c>
      <c r="E10407" t="s">
        <v>9</v>
      </c>
      <c r="F10407" t="s">
        <v>19349</v>
      </c>
      <c r="G10407">
        <v>17.55</v>
      </c>
      <c r="H10407">
        <v>17.55</v>
      </c>
    </row>
    <row r="10408" spans="1:8" x14ac:dyDescent="0.25">
      <c r="A10408" t="s">
        <v>28825</v>
      </c>
      <c r="B10408" t="s">
        <v>12638</v>
      </c>
      <c r="C10408" t="s">
        <v>12579</v>
      </c>
      <c r="D10408" t="s">
        <v>194</v>
      </c>
      <c r="E10408" t="s">
        <v>10</v>
      </c>
      <c r="F10408" t="s">
        <v>19349</v>
      </c>
      <c r="G10408">
        <v>40.950000000000003</v>
      </c>
      <c r="H10408">
        <v>40.950000000000003</v>
      </c>
    </row>
    <row r="10409" spans="1:8" x14ac:dyDescent="0.25">
      <c r="A10409" t="s">
        <v>28830</v>
      </c>
      <c r="B10409" t="s">
        <v>12638</v>
      </c>
      <c r="C10409" t="s">
        <v>12579</v>
      </c>
      <c r="D10409" t="s">
        <v>194</v>
      </c>
      <c r="E10409" t="s">
        <v>12</v>
      </c>
      <c r="F10409" t="s">
        <v>19350</v>
      </c>
      <c r="G10409">
        <v>994.55</v>
      </c>
      <c r="H10409">
        <v>994.55</v>
      </c>
    </row>
    <row r="10410" spans="1:8" x14ac:dyDescent="0.25">
      <c r="A10410" t="s">
        <v>28829</v>
      </c>
      <c r="B10410" t="s">
        <v>12638</v>
      </c>
      <c r="C10410" t="s">
        <v>12579</v>
      </c>
      <c r="D10410" t="s">
        <v>194</v>
      </c>
      <c r="E10410" t="s">
        <v>13</v>
      </c>
      <c r="F10410" t="s">
        <v>19350</v>
      </c>
      <c r="G10410">
        <v>508.05</v>
      </c>
      <c r="H10410">
        <v>508.05</v>
      </c>
    </row>
    <row r="10411" spans="1:8" x14ac:dyDescent="0.25">
      <c r="A10411" t="s">
        <v>28827</v>
      </c>
      <c r="B10411" t="s">
        <v>12638</v>
      </c>
      <c r="C10411" t="s">
        <v>12579</v>
      </c>
      <c r="D10411" t="s">
        <v>194</v>
      </c>
      <c r="E10411" t="s">
        <v>14</v>
      </c>
      <c r="F10411" t="s">
        <v>19349</v>
      </c>
      <c r="G10411">
        <v>70.77</v>
      </c>
      <c r="H10411">
        <v>70.77</v>
      </c>
    </row>
    <row r="10412" spans="1:8" x14ac:dyDescent="0.25">
      <c r="A10412" t="s">
        <v>35809</v>
      </c>
      <c r="B10412" t="s">
        <v>12638</v>
      </c>
      <c r="C10412" t="s">
        <v>12579</v>
      </c>
      <c r="D10412" t="s">
        <v>194</v>
      </c>
      <c r="E10412" t="s">
        <v>11</v>
      </c>
      <c r="F10412" t="s">
        <v>19350</v>
      </c>
      <c r="G10412">
        <v>1819.55</v>
      </c>
      <c r="H10412">
        <v>1819.55</v>
      </c>
    </row>
    <row r="10413" spans="1:8" x14ac:dyDescent="0.25">
      <c r="A10413" t="s">
        <v>28823</v>
      </c>
      <c r="B10413" t="s">
        <v>12638</v>
      </c>
      <c r="C10413" t="s">
        <v>12579</v>
      </c>
      <c r="D10413" t="s">
        <v>194</v>
      </c>
      <c r="E10413" t="s">
        <v>21</v>
      </c>
      <c r="F10413" t="s">
        <v>19349</v>
      </c>
      <c r="G10413">
        <v>22.41</v>
      </c>
      <c r="H10413">
        <v>22.41</v>
      </c>
    </row>
    <row r="10414" spans="1:8" x14ac:dyDescent="0.25">
      <c r="A10414" t="s">
        <v>35067</v>
      </c>
      <c r="B10414" t="s">
        <v>12638</v>
      </c>
      <c r="C10414" t="s">
        <v>12579</v>
      </c>
      <c r="D10414" t="s">
        <v>194</v>
      </c>
      <c r="E10414" t="s">
        <v>22</v>
      </c>
      <c r="F10414" t="s">
        <v>19350</v>
      </c>
      <c r="G10414">
        <v>1146</v>
      </c>
      <c r="H10414">
        <v>1146</v>
      </c>
    </row>
    <row r="10415" spans="1:8" x14ac:dyDescent="0.25">
      <c r="A10415" t="s">
        <v>28824</v>
      </c>
      <c r="B10415" t="s">
        <v>12638</v>
      </c>
      <c r="C10415" t="s">
        <v>12579</v>
      </c>
      <c r="D10415" t="s">
        <v>194</v>
      </c>
      <c r="E10415" t="s">
        <v>23</v>
      </c>
      <c r="F10415" t="s">
        <v>19349</v>
      </c>
      <c r="G10415">
        <v>32.159999999999997</v>
      </c>
      <c r="H10415">
        <v>32.159999999999997</v>
      </c>
    </row>
    <row r="10416" spans="1:8" x14ac:dyDescent="0.25">
      <c r="A10416" t="s">
        <v>28837</v>
      </c>
      <c r="B10416" t="s">
        <v>12645</v>
      </c>
      <c r="C10416" t="s">
        <v>12579</v>
      </c>
      <c r="D10416" t="s">
        <v>12646</v>
      </c>
      <c r="E10416" t="s">
        <v>3</v>
      </c>
      <c r="F10416" t="s">
        <v>19349</v>
      </c>
      <c r="G10416">
        <v>49.61</v>
      </c>
      <c r="H10416">
        <v>49.61</v>
      </c>
    </row>
    <row r="10417" spans="1:8" x14ac:dyDescent="0.25">
      <c r="A10417" t="s">
        <v>28840</v>
      </c>
      <c r="B10417" t="s">
        <v>12645</v>
      </c>
      <c r="C10417" t="s">
        <v>12579</v>
      </c>
      <c r="D10417" t="s">
        <v>12646</v>
      </c>
      <c r="E10417" t="s">
        <v>6</v>
      </c>
      <c r="F10417" t="s">
        <v>19350</v>
      </c>
      <c r="G10417">
        <v>1445.82</v>
      </c>
      <c r="H10417">
        <v>1445.82</v>
      </c>
    </row>
    <row r="10418" spans="1:8" x14ac:dyDescent="0.25">
      <c r="A10418" t="s">
        <v>28838</v>
      </c>
      <c r="B10418" t="s">
        <v>12645</v>
      </c>
      <c r="C10418" t="s">
        <v>12579</v>
      </c>
      <c r="D10418" t="s">
        <v>12646</v>
      </c>
      <c r="E10418" t="s">
        <v>7</v>
      </c>
      <c r="F10418" t="s">
        <v>19349</v>
      </c>
      <c r="G10418">
        <v>80.08</v>
      </c>
      <c r="H10418">
        <v>80.08</v>
      </c>
    </row>
    <row r="10419" spans="1:8" x14ac:dyDescent="0.25">
      <c r="A10419" t="s">
        <v>28832</v>
      </c>
      <c r="B10419" t="s">
        <v>12645</v>
      </c>
      <c r="C10419" t="s">
        <v>12579</v>
      </c>
      <c r="D10419" t="s">
        <v>12646</v>
      </c>
      <c r="E10419" t="s">
        <v>9</v>
      </c>
      <c r="F10419" t="s">
        <v>19349</v>
      </c>
      <c r="G10419">
        <v>13.92</v>
      </c>
      <c r="H10419">
        <v>13.92</v>
      </c>
    </row>
    <row r="10420" spans="1:8" x14ac:dyDescent="0.25">
      <c r="A10420" t="s">
        <v>28835</v>
      </c>
      <c r="B10420" t="s">
        <v>12645</v>
      </c>
      <c r="C10420" t="s">
        <v>12579</v>
      </c>
      <c r="D10420" t="s">
        <v>12646</v>
      </c>
      <c r="E10420" t="s">
        <v>10</v>
      </c>
      <c r="F10420" t="s">
        <v>19349</v>
      </c>
      <c r="G10420">
        <v>44.1</v>
      </c>
      <c r="H10420">
        <v>44.1</v>
      </c>
    </row>
    <row r="10421" spans="1:8" x14ac:dyDescent="0.25">
      <c r="A10421" t="s">
        <v>28839</v>
      </c>
      <c r="B10421" t="s">
        <v>12645</v>
      </c>
      <c r="C10421" t="s">
        <v>12579</v>
      </c>
      <c r="D10421" t="s">
        <v>12646</v>
      </c>
      <c r="E10421" t="s">
        <v>12</v>
      </c>
      <c r="F10421" t="s">
        <v>19350</v>
      </c>
      <c r="G10421">
        <v>1022.25</v>
      </c>
      <c r="H10421">
        <v>1022.25</v>
      </c>
    </row>
    <row r="10422" spans="1:8" x14ac:dyDescent="0.25">
      <c r="A10422" t="s">
        <v>28836</v>
      </c>
      <c r="B10422" t="s">
        <v>12645</v>
      </c>
      <c r="C10422" t="s">
        <v>12579</v>
      </c>
      <c r="D10422" t="s">
        <v>12646</v>
      </c>
      <c r="E10422" t="s">
        <v>14</v>
      </c>
      <c r="F10422" t="s">
        <v>19349</v>
      </c>
      <c r="G10422">
        <v>45.86</v>
      </c>
      <c r="H10422">
        <v>45.86</v>
      </c>
    </row>
    <row r="10423" spans="1:8" x14ac:dyDescent="0.25">
      <c r="A10423" t="s">
        <v>35810</v>
      </c>
      <c r="B10423" t="s">
        <v>12645</v>
      </c>
      <c r="C10423" t="s">
        <v>12579</v>
      </c>
      <c r="D10423" t="s">
        <v>12646</v>
      </c>
      <c r="E10423" t="s">
        <v>11</v>
      </c>
      <c r="F10423" t="s">
        <v>19350</v>
      </c>
      <c r="G10423">
        <v>1453.7</v>
      </c>
      <c r="H10423">
        <v>1453.7</v>
      </c>
    </row>
    <row r="10424" spans="1:8" x14ac:dyDescent="0.25">
      <c r="A10424" t="s">
        <v>28833</v>
      </c>
      <c r="B10424" t="s">
        <v>12645</v>
      </c>
      <c r="C10424" t="s">
        <v>12579</v>
      </c>
      <c r="D10424" t="s">
        <v>12646</v>
      </c>
      <c r="E10424" t="s">
        <v>21</v>
      </c>
      <c r="F10424" t="s">
        <v>19349</v>
      </c>
      <c r="G10424">
        <v>24.77</v>
      </c>
      <c r="H10424">
        <v>24.77</v>
      </c>
    </row>
    <row r="10425" spans="1:8" x14ac:dyDescent="0.25">
      <c r="A10425" t="s">
        <v>35068</v>
      </c>
      <c r="B10425" t="s">
        <v>12645</v>
      </c>
      <c r="C10425" t="s">
        <v>12579</v>
      </c>
      <c r="D10425" t="s">
        <v>12646</v>
      </c>
      <c r="E10425" t="s">
        <v>22</v>
      </c>
      <c r="F10425" t="s">
        <v>19350</v>
      </c>
      <c r="G10425">
        <v>1071.6199999999999</v>
      </c>
      <c r="H10425">
        <v>1071.6199999999999</v>
      </c>
    </row>
    <row r="10426" spans="1:8" x14ac:dyDescent="0.25">
      <c r="A10426" t="s">
        <v>28834</v>
      </c>
      <c r="B10426" t="s">
        <v>12645</v>
      </c>
      <c r="C10426" t="s">
        <v>12579</v>
      </c>
      <c r="D10426" t="s">
        <v>12646</v>
      </c>
      <c r="E10426" t="s">
        <v>23</v>
      </c>
      <c r="F10426" t="s">
        <v>19349</v>
      </c>
      <c r="G10426">
        <v>33.47</v>
      </c>
      <c r="H10426">
        <v>33.47</v>
      </c>
    </row>
    <row r="10427" spans="1:8" x14ac:dyDescent="0.25">
      <c r="A10427" t="s">
        <v>28845</v>
      </c>
      <c r="B10427" t="s">
        <v>12654</v>
      </c>
      <c r="C10427" t="s">
        <v>12579</v>
      </c>
      <c r="D10427" t="s">
        <v>3856</v>
      </c>
      <c r="E10427" t="s">
        <v>3</v>
      </c>
      <c r="F10427" t="s">
        <v>19349</v>
      </c>
      <c r="G10427">
        <v>65.540000000000006</v>
      </c>
      <c r="H10427">
        <v>65.540000000000006</v>
      </c>
    </row>
    <row r="10428" spans="1:8" x14ac:dyDescent="0.25">
      <c r="A10428" t="s">
        <v>28848</v>
      </c>
      <c r="B10428" t="s">
        <v>12654</v>
      </c>
      <c r="C10428" t="s">
        <v>12579</v>
      </c>
      <c r="D10428" t="s">
        <v>3856</v>
      </c>
      <c r="E10428" t="s">
        <v>6</v>
      </c>
      <c r="F10428" t="s">
        <v>19350</v>
      </c>
      <c r="G10428">
        <v>1361.25</v>
      </c>
      <c r="H10428">
        <v>1361.25</v>
      </c>
    </row>
    <row r="10429" spans="1:8" x14ac:dyDescent="0.25">
      <c r="A10429" t="s">
        <v>28847</v>
      </c>
      <c r="B10429" t="s">
        <v>12654</v>
      </c>
      <c r="C10429" t="s">
        <v>12579</v>
      </c>
      <c r="D10429" t="s">
        <v>3856</v>
      </c>
      <c r="E10429" t="s">
        <v>7</v>
      </c>
      <c r="F10429" t="s">
        <v>19349</v>
      </c>
      <c r="G10429">
        <v>117.01</v>
      </c>
      <c r="H10429">
        <v>117.01</v>
      </c>
    </row>
    <row r="10430" spans="1:8" x14ac:dyDescent="0.25">
      <c r="A10430" t="s">
        <v>28841</v>
      </c>
      <c r="B10430" t="s">
        <v>12654</v>
      </c>
      <c r="C10430" t="s">
        <v>12579</v>
      </c>
      <c r="D10430" t="s">
        <v>3856</v>
      </c>
      <c r="E10430" t="s">
        <v>9</v>
      </c>
      <c r="F10430" t="s">
        <v>19349</v>
      </c>
      <c r="G10430">
        <v>13.05</v>
      </c>
      <c r="H10430">
        <v>13.05</v>
      </c>
    </row>
    <row r="10431" spans="1:8" x14ac:dyDescent="0.25">
      <c r="A10431" t="s">
        <v>28844</v>
      </c>
      <c r="B10431" t="s">
        <v>12654</v>
      </c>
      <c r="C10431" t="s">
        <v>12579</v>
      </c>
      <c r="D10431" t="s">
        <v>3856</v>
      </c>
      <c r="E10431" t="s">
        <v>10</v>
      </c>
      <c r="F10431" t="s">
        <v>19349</v>
      </c>
      <c r="G10431">
        <v>57.9</v>
      </c>
      <c r="H10431">
        <v>57.9</v>
      </c>
    </row>
    <row r="10432" spans="1:8" x14ac:dyDescent="0.25">
      <c r="A10432" t="s">
        <v>28846</v>
      </c>
      <c r="B10432" t="s">
        <v>12654</v>
      </c>
      <c r="C10432" t="s">
        <v>12579</v>
      </c>
      <c r="D10432" t="s">
        <v>3856</v>
      </c>
      <c r="E10432" t="s">
        <v>14</v>
      </c>
      <c r="F10432" t="s">
        <v>19349</v>
      </c>
      <c r="G10432">
        <v>67.260000000000005</v>
      </c>
      <c r="H10432">
        <v>67.260000000000005</v>
      </c>
    </row>
    <row r="10433" spans="1:8" x14ac:dyDescent="0.25">
      <c r="A10433" t="s">
        <v>35811</v>
      </c>
      <c r="B10433" t="s">
        <v>12654</v>
      </c>
      <c r="C10433" t="s">
        <v>12579</v>
      </c>
      <c r="D10433" t="s">
        <v>3856</v>
      </c>
      <c r="E10433" t="s">
        <v>11</v>
      </c>
      <c r="F10433" t="s">
        <v>19350</v>
      </c>
      <c r="G10433">
        <v>1775.1</v>
      </c>
      <c r="H10433">
        <v>1775.1</v>
      </c>
    </row>
    <row r="10434" spans="1:8" x14ac:dyDescent="0.25">
      <c r="A10434" t="s">
        <v>28842</v>
      </c>
      <c r="B10434" t="s">
        <v>12654</v>
      </c>
      <c r="C10434" t="s">
        <v>12579</v>
      </c>
      <c r="D10434" t="s">
        <v>3856</v>
      </c>
      <c r="E10434" t="s">
        <v>21</v>
      </c>
      <c r="F10434" t="s">
        <v>19349</v>
      </c>
      <c r="G10434">
        <v>29.93</v>
      </c>
      <c r="H10434">
        <v>29.93</v>
      </c>
    </row>
    <row r="10435" spans="1:8" x14ac:dyDescent="0.25">
      <c r="A10435" t="s">
        <v>35069</v>
      </c>
      <c r="B10435" t="s">
        <v>12654</v>
      </c>
      <c r="C10435" t="s">
        <v>12579</v>
      </c>
      <c r="D10435" t="s">
        <v>3856</v>
      </c>
      <c r="E10435" t="s">
        <v>22</v>
      </c>
      <c r="F10435" t="s">
        <v>19350</v>
      </c>
      <c r="G10435">
        <v>1586.52</v>
      </c>
      <c r="H10435">
        <v>1586.52</v>
      </c>
    </row>
    <row r="10436" spans="1:8" x14ac:dyDescent="0.25">
      <c r="A10436" t="s">
        <v>28843</v>
      </c>
      <c r="B10436" t="s">
        <v>12654</v>
      </c>
      <c r="C10436" t="s">
        <v>12579</v>
      </c>
      <c r="D10436" t="s">
        <v>3856</v>
      </c>
      <c r="E10436" t="s">
        <v>23</v>
      </c>
      <c r="F10436" t="s">
        <v>19349</v>
      </c>
      <c r="G10436">
        <v>49.73</v>
      </c>
      <c r="H10436">
        <v>49.73</v>
      </c>
    </row>
    <row r="10437" spans="1:8" x14ac:dyDescent="0.25">
      <c r="A10437" t="s">
        <v>28852</v>
      </c>
      <c r="B10437" t="s">
        <v>12660</v>
      </c>
      <c r="C10437" t="s">
        <v>12579</v>
      </c>
      <c r="D10437" t="s">
        <v>12661</v>
      </c>
      <c r="E10437" t="s">
        <v>3</v>
      </c>
      <c r="F10437" t="s">
        <v>19349</v>
      </c>
      <c r="G10437">
        <v>56.52</v>
      </c>
      <c r="H10437">
        <v>56.52</v>
      </c>
    </row>
    <row r="10438" spans="1:8" x14ac:dyDescent="0.25">
      <c r="A10438" t="s">
        <v>28855</v>
      </c>
      <c r="B10438" t="s">
        <v>12660</v>
      </c>
      <c r="C10438" t="s">
        <v>12579</v>
      </c>
      <c r="D10438" t="s">
        <v>12661</v>
      </c>
      <c r="E10438" t="s">
        <v>6</v>
      </c>
      <c r="F10438" t="s">
        <v>19350</v>
      </c>
      <c r="G10438">
        <v>1637</v>
      </c>
      <c r="H10438">
        <v>1637</v>
      </c>
    </row>
    <row r="10439" spans="1:8" x14ac:dyDescent="0.25">
      <c r="A10439" t="s">
        <v>28854</v>
      </c>
      <c r="B10439" t="s">
        <v>12660</v>
      </c>
      <c r="C10439" t="s">
        <v>12579</v>
      </c>
      <c r="D10439" t="s">
        <v>12661</v>
      </c>
      <c r="E10439" t="s">
        <v>7</v>
      </c>
      <c r="F10439" t="s">
        <v>19349</v>
      </c>
      <c r="G10439">
        <v>80.72</v>
      </c>
      <c r="H10439">
        <v>80.72</v>
      </c>
    </row>
    <row r="10440" spans="1:8" x14ac:dyDescent="0.25">
      <c r="A10440" t="s">
        <v>28849</v>
      </c>
      <c r="B10440" t="s">
        <v>12660</v>
      </c>
      <c r="C10440" t="s">
        <v>12579</v>
      </c>
      <c r="D10440" t="s">
        <v>12661</v>
      </c>
      <c r="E10440" t="s">
        <v>9</v>
      </c>
      <c r="F10440" t="s">
        <v>19349</v>
      </c>
      <c r="G10440">
        <v>20.239999999999998</v>
      </c>
      <c r="H10440">
        <v>20.239999999999998</v>
      </c>
    </row>
    <row r="10441" spans="1:8" x14ac:dyDescent="0.25">
      <c r="A10441" t="s">
        <v>28853</v>
      </c>
      <c r="B10441" t="s">
        <v>12660</v>
      </c>
      <c r="C10441" t="s">
        <v>12579</v>
      </c>
      <c r="D10441" t="s">
        <v>12661</v>
      </c>
      <c r="E10441" t="s">
        <v>14</v>
      </c>
      <c r="F10441" t="s">
        <v>19349</v>
      </c>
      <c r="G10441">
        <v>73.819999999999993</v>
      </c>
      <c r="H10441">
        <v>73.819999999999993</v>
      </c>
    </row>
    <row r="10442" spans="1:8" x14ac:dyDescent="0.25">
      <c r="A10442" t="s">
        <v>35812</v>
      </c>
      <c r="B10442" t="s">
        <v>12660</v>
      </c>
      <c r="C10442" t="s">
        <v>12579</v>
      </c>
      <c r="D10442" t="s">
        <v>12661</v>
      </c>
      <c r="E10442" t="s">
        <v>11</v>
      </c>
      <c r="F10442" t="s">
        <v>19350</v>
      </c>
      <c r="G10442">
        <v>1797.35</v>
      </c>
      <c r="H10442">
        <v>1797.35</v>
      </c>
    </row>
    <row r="10443" spans="1:8" x14ac:dyDescent="0.25">
      <c r="A10443" t="s">
        <v>28850</v>
      </c>
      <c r="B10443" t="s">
        <v>12660</v>
      </c>
      <c r="C10443" t="s">
        <v>12579</v>
      </c>
      <c r="D10443" t="s">
        <v>12661</v>
      </c>
      <c r="E10443" t="s">
        <v>21</v>
      </c>
      <c r="F10443" t="s">
        <v>19349</v>
      </c>
      <c r="G10443">
        <v>22.58</v>
      </c>
      <c r="H10443">
        <v>22.58</v>
      </c>
    </row>
    <row r="10444" spans="1:8" x14ac:dyDescent="0.25">
      <c r="A10444" t="s">
        <v>35070</v>
      </c>
      <c r="B10444" t="s">
        <v>12660</v>
      </c>
      <c r="C10444" t="s">
        <v>12579</v>
      </c>
      <c r="D10444" t="s">
        <v>12661</v>
      </c>
      <c r="E10444" t="s">
        <v>22</v>
      </c>
      <c r="F10444" t="s">
        <v>19350</v>
      </c>
      <c r="G10444">
        <v>1371.68</v>
      </c>
      <c r="H10444">
        <v>1371.68</v>
      </c>
    </row>
    <row r="10445" spans="1:8" x14ac:dyDescent="0.25">
      <c r="A10445" t="s">
        <v>28851</v>
      </c>
      <c r="B10445" t="s">
        <v>12660</v>
      </c>
      <c r="C10445" t="s">
        <v>12579</v>
      </c>
      <c r="D10445" t="s">
        <v>12661</v>
      </c>
      <c r="E10445" t="s">
        <v>23</v>
      </c>
      <c r="F10445" t="s">
        <v>19349</v>
      </c>
      <c r="G10445">
        <v>46.38</v>
      </c>
      <c r="H10445">
        <v>46.38</v>
      </c>
    </row>
    <row r="10446" spans="1:8" x14ac:dyDescent="0.25">
      <c r="A10446" t="s">
        <v>28860</v>
      </c>
      <c r="B10446" t="s">
        <v>12669</v>
      </c>
      <c r="C10446" t="s">
        <v>12579</v>
      </c>
      <c r="D10446" t="s">
        <v>12670</v>
      </c>
      <c r="E10446" t="s">
        <v>3</v>
      </c>
      <c r="F10446" t="s">
        <v>19349</v>
      </c>
      <c r="G10446">
        <v>53.03</v>
      </c>
      <c r="H10446">
        <v>53.03</v>
      </c>
    </row>
    <row r="10447" spans="1:8" x14ac:dyDescent="0.25">
      <c r="A10447" t="s">
        <v>28862</v>
      </c>
      <c r="B10447" t="s">
        <v>12669</v>
      </c>
      <c r="C10447" t="s">
        <v>12579</v>
      </c>
      <c r="D10447" t="s">
        <v>12670</v>
      </c>
      <c r="E10447" t="s">
        <v>7</v>
      </c>
      <c r="F10447" t="s">
        <v>19349</v>
      </c>
      <c r="G10447">
        <v>112.03</v>
      </c>
      <c r="H10447">
        <v>112.03</v>
      </c>
    </row>
    <row r="10448" spans="1:8" x14ac:dyDescent="0.25">
      <c r="A10448" t="s">
        <v>28856</v>
      </c>
      <c r="B10448" t="s">
        <v>12669</v>
      </c>
      <c r="C10448" t="s">
        <v>12579</v>
      </c>
      <c r="D10448" t="s">
        <v>12670</v>
      </c>
      <c r="E10448" t="s">
        <v>9</v>
      </c>
      <c r="F10448" t="s">
        <v>19349</v>
      </c>
      <c r="G10448">
        <v>10.65</v>
      </c>
      <c r="H10448">
        <v>10.65</v>
      </c>
    </row>
    <row r="10449" spans="1:8" x14ac:dyDescent="0.25">
      <c r="A10449" t="s">
        <v>28861</v>
      </c>
      <c r="B10449" t="s">
        <v>12669</v>
      </c>
      <c r="C10449" t="s">
        <v>12579</v>
      </c>
      <c r="D10449" t="s">
        <v>12670</v>
      </c>
      <c r="E10449" t="s">
        <v>10</v>
      </c>
      <c r="F10449" t="s">
        <v>19349</v>
      </c>
      <c r="G10449">
        <v>56.85</v>
      </c>
      <c r="H10449">
        <v>56.85</v>
      </c>
    </row>
    <row r="10450" spans="1:8" x14ac:dyDescent="0.25">
      <c r="A10450" t="s">
        <v>28859</v>
      </c>
      <c r="B10450" t="s">
        <v>12669</v>
      </c>
      <c r="C10450" t="s">
        <v>12579</v>
      </c>
      <c r="D10450" t="s">
        <v>12670</v>
      </c>
      <c r="E10450" t="s">
        <v>14</v>
      </c>
      <c r="F10450" t="s">
        <v>19349</v>
      </c>
      <c r="G10450">
        <v>51.18</v>
      </c>
      <c r="H10450">
        <v>51.18</v>
      </c>
    </row>
    <row r="10451" spans="1:8" x14ac:dyDescent="0.25">
      <c r="A10451" t="s">
        <v>35813</v>
      </c>
      <c r="B10451" t="s">
        <v>12669</v>
      </c>
      <c r="C10451" t="s">
        <v>12579</v>
      </c>
      <c r="D10451" t="s">
        <v>12670</v>
      </c>
      <c r="E10451" t="s">
        <v>11</v>
      </c>
      <c r="F10451" t="s">
        <v>19350</v>
      </c>
      <c r="G10451">
        <v>1570.35</v>
      </c>
      <c r="H10451">
        <v>1570.35</v>
      </c>
    </row>
    <row r="10452" spans="1:8" x14ac:dyDescent="0.25">
      <c r="A10452" t="s">
        <v>28857</v>
      </c>
      <c r="B10452" t="s">
        <v>12669</v>
      </c>
      <c r="C10452" t="s">
        <v>12579</v>
      </c>
      <c r="D10452" t="s">
        <v>12670</v>
      </c>
      <c r="E10452" t="s">
        <v>21</v>
      </c>
      <c r="F10452" t="s">
        <v>19349</v>
      </c>
      <c r="G10452">
        <v>28.82</v>
      </c>
      <c r="H10452">
        <v>28.82</v>
      </c>
    </row>
    <row r="10453" spans="1:8" x14ac:dyDescent="0.25">
      <c r="A10453" t="s">
        <v>35071</v>
      </c>
      <c r="B10453" t="s">
        <v>12669</v>
      </c>
      <c r="C10453" t="s">
        <v>12579</v>
      </c>
      <c r="D10453" t="s">
        <v>12670</v>
      </c>
      <c r="E10453" t="s">
        <v>22</v>
      </c>
      <c r="F10453" t="s">
        <v>19350</v>
      </c>
      <c r="G10453">
        <v>1212.45</v>
      </c>
      <c r="H10453">
        <v>1212.45</v>
      </c>
    </row>
    <row r="10454" spans="1:8" x14ac:dyDescent="0.25">
      <c r="A10454" t="s">
        <v>28858</v>
      </c>
      <c r="B10454" t="s">
        <v>12669</v>
      </c>
      <c r="C10454" t="s">
        <v>12579</v>
      </c>
      <c r="D10454" t="s">
        <v>12670</v>
      </c>
      <c r="E10454" t="s">
        <v>23</v>
      </c>
      <c r="F10454" t="s">
        <v>19349</v>
      </c>
      <c r="G10454">
        <v>40.64</v>
      </c>
      <c r="H10454">
        <v>40.64</v>
      </c>
    </row>
    <row r="10455" spans="1:8" x14ac:dyDescent="0.25">
      <c r="A10455" t="s">
        <v>28866</v>
      </c>
      <c r="B10455" t="s">
        <v>12678</v>
      </c>
      <c r="C10455" t="s">
        <v>12579</v>
      </c>
      <c r="D10455" t="s">
        <v>12679</v>
      </c>
      <c r="E10455" t="s">
        <v>3</v>
      </c>
      <c r="F10455" t="s">
        <v>19349</v>
      </c>
      <c r="G10455">
        <v>44.55</v>
      </c>
      <c r="H10455">
        <v>44.55</v>
      </c>
    </row>
    <row r="10456" spans="1:8" x14ac:dyDescent="0.25">
      <c r="A10456" t="s">
        <v>28872</v>
      </c>
      <c r="B10456" t="s">
        <v>12678</v>
      </c>
      <c r="C10456" t="s">
        <v>12579</v>
      </c>
      <c r="D10456" t="s">
        <v>12679</v>
      </c>
      <c r="E10456" t="s">
        <v>6</v>
      </c>
      <c r="F10456" t="s">
        <v>19350</v>
      </c>
      <c r="G10456">
        <v>1208.28</v>
      </c>
      <c r="H10456">
        <v>1208.28</v>
      </c>
    </row>
    <row r="10457" spans="1:8" x14ac:dyDescent="0.25">
      <c r="A10457" t="s">
        <v>35814</v>
      </c>
      <c r="B10457" t="s">
        <v>12678</v>
      </c>
      <c r="C10457" t="s">
        <v>12579</v>
      </c>
      <c r="D10457" t="s">
        <v>12679</v>
      </c>
      <c r="E10457" t="s">
        <v>4</v>
      </c>
      <c r="F10457" t="s">
        <v>19350</v>
      </c>
      <c r="G10457">
        <v>836.25</v>
      </c>
      <c r="H10457">
        <v>836.25</v>
      </c>
    </row>
    <row r="10458" spans="1:8" x14ac:dyDescent="0.25">
      <c r="A10458" t="s">
        <v>35815</v>
      </c>
      <c r="B10458" t="s">
        <v>12678</v>
      </c>
      <c r="C10458" t="s">
        <v>12579</v>
      </c>
      <c r="D10458" t="s">
        <v>12679</v>
      </c>
      <c r="E10458" t="s">
        <v>5</v>
      </c>
      <c r="F10458" t="s">
        <v>19350</v>
      </c>
      <c r="G10458">
        <v>953.25</v>
      </c>
      <c r="H10458">
        <v>953.25</v>
      </c>
    </row>
    <row r="10459" spans="1:8" x14ac:dyDescent="0.25">
      <c r="A10459" t="s">
        <v>28868</v>
      </c>
      <c r="B10459" t="s">
        <v>12678</v>
      </c>
      <c r="C10459" t="s">
        <v>12579</v>
      </c>
      <c r="D10459" t="s">
        <v>12679</v>
      </c>
      <c r="E10459" t="s">
        <v>7</v>
      </c>
      <c r="F10459" t="s">
        <v>19349</v>
      </c>
      <c r="G10459">
        <v>66.599999999999994</v>
      </c>
      <c r="H10459">
        <v>66.599999999999994</v>
      </c>
    </row>
    <row r="10460" spans="1:8" x14ac:dyDescent="0.25">
      <c r="A10460" t="s">
        <v>28863</v>
      </c>
      <c r="B10460" t="s">
        <v>12678</v>
      </c>
      <c r="C10460" t="s">
        <v>12579</v>
      </c>
      <c r="D10460" t="s">
        <v>12679</v>
      </c>
      <c r="E10460" t="s">
        <v>9</v>
      </c>
      <c r="F10460" t="s">
        <v>19349</v>
      </c>
      <c r="G10460">
        <v>14.39</v>
      </c>
      <c r="H10460">
        <v>14.39</v>
      </c>
    </row>
    <row r="10461" spans="1:8" x14ac:dyDescent="0.25">
      <c r="A10461" t="s">
        <v>28871</v>
      </c>
      <c r="B10461" t="s">
        <v>12678</v>
      </c>
      <c r="C10461" t="s">
        <v>12579</v>
      </c>
      <c r="D10461" t="s">
        <v>12679</v>
      </c>
      <c r="E10461" t="s">
        <v>12</v>
      </c>
      <c r="F10461" t="s">
        <v>19350</v>
      </c>
      <c r="G10461">
        <v>867.9</v>
      </c>
      <c r="H10461">
        <v>867.9</v>
      </c>
    </row>
    <row r="10462" spans="1:8" x14ac:dyDescent="0.25">
      <c r="A10462" t="s">
        <v>28869</v>
      </c>
      <c r="B10462" t="s">
        <v>12678</v>
      </c>
      <c r="C10462" t="s">
        <v>12579</v>
      </c>
      <c r="D10462" t="s">
        <v>12679</v>
      </c>
      <c r="E10462" t="s">
        <v>13</v>
      </c>
      <c r="F10462" t="s">
        <v>19350</v>
      </c>
      <c r="G10462">
        <v>436.8</v>
      </c>
      <c r="H10462">
        <v>436.8</v>
      </c>
    </row>
    <row r="10463" spans="1:8" x14ac:dyDescent="0.25">
      <c r="A10463" t="s">
        <v>28867</v>
      </c>
      <c r="B10463" t="s">
        <v>12678</v>
      </c>
      <c r="C10463" t="s">
        <v>12579</v>
      </c>
      <c r="D10463" t="s">
        <v>12679</v>
      </c>
      <c r="E10463" t="s">
        <v>14</v>
      </c>
      <c r="F10463" t="s">
        <v>19349</v>
      </c>
      <c r="G10463">
        <v>48.15</v>
      </c>
      <c r="H10463">
        <v>48.15</v>
      </c>
    </row>
    <row r="10464" spans="1:8" x14ac:dyDescent="0.25">
      <c r="A10464" t="s">
        <v>35816</v>
      </c>
      <c r="B10464" t="s">
        <v>12678</v>
      </c>
      <c r="C10464" t="s">
        <v>12579</v>
      </c>
      <c r="D10464" t="s">
        <v>12679</v>
      </c>
      <c r="E10464" t="s">
        <v>11</v>
      </c>
      <c r="F10464" t="s">
        <v>19350</v>
      </c>
      <c r="G10464">
        <v>1191.72</v>
      </c>
      <c r="H10464">
        <v>1191.72</v>
      </c>
    </row>
    <row r="10465" spans="1:8" x14ac:dyDescent="0.25">
      <c r="A10465" t="s">
        <v>28870</v>
      </c>
      <c r="B10465" t="s">
        <v>12678</v>
      </c>
      <c r="C10465" t="s">
        <v>12579</v>
      </c>
      <c r="D10465" t="s">
        <v>12679</v>
      </c>
      <c r="E10465" t="s">
        <v>19</v>
      </c>
      <c r="F10465" t="s">
        <v>19350</v>
      </c>
      <c r="G10465">
        <v>624.55999999999995</v>
      </c>
      <c r="H10465">
        <v>624.55999999999995</v>
      </c>
    </row>
    <row r="10466" spans="1:8" x14ac:dyDescent="0.25">
      <c r="A10466" t="s">
        <v>28864</v>
      </c>
      <c r="B10466" t="s">
        <v>12678</v>
      </c>
      <c r="C10466" t="s">
        <v>12579</v>
      </c>
      <c r="D10466" t="s">
        <v>12679</v>
      </c>
      <c r="E10466" t="s">
        <v>21</v>
      </c>
      <c r="F10466" t="s">
        <v>19349</v>
      </c>
      <c r="G10466">
        <v>17.22</v>
      </c>
      <c r="H10466">
        <v>17.22</v>
      </c>
    </row>
    <row r="10467" spans="1:8" x14ac:dyDescent="0.25">
      <c r="A10467" t="s">
        <v>35072</v>
      </c>
      <c r="B10467" t="s">
        <v>12678</v>
      </c>
      <c r="C10467" t="s">
        <v>12579</v>
      </c>
      <c r="D10467" t="s">
        <v>12679</v>
      </c>
      <c r="E10467" t="s">
        <v>22</v>
      </c>
      <c r="F10467" t="s">
        <v>19350</v>
      </c>
      <c r="G10467">
        <v>843.24</v>
      </c>
      <c r="H10467">
        <v>843.24</v>
      </c>
    </row>
    <row r="10468" spans="1:8" x14ac:dyDescent="0.25">
      <c r="A10468" t="s">
        <v>28865</v>
      </c>
      <c r="B10468" t="s">
        <v>12678</v>
      </c>
      <c r="C10468" t="s">
        <v>12579</v>
      </c>
      <c r="D10468" t="s">
        <v>12679</v>
      </c>
      <c r="E10468" t="s">
        <v>23</v>
      </c>
      <c r="F10468" t="s">
        <v>19349</v>
      </c>
      <c r="G10468">
        <v>25.18</v>
      </c>
      <c r="H10468">
        <v>25.18</v>
      </c>
    </row>
    <row r="10469" spans="1:8" x14ac:dyDescent="0.25">
      <c r="A10469" t="s">
        <v>28876</v>
      </c>
      <c r="B10469" t="s">
        <v>12687</v>
      </c>
      <c r="C10469" t="s">
        <v>12579</v>
      </c>
      <c r="D10469" t="s">
        <v>12688</v>
      </c>
      <c r="E10469" t="s">
        <v>3</v>
      </c>
      <c r="F10469" t="s">
        <v>19349</v>
      </c>
      <c r="G10469">
        <v>32.15</v>
      </c>
      <c r="H10469">
        <v>32.15</v>
      </c>
    </row>
    <row r="10470" spans="1:8" x14ac:dyDescent="0.25">
      <c r="A10470" t="s">
        <v>28883</v>
      </c>
      <c r="B10470" t="s">
        <v>12687</v>
      </c>
      <c r="C10470" t="s">
        <v>12579</v>
      </c>
      <c r="D10470" t="s">
        <v>12688</v>
      </c>
      <c r="E10470" t="s">
        <v>6</v>
      </c>
      <c r="F10470" t="s">
        <v>19350</v>
      </c>
      <c r="G10470">
        <v>1202.0999999999999</v>
      </c>
      <c r="H10470">
        <v>1202.0999999999999</v>
      </c>
    </row>
    <row r="10471" spans="1:8" x14ac:dyDescent="0.25">
      <c r="A10471" t="s">
        <v>35817</v>
      </c>
      <c r="B10471" t="s">
        <v>12687</v>
      </c>
      <c r="C10471" t="s">
        <v>12579</v>
      </c>
      <c r="D10471" t="s">
        <v>12688</v>
      </c>
      <c r="E10471" t="s">
        <v>4</v>
      </c>
      <c r="F10471" t="s">
        <v>19350</v>
      </c>
      <c r="G10471">
        <v>1149.75</v>
      </c>
      <c r="H10471">
        <v>1149.75</v>
      </c>
    </row>
    <row r="10472" spans="1:8" x14ac:dyDescent="0.25">
      <c r="A10472" t="s">
        <v>35818</v>
      </c>
      <c r="B10472" t="s">
        <v>12687</v>
      </c>
      <c r="C10472" t="s">
        <v>12579</v>
      </c>
      <c r="D10472" t="s">
        <v>12688</v>
      </c>
      <c r="E10472" t="s">
        <v>5</v>
      </c>
      <c r="F10472" t="s">
        <v>19350</v>
      </c>
      <c r="G10472">
        <v>1342.65</v>
      </c>
      <c r="H10472">
        <v>1342.65</v>
      </c>
    </row>
    <row r="10473" spans="1:8" x14ac:dyDescent="0.25">
      <c r="A10473" t="s">
        <v>28879</v>
      </c>
      <c r="B10473" t="s">
        <v>12687</v>
      </c>
      <c r="C10473" t="s">
        <v>12579</v>
      </c>
      <c r="D10473" t="s">
        <v>12688</v>
      </c>
      <c r="E10473" t="s">
        <v>7</v>
      </c>
      <c r="F10473" t="s">
        <v>19349</v>
      </c>
      <c r="G10473">
        <v>61.44</v>
      </c>
      <c r="H10473">
        <v>61.44</v>
      </c>
    </row>
    <row r="10474" spans="1:8" x14ac:dyDescent="0.25">
      <c r="A10474" t="s">
        <v>28873</v>
      </c>
      <c r="B10474" t="s">
        <v>12687</v>
      </c>
      <c r="C10474" t="s">
        <v>12579</v>
      </c>
      <c r="D10474" t="s">
        <v>12688</v>
      </c>
      <c r="E10474" t="s">
        <v>9</v>
      </c>
      <c r="F10474" t="s">
        <v>19349</v>
      </c>
      <c r="G10474">
        <v>11.15</v>
      </c>
      <c r="H10474">
        <v>11.15</v>
      </c>
    </row>
    <row r="10475" spans="1:8" x14ac:dyDescent="0.25">
      <c r="A10475" t="s">
        <v>28877</v>
      </c>
      <c r="B10475" t="s">
        <v>12687</v>
      </c>
      <c r="C10475" t="s">
        <v>12579</v>
      </c>
      <c r="D10475" t="s">
        <v>12688</v>
      </c>
      <c r="E10475" t="s">
        <v>10</v>
      </c>
      <c r="F10475" t="s">
        <v>19349</v>
      </c>
      <c r="G10475">
        <v>34.35</v>
      </c>
      <c r="H10475">
        <v>34.35</v>
      </c>
    </row>
    <row r="10476" spans="1:8" x14ac:dyDescent="0.25">
      <c r="A10476" t="s">
        <v>28882</v>
      </c>
      <c r="B10476" t="s">
        <v>12687</v>
      </c>
      <c r="C10476" t="s">
        <v>12579</v>
      </c>
      <c r="D10476" t="s">
        <v>12688</v>
      </c>
      <c r="E10476" t="s">
        <v>12</v>
      </c>
      <c r="F10476" t="s">
        <v>19350</v>
      </c>
      <c r="G10476">
        <v>956.85</v>
      </c>
      <c r="H10476">
        <v>956.85</v>
      </c>
    </row>
    <row r="10477" spans="1:8" x14ac:dyDescent="0.25">
      <c r="A10477" t="s">
        <v>28880</v>
      </c>
      <c r="B10477" t="s">
        <v>12687</v>
      </c>
      <c r="C10477" t="s">
        <v>12579</v>
      </c>
      <c r="D10477" t="s">
        <v>12688</v>
      </c>
      <c r="E10477" t="s">
        <v>13</v>
      </c>
      <c r="F10477" t="s">
        <v>19350</v>
      </c>
      <c r="G10477">
        <v>529.95000000000005</v>
      </c>
      <c r="H10477">
        <v>529.95000000000005</v>
      </c>
    </row>
    <row r="10478" spans="1:8" x14ac:dyDescent="0.25">
      <c r="A10478" t="s">
        <v>28878</v>
      </c>
      <c r="B10478" t="s">
        <v>12687</v>
      </c>
      <c r="C10478" t="s">
        <v>12579</v>
      </c>
      <c r="D10478" t="s">
        <v>12688</v>
      </c>
      <c r="E10478" t="s">
        <v>14</v>
      </c>
      <c r="F10478" t="s">
        <v>19349</v>
      </c>
      <c r="G10478">
        <v>41.81</v>
      </c>
      <c r="H10478">
        <v>41.81</v>
      </c>
    </row>
    <row r="10479" spans="1:8" x14ac:dyDescent="0.25">
      <c r="A10479" t="s">
        <v>35819</v>
      </c>
      <c r="B10479" t="s">
        <v>12687</v>
      </c>
      <c r="C10479" t="s">
        <v>12579</v>
      </c>
      <c r="D10479" t="s">
        <v>12688</v>
      </c>
      <c r="E10479" t="s">
        <v>11</v>
      </c>
      <c r="F10479" t="s">
        <v>19350</v>
      </c>
      <c r="G10479">
        <v>1524.11</v>
      </c>
      <c r="H10479">
        <v>1524.11</v>
      </c>
    </row>
    <row r="10480" spans="1:8" x14ac:dyDescent="0.25">
      <c r="A10480" t="s">
        <v>28881</v>
      </c>
      <c r="B10480" t="s">
        <v>12687</v>
      </c>
      <c r="C10480" t="s">
        <v>12579</v>
      </c>
      <c r="D10480" t="s">
        <v>12688</v>
      </c>
      <c r="E10480" t="s">
        <v>19</v>
      </c>
      <c r="F10480" t="s">
        <v>19350</v>
      </c>
      <c r="G10480">
        <v>613.04999999999995</v>
      </c>
      <c r="H10480">
        <v>613.04999999999995</v>
      </c>
    </row>
    <row r="10481" spans="1:8" x14ac:dyDescent="0.25">
      <c r="A10481" t="s">
        <v>28874</v>
      </c>
      <c r="B10481" t="s">
        <v>12687</v>
      </c>
      <c r="C10481" t="s">
        <v>12579</v>
      </c>
      <c r="D10481" t="s">
        <v>12688</v>
      </c>
      <c r="E10481" t="s">
        <v>21</v>
      </c>
      <c r="F10481" t="s">
        <v>19349</v>
      </c>
      <c r="G10481">
        <v>22.95</v>
      </c>
      <c r="H10481">
        <v>22.95</v>
      </c>
    </row>
    <row r="10482" spans="1:8" x14ac:dyDescent="0.25">
      <c r="A10482" t="s">
        <v>35073</v>
      </c>
      <c r="B10482" t="s">
        <v>12687</v>
      </c>
      <c r="C10482" t="s">
        <v>12579</v>
      </c>
      <c r="D10482" t="s">
        <v>12688</v>
      </c>
      <c r="E10482" t="s">
        <v>22</v>
      </c>
      <c r="F10482" t="s">
        <v>19350</v>
      </c>
      <c r="G10482">
        <v>1196.31</v>
      </c>
      <c r="H10482">
        <v>1196.31</v>
      </c>
    </row>
    <row r="10483" spans="1:8" x14ac:dyDescent="0.25">
      <c r="A10483" t="s">
        <v>28875</v>
      </c>
      <c r="B10483" t="s">
        <v>12687</v>
      </c>
      <c r="C10483" t="s">
        <v>12579</v>
      </c>
      <c r="D10483" t="s">
        <v>12688</v>
      </c>
      <c r="E10483" t="s">
        <v>23</v>
      </c>
      <c r="F10483" t="s">
        <v>19349</v>
      </c>
      <c r="G10483">
        <v>28.05</v>
      </c>
      <c r="H10483">
        <v>28.05</v>
      </c>
    </row>
    <row r="10484" spans="1:8" x14ac:dyDescent="0.25">
      <c r="A10484" t="s">
        <v>28889</v>
      </c>
      <c r="B10484" t="s">
        <v>12696</v>
      </c>
      <c r="C10484" t="s">
        <v>12579</v>
      </c>
      <c r="D10484" t="s">
        <v>383</v>
      </c>
      <c r="E10484" t="s">
        <v>3</v>
      </c>
      <c r="F10484" t="s">
        <v>19349</v>
      </c>
      <c r="G10484">
        <v>54.72</v>
      </c>
      <c r="H10484">
        <v>54.72</v>
      </c>
    </row>
    <row r="10485" spans="1:8" x14ac:dyDescent="0.25">
      <c r="A10485" t="s">
        <v>28891</v>
      </c>
      <c r="B10485" t="s">
        <v>12696</v>
      </c>
      <c r="C10485" t="s">
        <v>12579</v>
      </c>
      <c r="D10485" t="s">
        <v>383</v>
      </c>
      <c r="E10485" t="s">
        <v>6</v>
      </c>
      <c r="F10485" t="s">
        <v>19350</v>
      </c>
      <c r="G10485">
        <v>1351.56</v>
      </c>
      <c r="H10485">
        <v>1351.56</v>
      </c>
    </row>
    <row r="10486" spans="1:8" x14ac:dyDescent="0.25">
      <c r="A10486" t="s">
        <v>28890</v>
      </c>
      <c r="B10486" t="s">
        <v>12696</v>
      </c>
      <c r="C10486" t="s">
        <v>12579</v>
      </c>
      <c r="D10486" t="s">
        <v>383</v>
      </c>
      <c r="E10486" t="s">
        <v>7</v>
      </c>
      <c r="F10486" t="s">
        <v>19349</v>
      </c>
      <c r="G10486">
        <v>95.1</v>
      </c>
      <c r="H10486">
        <v>95.1</v>
      </c>
    </row>
    <row r="10487" spans="1:8" x14ac:dyDescent="0.25">
      <c r="A10487" t="s">
        <v>28884</v>
      </c>
      <c r="B10487" t="s">
        <v>12696</v>
      </c>
      <c r="C10487" t="s">
        <v>12579</v>
      </c>
      <c r="D10487" t="s">
        <v>383</v>
      </c>
      <c r="E10487" t="s">
        <v>9</v>
      </c>
      <c r="F10487" t="s">
        <v>19349</v>
      </c>
      <c r="G10487">
        <v>13.62</v>
      </c>
      <c r="H10487">
        <v>13.62</v>
      </c>
    </row>
    <row r="10488" spans="1:8" x14ac:dyDescent="0.25">
      <c r="A10488" t="s">
        <v>28887</v>
      </c>
      <c r="B10488" t="s">
        <v>12696</v>
      </c>
      <c r="C10488" t="s">
        <v>12579</v>
      </c>
      <c r="D10488" t="s">
        <v>383</v>
      </c>
      <c r="E10488" t="s">
        <v>10</v>
      </c>
      <c r="F10488" t="s">
        <v>19349</v>
      </c>
      <c r="G10488">
        <v>47.55</v>
      </c>
      <c r="H10488">
        <v>47.55</v>
      </c>
    </row>
    <row r="10489" spans="1:8" x14ac:dyDescent="0.25">
      <c r="A10489" t="s">
        <v>28888</v>
      </c>
      <c r="B10489" t="s">
        <v>12696</v>
      </c>
      <c r="C10489" t="s">
        <v>12579</v>
      </c>
      <c r="D10489" t="s">
        <v>383</v>
      </c>
      <c r="E10489" t="s">
        <v>14</v>
      </c>
      <c r="F10489" t="s">
        <v>19349</v>
      </c>
      <c r="G10489">
        <v>50.45</v>
      </c>
      <c r="H10489">
        <v>50.45</v>
      </c>
    </row>
    <row r="10490" spans="1:8" x14ac:dyDescent="0.25">
      <c r="A10490" t="s">
        <v>35820</v>
      </c>
      <c r="B10490" t="s">
        <v>12696</v>
      </c>
      <c r="C10490" t="s">
        <v>12579</v>
      </c>
      <c r="D10490" t="s">
        <v>383</v>
      </c>
      <c r="E10490" t="s">
        <v>11</v>
      </c>
      <c r="F10490" t="s">
        <v>19350</v>
      </c>
      <c r="G10490">
        <v>1340.19</v>
      </c>
      <c r="H10490">
        <v>1340.19</v>
      </c>
    </row>
    <row r="10491" spans="1:8" x14ac:dyDescent="0.25">
      <c r="A10491" t="s">
        <v>28885</v>
      </c>
      <c r="B10491" t="s">
        <v>12696</v>
      </c>
      <c r="C10491" t="s">
        <v>12579</v>
      </c>
      <c r="D10491" t="s">
        <v>383</v>
      </c>
      <c r="E10491" t="s">
        <v>21</v>
      </c>
      <c r="F10491" t="s">
        <v>19349</v>
      </c>
      <c r="G10491">
        <v>24.63</v>
      </c>
      <c r="H10491">
        <v>24.63</v>
      </c>
    </row>
    <row r="10492" spans="1:8" x14ac:dyDescent="0.25">
      <c r="A10492" t="s">
        <v>35074</v>
      </c>
      <c r="B10492" t="s">
        <v>12696</v>
      </c>
      <c r="C10492" t="s">
        <v>12579</v>
      </c>
      <c r="D10492" t="s">
        <v>383</v>
      </c>
      <c r="E10492" t="s">
        <v>22</v>
      </c>
      <c r="F10492" t="s">
        <v>19350</v>
      </c>
      <c r="G10492">
        <v>1224.3</v>
      </c>
      <c r="H10492">
        <v>1224.3</v>
      </c>
    </row>
    <row r="10493" spans="1:8" x14ac:dyDescent="0.25">
      <c r="A10493" t="s">
        <v>28886</v>
      </c>
      <c r="B10493" t="s">
        <v>12696</v>
      </c>
      <c r="C10493" t="s">
        <v>12579</v>
      </c>
      <c r="D10493" t="s">
        <v>383</v>
      </c>
      <c r="E10493" t="s">
        <v>23</v>
      </c>
      <c r="F10493" t="s">
        <v>19349</v>
      </c>
      <c r="G10493">
        <v>38.33</v>
      </c>
      <c r="H10493">
        <v>38.33</v>
      </c>
    </row>
    <row r="10494" spans="1:8" x14ac:dyDescent="0.25">
      <c r="A10494" t="s">
        <v>28896</v>
      </c>
      <c r="B10494" t="s">
        <v>12703</v>
      </c>
      <c r="C10494" t="s">
        <v>12579</v>
      </c>
      <c r="D10494" t="s">
        <v>12704</v>
      </c>
      <c r="E10494" t="s">
        <v>3</v>
      </c>
      <c r="F10494" t="s">
        <v>19349</v>
      </c>
      <c r="G10494">
        <v>47.55</v>
      </c>
      <c r="H10494">
        <v>47.55</v>
      </c>
    </row>
    <row r="10495" spans="1:8" x14ac:dyDescent="0.25">
      <c r="A10495" t="s">
        <v>28900</v>
      </c>
      <c r="B10495" t="s">
        <v>12703</v>
      </c>
      <c r="C10495" t="s">
        <v>12579</v>
      </c>
      <c r="D10495" t="s">
        <v>12704</v>
      </c>
      <c r="E10495" t="s">
        <v>6</v>
      </c>
      <c r="F10495" t="s">
        <v>19350</v>
      </c>
      <c r="G10495">
        <v>1216.67</v>
      </c>
      <c r="H10495">
        <v>1216.67</v>
      </c>
    </row>
    <row r="10496" spans="1:8" x14ac:dyDescent="0.25">
      <c r="A10496" t="s">
        <v>28898</v>
      </c>
      <c r="B10496" t="s">
        <v>12703</v>
      </c>
      <c r="C10496" t="s">
        <v>12579</v>
      </c>
      <c r="D10496" t="s">
        <v>12704</v>
      </c>
      <c r="E10496" t="s">
        <v>7</v>
      </c>
      <c r="F10496" t="s">
        <v>19349</v>
      </c>
      <c r="G10496">
        <v>83.47</v>
      </c>
      <c r="H10496">
        <v>83.47</v>
      </c>
    </row>
    <row r="10497" spans="1:8" x14ac:dyDescent="0.25">
      <c r="A10497" t="s">
        <v>28892</v>
      </c>
      <c r="B10497" t="s">
        <v>12703</v>
      </c>
      <c r="C10497" t="s">
        <v>12579</v>
      </c>
      <c r="D10497" t="s">
        <v>12704</v>
      </c>
      <c r="E10497" t="s">
        <v>9</v>
      </c>
      <c r="F10497" t="s">
        <v>19349</v>
      </c>
      <c r="G10497">
        <v>11.48</v>
      </c>
      <c r="H10497">
        <v>11.48</v>
      </c>
    </row>
    <row r="10498" spans="1:8" x14ac:dyDescent="0.25">
      <c r="A10498" t="s">
        <v>28895</v>
      </c>
      <c r="B10498" t="s">
        <v>12703</v>
      </c>
      <c r="C10498" t="s">
        <v>12579</v>
      </c>
      <c r="D10498" t="s">
        <v>12704</v>
      </c>
      <c r="E10498" t="s">
        <v>10</v>
      </c>
      <c r="F10498" t="s">
        <v>19349</v>
      </c>
      <c r="G10498">
        <v>44.7</v>
      </c>
      <c r="H10498">
        <v>44.7</v>
      </c>
    </row>
    <row r="10499" spans="1:8" x14ac:dyDescent="0.25">
      <c r="A10499" t="s">
        <v>28899</v>
      </c>
      <c r="B10499" t="s">
        <v>12703</v>
      </c>
      <c r="C10499" t="s">
        <v>12579</v>
      </c>
      <c r="D10499" t="s">
        <v>12704</v>
      </c>
      <c r="E10499" t="s">
        <v>12</v>
      </c>
      <c r="F10499" t="s">
        <v>19350</v>
      </c>
      <c r="G10499">
        <v>872.99</v>
      </c>
      <c r="H10499">
        <v>872.99</v>
      </c>
    </row>
    <row r="10500" spans="1:8" x14ac:dyDescent="0.25">
      <c r="A10500" t="s">
        <v>28897</v>
      </c>
      <c r="B10500" t="s">
        <v>12703</v>
      </c>
      <c r="C10500" t="s">
        <v>12579</v>
      </c>
      <c r="D10500" t="s">
        <v>12704</v>
      </c>
      <c r="E10500" t="s">
        <v>14</v>
      </c>
      <c r="F10500" t="s">
        <v>19349</v>
      </c>
      <c r="G10500">
        <v>50.6</v>
      </c>
      <c r="H10500">
        <v>50.6</v>
      </c>
    </row>
    <row r="10501" spans="1:8" x14ac:dyDescent="0.25">
      <c r="A10501" t="s">
        <v>35821</v>
      </c>
      <c r="B10501" t="s">
        <v>12703</v>
      </c>
      <c r="C10501" t="s">
        <v>12579</v>
      </c>
      <c r="D10501" t="s">
        <v>12704</v>
      </c>
      <c r="E10501" t="s">
        <v>11</v>
      </c>
      <c r="F10501" t="s">
        <v>19350</v>
      </c>
      <c r="G10501">
        <v>1120.98</v>
      </c>
      <c r="H10501">
        <v>1120.98</v>
      </c>
    </row>
    <row r="10502" spans="1:8" x14ac:dyDescent="0.25">
      <c r="A10502" t="s">
        <v>28893</v>
      </c>
      <c r="B10502" t="s">
        <v>12703</v>
      </c>
      <c r="C10502" t="s">
        <v>12579</v>
      </c>
      <c r="D10502" t="s">
        <v>12704</v>
      </c>
      <c r="E10502" t="s">
        <v>21</v>
      </c>
      <c r="F10502" t="s">
        <v>19349</v>
      </c>
      <c r="G10502">
        <v>27.54</v>
      </c>
      <c r="H10502">
        <v>27.54</v>
      </c>
    </row>
    <row r="10503" spans="1:8" x14ac:dyDescent="0.25">
      <c r="A10503" t="s">
        <v>35075</v>
      </c>
      <c r="B10503" t="s">
        <v>12703</v>
      </c>
      <c r="C10503" t="s">
        <v>12579</v>
      </c>
      <c r="D10503" t="s">
        <v>12704</v>
      </c>
      <c r="E10503" t="s">
        <v>22</v>
      </c>
      <c r="F10503" t="s">
        <v>19350</v>
      </c>
      <c r="G10503">
        <v>1334.18</v>
      </c>
      <c r="H10503">
        <v>1334.18</v>
      </c>
    </row>
    <row r="10504" spans="1:8" x14ac:dyDescent="0.25">
      <c r="A10504" t="s">
        <v>28894</v>
      </c>
      <c r="B10504" t="s">
        <v>12703</v>
      </c>
      <c r="C10504" t="s">
        <v>12579</v>
      </c>
      <c r="D10504" t="s">
        <v>12704</v>
      </c>
      <c r="E10504" t="s">
        <v>23</v>
      </c>
      <c r="F10504" t="s">
        <v>19349</v>
      </c>
      <c r="G10504">
        <v>32.58</v>
      </c>
      <c r="H10504">
        <v>32.58</v>
      </c>
    </row>
    <row r="10505" spans="1:8" x14ac:dyDescent="0.25">
      <c r="A10505" t="s">
        <v>28904</v>
      </c>
      <c r="B10505" t="s">
        <v>12712</v>
      </c>
      <c r="C10505" t="s">
        <v>12579</v>
      </c>
      <c r="D10505" t="s">
        <v>12713</v>
      </c>
      <c r="E10505" t="s">
        <v>3</v>
      </c>
      <c r="F10505" t="s">
        <v>19349</v>
      </c>
      <c r="G10505">
        <v>50.79</v>
      </c>
      <c r="H10505">
        <v>50.79</v>
      </c>
    </row>
    <row r="10506" spans="1:8" x14ac:dyDescent="0.25">
      <c r="A10506" t="s">
        <v>28907</v>
      </c>
      <c r="B10506" t="s">
        <v>12712</v>
      </c>
      <c r="C10506" t="s">
        <v>12579</v>
      </c>
      <c r="D10506" t="s">
        <v>12713</v>
      </c>
      <c r="E10506" t="s">
        <v>6</v>
      </c>
      <c r="F10506" t="s">
        <v>19350</v>
      </c>
      <c r="G10506">
        <v>1064.04</v>
      </c>
      <c r="H10506">
        <v>1064.04</v>
      </c>
    </row>
    <row r="10507" spans="1:8" x14ac:dyDescent="0.25">
      <c r="A10507" t="s">
        <v>28906</v>
      </c>
      <c r="B10507" t="s">
        <v>12712</v>
      </c>
      <c r="C10507" t="s">
        <v>12579</v>
      </c>
      <c r="D10507" t="s">
        <v>12713</v>
      </c>
      <c r="E10507" t="s">
        <v>7</v>
      </c>
      <c r="F10507" t="s">
        <v>19349</v>
      </c>
      <c r="G10507">
        <v>97.99</v>
      </c>
      <c r="H10507">
        <v>97.99</v>
      </c>
    </row>
    <row r="10508" spans="1:8" x14ac:dyDescent="0.25">
      <c r="A10508" t="s">
        <v>28901</v>
      </c>
      <c r="B10508" t="s">
        <v>12712</v>
      </c>
      <c r="C10508" t="s">
        <v>12579</v>
      </c>
      <c r="D10508" t="s">
        <v>12713</v>
      </c>
      <c r="E10508" t="s">
        <v>9</v>
      </c>
      <c r="F10508" t="s">
        <v>19349</v>
      </c>
      <c r="G10508">
        <v>12.81</v>
      </c>
      <c r="H10508">
        <v>12.81</v>
      </c>
    </row>
    <row r="10509" spans="1:8" x14ac:dyDescent="0.25">
      <c r="A10509" t="s">
        <v>28905</v>
      </c>
      <c r="B10509" t="s">
        <v>12712</v>
      </c>
      <c r="C10509" t="s">
        <v>12579</v>
      </c>
      <c r="D10509" t="s">
        <v>12713</v>
      </c>
      <c r="E10509" t="s">
        <v>14</v>
      </c>
      <c r="F10509" t="s">
        <v>19349</v>
      </c>
      <c r="G10509">
        <v>59.93</v>
      </c>
      <c r="H10509">
        <v>59.93</v>
      </c>
    </row>
    <row r="10510" spans="1:8" x14ac:dyDescent="0.25">
      <c r="A10510" t="s">
        <v>35822</v>
      </c>
      <c r="B10510" t="s">
        <v>12712</v>
      </c>
      <c r="C10510" t="s">
        <v>12579</v>
      </c>
      <c r="D10510" t="s">
        <v>12713</v>
      </c>
      <c r="E10510" t="s">
        <v>11</v>
      </c>
      <c r="F10510" t="s">
        <v>19350</v>
      </c>
      <c r="G10510">
        <v>1339.82</v>
      </c>
      <c r="H10510">
        <v>1339.82</v>
      </c>
    </row>
    <row r="10511" spans="1:8" x14ac:dyDescent="0.25">
      <c r="A10511" t="s">
        <v>28902</v>
      </c>
      <c r="B10511" t="s">
        <v>12712</v>
      </c>
      <c r="C10511" t="s">
        <v>12579</v>
      </c>
      <c r="D10511" t="s">
        <v>12713</v>
      </c>
      <c r="E10511" t="s">
        <v>21</v>
      </c>
      <c r="F10511" t="s">
        <v>19349</v>
      </c>
      <c r="G10511">
        <v>25.79</v>
      </c>
      <c r="H10511">
        <v>25.79</v>
      </c>
    </row>
    <row r="10512" spans="1:8" x14ac:dyDescent="0.25">
      <c r="A10512" t="s">
        <v>35076</v>
      </c>
      <c r="B10512" t="s">
        <v>12712</v>
      </c>
      <c r="C10512" t="s">
        <v>12579</v>
      </c>
      <c r="D10512" t="s">
        <v>12713</v>
      </c>
      <c r="E10512" t="s">
        <v>22</v>
      </c>
      <c r="F10512" t="s">
        <v>19350</v>
      </c>
      <c r="G10512">
        <v>1215.3900000000001</v>
      </c>
      <c r="H10512">
        <v>1215.3900000000001</v>
      </c>
    </row>
    <row r="10513" spans="1:8" x14ac:dyDescent="0.25">
      <c r="A10513" t="s">
        <v>28903</v>
      </c>
      <c r="B10513" t="s">
        <v>12712</v>
      </c>
      <c r="C10513" t="s">
        <v>12579</v>
      </c>
      <c r="D10513" t="s">
        <v>12713</v>
      </c>
      <c r="E10513" t="s">
        <v>23</v>
      </c>
      <c r="F10513" t="s">
        <v>19349</v>
      </c>
      <c r="G10513">
        <v>41.22</v>
      </c>
      <c r="H10513">
        <v>41.22</v>
      </c>
    </row>
    <row r="10514" spans="1:8" x14ac:dyDescent="0.25">
      <c r="A10514" t="s">
        <v>28911</v>
      </c>
      <c r="B10514" t="s">
        <v>12721</v>
      </c>
      <c r="C10514" t="s">
        <v>12579</v>
      </c>
      <c r="D10514" t="s">
        <v>10398</v>
      </c>
      <c r="E10514" t="s">
        <v>3</v>
      </c>
      <c r="F10514" t="s">
        <v>19349</v>
      </c>
      <c r="G10514">
        <v>33.36</v>
      </c>
      <c r="H10514">
        <v>33.36</v>
      </c>
    </row>
    <row r="10515" spans="1:8" x14ac:dyDescent="0.25">
      <c r="A10515" t="s">
        <v>28917</v>
      </c>
      <c r="B10515" t="s">
        <v>12721</v>
      </c>
      <c r="C10515" t="s">
        <v>12579</v>
      </c>
      <c r="D10515" t="s">
        <v>10398</v>
      </c>
      <c r="E10515" t="s">
        <v>6</v>
      </c>
      <c r="F10515" t="s">
        <v>19350</v>
      </c>
      <c r="G10515">
        <v>1165.1600000000001</v>
      </c>
      <c r="H10515">
        <v>1165.1600000000001</v>
      </c>
    </row>
    <row r="10516" spans="1:8" x14ac:dyDescent="0.25">
      <c r="A10516" t="s">
        <v>35823</v>
      </c>
      <c r="B10516" t="s">
        <v>12721</v>
      </c>
      <c r="C10516" t="s">
        <v>12579</v>
      </c>
      <c r="D10516" t="s">
        <v>10398</v>
      </c>
      <c r="E10516" t="s">
        <v>4</v>
      </c>
      <c r="F10516" t="s">
        <v>19350</v>
      </c>
      <c r="G10516">
        <v>1040.4000000000001</v>
      </c>
      <c r="H10516">
        <v>1040.4000000000001</v>
      </c>
    </row>
    <row r="10517" spans="1:8" x14ac:dyDescent="0.25">
      <c r="A10517" t="s">
        <v>35824</v>
      </c>
      <c r="B10517" t="s">
        <v>12721</v>
      </c>
      <c r="C10517" t="s">
        <v>12579</v>
      </c>
      <c r="D10517" t="s">
        <v>10398</v>
      </c>
      <c r="E10517" t="s">
        <v>5</v>
      </c>
      <c r="F10517" t="s">
        <v>19350</v>
      </c>
      <c r="G10517">
        <v>1296.5999999999999</v>
      </c>
      <c r="H10517">
        <v>1296.5999999999999</v>
      </c>
    </row>
    <row r="10518" spans="1:8" x14ac:dyDescent="0.25">
      <c r="A10518" t="s">
        <v>28913</v>
      </c>
      <c r="B10518" t="s">
        <v>12721</v>
      </c>
      <c r="C10518" t="s">
        <v>12579</v>
      </c>
      <c r="D10518" t="s">
        <v>10398</v>
      </c>
      <c r="E10518" t="s">
        <v>7</v>
      </c>
      <c r="F10518" t="s">
        <v>19349</v>
      </c>
      <c r="G10518">
        <v>57.6</v>
      </c>
      <c r="H10518">
        <v>57.6</v>
      </c>
    </row>
    <row r="10519" spans="1:8" x14ac:dyDescent="0.25">
      <c r="A10519" t="s">
        <v>28908</v>
      </c>
      <c r="B10519" t="s">
        <v>12721</v>
      </c>
      <c r="C10519" t="s">
        <v>12579</v>
      </c>
      <c r="D10519" t="s">
        <v>10398</v>
      </c>
      <c r="E10519" t="s">
        <v>9</v>
      </c>
      <c r="F10519" t="s">
        <v>19349</v>
      </c>
      <c r="G10519">
        <v>13.46</v>
      </c>
      <c r="H10519">
        <v>13.46</v>
      </c>
    </row>
    <row r="10520" spans="1:8" x14ac:dyDescent="0.25">
      <c r="A10520" t="s">
        <v>28918</v>
      </c>
      <c r="B10520" t="s">
        <v>12721</v>
      </c>
      <c r="C10520" t="s">
        <v>12579</v>
      </c>
      <c r="D10520" t="s">
        <v>10398</v>
      </c>
      <c r="E10520" t="s">
        <v>12</v>
      </c>
      <c r="F10520" t="s">
        <v>19350</v>
      </c>
      <c r="G10520">
        <v>1209</v>
      </c>
      <c r="H10520">
        <v>1209</v>
      </c>
    </row>
    <row r="10521" spans="1:8" x14ac:dyDescent="0.25">
      <c r="A10521" t="s">
        <v>28914</v>
      </c>
      <c r="B10521" t="s">
        <v>12721</v>
      </c>
      <c r="C10521" t="s">
        <v>12579</v>
      </c>
      <c r="D10521" t="s">
        <v>10398</v>
      </c>
      <c r="E10521" t="s">
        <v>13</v>
      </c>
      <c r="F10521" t="s">
        <v>19350</v>
      </c>
      <c r="G10521">
        <v>477.6</v>
      </c>
      <c r="H10521">
        <v>477.6</v>
      </c>
    </row>
    <row r="10522" spans="1:8" x14ac:dyDescent="0.25">
      <c r="A10522" t="s">
        <v>28912</v>
      </c>
      <c r="B10522" t="s">
        <v>12721</v>
      </c>
      <c r="C10522" t="s">
        <v>12579</v>
      </c>
      <c r="D10522" t="s">
        <v>10398</v>
      </c>
      <c r="E10522" t="s">
        <v>14</v>
      </c>
      <c r="F10522" t="s">
        <v>19349</v>
      </c>
      <c r="G10522">
        <v>54.69</v>
      </c>
      <c r="H10522">
        <v>54.69</v>
      </c>
    </row>
    <row r="10523" spans="1:8" x14ac:dyDescent="0.25">
      <c r="A10523" t="s">
        <v>35825</v>
      </c>
      <c r="B10523" t="s">
        <v>12721</v>
      </c>
      <c r="C10523" t="s">
        <v>12579</v>
      </c>
      <c r="D10523" t="s">
        <v>10398</v>
      </c>
      <c r="E10523" t="s">
        <v>11</v>
      </c>
      <c r="F10523" t="s">
        <v>19350</v>
      </c>
      <c r="G10523">
        <v>1735.07</v>
      </c>
      <c r="H10523">
        <v>1735.07</v>
      </c>
    </row>
    <row r="10524" spans="1:8" x14ac:dyDescent="0.25">
      <c r="A10524" t="s">
        <v>28916</v>
      </c>
      <c r="B10524" t="s">
        <v>12721</v>
      </c>
      <c r="C10524" t="s">
        <v>12579</v>
      </c>
      <c r="D10524" t="s">
        <v>10398</v>
      </c>
      <c r="E10524" t="s">
        <v>16</v>
      </c>
      <c r="F10524" t="s">
        <v>19350</v>
      </c>
      <c r="G10524">
        <v>1042.2</v>
      </c>
      <c r="H10524">
        <v>1042.2</v>
      </c>
    </row>
    <row r="10525" spans="1:8" x14ac:dyDescent="0.25">
      <c r="A10525" t="s">
        <v>28915</v>
      </c>
      <c r="B10525" t="s">
        <v>12721</v>
      </c>
      <c r="C10525" t="s">
        <v>12579</v>
      </c>
      <c r="D10525" t="s">
        <v>10398</v>
      </c>
      <c r="E10525" t="s">
        <v>19</v>
      </c>
      <c r="F10525" t="s">
        <v>19350</v>
      </c>
      <c r="G10525">
        <v>485.9</v>
      </c>
      <c r="H10525">
        <v>485.9</v>
      </c>
    </row>
    <row r="10526" spans="1:8" x14ac:dyDescent="0.25">
      <c r="A10526" t="s">
        <v>28909</v>
      </c>
      <c r="B10526" t="s">
        <v>12721</v>
      </c>
      <c r="C10526" t="s">
        <v>12579</v>
      </c>
      <c r="D10526" t="s">
        <v>10398</v>
      </c>
      <c r="E10526" t="s">
        <v>21</v>
      </c>
      <c r="F10526" t="s">
        <v>19349</v>
      </c>
      <c r="G10526">
        <v>18.899999999999999</v>
      </c>
      <c r="H10526">
        <v>18.899999999999999</v>
      </c>
    </row>
    <row r="10527" spans="1:8" x14ac:dyDescent="0.25">
      <c r="A10527" t="s">
        <v>35077</v>
      </c>
      <c r="B10527" t="s">
        <v>12721</v>
      </c>
      <c r="C10527" t="s">
        <v>12579</v>
      </c>
      <c r="D10527" t="s">
        <v>10398</v>
      </c>
      <c r="E10527" t="s">
        <v>22</v>
      </c>
      <c r="F10527" t="s">
        <v>19350</v>
      </c>
      <c r="G10527">
        <v>1213.6500000000001</v>
      </c>
      <c r="H10527">
        <v>1213.6500000000001</v>
      </c>
    </row>
    <row r="10528" spans="1:8" x14ac:dyDescent="0.25">
      <c r="A10528" t="s">
        <v>28910</v>
      </c>
      <c r="B10528" t="s">
        <v>12721</v>
      </c>
      <c r="C10528" t="s">
        <v>12579</v>
      </c>
      <c r="D10528" t="s">
        <v>10398</v>
      </c>
      <c r="E10528" t="s">
        <v>23</v>
      </c>
      <c r="F10528" t="s">
        <v>19349</v>
      </c>
      <c r="G10528">
        <v>32.75</v>
      </c>
      <c r="H10528">
        <v>32.75</v>
      </c>
    </row>
    <row r="10529" spans="1:8" x14ac:dyDescent="0.25">
      <c r="A10529" t="s">
        <v>28922</v>
      </c>
      <c r="B10529" t="s">
        <v>12728</v>
      </c>
      <c r="C10529" t="s">
        <v>12579</v>
      </c>
      <c r="D10529" t="s">
        <v>12729</v>
      </c>
      <c r="E10529" t="s">
        <v>3</v>
      </c>
      <c r="F10529" t="s">
        <v>19349</v>
      </c>
      <c r="G10529">
        <v>51.45</v>
      </c>
      <c r="H10529">
        <v>51.45</v>
      </c>
    </row>
    <row r="10530" spans="1:8" x14ac:dyDescent="0.25">
      <c r="A10530" t="s">
        <v>28928</v>
      </c>
      <c r="B10530" t="s">
        <v>12728</v>
      </c>
      <c r="C10530" t="s">
        <v>12579</v>
      </c>
      <c r="D10530" t="s">
        <v>12729</v>
      </c>
      <c r="E10530" t="s">
        <v>6</v>
      </c>
      <c r="F10530" t="s">
        <v>19350</v>
      </c>
      <c r="G10530">
        <v>1187</v>
      </c>
      <c r="H10530">
        <v>1187</v>
      </c>
    </row>
    <row r="10531" spans="1:8" x14ac:dyDescent="0.25">
      <c r="A10531" t="s">
        <v>28924</v>
      </c>
      <c r="B10531" t="s">
        <v>12728</v>
      </c>
      <c r="C10531" t="s">
        <v>12579</v>
      </c>
      <c r="D10531" t="s">
        <v>12729</v>
      </c>
      <c r="E10531" t="s">
        <v>7</v>
      </c>
      <c r="F10531" t="s">
        <v>19349</v>
      </c>
      <c r="G10531">
        <v>104.96</v>
      </c>
      <c r="H10531">
        <v>104.96</v>
      </c>
    </row>
    <row r="10532" spans="1:8" x14ac:dyDescent="0.25">
      <c r="A10532" t="s">
        <v>28919</v>
      </c>
      <c r="B10532" t="s">
        <v>12728</v>
      </c>
      <c r="C10532" t="s">
        <v>12579</v>
      </c>
      <c r="D10532" t="s">
        <v>12729</v>
      </c>
      <c r="E10532" t="s">
        <v>9</v>
      </c>
      <c r="F10532" t="s">
        <v>19349</v>
      </c>
      <c r="G10532">
        <v>16.05</v>
      </c>
      <c r="H10532">
        <v>16.05</v>
      </c>
    </row>
    <row r="10533" spans="1:8" x14ac:dyDescent="0.25">
      <c r="A10533" t="s">
        <v>28926</v>
      </c>
      <c r="B10533" t="s">
        <v>12728</v>
      </c>
      <c r="C10533" t="s">
        <v>12579</v>
      </c>
      <c r="D10533" t="s">
        <v>12729</v>
      </c>
      <c r="E10533" t="s">
        <v>12</v>
      </c>
      <c r="F10533" t="s">
        <v>19350</v>
      </c>
      <c r="G10533">
        <v>893.7</v>
      </c>
      <c r="H10533">
        <v>893.7</v>
      </c>
    </row>
    <row r="10534" spans="1:8" x14ac:dyDescent="0.25">
      <c r="A10534" t="s">
        <v>28925</v>
      </c>
      <c r="B10534" t="s">
        <v>12728</v>
      </c>
      <c r="C10534" t="s">
        <v>12579</v>
      </c>
      <c r="D10534" t="s">
        <v>12729</v>
      </c>
      <c r="E10534" t="s">
        <v>13</v>
      </c>
      <c r="F10534" t="s">
        <v>19350</v>
      </c>
      <c r="G10534">
        <v>478.35</v>
      </c>
      <c r="H10534">
        <v>478.35</v>
      </c>
    </row>
    <row r="10535" spans="1:8" x14ac:dyDescent="0.25">
      <c r="A10535" t="s">
        <v>28923</v>
      </c>
      <c r="B10535" t="s">
        <v>12728</v>
      </c>
      <c r="C10535" t="s">
        <v>12579</v>
      </c>
      <c r="D10535" t="s">
        <v>12729</v>
      </c>
      <c r="E10535" t="s">
        <v>14</v>
      </c>
      <c r="F10535" t="s">
        <v>19349</v>
      </c>
      <c r="G10535">
        <v>65.55</v>
      </c>
      <c r="H10535">
        <v>65.55</v>
      </c>
    </row>
    <row r="10536" spans="1:8" x14ac:dyDescent="0.25">
      <c r="A10536" t="s">
        <v>35826</v>
      </c>
      <c r="B10536" t="s">
        <v>12728</v>
      </c>
      <c r="C10536" t="s">
        <v>12579</v>
      </c>
      <c r="D10536" t="s">
        <v>12729</v>
      </c>
      <c r="E10536" t="s">
        <v>11</v>
      </c>
      <c r="F10536" t="s">
        <v>19350</v>
      </c>
      <c r="G10536">
        <v>1481.64</v>
      </c>
      <c r="H10536">
        <v>1481.64</v>
      </c>
    </row>
    <row r="10537" spans="1:8" x14ac:dyDescent="0.25">
      <c r="A10537" t="s">
        <v>28927</v>
      </c>
      <c r="B10537" t="s">
        <v>12728</v>
      </c>
      <c r="C10537" t="s">
        <v>12579</v>
      </c>
      <c r="D10537" t="s">
        <v>12729</v>
      </c>
      <c r="E10537" t="s">
        <v>16</v>
      </c>
      <c r="F10537" t="s">
        <v>19350</v>
      </c>
      <c r="G10537">
        <v>1086</v>
      </c>
      <c r="H10537">
        <v>1086</v>
      </c>
    </row>
    <row r="10538" spans="1:8" x14ac:dyDescent="0.25">
      <c r="A10538" t="s">
        <v>28920</v>
      </c>
      <c r="B10538" t="s">
        <v>12728</v>
      </c>
      <c r="C10538" t="s">
        <v>12579</v>
      </c>
      <c r="D10538" t="s">
        <v>12729</v>
      </c>
      <c r="E10538" t="s">
        <v>21</v>
      </c>
      <c r="F10538" t="s">
        <v>19349</v>
      </c>
      <c r="G10538">
        <v>26.65</v>
      </c>
      <c r="H10538">
        <v>26.65</v>
      </c>
    </row>
    <row r="10539" spans="1:8" x14ac:dyDescent="0.25">
      <c r="A10539" t="s">
        <v>35078</v>
      </c>
      <c r="B10539" t="s">
        <v>12728</v>
      </c>
      <c r="C10539" t="s">
        <v>12579</v>
      </c>
      <c r="D10539" t="s">
        <v>12729</v>
      </c>
      <c r="E10539" t="s">
        <v>22</v>
      </c>
      <c r="F10539" t="s">
        <v>19350</v>
      </c>
      <c r="G10539">
        <v>1099.05</v>
      </c>
      <c r="H10539">
        <v>1099.05</v>
      </c>
    </row>
    <row r="10540" spans="1:8" x14ac:dyDescent="0.25">
      <c r="A10540" t="s">
        <v>28921</v>
      </c>
      <c r="B10540" t="s">
        <v>12728</v>
      </c>
      <c r="C10540" t="s">
        <v>12579</v>
      </c>
      <c r="D10540" t="s">
        <v>12729</v>
      </c>
      <c r="E10540" t="s">
        <v>23</v>
      </c>
      <c r="F10540" t="s">
        <v>19349</v>
      </c>
      <c r="G10540">
        <v>46.99</v>
      </c>
      <c r="H10540">
        <v>46.99</v>
      </c>
    </row>
    <row r="10541" spans="1:8" x14ac:dyDescent="0.25">
      <c r="A10541" t="s">
        <v>28932</v>
      </c>
      <c r="B10541" t="s">
        <v>12737</v>
      </c>
      <c r="C10541" t="s">
        <v>12579</v>
      </c>
      <c r="D10541" t="s">
        <v>274</v>
      </c>
      <c r="E10541" t="s">
        <v>3</v>
      </c>
      <c r="F10541" t="s">
        <v>19349</v>
      </c>
      <c r="G10541">
        <v>29.69</v>
      </c>
      <c r="H10541">
        <v>29.69</v>
      </c>
    </row>
    <row r="10542" spans="1:8" x14ac:dyDescent="0.25">
      <c r="A10542" t="s">
        <v>28938</v>
      </c>
      <c r="B10542" t="s">
        <v>12737</v>
      </c>
      <c r="C10542" t="s">
        <v>12579</v>
      </c>
      <c r="D10542" t="s">
        <v>274</v>
      </c>
      <c r="E10542" t="s">
        <v>6</v>
      </c>
      <c r="F10542" t="s">
        <v>19350</v>
      </c>
      <c r="G10542">
        <v>1059.83</v>
      </c>
      <c r="H10542">
        <v>1059.83</v>
      </c>
    </row>
    <row r="10543" spans="1:8" x14ac:dyDescent="0.25">
      <c r="A10543" t="s">
        <v>35827</v>
      </c>
      <c r="B10543" t="s">
        <v>12737</v>
      </c>
      <c r="C10543" t="s">
        <v>12579</v>
      </c>
      <c r="D10543" t="s">
        <v>274</v>
      </c>
      <c r="E10543" t="s">
        <v>4</v>
      </c>
      <c r="F10543" t="s">
        <v>19350</v>
      </c>
      <c r="G10543">
        <v>851.1</v>
      </c>
      <c r="H10543">
        <v>851.1</v>
      </c>
    </row>
    <row r="10544" spans="1:8" x14ac:dyDescent="0.25">
      <c r="A10544" t="s">
        <v>35828</v>
      </c>
      <c r="B10544" t="s">
        <v>12737</v>
      </c>
      <c r="C10544" t="s">
        <v>12579</v>
      </c>
      <c r="D10544" t="s">
        <v>274</v>
      </c>
      <c r="E10544" t="s">
        <v>5</v>
      </c>
      <c r="F10544" t="s">
        <v>19350</v>
      </c>
      <c r="G10544">
        <v>1067.7</v>
      </c>
      <c r="H10544">
        <v>1067.7</v>
      </c>
    </row>
    <row r="10545" spans="1:8" x14ac:dyDescent="0.25">
      <c r="A10545" t="s">
        <v>28935</v>
      </c>
      <c r="B10545" t="s">
        <v>12737</v>
      </c>
      <c r="C10545" t="s">
        <v>12579</v>
      </c>
      <c r="D10545" t="s">
        <v>274</v>
      </c>
      <c r="E10545" t="s">
        <v>7</v>
      </c>
      <c r="F10545" t="s">
        <v>19349</v>
      </c>
      <c r="G10545">
        <v>61.71</v>
      </c>
      <c r="H10545">
        <v>61.71</v>
      </c>
    </row>
    <row r="10546" spans="1:8" x14ac:dyDescent="0.25">
      <c r="A10546" t="s">
        <v>28929</v>
      </c>
      <c r="B10546" t="s">
        <v>12737</v>
      </c>
      <c r="C10546" t="s">
        <v>12579</v>
      </c>
      <c r="D10546" t="s">
        <v>274</v>
      </c>
      <c r="E10546" t="s">
        <v>9</v>
      </c>
      <c r="F10546" t="s">
        <v>19349</v>
      </c>
      <c r="G10546">
        <v>11.37</v>
      </c>
      <c r="H10546">
        <v>11.37</v>
      </c>
    </row>
    <row r="10547" spans="1:8" x14ac:dyDescent="0.25">
      <c r="A10547" t="s">
        <v>28933</v>
      </c>
      <c r="B10547" t="s">
        <v>12737</v>
      </c>
      <c r="C10547" t="s">
        <v>12579</v>
      </c>
      <c r="D10547" t="s">
        <v>274</v>
      </c>
      <c r="E10547" t="s">
        <v>10</v>
      </c>
      <c r="F10547" t="s">
        <v>19349</v>
      </c>
      <c r="G10547">
        <v>34.799999999999997</v>
      </c>
      <c r="H10547">
        <v>34.799999999999997</v>
      </c>
    </row>
    <row r="10548" spans="1:8" x14ac:dyDescent="0.25">
      <c r="A10548" t="s">
        <v>28937</v>
      </c>
      <c r="B10548" t="s">
        <v>12737</v>
      </c>
      <c r="C10548" t="s">
        <v>12579</v>
      </c>
      <c r="D10548" t="s">
        <v>274</v>
      </c>
      <c r="E10548" t="s">
        <v>12</v>
      </c>
      <c r="F10548" t="s">
        <v>19350</v>
      </c>
      <c r="G10548">
        <v>951.75</v>
      </c>
      <c r="H10548">
        <v>951.75</v>
      </c>
    </row>
    <row r="10549" spans="1:8" x14ac:dyDescent="0.25">
      <c r="A10549" t="s">
        <v>28934</v>
      </c>
      <c r="B10549" t="s">
        <v>12737</v>
      </c>
      <c r="C10549" t="s">
        <v>12579</v>
      </c>
      <c r="D10549" t="s">
        <v>274</v>
      </c>
      <c r="E10549" t="s">
        <v>14</v>
      </c>
      <c r="F10549" t="s">
        <v>19349</v>
      </c>
      <c r="G10549">
        <v>38.03</v>
      </c>
      <c r="H10549">
        <v>38.03</v>
      </c>
    </row>
    <row r="10550" spans="1:8" x14ac:dyDescent="0.25">
      <c r="A10550" t="s">
        <v>35829</v>
      </c>
      <c r="B10550" t="s">
        <v>12737</v>
      </c>
      <c r="C10550" t="s">
        <v>12579</v>
      </c>
      <c r="D10550" t="s">
        <v>274</v>
      </c>
      <c r="E10550" t="s">
        <v>11</v>
      </c>
      <c r="F10550" t="s">
        <v>19350</v>
      </c>
      <c r="G10550">
        <v>1330.5</v>
      </c>
      <c r="H10550">
        <v>1330.5</v>
      </c>
    </row>
    <row r="10551" spans="1:8" x14ac:dyDescent="0.25">
      <c r="A10551" t="s">
        <v>28936</v>
      </c>
      <c r="B10551" t="s">
        <v>12737</v>
      </c>
      <c r="C10551" t="s">
        <v>12579</v>
      </c>
      <c r="D10551" t="s">
        <v>274</v>
      </c>
      <c r="E10551" t="s">
        <v>19</v>
      </c>
      <c r="F10551" t="s">
        <v>19350</v>
      </c>
      <c r="G10551">
        <v>586.04999999999995</v>
      </c>
      <c r="H10551">
        <v>586.04999999999995</v>
      </c>
    </row>
    <row r="10552" spans="1:8" x14ac:dyDescent="0.25">
      <c r="A10552" t="s">
        <v>28930</v>
      </c>
      <c r="B10552" t="s">
        <v>12737</v>
      </c>
      <c r="C10552" t="s">
        <v>12579</v>
      </c>
      <c r="D10552" t="s">
        <v>274</v>
      </c>
      <c r="E10552" t="s">
        <v>21</v>
      </c>
      <c r="F10552" t="s">
        <v>19349</v>
      </c>
      <c r="G10552">
        <v>18.809999999999999</v>
      </c>
      <c r="H10552">
        <v>18.809999999999999</v>
      </c>
    </row>
    <row r="10553" spans="1:8" x14ac:dyDescent="0.25">
      <c r="A10553" t="s">
        <v>35079</v>
      </c>
      <c r="B10553" t="s">
        <v>12737</v>
      </c>
      <c r="C10553" t="s">
        <v>12579</v>
      </c>
      <c r="D10553" t="s">
        <v>274</v>
      </c>
      <c r="E10553" t="s">
        <v>22</v>
      </c>
      <c r="F10553" t="s">
        <v>19350</v>
      </c>
      <c r="G10553">
        <v>1078.4100000000001</v>
      </c>
      <c r="H10553">
        <v>1078.4100000000001</v>
      </c>
    </row>
    <row r="10554" spans="1:8" x14ac:dyDescent="0.25">
      <c r="A10554" t="s">
        <v>28931</v>
      </c>
      <c r="B10554" t="s">
        <v>12737</v>
      </c>
      <c r="C10554" t="s">
        <v>12579</v>
      </c>
      <c r="D10554" t="s">
        <v>274</v>
      </c>
      <c r="E10554" t="s">
        <v>23</v>
      </c>
      <c r="F10554" t="s">
        <v>19349</v>
      </c>
      <c r="G10554">
        <v>24.57</v>
      </c>
      <c r="H10554">
        <v>24.57</v>
      </c>
    </row>
    <row r="10555" spans="1:8" x14ac:dyDescent="0.25">
      <c r="A10555" t="s">
        <v>28942</v>
      </c>
      <c r="B10555" t="s">
        <v>12744</v>
      </c>
      <c r="C10555" t="s">
        <v>12579</v>
      </c>
      <c r="D10555" t="s">
        <v>12745</v>
      </c>
      <c r="E10555" t="s">
        <v>3</v>
      </c>
      <c r="F10555" t="s">
        <v>19349</v>
      </c>
      <c r="G10555">
        <v>53.46</v>
      </c>
      <c r="H10555">
        <v>53.46</v>
      </c>
    </row>
    <row r="10556" spans="1:8" x14ac:dyDescent="0.25">
      <c r="A10556" t="s">
        <v>28945</v>
      </c>
      <c r="B10556" t="s">
        <v>12744</v>
      </c>
      <c r="C10556" t="s">
        <v>12579</v>
      </c>
      <c r="D10556" t="s">
        <v>12745</v>
      </c>
      <c r="E10556" t="s">
        <v>6</v>
      </c>
      <c r="F10556" t="s">
        <v>19350</v>
      </c>
      <c r="G10556">
        <v>1282.23</v>
      </c>
      <c r="H10556">
        <v>1282.23</v>
      </c>
    </row>
    <row r="10557" spans="1:8" x14ac:dyDescent="0.25">
      <c r="A10557" t="s">
        <v>28944</v>
      </c>
      <c r="B10557" t="s">
        <v>12744</v>
      </c>
      <c r="C10557" t="s">
        <v>12579</v>
      </c>
      <c r="D10557" t="s">
        <v>12745</v>
      </c>
      <c r="E10557" t="s">
        <v>7</v>
      </c>
      <c r="F10557" t="s">
        <v>19349</v>
      </c>
      <c r="G10557">
        <v>100</v>
      </c>
      <c r="H10557">
        <v>100</v>
      </c>
    </row>
    <row r="10558" spans="1:8" x14ac:dyDescent="0.25">
      <c r="A10558" t="s">
        <v>28939</v>
      </c>
      <c r="B10558" t="s">
        <v>12744</v>
      </c>
      <c r="C10558" t="s">
        <v>12579</v>
      </c>
      <c r="D10558" t="s">
        <v>12745</v>
      </c>
      <c r="E10558" t="s">
        <v>9</v>
      </c>
      <c r="F10558" t="s">
        <v>19349</v>
      </c>
      <c r="G10558">
        <v>13.2</v>
      </c>
      <c r="H10558">
        <v>13.2</v>
      </c>
    </row>
    <row r="10559" spans="1:8" x14ac:dyDescent="0.25">
      <c r="A10559" t="s">
        <v>28943</v>
      </c>
      <c r="B10559" t="s">
        <v>12744</v>
      </c>
      <c r="C10559" t="s">
        <v>12579</v>
      </c>
      <c r="D10559" t="s">
        <v>12745</v>
      </c>
      <c r="E10559" t="s">
        <v>14</v>
      </c>
      <c r="F10559" t="s">
        <v>19349</v>
      </c>
      <c r="G10559">
        <v>57.33</v>
      </c>
      <c r="H10559">
        <v>57.33</v>
      </c>
    </row>
    <row r="10560" spans="1:8" x14ac:dyDescent="0.25">
      <c r="A10560" t="s">
        <v>35830</v>
      </c>
      <c r="B10560" t="s">
        <v>12744</v>
      </c>
      <c r="C10560" t="s">
        <v>12579</v>
      </c>
      <c r="D10560" t="s">
        <v>12745</v>
      </c>
      <c r="E10560" t="s">
        <v>11</v>
      </c>
      <c r="F10560" t="s">
        <v>19350</v>
      </c>
      <c r="G10560">
        <v>1475.75</v>
      </c>
      <c r="H10560">
        <v>1475.75</v>
      </c>
    </row>
    <row r="10561" spans="1:8" x14ac:dyDescent="0.25">
      <c r="A10561" t="s">
        <v>28940</v>
      </c>
      <c r="B10561" t="s">
        <v>12744</v>
      </c>
      <c r="C10561" t="s">
        <v>12579</v>
      </c>
      <c r="D10561" t="s">
        <v>12745</v>
      </c>
      <c r="E10561" t="s">
        <v>21</v>
      </c>
      <c r="F10561" t="s">
        <v>19349</v>
      </c>
      <c r="G10561">
        <v>26.29</v>
      </c>
      <c r="H10561">
        <v>26.29</v>
      </c>
    </row>
    <row r="10562" spans="1:8" x14ac:dyDescent="0.25">
      <c r="A10562" t="s">
        <v>35080</v>
      </c>
      <c r="B10562" t="s">
        <v>12744</v>
      </c>
      <c r="C10562" t="s">
        <v>12579</v>
      </c>
      <c r="D10562" t="s">
        <v>12745</v>
      </c>
      <c r="E10562" t="s">
        <v>22</v>
      </c>
      <c r="F10562" t="s">
        <v>19350</v>
      </c>
      <c r="G10562">
        <v>1246.92</v>
      </c>
      <c r="H10562">
        <v>1246.92</v>
      </c>
    </row>
    <row r="10563" spans="1:8" x14ac:dyDescent="0.25">
      <c r="A10563" t="s">
        <v>28941</v>
      </c>
      <c r="B10563" t="s">
        <v>12744</v>
      </c>
      <c r="C10563" t="s">
        <v>12579</v>
      </c>
      <c r="D10563" t="s">
        <v>12745</v>
      </c>
      <c r="E10563" t="s">
        <v>23</v>
      </c>
      <c r="F10563" t="s">
        <v>19349</v>
      </c>
      <c r="G10563">
        <v>44.66</v>
      </c>
      <c r="H10563">
        <v>44.66</v>
      </c>
    </row>
    <row r="10564" spans="1:8" x14ac:dyDescent="0.25">
      <c r="A10564" t="s">
        <v>28950</v>
      </c>
      <c r="B10564" t="s">
        <v>12751</v>
      </c>
      <c r="C10564" t="s">
        <v>12579</v>
      </c>
      <c r="D10564" t="s">
        <v>12752</v>
      </c>
      <c r="E10564" t="s">
        <v>3</v>
      </c>
      <c r="F10564" t="s">
        <v>19349</v>
      </c>
      <c r="G10564">
        <v>42.63</v>
      </c>
      <c r="H10564">
        <v>42.63</v>
      </c>
    </row>
    <row r="10565" spans="1:8" x14ac:dyDescent="0.25">
      <c r="A10565" t="s">
        <v>28956</v>
      </c>
      <c r="B10565" t="s">
        <v>12751</v>
      </c>
      <c r="C10565" t="s">
        <v>12579</v>
      </c>
      <c r="D10565" t="s">
        <v>12752</v>
      </c>
      <c r="E10565" t="s">
        <v>6</v>
      </c>
      <c r="F10565" t="s">
        <v>19350</v>
      </c>
      <c r="G10565">
        <v>1285.9100000000001</v>
      </c>
      <c r="H10565">
        <v>1285.9100000000001</v>
      </c>
    </row>
    <row r="10566" spans="1:8" x14ac:dyDescent="0.25">
      <c r="A10566" t="s">
        <v>35831</v>
      </c>
      <c r="B10566" t="s">
        <v>12751</v>
      </c>
      <c r="C10566" t="s">
        <v>12579</v>
      </c>
      <c r="D10566" t="s">
        <v>12752</v>
      </c>
      <c r="E10566" t="s">
        <v>4</v>
      </c>
      <c r="F10566" t="s">
        <v>19350</v>
      </c>
      <c r="G10566">
        <v>988.95</v>
      </c>
      <c r="H10566">
        <v>988.95</v>
      </c>
    </row>
    <row r="10567" spans="1:8" x14ac:dyDescent="0.25">
      <c r="A10567" t="s">
        <v>35832</v>
      </c>
      <c r="B10567" t="s">
        <v>12751</v>
      </c>
      <c r="C10567" t="s">
        <v>12579</v>
      </c>
      <c r="D10567" t="s">
        <v>12752</v>
      </c>
      <c r="E10567" t="s">
        <v>5</v>
      </c>
      <c r="F10567" t="s">
        <v>19350</v>
      </c>
      <c r="G10567">
        <v>1183.2</v>
      </c>
      <c r="H10567">
        <v>1183.2</v>
      </c>
    </row>
    <row r="10568" spans="1:8" x14ac:dyDescent="0.25">
      <c r="A10568" t="s">
        <v>28952</v>
      </c>
      <c r="B10568" t="s">
        <v>12751</v>
      </c>
      <c r="C10568" t="s">
        <v>12579</v>
      </c>
      <c r="D10568" t="s">
        <v>12752</v>
      </c>
      <c r="E10568" t="s">
        <v>7</v>
      </c>
      <c r="F10568" t="s">
        <v>19349</v>
      </c>
      <c r="G10568">
        <v>63.08</v>
      </c>
      <c r="H10568">
        <v>63.08</v>
      </c>
    </row>
    <row r="10569" spans="1:8" x14ac:dyDescent="0.25">
      <c r="A10569" t="s">
        <v>28947</v>
      </c>
      <c r="B10569" t="s">
        <v>12751</v>
      </c>
      <c r="C10569" t="s">
        <v>12579</v>
      </c>
      <c r="D10569" t="s">
        <v>12752</v>
      </c>
      <c r="E10569" t="s">
        <v>9</v>
      </c>
      <c r="F10569" t="s">
        <v>19349</v>
      </c>
      <c r="G10569">
        <v>16.68</v>
      </c>
      <c r="H10569">
        <v>16.68</v>
      </c>
    </row>
    <row r="10570" spans="1:8" x14ac:dyDescent="0.25">
      <c r="A10570" t="s">
        <v>28949</v>
      </c>
      <c r="B10570" t="s">
        <v>12751</v>
      </c>
      <c r="C10570" t="s">
        <v>12579</v>
      </c>
      <c r="D10570" t="s">
        <v>12752</v>
      </c>
      <c r="E10570" t="s">
        <v>10</v>
      </c>
      <c r="F10570" t="s">
        <v>19349</v>
      </c>
      <c r="G10570">
        <v>34.200000000000003</v>
      </c>
      <c r="H10570">
        <v>34.200000000000003</v>
      </c>
    </row>
    <row r="10571" spans="1:8" x14ac:dyDescent="0.25">
      <c r="A10571" t="s">
        <v>28955</v>
      </c>
      <c r="B10571" t="s">
        <v>12751</v>
      </c>
      <c r="C10571" t="s">
        <v>12579</v>
      </c>
      <c r="D10571" t="s">
        <v>12752</v>
      </c>
      <c r="E10571" t="s">
        <v>12</v>
      </c>
      <c r="F10571" t="s">
        <v>19350</v>
      </c>
      <c r="G10571">
        <v>933.8</v>
      </c>
      <c r="H10571">
        <v>933.8</v>
      </c>
    </row>
    <row r="10572" spans="1:8" x14ac:dyDescent="0.25">
      <c r="A10572" t="s">
        <v>28953</v>
      </c>
      <c r="B10572" t="s">
        <v>12751</v>
      </c>
      <c r="C10572" t="s">
        <v>12579</v>
      </c>
      <c r="D10572" t="s">
        <v>12752</v>
      </c>
      <c r="E10572" t="s">
        <v>13</v>
      </c>
      <c r="F10572" t="s">
        <v>19350</v>
      </c>
      <c r="G10572">
        <v>518.4</v>
      </c>
      <c r="H10572">
        <v>518.4</v>
      </c>
    </row>
    <row r="10573" spans="1:8" x14ac:dyDescent="0.25">
      <c r="A10573" t="s">
        <v>28951</v>
      </c>
      <c r="B10573" t="s">
        <v>12751</v>
      </c>
      <c r="C10573" t="s">
        <v>12579</v>
      </c>
      <c r="D10573" t="s">
        <v>12752</v>
      </c>
      <c r="E10573" t="s">
        <v>14</v>
      </c>
      <c r="F10573" t="s">
        <v>19349</v>
      </c>
      <c r="G10573">
        <v>47.93</v>
      </c>
      <c r="H10573">
        <v>47.93</v>
      </c>
    </row>
    <row r="10574" spans="1:8" x14ac:dyDescent="0.25">
      <c r="A10574" t="s">
        <v>35833</v>
      </c>
      <c r="B10574" t="s">
        <v>12751</v>
      </c>
      <c r="C10574" t="s">
        <v>12579</v>
      </c>
      <c r="D10574" t="s">
        <v>12752</v>
      </c>
      <c r="E10574" t="s">
        <v>11</v>
      </c>
      <c r="F10574" t="s">
        <v>19350</v>
      </c>
      <c r="G10574">
        <v>1589.39</v>
      </c>
      <c r="H10574">
        <v>1589.39</v>
      </c>
    </row>
    <row r="10575" spans="1:8" x14ac:dyDescent="0.25">
      <c r="A10575" t="s">
        <v>28954</v>
      </c>
      <c r="B10575" t="s">
        <v>12751</v>
      </c>
      <c r="C10575" t="s">
        <v>12579</v>
      </c>
      <c r="D10575" t="s">
        <v>12752</v>
      </c>
      <c r="E10575" t="s">
        <v>19</v>
      </c>
      <c r="F10575" t="s">
        <v>19350</v>
      </c>
      <c r="G10575">
        <v>574.79</v>
      </c>
      <c r="H10575">
        <v>574.79</v>
      </c>
    </row>
    <row r="10576" spans="1:8" x14ac:dyDescent="0.25">
      <c r="A10576" t="s">
        <v>28946</v>
      </c>
      <c r="B10576" t="s">
        <v>12751</v>
      </c>
      <c r="C10576" t="s">
        <v>12579</v>
      </c>
      <c r="D10576" t="s">
        <v>12752</v>
      </c>
      <c r="E10576" t="s">
        <v>21</v>
      </c>
      <c r="F10576" t="s">
        <v>19349</v>
      </c>
      <c r="G10576">
        <v>16.489999999999998</v>
      </c>
      <c r="H10576">
        <v>16.489999999999998</v>
      </c>
    </row>
    <row r="10577" spans="1:8" x14ac:dyDescent="0.25">
      <c r="A10577" t="s">
        <v>35081</v>
      </c>
      <c r="B10577" t="s">
        <v>12751</v>
      </c>
      <c r="C10577" t="s">
        <v>12579</v>
      </c>
      <c r="D10577" t="s">
        <v>12752</v>
      </c>
      <c r="E10577" t="s">
        <v>22</v>
      </c>
      <c r="F10577" t="s">
        <v>19350</v>
      </c>
      <c r="G10577">
        <v>1111.04</v>
      </c>
      <c r="H10577">
        <v>1111.04</v>
      </c>
    </row>
    <row r="10578" spans="1:8" x14ac:dyDescent="0.25">
      <c r="A10578" t="s">
        <v>28948</v>
      </c>
      <c r="B10578" t="s">
        <v>12751</v>
      </c>
      <c r="C10578" t="s">
        <v>12579</v>
      </c>
      <c r="D10578" t="s">
        <v>12752</v>
      </c>
      <c r="E10578" t="s">
        <v>23</v>
      </c>
      <c r="F10578" t="s">
        <v>19349</v>
      </c>
      <c r="G10578">
        <v>32.69</v>
      </c>
      <c r="H10578">
        <v>32.69</v>
      </c>
    </row>
    <row r="10579" spans="1:8" x14ac:dyDescent="0.25">
      <c r="A10579" t="s">
        <v>28961</v>
      </c>
      <c r="B10579" t="s">
        <v>12759</v>
      </c>
      <c r="C10579" t="s">
        <v>12579</v>
      </c>
      <c r="D10579" t="s">
        <v>12760</v>
      </c>
      <c r="E10579" t="s">
        <v>3</v>
      </c>
      <c r="F10579" t="s">
        <v>19349</v>
      </c>
      <c r="G10579">
        <v>39.57</v>
      </c>
      <c r="H10579">
        <v>39.57</v>
      </c>
    </row>
    <row r="10580" spans="1:8" x14ac:dyDescent="0.25">
      <c r="A10580" t="s">
        <v>28966</v>
      </c>
      <c r="B10580" t="s">
        <v>12759</v>
      </c>
      <c r="C10580" t="s">
        <v>12579</v>
      </c>
      <c r="D10580" t="s">
        <v>12760</v>
      </c>
      <c r="E10580" t="s">
        <v>6</v>
      </c>
      <c r="F10580" t="s">
        <v>19350</v>
      </c>
      <c r="G10580">
        <v>1134.21</v>
      </c>
      <c r="H10580">
        <v>1134.21</v>
      </c>
    </row>
    <row r="10581" spans="1:8" x14ac:dyDescent="0.25">
      <c r="A10581" t="s">
        <v>35834</v>
      </c>
      <c r="B10581" t="s">
        <v>12759</v>
      </c>
      <c r="C10581" t="s">
        <v>12579</v>
      </c>
      <c r="D10581" t="s">
        <v>12760</v>
      </c>
      <c r="E10581" t="s">
        <v>5</v>
      </c>
      <c r="F10581" t="s">
        <v>19350</v>
      </c>
      <c r="G10581">
        <v>1161.3</v>
      </c>
      <c r="H10581">
        <v>1161.3</v>
      </c>
    </row>
    <row r="10582" spans="1:8" x14ac:dyDescent="0.25">
      <c r="A10582" t="s">
        <v>28963</v>
      </c>
      <c r="B10582" t="s">
        <v>12759</v>
      </c>
      <c r="C10582" t="s">
        <v>12579</v>
      </c>
      <c r="D10582" t="s">
        <v>12760</v>
      </c>
      <c r="E10582" t="s">
        <v>7</v>
      </c>
      <c r="F10582" t="s">
        <v>19349</v>
      </c>
      <c r="G10582">
        <v>87.22</v>
      </c>
      <c r="H10582">
        <v>87.22</v>
      </c>
    </row>
    <row r="10583" spans="1:8" x14ac:dyDescent="0.25">
      <c r="A10583" t="s">
        <v>28957</v>
      </c>
      <c r="B10583" t="s">
        <v>12759</v>
      </c>
      <c r="C10583" t="s">
        <v>12579</v>
      </c>
      <c r="D10583" t="s">
        <v>12760</v>
      </c>
      <c r="E10583" t="s">
        <v>9</v>
      </c>
      <c r="F10583" t="s">
        <v>19349</v>
      </c>
      <c r="G10583">
        <v>11.54</v>
      </c>
      <c r="H10583">
        <v>11.54</v>
      </c>
    </row>
    <row r="10584" spans="1:8" x14ac:dyDescent="0.25">
      <c r="A10584" t="s">
        <v>28962</v>
      </c>
      <c r="B10584" t="s">
        <v>12759</v>
      </c>
      <c r="C10584" t="s">
        <v>12579</v>
      </c>
      <c r="D10584" t="s">
        <v>12760</v>
      </c>
      <c r="E10584" t="s">
        <v>10</v>
      </c>
      <c r="F10584" t="s">
        <v>19349</v>
      </c>
      <c r="G10584">
        <v>45.75</v>
      </c>
      <c r="H10584">
        <v>45.75</v>
      </c>
    </row>
    <row r="10585" spans="1:8" x14ac:dyDescent="0.25">
      <c r="A10585" t="s">
        <v>28964</v>
      </c>
      <c r="B10585" t="s">
        <v>12759</v>
      </c>
      <c r="C10585" t="s">
        <v>12579</v>
      </c>
      <c r="D10585" t="s">
        <v>12760</v>
      </c>
      <c r="E10585" t="s">
        <v>12</v>
      </c>
      <c r="F10585" t="s">
        <v>19350</v>
      </c>
      <c r="G10585">
        <v>867.2</v>
      </c>
      <c r="H10585">
        <v>867.2</v>
      </c>
    </row>
    <row r="10586" spans="1:8" x14ac:dyDescent="0.25">
      <c r="A10586" t="s">
        <v>28960</v>
      </c>
      <c r="B10586" t="s">
        <v>12759</v>
      </c>
      <c r="C10586" t="s">
        <v>12579</v>
      </c>
      <c r="D10586" t="s">
        <v>12760</v>
      </c>
      <c r="E10586" t="s">
        <v>14</v>
      </c>
      <c r="F10586" t="s">
        <v>19349</v>
      </c>
      <c r="G10586">
        <v>37.29</v>
      </c>
      <c r="H10586">
        <v>37.29</v>
      </c>
    </row>
    <row r="10587" spans="1:8" x14ac:dyDescent="0.25">
      <c r="A10587" t="s">
        <v>35835</v>
      </c>
      <c r="B10587" t="s">
        <v>12759</v>
      </c>
      <c r="C10587" t="s">
        <v>12579</v>
      </c>
      <c r="D10587" t="s">
        <v>12760</v>
      </c>
      <c r="E10587" t="s">
        <v>11</v>
      </c>
      <c r="F10587" t="s">
        <v>19350</v>
      </c>
      <c r="G10587">
        <v>1480.64</v>
      </c>
      <c r="H10587">
        <v>1480.64</v>
      </c>
    </row>
    <row r="10588" spans="1:8" x14ac:dyDescent="0.25">
      <c r="A10588" t="s">
        <v>28965</v>
      </c>
      <c r="B10588" t="s">
        <v>12759</v>
      </c>
      <c r="C10588" t="s">
        <v>12579</v>
      </c>
      <c r="D10588" t="s">
        <v>12760</v>
      </c>
      <c r="E10588" t="s">
        <v>16</v>
      </c>
      <c r="F10588" t="s">
        <v>19350</v>
      </c>
      <c r="G10588">
        <v>1107.9000000000001</v>
      </c>
      <c r="H10588">
        <v>1107.9000000000001</v>
      </c>
    </row>
    <row r="10589" spans="1:8" x14ac:dyDescent="0.25">
      <c r="A10589" t="s">
        <v>28958</v>
      </c>
      <c r="B10589" t="s">
        <v>12759</v>
      </c>
      <c r="C10589" t="s">
        <v>12579</v>
      </c>
      <c r="D10589" t="s">
        <v>12760</v>
      </c>
      <c r="E10589" t="s">
        <v>21</v>
      </c>
      <c r="F10589" t="s">
        <v>19349</v>
      </c>
      <c r="G10589">
        <v>23.46</v>
      </c>
      <c r="H10589">
        <v>23.46</v>
      </c>
    </row>
    <row r="10590" spans="1:8" x14ac:dyDescent="0.25">
      <c r="A10590" t="s">
        <v>35082</v>
      </c>
      <c r="B10590" t="s">
        <v>12759</v>
      </c>
      <c r="C10590" t="s">
        <v>12579</v>
      </c>
      <c r="D10590" t="s">
        <v>12760</v>
      </c>
      <c r="E10590" t="s">
        <v>22</v>
      </c>
      <c r="F10590" t="s">
        <v>19350</v>
      </c>
      <c r="G10590">
        <v>1111.0999999999999</v>
      </c>
      <c r="H10590">
        <v>1111.0999999999999</v>
      </c>
    </row>
    <row r="10591" spans="1:8" x14ac:dyDescent="0.25">
      <c r="A10591" t="s">
        <v>28959</v>
      </c>
      <c r="B10591" t="s">
        <v>12759</v>
      </c>
      <c r="C10591" t="s">
        <v>12579</v>
      </c>
      <c r="D10591" t="s">
        <v>12760</v>
      </c>
      <c r="E10591" t="s">
        <v>23</v>
      </c>
      <c r="F10591" t="s">
        <v>19349</v>
      </c>
      <c r="G10591">
        <v>29.51</v>
      </c>
      <c r="H10591">
        <v>29.51</v>
      </c>
    </row>
    <row r="10592" spans="1:8" x14ac:dyDescent="0.25">
      <c r="A10592" t="s">
        <v>28970</v>
      </c>
      <c r="B10592" t="s">
        <v>12768</v>
      </c>
      <c r="C10592" t="s">
        <v>12579</v>
      </c>
      <c r="D10592" t="s">
        <v>19402</v>
      </c>
      <c r="E10592" t="s">
        <v>3</v>
      </c>
      <c r="F10592" t="s">
        <v>19349</v>
      </c>
      <c r="G10592">
        <v>51.41</v>
      </c>
      <c r="H10592">
        <v>51.41</v>
      </c>
    </row>
    <row r="10593" spans="1:8" x14ac:dyDescent="0.25">
      <c r="A10593" t="s">
        <v>28974</v>
      </c>
      <c r="B10593" t="s">
        <v>12768</v>
      </c>
      <c r="C10593" t="s">
        <v>12579</v>
      </c>
      <c r="D10593" t="s">
        <v>19402</v>
      </c>
      <c r="E10593" t="s">
        <v>6</v>
      </c>
      <c r="F10593" t="s">
        <v>19350</v>
      </c>
      <c r="G10593">
        <v>1127.7</v>
      </c>
      <c r="H10593">
        <v>1127.7</v>
      </c>
    </row>
    <row r="10594" spans="1:8" x14ac:dyDescent="0.25">
      <c r="A10594" t="s">
        <v>28973</v>
      </c>
      <c r="B10594" t="s">
        <v>12768</v>
      </c>
      <c r="C10594" t="s">
        <v>12579</v>
      </c>
      <c r="D10594" t="s">
        <v>19402</v>
      </c>
      <c r="E10594" t="s">
        <v>7</v>
      </c>
      <c r="F10594" t="s">
        <v>19349</v>
      </c>
      <c r="G10594">
        <v>116.99</v>
      </c>
      <c r="H10594">
        <v>116.99</v>
      </c>
    </row>
    <row r="10595" spans="1:8" x14ac:dyDescent="0.25">
      <c r="A10595" t="s">
        <v>28967</v>
      </c>
      <c r="B10595" t="s">
        <v>12768</v>
      </c>
      <c r="C10595" t="s">
        <v>12579</v>
      </c>
      <c r="D10595" t="s">
        <v>19402</v>
      </c>
      <c r="E10595" t="s">
        <v>9</v>
      </c>
      <c r="F10595" t="s">
        <v>19349</v>
      </c>
      <c r="G10595">
        <v>10.35</v>
      </c>
      <c r="H10595">
        <v>10.35</v>
      </c>
    </row>
    <row r="10596" spans="1:8" x14ac:dyDescent="0.25">
      <c r="A10596" t="s">
        <v>28972</v>
      </c>
      <c r="B10596" t="s">
        <v>12768</v>
      </c>
      <c r="C10596" t="s">
        <v>12579</v>
      </c>
      <c r="D10596" t="s">
        <v>19402</v>
      </c>
      <c r="E10596" t="s">
        <v>10</v>
      </c>
      <c r="F10596" t="s">
        <v>19349</v>
      </c>
      <c r="G10596">
        <v>57.6</v>
      </c>
      <c r="H10596">
        <v>57.6</v>
      </c>
    </row>
    <row r="10597" spans="1:8" x14ac:dyDescent="0.25">
      <c r="A10597" t="s">
        <v>28971</v>
      </c>
      <c r="B10597" t="s">
        <v>12768</v>
      </c>
      <c r="C10597" t="s">
        <v>12579</v>
      </c>
      <c r="D10597" t="s">
        <v>19402</v>
      </c>
      <c r="E10597" t="s">
        <v>14</v>
      </c>
      <c r="F10597" t="s">
        <v>19349</v>
      </c>
      <c r="G10597">
        <v>55.77</v>
      </c>
      <c r="H10597">
        <v>55.77</v>
      </c>
    </row>
    <row r="10598" spans="1:8" x14ac:dyDescent="0.25">
      <c r="A10598" t="s">
        <v>35836</v>
      </c>
      <c r="B10598" t="s">
        <v>12768</v>
      </c>
      <c r="C10598" t="s">
        <v>12579</v>
      </c>
      <c r="D10598" t="s">
        <v>19402</v>
      </c>
      <c r="E10598" t="s">
        <v>11</v>
      </c>
      <c r="F10598" t="s">
        <v>19350</v>
      </c>
      <c r="G10598">
        <v>1545.83</v>
      </c>
      <c r="H10598">
        <v>1545.83</v>
      </c>
    </row>
    <row r="10599" spans="1:8" x14ac:dyDescent="0.25">
      <c r="A10599" t="s">
        <v>28968</v>
      </c>
      <c r="B10599" t="s">
        <v>12768</v>
      </c>
      <c r="C10599" t="s">
        <v>12579</v>
      </c>
      <c r="D10599" t="s">
        <v>19402</v>
      </c>
      <c r="E10599" t="s">
        <v>21</v>
      </c>
      <c r="F10599" t="s">
        <v>19349</v>
      </c>
      <c r="G10599">
        <v>29.52</v>
      </c>
      <c r="H10599">
        <v>29.52</v>
      </c>
    </row>
    <row r="10600" spans="1:8" x14ac:dyDescent="0.25">
      <c r="A10600" t="s">
        <v>35083</v>
      </c>
      <c r="B10600" t="s">
        <v>12768</v>
      </c>
      <c r="C10600" t="s">
        <v>12579</v>
      </c>
      <c r="D10600" t="s">
        <v>19402</v>
      </c>
      <c r="E10600" t="s">
        <v>22</v>
      </c>
      <c r="F10600" t="s">
        <v>19350</v>
      </c>
      <c r="G10600">
        <v>763.1</v>
      </c>
      <c r="H10600">
        <v>763.1</v>
      </c>
    </row>
    <row r="10601" spans="1:8" x14ac:dyDescent="0.25">
      <c r="A10601" t="s">
        <v>28969</v>
      </c>
      <c r="B10601" t="s">
        <v>12768</v>
      </c>
      <c r="C10601" t="s">
        <v>12579</v>
      </c>
      <c r="D10601" t="s">
        <v>19402</v>
      </c>
      <c r="E10601" t="s">
        <v>23</v>
      </c>
      <c r="F10601" t="s">
        <v>19349</v>
      </c>
      <c r="G10601">
        <v>44.73</v>
      </c>
      <c r="H10601">
        <v>44.73</v>
      </c>
    </row>
    <row r="10602" spans="1:8" x14ac:dyDescent="0.25">
      <c r="A10602" t="s">
        <v>28979</v>
      </c>
      <c r="B10602" t="s">
        <v>12777</v>
      </c>
      <c r="C10602" t="s">
        <v>12579</v>
      </c>
      <c r="D10602" t="s">
        <v>463</v>
      </c>
      <c r="E10602" t="s">
        <v>3</v>
      </c>
      <c r="F10602" t="s">
        <v>19349</v>
      </c>
      <c r="G10602">
        <v>48.42</v>
      </c>
      <c r="H10602">
        <v>48.42</v>
      </c>
    </row>
    <row r="10603" spans="1:8" x14ac:dyDescent="0.25">
      <c r="A10603" t="s">
        <v>28983</v>
      </c>
      <c r="B10603" t="s">
        <v>12777</v>
      </c>
      <c r="C10603" t="s">
        <v>12579</v>
      </c>
      <c r="D10603" t="s">
        <v>463</v>
      </c>
      <c r="E10603" t="s">
        <v>6</v>
      </c>
      <c r="F10603" t="s">
        <v>19350</v>
      </c>
      <c r="G10603">
        <v>925.35</v>
      </c>
      <c r="H10603">
        <v>925.35</v>
      </c>
    </row>
    <row r="10604" spans="1:8" x14ac:dyDescent="0.25">
      <c r="A10604" t="s">
        <v>35837</v>
      </c>
      <c r="B10604" t="s">
        <v>12777</v>
      </c>
      <c r="C10604" t="s">
        <v>12579</v>
      </c>
      <c r="D10604" t="s">
        <v>463</v>
      </c>
      <c r="E10604" t="s">
        <v>4</v>
      </c>
      <c r="F10604" t="s">
        <v>19350</v>
      </c>
      <c r="G10604">
        <v>915.45</v>
      </c>
      <c r="H10604">
        <v>915.45</v>
      </c>
    </row>
    <row r="10605" spans="1:8" x14ac:dyDescent="0.25">
      <c r="A10605" t="s">
        <v>28981</v>
      </c>
      <c r="B10605" t="s">
        <v>12777</v>
      </c>
      <c r="C10605" t="s">
        <v>12579</v>
      </c>
      <c r="D10605" t="s">
        <v>463</v>
      </c>
      <c r="E10605" t="s">
        <v>7</v>
      </c>
      <c r="F10605" t="s">
        <v>19349</v>
      </c>
      <c r="G10605">
        <v>75.12</v>
      </c>
      <c r="H10605">
        <v>75.12</v>
      </c>
    </row>
    <row r="10606" spans="1:8" x14ac:dyDescent="0.25">
      <c r="A10606" t="s">
        <v>28975</v>
      </c>
      <c r="B10606" t="s">
        <v>12777</v>
      </c>
      <c r="C10606" t="s">
        <v>12579</v>
      </c>
      <c r="D10606" t="s">
        <v>463</v>
      </c>
      <c r="E10606" t="s">
        <v>9</v>
      </c>
      <c r="F10606" t="s">
        <v>19349</v>
      </c>
      <c r="G10606">
        <v>9.66</v>
      </c>
      <c r="H10606">
        <v>9.66</v>
      </c>
    </row>
    <row r="10607" spans="1:8" x14ac:dyDescent="0.25">
      <c r="A10607" t="s">
        <v>28978</v>
      </c>
      <c r="B10607" t="s">
        <v>12777</v>
      </c>
      <c r="C10607" t="s">
        <v>12579</v>
      </c>
      <c r="D10607" t="s">
        <v>463</v>
      </c>
      <c r="E10607" t="s">
        <v>10</v>
      </c>
      <c r="F10607" t="s">
        <v>19349</v>
      </c>
      <c r="G10607">
        <v>41.1</v>
      </c>
      <c r="H10607">
        <v>41.1</v>
      </c>
    </row>
    <row r="10608" spans="1:8" x14ac:dyDescent="0.25">
      <c r="A10608" t="s">
        <v>28982</v>
      </c>
      <c r="B10608" t="s">
        <v>12777</v>
      </c>
      <c r="C10608" t="s">
        <v>12579</v>
      </c>
      <c r="D10608" t="s">
        <v>463</v>
      </c>
      <c r="E10608" t="s">
        <v>13</v>
      </c>
      <c r="F10608" t="s">
        <v>19350</v>
      </c>
      <c r="G10608">
        <v>410.25</v>
      </c>
      <c r="H10608">
        <v>410.25</v>
      </c>
    </row>
    <row r="10609" spans="1:8" x14ac:dyDescent="0.25">
      <c r="A10609" t="s">
        <v>28980</v>
      </c>
      <c r="B10609" t="s">
        <v>12777</v>
      </c>
      <c r="C10609" t="s">
        <v>12579</v>
      </c>
      <c r="D10609" t="s">
        <v>463</v>
      </c>
      <c r="E10609" t="s">
        <v>14</v>
      </c>
      <c r="F10609" t="s">
        <v>19349</v>
      </c>
      <c r="G10609">
        <v>54</v>
      </c>
      <c r="H10609">
        <v>54</v>
      </c>
    </row>
    <row r="10610" spans="1:8" x14ac:dyDescent="0.25">
      <c r="A10610" t="s">
        <v>35838</v>
      </c>
      <c r="B10610" t="s">
        <v>12777</v>
      </c>
      <c r="C10610" t="s">
        <v>12579</v>
      </c>
      <c r="D10610" t="s">
        <v>463</v>
      </c>
      <c r="E10610" t="s">
        <v>11</v>
      </c>
      <c r="F10610" t="s">
        <v>19350</v>
      </c>
      <c r="G10610">
        <v>1120.52</v>
      </c>
      <c r="H10610">
        <v>1120.52</v>
      </c>
    </row>
    <row r="10611" spans="1:8" x14ac:dyDescent="0.25">
      <c r="A10611" t="s">
        <v>28976</v>
      </c>
      <c r="B10611" t="s">
        <v>12777</v>
      </c>
      <c r="C10611" t="s">
        <v>12579</v>
      </c>
      <c r="D10611" t="s">
        <v>463</v>
      </c>
      <c r="E10611" t="s">
        <v>21</v>
      </c>
      <c r="F10611" t="s">
        <v>19349</v>
      </c>
      <c r="G10611">
        <v>21.03</v>
      </c>
      <c r="H10611">
        <v>21.03</v>
      </c>
    </row>
    <row r="10612" spans="1:8" x14ac:dyDescent="0.25">
      <c r="A10612" t="s">
        <v>35084</v>
      </c>
      <c r="B10612" t="s">
        <v>12777</v>
      </c>
      <c r="C10612" t="s">
        <v>12579</v>
      </c>
      <c r="D10612" t="s">
        <v>463</v>
      </c>
      <c r="E10612" t="s">
        <v>22</v>
      </c>
      <c r="F10612" t="s">
        <v>19350</v>
      </c>
      <c r="G10612">
        <v>1053.93</v>
      </c>
      <c r="H10612">
        <v>1053.93</v>
      </c>
    </row>
    <row r="10613" spans="1:8" x14ac:dyDescent="0.25">
      <c r="A10613" t="s">
        <v>28977</v>
      </c>
      <c r="B10613" t="s">
        <v>12777</v>
      </c>
      <c r="C10613" t="s">
        <v>12579</v>
      </c>
      <c r="D10613" t="s">
        <v>463</v>
      </c>
      <c r="E10613" t="s">
        <v>23</v>
      </c>
      <c r="F10613" t="s">
        <v>19349</v>
      </c>
      <c r="G10613">
        <v>34.08</v>
      </c>
      <c r="H10613">
        <v>34.08</v>
      </c>
    </row>
    <row r="10614" spans="1:8" x14ac:dyDescent="0.25">
      <c r="A10614" t="s">
        <v>28988</v>
      </c>
      <c r="B10614" t="s">
        <v>12784</v>
      </c>
      <c r="C10614" t="s">
        <v>12579</v>
      </c>
      <c r="D10614" t="s">
        <v>19363</v>
      </c>
      <c r="E10614" t="s">
        <v>3</v>
      </c>
      <c r="F10614" t="s">
        <v>19349</v>
      </c>
      <c r="G10614">
        <v>48.08</v>
      </c>
      <c r="H10614">
        <v>48.08</v>
      </c>
    </row>
    <row r="10615" spans="1:8" x14ac:dyDescent="0.25">
      <c r="A10615" t="s">
        <v>28993</v>
      </c>
      <c r="B10615" t="s">
        <v>12784</v>
      </c>
      <c r="C10615" t="s">
        <v>12579</v>
      </c>
      <c r="D10615" t="s">
        <v>19363</v>
      </c>
      <c r="E10615" t="s">
        <v>6</v>
      </c>
      <c r="F10615" t="s">
        <v>19350</v>
      </c>
      <c r="G10615">
        <v>1439.19</v>
      </c>
      <c r="H10615">
        <v>1439.19</v>
      </c>
    </row>
    <row r="10616" spans="1:8" x14ac:dyDescent="0.25">
      <c r="A10616" t="s">
        <v>35839</v>
      </c>
      <c r="B10616" t="s">
        <v>12784</v>
      </c>
      <c r="C10616" t="s">
        <v>12579</v>
      </c>
      <c r="D10616" t="s">
        <v>19363</v>
      </c>
      <c r="E10616" t="s">
        <v>4</v>
      </c>
      <c r="F10616" t="s">
        <v>19350</v>
      </c>
      <c r="G10616">
        <v>1172.55</v>
      </c>
      <c r="H10616">
        <v>1172.55</v>
      </c>
    </row>
    <row r="10617" spans="1:8" x14ac:dyDescent="0.25">
      <c r="A10617" t="s">
        <v>28990</v>
      </c>
      <c r="B10617" t="s">
        <v>12784</v>
      </c>
      <c r="C10617" t="s">
        <v>12579</v>
      </c>
      <c r="D10617" t="s">
        <v>19363</v>
      </c>
      <c r="E10617" t="s">
        <v>7</v>
      </c>
      <c r="F10617" t="s">
        <v>19349</v>
      </c>
      <c r="G10617">
        <v>86.09</v>
      </c>
      <c r="H10617">
        <v>86.09</v>
      </c>
    </row>
    <row r="10618" spans="1:8" x14ac:dyDescent="0.25">
      <c r="A10618" t="s">
        <v>28984</v>
      </c>
      <c r="B10618" t="s">
        <v>12784</v>
      </c>
      <c r="C10618" t="s">
        <v>12579</v>
      </c>
      <c r="D10618" t="s">
        <v>19363</v>
      </c>
      <c r="E10618" t="s">
        <v>9</v>
      </c>
      <c r="F10618" t="s">
        <v>19349</v>
      </c>
      <c r="G10618">
        <v>16.37</v>
      </c>
      <c r="H10618">
        <v>16.37</v>
      </c>
    </row>
    <row r="10619" spans="1:8" x14ac:dyDescent="0.25">
      <c r="A10619" t="s">
        <v>28987</v>
      </c>
      <c r="B10619" t="s">
        <v>12784</v>
      </c>
      <c r="C10619" t="s">
        <v>12579</v>
      </c>
      <c r="D10619" t="s">
        <v>19363</v>
      </c>
      <c r="E10619" t="s">
        <v>10</v>
      </c>
      <c r="F10619" t="s">
        <v>19349</v>
      </c>
      <c r="G10619">
        <v>44.4</v>
      </c>
      <c r="H10619">
        <v>44.4</v>
      </c>
    </row>
    <row r="10620" spans="1:8" x14ac:dyDescent="0.25">
      <c r="A10620" t="s">
        <v>28992</v>
      </c>
      <c r="B10620" t="s">
        <v>12784</v>
      </c>
      <c r="C10620" t="s">
        <v>12579</v>
      </c>
      <c r="D10620" t="s">
        <v>19363</v>
      </c>
      <c r="E10620" t="s">
        <v>12</v>
      </c>
      <c r="F10620" t="s">
        <v>19350</v>
      </c>
      <c r="G10620">
        <v>962.25</v>
      </c>
      <c r="H10620">
        <v>962.25</v>
      </c>
    </row>
    <row r="10621" spans="1:8" x14ac:dyDescent="0.25">
      <c r="A10621" t="s">
        <v>28991</v>
      </c>
      <c r="B10621" t="s">
        <v>12784</v>
      </c>
      <c r="C10621" t="s">
        <v>12579</v>
      </c>
      <c r="D10621" t="s">
        <v>19363</v>
      </c>
      <c r="E10621" t="s">
        <v>13</v>
      </c>
      <c r="F10621" t="s">
        <v>19350</v>
      </c>
      <c r="G10621">
        <v>589.04999999999995</v>
      </c>
      <c r="H10621">
        <v>589.04999999999995</v>
      </c>
    </row>
    <row r="10622" spans="1:8" x14ac:dyDescent="0.25">
      <c r="A10622" t="s">
        <v>28989</v>
      </c>
      <c r="B10622" t="s">
        <v>12784</v>
      </c>
      <c r="C10622" t="s">
        <v>12579</v>
      </c>
      <c r="D10622" t="s">
        <v>19363</v>
      </c>
      <c r="E10622" t="s">
        <v>14</v>
      </c>
      <c r="F10622" t="s">
        <v>19349</v>
      </c>
      <c r="G10622">
        <v>58.55</v>
      </c>
      <c r="H10622">
        <v>58.55</v>
      </c>
    </row>
    <row r="10623" spans="1:8" x14ac:dyDescent="0.25">
      <c r="A10623" t="s">
        <v>35840</v>
      </c>
      <c r="B10623" t="s">
        <v>12784</v>
      </c>
      <c r="C10623" t="s">
        <v>12579</v>
      </c>
      <c r="D10623" t="s">
        <v>19363</v>
      </c>
      <c r="E10623" t="s">
        <v>11</v>
      </c>
      <c r="F10623" t="s">
        <v>19350</v>
      </c>
      <c r="G10623">
        <v>1634.37</v>
      </c>
      <c r="H10623">
        <v>1634.37</v>
      </c>
    </row>
    <row r="10624" spans="1:8" x14ac:dyDescent="0.25">
      <c r="A10624" t="s">
        <v>28985</v>
      </c>
      <c r="B10624" t="s">
        <v>12784</v>
      </c>
      <c r="C10624" t="s">
        <v>12579</v>
      </c>
      <c r="D10624" t="s">
        <v>19363</v>
      </c>
      <c r="E10624" t="s">
        <v>21</v>
      </c>
      <c r="F10624" t="s">
        <v>19349</v>
      </c>
      <c r="G10624">
        <v>25.53</v>
      </c>
      <c r="H10624">
        <v>25.53</v>
      </c>
    </row>
    <row r="10625" spans="1:8" x14ac:dyDescent="0.25">
      <c r="A10625" t="s">
        <v>35085</v>
      </c>
      <c r="B10625" t="s">
        <v>12784</v>
      </c>
      <c r="C10625" t="s">
        <v>12579</v>
      </c>
      <c r="D10625" t="s">
        <v>19363</v>
      </c>
      <c r="E10625" t="s">
        <v>22</v>
      </c>
      <c r="F10625" t="s">
        <v>19350</v>
      </c>
      <c r="G10625">
        <v>994.1</v>
      </c>
      <c r="H10625">
        <v>994.1</v>
      </c>
    </row>
    <row r="10626" spans="1:8" x14ac:dyDescent="0.25">
      <c r="A10626" t="s">
        <v>28986</v>
      </c>
      <c r="B10626" t="s">
        <v>12784</v>
      </c>
      <c r="C10626" t="s">
        <v>12579</v>
      </c>
      <c r="D10626" t="s">
        <v>19363</v>
      </c>
      <c r="E10626" t="s">
        <v>23</v>
      </c>
      <c r="F10626" t="s">
        <v>19349</v>
      </c>
      <c r="G10626">
        <v>33.39</v>
      </c>
      <c r="H10626">
        <v>33.39</v>
      </c>
    </row>
    <row r="10627" spans="1:8" x14ac:dyDescent="0.25">
      <c r="A10627" t="s">
        <v>28998</v>
      </c>
      <c r="B10627" t="s">
        <v>12792</v>
      </c>
      <c r="C10627" t="s">
        <v>12579</v>
      </c>
      <c r="D10627" t="s">
        <v>19403</v>
      </c>
      <c r="E10627" t="s">
        <v>3</v>
      </c>
      <c r="F10627" t="s">
        <v>19349</v>
      </c>
      <c r="G10627">
        <v>46.64</v>
      </c>
      <c r="H10627">
        <v>46.64</v>
      </c>
    </row>
    <row r="10628" spans="1:8" x14ac:dyDescent="0.25">
      <c r="A10628" t="s">
        <v>29000</v>
      </c>
      <c r="B10628" t="s">
        <v>12792</v>
      </c>
      <c r="C10628" t="s">
        <v>12579</v>
      </c>
      <c r="D10628" t="s">
        <v>19403</v>
      </c>
      <c r="E10628" t="s">
        <v>7</v>
      </c>
      <c r="F10628" t="s">
        <v>19349</v>
      </c>
      <c r="G10628">
        <v>80.16</v>
      </c>
      <c r="H10628">
        <v>80.16</v>
      </c>
    </row>
    <row r="10629" spans="1:8" x14ac:dyDescent="0.25">
      <c r="A10629" t="s">
        <v>28994</v>
      </c>
      <c r="B10629" t="s">
        <v>12792</v>
      </c>
      <c r="C10629" t="s">
        <v>12579</v>
      </c>
      <c r="D10629" t="s">
        <v>19403</v>
      </c>
      <c r="E10629" t="s">
        <v>9</v>
      </c>
      <c r="F10629" t="s">
        <v>19349</v>
      </c>
      <c r="G10629">
        <v>11.48</v>
      </c>
      <c r="H10629">
        <v>11.48</v>
      </c>
    </row>
    <row r="10630" spans="1:8" x14ac:dyDescent="0.25">
      <c r="A10630" t="s">
        <v>28997</v>
      </c>
      <c r="B10630" t="s">
        <v>12792</v>
      </c>
      <c r="C10630" t="s">
        <v>12579</v>
      </c>
      <c r="D10630" t="s">
        <v>19403</v>
      </c>
      <c r="E10630" t="s">
        <v>10</v>
      </c>
      <c r="F10630" t="s">
        <v>19349</v>
      </c>
      <c r="G10630">
        <v>44.85</v>
      </c>
      <c r="H10630">
        <v>44.85</v>
      </c>
    </row>
    <row r="10631" spans="1:8" x14ac:dyDescent="0.25">
      <c r="A10631" t="s">
        <v>28999</v>
      </c>
      <c r="B10631" t="s">
        <v>12792</v>
      </c>
      <c r="C10631" t="s">
        <v>12579</v>
      </c>
      <c r="D10631" t="s">
        <v>19403</v>
      </c>
      <c r="E10631" t="s">
        <v>14</v>
      </c>
      <c r="F10631" t="s">
        <v>19349</v>
      </c>
      <c r="G10631">
        <v>48.02</v>
      </c>
      <c r="H10631">
        <v>48.02</v>
      </c>
    </row>
    <row r="10632" spans="1:8" x14ac:dyDescent="0.25">
      <c r="A10632" t="s">
        <v>35841</v>
      </c>
      <c r="B10632" t="s">
        <v>12792</v>
      </c>
      <c r="C10632" t="s">
        <v>12579</v>
      </c>
      <c r="D10632" t="s">
        <v>19403</v>
      </c>
      <c r="E10632" t="s">
        <v>11</v>
      </c>
      <c r="F10632" t="s">
        <v>19350</v>
      </c>
      <c r="G10632">
        <v>1000.76</v>
      </c>
      <c r="H10632">
        <v>1000.76</v>
      </c>
    </row>
    <row r="10633" spans="1:8" x14ac:dyDescent="0.25">
      <c r="A10633" t="s">
        <v>28995</v>
      </c>
      <c r="B10633" t="s">
        <v>12792</v>
      </c>
      <c r="C10633" t="s">
        <v>12579</v>
      </c>
      <c r="D10633" t="s">
        <v>19403</v>
      </c>
      <c r="E10633" t="s">
        <v>21</v>
      </c>
      <c r="F10633" t="s">
        <v>19349</v>
      </c>
      <c r="G10633">
        <v>21.6</v>
      </c>
      <c r="H10633">
        <v>21.6</v>
      </c>
    </row>
    <row r="10634" spans="1:8" x14ac:dyDescent="0.25">
      <c r="A10634" t="s">
        <v>35086</v>
      </c>
      <c r="B10634" t="s">
        <v>12792</v>
      </c>
      <c r="C10634" t="s">
        <v>12579</v>
      </c>
      <c r="D10634" t="s">
        <v>19403</v>
      </c>
      <c r="E10634" t="s">
        <v>22</v>
      </c>
      <c r="F10634" t="s">
        <v>19350</v>
      </c>
      <c r="G10634">
        <v>1126.25</v>
      </c>
      <c r="H10634">
        <v>1126.25</v>
      </c>
    </row>
    <row r="10635" spans="1:8" x14ac:dyDescent="0.25">
      <c r="A10635" t="s">
        <v>28996</v>
      </c>
      <c r="B10635" t="s">
        <v>12792</v>
      </c>
      <c r="C10635" t="s">
        <v>12579</v>
      </c>
      <c r="D10635" t="s">
        <v>19403</v>
      </c>
      <c r="E10635" t="s">
        <v>23</v>
      </c>
      <c r="F10635" t="s">
        <v>19349</v>
      </c>
      <c r="G10635">
        <v>33.770000000000003</v>
      </c>
      <c r="H10635">
        <v>33.770000000000003</v>
      </c>
    </row>
    <row r="10636" spans="1:8" x14ac:dyDescent="0.25">
      <c r="A10636" t="s">
        <v>29006</v>
      </c>
      <c r="B10636" t="s">
        <v>12799</v>
      </c>
      <c r="C10636" t="s">
        <v>12579</v>
      </c>
      <c r="D10636" t="s">
        <v>19404</v>
      </c>
      <c r="E10636" t="s">
        <v>3</v>
      </c>
      <c r="F10636" t="s">
        <v>19349</v>
      </c>
      <c r="G10636">
        <v>43.49</v>
      </c>
      <c r="H10636">
        <v>43.49</v>
      </c>
    </row>
    <row r="10637" spans="1:8" x14ac:dyDescent="0.25">
      <c r="A10637" t="s">
        <v>29009</v>
      </c>
      <c r="B10637" t="s">
        <v>12799</v>
      </c>
      <c r="C10637" t="s">
        <v>12579</v>
      </c>
      <c r="D10637" t="s">
        <v>19404</v>
      </c>
      <c r="E10637" t="s">
        <v>6</v>
      </c>
      <c r="F10637" t="s">
        <v>19350</v>
      </c>
      <c r="G10637">
        <v>1117.92</v>
      </c>
      <c r="H10637">
        <v>1117.92</v>
      </c>
    </row>
    <row r="10638" spans="1:8" x14ac:dyDescent="0.25">
      <c r="A10638" t="s">
        <v>35842</v>
      </c>
      <c r="B10638" t="s">
        <v>12799</v>
      </c>
      <c r="C10638" t="s">
        <v>12579</v>
      </c>
      <c r="D10638" t="s">
        <v>19404</v>
      </c>
      <c r="E10638" t="s">
        <v>4</v>
      </c>
      <c r="F10638" t="s">
        <v>19350</v>
      </c>
      <c r="G10638">
        <v>939.15</v>
      </c>
      <c r="H10638">
        <v>939.15</v>
      </c>
    </row>
    <row r="10639" spans="1:8" x14ac:dyDescent="0.25">
      <c r="A10639" t="s">
        <v>29001</v>
      </c>
      <c r="B10639" t="s">
        <v>12799</v>
      </c>
      <c r="C10639" t="s">
        <v>12579</v>
      </c>
      <c r="D10639" t="s">
        <v>19404</v>
      </c>
      <c r="E10639" t="s">
        <v>9</v>
      </c>
      <c r="F10639" t="s">
        <v>19349</v>
      </c>
      <c r="G10639">
        <v>16.32</v>
      </c>
      <c r="H10639">
        <v>16.32</v>
      </c>
    </row>
    <row r="10640" spans="1:8" x14ac:dyDescent="0.25">
      <c r="A10640" t="s">
        <v>29004</v>
      </c>
      <c r="B10640" t="s">
        <v>12799</v>
      </c>
      <c r="C10640" t="s">
        <v>12579</v>
      </c>
      <c r="D10640" t="s">
        <v>19404</v>
      </c>
      <c r="E10640" t="s">
        <v>10</v>
      </c>
      <c r="F10640" t="s">
        <v>19349</v>
      </c>
      <c r="G10640">
        <v>34.799999999999997</v>
      </c>
      <c r="H10640">
        <v>34.799999999999997</v>
      </c>
    </row>
    <row r="10641" spans="1:8" x14ac:dyDescent="0.25">
      <c r="A10641" t="s">
        <v>29008</v>
      </c>
      <c r="B10641" t="s">
        <v>12799</v>
      </c>
      <c r="C10641" t="s">
        <v>12579</v>
      </c>
      <c r="D10641" t="s">
        <v>19404</v>
      </c>
      <c r="E10641" t="s">
        <v>12</v>
      </c>
      <c r="F10641" t="s">
        <v>19350</v>
      </c>
      <c r="G10641">
        <v>874.59</v>
      </c>
      <c r="H10641">
        <v>874.59</v>
      </c>
    </row>
    <row r="10642" spans="1:8" x14ac:dyDescent="0.25">
      <c r="A10642" t="s">
        <v>29005</v>
      </c>
      <c r="B10642" t="s">
        <v>12799</v>
      </c>
      <c r="C10642" t="s">
        <v>12579</v>
      </c>
      <c r="D10642" t="s">
        <v>19404</v>
      </c>
      <c r="E10642" t="s">
        <v>14</v>
      </c>
      <c r="F10642" t="s">
        <v>19349</v>
      </c>
      <c r="G10642">
        <v>38.04</v>
      </c>
      <c r="H10642">
        <v>38.04</v>
      </c>
    </row>
    <row r="10643" spans="1:8" x14ac:dyDescent="0.25">
      <c r="A10643" t="s">
        <v>35843</v>
      </c>
      <c r="B10643" t="s">
        <v>12799</v>
      </c>
      <c r="C10643" t="s">
        <v>12579</v>
      </c>
      <c r="D10643" t="s">
        <v>19404</v>
      </c>
      <c r="E10643" t="s">
        <v>11</v>
      </c>
      <c r="F10643" t="s">
        <v>19350</v>
      </c>
      <c r="G10643">
        <v>1149.42</v>
      </c>
      <c r="H10643">
        <v>1149.42</v>
      </c>
    </row>
    <row r="10644" spans="1:8" x14ac:dyDescent="0.25">
      <c r="A10644" t="s">
        <v>29007</v>
      </c>
      <c r="B10644" t="s">
        <v>12799</v>
      </c>
      <c r="C10644" t="s">
        <v>12579</v>
      </c>
      <c r="D10644" t="s">
        <v>19404</v>
      </c>
      <c r="E10644" t="s">
        <v>19</v>
      </c>
      <c r="F10644" t="s">
        <v>19350</v>
      </c>
      <c r="G10644">
        <v>664.44</v>
      </c>
      <c r="H10644">
        <v>664.44</v>
      </c>
    </row>
    <row r="10645" spans="1:8" x14ac:dyDescent="0.25">
      <c r="A10645" t="s">
        <v>29002</v>
      </c>
      <c r="B10645" t="s">
        <v>12799</v>
      </c>
      <c r="C10645" t="s">
        <v>12579</v>
      </c>
      <c r="D10645" t="s">
        <v>19404</v>
      </c>
      <c r="E10645" t="s">
        <v>21</v>
      </c>
      <c r="F10645" t="s">
        <v>19349</v>
      </c>
      <c r="G10645">
        <v>22.85</v>
      </c>
      <c r="H10645">
        <v>22.85</v>
      </c>
    </row>
    <row r="10646" spans="1:8" x14ac:dyDescent="0.25">
      <c r="A10646" t="s">
        <v>35087</v>
      </c>
      <c r="B10646" t="s">
        <v>12799</v>
      </c>
      <c r="C10646" t="s">
        <v>12579</v>
      </c>
      <c r="D10646" t="s">
        <v>19404</v>
      </c>
      <c r="E10646" t="s">
        <v>22</v>
      </c>
      <c r="F10646" t="s">
        <v>19350</v>
      </c>
      <c r="G10646">
        <v>1084.5</v>
      </c>
      <c r="H10646">
        <v>1084.5</v>
      </c>
    </row>
    <row r="10647" spans="1:8" x14ac:dyDescent="0.25">
      <c r="A10647" t="s">
        <v>29003</v>
      </c>
      <c r="B10647" t="s">
        <v>12799</v>
      </c>
      <c r="C10647" t="s">
        <v>12579</v>
      </c>
      <c r="D10647" t="s">
        <v>19404</v>
      </c>
      <c r="E10647" t="s">
        <v>23</v>
      </c>
      <c r="F10647" t="s">
        <v>19349</v>
      </c>
      <c r="G10647">
        <v>23.84</v>
      </c>
      <c r="H10647">
        <v>23.84</v>
      </c>
    </row>
    <row r="10648" spans="1:8" x14ac:dyDescent="0.25">
      <c r="A10648" t="s">
        <v>29014</v>
      </c>
      <c r="B10648" t="s">
        <v>12808</v>
      </c>
      <c r="C10648" t="s">
        <v>12579</v>
      </c>
      <c r="D10648" t="s">
        <v>19364</v>
      </c>
      <c r="E10648" t="s">
        <v>3</v>
      </c>
      <c r="F10648" t="s">
        <v>19349</v>
      </c>
      <c r="G10648">
        <v>52.32</v>
      </c>
      <c r="H10648">
        <v>52.32</v>
      </c>
    </row>
    <row r="10649" spans="1:8" x14ac:dyDescent="0.25">
      <c r="A10649" t="s">
        <v>29020</v>
      </c>
      <c r="B10649" t="s">
        <v>12808</v>
      </c>
      <c r="C10649" t="s">
        <v>12579</v>
      </c>
      <c r="D10649" t="s">
        <v>19364</v>
      </c>
      <c r="E10649" t="s">
        <v>6</v>
      </c>
      <c r="F10649" t="s">
        <v>19350</v>
      </c>
      <c r="G10649">
        <v>1417.32</v>
      </c>
      <c r="H10649">
        <v>1417.32</v>
      </c>
    </row>
    <row r="10650" spans="1:8" x14ac:dyDescent="0.25">
      <c r="A10650" t="s">
        <v>35844</v>
      </c>
      <c r="B10650" t="s">
        <v>12808</v>
      </c>
      <c r="C10650" t="s">
        <v>12579</v>
      </c>
      <c r="D10650" t="s">
        <v>19364</v>
      </c>
      <c r="E10650" t="s">
        <v>4</v>
      </c>
      <c r="F10650" t="s">
        <v>19350</v>
      </c>
      <c r="G10650">
        <v>1153.95</v>
      </c>
      <c r="H10650">
        <v>1153.95</v>
      </c>
    </row>
    <row r="10651" spans="1:8" x14ac:dyDescent="0.25">
      <c r="A10651" t="s">
        <v>35845</v>
      </c>
      <c r="B10651" t="s">
        <v>12808</v>
      </c>
      <c r="C10651" t="s">
        <v>12579</v>
      </c>
      <c r="D10651" t="s">
        <v>19364</v>
      </c>
      <c r="E10651" t="s">
        <v>5</v>
      </c>
      <c r="F10651" t="s">
        <v>19350</v>
      </c>
      <c r="G10651">
        <v>1353.75</v>
      </c>
      <c r="H10651">
        <v>1353.75</v>
      </c>
    </row>
    <row r="10652" spans="1:8" x14ac:dyDescent="0.25">
      <c r="A10652" t="s">
        <v>29016</v>
      </c>
      <c r="B10652" t="s">
        <v>12808</v>
      </c>
      <c r="C10652" t="s">
        <v>12579</v>
      </c>
      <c r="D10652" t="s">
        <v>19364</v>
      </c>
      <c r="E10652" t="s">
        <v>7</v>
      </c>
      <c r="F10652" t="s">
        <v>19349</v>
      </c>
      <c r="G10652">
        <v>91.15</v>
      </c>
      <c r="H10652">
        <v>91.15</v>
      </c>
    </row>
    <row r="10653" spans="1:8" x14ac:dyDescent="0.25">
      <c r="A10653" t="s">
        <v>29010</v>
      </c>
      <c r="B10653" t="s">
        <v>12808</v>
      </c>
      <c r="C10653" t="s">
        <v>12579</v>
      </c>
      <c r="D10653" t="s">
        <v>19364</v>
      </c>
      <c r="E10653" t="s">
        <v>9</v>
      </c>
      <c r="F10653" t="s">
        <v>19349</v>
      </c>
      <c r="G10653">
        <v>15.84</v>
      </c>
      <c r="H10653">
        <v>15.84</v>
      </c>
    </row>
    <row r="10654" spans="1:8" x14ac:dyDescent="0.25">
      <c r="A10654" t="s">
        <v>29013</v>
      </c>
      <c r="B10654" t="s">
        <v>12808</v>
      </c>
      <c r="C10654" t="s">
        <v>12579</v>
      </c>
      <c r="D10654" t="s">
        <v>19364</v>
      </c>
      <c r="E10654" t="s">
        <v>10</v>
      </c>
      <c r="F10654" t="s">
        <v>19349</v>
      </c>
      <c r="G10654">
        <v>44.85</v>
      </c>
      <c r="H10654">
        <v>44.85</v>
      </c>
    </row>
    <row r="10655" spans="1:8" x14ac:dyDescent="0.25">
      <c r="A10655" t="s">
        <v>29019</v>
      </c>
      <c r="B10655" t="s">
        <v>12808</v>
      </c>
      <c r="C10655" t="s">
        <v>12579</v>
      </c>
      <c r="D10655" t="s">
        <v>19364</v>
      </c>
      <c r="E10655" t="s">
        <v>12</v>
      </c>
      <c r="F10655" t="s">
        <v>19350</v>
      </c>
      <c r="G10655">
        <v>1208.33</v>
      </c>
      <c r="H10655">
        <v>1208.33</v>
      </c>
    </row>
    <row r="10656" spans="1:8" x14ac:dyDescent="0.25">
      <c r="A10656" t="s">
        <v>29017</v>
      </c>
      <c r="B10656" t="s">
        <v>12808</v>
      </c>
      <c r="C10656" t="s">
        <v>12579</v>
      </c>
      <c r="D10656" t="s">
        <v>19364</v>
      </c>
      <c r="E10656" t="s">
        <v>13</v>
      </c>
      <c r="F10656" t="s">
        <v>19350</v>
      </c>
      <c r="G10656">
        <v>587.63</v>
      </c>
      <c r="H10656">
        <v>587.63</v>
      </c>
    </row>
    <row r="10657" spans="1:8" x14ac:dyDescent="0.25">
      <c r="A10657" t="s">
        <v>29015</v>
      </c>
      <c r="B10657" t="s">
        <v>12808</v>
      </c>
      <c r="C10657" t="s">
        <v>12579</v>
      </c>
      <c r="D10657" t="s">
        <v>19364</v>
      </c>
      <c r="E10657" t="s">
        <v>14</v>
      </c>
      <c r="F10657" t="s">
        <v>19349</v>
      </c>
      <c r="G10657">
        <v>52.47</v>
      </c>
      <c r="H10657">
        <v>52.47</v>
      </c>
    </row>
    <row r="10658" spans="1:8" x14ac:dyDescent="0.25">
      <c r="A10658" t="s">
        <v>35846</v>
      </c>
      <c r="B10658" t="s">
        <v>12808</v>
      </c>
      <c r="C10658" t="s">
        <v>12579</v>
      </c>
      <c r="D10658" t="s">
        <v>19364</v>
      </c>
      <c r="E10658" t="s">
        <v>11</v>
      </c>
      <c r="F10658" t="s">
        <v>19350</v>
      </c>
      <c r="G10658">
        <v>1827.12</v>
      </c>
      <c r="H10658">
        <v>1827.12</v>
      </c>
    </row>
    <row r="10659" spans="1:8" x14ac:dyDescent="0.25">
      <c r="A10659" t="s">
        <v>29018</v>
      </c>
      <c r="B10659" t="s">
        <v>12808</v>
      </c>
      <c r="C10659" t="s">
        <v>12579</v>
      </c>
      <c r="D10659" t="s">
        <v>19364</v>
      </c>
      <c r="E10659" t="s">
        <v>19</v>
      </c>
      <c r="F10659" t="s">
        <v>19350</v>
      </c>
      <c r="G10659">
        <v>658.8</v>
      </c>
      <c r="H10659">
        <v>658.8</v>
      </c>
    </row>
    <row r="10660" spans="1:8" x14ac:dyDescent="0.25">
      <c r="A10660" t="s">
        <v>29011</v>
      </c>
      <c r="B10660" t="s">
        <v>12808</v>
      </c>
      <c r="C10660" t="s">
        <v>12579</v>
      </c>
      <c r="D10660" t="s">
        <v>19364</v>
      </c>
      <c r="E10660" t="s">
        <v>21</v>
      </c>
      <c r="F10660" t="s">
        <v>19349</v>
      </c>
      <c r="G10660">
        <v>25.97</v>
      </c>
      <c r="H10660">
        <v>25.97</v>
      </c>
    </row>
    <row r="10661" spans="1:8" x14ac:dyDescent="0.25">
      <c r="A10661" t="s">
        <v>35088</v>
      </c>
      <c r="B10661" t="s">
        <v>12808</v>
      </c>
      <c r="C10661" t="s">
        <v>12579</v>
      </c>
      <c r="D10661" t="s">
        <v>19364</v>
      </c>
      <c r="E10661" t="s">
        <v>22</v>
      </c>
      <c r="F10661" t="s">
        <v>19350</v>
      </c>
      <c r="G10661">
        <v>1200.71</v>
      </c>
      <c r="H10661">
        <v>1200.71</v>
      </c>
    </row>
    <row r="10662" spans="1:8" x14ac:dyDescent="0.25">
      <c r="A10662" t="s">
        <v>29012</v>
      </c>
      <c r="B10662" t="s">
        <v>12808</v>
      </c>
      <c r="C10662" t="s">
        <v>12579</v>
      </c>
      <c r="D10662" t="s">
        <v>19364</v>
      </c>
      <c r="E10662" t="s">
        <v>23</v>
      </c>
      <c r="F10662" t="s">
        <v>19349</v>
      </c>
      <c r="G10662">
        <v>36.18</v>
      </c>
      <c r="H10662">
        <v>36.18</v>
      </c>
    </row>
    <row r="10663" spans="1:8" x14ac:dyDescent="0.25">
      <c r="A10663" t="s">
        <v>29025</v>
      </c>
      <c r="B10663" t="s">
        <v>12815</v>
      </c>
      <c r="C10663" t="s">
        <v>12579</v>
      </c>
      <c r="D10663" t="s">
        <v>4267</v>
      </c>
      <c r="E10663" t="s">
        <v>3</v>
      </c>
      <c r="F10663" t="s">
        <v>19349</v>
      </c>
      <c r="G10663">
        <v>43.25</v>
      </c>
      <c r="H10663">
        <v>43.25</v>
      </c>
    </row>
    <row r="10664" spans="1:8" x14ac:dyDescent="0.25">
      <c r="A10664" t="s">
        <v>29030</v>
      </c>
      <c r="B10664" t="s">
        <v>12815</v>
      </c>
      <c r="C10664" t="s">
        <v>12579</v>
      </c>
      <c r="D10664" t="s">
        <v>4267</v>
      </c>
      <c r="E10664" t="s">
        <v>6</v>
      </c>
      <c r="F10664" t="s">
        <v>19350</v>
      </c>
      <c r="G10664">
        <v>1260.77</v>
      </c>
      <c r="H10664">
        <v>1260.77</v>
      </c>
    </row>
    <row r="10665" spans="1:8" x14ac:dyDescent="0.25">
      <c r="A10665" t="s">
        <v>35847</v>
      </c>
      <c r="B10665" t="s">
        <v>12815</v>
      </c>
      <c r="C10665" t="s">
        <v>12579</v>
      </c>
      <c r="D10665" t="s">
        <v>4267</v>
      </c>
      <c r="E10665" t="s">
        <v>5</v>
      </c>
      <c r="F10665" t="s">
        <v>19350</v>
      </c>
      <c r="G10665">
        <v>1410.15</v>
      </c>
      <c r="H10665">
        <v>1410.15</v>
      </c>
    </row>
    <row r="10666" spans="1:8" x14ac:dyDescent="0.25">
      <c r="A10666" t="s">
        <v>29027</v>
      </c>
      <c r="B10666" t="s">
        <v>12815</v>
      </c>
      <c r="C10666" t="s">
        <v>12579</v>
      </c>
      <c r="D10666" t="s">
        <v>4267</v>
      </c>
      <c r="E10666" t="s">
        <v>7</v>
      </c>
      <c r="F10666" t="s">
        <v>19349</v>
      </c>
      <c r="G10666">
        <v>76.91</v>
      </c>
      <c r="H10666">
        <v>76.91</v>
      </c>
    </row>
    <row r="10667" spans="1:8" x14ac:dyDescent="0.25">
      <c r="A10667" t="s">
        <v>29021</v>
      </c>
      <c r="B10667" t="s">
        <v>12815</v>
      </c>
      <c r="C10667" t="s">
        <v>12579</v>
      </c>
      <c r="D10667" t="s">
        <v>4267</v>
      </c>
      <c r="E10667" t="s">
        <v>9</v>
      </c>
      <c r="F10667" t="s">
        <v>19349</v>
      </c>
      <c r="G10667">
        <v>16.97</v>
      </c>
      <c r="H10667">
        <v>16.97</v>
      </c>
    </row>
    <row r="10668" spans="1:8" x14ac:dyDescent="0.25">
      <c r="A10668" t="s">
        <v>29024</v>
      </c>
      <c r="B10668" t="s">
        <v>12815</v>
      </c>
      <c r="C10668" t="s">
        <v>12579</v>
      </c>
      <c r="D10668" t="s">
        <v>4267</v>
      </c>
      <c r="E10668" t="s">
        <v>10</v>
      </c>
      <c r="F10668" t="s">
        <v>19349</v>
      </c>
      <c r="G10668">
        <v>40.200000000000003</v>
      </c>
      <c r="H10668">
        <v>40.200000000000003</v>
      </c>
    </row>
    <row r="10669" spans="1:8" x14ac:dyDescent="0.25">
      <c r="A10669" t="s">
        <v>29028</v>
      </c>
      <c r="B10669" t="s">
        <v>12815</v>
      </c>
      <c r="C10669" t="s">
        <v>12579</v>
      </c>
      <c r="D10669" t="s">
        <v>4267</v>
      </c>
      <c r="E10669" t="s">
        <v>13</v>
      </c>
      <c r="F10669" t="s">
        <v>19350</v>
      </c>
      <c r="G10669">
        <v>559.5</v>
      </c>
      <c r="H10669">
        <v>559.5</v>
      </c>
    </row>
    <row r="10670" spans="1:8" x14ac:dyDescent="0.25">
      <c r="A10670" t="s">
        <v>29026</v>
      </c>
      <c r="B10670" t="s">
        <v>12815</v>
      </c>
      <c r="C10670" t="s">
        <v>12579</v>
      </c>
      <c r="D10670" t="s">
        <v>4267</v>
      </c>
      <c r="E10670" t="s">
        <v>14</v>
      </c>
      <c r="F10670" t="s">
        <v>19349</v>
      </c>
      <c r="G10670">
        <v>45.99</v>
      </c>
      <c r="H10670">
        <v>45.99</v>
      </c>
    </row>
    <row r="10671" spans="1:8" x14ac:dyDescent="0.25">
      <c r="A10671" t="s">
        <v>35848</v>
      </c>
      <c r="B10671" t="s">
        <v>12815</v>
      </c>
      <c r="C10671" t="s">
        <v>12579</v>
      </c>
      <c r="D10671" t="s">
        <v>4267</v>
      </c>
      <c r="E10671" t="s">
        <v>11</v>
      </c>
      <c r="F10671" t="s">
        <v>19350</v>
      </c>
      <c r="G10671">
        <v>1638.84</v>
      </c>
      <c r="H10671">
        <v>1638.84</v>
      </c>
    </row>
    <row r="10672" spans="1:8" x14ac:dyDescent="0.25">
      <c r="A10672" t="s">
        <v>29029</v>
      </c>
      <c r="B10672" t="s">
        <v>12815</v>
      </c>
      <c r="C10672" t="s">
        <v>12579</v>
      </c>
      <c r="D10672" t="s">
        <v>4267</v>
      </c>
      <c r="E10672" t="s">
        <v>19</v>
      </c>
      <c r="F10672" t="s">
        <v>19350</v>
      </c>
      <c r="G10672">
        <v>649.04999999999995</v>
      </c>
      <c r="H10672">
        <v>649.04999999999995</v>
      </c>
    </row>
    <row r="10673" spans="1:8" x14ac:dyDescent="0.25">
      <c r="A10673" t="s">
        <v>29022</v>
      </c>
      <c r="B10673" t="s">
        <v>12815</v>
      </c>
      <c r="C10673" t="s">
        <v>12579</v>
      </c>
      <c r="D10673" t="s">
        <v>4267</v>
      </c>
      <c r="E10673" t="s">
        <v>21</v>
      </c>
      <c r="F10673" t="s">
        <v>19349</v>
      </c>
      <c r="G10673">
        <v>23.64</v>
      </c>
      <c r="H10673">
        <v>23.64</v>
      </c>
    </row>
    <row r="10674" spans="1:8" x14ac:dyDescent="0.25">
      <c r="A10674" t="s">
        <v>35089</v>
      </c>
      <c r="B10674" t="s">
        <v>12815</v>
      </c>
      <c r="C10674" t="s">
        <v>12579</v>
      </c>
      <c r="D10674" t="s">
        <v>4267</v>
      </c>
      <c r="E10674" t="s">
        <v>22</v>
      </c>
      <c r="F10674" t="s">
        <v>19350</v>
      </c>
      <c r="G10674">
        <v>1134.95</v>
      </c>
      <c r="H10674">
        <v>1134.95</v>
      </c>
    </row>
    <row r="10675" spans="1:8" x14ac:dyDescent="0.25">
      <c r="A10675" t="s">
        <v>29023</v>
      </c>
      <c r="B10675" t="s">
        <v>12815</v>
      </c>
      <c r="C10675" t="s">
        <v>12579</v>
      </c>
      <c r="D10675" t="s">
        <v>4267</v>
      </c>
      <c r="E10675" t="s">
        <v>23</v>
      </c>
      <c r="F10675" t="s">
        <v>19349</v>
      </c>
      <c r="G10675">
        <v>30.78</v>
      </c>
      <c r="H10675">
        <v>30.78</v>
      </c>
    </row>
    <row r="10676" spans="1:8" x14ac:dyDescent="0.25">
      <c r="A10676" t="s">
        <v>29034</v>
      </c>
      <c r="B10676" t="s">
        <v>12822</v>
      </c>
      <c r="C10676" t="s">
        <v>12579</v>
      </c>
      <c r="D10676" t="s">
        <v>6340</v>
      </c>
      <c r="E10676" t="s">
        <v>3</v>
      </c>
      <c r="F10676" t="s">
        <v>19349</v>
      </c>
      <c r="G10676">
        <v>36.619999999999997</v>
      </c>
      <c r="H10676">
        <v>36.619999999999997</v>
      </c>
    </row>
    <row r="10677" spans="1:8" x14ac:dyDescent="0.25">
      <c r="A10677" t="s">
        <v>29040</v>
      </c>
      <c r="B10677" t="s">
        <v>12822</v>
      </c>
      <c r="C10677" t="s">
        <v>12579</v>
      </c>
      <c r="D10677" t="s">
        <v>6340</v>
      </c>
      <c r="E10677" t="s">
        <v>6</v>
      </c>
      <c r="F10677" t="s">
        <v>19350</v>
      </c>
      <c r="G10677">
        <v>1118.8699999999999</v>
      </c>
      <c r="H10677">
        <v>1118.8699999999999</v>
      </c>
    </row>
    <row r="10678" spans="1:8" x14ac:dyDescent="0.25">
      <c r="A10678" t="s">
        <v>29037</v>
      </c>
      <c r="B10678" t="s">
        <v>12822</v>
      </c>
      <c r="C10678" t="s">
        <v>12579</v>
      </c>
      <c r="D10678" t="s">
        <v>6340</v>
      </c>
      <c r="E10678" t="s">
        <v>7</v>
      </c>
      <c r="F10678" t="s">
        <v>19349</v>
      </c>
      <c r="G10678">
        <v>68.75</v>
      </c>
      <c r="H10678">
        <v>68.75</v>
      </c>
    </row>
    <row r="10679" spans="1:8" x14ac:dyDescent="0.25">
      <c r="A10679" t="s">
        <v>29031</v>
      </c>
      <c r="B10679" t="s">
        <v>12822</v>
      </c>
      <c r="C10679" t="s">
        <v>12579</v>
      </c>
      <c r="D10679" t="s">
        <v>6340</v>
      </c>
      <c r="E10679" t="s">
        <v>9</v>
      </c>
      <c r="F10679" t="s">
        <v>19349</v>
      </c>
      <c r="G10679">
        <v>15.89</v>
      </c>
      <c r="H10679">
        <v>15.89</v>
      </c>
    </row>
    <row r="10680" spans="1:8" x14ac:dyDescent="0.25">
      <c r="A10680" t="s">
        <v>29035</v>
      </c>
      <c r="B10680" t="s">
        <v>12822</v>
      </c>
      <c r="C10680" t="s">
        <v>12579</v>
      </c>
      <c r="D10680" t="s">
        <v>6340</v>
      </c>
      <c r="E10680" t="s">
        <v>10</v>
      </c>
      <c r="F10680" t="s">
        <v>19349</v>
      </c>
      <c r="G10680">
        <v>38.700000000000003</v>
      </c>
      <c r="H10680">
        <v>38.700000000000003</v>
      </c>
    </row>
    <row r="10681" spans="1:8" x14ac:dyDescent="0.25">
      <c r="A10681" t="s">
        <v>29039</v>
      </c>
      <c r="B10681" t="s">
        <v>12822</v>
      </c>
      <c r="C10681" t="s">
        <v>12579</v>
      </c>
      <c r="D10681" t="s">
        <v>6340</v>
      </c>
      <c r="E10681" t="s">
        <v>12</v>
      </c>
      <c r="F10681" t="s">
        <v>19350</v>
      </c>
      <c r="G10681">
        <v>999.75</v>
      </c>
      <c r="H10681">
        <v>999.75</v>
      </c>
    </row>
    <row r="10682" spans="1:8" x14ac:dyDescent="0.25">
      <c r="A10682" t="s">
        <v>29036</v>
      </c>
      <c r="B10682" t="s">
        <v>12822</v>
      </c>
      <c r="C10682" t="s">
        <v>12579</v>
      </c>
      <c r="D10682" t="s">
        <v>6340</v>
      </c>
      <c r="E10682" t="s">
        <v>14</v>
      </c>
      <c r="F10682" t="s">
        <v>19349</v>
      </c>
      <c r="G10682">
        <v>49.23</v>
      </c>
      <c r="H10682">
        <v>49.23</v>
      </c>
    </row>
    <row r="10683" spans="1:8" x14ac:dyDescent="0.25">
      <c r="A10683" t="s">
        <v>35849</v>
      </c>
      <c r="B10683" t="s">
        <v>12822</v>
      </c>
      <c r="C10683" t="s">
        <v>12579</v>
      </c>
      <c r="D10683" t="s">
        <v>6340</v>
      </c>
      <c r="E10683" t="s">
        <v>11</v>
      </c>
      <c r="F10683" t="s">
        <v>19350</v>
      </c>
      <c r="G10683">
        <v>1388.49</v>
      </c>
      <c r="H10683">
        <v>1388.49</v>
      </c>
    </row>
    <row r="10684" spans="1:8" x14ac:dyDescent="0.25">
      <c r="A10684" t="s">
        <v>29038</v>
      </c>
      <c r="B10684" t="s">
        <v>12822</v>
      </c>
      <c r="C10684" t="s">
        <v>12579</v>
      </c>
      <c r="D10684" t="s">
        <v>6340</v>
      </c>
      <c r="E10684" t="s">
        <v>19</v>
      </c>
      <c r="F10684" t="s">
        <v>19350</v>
      </c>
      <c r="G10684">
        <v>615.9</v>
      </c>
      <c r="H10684">
        <v>615.9</v>
      </c>
    </row>
    <row r="10685" spans="1:8" x14ac:dyDescent="0.25">
      <c r="A10685" t="s">
        <v>29032</v>
      </c>
      <c r="B10685" t="s">
        <v>12822</v>
      </c>
      <c r="C10685" t="s">
        <v>12579</v>
      </c>
      <c r="D10685" t="s">
        <v>6340</v>
      </c>
      <c r="E10685" t="s">
        <v>21</v>
      </c>
      <c r="F10685" t="s">
        <v>19349</v>
      </c>
      <c r="G10685">
        <v>23.3</v>
      </c>
      <c r="H10685">
        <v>23.3</v>
      </c>
    </row>
    <row r="10686" spans="1:8" x14ac:dyDescent="0.25">
      <c r="A10686" t="s">
        <v>35090</v>
      </c>
      <c r="B10686" t="s">
        <v>12822</v>
      </c>
      <c r="C10686" t="s">
        <v>12579</v>
      </c>
      <c r="D10686" t="s">
        <v>6340</v>
      </c>
      <c r="E10686" t="s">
        <v>22</v>
      </c>
      <c r="F10686" t="s">
        <v>19350</v>
      </c>
      <c r="G10686">
        <v>1135.53</v>
      </c>
      <c r="H10686">
        <v>1135.53</v>
      </c>
    </row>
    <row r="10687" spans="1:8" x14ac:dyDescent="0.25">
      <c r="A10687" t="s">
        <v>29033</v>
      </c>
      <c r="B10687" t="s">
        <v>12822</v>
      </c>
      <c r="C10687" t="s">
        <v>12579</v>
      </c>
      <c r="D10687" t="s">
        <v>6340</v>
      </c>
      <c r="E10687" t="s">
        <v>23</v>
      </c>
      <c r="F10687" t="s">
        <v>19349</v>
      </c>
      <c r="G10687">
        <v>28.38</v>
      </c>
      <c r="H10687">
        <v>28.38</v>
      </c>
    </row>
    <row r="10688" spans="1:8" x14ac:dyDescent="0.25">
      <c r="A10688" t="s">
        <v>29044</v>
      </c>
      <c r="B10688" t="s">
        <v>12829</v>
      </c>
      <c r="C10688" t="s">
        <v>12579</v>
      </c>
      <c r="D10688" t="s">
        <v>12830</v>
      </c>
      <c r="E10688" t="s">
        <v>3</v>
      </c>
      <c r="F10688" t="s">
        <v>19349</v>
      </c>
      <c r="G10688">
        <v>45.59</v>
      </c>
      <c r="H10688">
        <v>45.59</v>
      </c>
    </row>
    <row r="10689" spans="1:8" x14ac:dyDescent="0.25">
      <c r="A10689" t="s">
        <v>29049</v>
      </c>
      <c r="B10689" t="s">
        <v>12829</v>
      </c>
      <c r="C10689" t="s">
        <v>12579</v>
      </c>
      <c r="D10689" t="s">
        <v>12830</v>
      </c>
      <c r="E10689" t="s">
        <v>6</v>
      </c>
      <c r="F10689" t="s">
        <v>19350</v>
      </c>
      <c r="G10689">
        <v>1369.46</v>
      </c>
      <c r="H10689">
        <v>1369.46</v>
      </c>
    </row>
    <row r="10690" spans="1:8" x14ac:dyDescent="0.25">
      <c r="A10690" t="s">
        <v>35850</v>
      </c>
      <c r="B10690" t="s">
        <v>12829</v>
      </c>
      <c r="C10690" t="s">
        <v>12579</v>
      </c>
      <c r="D10690" t="s">
        <v>12830</v>
      </c>
      <c r="E10690" t="s">
        <v>4</v>
      </c>
      <c r="F10690" t="s">
        <v>19350</v>
      </c>
      <c r="G10690">
        <v>1103.0999999999999</v>
      </c>
      <c r="H10690">
        <v>1103.0999999999999</v>
      </c>
    </row>
    <row r="10691" spans="1:8" x14ac:dyDescent="0.25">
      <c r="A10691" t="s">
        <v>35851</v>
      </c>
      <c r="B10691" t="s">
        <v>12829</v>
      </c>
      <c r="C10691" t="s">
        <v>12579</v>
      </c>
      <c r="D10691" t="s">
        <v>12830</v>
      </c>
      <c r="E10691" t="s">
        <v>5</v>
      </c>
      <c r="F10691" t="s">
        <v>19350</v>
      </c>
      <c r="G10691">
        <v>1313.4</v>
      </c>
      <c r="H10691">
        <v>1313.4</v>
      </c>
    </row>
    <row r="10692" spans="1:8" x14ac:dyDescent="0.25">
      <c r="A10692" t="s">
        <v>29046</v>
      </c>
      <c r="B10692" t="s">
        <v>12829</v>
      </c>
      <c r="C10692" t="s">
        <v>12579</v>
      </c>
      <c r="D10692" t="s">
        <v>12830</v>
      </c>
      <c r="E10692" t="s">
        <v>7</v>
      </c>
      <c r="F10692" t="s">
        <v>19349</v>
      </c>
      <c r="G10692">
        <v>77.94</v>
      </c>
      <c r="H10692">
        <v>77.94</v>
      </c>
    </row>
    <row r="10693" spans="1:8" x14ac:dyDescent="0.25">
      <c r="A10693" t="s">
        <v>29041</v>
      </c>
      <c r="B10693" t="s">
        <v>12829</v>
      </c>
      <c r="C10693" t="s">
        <v>12579</v>
      </c>
      <c r="D10693" t="s">
        <v>12830</v>
      </c>
      <c r="E10693" t="s">
        <v>9</v>
      </c>
      <c r="F10693" t="s">
        <v>19349</v>
      </c>
      <c r="G10693">
        <v>17.03</v>
      </c>
      <c r="H10693">
        <v>17.03</v>
      </c>
    </row>
    <row r="10694" spans="1:8" x14ac:dyDescent="0.25">
      <c r="A10694" t="s">
        <v>29048</v>
      </c>
      <c r="B10694" t="s">
        <v>12829</v>
      </c>
      <c r="C10694" t="s">
        <v>12579</v>
      </c>
      <c r="D10694" t="s">
        <v>12830</v>
      </c>
      <c r="E10694" t="s">
        <v>12</v>
      </c>
      <c r="F10694" t="s">
        <v>19350</v>
      </c>
      <c r="G10694">
        <v>1051.83</v>
      </c>
      <c r="H10694">
        <v>1051.83</v>
      </c>
    </row>
    <row r="10695" spans="1:8" x14ac:dyDescent="0.25">
      <c r="A10695" t="s">
        <v>29047</v>
      </c>
      <c r="B10695" t="s">
        <v>12829</v>
      </c>
      <c r="C10695" t="s">
        <v>12579</v>
      </c>
      <c r="D10695" t="s">
        <v>12830</v>
      </c>
      <c r="E10695" t="s">
        <v>13</v>
      </c>
      <c r="F10695" t="s">
        <v>19350</v>
      </c>
      <c r="G10695">
        <v>550.35</v>
      </c>
      <c r="H10695">
        <v>550.35</v>
      </c>
    </row>
    <row r="10696" spans="1:8" x14ac:dyDescent="0.25">
      <c r="A10696" t="s">
        <v>29045</v>
      </c>
      <c r="B10696" t="s">
        <v>12829</v>
      </c>
      <c r="C10696" t="s">
        <v>12579</v>
      </c>
      <c r="D10696" t="s">
        <v>12830</v>
      </c>
      <c r="E10696" t="s">
        <v>14</v>
      </c>
      <c r="F10696" t="s">
        <v>19349</v>
      </c>
      <c r="G10696">
        <v>48.65</v>
      </c>
      <c r="H10696">
        <v>48.65</v>
      </c>
    </row>
    <row r="10697" spans="1:8" x14ac:dyDescent="0.25">
      <c r="A10697" t="s">
        <v>35852</v>
      </c>
      <c r="B10697" t="s">
        <v>12829</v>
      </c>
      <c r="C10697" t="s">
        <v>12579</v>
      </c>
      <c r="D10697" t="s">
        <v>12830</v>
      </c>
      <c r="E10697" t="s">
        <v>11</v>
      </c>
      <c r="F10697" t="s">
        <v>19350</v>
      </c>
      <c r="G10697">
        <v>1726.95</v>
      </c>
      <c r="H10697">
        <v>1726.95</v>
      </c>
    </row>
    <row r="10698" spans="1:8" x14ac:dyDescent="0.25">
      <c r="A10698" t="s">
        <v>29042</v>
      </c>
      <c r="B10698" t="s">
        <v>12829</v>
      </c>
      <c r="C10698" t="s">
        <v>12579</v>
      </c>
      <c r="D10698" t="s">
        <v>12830</v>
      </c>
      <c r="E10698" t="s">
        <v>21</v>
      </c>
      <c r="F10698" t="s">
        <v>19349</v>
      </c>
      <c r="G10698">
        <v>23.37</v>
      </c>
      <c r="H10698">
        <v>23.37</v>
      </c>
    </row>
    <row r="10699" spans="1:8" x14ac:dyDescent="0.25">
      <c r="A10699" t="s">
        <v>35091</v>
      </c>
      <c r="B10699" t="s">
        <v>12829</v>
      </c>
      <c r="C10699" t="s">
        <v>12579</v>
      </c>
      <c r="D10699" t="s">
        <v>12830</v>
      </c>
      <c r="E10699" t="s">
        <v>22</v>
      </c>
      <c r="F10699" t="s">
        <v>19350</v>
      </c>
      <c r="G10699">
        <v>1134.8699999999999</v>
      </c>
      <c r="H10699">
        <v>1134.8699999999999</v>
      </c>
    </row>
    <row r="10700" spans="1:8" x14ac:dyDescent="0.25">
      <c r="A10700" t="s">
        <v>29043</v>
      </c>
      <c r="B10700" t="s">
        <v>12829</v>
      </c>
      <c r="C10700" t="s">
        <v>12579</v>
      </c>
      <c r="D10700" t="s">
        <v>12830</v>
      </c>
      <c r="E10700" t="s">
        <v>23</v>
      </c>
      <c r="F10700" t="s">
        <v>19349</v>
      </c>
      <c r="G10700">
        <v>31.92</v>
      </c>
      <c r="H10700">
        <v>31.92</v>
      </c>
    </row>
    <row r="10701" spans="1:8" x14ac:dyDescent="0.25">
      <c r="A10701" t="s">
        <v>29054</v>
      </c>
      <c r="B10701" t="s">
        <v>12838</v>
      </c>
      <c r="C10701" t="s">
        <v>12579</v>
      </c>
      <c r="D10701" t="s">
        <v>7117</v>
      </c>
      <c r="E10701" t="s">
        <v>3</v>
      </c>
      <c r="F10701" t="s">
        <v>19349</v>
      </c>
      <c r="G10701">
        <v>53.25</v>
      </c>
      <c r="H10701">
        <v>53.25</v>
      </c>
    </row>
    <row r="10702" spans="1:8" x14ac:dyDescent="0.25">
      <c r="A10702" t="s">
        <v>29058</v>
      </c>
      <c r="B10702" t="s">
        <v>12838</v>
      </c>
      <c r="C10702" t="s">
        <v>12579</v>
      </c>
      <c r="D10702" t="s">
        <v>7117</v>
      </c>
      <c r="E10702" t="s">
        <v>6</v>
      </c>
      <c r="F10702" t="s">
        <v>19350</v>
      </c>
      <c r="G10702">
        <v>1331.13</v>
      </c>
      <c r="H10702">
        <v>1331.13</v>
      </c>
    </row>
    <row r="10703" spans="1:8" x14ac:dyDescent="0.25">
      <c r="A10703" t="s">
        <v>29056</v>
      </c>
      <c r="B10703" t="s">
        <v>12838</v>
      </c>
      <c r="C10703" t="s">
        <v>12579</v>
      </c>
      <c r="D10703" t="s">
        <v>7117</v>
      </c>
      <c r="E10703" t="s">
        <v>7</v>
      </c>
      <c r="F10703" t="s">
        <v>19349</v>
      </c>
      <c r="G10703">
        <v>90.27</v>
      </c>
      <c r="H10703">
        <v>90.27</v>
      </c>
    </row>
    <row r="10704" spans="1:8" x14ac:dyDescent="0.25">
      <c r="A10704" t="s">
        <v>29050</v>
      </c>
      <c r="B10704" t="s">
        <v>12838</v>
      </c>
      <c r="C10704" t="s">
        <v>12579</v>
      </c>
      <c r="D10704" t="s">
        <v>7117</v>
      </c>
      <c r="E10704" t="s">
        <v>9</v>
      </c>
      <c r="F10704" t="s">
        <v>19349</v>
      </c>
      <c r="G10704">
        <v>15.17</v>
      </c>
      <c r="H10704">
        <v>15.17</v>
      </c>
    </row>
    <row r="10705" spans="1:8" x14ac:dyDescent="0.25">
      <c r="A10705" t="s">
        <v>29053</v>
      </c>
      <c r="B10705" t="s">
        <v>12838</v>
      </c>
      <c r="C10705" t="s">
        <v>12579</v>
      </c>
      <c r="D10705" t="s">
        <v>7117</v>
      </c>
      <c r="E10705" t="s">
        <v>10</v>
      </c>
      <c r="F10705" t="s">
        <v>19349</v>
      </c>
      <c r="G10705">
        <v>47.25</v>
      </c>
      <c r="H10705">
        <v>47.25</v>
      </c>
    </row>
    <row r="10706" spans="1:8" x14ac:dyDescent="0.25">
      <c r="A10706" t="s">
        <v>29055</v>
      </c>
      <c r="B10706" t="s">
        <v>12838</v>
      </c>
      <c r="C10706" t="s">
        <v>12579</v>
      </c>
      <c r="D10706" t="s">
        <v>7117</v>
      </c>
      <c r="E10706" t="s">
        <v>14</v>
      </c>
      <c r="F10706" t="s">
        <v>19349</v>
      </c>
      <c r="G10706">
        <v>56.91</v>
      </c>
      <c r="H10706">
        <v>56.91</v>
      </c>
    </row>
    <row r="10707" spans="1:8" x14ac:dyDescent="0.25">
      <c r="A10707" t="s">
        <v>35853</v>
      </c>
      <c r="B10707" t="s">
        <v>12838</v>
      </c>
      <c r="C10707" t="s">
        <v>12579</v>
      </c>
      <c r="D10707" t="s">
        <v>7117</v>
      </c>
      <c r="E10707" t="s">
        <v>11</v>
      </c>
      <c r="F10707" t="s">
        <v>19350</v>
      </c>
      <c r="G10707">
        <v>1476.72</v>
      </c>
      <c r="H10707">
        <v>1476.72</v>
      </c>
    </row>
    <row r="10708" spans="1:8" x14ac:dyDescent="0.25">
      <c r="A10708" t="s">
        <v>29057</v>
      </c>
      <c r="B10708" t="s">
        <v>12838</v>
      </c>
      <c r="C10708" t="s">
        <v>12579</v>
      </c>
      <c r="D10708" t="s">
        <v>7117</v>
      </c>
      <c r="E10708" t="s">
        <v>16</v>
      </c>
      <c r="F10708" t="s">
        <v>19350</v>
      </c>
      <c r="G10708">
        <v>1139.25</v>
      </c>
      <c r="H10708">
        <v>1139.25</v>
      </c>
    </row>
    <row r="10709" spans="1:8" x14ac:dyDescent="0.25">
      <c r="A10709" t="s">
        <v>29051</v>
      </c>
      <c r="B10709" t="s">
        <v>12838</v>
      </c>
      <c r="C10709" t="s">
        <v>12579</v>
      </c>
      <c r="D10709" t="s">
        <v>7117</v>
      </c>
      <c r="E10709" t="s">
        <v>21</v>
      </c>
      <c r="F10709" t="s">
        <v>19349</v>
      </c>
      <c r="G10709">
        <v>23.33</v>
      </c>
      <c r="H10709">
        <v>23.33</v>
      </c>
    </row>
    <row r="10710" spans="1:8" x14ac:dyDescent="0.25">
      <c r="A10710" t="s">
        <v>35092</v>
      </c>
      <c r="B10710" t="s">
        <v>12838</v>
      </c>
      <c r="C10710" t="s">
        <v>12579</v>
      </c>
      <c r="D10710" t="s">
        <v>7117</v>
      </c>
      <c r="E10710" t="s">
        <v>22</v>
      </c>
      <c r="F10710" t="s">
        <v>19350</v>
      </c>
      <c r="G10710">
        <v>835.52</v>
      </c>
      <c r="H10710">
        <v>835.52</v>
      </c>
    </row>
    <row r="10711" spans="1:8" x14ac:dyDescent="0.25">
      <c r="A10711" t="s">
        <v>29052</v>
      </c>
      <c r="B10711" t="s">
        <v>12838</v>
      </c>
      <c r="C10711" t="s">
        <v>12579</v>
      </c>
      <c r="D10711" t="s">
        <v>7117</v>
      </c>
      <c r="E10711" t="s">
        <v>23</v>
      </c>
      <c r="F10711" t="s">
        <v>19349</v>
      </c>
      <c r="G10711">
        <v>43.82</v>
      </c>
      <c r="H10711">
        <v>43.82</v>
      </c>
    </row>
    <row r="10712" spans="1:8" x14ac:dyDescent="0.25">
      <c r="A10712" t="s">
        <v>29062</v>
      </c>
      <c r="B10712" t="s">
        <v>12844</v>
      </c>
      <c r="C10712" t="s">
        <v>12579</v>
      </c>
      <c r="D10712" t="s">
        <v>12845</v>
      </c>
      <c r="E10712" t="s">
        <v>3</v>
      </c>
      <c r="F10712" t="s">
        <v>19349</v>
      </c>
      <c r="G10712">
        <v>40.92</v>
      </c>
      <c r="H10712">
        <v>40.92</v>
      </c>
    </row>
    <row r="10713" spans="1:8" x14ac:dyDescent="0.25">
      <c r="A10713" t="s">
        <v>29068</v>
      </c>
      <c r="B10713" t="s">
        <v>12844</v>
      </c>
      <c r="C10713" t="s">
        <v>12579</v>
      </c>
      <c r="D10713" t="s">
        <v>12845</v>
      </c>
      <c r="E10713" t="s">
        <v>6</v>
      </c>
      <c r="F10713" t="s">
        <v>19350</v>
      </c>
      <c r="G10713">
        <v>1317.57</v>
      </c>
      <c r="H10713">
        <v>1317.57</v>
      </c>
    </row>
    <row r="10714" spans="1:8" x14ac:dyDescent="0.25">
      <c r="A10714" t="s">
        <v>35854</v>
      </c>
      <c r="B10714" t="s">
        <v>12844</v>
      </c>
      <c r="C10714" t="s">
        <v>12579</v>
      </c>
      <c r="D10714" t="s">
        <v>12845</v>
      </c>
      <c r="E10714" t="s">
        <v>4</v>
      </c>
      <c r="F10714" t="s">
        <v>19350</v>
      </c>
      <c r="G10714">
        <v>1074.3</v>
      </c>
      <c r="H10714">
        <v>1074.3</v>
      </c>
    </row>
    <row r="10715" spans="1:8" x14ac:dyDescent="0.25">
      <c r="A10715" t="s">
        <v>29065</v>
      </c>
      <c r="B10715" t="s">
        <v>12844</v>
      </c>
      <c r="C10715" t="s">
        <v>12579</v>
      </c>
      <c r="D10715" t="s">
        <v>12845</v>
      </c>
      <c r="E10715" t="s">
        <v>7</v>
      </c>
      <c r="F10715" t="s">
        <v>19349</v>
      </c>
      <c r="G10715">
        <v>93.23</v>
      </c>
      <c r="H10715">
        <v>93.23</v>
      </c>
    </row>
    <row r="10716" spans="1:8" x14ac:dyDescent="0.25">
      <c r="A10716" t="s">
        <v>29059</v>
      </c>
      <c r="B10716" t="s">
        <v>12844</v>
      </c>
      <c r="C10716" t="s">
        <v>12579</v>
      </c>
      <c r="D10716" t="s">
        <v>12845</v>
      </c>
      <c r="E10716" t="s">
        <v>9</v>
      </c>
      <c r="F10716" t="s">
        <v>19349</v>
      </c>
      <c r="G10716">
        <v>15.77</v>
      </c>
      <c r="H10716">
        <v>15.77</v>
      </c>
    </row>
    <row r="10717" spans="1:8" x14ac:dyDescent="0.25">
      <c r="A10717" t="s">
        <v>29063</v>
      </c>
      <c r="B10717" t="s">
        <v>12844</v>
      </c>
      <c r="C10717" t="s">
        <v>12579</v>
      </c>
      <c r="D10717" t="s">
        <v>12845</v>
      </c>
      <c r="E10717" t="s">
        <v>10</v>
      </c>
      <c r="F10717" t="s">
        <v>19349</v>
      </c>
      <c r="G10717">
        <v>45.15</v>
      </c>
      <c r="H10717">
        <v>45.15</v>
      </c>
    </row>
    <row r="10718" spans="1:8" x14ac:dyDescent="0.25">
      <c r="A10718" t="s">
        <v>29067</v>
      </c>
      <c r="B10718" t="s">
        <v>12844</v>
      </c>
      <c r="C10718" t="s">
        <v>12579</v>
      </c>
      <c r="D10718" t="s">
        <v>12845</v>
      </c>
      <c r="E10718" t="s">
        <v>12</v>
      </c>
      <c r="F10718" t="s">
        <v>19350</v>
      </c>
      <c r="G10718">
        <v>1170.24</v>
      </c>
      <c r="H10718">
        <v>1170.24</v>
      </c>
    </row>
    <row r="10719" spans="1:8" x14ac:dyDescent="0.25">
      <c r="A10719" t="s">
        <v>29064</v>
      </c>
      <c r="B10719" t="s">
        <v>12844</v>
      </c>
      <c r="C10719" t="s">
        <v>12579</v>
      </c>
      <c r="D10719" t="s">
        <v>12845</v>
      </c>
      <c r="E10719" t="s">
        <v>14</v>
      </c>
      <c r="F10719" t="s">
        <v>19349</v>
      </c>
      <c r="G10719">
        <v>49.25</v>
      </c>
      <c r="H10719">
        <v>49.25</v>
      </c>
    </row>
    <row r="10720" spans="1:8" x14ac:dyDescent="0.25">
      <c r="A10720" t="s">
        <v>35855</v>
      </c>
      <c r="B10720" t="s">
        <v>12844</v>
      </c>
      <c r="C10720" t="s">
        <v>12579</v>
      </c>
      <c r="D10720" t="s">
        <v>12845</v>
      </c>
      <c r="E10720" t="s">
        <v>11</v>
      </c>
      <c r="F10720" t="s">
        <v>19350</v>
      </c>
      <c r="G10720">
        <v>1619.16</v>
      </c>
      <c r="H10720">
        <v>1619.16</v>
      </c>
    </row>
    <row r="10721" spans="1:8" x14ac:dyDescent="0.25">
      <c r="A10721" t="s">
        <v>29066</v>
      </c>
      <c r="B10721" t="s">
        <v>12844</v>
      </c>
      <c r="C10721" t="s">
        <v>12579</v>
      </c>
      <c r="D10721" t="s">
        <v>12845</v>
      </c>
      <c r="E10721" t="s">
        <v>19</v>
      </c>
      <c r="F10721" t="s">
        <v>19350</v>
      </c>
      <c r="G10721">
        <v>605.70000000000005</v>
      </c>
      <c r="H10721">
        <v>605.70000000000005</v>
      </c>
    </row>
    <row r="10722" spans="1:8" x14ac:dyDescent="0.25">
      <c r="A10722" t="s">
        <v>29060</v>
      </c>
      <c r="B10722" t="s">
        <v>12844</v>
      </c>
      <c r="C10722" t="s">
        <v>12579</v>
      </c>
      <c r="D10722" t="s">
        <v>12845</v>
      </c>
      <c r="E10722" t="s">
        <v>21</v>
      </c>
      <c r="F10722" t="s">
        <v>19349</v>
      </c>
      <c r="G10722">
        <v>24.35</v>
      </c>
      <c r="H10722">
        <v>24.35</v>
      </c>
    </row>
    <row r="10723" spans="1:8" x14ac:dyDescent="0.25">
      <c r="A10723" t="s">
        <v>35093</v>
      </c>
      <c r="B10723" t="s">
        <v>12844</v>
      </c>
      <c r="C10723" t="s">
        <v>12579</v>
      </c>
      <c r="D10723" t="s">
        <v>12845</v>
      </c>
      <c r="E10723" t="s">
        <v>22</v>
      </c>
      <c r="F10723" t="s">
        <v>19350</v>
      </c>
      <c r="G10723">
        <v>1140.8900000000001</v>
      </c>
      <c r="H10723">
        <v>1140.8900000000001</v>
      </c>
    </row>
    <row r="10724" spans="1:8" x14ac:dyDescent="0.25">
      <c r="A10724" t="s">
        <v>29061</v>
      </c>
      <c r="B10724" t="s">
        <v>12844</v>
      </c>
      <c r="C10724" t="s">
        <v>12579</v>
      </c>
      <c r="D10724" t="s">
        <v>12845</v>
      </c>
      <c r="E10724" t="s">
        <v>23</v>
      </c>
      <c r="F10724" t="s">
        <v>19349</v>
      </c>
      <c r="G10724">
        <v>33.840000000000003</v>
      </c>
      <c r="H10724">
        <v>33.840000000000003</v>
      </c>
    </row>
    <row r="10725" spans="1:8" x14ac:dyDescent="0.25">
      <c r="A10725" t="s">
        <v>29074</v>
      </c>
      <c r="B10725" t="s">
        <v>12852</v>
      </c>
      <c r="C10725" t="s">
        <v>12579</v>
      </c>
      <c r="D10725" t="s">
        <v>12853</v>
      </c>
      <c r="E10725" t="s">
        <v>3</v>
      </c>
      <c r="F10725" t="s">
        <v>19349</v>
      </c>
      <c r="G10725">
        <v>60.17</v>
      </c>
      <c r="H10725">
        <v>60.17</v>
      </c>
    </row>
    <row r="10726" spans="1:8" x14ac:dyDescent="0.25">
      <c r="A10726" t="s">
        <v>29077</v>
      </c>
      <c r="B10726" t="s">
        <v>12852</v>
      </c>
      <c r="C10726" t="s">
        <v>12579</v>
      </c>
      <c r="D10726" t="s">
        <v>12853</v>
      </c>
      <c r="E10726" t="s">
        <v>6</v>
      </c>
      <c r="F10726" t="s">
        <v>19350</v>
      </c>
      <c r="G10726">
        <v>1526.09</v>
      </c>
      <c r="H10726">
        <v>1526.09</v>
      </c>
    </row>
    <row r="10727" spans="1:8" x14ac:dyDescent="0.25">
      <c r="A10727" t="s">
        <v>29075</v>
      </c>
      <c r="B10727" t="s">
        <v>12852</v>
      </c>
      <c r="C10727" t="s">
        <v>12579</v>
      </c>
      <c r="D10727" t="s">
        <v>12853</v>
      </c>
      <c r="E10727" t="s">
        <v>7</v>
      </c>
      <c r="F10727" t="s">
        <v>19349</v>
      </c>
      <c r="G10727">
        <v>98.63</v>
      </c>
      <c r="H10727">
        <v>98.63</v>
      </c>
    </row>
    <row r="10728" spans="1:8" x14ac:dyDescent="0.25">
      <c r="A10728" t="s">
        <v>29069</v>
      </c>
      <c r="B10728" t="s">
        <v>12852</v>
      </c>
      <c r="C10728" t="s">
        <v>12579</v>
      </c>
      <c r="D10728" t="s">
        <v>12853</v>
      </c>
      <c r="E10728" t="s">
        <v>9</v>
      </c>
      <c r="F10728" t="s">
        <v>19349</v>
      </c>
      <c r="G10728">
        <v>18.3</v>
      </c>
      <c r="H10728">
        <v>18.3</v>
      </c>
    </row>
    <row r="10729" spans="1:8" x14ac:dyDescent="0.25">
      <c r="A10729" t="s">
        <v>29072</v>
      </c>
      <c r="B10729" t="s">
        <v>12852</v>
      </c>
      <c r="C10729" t="s">
        <v>12579</v>
      </c>
      <c r="D10729" t="s">
        <v>12853</v>
      </c>
      <c r="E10729" t="s">
        <v>10</v>
      </c>
      <c r="F10729" t="s">
        <v>19349</v>
      </c>
      <c r="G10729">
        <v>50.4</v>
      </c>
      <c r="H10729">
        <v>50.4</v>
      </c>
    </row>
    <row r="10730" spans="1:8" x14ac:dyDescent="0.25">
      <c r="A10730" t="s">
        <v>29076</v>
      </c>
      <c r="B10730" t="s">
        <v>12852</v>
      </c>
      <c r="C10730" t="s">
        <v>12579</v>
      </c>
      <c r="D10730" t="s">
        <v>12853</v>
      </c>
      <c r="E10730" t="s">
        <v>12</v>
      </c>
      <c r="F10730" t="s">
        <v>19350</v>
      </c>
      <c r="G10730">
        <v>945.75</v>
      </c>
      <c r="H10730">
        <v>945.75</v>
      </c>
    </row>
    <row r="10731" spans="1:8" x14ac:dyDescent="0.25">
      <c r="A10731" t="s">
        <v>29073</v>
      </c>
      <c r="B10731" t="s">
        <v>12852</v>
      </c>
      <c r="C10731" t="s">
        <v>12579</v>
      </c>
      <c r="D10731" t="s">
        <v>12853</v>
      </c>
      <c r="E10731" t="s">
        <v>14</v>
      </c>
      <c r="F10731" t="s">
        <v>19349</v>
      </c>
      <c r="G10731">
        <v>56.73</v>
      </c>
      <c r="H10731">
        <v>56.73</v>
      </c>
    </row>
    <row r="10732" spans="1:8" x14ac:dyDescent="0.25">
      <c r="A10732" t="s">
        <v>35856</v>
      </c>
      <c r="B10732" t="s">
        <v>12852</v>
      </c>
      <c r="C10732" t="s">
        <v>12579</v>
      </c>
      <c r="D10732" t="s">
        <v>12853</v>
      </c>
      <c r="E10732" t="s">
        <v>11</v>
      </c>
      <c r="F10732" t="s">
        <v>19350</v>
      </c>
      <c r="G10732">
        <v>1404.9</v>
      </c>
      <c r="H10732">
        <v>1404.9</v>
      </c>
    </row>
    <row r="10733" spans="1:8" x14ac:dyDescent="0.25">
      <c r="A10733" t="s">
        <v>29070</v>
      </c>
      <c r="B10733" t="s">
        <v>12852</v>
      </c>
      <c r="C10733" t="s">
        <v>12579</v>
      </c>
      <c r="D10733" t="s">
        <v>12853</v>
      </c>
      <c r="E10733" t="s">
        <v>21</v>
      </c>
      <c r="F10733" t="s">
        <v>19349</v>
      </c>
      <c r="G10733">
        <v>26.13</v>
      </c>
      <c r="H10733">
        <v>26.13</v>
      </c>
    </row>
    <row r="10734" spans="1:8" x14ac:dyDescent="0.25">
      <c r="A10734" t="s">
        <v>35094</v>
      </c>
      <c r="B10734" t="s">
        <v>12852</v>
      </c>
      <c r="C10734" t="s">
        <v>12579</v>
      </c>
      <c r="D10734" t="s">
        <v>12853</v>
      </c>
      <c r="E10734" t="s">
        <v>22</v>
      </c>
      <c r="F10734" t="s">
        <v>19350</v>
      </c>
      <c r="G10734">
        <v>1224.45</v>
      </c>
      <c r="H10734">
        <v>1224.45</v>
      </c>
    </row>
    <row r="10735" spans="1:8" x14ac:dyDescent="0.25">
      <c r="A10735" t="s">
        <v>29071</v>
      </c>
      <c r="B10735" t="s">
        <v>12852</v>
      </c>
      <c r="C10735" t="s">
        <v>12579</v>
      </c>
      <c r="D10735" t="s">
        <v>12853</v>
      </c>
      <c r="E10735" t="s">
        <v>23</v>
      </c>
      <c r="F10735" t="s">
        <v>19349</v>
      </c>
      <c r="G10735">
        <v>47.22</v>
      </c>
      <c r="H10735">
        <v>47.22</v>
      </c>
    </row>
    <row r="10736" spans="1:8" x14ac:dyDescent="0.25">
      <c r="A10736" t="s">
        <v>29082</v>
      </c>
      <c r="B10736" t="s">
        <v>12861</v>
      </c>
      <c r="C10736" t="s">
        <v>12579</v>
      </c>
      <c r="D10736" t="s">
        <v>235</v>
      </c>
      <c r="E10736" t="s">
        <v>3</v>
      </c>
      <c r="F10736" t="s">
        <v>19349</v>
      </c>
      <c r="G10736">
        <v>52.41</v>
      </c>
      <c r="H10736">
        <v>52.41</v>
      </c>
    </row>
    <row r="10737" spans="1:8" x14ac:dyDescent="0.25">
      <c r="A10737" t="s">
        <v>29085</v>
      </c>
      <c r="B10737" t="s">
        <v>12861</v>
      </c>
      <c r="C10737" t="s">
        <v>12579</v>
      </c>
      <c r="D10737" t="s">
        <v>235</v>
      </c>
      <c r="E10737" t="s">
        <v>6</v>
      </c>
      <c r="F10737" t="s">
        <v>19350</v>
      </c>
      <c r="G10737">
        <v>1425.03</v>
      </c>
      <c r="H10737">
        <v>1425.03</v>
      </c>
    </row>
    <row r="10738" spans="1:8" x14ac:dyDescent="0.25">
      <c r="A10738" t="s">
        <v>29084</v>
      </c>
      <c r="B10738" t="s">
        <v>12861</v>
      </c>
      <c r="C10738" t="s">
        <v>12579</v>
      </c>
      <c r="D10738" t="s">
        <v>235</v>
      </c>
      <c r="E10738" t="s">
        <v>7</v>
      </c>
      <c r="F10738" t="s">
        <v>19349</v>
      </c>
      <c r="G10738">
        <v>88.05</v>
      </c>
      <c r="H10738">
        <v>88.05</v>
      </c>
    </row>
    <row r="10739" spans="1:8" x14ac:dyDescent="0.25">
      <c r="A10739" t="s">
        <v>29078</v>
      </c>
      <c r="B10739" t="s">
        <v>12861</v>
      </c>
      <c r="C10739" t="s">
        <v>12579</v>
      </c>
      <c r="D10739" t="s">
        <v>235</v>
      </c>
      <c r="E10739" t="s">
        <v>9</v>
      </c>
      <c r="F10739" t="s">
        <v>19349</v>
      </c>
      <c r="G10739">
        <v>16.649999999999999</v>
      </c>
      <c r="H10739">
        <v>16.649999999999999</v>
      </c>
    </row>
    <row r="10740" spans="1:8" x14ac:dyDescent="0.25">
      <c r="A10740" t="s">
        <v>29081</v>
      </c>
      <c r="B10740" t="s">
        <v>12861</v>
      </c>
      <c r="C10740" t="s">
        <v>12579</v>
      </c>
      <c r="D10740" t="s">
        <v>235</v>
      </c>
      <c r="E10740" t="s">
        <v>10</v>
      </c>
      <c r="F10740" t="s">
        <v>19349</v>
      </c>
      <c r="G10740">
        <v>45.3</v>
      </c>
      <c r="H10740">
        <v>45.3</v>
      </c>
    </row>
    <row r="10741" spans="1:8" x14ac:dyDescent="0.25">
      <c r="A10741" t="s">
        <v>29083</v>
      </c>
      <c r="B10741" t="s">
        <v>12861</v>
      </c>
      <c r="C10741" t="s">
        <v>12579</v>
      </c>
      <c r="D10741" t="s">
        <v>235</v>
      </c>
      <c r="E10741" t="s">
        <v>14</v>
      </c>
      <c r="F10741" t="s">
        <v>19349</v>
      </c>
      <c r="G10741">
        <v>56.6</v>
      </c>
      <c r="H10741">
        <v>56.6</v>
      </c>
    </row>
    <row r="10742" spans="1:8" x14ac:dyDescent="0.25">
      <c r="A10742" t="s">
        <v>35857</v>
      </c>
      <c r="B10742" t="s">
        <v>12861</v>
      </c>
      <c r="C10742" t="s">
        <v>12579</v>
      </c>
      <c r="D10742" t="s">
        <v>235</v>
      </c>
      <c r="E10742" t="s">
        <v>11</v>
      </c>
      <c r="F10742" t="s">
        <v>19350</v>
      </c>
      <c r="G10742">
        <v>1720.19</v>
      </c>
      <c r="H10742">
        <v>1720.19</v>
      </c>
    </row>
    <row r="10743" spans="1:8" x14ac:dyDescent="0.25">
      <c r="A10743" t="s">
        <v>29079</v>
      </c>
      <c r="B10743" t="s">
        <v>12861</v>
      </c>
      <c r="C10743" t="s">
        <v>12579</v>
      </c>
      <c r="D10743" t="s">
        <v>235</v>
      </c>
      <c r="E10743" t="s">
        <v>21</v>
      </c>
      <c r="F10743" t="s">
        <v>19349</v>
      </c>
      <c r="G10743">
        <v>24.44</v>
      </c>
      <c r="H10743">
        <v>24.44</v>
      </c>
    </row>
    <row r="10744" spans="1:8" x14ac:dyDescent="0.25">
      <c r="A10744" t="s">
        <v>35095</v>
      </c>
      <c r="B10744" t="s">
        <v>12861</v>
      </c>
      <c r="C10744" t="s">
        <v>12579</v>
      </c>
      <c r="D10744" t="s">
        <v>235</v>
      </c>
      <c r="E10744" t="s">
        <v>22</v>
      </c>
      <c r="F10744" t="s">
        <v>19350</v>
      </c>
      <c r="G10744">
        <v>1096.8499999999999</v>
      </c>
      <c r="H10744">
        <v>1096.8499999999999</v>
      </c>
    </row>
    <row r="10745" spans="1:8" x14ac:dyDescent="0.25">
      <c r="A10745" t="s">
        <v>29080</v>
      </c>
      <c r="B10745" t="s">
        <v>12861</v>
      </c>
      <c r="C10745" t="s">
        <v>12579</v>
      </c>
      <c r="D10745" t="s">
        <v>235</v>
      </c>
      <c r="E10745" t="s">
        <v>23</v>
      </c>
      <c r="F10745" t="s">
        <v>19349</v>
      </c>
      <c r="G10745">
        <v>39.630000000000003</v>
      </c>
      <c r="H10745">
        <v>39.630000000000003</v>
      </c>
    </row>
    <row r="10746" spans="1:8" x14ac:dyDescent="0.25">
      <c r="A10746" t="s">
        <v>29090</v>
      </c>
      <c r="B10746" t="s">
        <v>12868</v>
      </c>
      <c r="C10746" t="s">
        <v>12579</v>
      </c>
      <c r="D10746" t="s">
        <v>8866</v>
      </c>
      <c r="E10746" t="s">
        <v>3</v>
      </c>
      <c r="F10746" t="s">
        <v>19349</v>
      </c>
      <c r="G10746">
        <v>56.4</v>
      </c>
      <c r="H10746">
        <v>56.4</v>
      </c>
    </row>
    <row r="10747" spans="1:8" x14ac:dyDescent="0.25">
      <c r="A10747" t="s">
        <v>29094</v>
      </c>
      <c r="B10747" t="s">
        <v>12868</v>
      </c>
      <c r="C10747" t="s">
        <v>12579</v>
      </c>
      <c r="D10747" t="s">
        <v>8866</v>
      </c>
      <c r="E10747" t="s">
        <v>6</v>
      </c>
      <c r="F10747" t="s">
        <v>19350</v>
      </c>
      <c r="G10747">
        <v>1413.44</v>
      </c>
      <c r="H10747">
        <v>1413.44</v>
      </c>
    </row>
    <row r="10748" spans="1:8" x14ac:dyDescent="0.25">
      <c r="A10748" t="s">
        <v>29092</v>
      </c>
      <c r="B10748" t="s">
        <v>12868</v>
      </c>
      <c r="C10748" t="s">
        <v>12579</v>
      </c>
      <c r="D10748" t="s">
        <v>8866</v>
      </c>
      <c r="E10748" t="s">
        <v>7</v>
      </c>
      <c r="F10748" t="s">
        <v>19349</v>
      </c>
      <c r="G10748">
        <v>93.38</v>
      </c>
      <c r="H10748">
        <v>93.38</v>
      </c>
    </row>
    <row r="10749" spans="1:8" x14ac:dyDescent="0.25">
      <c r="A10749" t="s">
        <v>29086</v>
      </c>
      <c r="B10749" t="s">
        <v>12868</v>
      </c>
      <c r="C10749" t="s">
        <v>12579</v>
      </c>
      <c r="D10749" t="s">
        <v>8866</v>
      </c>
      <c r="E10749" t="s">
        <v>9</v>
      </c>
      <c r="F10749" t="s">
        <v>19349</v>
      </c>
      <c r="G10749">
        <v>14.66</v>
      </c>
      <c r="H10749">
        <v>14.66</v>
      </c>
    </row>
    <row r="10750" spans="1:8" x14ac:dyDescent="0.25">
      <c r="A10750" t="s">
        <v>29089</v>
      </c>
      <c r="B10750" t="s">
        <v>12868</v>
      </c>
      <c r="C10750" t="s">
        <v>12579</v>
      </c>
      <c r="D10750" t="s">
        <v>8866</v>
      </c>
      <c r="E10750" t="s">
        <v>10</v>
      </c>
      <c r="F10750" t="s">
        <v>19349</v>
      </c>
      <c r="G10750">
        <v>46.8</v>
      </c>
      <c r="H10750">
        <v>46.8</v>
      </c>
    </row>
    <row r="10751" spans="1:8" x14ac:dyDescent="0.25">
      <c r="A10751" t="s">
        <v>29091</v>
      </c>
      <c r="B10751" t="s">
        <v>12868</v>
      </c>
      <c r="C10751" t="s">
        <v>12579</v>
      </c>
      <c r="D10751" t="s">
        <v>8866</v>
      </c>
      <c r="E10751" t="s">
        <v>14</v>
      </c>
      <c r="F10751" t="s">
        <v>19349</v>
      </c>
      <c r="G10751">
        <v>79.53</v>
      </c>
      <c r="H10751">
        <v>79.53</v>
      </c>
    </row>
    <row r="10752" spans="1:8" x14ac:dyDescent="0.25">
      <c r="A10752" t="s">
        <v>35858</v>
      </c>
      <c r="B10752" t="s">
        <v>12868</v>
      </c>
      <c r="C10752" t="s">
        <v>12579</v>
      </c>
      <c r="D10752" t="s">
        <v>8866</v>
      </c>
      <c r="E10752" t="s">
        <v>11</v>
      </c>
      <c r="F10752" t="s">
        <v>19350</v>
      </c>
      <c r="G10752">
        <v>1602.05</v>
      </c>
      <c r="H10752">
        <v>1602.05</v>
      </c>
    </row>
    <row r="10753" spans="1:8" x14ac:dyDescent="0.25">
      <c r="A10753" t="s">
        <v>29093</v>
      </c>
      <c r="B10753" t="s">
        <v>12868</v>
      </c>
      <c r="C10753" t="s">
        <v>12579</v>
      </c>
      <c r="D10753" t="s">
        <v>8866</v>
      </c>
      <c r="E10753" t="s">
        <v>16</v>
      </c>
      <c r="F10753" t="s">
        <v>19350</v>
      </c>
      <c r="G10753">
        <v>1254.9000000000001</v>
      </c>
      <c r="H10753">
        <v>1254.9000000000001</v>
      </c>
    </row>
    <row r="10754" spans="1:8" x14ac:dyDescent="0.25">
      <c r="A10754" t="s">
        <v>29087</v>
      </c>
      <c r="B10754" t="s">
        <v>12868</v>
      </c>
      <c r="C10754" t="s">
        <v>12579</v>
      </c>
      <c r="D10754" t="s">
        <v>8866</v>
      </c>
      <c r="E10754" t="s">
        <v>21</v>
      </c>
      <c r="F10754" t="s">
        <v>19349</v>
      </c>
      <c r="G10754">
        <v>23.12</v>
      </c>
      <c r="H10754">
        <v>23.12</v>
      </c>
    </row>
    <row r="10755" spans="1:8" x14ac:dyDescent="0.25">
      <c r="A10755" t="s">
        <v>35096</v>
      </c>
      <c r="B10755" t="s">
        <v>12868</v>
      </c>
      <c r="C10755" t="s">
        <v>12579</v>
      </c>
      <c r="D10755" t="s">
        <v>8866</v>
      </c>
      <c r="E10755" t="s">
        <v>22</v>
      </c>
      <c r="F10755" t="s">
        <v>19350</v>
      </c>
      <c r="G10755">
        <v>1144.4000000000001</v>
      </c>
      <c r="H10755">
        <v>1144.4000000000001</v>
      </c>
    </row>
    <row r="10756" spans="1:8" x14ac:dyDescent="0.25">
      <c r="A10756" t="s">
        <v>29088</v>
      </c>
      <c r="B10756" t="s">
        <v>12868</v>
      </c>
      <c r="C10756" t="s">
        <v>12579</v>
      </c>
      <c r="D10756" t="s">
        <v>8866</v>
      </c>
      <c r="E10756" t="s">
        <v>23</v>
      </c>
      <c r="F10756" t="s">
        <v>19349</v>
      </c>
      <c r="G10756">
        <v>42.08</v>
      </c>
      <c r="H10756">
        <v>42.08</v>
      </c>
    </row>
    <row r="10757" spans="1:8" x14ac:dyDescent="0.25">
      <c r="A10757" t="s">
        <v>29098</v>
      </c>
      <c r="B10757" t="s">
        <v>12876</v>
      </c>
      <c r="C10757" t="s">
        <v>12579</v>
      </c>
      <c r="D10757" t="s">
        <v>12877</v>
      </c>
      <c r="E10757" t="s">
        <v>3</v>
      </c>
      <c r="F10757" t="s">
        <v>19349</v>
      </c>
      <c r="G10757">
        <v>49.49</v>
      </c>
      <c r="H10757">
        <v>49.49</v>
      </c>
    </row>
    <row r="10758" spans="1:8" x14ac:dyDescent="0.25">
      <c r="A10758" t="s">
        <v>29101</v>
      </c>
      <c r="B10758" t="s">
        <v>12876</v>
      </c>
      <c r="C10758" t="s">
        <v>12579</v>
      </c>
      <c r="D10758" t="s">
        <v>12877</v>
      </c>
      <c r="E10758" t="s">
        <v>7</v>
      </c>
      <c r="F10758" t="s">
        <v>19349</v>
      </c>
      <c r="G10758">
        <v>124.01</v>
      </c>
      <c r="H10758">
        <v>124.01</v>
      </c>
    </row>
    <row r="10759" spans="1:8" x14ac:dyDescent="0.25">
      <c r="A10759" t="s">
        <v>29095</v>
      </c>
      <c r="B10759" t="s">
        <v>12876</v>
      </c>
      <c r="C10759" t="s">
        <v>12579</v>
      </c>
      <c r="D10759" t="s">
        <v>12877</v>
      </c>
      <c r="E10759" t="s">
        <v>9</v>
      </c>
      <c r="F10759" t="s">
        <v>19349</v>
      </c>
      <c r="G10759">
        <v>11.85</v>
      </c>
      <c r="H10759">
        <v>11.85</v>
      </c>
    </row>
    <row r="10760" spans="1:8" x14ac:dyDescent="0.25">
      <c r="A10760" t="s">
        <v>29100</v>
      </c>
      <c r="B10760" t="s">
        <v>12876</v>
      </c>
      <c r="C10760" t="s">
        <v>12579</v>
      </c>
      <c r="D10760" t="s">
        <v>12877</v>
      </c>
      <c r="E10760" t="s">
        <v>10</v>
      </c>
      <c r="F10760" t="s">
        <v>19349</v>
      </c>
      <c r="G10760">
        <v>61.5</v>
      </c>
      <c r="H10760">
        <v>61.5</v>
      </c>
    </row>
    <row r="10761" spans="1:8" x14ac:dyDescent="0.25">
      <c r="A10761" t="s">
        <v>29102</v>
      </c>
      <c r="B10761" t="s">
        <v>12876</v>
      </c>
      <c r="C10761" t="s">
        <v>12579</v>
      </c>
      <c r="D10761" t="s">
        <v>12877</v>
      </c>
      <c r="E10761" t="s">
        <v>12</v>
      </c>
      <c r="F10761" t="s">
        <v>19350</v>
      </c>
      <c r="G10761">
        <v>911.55</v>
      </c>
      <c r="H10761">
        <v>911.55</v>
      </c>
    </row>
    <row r="10762" spans="1:8" x14ac:dyDescent="0.25">
      <c r="A10762" t="s">
        <v>29099</v>
      </c>
      <c r="B10762" t="s">
        <v>12876</v>
      </c>
      <c r="C10762" t="s">
        <v>12579</v>
      </c>
      <c r="D10762" t="s">
        <v>12877</v>
      </c>
      <c r="E10762" t="s">
        <v>14</v>
      </c>
      <c r="F10762" t="s">
        <v>19349</v>
      </c>
      <c r="G10762">
        <v>60.12</v>
      </c>
      <c r="H10762">
        <v>60.12</v>
      </c>
    </row>
    <row r="10763" spans="1:8" x14ac:dyDescent="0.25">
      <c r="A10763" t="s">
        <v>35859</v>
      </c>
      <c r="B10763" t="s">
        <v>12876</v>
      </c>
      <c r="C10763" t="s">
        <v>12579</v>
      </c>
      <c r="D10763" t="s">
        <v>12877</v>
      </c>
      <c r="E10763" t="s">
        <v>11</v>
      </c>
      <c r="F10763" t="s">
        <v>19350</v>
      </c>
      <c r="G10763">
        <v>1749</v>
      </c>
      <c r="H10763">
        <v>1749</v>
      </c>
    </row>
    <row r="10764" spans="1:8" x14ac:dyDescent="0.25">
      <c r="A10764" t="s">
        <v>29096</v>
      </c>
      <c r="B10764" t="s">
        <v>12876</v>
      </c>
      <c r="C10764" t="s">
        <v>12579</v>
      </c>
      <c r="D10764" t="s">
        <v>12877</v>
      </c>
      <c r="E10764" t="s">
        <v>21</v>
      </c>
      <c r="F10764" t="s">
        <v>19349</v>
      </c>
      <c r="G10764">
        <v>30.69</v>
      </c>
      <c r="H10764">
        <v>30.69</v>
      </c>
    </row>
    <row r="10765" spans="1:8" x14ac:dyDescent="0.25">
      <c r="A10765" t="s">
        <v>35097</v>
      </c>
      <c r="B10765" t="s">
        <v>12876</v>
      </c>
      <c r="C10765" t="s">
        <v>12579</v>
      </c>
      <c r="D10765" t="s">
        <v>12877</v>
      </c>
      <c r="E10765" t="s">
        <v>22</v>
      </c>
      <c r="F10765" t="s">
        <v>19350</v>
      </c>
      <c r="G10765">
        <v>1235.01</v>
      </c>
      <c r="H10765">
        <v>1235.01</v>
      </c>
    </row>
    <row r="10766" spans="1:8" x14ac:dyDescent="0.25">
      <c r="A10766" t="s">
        <v>29097</v>
      </c>
      <c r="B10766" t="s">
        <v>12876</v>
      </c>
      <c r="C10766" t="s">
        <v>12579</v>
      </c>
      <c r="D10766" t="s">
        <v>12877</v>
      </c>
      <c r="E10766" t="s">
        <v>23</v>
      </c>
      <c r="F10766" t="s">
        <v>19349</v>
      </c>
      <c r="G10766">
        <v>48.32</v>
      </c>
      <c r="H10766">
        <v>48.32</v>
      </c>
    </row>
    <row r="10767" spans="1:8" x14ac:dyDescent="0.25">
      <c r="A10767" t="s">
        <v>29106</v>
      </c>
      <c r="B10767" t="s">
        <v>12885</v>
      </c>
      <c r="C10767" t="s">
        <v>12579</v>
      </c>
      <c r="D10767" t="s">
        <v>8886</v>
      </c>
      <c r="E10767" t="s">
        <v>3</v>
      </c>
      <c r="F10767" t="s">
        <v>19349</v>
      </c>
      <c r="G10767">
        <v>53.19</v>
      </c>
      <c r="H10767">
        <v>53.19</v>
      </c>
    </row>
    <row r="10768" spans="1:8" x14ac:dyDescent="0.25">
      <c r="A10768" t="s">
        <v>29111</v>
      </c>
      <c r="B10768" t="s">
        <v>12885</v>
      </c>
      <c r="C10768" t="s">
        <v>12579</v>
      </c>
      <c r="D10768" t="s">
        <v>8886</v>
      </c>
      <c r="E10768" t="s">
        <v>6</v>
      </c>
      <c r="F10768" t="s">
        <v>19350</v>
      </c>
      <c r="G10768">
        <v>1401.9</v>
      </c>
      <c r="H10768">
        <v>1401.9</v>
      </c>
    </row>
    <row r="10769" spans="1:8" x14ac:dyDescent="0.25">
      <c r="A10769" t="s">
        <v>35860</v>
      </c>
      <c r="B10769" t="s">
        <v>12885</v>
      </c>
      <c r="C10769" t="s">
        <v>12579</v>
      </c>
      <c r="D10769" t="s">
        <v>8886</v>
      </c>
      <c r="E10769" t="s">
        <v>4</v>
      </c>
      <c r="F10769" t="s">
        <v>19350</v>
      </c>
      <c r="G10769">
        <v>1113.95</v>
      </c>
      <c r="H10769">
        <v>1113.95</v>
      </c>
    </row>
    <row r="10770" spans="1:8" x14ac:dyDescent="0.25">
      <c r="A10770" t="s">
        <v>29108</v>
      </c>
      <c r="B10770" t="s">
        <v>12885</v>
      </c>
      <c r="C10770" t="s">
        <v>12579</v>
      </c>
      <c r="D10770" t="s">
        <v>8886</v>
      </c>
      <c r="E10770" t="s">
        <v>7</v>
      </c>
      <c r="F10770" t="s">
        <v>19349</v>
      </c>
      <c r="G10770">
        <v>81.709999999999994</v>
      </c>
      <c r="H10770">
        <v>81.709999999999994</v>
      </c>
    </row>
    <row r="10771" spans="1:8" x14ac:dyDescent="0.25">
      <c r="A10771" t="s">
        <v>29103</v>
      </c>
      <c r="B10771" t="s">
        <v>12885</v>
      </c>
      <c r="C10771" t="s">
        <v>12579</v>
      </c>
      <c r="D10771" t="s">
        <v>8886</v>
      </c>
      <c r="E10771" t="s">
        <v>9</v>
      </c>
      <c r="F10771" t="s">
        <v>19349</v>
      </c>
      <c r="G10771">
        <v>19.61</v>
      </c>
      <c r="H10771">
        <v>19.61</v>
      </c>
    </row>
    <row r="10772" spans="1:8" x14ac:dyDescent="0.25">
      <c r="A10772" t="s">
        <v>29110</v>
      </c>
      <c r="B10772" t="s">
        <v>12885</v>
      </c>
      <c r="C10772" t="s">
        <v>12579</v>
      </c>
      <c r="D10772" t="s">
        <v>8886</v>
      </c>
      <c r="E10772" t="s">
        <v>12</v>
      </c>
      <c r="F10772" t="s">
        <v>19350</v>
      </c>
      <c r="G10772">
        <v>1041.53</v>
      </c>
      <c r="H10772">
        <v>1041.53</v>
      </c>
    </row>
    <row r="10773" spans="1:8" x14ac:dyDescent="0.25">
      <c r="A10773" t="s">
        <v>29109</v>
      </c>
      <c r="B10773" t="s">
        <v>12885</v>
      </c>
      <c r="C10773" t="s">
        <v>12579</v>
      </c>
      <c r="D10773" t="s">
        <v>8886</v>
      </c>
      <c r="E10773" t="s">
        <v>13</v>
      </c>
      <c r="F10773" t="s">
        <v>19350</v>
      </c>
      <c r="G10773">
        <v>528.15</v>
      </c>
      <c r="H10773">
        <v>528.15</v>
      </c>
    </row>
    <row r="10774" spans="1:8" x14ac:dyDescent="0.25">
      <c r="A10774" t="s">
        <v>29107</v>
      </c>
      <c r="B10774" t="s">
        <v>12885</v>
      </c>
      <c r="C10774" t="s">
        <v>12579</v>
      </c>
      <c r="D10774" t="s">
        <v>8886</v>
      </c>
      <c r="E10774" t="s">
        <v>14</v>
      </c>
      <c r="F10774" t="s">
        <v>19349</v>
      </c>
      <c r="G10774">
        <v>64.14</v>
      </c>
      <c r="H10774">
        <v>64.14</v>
      </c>
    </row>
    <row r="10775" spans="1:8" x14ac:dyDescent="0.25">
      <c r="A10775" t="s">
        <v>35861</v>
      </c>
      <c r="B10775" t="s">
        <v>12885</v>
      </c>
      <c r="C10775" t="s">
        <v>12579</v>
      </c>
      <c r="D10775" t="s">
        <v>8886</v>
      </c>
      <c r="E10775" t="s">
        <v>11</v>
      </c>
      <c r="F10775" t="s">
        <v>19350</v>
      </c>
      <c r="G10775">
        <v>1741.05</v>
      </c>
      <c r="H10775">
        <v>1741.05</v>
      </c>
    </row>
    <row r="10776" spans="1:8" x14ac:dyDescent="0.25">
      <c r="A10776" t="s">
        <v>29104</v>
      </c>
      <c r="B10776" t="s">
        <v>12885</v>
      </c>
      <c r="C10776" t="s">
        <v>12579</v>
      </c>
      <c r="D10776" t="s">
        <v>8886</v>
      </c>
      <c r="E10776" t="s">
        <v>21</v>
      </c>
      <c r="F10776" t="s">
        <v>19349</v>
      </c>
      <c r="G10776">
        <v>25.89</v>
      </c>
      <c r="H10776">
        <v>25.89</v>
      </c>
    </row>
    <row r="10777" spans="1:8" x14ac:dyDescent="0.25">
      <c r="A10777" t="s">
        <v>35098</v>
      </c>
      <c r="B10777" t="s">
        <v>12885</v>
      </c>
      <c r="C10777" t="s">
        <v>12579</v>
      </c>
      <c r="D10777" t="s">
        <v>8886</v>
      </c>
      <c r="E10777" t="s">
        <v>22</v>
      </c>
      <c r="F10777" t="s">
        <v>19350</v>
      </c>
      <c r="G10777">
        <v>1098.69</v>
      </c>
      <c r="H10777">
        <v>1098.69</v>
      </c>
    </row>
    <row r="10778" spans="1:8" x14ac:dyDescent="0.25">
      <c r="A10778" t="s">
        <v>29105</v>
      </c>
      <c r="B10778" t="s">
        <v>12885</v>
      </c>
      <c r="C10778" t="s">
        <v>12579</v>
      </c>
      <c r="D10778" t="s">
        <v>8886</v>
      </c>
      <c r="E10778" t="s">
        <v>23</v>
      </c>
      <c r="F10778" t="s">
        <v>19349</v>
      </c>
      <c r="G10778">
        <v>37.04</v>
      </c>
      <c r="H10778">
        <v>37.04</v>
      </c>
    </row>
    <row r="10779" spans="1:8" x14ac:dyDescent="0.25">
      <c r="A10779" t="s">
        <v>29115</v>
      </c>
      <c r="B10779" t="s">
        <v>12892</v>
      </c>
      <c r="C10779" t="s">
        <v>12579</v>
      </c>
      <c r="D10779" t="s">
        <v>319</v>
      </c>
      <c r="E10779" t="s">
        <v>3</v>
      </c>
      <c r="F10779" t="s">
        <v>19349</v>
      </c>
      <c r="G10779">
        <v>55.98</v>
      </c>
      <c r="H10779">
        <v>55.98</v>
      </c>
    </row>
    <row r="10780" spans="1:8" x14ac:dyDescent="0.25">
      <c r="A10780" t="s">
        <v>29119</v>
      </c>
      <c r="B10780" t="s">
        <v>12892</v>
      </c>
      <c r="C10780" t="s">
        <v>12579</v>
      </c>
      <c r="D10780" t="s">
        <v>319</v>
      </c>
      <c r="E10780" t="s">
        <v>6</v>
      </c>
      <c r="F10780" t="s">
        <v>19350</v>
      </c>
      <c r="G10780">
        <v>1347.3</v>
      </c>
      <c r="H10780">
        <v>1347.3</v>
      </c>
    </row>
    <row r="10781" spans="1:8" x14ac:dyDescent="0.25">
      <c r="A10781" t="s">
        <v>29118</v>
      </c>
      <c r="B10781" t="s">
        <v>12892</v>
      </c>
      <c r="C10781" t="s">
        <v>12579</v>
      </c>
      <c r="D10781" t="s">
        <v>319</v>
      </c>
      <c r="E10781" t="s">
        <v>7</v>
      </c>
      <c r="F10781" t="s">
        <v>19349</v>
      </c>
      <c r="G10781">
        <v>120.85</v>
      </c>
      <c r="H10781">
        <v>120.85</v>
      </c>
    </row>
    <row r="10782" spans="1:8" x14ac:dyDescent="0.25">
      <c r="A10782" t="s">
        <v>29112</v>
      </c>
      <c r="B10782" t="s">
        <v>12892</v>
      </c>
      <c r="C10782" t="s">
        <v>12579</v>
      </c>
      <c r="D10782" t="s">
        <v>319</v>
      </c>
      <c r="E10782" t="s">
        <v>9</v>
      </c>
      <c r="F10782" t="s">
        <v>19349</v>
      </c>
      <c r="G10782">
        <v>12.3</v>
      </c>
      <c r="H10782">
        <v>12.3</v>
      </c>
    </row>
    <row r="10783" spans="1:8" x14ac:dyDescent="0.25">
      <c r="A10783" t="s">
        <v>29116</v>
      </c>
      <c r="B10783" t="s">
        <v>12892</v>
      </c>
      <c r="C10783" t="s">
        <v>12579</v>
      </c>
      <c r="D10783" t="s">
        <v>319</v>
      </c>
      <c r="E10783" t="s">
        <v>10</v>
      </c>
      <c r="F10783" t="s">
        <v>19349</v>
      </c>
      <c r="G10783">
        <v>60</v>
      </c>
      <c r="H10783">
        <v>60</v>
      </c>
    </row>
    <row r="10784" spans="1:8" x14ac:dyDescent="0.25">
      <c r="A10784" t="s">
        <v>29117</v>
      </c>
      <c r="B10784" t="s">
        <v>12892</v>
      </c>
      <c r="C10784" t="s">
        <v>12579</v>
      </c>
      <c r="D10784" t="s">
        <v>319</v>
      </c>
      <c r="E10784" t="s">
        <v>14</v>
      </c>
      <c r="F10784" t="s">
        <v>19349</v>
      </c>
      <c r="G10784">
        <v>65.33</v>
      </c>
      <c r="H10784">
        <v>65.33</v>
      </c>
    </row>
    <row r="10785" spans="1:8" x14ac:dyDescent="0.25">
      <c r="A10785" t="s">
        <v>35862</v>
      </c>
      <c r="B10785" t="s">
        <v>12892</v>
      </c>
      <c r="C10785" t="s">
        <v>12579</v>
      </c>
      <c r="D10785" t="s">
        <v>319</v>
      </c>
      <c r="E10785" t="s">
        <v>11</v>
      </c>
      <c r="F10785" t="s">
        <v>19350</v>
      </c>
      <c r="G10785">
        <v>1721.55</v>
      </c>
      <c r="H10785">
        <v>1721.55</v>
      </c>
    </row>
    <row r="10786" spans="1:8" x14ac:dyDescent="0.25">
      <c r="A10786" t="s">
        <v>29113</v>
      </c>
      <c r="B10786" t="s">
        <v>12892</v>
      </c>
      <c r="C10786" t="s">
        <v>12579</v>
      </c>
      <c r="D10786" t="s">
        <v>319</v>
      </c>
      <c r="E10786" t="s">
        <v>21</v>
      </c>
      <c r="F10786" t="s">
        <v>19349</v>
      </c>
      <c r="G10786">
        <v>29.96</v>
      </c>
      <c r="H10786">
        <v>29.96</v>
      </c>
    </row>
    <row r="10787" spans="1:8" x14ac:dyDescent="0.25">
      <c r="A10787" t="s">
        <v>35099</v>
      </c>
      <c r="B10787" t="s">
        <v>12892</v>
      </c>
      <c r="C10787" t="s">
        <v>12579</v>
      </c>
      <c r="D10787" t="s">
        <v>319</v>
      </c>
      <c r="E10787" t="s">
        <v>22</v>
      </c>
      <c r="F10787" t="s">
        <v>19350</v>
      </c>
      <c r="G10787">
        <v>1309.19</v>
      </c>
      <c r="H10787">
        <v>1309.19</v>
      </c>
    </row>
    <row r="10788" spans="1:8" x14ac:dyDescent="0.25">
      <c r="A10788" t="s">
        <v>29114</v>
      </c>
      <c r="B10788" t="s">
        <v>12892</v>
      </c>
      <c r="C10788" t="s">
        <v>12579</v>
      </c>
      <c r="D10788" t="s">
        <v>319</v>
      </c>
      <c r="E10788" t="s">
        <v>23</v>
      </c>
      <c r="F10788" t="s">
        <v>19349</v>
      </c>
      <c r="G10788">
        <v>44.93</v>
      </c>
      <c r="H10788">
        <v>44.93</v>
      </c>
    </row>
    <row r="10789" spans="1:8" x14ac:dyDescent="0.25">
      <c r="A10789" t="s">
        <v>29123</v>
      </c>
      <c r="B10789" t="s">
        <v>12899</v>
      </c>
      <c r="C10789" t="s">
        <v>12579</v>
      </c>
      <c r="D10789" t="s">
        <v>12900</v>
      </c>
      <c r="E10789" t="s">
        <v>3</v>
      </c>
      <c r="F10789" t="s">
        <v>19349</v>
      </c>
      <c r="G10789">
        <v>54.87</v>
      </c>
      <c r="H10789">
        <v>54.87</v>
      </c>
    </row>
    <row r="10790" spans="1:8" x14ac:dyDescent="0.25">
      <c r="A10790" t="s">
        <v>29126</v>
      </c>
      <c r="B10790" t="s">
        <v>12899</v>
      </c>
      <c r="C10790" t="s">
        <v>12579</v>
      </c>
      <c r="D10790" t="s">
        <v>12900</v>
      </c>
      <c r="E10790" t="s">
        <v>6</v>
      </c>
      <c r="F10790" t="s">
        <v>19350</v>
      </c>
      <c r="G10790">
        <v>1508.55</v>
      </c>
      <c r="H10790">
        <v>1508.55</v>
      </c>
    </row>
    <row r="10791" spans="1:8" x14ac:dyDescent="0.25">
      <c r="A10791" t="s">
        <v>29125</v>
      </c>
      <c r="B10791" t="s">
        <v>12899</v>
      </c>
      <c r="C10791" t="s">
        <v>12579</v>
      </c>
      <c r="D10791" t="s">
        <v>12900</v>
      </c>
      <c r="E10791" t="s">
        <v>7</v>
      </c>
      <c r="F10791" t="s">
        <v>19349</v>
      </c>
      <c r="G10791">
        <v>78.56</v>
      </c>
      <c r="H10791">
        <v>78.56</v>
      </c>
    </row>
    <row r="10792" spans="1:8" x14ac:dyDescent="0.25">
      <c r="A10792" t="s">
        <v>29120</v>
      </c>
      <c r="B10792" t="s">
        <v>12899</v>
      </c>
      <c r="C10792" t="s">
        <v>12579</v>
      </c>
      <c r="D10792" t="s">
        <v>12900</v>
      </c>
      <c r="E10792" t="s">
        <v>9</v>
      </c>
      <c r="F10792" t="s">
        <v>19349</v>
      </c>
      <c r="G10792">
        <v>18.170000000000002</v>
      </c>
      <c r="H10792">
        <v>18.170000000000002</v>
      </c>
    </row>
    <row r="10793" spans="1:8" x14ac:dyDescent="0.25">
      <c r="A10793" t="s">
        <v>29124</v>
      </c>
      <c r="B10793" t="s">
        <v>12899</v>
      </c>
      <c r="C10793" t="s">
        <v>12579</v>
      </c>
      <c r="D10793" t="s">
        <v>12900</v>
      </c>
      <c r="E10793" t="s">
        <v>14</v>
      </c>
      <c r="F10793" t="s">
        <v>19349</v>
      </c>
      <c r="G10793">
        <v>70.22</v>
      </c>
      <c r="H10793">
        <v>70.22</v>
      </c>
    </row>
    <row r="10794" spans="1:8" x14ac:dyDescent="0.25">
      <c r="A10794" t="s">
        <v>35863</v>
      </c>
      <c r="B10794" t="s">
        <v>12899</v>
      </c>
      <c r="C10794" t="s">
        <v>12579</v>
      </c>
      <c r="D10794" t="s">
        <v>12900</v>
      </c>
      <c r="E10794" t="s">
        <v>11</v>
      </c>
      <c r="F10794" t="s">
        <v>19350</v>
      </c>
      <c r="G10794">
        <v>1796.4</v>
      </c>
      <c r="H10794">
        <v>1796.4</v>
      </c>
    </row>
    <row r="10795" spans="1:8" x14ac:dyDescent="0.25">
      <c r="A10795" t="s">
        <v>29121</v>
      </c>
      <c r="B10795" t="s">
        <v>12899</v>
      </c>
      <c r="C10795" t="s">
        <v>12579</v>
      </c>
      <c r="D10795" t="s">
        <v>12900</v>
      </c>
      <c r="E10795" t="s">
        <v>21</v>
      </c>
      <c r="F10795" t="s">
        <v>19349</v>
      </c>
      <c r="G10795">
        <v>24.26</v>
      </c>
      <c r="H10795">
        <v>24.26</v>
      </c>
    </row>
    <row r="10796" spans="1:8" x14ac:dyDescent="0.25">
      <c r="A10796" t="s">
        <v>35100</v>
      </c>
      <c r="B10796" t="s">
        <v>12899</v>
      </c>
      <c r="C10796" t="s">
        <v>12579</v>
      </c>
      <c r="D10796" t="s">
        <v>12900</v>
      </c>
      <c r="E10796" t="s">
        <v>22</v>
      </c>
      <c r="F10796" t="s">
        <v>19350</v>
      </c>
      <c r="G10796">
        <v>1048.44</v>
      </c>
      <c r="H10796">
        <v>1048.44</v>
      </c>
    </row>
    <row r="10797" spans="1:8" x14ac:dyDescent="0.25">
      <c r="A10797" t="s">
        <v>29122</v>
      </c>
      <c r="B10797" t="s">
        <v>12899</v>
      </c>
      <c r="C10797" t="s">
        <v>12579</v>
      </c>
      <c r="D10797" t="s">
        <v>12900</v>
      </c>
      <c r="E10797" t="s">
        <v>23</v>
      </c>
      <c r="F10797" t="s">
        <v>19349</v>
      </c>
      <c r="G10797">
        <v>41.87</v>
      </c>
      <c r="H10797">
        <v>41.87</v>
      </c>
    </row>
    <row r="10798" spans="1:8" x14ac:dyDescent="0.25">
      <c r="A10798" t="s">
        <v>29129</v>
      </c>
      <c r="B10798" t="s">
        <v>12907</v>
      </c>
      <c r="C10798" t="s">
        <v>12579</v>
      </c>
      <c r="D10798" t="s">
        <v>12908</v>
      </c>
      <c r="E10798" t="s">
        <v>3</v>
      </c>
      <c r="F10798" t="s">
        <v>19349</v>
      </c>
      <c r="G10798">
        <v>52.13</v>
      </c>
      <c r="H10798">
        <v>52.13</v>
      </c>
    </row>
    <row r="10799" spans="1:8" x14ac:dyDescent="0.25">
      <c r="A10799" t="s">
        <v>29132</v>
      </c>
      <c r="B10799" t="s">
        <v>12907</v>
      </c>
      <c r="C10799" t="s">
        <v>12579</v>
      </c>
      <c r="D10799" t="s">
        <v>12908</v>
      </c>
      <c r="E10799" t="s">
        <v>6</v>
      </c>
      <c r="F10799" t="s">
        <v>19350</v>
      </c>
      <c r="G10799">
        <v>1340.4</v>
      </c>
      <c r="H10799">
        <v>1340.4</v>
      </c>
    </row>
    <row r="10800" spans="1:8" x14ac:dyDescent="0.25">
      <c r="A10800" t="s">
        <v>29131</v>
      </c>
      <c r="B10800" t="s">
        <v>12907</v>
      </c>
      <c r="C10800" t="s">
        <v>12579</v>
      </c>
      <c r="D10800" t="s">
        <v>12908</v>
      </c>
      <c r="E10800" t="s">
        <v>7</v>
      </c>
      <c r="F10800" t="s">
        <v>19349</v>
      </c>
      <c r="G10800">
        <v>118.97</v>
      </c>
      <c r="H10800">
        <v>118.97</v>
      </c>
    </row>
    <row r="10801" spans="1:8" x14ac:dyDescent="0.25">
      <c r="A10801" t="s">
        <v>29130</v>
      </c>
      <c r="B10801" t="s">
        <v>12907</v>
      </c>
      <c r="C10801" t="s">
        <v>12579</v>
      </c>
      <c r="D10801" t="s">
        <v>12908</v>
      </c>
      <c r="E10801" t="s">
        <v>14</v>
      </c>
      <c r="F10801" t="s">
        <v>19349</v>
      </c>
      <c r="G10801">
        <v>55.2</v>
      </c>
      <c r="H10801">
        <v>55.2</v>
      </c>
    </row>
    <row r="10802" spans="1:8" x14ac:dyDescent="0.25">
      <c r="A10802" t="s">
        <v>29127</v>
      </c>
      <c r="B10802" t="s">
        <v>12907</v>
      </c>
      <c r="C10802" t="s">
        <v>12579</v>
      </c>
      <c r="D10802" t="s">
        <v>12908</v>
      </c>
      <c r="E10802" t="s">
        <v>21</v>
      </c>
      <c r="F10802" t="s">
        <v>19349</v>
      </c>
      <c r="G10802">
        <v>30.25</v>
      </c>
      <c r="H10802">
        <v>30.25</v>
      </c>
    </row>
    <row r="10803" spans="1:8" x14ac:dyDescent="0.25">
      <c r="A10803" t="s">
        <v>35101</v>
      </c>
      <c r="B10803" t="s">
        <v>12907</v>
      </c>
      <c r="C10803" t="s">
        <v>12579</v>
      </c>
      <c r="D10803" t="s">
        <v>12908</v>
      </c>
      <c r="E10803" t="s">
        <v>22</v>
      </c>
      <c r="F10803" t="s">
        <v>19350</v>
      </c>
      <c r="G10803">
        <v>1268.79</v>
      </c>
      <c r="H10803">
        <v>1268.79</v>
      </c>
    </row>
    <row r="10804" spans="1:8" x14ac:dyDescent="0.25">
      <c r="A10804" t="s">
        <v>29128</v>
      </c>
      <c r="B10804" t="s">
        <v>12907</v>
      </c>
      <c r="C10804" t="s">
        <v>12579</v>
      </c>
      <c r="D10804" t="s">
        <v>12908</v>
      </c>
      <c r="E10804" t="s">
        <v>23</v>
      </c>
      <c r="F10804" t="s">
        <v>19349</v>
      </c>
      <c r="G10804">
        <v>43.74</v>
      </c>
      <c r="H10804">
        <v>43.74</v>
      </c>
    </row>
    <row r="10805" spans="1:8" x14ac:dyDescent="0.25">
      <c r="A10805" t="s">
        <v>29138</v>
      </c>
      <c r="B10805" t="s">
        <v>12916</v>
      </c>
      <c r="C10805" t="s">
        <v>12579</v>
      </c>
      <c r="D10805" t="s">
        <v>6537</v>
      </c>
      <c r="E10805" t="s">
        <v>3</v>
      </c>
      <c r="F10805" t="s">
        <v>19349</v>
      </c>
      <c r="G10805">
        <v>48.45</v>
      </c>
      <c r="H10805">
        <v>48.45</v>
      </c>
    </row>
    <row r="10806" spans="1:8" x14ac:dyDescent="0.25">
      <c r="A10806" t="s">
        <v>29142</v>
      </c>
      <c r="B10806" t="s">
        <v>12916</v>
      </c>
      <c r="C10806" t="s">
        <v>12579</v>
      </c>
      <c r="D10806" t="s">
        <v>6537</v>
      </c>
      <c r="E10806" t="s">
        <v>6</v>
      </c>
      <c r="F10806" t="s">
        <v>19350</v>
      </c>
      <c r="G10806">
        <v>1391.45</v>
      </c>
      <c r="H10806">
        <v>1391.45</v>
      </c>
    </row>
    <row r="10807" spans="1:8" x14ac:dyDescent="0.25">
      <c r="A10807" t="s">
        <v>29139</v>
      </c>
      <c r="B10807" t="s">
        <v>12916</v>
      </c>
      <c r="C10807" t="s">
        <v>12579</v>
      </c>
      <c r="D10807" t="s">
        <v>6537</v>
      </c>
      <c r="E10807" t="s">
        <v>7</v>
      </c>
      <c r="F10807" t="s">
        <v>19349</v>
      </c>
      <c r="G10807">
        <v>82.1</v>
      </c>
      <c r="H10807">
        <v>82.1</v>
      </c>
    </row>
    <row r="10808" spans="1:8" x14ac:dyDescent="0.25">
      <c r="A10808" t="s">
        <v>29133</v>
      </c>
      <c r="B10808" t="s">
        <v>12916</v>
      </c>
      <c r="C10808" t="s">
        <v>12579</v>
      </c>
      <c r="D10808" t="s">
        <v>6537</v>
      </c>
      <c r="E10808" t="s">
        <v>9</v>
      </c>
      <c r="F10808" t="s">
        <v>19349</v>
      </c>
      <c r="G10808">
        <v>14</v>
      </c>
      <c r="H10808">
        <v>14</v>
      </c>
    </row>
    <row r="10809" spans="1:8" x14ac:dyDescent="0.25">
      <c r="A10809" t="s">
        <v>29136</v>
      </c>
      <c r="B10809" t="s">
        <v>12916</v>
      </c>
      <c r="C10809" t="s">
        <v>12579</v>
      </c>
      <c r="D10809" t="s">
        <v>6537</v>
      </c>
      <c r="E10809" t="s">
        <v>10</v>
      </c>
      <c r="F10809" t="s">
        <v>19349</v>
      </c>
      <c r="G10809">
        <v>43.35</v>
      </c>
      <c r="H10809">
        <v>43.35</v>
      </c>
    </row>
    <row r="10810" spans="1:8" x14ac:dyDescent="0.25">
      <c r="A10810" t="s">
        <v>29141</v>
      </c>
      <c r="B10810" t="s">
        <v>12916</v>
      </c>
      <c r="C10810" t="s">
        <v>12579</v>
      </c>
      <c r="D10810" t="s">
        <v>6537</v>
      </c>
      <c r="E10810" t="s">
        <v>12</v>
      </c>
      <c r="F10810" t="s">
        <v>19350</v>
      </c>
      <c r="G10810">
        <v>1128.53</v>
      </c>
      <c r="H10810">
        <v>1128.53</v>
      </c>
    </row>
    <row r="10811" spans="1:8" x14ac:dyDescent="0.25">
      <c r="A10811" t="s">
        <v>29137</v>
      </c>
      <c r="B10811" t="s">
        <v>12916</v>
      </c>
      <c r="C10811" t="s">
        <v>12579</v>
      </c>
      <c r="D10811" t="s">
        <v>6537</v>
      </c>
      <c r="E10811" t="s">
        <v>14</v>
      </c>
      <c r="F10811" t="s">
        <v>19349</v>
      </c>
      <c r="G10811">
        <v>47.75</v>
      </c>
      <c r="H10811">
        <v>47.75</v>
      </c>
    </row>
    <row r="10812" spans="1:8" x14ac:dyDescent="0.25">
      <c r="A10812" t="s">
        <v>35864</v>
      </c>
      <c r="B10812" t="s">
        <v>12916</v>
      </c>
      <c r="C10812" t="s">
        <v>12579</v>
      </c>
      <c r="D10812" t="s">
        <v>6537</v>
      </c>
      <c r="E10812" t="s">
        <v>11</v>
      </c>
      <c r="F10812" t="s">
        <v>19350</v>
      </c>
      <c r="G10812">
        <v>1610.61</v>
      </c>
      <c r="H10812">
        <v>1610.61</v>
      </c>
    </row>
    <row r="10813" spans="1:8" x14ac:dyDescent="0.25">
      <c r="A10813" t="s">
        <v>29140</v>
      </c>
      <c r="B10813" t="s">
        <v>12916</v>
      </c>
      <c r="C10813" t="s">
        <v>12579</v>
      </c>
      <c r="D10813" t="s">
        <v>6537</v>
      </c>
      <c r="E10813" t="s">
        <v>19</v>
      </c>
      <c r="F10813" t="s">
        <v>19350</v>
      </c>
      <c r="G10813">
        <v>658.8</v>
      </c>
      <c r="H10813">
        <v>658.8</v>
      </c>
    </row>
    <row r="10814" spans="1:8" x14ac:dyDescent="0.25">
      <c r="A10814" t="s">
        <v>29134</v>
      </c>
      <c r="B10814" t="s">
        <v>12916</v>
      </c>
      <c r="C10814" t="s">
        <v>12579</v>
      </c>
      <c r="D10814" t="s">
        <v>6537</v>
      </c>
      <c r="E10814" t="s">
        <v>21</v>
      </c>
      <c r="F10814" t="s">
        <v>19349</v>
      </c>
      <c r="G10814">
        <v>23.45</v>
      </c>
      <c r="H10814">
        <v>23.45</v>
      </c>
    </row>
    <row r="10815" spans="1:8" x14ac:dyDescent="0.25">
      <c r="A10815" t="s">
        <v>35102</v>
      </c>
      <c r="B10815" t="s">
        <v>12916</v>
      </c>
      <c r="C10815" t="s">
        <v>12579</v>
      </c>
      <c r="D10815" t="s">
        <v>6537</v>
      </c>
      <c r="E10815" t="s">
        <v>22</v>
      </c>
      <c r="F10815" t="s">
        <v>19350</v>
      </c>
      <c r="G10815">
        <v>1087.97</v>
      </c>
      <c r="H10815">
        <v>1087.97</v>
      </c>
    </row>
    <row r="10816" spans="1:8" x14ac:dyDescent="0.25">
      <c r="A10816" t="s">
        <v>29135</v>
      </c>
      <c r="B10816" t="s">
        <v>12916</v>
      </c>
      <c r="C10816" t="s">
        <v>12579</v>
      </c>
      <c r="D10816" t="s">
        <v>6537</v>
      </c>
      <c r="E10816" t="s">
        <v>23</v>
      </c>
      <c r="F10816" t="s">
        <v>19349</v>
      </c>
      <c r="G10816">
        <v>35.07</v>
      </c>
      <c r="H10816">
        <v>35.07</v>
      </c>
    </row>
    <row r="10817" spans="1:8" x14ac:dyDescent="0.25">
      <c r="A10817" t="s">
        <v>29146</v>
      </c>
      <c r="B10817" t="s">
        <v>12923</v>
      </c>
      <c r="C10817" t="s">
        <v>12579</v>
      </c>
      <c r="D10817" t="s">
        <v>5761</v>
      </c>
      <c r="E10817" t="s">
        <v>3</v>
      </c>
      <c r="F10817" t="s">
        <v>19349</v>
      </c>
      <c r="G10817">
        <v>34.950000000000003</v>
      </c>
      <c r="H10817">
        <v>34.950000000000003</v>
      </c>
    </row>
    <row r="10818" spans="1:8" x14ac:dyDescent="0.25">
      <c r="A10818" t="s">
        <v>29149</v>
      </c>
      <c r="B10818" t="s">
        <v>12923</v>
      </c>
      <c r="C10818" t="s">
        <v>12579</v>
      </c>
      <c r="D10818" t="s">
        <v>5761</v>
      </c>
      <c r="E10818" t="s">
        <v>6</v>
      </c>
      <c r="F10818" t="s">
        <v>19350</v>
      </c>
      <c r="G10818">
        <v>1101.45</v>
      </c>
      <c r="H10818">
        <v>1101.45</v>
      </c>
    </row>
    <row r="10819" spans="1:8" x14ac:dyDescent="0.25">
      <c r="A10819" t="s">
        <v>29143</v>
      </c>
      <c r="B10819" t="s">
        <v>12923</v>
      </c>
      <c r="C10819" t="s">
        <v>12579</v>
      </c>
      <c r="D10819" t="s">
        <v>5761</v>
      </c>
      <c r="E10819" t="s">
        <v>9</v>
      </c>
      <c r="F10819" t="s">
        <v>19349</v>
      </c>
      <c r="G10819">
        <v>11.7</v>
      </c>
      <c r="H10819">
        <v>11.7</v>
      </c>
    </row>
    <row r="10820" spans="1:8" x14ac:dyDescent="0.25">
      <c r="A10820" t="s">
        <v>29147</v>
      </c>
      <c r="B10820" t="s">
        <v>12923</v>
      </c>
      <c r="C10820" t="s">
        <v>12579</v>
      </c>
      <c r="D10820" t="s">
        <v>5761</v>
      </c>
      <c r="E10820" t="s">
        <v>10</v>
      </c>
      <c r="F10820" t="s">
        <v>19349</v>
      </c>
      <c r="G10820">
        <v>35.85</v>
      </c>
      <c r="H10820">
        <v>35.85</v>
      </c>
    </row>
    <row r="10821" spans="1:8" x14ac:dyDescent="0.25">
      <c r="A10821" t="s">
        <v>29148</v>
      </c>
      <c r="B10821" t="s">
        <v>12923</v>
      </c>
      <c r="C10821" t="s">
        <v>12579</v>
      </c>
      <c r="D10821" t="s">
        <v>5761</v>
      </c>
      <c r="E10821" t="s">
        <v>14</v>
      </c>
      <c r="F10821" t="s">
        <v>19349</v>
      </c>
      <c r="G10821">
        <v>45.92</v>
      </c>
      <c r="H10821">
        <v>45.92</v>
      </c>
    </row>
    <row r="10822" spans="1:8" x14ac:dyDescent="0.25">
      <c r="A10822" t="s">
        <v>35865</v>
      </c>
      <c r="B10822" t="s">
        <v>12923</v>
      </c>
      <c r="C10822" t="s">
        <v>12579</v>
      </c>
      <c r="D10822" t="s">
        <v>5761</v>
      </c>
      <c r="E10822" t="s">
        <v>11</v>
      </c>
      <c r="F10822" t="s">
        <v>19350</v>
      </c>
      <c r="G10822">
        <v>1274.25</v>
      </c>
      <c r="H10822">
        <v>1274.25</v>
      </c>
    </row>
    <row r="10823" spans="1:8" x14ac:dyDescent="0.25">
      <c r="A10823" t="s">
        <v>29144</v>
      </c>
      <c r="B10823" t="s">
        <v>12923</v>
      </c>
      <c r="C10823" t="s">
        <v>12579</v>
      </c>
      <c r="D10823" t="s">
        <v>5761</v>
      </c>
      <c r="E10823" t="s">
        <v>21</v>
      </c>
      <c r="F10823" t="s">
        <v>19349</v>
      </c>
      <c r="G10823">
        <v>22.2</v>
      </c>
      <c r="H10823">
        <v>22.2</v>
      </c>
    </row>
    <row r="10824" spans="1:8" x14ac:dyDescent="0.25">
      <c r="A10824" t="s">
        <v>35103</v>
      </c>
      <c r="B10824" t="s">
        <v>12923</v>
      </c>
      <c r="C10824" t="s">
        <v>12579</v>
      </c>
      <c r="D10824" t="s">
        <v>5761</v>
      </c>
      <c r="E10824" t="s">
        <v>22</v>
      </c>
      <c r="F10824" t="s">
        <v>19350</v>
      </c>
      <c r="G10824">
        <v>1087.82</v>
      </c>
      <c r="H10824">
        <v>1087.82</v>
      </c>
    </row>
    <row r="10825" spans="1:8" x14ac:dyDescent="0.25">
      <c r="A10825" t="s">
        <v>29145</v>
      </c>
      <c r="B10825" t="s">
        <v>12923</v>
      </c>
      <c r="C10825" t="s">
        <v>12579</v>
      </c>
      <c r="D10825" t="s">
        <v>5761</v>
      </c>
      <c r="E10825" t="s">
        <v>23</v>
      </c>
      <c r="F10825" t="s">
        <v>19349</v>
      </c>
      <c r="G10825">
        <v>26.58</v>
      </c>
      <c r="H10825">
        <v>26.58</v>
      </c>
    </row>
    <row r="10826" spans="1:8" x14ac:dyDescent="0.25">
      <c r="A10826" t="s">
        <v>29154</v>
      </c>
      <c r="B10826" t="s">
        <v>12930</v>
      </c>
      <c r="C10826" t="s">
        <v>12579</v>
      </c>
      <c r="D10826" t="s">
        <v>12931</v>
      </c>
      <c r="E10826" t="s">
        <v>3</v>
      </c>
      <c r="F10826" t="s">
        <v>19349</v>
      </c>
      <c r="G10826">
        <v>32.93</v>
      </c>
      <c r="H10826">
        <v>32.93</v>
      </c>
    </row>
    <row r="10827" spans="1:8" x14ac:dyDescent="0.25">
      <c r="A10827" t="s">
        <v>29160</v>
      </c>
      <c r="B10827" t="s">
        <v>12930</v>
      </c>
      <c r="C10827" t="s">
        <v>12579</v>
      </c>
      <c r="D10827" t="s">
        <v>12931</v>
      </c>
      <c r="E10827" t="s">
        <v>6</v>
      </c>
      <c r="F10827" t="s">
        <v>19350</v>
      </c>
      <c r="G10827">
        <v>1201.17</v>
      </c>
      <c r="H10827">
        <v>1201.17</v>
      </c>
    </row>
    <row r="10828" spans="1:8" x14ac:dyDescent="0.25">
      <c r="A10828" t="s">
        <v>35866</v>
      </c>
      <c r="B10828" t="s">
        <v>12930</v>
      </c>
      <c r="C10828" t="s">
        <v>12579</v>
      </c>
      <c r="D10828" t="s">
        <v>12931</v>
      </c>
      <c r="E10828" t="s">
        <v>5</v>
      </c>
      <c r="F10828" t="s">
        <v>19350</v>
      </c>
      <c r="G10828">
        <v>1092.45</v>
      </c>
      <c r="H10828">
        <v>1092.45</v>
      </c>
    </row>
    <row r="10829" spans="1:8" x14ac:dyDescent="0.25">
      <c r="A10829" t="s">
        <v>29156</v>
      </c>
      <c r="B10829" t="s">
        <v>12930</v>
      </c>
      <c r="C10829" t="s">
        <v>12579</v>
      </c>
      <c r="D10829" t="s">
        <v>12931</v>
      </c>
      <c r="E10829" t="s">
        <v>7</v>
      </c>
      <c r="F10829" t="s">
        <v>19349</v>
      </c>
      <c r="G10829">
        <v>53.88</v>
      </c>
      <c r="H10829">
        <v>53.88</v>
      </c>
    </row>
    <row r="10830" spans="1:8" x14ac:dyDescent="0.25">
      <c r="A10830" t="s">
        <v>29150</v>
      </c>
      <c r="B10830" t="s">
        <v>12930</v>
      </c>
      <c r="C10830" t="s">
        <v>12579</v>
      </c>
      <c r="D10830" t="s">
        <v>12931</v>
      </c>
      <c r="E10830" t="s">
        <v>9</v>
      </c>
      <c r="F10830" t="s">
        <v>19349</v>
      </c>
      <c r="G10830">
        <v>16.440000000000001</v>
      </c>
      <c r="H10830">
        <v>16.440000000000001</v>
      </c>
    </row>
    <row r="10831" spans="1:8" x14ac:dyDescent="0.25">
      <c r="A10831" t="s">
        <v>29153</v>
      </c>
      <c r="B10831" t="s">
        <v>12930</v>
      </c>
      <c r="C10831" t="s">
        <v>12579</v>
      </c>
      <c r="D10831" t="s">
        <v>12931</v>
      </c>
      <c r="E10831" t="s">
        <v>10</v>
      </c>
      <c r="F10831" t="s">
        <v>19349</v>
      </c>
      <c r="G10831">
        <v>30.45</v>
      </c>
      <c r="H10831">
        <v>30.45</v>
      </c>
    </row>
    <row r="10832" spans="1:8" x14ac:dyDescent="0.25">
      <c r="A10832" t="s">
        <v>29159</v>
      </c>
      <c r="B10832" t="s">
        <v>12930</v>
      </c>
      <c r="C10832" t="s">
        <v>12579</v>
      </c>
      <c r="D10832" t="s">
        <v>12931</v>
      </c>
      <c r="E10832" t="s">
        <v>12</v>
      </c>
      <c r="F10832" t="s">
        <v>19350</v>
      </c>
      <c r="G10832">
        <v>1054.3399999999999</v>
      </c>
      <c r="H10832">
        <v>1054.3399999999999</v>
      </c>
    </row>
    <row r="10833" spans="1:8" x14ac:dyDescent="0.25">
      <c r="A10833" t="s">
        <v>29157</v>
      </c>
      <c r="B10833" t="s">
        <v>12930</v>
      </c>
      <c r="C10833" t="s">
        <v>12579</v>
      </c>
      <c r="D10833" t="s">
        <v>12931</v>
      </c>
      <c r="E10833" t="s">
        <v>13</v>
      </c>
      <c r="F10833" t="s">
        <v>19350</v>
      </c>
      <c r="G10833">
        <v>475.65</v>
      </c>
      <c r="H10833">
        <v>475.65</v>
      </c>
    </row>
    <row r="10834" spans="1:8" x14ac:dyDescent="0.25">
      <c r="A10834" t="s">
        <v>29155</v>
      </c>
      <c r="B10834" t="s">
        <v>12930</v>
      </c>
      <c r="C10834" t="s">
        <v>12579</v>
      </c>
      <c r="D10834" t="s">
        <v>12931</v>
      </c>
      <c r="E10834" t="s">
        <v>14</v>
      </c>
      <c r="F10834" t="s">
        <v>19349</v>
      </c>
      <c r="G10834">
        <v>44.1</v>
      </c>
      <c r="H10834">
        <v>44.1</v>
      </c>
    </row>
    <row r="10835" spans="1:8" x14ac:dyDescent="0.25">
      <c r="A10835" t="s">
        <v>35867</v>
      </c>
      <c r="B10835" t="s">
        <v>12930</v>
      </c>
      <c r="C10835" t="s">
        <v>12579</v>
      </c>
      <c r="D10835" t="s">
        <v>12931</v>
      </c>
      <c r="E10835" t="s">
        <v>11</v>
      </c>
      <c r="F10835" t="s">
        <v>19350</v>
      </c>
      <c r="G10835">
        <v>1336.08</v>
      </c>
      <c r="H10835">
        <v>1336.08</v>
      </c>
    </row>
    <row r="10836" spans="1:8" x14ac:dyDescent="0.25">
      <c r="A10836" t="s">
        <v>29158</v>
      </c>
      <c r="B10836" t="s">
        <v>12930</v>
      </c>
      <c r="C10836" t="s">
        <v>12579</v>
      </c>
      <c r="D10836" t="s">
        <v>12931</v>
      </c>
      <c r="E10836" t="s">
        <v>19</v>
      </c>
      <c r="F10836" t="s">
        <v>19350</v>
      </c>
      <c r="G10836">
        <v>550.79999999999995</v>
      </c>
      <c r="H10836">
        <v>550.79999999999995</v>
      </c>
    </row>
    <row r="10837" spans="1:8" x14ac:dyDescent="0.25">
      <c r="A10837" t="s">
        <v>29151</v>
      </c>
      <c r="B10837" t="s">
        <v>12930</v>
      </c>
      <c r="C10837" t="s">
        <v>12579</v>
      </c>
      <c r="D10837" t="s">
        <v>12931</v>
      </c>
      <c r="E10837" t="s">
        <v>21</v>
      </c>
      <c r="F10837" t="s">
        <v>19349</v>
      </c>
      <c r="G10837">
        <v>16.5</v>
      </c>
      <c r="H10837">
        <v>16.5</v>
      </c>
    </row>
    <row r="10838" spans="1:8" x14ac:dyDescent="0.25">
      <c r="A10838" t="s">
        <v>35104</v>
      </c>
      <c r="B10838" t="s">
        <v>12930</v>
      </c>
      <c r="C10838" t="s">
        <v>12579</v>
      </c>
      <c r="D10838" t="s">
        <v>12931</v>
      </c>
      <c r="E10838" t="s">
        <v>22</v>
      </c>
      <c r="F10838" t="s">
        <v>19350</v>
      </c>
      <c r="G10838">
        <v>1089.8900000000001</v>
      </c>
      <c r="H10838">
        <v>1089.8900000000001</v>
      </c>
    </row>
    <row r="10839" spans="1:8" x14ac:dyDescent="0.25">
      <c r="A10839" t="s">
        <v>29152</v>
      </c>
      <c r="B10839" t="s">
        <v>12930</v>
      </c>
      <c r="C10839" t="s">
        <v>12579</v>
      </c>
      <c r="D10839" t="s">
        <v>12931</v>
      </c>
      <c r="E10839" t="s">
        <v>23</v>
      </c>
      <c r="F10839" t="s">
        <v>19349</v>
      </c>
      <c r="G10839">
        <v>27.32</v>
      </c>
      <c r="H10839">
        <v>27.32</v>
      </c>
    </row>
    <row r="10840" spans="1:8" x14ac:dyDescent="0.25">
      <c r="A10840" t="s">
        <v>29165</v>
      </c>
      <c r="B10840" t="s">
        <v>12932</v>
      </c>
      <c r="C10840" t="s">
        <v>12579</v>
      </c>
      <c r="D10840" t="s">
        <v>4407</v>
      </c>
      <c r="E10840" t="s">
        <v>3</v>
      </c>
      <c r="F10840" t="s">
        <v>19349</v>
      </c>
      <c r="G10840">
        <v>35.270000000000003</v>
      </c>
      <c r="H10840">
        <v>35.270000000000003</v>
      </c>
    </row>
    <row r="10841" spans="1:8" x14ac:dyDescent="0.25">
      <c r="A10841" t="s">
        <v>29171</v>
      </c>
      <c r="B10841" t="s">
        <v>12932</v>
      </c>
      <c r="C10841" t="s">
        <v>12579</v>
      </c>
      <c r="D10841" t="s">
        <v>4407</v>
      </c>
      <c r="E10841" t="s">
        <v>6</v>
      </c>
      <c r="F10841" t="s">
        <v>19350</v>
      </c>
      <c r="G10841">
        <v>1284.72</v>
      </c>
      <c r="H10841">
        <v>1284.72</v>
      </c>
    </row>
    <row r="10842" spans="1:8" x14ac:dyDescent="0.25">
      <c r="A10842" t="s">
        <v>35868</v>
      </c>
      <c r="B10842" t="s">
        <v>12932</v>
      </c>
      <c r="C10842" t="s">
        <v>12579</v>
      </c>
      <c r="D10842" t="s">
        <v>4407</v>
      </c>
      <c r="E10842" t="s">
        <v>4</v>
      </c>
      <c r="F10842" t="s">
        <v>19350</v>
      </c>
      <c r="G10842">
        <v>1005.72</v>
      </c>
      <c r="H10842">
        <v>1005.72</v>
      </c>
    </row>
    <row r="10843" spans="1:8" x14ac:dyDescent="0.25">
      <c r="A10843" t="s">
        <v>35869</v>
      </c>
      <c r="B10843" t="s">
        <v>12932</v>
      </c>
      <c r="C10843" t="s">
        <v>12579</v>
      </c>
      <c r="D10843" t="s">
        <v>4407</v>
      </c>
      <c r="E10843" t="s">
        <v>5</v>
      </c>
      <c r="F10843" t="s">
        <v>19350</v>
      </c>
      <c r="G10843">
        <v>1268.8499999999999</v>
      </c>
      <c r="H10843">
        <v>1268.8499999999999</v>
      </c>
    </row>
    <row r="10844" spans="1:8" x14ac:dyDescent="0.25">
      <c r="A10844" t="s">
        <v>29167</v>
      </c>
      <c r="B10844" t="s">
        <v>12932</v>
      </c>
      <c r="C10844" t="s">
        <v>12579</v>
      </c>
      <c r="D10844" t="s">
        <v>4407</v>
      </c>
      <c r="E10844" t="s">
        <v>7</v>
      </c>
      <c r="F10844" t="s">
        <v>19349</v>
      </c>
      <c r="G10844">
        <v>62.88</v>
      </c>
      <c r="H10844">
        <v>62.88</v>
      </c>
    </row>
    <row r="10845" spans="1:8" x14ac:dyDescent="0.25">
      <c r="A10845" t="s">
        <v>29161</v>
      </c>
      <c r="B10845" t="s">
        <v>12932</v>
      </c>
      <c r="C10845" t="s">
        <v>12579</v>
      </c>
      <c r="D10845" t="s">
        <v>4407</v>
      </c>
      <c r="E10845" t="s">
        <v>9</v>
      </c>
      <c r="F10845" t="s">
        <v>19349</v>
      </c>
      <c r="G10845">
        <v>15.83</v>
      </c>
      <c r="H10845">
        <v>15.83</v>
      </c>
    </row>
    <row r="10846" spans="1:8" x14ac:dyDescent="0.25">
      <c r="A10846" t="s">
        <v>29164</v>
      </c>
      <c r="B10846" t="s">
        <v>12932</v>
      </c>
      <c r="C10846" t="s">
        <v>12579</v>
      </c>
      <c r="D10846" t="s">
        <v>4407</v>
      </c>
      <c r="E10846" t="s">
        <v>10</v>
      </c>
      <c r="F10846" t="s">
        <v>19349</v>
      </c>
      <c r="G10846">
        <v>33.9</v>
      </c>
      <c r="H10846">
        <v>33.9</v>
      </c>
    </row>
    <row r="10847" spans="1:8" x14ac:dyDescent="0.25">
      <c r="A10847" t="s">
        <v>29170</v>
      </c>
      <c r="B10847" t="s">
        <v>12932</v>
      </c>
      <c r="C10847" t="s">
        <v>12579</v>
      </c>
      <c r="D10847" t="s">
        <v>4407</v>
      </c>
      <c r="E10847" t="s">
        <v>12</v>
      </c>
      <c r="F10847" t="s">
        <v>19350</v>
      </c>
      <c r="G10847">
        <v>944.22</v>
      </c>
      <c r="H10847">
        <v>944.22</v>
      </c>
    </row>
    <row r="10848" spans="1:8" x14ac:dyDescent="0.25">
      <c r="A10848" t="s">
        <v>29168</v>
      </c>
      <c r="B10848" t="s">
        <v>12932</v>
      </c>
      <c r="C10848" t="s">
        <v>12579</v>
      </c>
      <c r="D10848" t="s">
        <v>4407</v>
      </c>
      <c r="E10848" t="s">
        <v>13</v>
      </c>
      <c r="F10848" t="s">
        <v>19350</v>
      </c>
      <c r="G10848">
        <v>539.75</v>
      </c>
      <c r="H10848">
        <v>539.75</v>
      </c>
    </row>
    <row r="10849" spans="1:8" x14ac:dyDescent="0.25">
      <c r="A10849" t="s">
        <v>29166</v>
      </c>
      <c r="B10849" t="s">
        <v>12932</v>
      </c>
      <c r="C10849" t="s">
        <v>12579</v>
      </c>
      <c r="D10849" t="s">
        <v>4407</v>
      </c>
      <c r="E10849" t="s">
        <v>14</v>
      </c>
      <c r="F10849" t="s">
        <v>19349</v>
      </c>
      <c r="G10849">
        <v>46.65</v>
      </c>
      <c r="H10849">
        <v>46.65</v>
      </c>
    </row>
    <row r="10850" spans="1:8" x14ac:dyDescent="0.25">
      <c r="A10850" t="s">
        <v>35870</v>
      </c>
      <c r="B10850" t="s">
        <v>12932</v>
      </c>
      <c r="C10850" t="s">
        <v>12579</v>
      </c>
      <c r="D10850" t="s">
        <v>4407</v>
      </c>
      <c r="E10850" t="s">
        <v>11</v>
      </c>
      <c r="F10850" t="s">
        <v>19350</v>
      </c>
      <c r="G10850">
        <v>1555.79</v>
      </c>
      <c r="H10850">
        <v>1555.79</v>
      </c>
    </row>
    <row r="10851" spans="1:8" x14ac:dyDescent="0.25">
      <c r="A10851" t="s">
        <v>29169</v>
      </c>
      <c r="B10851" t="s">
        <v>12932</v>
      </c>
      <c r="C10851" t="s">
        <v>12579</v>
      </c>
      <c r="D10851" t="s">
        <v>4407</v>
      </c>
      <c r="E10851" t="s">
        <v>19</v>
      </c>
      <c r="F10851" t="s">
        <v>19350</v>
      </c>
      <c r="G10851">
        <v>581.24</v>
      </c>
      <c r="H10851">
        <v>581.24</v>
      </c>
    </row>
    <row r="10852" spans="1:8" x14ac:dyDescent="0.25">
      <c r="A10852" t="s">
        <v>29162</v>
      </c>
      <c r="B10852" t="s">
        <v>12932</v>
      </c>
      <c r="C10852" t="s">
        <v>12579</v>
      </c>
      <c r="D10852" t="s">
        <v>4407</v>
      </c>
      <c r="E10852" t="s">
        <v>21</v>
      </c>
      <c r="F10852" t="s">
        <v>19349</v>
      </c>
      <c r="G10852">
        <v>18.5</v>
      </c>
      <c r="H10852">
        <v>18.5</v>
      </c>
    </row>
    <row r="10853" spans="1:8" x14ac:dyDescent="0.25">
      <c r="A10853" t="s">
        <v>35105</v>
      </c>
      <c r="B10853" t="s">
        <v>12932</v>
      </c>
      <c r="C10853" t="s">
        <v>12579</v>
      </c>
      <c r="D10853" t="s">
        <v>4407</v>
      </c>
      <c r="E10853" t="s">
        <v>22</v>
      </c>
      <c r="F10853" t="s">
        <v>19350</v>
      </c>
      <c r="G10853">
        <v>1105.08</v>
      </c>
      <c r="H10853">
        <v>1105.08</v>
      </c>
    </row>
    <row r="10854" spans="1:8" x14ac:dyDescent="0.25">
      <c r="A10854" t="s">
        <v>29163</v>
      </c>
      <c r="B10854" t="s">
        <v>12932</v>
      </c>
      <c r="C10854" t="s">
        <v>12579</v>
      </c>
      <c r="D10854" t="s">
        <v>4407</v>
      </c>
      <c r="E10854" t="s">
        <v>23</v>
      </c>
      <c r="F10854" t="s">
        <v>19349</v>
      </c>
      <c r="G10854">
        <v>29.72</v>
      </c>
      <c r="H10854">
        <v>29.72</v>
      </c>
    </row>
    <row r="10855" spans="1:8" x14ac:dyDescent="0.25">
      <c r="A10855" t="s">
        <v>29176</v>
      </c>
      <c r="B10855" t="s">
        <v>12933</v>
      </c>
      <c r="C10855" t="s">
        <v>12579</v>
      </c>
      <c r="D10855" t="s">
        <v>8937</v>
      </c>
      <c r="E10855" t="s">
        <v>3</v>
      </c>
      <c r="F10855" t="s">
        <v>19349</v>
      </c>
      <c r="G10855">
        <v>65.19</v>
      </c>
      <c r="H10855">
        <v>65.19</v>
      </c>
    </row>
    <row r="10856" spans="1:8" x14ac:dyDescent="0.25">
      <c r="A10856" t="s">
        <v>29178</v>
      </c>
      <c r="B10856" t="s">
        <v>12933</v>
      </c>
      <c r="C10856" t="s">
        <v>12579</v>
      </c>
      <c r="D10856" t="s">
        <v>8937</v>
      </c>
      <c r="E10856" t="s">
        <v>6</v>
      </c>
      <c r="F10856" t="s">
        <v>19350</v>
      </c>
      <c r="G10856">
        <v>1303.3499999999999</v>
      </c>
      <c r="H10856">
        <v>1303.3499999999999</v>
      </c>
    </row>
    <row r="10857" spans="1:8" x14ac:dyDescent="0.25">
      <c r="A10857" t="s">
        <v>29177</v>
      </c>
      <c r="B10857" t="s">
        <v>12933</v>
      </c>
      <c r="C10857" t="s">
        <v>12579</v>
      </c>
      <c r="D10857" t="s">
        <v>8937</v>
      </c>
      <c r="E10857" t="s">
        <v>7</v>
      </c>
      <c r="F10857" t="s">
        <v>19349</v>
      </c>
      <c r="G10857">
        <v>114.23</v>
      </c>
      <c r="H10857">
        <v>114.23</v>
      </c>
    </row>
    <row r="10858" spans="1:8" x14ac:dyDescent="0.25">
      <c r="A10858" t="s">
        <v>29172</v>
      </c>
      <c r="B10858" t="s">
        <v>12933</v>
      </c>
      <c r="C10858" t="s">
        <v>12579</v>
      </c>
      <c r="D10858" t="s">
        <v>8937</v>
      </c>
      <c r="E10858" t="s">
        <v>9</v>
      </c>
      <c r="F10858" t="s">
        <v>19349</v>
      </c>
      <c r="G10858">
        <v>15.6</v>
      </c>
      <c r="H10858">
        <v>15.6</v>
      </c>
    </row>
    <row r="10859" spans="1:8" x14ac:dyDescent="0.25">
      <c r="A10859" t="s">
        <v>29175</v>
      </c>
      <c r="B10859" t="s">
        <v>12933</v>
      </c>
      <c r="C10859" t="s">
        <v>12579</v>
      </c>
      <c r="D10859" t="s">
        <v>8937</v>
      </c>
      <c r="E10859" t="s">
        <v>14</v>
      </c>
      <c r="F10859" t="s">
        <v>19349</v>
      </c>
      <c r="G10859">
        <v>64.2</v>
      </c>
      <c r="H10859">
        <v>64.2</v>
      </c>
    </row>
    <row r="10860" spans="1:8" x14ac:dyDescent="0.25">
      <c r="A10860" t="s">
        <v>35871</v>
      </c>
      <c r="B10860" t="s">
        <v>12933</v>
      </c>
      <c r="C10860" t="s">
        <v>12579</v>
      </c>
      <c r="D10860" t="s">
        <v>8937</v>
      </c>
      <c r="E10860" t="s">
        <v>11</v>
      </c>
      <c r="F10860" t="s">
        <v>19350</v>
      </c>
      <c r="G10860">
        <v>1517.85</v>
      </c>
      <c r="H10860">
        <v>1517.85</v>
      </c>
    </row>
    <row r="10861" spans="1:8" x14ac:dyDescent="0.25">
      <c r="A10861" t="s">
        <v>29173</v>
      </c>
      <c r="B10861" t="s">
        <v>12933</v>
      </c>
      <c r="C10861" t="s">
        <v>12579</v>
      </c>
      <c r="D10861" t="s">
        <v>8937</v>
      </c>
      <c r="E10861" t="s">
        <v>21</v>
      </c>
      <c r="F10861" t="s">
        <v>19349</v>
      </c>
      <c r="G10861">
        <v>28.72</v>
      </c>
      <c r="H10861">
        <v>28.72</v>
      </c>
    </row>
    <row r="10862" spans="1:8" x14ac:dyDescent="0.25">
      <c r="A10862" t="s">
        <v>35106</v>
      </c>
      <c r="B10862" t="s">
        <v>12933</v>
      </c>
      <c r="C10862" t="s">
        <v>12579</v>
      </c>
      <c r="D10862" t="s">
        <v>8937</v>
      </c>
      <c r="E10862" t="s">
        <v>22</v>
      </c>
      <c r="F10862" t="s">
        <v>19350</v>
      </c>
      <c r="G10862">
        <v>1382.54</v>
      </c>
      <c r="H10862">
        <v>1382.54</v>
      </c>
    </row>
    <row r="10863" spans="1:8" x14ac:dyDescent="0.25">
      <c r="A10863" t="s">
        <v>29174</v>
      </c>
      <c r="B10863" t="s">
        <v>12933</v>
      </c>
      <c r="C10863" t="s">
        <v>12579</v>
      </c>
      <c r="D10863" t="s">
        <v>8937</v>
      </c>
      <c r="E10863" t="s">
        <v>23</v>
      </c>
      <c r="F10863" t="s">
        <v>19349</v>
      </c>
      <c r="G10863">
        <v>48.62</v>
      </c>
      <c r="H10863">
        <v>48.62</v>
      </c>
    </row>
    <row r="10864" spans="1:8" x14ac:dyDescent="0.25">
      <c r="A10864" t="s">
        <v>29182</v>
      </c>
      <c r="B10864" t="s">
        <v>12940</v>
      </c>
      <c r="C10864" t="s">
        <v>12579</v>
      </c>
      <c r="D10864" t="s">
        <v>12941</v>
      </c>
      <c r="E10864" t="s">
        <v>3</v>
      </c>
      <c r="F10864" t="s">
        <v>19349</v>
      </c>
      <c r="G10864">
        <v>48.39</v>
      </c>
      <c r="H10864">
        <v>48.39</v>
      </c>
    </row>
    <row r="10865" spans="1:8" x14ac:dyDescent="0.25">
      <c r="A10865" t="s">
        <v>29187</v>
      </c>
      <c r="B10865" t="s">
        <v>12940</v>
      </c>
      <c r="C10865" t="s">
        <v>12579</v>
      </c>
      <c r="D10865" t="s">
        <v>12941</v>
      </c>
      <c r="E10865" t="s">
        <v>6</v>
      </c>
      <c r="F10865" t="s">
        <v>19350</v>
      </c>
      <c r="G10865">
        <v>1330.22</v>
      </c>
      <c r="H10865">
        <v>1330.22</v>
      </c>
    </row>
    <row r="10866" spans="1:8" x14ac:dyDescent="0.25">
      <c r="A10866" t="s">
        <v>35872</v>
      </c>
      <c r="B10866" t="s">
        <v>12940</v>
      </c>
      <c r="C10866" t="s">
        <v>12579</v>
      </c>
      <c r="D10866" t="s">
        <v>12941</v>
      </c>
      <c r="E10866" t="s">
        <v>4</v>
      </c>
      <c r="F10866" t="s">
        <v>19350</v>
      </c>
      <c r="G10866">
        <v>995.55</v>
      </c>
      <c r="H10866">
        <v>995.55</v>
      </c>
    </row>
    <row r="10867" spans="1:8" x14ac:dyDescent="0.25">
      <c r="A10867" t="s">
        <v>29185</v>
      </c>
      <c r="B10867" t="s">
        <v>12940</v>
      </c>
      <c r="C10867" t="s">
        <v>12579</v>
      </c>
      <c r="D10867" t="s">
        <v>12941</v>
      </c>
      <c r="E10867" t="s">
        <v>7</v>
      </c>
      <c r="F10867" t="s">
        <v>19349</v>
      </c>
      <c r="G10867">
        <v>102.1</v>
      </c>
      <c r="H10867">
        <v>102.1</v>
      </c>
    </row>
    <row r="10868" spans="1:8" x14ac:dyDescent="0.25">
      <c r="A10868" t="s">
        <v>29179</v>
      </c>
      <c r="B10868" t="s">
        <v>12940</v>
      </c>
      <c r="C10868" t="s">
        <v>12579</v>
      </c>
      <c r="D10868" t="s">
        <v>12941</v>
      </c>
      <c r="E10868" t="s">
        <v>9</v>
      </c>
      <c r="F10868" t="s">
        <v>19349</v>
      </c>
      <c r="G10868">
        <v>12.03</v>
      </c>
      <c r="H10868">
        <v>12.03</v>
      </c>
    </row>
    <row r="10869" spans="1:8" x14ac:dyDescent="0.25">
      <c r="A10869" t="s">
        <v>29183</v>
      </c>
      <c r="B10869" t="s">
        <v>12940</v>
      </c>
      <c r="C10869" t="s">
        <v>12579</v>
      </c>
      <c r="D10869" t="s">
        <v>12941</v>
      </c>
      <c r="E10869" t="s">
        <v>10</v>
      </c>
      <c r="F10869" t="s">
        <v>19349</v>
      </c>
      <c r="G10869">
        <v>51.3</v>
      </c>
      <c r="H10869">
        <v>51.3</v>
      </c>
    </row>
    <row r="10870" spans="1:8" x14ac:dyDescent="0.25">
      <c r="A10870" t="s">
        <v>29186</v>
      </c>
      <c r="B10870" t="s">
        <v>12940</v>
      </c>
      <c r="C10870" t="s">
        <v>12579</v>
      </c>
      <c r="D10870" t="s">
        <v>12941</v>
      </c>
      <c r="E10870" t="s">
        <v>12</v>
      </c>
      <c r="F10870" t="s">
        <v>19350</v>
      </c>
      <c r="G10870">
        <v>857.4</v>
      </c>
      <c r="H10870">
        <v>857.4</v>
      </c>
    </row>
    <row r="10871" spans="1:8" x14ac:dyDescent="0.25">
      <c r="A10871" t="s">
        <v>29184</v>
      </c>
      <c r="B10871" t="s">
        <v>12940</v>
      </c>
      <c r="C10871" t="s">
        <v>12579</v>
      </c>
      <c r="D10871" t="s">
        <v>12941</v>
      </c>
      <c r="E10871" t="s">
        <v>14</v>
      </c>
      <c r="F10871" t="s">
        <v>19349</v>
      </c>
      <c r="G10871">
        <v>67.55</v>
      </c>
      <c r="H10871">
        <v>67.55</v>
      </c>
    </row>
    <row r="10872" spans="1:8" x14ac:dyDescent="0.25">
      <c r="A10872" t="s">
        <v>35873</v>
      </c>
      <c r="B10872" t="s">
        <v>12940</v>
      </c>
      <c r="C10872" t="s">
        <v>12579</v>
      </c>
      <c r="D10872" t="s">
        <v>12941</v>
      </c>
      <c r="E10872" t="s">
        <v>11</v>
      </c>
      <c r="F10872" t="s">
        <v>19350</v>
      </c>
      <c r="G10872">
        <v>1491.83</v>
      </c>
      <c r="H10872">
        <v>1491.83</v>
      </c>
    </row>
    <row r="10873" spans="1:8" x14ac:dyDescent="0.25">
      <c r="A10873" t="s">
        <v>29180</v>
      </c>
      <c r="B10873" t="s">
        <v>12940</v>
      </c>
      <c r="C10873" t="s">
        <v>12579</v>
      </c>
      <c r="D10873" t="s">
        <v>12941</v>
      </c>
      <c r="E10873" t="s">
        <v>21</v>
      </c>
      <c r="F10873" t="s">
        <v>19349</v>
      </c>
      <c r="G10873">
        <v>25.79</v>
      </c>
      <c r="H10873">
        <v>25.79</v>
      </c>
    </row>
    <row r="10874" spans="1:8" x14ac:dyDescent="0.25">
      <c r="A10874" t="s">
        <v>35107</v>
      </c>
      <c r="B10874" t="s">
        <v>12940</v>
      </c>
      <c r="C10874" t="s">
        <v>12579</v>
      </c>
      <c r="D10874" t="s">
        <v>12941</v>
      </c>
      <c r="E10874" t="s">
        <v>22</v>
      </c>
      <c r="F10874" t="s">
        <v>19350</v>
      </c>
      <c r="G10874">
        <v>1199.01</v>
      </c>
      <c r="H10874">
        <v>1199.01</v>
      </c>
    </row>
    <row r="10875" spans="1:8" x14ac:dyDescent="0.25">
      <c r="A10875" t="s">
        <v>29181</v>
      </c>
      <c r="B10875" t="s">
        <v>12940</v>
      </c>
      <c r="C10875" t="s">
        <v>12579</v>
      </c>
      <c r="D10875" t="s">
        <v>12941</v>
      </c>
      <c r="E10875" t="s">
        <v>23</v>
      </c>
      <c r="F10875" t="s">
        <v>19349</v>
      </c>
      <c r="G10875">
        <v>39.92</v>
      </c>
      <c r="H10875">
        <v>39.92</v>
      </c>
    </row>
    <row r="10876" spans="1:8" x14ac:dyDescent="0.25">
      <c r="A10876" t="s">
        <v>29194</v>
      </c>
      <c r="B10876" t="s">
        <v>12948</v>
      </c>
      <c r="C10876" t="s">
        <v>12579</v>
      </c>
      <c r="D10876" t="s">
        <v>12949</v>
      </c>
      <c r="E10876" t="s">
        <v>6</v>
      </c>
      <c r="F10876" t="s">
        <v>19350</v>
      </c>
      <c r="G10876">
        <v>1497.41</v>
      </c>
      <c r="H10876">
        <v>1497.41</v>
      </c>
    </row>
    <row r="10877" spans="1:8" x14ac:dyDescent="0.25">
      <c r="A10877" t="s">
        <v>29192</v>
      </c>
      <c r="B10877" t="s">
        <v>12948</v>
      </c>
      <c r="C10877" t="s">
        <v>12579</v>
      </c>
      <c r="D10877" t="s">
        <v>12949</v>
      </c>
      <c r="E10877" t="s">
        <v>7</v>
      </c>
      <c r="F10877" t="s">
        <v>19349</v>
      </c>
      <c r="G10877">
        <v>85.91</v>
      </c>
      <c r="H10877">
        <v>85.91</v>
      </c>
    </row>
    <row r="10878" spans="1:8" x14ac:dyDescent="0.25">
      <c r="A10878" t="s">
        <v>29188</v>
      </c>
      <c r="B10878" t="s">
        <v>12948</v>
      </c>
      <c r="C10878" t="s">
        <v>12579</v>
      </c>
      <c r="D10878" t="s">
        <v>12949</v>
      </c>
      <c r="E10878" t="s">
        <v>9</v>
      </c>
      <c r="F10878" t="s">
        <v>19349</v>
      </c>
      <c r="G10878">
        <v>18.989999999999998</v>
      </c>
      <c r="H10878">
        <v>18.989999999999998</v>
      </c>
    </row>
    <row r="10879" spans="1:8" x14ac:dyDescent="0.25">
      <c r="A10879" t="s">
        <v>29193</v>
      </c>
      <c r="B10879" t="s">
        <v>12948</v>
      </c>
      <c r="C10879" t="s">
        <v>12579</v>
      </c>
      <c r="D10879" t="s">
        <v>12949</v>
      </c>
      <c r="E10879" t="s">
        <v>13</v>
      </c>
      <c r="F10879" t="s">
        <v>19350</v>
      </c>
      <c r="G10879">
        <v>547.35</v>
      </c>
      <c r="H10879">
        <v>547.35</v>
      </c>
    </row>
    <row r="10880" spans="1:8" x14ac:dyDescent="0.25">
      <c r="A10880" t="s">
        <v>29191</v>
      </c>
      <c r="B10880" t="s">
        <v>12948</v>
      </c>
      <c r="C10880" t="s">
        <v>12579</v>
      </c>
      <c r="D10880" t="s">
        <v>12949</v>
      </c>
      <c r="E10880" t="s">
        <v>14</v>
      </c>
      <c r="F10880" t="s">
        <v>19349</v>
      </c>
      <c r="G10880">
        <v>66.150000000000006</v>
      </c>
      <c r="H10880">
        <v>66.150000000000006</v>
      </c>
    </row>
    <row r="10881" spans="1:8" x14ac:dyDescent="0.25">
      <c r="A10881" t="s">
        <v>35874</v>
      </c>
      <c r="B10881" t="s">
        <v>12948</v>
      </c>
      <c r="C10881" t="s">
        <v>12579</v>
      </c>
      <c r="D10881" t="s">
        <v>12949</v>
      </c>
      <c r="E10881" t="s">
        <v>11</v>
      </c>
      <c r="F10881" t="s">
        <v>19350</v>
      </c>
      <c r="G10881">
        <v>1669.47</v>
      </c>
      <c r="H10881">
        <v>1669.47</v>
      </c>
    </row>
    <row r="10882" spans="1:8" x14ac:dyDescent="0.25">
      <c r="A10882" t="s">
        <v>29189</v>
      </c>
      <c r="B10882" t="s">
        <v>12948</v>
      </c>
      <c r="C10882" t="s">
        <v>12579</v>
      </c>
      <c r="D10882" t="s">
        <v>12949</v>
      </c>
      <c r="E10882" t="s">
        <v>21</v>
      </c>
      <c r="F10882" t="s">
        <v>19349</v>
      </c>
      <c r="G10882">
        <v>25.07</v>
      </c>
      <c r="H10882">
        <v>25.07</v>
      </c>
    </row>
    <row r="10883" spans="1:8" x14ac:dyDescent="0.25">
      <c r="A10883" t="s">
        <v>35108</v>
      </c>
      <c r="B10883" t="s">
        <v>12948</v>
      </c>
      <c r="C10883" t="s">
        <v>12579</v>
      </c>
      <c r="D10883" t="s">
        <v>12949</v>
      </c>
      <c r="E10883" t="s">
        <v>22</v>
      </c>
      <c r="F10883" t="s">
        <v>19350</v>
      </c>
      <c r="G10883">
        <v>1047.57</v>
      </c>
      <c r="H10883">
        <v>1047.57</v>
      </c>
    </row>
    <row r="10884" spans="1:8" x14ac:dyDescent="0.25">
      <c r="A10884" t="s">
        <v>29190</v>
      </c>
      <c r="B10884" t="s">
        <v>12948</v>
      </c>
      <c r="C10884" t="s">
        <v>12579</v>
      </c>
      <c r="D10884" t="s">
        <v>12949</v>
      </c>
      <c r="E10884" t="s">
        <v>23</v>
      </c>
      <c r="F10884" t="s">
        <v>19349</v>
      </c>
      <c r="G10884">
        <v>44.3</v>
      </c>
      <c r="H10884">
        <v>44.3</v>
      </c>
    </row>
    <row r="10885" spans="1:8" x14ac:dyDescent="0.25">
      <c r="A10885" t="s">
        <v>29198</v>
      </c>
      <c r="B10885" t="s">
        <v>12957</v>
      </c>
      <c r="C10885" t="s">
        <v>12579</v>
      </c>
      <c r="D10885" t="s">
        <v>12958</v>
      </c>
      <c r="E10885" t="s">
        <v>3</v>
      </c>
      <c r="F10885" t="s">
        <v>19349</v>
      </c>
      <c r="G10885">
        <v>61.94</v>
      </c>
      <c r="H10885">
        <v>61.94</v>
      </c>
    </row>
    <row r="10886" spans="1:8" x14ac:dyDescent="0.25">
      <c r="A10886" t="s">
        <v>29201</v>
      </c>
      <c r="B10886" t="s">
        <v>12957</v>
      </c>
      <c r="C10886" t="s">
        <v>12579</v>
      </c>
      <c r="D10886" t="s">
        <v>12958</v>
      </c>
      <c r="E10886" t="s">
        <v>6</v>
      </c>
      <c r="F10886" t="s">
        <v>19350</v>
      </c>
      <c r="G10886">
        <v>1314.3</v>
      </c>
      <c r="H10886">
        <v>1314.3</v>
      </c>
    </row>
    <row r="10887" spans="1:8" x14ac:dyDescent="0.25">
      <c r="A10887" t="s">
        <v>29200</v>
      </c>
      <c r="B10887" t="s">
        <v>12957</v>
      </c>
      <c r="C10887" t="s">
        <v>12579</v>
      </c>
      <c r="D10887" t="s">
        <v>12958</v>
      </c>
      <c r="E10887" t="s">
        <v>7</v>
      </c>
      <c r="F10887" t="s">
        <v>19349</v>
      </c>
      <c r="G10887">
        <v>113.9</v>
      </c>
      <c r="H10887">
        <v>113.9</v>
      </c>
    </row>
    <row r="10888" spans="1:8" x14ac:dyDescent="0.25">
      <c r="A10888" t="s">
        <v>29195</v>
      </c>
      <c r="B10888" t="s">
        <v>12957</v>
      </c>
      <c r="C10888" t="s">
        <v>12579</v>
      </c>
      <c r="D10888" t="s">
        <v>12958</v>
      </c>
      <c r="E10888" t="s">
        <v>9</v>
      </c>
      <c r="F10888" t="s">
        <v>19349</v>
      </c>
      <c r="G10888">
        <v>16.2</v>
      </c>
      <c r="H10888">
        <v>16.2</v>
      </c>
    </row>
    <row r="10889" spans="1:8" x14ac:dyDescent="0.25">
      <c r="A10889" t="s">
        <v>29199</v>
      </c>
      <c r="B10889" t="s">
        <v>12957</v>
      </c>
      <c r="C10889" t="s">
        <v>12579</v>
      </c>
      <c r="D10889" t="s">
        <v>12958</v>
      </c>
      <c r="E10889" t="s">
        <v>14</v>
      </c>
      <c r="F10889" t="s">
        <v>19349</v>
      </c>
      <c r="G10889">
        <v>72.41</v>
      </c>
      <c r="H10889">
        <v>72.41</v>
      </c>
    </row>
    <row r="10890" spans="1:8" x14ac:dyDescent="0.25">
      <c r="A10890" t="s">
        <v>29196</v>
      </c>
      <c r="B10890" t="s">
        <v>12957</v>
      </c>
      <c r="C10890" t="s">
        <v>12579</v>
      </c>
      <c r="D10890" t="s">
        <v>12958</v>
      </c>
      <c r="E10890" t="s">
        <v>21</v>
      </c>
      <c r="F10890" t="s">
        <v>19349</v>
      </c>
      <c r="G10890">
        <v>29.91</v>
      </c>
      <c r="H10890">
        <v>29.91</v>
      </c>
    </row>
    <row r="10891" spans="1:8" x14ac:dyDescent="0.25">
      <c r="A10891" t="s">
        <v>35109</v>
      </c>
      <c r="B10891" t="s">
        <v>12957</v>
      </c>
      <c r="C10891" t="s">
        <v>12579</v>
      </c>
      <c r="D10891" t="s">
        <v>12958</v>
      </c>
      <c r="E10891" t="s">
        <v>22</v>
      </c>
      <c r="F10891" t="s">
        <v>19350</v>
      </c>
      <c r="G10891">
        <v>1502.15</v>
      </c>
      <c r="H10891">
        <v>1502.15</v>
      </c>
    </row>
    <row r="10892" spans="1:8" x14ac:dyDescent="0.25">
      <c r="A10892" t="s">
        <v>29197</v>
      </c>
      <c r="B10892" t="s">
        <v>12957</v>
      </c>
      <c r="C10892" t="s">
        <v>12579</v>
      </c>
      <c r="D10892" t="s">
        <v>12958</v>
      </c>
      <c r="E10892" t="s">
        <v>23</v>
      </c>
      <c r="F10892" t="s">
        <v>19349</v>
      </c>
      <c r="G10892">
        <v>52.79</v>
      </c>
      <c r="H10892">
        <v>52.79</v>
      </c>
    </row>
    <row r="10893" spans="1:8" x14ac:dyDescent="0.25">
      <c r="A10893" t="s">
        <v>29206</v>
      </c>
      <c r="B10893" t="s">
        <v>12965</v>
      </c>
      <c r="C10893" t="s">
        <v>12579</v>
      </c>
      <c r="D10893" t="s">
        <v>12966</v>
      </c>
      <c r="E10893" t="s">
        <v>3</v>
      </c>
      <c r="F10893" t="s">
        <v>19349</v>
      </c>
      <c r="G10893">
        <v>52.28</v>
      </c>
      <c r="H10893">
        <v>52.28</v>
      </c>
    </row>
    <row r="10894" spans="1:8" x14ac:dyDescent="0.25">
      <c r="A10894" t="s">
        <v>29210</v>
      </c>
      <c r="B10894" t="s">
        <v>12965</v>
      </c>
      <c r="C10894" t="s">
        <v>12579</v>
      </c>
      <c r="D10894" t="s">
        <v>12966</v>
      </c>
      <c r="E10894" t="s">
        <v>6</v>
      </c>
      <c r="F10894" t="s">
        <v>19350</v>
      </c>
      <c r="G10894">
        <v>1455.27</v>
      </c>
      <c r="H10894">
        <v>1455.27</v>
      </c>
    </row>
    <row r="10895" spans="1:8" x14ac:dyDescent="0.25">
      <c r="A10895" t="s">
        <v>29208</v>
      </c>
      <c r="B10895" t="s">
        <v>12965</v>
      </c>
      <c r="C10895" t="s">
        <v>12579</v>
      </c>
      <c r="D10895" t="s">
        <v>12966</v>
      </c>
      <c r="E10895" t="s">
        <v>7</v>
      </c>
      <c r="F10895" t="s">
        <v>19349</v>
      </c>
      <c r="G10895">
        <v>101.6</v>
      </c>
      <c r="H10895">
        <v>101.6</v>
      </c>
    </row>
    <row r="10896" spans="1:8" x14ac:dyDescent="0.25">
      <c r="A10896" t="s">
        <v>29202</v>
      </c>
      <c r="B10896" t="s">
        <v>12965</v>
      </c>
      <c r="C10896" t="s">
        <v>12579</v>
      </c>
      <c r="D10896" t="s">
        <v>12966</v>
      </c>
      <c r="E10896" t="s">
        <v>9</v>
      </c>
      <c r="F10896" t="s">
        <v>19349</v>
      </c>
      <c r="G10896">
        <v>15.51</v>
      </c>
      <c r="H10896">
        <v>15.51</v>
      </c>
    </row>
    <row r="10897" spans="1:8" x14ac:dyDescent="0.25">
      <c r="A10897" t="s">
        <v>29205</v>
      </c>
      <c r="B10897" t="s">
        <v>12965</v>
      </c>
      <c r="C10897" t="s">
        <v>12579</v>
      </c>
      <c r="D10897" t="s">
        <v>12966</v>
      </c>
      <c r="E10897" t="s">
        <v>10</v>
      </c>
      <c r="F10897" t="s">
        <v>19349</v>
      </c>
      <c r="G10897">
        <v>51</v>
      </c>
      <c r="H10897">
        <v>51</v>
      </c>
    </row>
    <row r="10898" spans="1:8" x14ac:dyDescent="0.25">
      <c r="A10898" t="s">
        <v>29207</v>
      </c>
      <c r="B10898" t="s">
        <v>12965</v>
      </c>
      <c r="C10898" t="s">
        <v>12579</v>
      </c>
      <c r="D10898" t="s">
        <v>12966</v>
      </c>
      <c r="E10898" t="s">
        <v>14</v>
      </c>
      <c r="F10898" t="s">
        <v>19349</v>
      </c>
      <c r="G10898">
        <v>81.349999999999994</v>
      </c>
      <c r="H10898">
        <v>81.349999999999994</v>
      </c>
    </row>
    <row r="10899" spans="1:8" x14ac:dyDescent="0.25">
      <c r="A10899" t="s">
        <v>35875</v>
      </c>
      <c r="B10899" t="s">
        <v>12965</v>
      </c>
      <c r="C10899" t="s">
        <v>12579</v>
      </c>
      <c r="D10899" t="s">
        <v>12966</v>
      </c>
      <c r="E10899" t="s">
        <v>11</v>
      </c>
      <c r="F10899" t="s">
        <v>19350</v>
      </c>
      <c r="G10899">
        <v>1126.17</v>
      </c>
      <c r="H10899">
        <v>1126.17</v>
      </c>
    </row>
    <row r="10900" spans="1:8" x14ac:dyDescent="0.25">
      <c r="A10900" t="s">
        <v>29209</v>
      </c>
      <c r="B10900" t="s">
        <v>12965</v>
      </c>
      <c r="C10900" t="s">
        <v>12579</v>
      </c>
      <c r="D10900" t="s">
        <v>12966</v>
      </c>
      <c r="E10900" t="s">
        <v>16</v>
      </c>
      <c r="F10900" t="s">
        <v>19350</v>
      </c>
      <c r="G10900">
        <v>1332.3</v>
      </c>
      <c r="H10900">
        <v>1332.3</v>
      </c>
    </row>
    <row r="10901" spans="1:8" x14ac:dyDescent="0.25">
      <c r="A10901" t="s">
        <v>29203</v>
      </c>
      <c r="B10901" t="s">
        <v>12965</v>
      </c>
      <c r="C10901" t="s">
        <v>12579</v>
      </c>
      <c r="D10901" t="s">
        <v>12966</v>
      </c>
      <c r="E10901" t="s">
        <v>21</v>
      </c>
      <c r="F10901" t="s">
        <v>19349</v>
      </c>
      <c r="G10901">
        <v>24.92</v>
      </c>
      <c r="H10901">
        <v>24.92</v>
      </c>
    </row>
    <row r="10902" spans="1:8" x14ac:dyDescent="0.25">
      <c r="A10902" t="s">
        <v>35110</v>
      </c>
      <c r="B10902" t="s">
        <v>12965</v>
      </c>
      <c r="C10902" t="s">
        <v>12579</v>
      </c>
      <c r="D10902" t="s">
        <v>12966</v>
      </c>
      <c r="E10902" t="s">
        <v>22</v>
      </c>
      <c r="F10902" t="s">
        <v>19350</v>
      </c>
      <c r="G10902">
        <v>1190.55</v>
      </c>
      <c r="H10902">
        <v>1190.55</v>
      </c>
    </row>
    <row r="10903" spans="1:8" x14ac:dyDescent="0.25">
      <c r="A10903" t="s">
        <v>29204</v>
      </c>
      <c r="B10903" t="s">
        <v>12965</v>
      </c>
      <c r="C10903" t="s">
        <v>12579</v>
      </c>
      <c r="D10903" t="s">
        <v>12966</v>
      </c>
      <c r="E10903" t="s">
        <v>23</v>
      </c>
      <c r="F10903" t="s">
        <v>19349</v>
      </c>
      <c r="G10903">
        <v>44.72</v>
      </c>
      <c r="H10903">
        <v>44.72</v>
      </c>
    </row>
    <row r="10904" spans="1:8" x14ac:dyDescent="0.25">
      <c r="A10904" t="s">
        <v>29214</v>
      </c>
      <c r="B10904" t="s">
        <v>12974</v>
      </c>
      <c r="C10904" t="s">
        <v>12579</v>
      </c>
      <c r="D10904" t="s">
        <v>672</v>
      </c>
      <c r="E10904" t="s">
        <v>3</v>
      </c>
      <c r="F10904" t="s">
        <v>19349</v>
      </c>
      <c r="G10904">
        <v>51.23</v>
      </c>
      <c r="H10904">
        <v>51.23</v>
      </c>
    </row>
    <row r="10905" spans="1:8" x14ac:dyDescent="0.25">
      <c r="A10905" t="s">
        <v>29220</v>
      </c>
      <c r="B10905" t="s">
        <v>12974</v>
      </c>
      <c r="C10905" t="s">
        <v>12579</v>
      </c>
      <c r="D10905" t="s">
        <v>672</v>
      </c>
      <c r="E10905" t="s">
        <v>6</v>
      </c>
      <c r="F10905" t="s">
        <v>19350</v>
      </c>
      <c r="G10905">
        <v>1406.72</v>
      </c>
      <c r="H10905">
        <v>1406.72</v>
      </c>
    </row>
    <row r="10906" spans="1:8" x14ac:dyDescent="0.25">
      <c r="A10906" t="s">
        <v>35876</v>
      </c>
      <c r="B10906" t="s">
        <v>12974</v>
      </c>
      <c r="C10906" t="s">
        <v>12579</v>
      </c>
      <c r="D10906" t="s">
        <v>672</v>
      </c>
      <c r="E10906" t="s">
        <v>4</v>
      </c>
      <c r="F10906" t="s">
        <v>19350</v>
      </c>
      <c r="G10906">
        <v>1187.8499999999999</v>
      </c>
      <c r="H10906">
        <v>1187.8499999999999</v>
      </c>
    </row>
    <row r="10907" spans="1:8" x14ac:dyDescent="0.25">
      <c r="A10907" t="s">
        <v>35877</v>
      </c>
      <c r="B10907" t="s">
        <v>12974</v>
      </c>
      <c r="C10907" t="s">
        <v>12579</v>
      </c>
      <c r="D10907" t="s">
        <v>672</v>
      </c>
      <c r="E10907" t="s">
        <v>5</v>
      </c>
      <c r="F10907" t="s">
        <v>19350</v>
      </c>
      <c r="G10907">
        <v>1398.75</v>
      </c>
      <c r="H10907">
        <v>1398.75</v>
      </c>
    </row>
    <row r="10908" spans="1:8" x14ac:dyDescent="0.25">
      <c r="A10908" t="s">
        <v>29216</v>
      </c>
      <c r="B10908" t="s">
        <v>12974</v>
      </c>
      <c r="C10908" t="s">
        <v>12579</v>
      </c>
      <c r="D10908" t="s">
        <v>672</v>
      </c>
      <c r="E10908" t="s">
        <v>7</v>
      </c>
      <c r="F10908" t="s">
        <v>19349</v>
      </c>
      <c r="G10908">
        <v>79.849999999999994</v>
      </c>
      <c r="H10908">
        <v>79.849999999999994</v>
      </c>
    </row>
    <row r="10909" spans="1:8" x14ac:dyDescent="0.25">
      <c r="A10909" t="s">
        <v>29211</v>
      </c>
      <c r="B10909" t="s">
        <v>12974</v>
      </c>
      <c r="C10909" t="s">
        <v>12579</v>
      </c>
      <c r="D10909" t="s">
        <v>672</v>
      </c>
      <c r="E10909" t="s">
        <v>9</v>
      </c>
      <c r="F10909" t="s">
        <v>19349</v>
      </c>
      <c r="G10909">
        <v>17.03</v>
      </c>
      <c r="H10909">
        <v>17.03</v>
      </c>
    </row>
    <row r="10910" spans="1:8" x14ac:dyDescent="0.25">
      <c r="A10910" t="s">
        <v>29219</v>
      </c>
      <c r="B10910" t="s">
        <v>12974</v>
      </c>
      <c r="C10910" t="s">
        <v>12579</v>
      </c>
      <c r="D10910" t="s">
        <v>672</v>
      </c>
      <c r="E10910" t="s">
        <v>12</v>
      </c>
      <c r="F10910" t="s">
        <v>19350</v>
      </c>
      <c r="G10910">
        <v>955.88</v>
      </c>
      <c r="H10910">
        <v>955.88</v>
      </c>
    </row>
    <row r="10911" spans="1:8" x14ac:dyDescent="0.25">
      <c r="A10911" t="s">
        <v>29217</v>
      </c>
      <c r="B10911" t="s">
        <v>12974</v>
      </c>
      <c r="C10911" t="s">
        <v>12579</v>
      </c>
      <c r="D10911" t="s">
        <v>672</v>
      </c>
      <c r="E10911" t="s">
        <v>13</v>
      </c>
      <c r="F10911" t="s">
        <v>19350</v>
      </c>
      <c r="G10911">
        <v>584.85</v>
      </c>
      <c r="H10911">
        <v>584.85</v>
      </c>
    </row>
    <row r="10912" spans="1:8" x14ac:dyDescent="0.25">
      <c r="A10912" t="s">
        <v>29215</v>
      </c>
      <c r="B10912" t="s">
        <v>12974</v>
      </c>
      <c r="C10912" t="s">
        <v>12579</v>
      </c>
      <c r="D10912" t="s">
        <v>672</v>
      </c>
      <c r="E10912" t="s">
        <v>14</v>
      </c>
      <c r="F10912" t="s">
        <v>19349</v>
      </c>
      <c r="G10912">
        <v>53.18</v>
      </c>
      <c r="H10912">
        <v>53.18</v>
      </c>
    </row>
    <row r="10913" spans="1:8" x14ac:dyDescent="0.25">
      <c r="A10913" t="s">
        <v>35878</v>
      </c>
      <c r="B10913" t="s">
        <v>12974</v>
      </c>
      <c r="C10913" t="s">
        <v>12579</v>
      </c>
      <c r="D10913" t="s">
        <v>672</v>
      </c>
      <c r="E10913" t="s">
        <v>11</v>
      </c>
      <c r="F10913" t="s">
        <v>19350</v>
      </c>
      <c r="G10913">
        <v>1756.08</v>
      </c>
      <c r="H10913">
        <v>1756.08</v>
      </c>
    </row>
    <row r="10914" spans="1:8" x14ac:dyDescent="0.25">
      <c r="A10914" t="s">
        <v>29218</v>
      </c>
      <c r="B10914" t="s">
        <v>12974</v>
      </c>
      <c r="C10914" t="s">
        <v>12579</v>
      </c>
      <c r="D10914" t="s">
        <v>672</v>
      </c>
      <c r="E10914" t="s">
        <v>19</v>
      </c>
      <c r="F10914" t="s">
        <v>19350</v>
      </c>
      <c r="G10914">
        <v>673.05</v>
      </c>
      <c r="H10914">
        <v>673.05</v>
      </c>
    </row>
    <row r="10915" spans="1:8" x14ac:dyDescent="0.25">
      <c r="A10915" t="s">
        <v>29212</v>
      </c>
      <c r="B10915" t="s">
        <v>12974</v>
      </c>
      <c r="C10915" t="s">
        <v>12579</v>
      </c>
      <c r="D10915" t="s">
        <v>672</v>
      </c>
      <c r="E10915" t="s">
        <v>21</v>
      </c>
      <c r="F10915" t="s">
        <v>19349</v>
      </c>
      <c r="G10915">
        <v>25.68</v>
      </c>
      <c r="H10915">
        <v>25.68</v>
      </c>
    </row>
    <row r="10916" spans="1:8" x14ac:dyDescent="0.25">
      <c r="A10916" t="s">
        <v>35111</v>
      </c>
      <c r="B10916" t="s">
        <v>12974</v>
      </c>
      <c r="C10916" t="s">
        <v>12579</v>
      </c>
      <c r="D10916" t="s">
        <v>672</v>
      </c>
      <c r="E10916" t="s">
        <v>22</v>
      </c>
      <c r="F10916" t="s">
        <v>19350</v>
      </c>
      <c r="G10916">
        <v>1197.33</v>
      </c>
      <c r="H10916">
        <v>1197.33</v>
      </c>
    </row>
    <row r="10917" spans="1:8" x14ac:dyDescent="0.25">
      <c r="A10917" t="s">
        <v>29213</v>
      </c>
      <c r="B10917" t="s">
        <v>12974</v>
      </c>
      <c r="C10917" t="s">
        <v>12579</v>
      </c>
      <c r="D10917" t="s">
        <v>672</v>
      </c>
      <c r="E10917" t="s">
        <v>23</v>
      </c>
      <c r="F10917" t="s">
        <v>19349</v>
      </c>
      <c r="G10917">
        <v>35.85</v>
      </c>
      <c r="H10917">
        <v>35.85</v>
      </c>
    </row>
    <row r="10918" spans="1:8" x14ac:dyDescent="0.25">
      <c r="A10918" t="s">
        <v>29226</v>
      </c>
      <c r="B10918" t="s">
        <v>12982</v>
      </c>
      <c r="C10918" t="s">
        <v>12579</v>
      </c>
      <c r="D10918" t="s">
        <v>5084</v>
      </c>
      <c r="E10918" t="s">
        <v>3</v>
      </c>
      <c r="F10918" t="s">
        <v>19349</v>
      </c>
      <c r="G10918">
        <v>55.8</v>
      </c>
      <c r="H10918">
        <v>55.8</v>
      </c>
    </row>
    <row r="10919" spans="1:8" x14ac:dyDescent="0.25">
      <c r="A10919" t="s">
        <v>29228</v>
      </c>
      <c r="B10919" t="s">
        <v>12982</v>
      </c>
      <c r="C10919" t="s">
        <v>12579</v>
      </c>
      <c r="D10919" t="s">
        <v>5084</v>
      </c>
      <c r="E10919" t="s">
        <v>6</v>
      </c>
      <c r="F10919" t="s">
        <v>19350</v>
      </c>
      <c r="G10919">
        <v>1302.44</v>
      </c>
      <c r="H10919">
        <v>1302.44</v>
      </c>
    </row>
    <row r="10920" spans="1:8" x14ac:dyDescent="0.25">
      <c r="A10920" t="s">
        <v>29227</v>
      </c>
      <c r="B10920" t="s">
        <v>12982</v>
      </c>
      <c r="C10920" t="s">
        <v>12579</v>
      </c>
      <c r="D10920" t="s">
        <v>5084</v>
      </c>
      <c r="E10920" t="s">
        <v>7</v>
      </c>
      <c r="F10920" t="s">
        <v>19349</v>
      </c>
      <c r="G10920">
        <v>99</v>
      </c>
      <c r="H10920">
        <v>99</v>
      </c>
    </row>
    <row r="10921" spans="1:8" x14ac:dyDescent="0.25">
      <c r="A10921" t="s">
        <v>29221</v>
      </c>
      <c r="B10921" t="s">
        <v>12982</v>
      </c>
      <c r="C10921" t="s">
        <v>12579</v>
      </c>
      <c r="D10921" t="s">
        <v>5084</v>
      </c>
      <c r="E10921" t="s">
        <v>9</v>
      </c>
      <c r="F10921" t="s">
        <v>19349</v>
      </c>
      <c r="G10921">
        <v>12.95</v>
      </c>
      <c r="H10921">
        <v>12.95</v>
      </c>
    </row>
    <row r="10922" spans="1:8" x14ac:dyDescent="0.25">
      <c r="A10922" t="s">
        <v>29224</v>
      </c>
      <c r="B10922" t="s">
        <v>12982</v>
      </c>
      <c r="C10922" t="s">
        <v>12579</v>
      </c>
      <c r="D10922" t="s">
        <v>5084</v>
      </c>
      <c r="E10922" t="s">
        <v>10</v>
      </c>
      <c r="F10922" t="s">
        <v>19349</v>
      </c>
      <c r="G10922">
        <v>48.6</v>
      </c>
      <c r="H10922">
        <v>48.6</v>
      </c>
    </row>
    <row r="10923" spans="1:8" x14ac:dyDescent="0.25">
      <c r="A10923" t="s">
        <v>29225</v>
      </c>
      <c r="B10923" t="s">
        <v>12982</v>
      </c>
      <c r="C10923" t="s">
        <v>12579</v>
      </c>
      <c r="D10923" t="s">
        <v>5084</v>
      </c>
      <c r="E10923" t="s">
        <v>14</v>
      </c>
      <c r="F10923" t="s">
        <v>19349</v>
      </c>
      <c r="G10923">
        <v>54.96</v>
      </c>
      <c r="H10923">
        <v>54.96</v>
      </c>
    </row>
    <row r="10924" spans="1:8" x14ac:dyDescent="0.25">
      <c r="A10924" t="s">
        <v>35879</v>
      </c>
      <c r="B10924" t="s">
        <v>12982</v>
      </c>
      <c r="C10924" t="s">
        <v>12579</v>
      </c>
      <c r="D10924" t="s">
        <v>5084</v>
      </c>
      <c r="E10924" t="s">
        <v>11</v>
      </c>
      <c r="F10924" t="s">
        <v>19350</v>
      </c>
      <c r="G10924">
        <v>1719.11</v>
      </c>
      <c r="H10924">
        <v>1719.11</v>
      </c>
    </row>
    <row r="10925" spans="1:8" x14ac:dyDescent="0.25">
      <c r="A10925" t="s">
        <v>29222</v>
      </c>
      <c r="B10925" t="s">
        <v>12982</v>
      </c>
      <c r="C10925" t="s">
        <v>12579</v>
      </c>
      <c r="D10925" t="s">
        <v>5084</v>
      </c>
      <c r="E10925" t="s">
        <v>21</v>
      </c>
      <c r="F10925" t="s">
        <v>19349</v>
      </c>
      <c r="G10925">
        <v>25.89</v>
      </c>
      <c r="H10925">
        <v>25.89</v>
      </c>
    </row>
    <row r="10926" spans="1:8" x14ac:dyDescent="0.25">
      <c r="A10926" t="s">
        <v>35112</v>
      </c>
      <c r="B10926" t="s">
        <v>12982</v>
      </c>
      <c r="C10926" t="s">
        <v>12579</v>
      </c>
      <c r="D10926" t="s">
        <v>5084</v>
      </c>
      <c r="E10926" t="s">
        <v>22</v>
      </c>
      <c r="F10926" t="s">
        <v>19350</v>
      </c>
      <c r="G10926">
        <v>1422.57</v>
      </c>
      <c r="H10926">
        <v>1422.57</v>
      </c>
    </row>
    <row r="10927" spans="1:8" x14ac:dyDescent="0.25">
      <c r="A10927" t="s">
        <v>29223</v>
      </c>
      <c r="B10927" t="s">
        <v>12982</v>
      </c>
      <c r="C10927" t="s">
        <v>12579</v>
      </c>
      <c r="D10927" t="s">
        <v>5084</v>
      </c>
      <c r="E10927" t="s">
        <v>23</v>
      </c>
      <c r="F10927" t="s">
        <v>19349</v>
      </c>
      <c r="G10927">
        <v>43.29</v>
      </c>
      <c r="H10927">
        <v>43.29</v>
      </c>
    </row>
    <row r="10928" spans="1:8" x14ac:dyDescent="0.25">
      <c r="A10928" t="s">
        <v>29232</v>
      </c>
      <c r="B10928" t="s">
        <v>12989</v>
      </c>
      <c r="C10928" t="s">
        <v>12579</v>
      </c>
      <c r="D10928" t="s">
        <v>12990</v>
      </c>
      <c r="E10928" t="s">
        <v>3</v>
      </c>
      <c r="F10928" t="s">
        <v>19349</v>
      </c>
      <c r="G10928">
        <v>43.2</v>
      </c>
      <c r="H10928">
        <v>43.2</v>
      </c>
    </row>
    <row r="10929" spans="1:8" x14ac:dyDescent="0.25">
      <c r="A10929" t="s">
        <v>29237</v>
      </c>
      <c r="B10929" t="s">
        <v>12989</v>
      </c>
      <c r="C10929" t="s">
        <v>12579</v>
      </c>
      <c r="D10929" t="s">
        <v>12990</v>
      </c>
      <c r="E10929" t="s">
        <v>6</v>
      </c>
      <c r="F10929" t="s">
        <v>19350</v>
      </c>
      <c r="G10929">
        <v>1113.6199999999999</v>
      </c>
      <c r="H10929">
        <v>1113.6199999999999</v>
      </c>
    </row>
    <row r="10930" spans="1:8" x14ac:dyDescent="0.25">
      <c r="A10930" t="s">
        <v>29229</v>
      </c>
      <c r="B10930" t="s">
        <v>12989</v>
      </c>
      <c r="C10930" t="s">
        <v>12579</v>
      </c>
      <c r="D10930" t="s">
        <v>12990</v>
      </c>
      <c r="E10930" t="s">
        <v>9</v>
      </c>
      <c r="F10930" t="s">
        <v>19349</v>
      </c>
      <c r="G10930">
        <v>13.59</v>
      </c>
      <c r="H10930">
        <v>13.59</v>
      </c>
    </row>
    <row r="10931" spans="1:8" x14ac:dyDescent="0.25">
      <c r="A10931" t="s">
        <v>29236</v>
      </c>
      <c r="B10931" t="s">
        <v>12989</v>
      </c>
      <c r="C10931" t="s">
        <v>12579</v>
      </c>
      <c r="D10931" t="s">
        <v>12990</v>
      </c>
      <c r="E10931" t="s">
        <v>12</v>
      </c>
      <c r="F10931" t="s">
        <v>19350</v>
      </c>
      <c r="G10931">
        <v>928.29</v>
      </c>
      <c r="H10931">
        <v>928.29</v>
      </c>
    </row>
    <row r="10932" spans="1:8" x14ac:dyDescent="0.25">
      <c r="A10932" t="s">
        <v>29234</v>
      </c>
      <c r="B10932" t="s">
        <v>12989</v>
      </c>
      <c r="C10932" t="s">
        <v>12579</v>
      </c>
      <c r="D10932" t="s">
        <v>12990</v>
      </c>
      <c r="E10932" t="s">
        <v>13</v>
      </c>
      <c r="F10932" t="s">
        <v>19350</v>
      </c>
      <c r="G10932">
        <v>399.15</v>
      </c>
      <c r="H10932">
        <v>399.15</v>
      </c>
    </row>
    <row r="10933" spans="1:8" x14ac:dyDescent="0.25">
      <c r="A10933" t="s">
        <v>29233</v>
      </c>
      <c r="B10933" t="s">
        <v>12989</v>
      </c>
      <c r="C10933" t="s">
        <v>12579</v>
      </c>
      <c r="D10933" t="s">
        <v>12990</v>
      </c>
      <c r="E10933" t="s">
        <v>14</v>
      </c>
      <c r="F10933" t="s">
        <v>19349</v>
      </c>
      <c r="G10933">
        <v>44.96</v>
      </c>
      <c r="H10933">
        <v>44.96</v>
      </c>
    </row>
    <row r="10934" spans="1:8" x14ac:dyDescent="0.25">
      <c r="A10934" t="s">
        <v>35880</v>
      </c>
      <c r="B10934" t="s">
        <v>12989</v>
      </c>
      <c r="C10934" t="s">
        <v>12579</v>
      </c>
      <c r="D10934" t="s">
        <v>12990</v>
      </c>
      <c r="E10934" t="s">
        <v>11</v>
      </c>
      <c r="F10934" t="s">
        <v>19350</v>
      </c>
      <c r="G10934">
        <v>1376.79</v>
      </c>
      <c r="H10934">
        <v>1376.79</v>
      </c>
    </row>
    <row r="10935" spans="1:8" x14ac:dyDescent="0.25">
      <c r="A10935" t="s">
        <v>29235</v>
      </c>
      <c r="B10935" t="s">
        <v>12989</v>
      </c>
      <c r="C10935" t="s">
        <v>12579</v>
      </c>
      <c r="D10935" t="s">
        <v>12990</v>
      </c>
      <c r="E10935" t="s">
        <v>19</v>
      </c>
      <c r="F10935" t="s">
        <v>19350</v>
      </c>
      <c r="G10935">
        <v>702.21</v>
      </c>
      <c r="H10935">
        <v>702.21</v>
      </c>
    </row>
    <row r="10936" spans="1:8" x14ac:dyDescent="0.25">
      <c r="A10936" t="s">
        <v>29230</v>
      </c>
      <c r="B10936" t="s">
        <v>12989</v>
      </c>
      <c r="C10936" t="s">
        <v>12579</v>
      </c>
      <c r="D10936" t="s">
        <v>12990</v>
      </c>
      <c r="E10936" t="s">
        <v>21</v>
      </c>
      <c r="F10936" t="s">
        <v>19349</v>
      </c>
      <c r="G10936">
        <v>18.45</v>
      </c>
      <c r="H10936">
        <v>18.45</v>
      </c>
    </row>
    <row r="10937" spans="1:8" x14ac:dyDescent="0.25">
      <c r="A10937" t="s">
        <v>35113</v>
      </c>
      <c r="B10937" t="s">
        <v>12989</v>
      </c>
      <c r="C10937" t="s">
        <v>12579</v>
      </c>
      <c r="D10937" t="s">
        <v>12990</v>
      </c>
      <c r="E10937" t="s">
        <v>22</v>
      </c>
      <c r="F10937" t="s">
        <v>19350</v>
      </c>
      <c r="G10937">
        <v>941.36</v>
      </c>
      <c r="H10937">
        <v>941.36</v>
      </c>
    </row>
    <row r="10938" spans="1:8" x14ac:dyDescent="0.25">
      <c r="A10938" t="s">
        <v>29231</v>
      </c>
      <c r="B10938" t="s">
        <v>12989</v>
      </c>
      <c r="C10938" t="s">
        <v>12579</v>
      </c>
      <c r="D10938" t="s">
        <v>12990</v>
      </c>
      <c r="E10938" t="s">
        <v>23</v>
      </c>
      <c r="F10938" t="s">
        <v>19349</v>
      </c>
      <c r="G10938">
        <v>24.53</v>
      </c>
      <c r="H10938">
        <v>24.53</v>
      </c>
    </row>
    <row r="10939" spans="1:8" x14ac:dyDescent="0.25">
      <c r="A10939" t="s">
        <v>29241</v>
      </c>
      <c r="B10939" t="s">
        <v>13007</v>
      </c>
      <c r="C10939" t="s">
        <v>4890</v>
      </c>
      <c r="D10939" t="s">
        <v>328</v>
      </c>
      <c r="E10939" t="s">
        <v>3</v>
      </c>
      <c r="F10939" t="s">
        <v>19349</v>
      </c>
      <c r="G10939">
        <v>54.45</v>
      </c>
      <c r="H10939">
        <v>54.45</v>
      </c>
    </row>
    <row r="10940" spans="1:8" x14ac:dyDescent="0.25">
      <c r="A10940" t="s">
        <v>29243</v>
      </c>
      <c r="B10940" t="s">
        <v>13007</v>
      </c>
      <c r="C10940" t="s">
        <v>4890</v>
      </c>
      <c r="D10940" t="s">
        <v>328</v>
      </c>
      <c r="E10940" t="s">
        <v>7</v>
      </c>
      <c r="F10940" t="s">
        <v>19349</v>
      </c>
      <c r="G10940">
        <v>120.05</v>
      </c>
      <c r="H10940">
        <v>120.05</v>
      </c>
    </row>
    <row r="10941" spans="1:8" x14ac:dyDescent="0.25">
      <c r="A10941" t="s">
        <v>29242</v>
      </c>
      <c r="B10941" t="s">
        <v>13007</v>
      </c>
      <c r="C10941" t="s">
        <v>4890</v>
      </c>
      <c r="D10941" t="s">
        <v>328</v>
      </c>
      <c r="E10941" t="s">
        <v>10</v>
      </c>
      <c r="F10941" t="s">
        <v>19349</v>
      </c>
      <c r="G10941">
        <v>57.3</v>
      </c>
      <c r="H10941">
        <v>57.3</v>
      </c>
    </row>
    <row r="10942" spans="1:8" x14ac:dyDescent="0.25">
      <c r="A10942" t="s">
        <v>29240</v>
      </c>
      <c r="B10942" t="s">
        <v>13007</v>
      </c>
      <c r="C10942" t="s">
        <v>4890</v>
      </c>
      <c r="D10942" t="s">
        <v>328</v>
      </c>
      <c r="E10942" t="s">
        <v>14</v>
      </c>
      <c r="F10942" t="s">
        <v>19349</v>
      </c>
      <c r="G10942">
        <v>46.65</v>
      </c>
      <c r="H10942">
        <v>46.65</v>
      </c>
    </row>
    <row r="10943" spans="1:8" x14ac:dyDescent="0.25">
      <c r="A10943" t="s">
        <v>29238</v>
      </c>
      <c r="B10943" t="s">
        <v>13007</v>
      </c>
      <c r="C10943" t="s">
        <v>4890</v>
      </c>
      <c r="D10943" t="s">
        <v>328</v>
      </c>
      <c r="E10943" t="s">
        <v>21</v>
      </c>
      <c r="F10943" t="s">
        <v>19349</v>
      </c>
      <c r="G10943">
        <v>36.409999999999997</v>
      </c>
      <c r="H10943">
        <v>36.409999999999997</v>
      </c>
    </row>
    <row r="10944" spans="1:8" x14ac:dyDescent="0.25">
      <c r="A10944" t="s">
        <v>29239</v>
      </c>
      <c r="B10944" t="s">
        <v>13007</v>
      </c>
      <c r="C10944" t="s">
        <v>4890</v>
      </c>
      <c r="D10944" t="s">
        <v>328</v>
      </c>
      <c r="E10944" t="s">
        <v>23</v>
      </c>
      <c r="F10944" t="s">
        <v>19349</v>
      </c>
      <c r="G10944">
        <v>38.42</v>
      </c>
      <c r="H10944">
        <v>38.42</v>
      </c>
    </row>
    <row r="10945" spans="1:8" x14ac:dyDescent="0.25">
      <c r="A10945" t="s">
        <v>29248</v>
      </c>
      <c r="B10945" t="s">
        <v>13013</v>
      </c>
      <c r="C10945" t="s">
        <v>4890</v>
      </c>
      <c r="D10945" t="s">
        <v>266</v>
      </c>
      <c r="E10945" t="s">
        <v>7</v>
      </c>
      <c r="F10945" t="s">
        <v>19349</v>
      </c>
      <c r="G10945">
        <v>122.87</v>
      </c>
      <c r="H10945">
        <v>122.87</v>
      </c>
    </row>
    <row r="10946" spans="1:8" x14ac:dyDescent="0.25">
      <c r="A10946" t="s">
        <v>29247</v>
      </c>
      <c r="B10946" t="s">
        <v>13013</v>
      </c>
      <c r="C10946" t="s">
        <v>4890</v>
      </c>
      <c r="D10946" t="s">
        <v>266</v>
      </c>
      <c r="E10946" t="s">
        <v>10</v>
      </c>
      <c r="F10946" t="s">
        <v>19349</v>
      </c>
      <c r="G10946">
        <v>57.3</v>
      </c>
      <c r="H10946">
        <v>57.3</v>
      </c>
    </row>
    <row r="10947" spans="1:8" x14ac:dyDescent="0.25">
      <c r="A10947" t="s">
        <v>29245</v>
      </c>
      <c r="B10947" t="s">
        <v>13013</v>
      </c>
      <c r="C10947" t="s">
        <v>4890</v>
      </c>
      <c r="D10947" t="s">
        <v>266</v>
      </c>
      <c r="E10947" t="s">
        <v>14</v>
      </c>
      <c r="F10947" t="s">
        <v>19349</v>
      </c>
      <c r="G10947">
        <v>50.1</v>
      </c>
      <c r="H10947">
        <v>50.1</v>
      </c>
    </row>
    <row r="10948" spans="1:8" x14ac:dyDescent="0.25">
      <c r="A10948" t="s">
        <v>29244</v>
      </c>
      <c r="B10948" t="s">
        <v>13013</v>
      </c>
      <c r="C10948" t="s">
        <v>4890</v>
      </c>
      <c r="D10948" t="s">
        <v>266</v>
      </c>
      <c r="E10948" t="s">
        <v>21</v>
      </c>
      <c r="F10948" t="s">
        <v>19349</v>
      </c>
      <c r="G10948">
        <v>38.1</v>
      </c>
      <c r="H10948">
        <v>38.1</v>
      </c>
    </row>
    <row r="10949" spans="1:8" x14ac:dyDescent="0.25">
      <c r="A10949" t="s">
        <v>29246</v>
      </c>
      <c r="B10949" t="s">
        <v>13013</v>
      </c>
      <c r="C10949" t="s">
        <v>4890</v>
      </c>
      <c r="D10949" t="s">
        <v>266</v>
      </c>
      <c r="E10949" t="s">
        <v>23</v>
      </c>
      <c r="F10949" t="s">
        <v>19349</v>
      </c>
      <c r="G10949">
        <v>54.47</v>
      </c>
      <c r="H10949">
        <v>54.47</v>
      </c>
    </row>
    <row r="10950" spans="1:8" x14ac:dyDescent="0.25">
      <c r="A10950" t="s">
        <v>29252</v>
      </c>
      <c r="B10950" t="s">
        <v>13020</v>
      </c>
      <c r="C10950" t="s">
        <v>4890</v>
      </c>
      <c r="D10950" t="s">
        <v>13021</v>
      </c>
      <c r="E10950" t="s">
        <v>3</v>
      </c>
      <c r="F10950" t="s">
        <v>19349</v>
      </c>
      <c r="G10950">
        <v>54.45</v>
      </c>
      <c r="H10950">
        <v>54.45</v>
      </c>
    </row>
    <row r="10951" spans="1:8" x14ac:dyDescent="0.25">
      <c r="A10951" t="s">
        <v>29254</v>
      </c>
      <c r="B10951" t="s">
        <v>13020</v>
      </c>
      <c r="C10951" t="s">
        <v>4890</v>
      </c>
      <c r="D10951" t="s">
        <v>13021</v>
      </c>
      <c r="E10951" t="s">
        <v>7</v>
      </c>
      <c r="F10951" t="s">
        <v>19349</v>
      </c>
      <c r="G10951">
        <v>110.18</v>
      </c>
      <c r="H10951">
        <v>110.18</v>
      </c>
    </row>
    <row r="10952" spans="1:8" x14ac:dyDescent="0.25">
      <c r="A10952" t="s">
        <v>29253</v>
      </c>
      <c r="B10952" t="s">
        <v>13020</v>
      </c>
      <c r="C10952" t="s">
        <v>4890</v>
      </c>
      <c r="D10952" t="s">
        <v>13021</v>
      </c>
      <c r="E10952" t="s">
        <v>10</v>
      </c>
      <c r="F10952" t="s">
        <v>19349</v>
      </c>
      <c r="G10952">
        <v>57.3</v>
      </c>
      <c r="H10952">
        <v>57.3</v>
      </c>
    </row>
    <row r="10953" spans="1:8" x14ac:dyDescent="0.25">
      <c r="A10953" t="s">
        <v>29250</v>
      </c>
      <c r="B10953" t="s">
        <v>13020</v>
      </c>
      <c r="C10953" t="s">
        <v>4890</v>
      </c>
      <c r="D10953" t="s">
        <v>13021</v>
      </c>
      <c r="E10953" t="s">
        <v>14</v>
      </c>
      <c r="F10953" t="s">
        <v>19349</v>
      </c>
      <c r="G10953">
        <v>45.56</v>
      </c>
      <c r="H10953">
        <v>45.56</v>
      </c>
    </row>
    <row r="10954" spans="1:8" x14ac:dyDescent="0.25">
      <c r="A10954" t="s">
        <v>29249</v>
      </c>
      <c r="B10954" t="s">
        <v>13020</v>
      </c>
      <c r="C10954" t="s">
        <v>4890</v>
      </c>
      <c r="D10954" t="s">
        <v>13021</v>
      </c>
      <c r="E10954" t="s">
        <v>21</v>
      </c>
      <c r="F10954" t="s">
        <v>19349</v>
      </c>
      <c r="G10954">
        <v>32.659999999999997</v>
      </c>
      <c r="H10954">
        <v>32.659999999999997</v>
      </c>
    </row>
    <row r="10955" spans="1:8" x14ac:dyDescent="0.25">
      <c r="A10955" t="s">
        <v>29251</v>
      </c>
      <c r="B10955" t="s">
        <v>13020</v>
      </c>
      <c r="C10955" t="s">
        <v>4890</v>
      </c>
      <c r="D10955" t="s">
        <v>13021</v>
      </c>
      <c r="E10955" t="s">
        <v>23</v>
      </c>
      <c r="F10955" t="s">
        <v>19349</v>
      </c>
      <c r="G10955">
        <v>48.42</v>
      </c>
      <c r="H10955">
        <v>48.42</v>
      </c>
    </row>
    <row r="10956" spans="1:8" x14ac:dyDescent="0.25">
      <c r="A10956" t="s">
        <v>29258</v>
      </c>
      <c r="B10956" t="s">
        <v>13028</v>
      </c>
      <c r="C10956" t="s">
        <v>4890</v>
      </c>
      <c r="D10956" t="s">
        <v>13029</v>
      </c>
      <c r="E10956" t="s">
        <v>3</v>
      </c>
      <c r="F10956" t="s">
        <v>19349</v>
      </c>
      <c r="G10956">
        <v>54.45</v>
      </c>
      <c r="H10956">
        <v>54.45</v>
      </c>
    </row>
    <row r="10957" spans="1:8" x14ac:dyDescent="0.25">
      <c r="A10957" t="s">
        <v>29260</v>
      </c>
      <c r="B10957" t="s">
        <v>13028</v>
      </c>
      <c r="C10957" t="s">
        <v>4890</v>
      </c>
      <c r="D10957" t="s">
        <v>13029</v>
      </c>
      <c r="E10957" t="s">
        <v>7</v>
      </c>
      <c r="F10957" t="s">
        <v>19349</v>
      </c>
      <c r="G10957">
        <v>109.55</v>
      </c>
      <c r="H10957">
        <v>109.55</v>
      </c>
    </row>
    <row r="10958" spans="1:8" x14ac:dyDescent="0.25">
      <c r="A10958" t="s">
        <v>29259</v>
      </c>
      <c r="B10958" t="s">
        <v>13028</v>
      </c>
      <c r="C10958" t="s">
        <v>4890</v>
      </c>
      <c r="D10958" t="s">
        <v>13029</v>
      </c>
      <c r="E10958" t="s">
        <v>10</v>
      </c>
      <c r="F10958" t="s">
        <v>19349</v>
      </c>
      <c r="G10958">
        <v>57.3</v>
      </c>
      <c r="H10958">
        <v>57.3</v>
      </c>
    </row>
    <row r="10959" spans="1:8" x14ac:dyDescent="0.25">
      <c r="A10959" t="s">
        <v>29257</v>
      </c>
      <c r="B10959" t="s">
        <v>13028</v>
      </c>
      <c r="C10959" t="s">
        <v>4890</v>
      </c>
      <c r="D10959" t="s">
        <v>13029</v>
      </c>
      <c r="E10959" t="s">
        <v>14</v>
      </c>
      <c r="F10959" t="s">
        <v>19349</v>
      </c>
      <c r="G10959">
        <v>52.5</v>
      </c>
      <c r="H10959">
        <v>52.5</v>
      </c>
    </row>
    <row r="10960" spans="1:8" x14ac:dyDescent="0.25">
      <c r="A10960" t="s">
        <v>29255</v>
      </c>
      <c r="B10960" t="s">
        <v>13028</v>
      </c>
      <c r="C10960" t="s">
        <v>4890</v>
      </c>
      <c r="D10960" t="s">
        <v>13029</v>
      </c>
      <c r="E10960" t="s">
        <v>21</v>
      </c>
      <c r="F10960" t="s">
        <v>19349</v>
      </c>
      <c r="G10960">
        <v>31.04</v>
      </c>
      <c r="H10960">
        <v>31.04</v>
      </c>
    </row>
    <row r="10961" spans="1:8" x14ac:dyDescent="0.25">
      <c r="A10961" t="s">
        <v>29256</v>
      </c>
      <c r="B10961" t="s">
        <v>13028</v>
      </c>
      <c r="C10961" t="s">
        <v>4890</v>
      </c>
      <c r="D10961" t="s">
        <v>13029</v>
      </c>
      <c r="E10961" t="s">
        <v>23</v>
      </c>
      <c r="F10961" t="s">
        <v>19349</v>
      </c>
      <c r="G10961">
        <v>37.61</v>
      </c>
      <c r="H10961">
        <v>37.61</v>
      </c>
    </row>
    <row r="10962" spans="1:8" x14ac:dyDescent="0.25">
      <c r="A10962" t="s">
        <v>29264</v>
      </c>
      <c r="B10962" t="s">
        <v>13037</v>
      </c>
      <c r="C10962" t="s">
        <v>4890</v>
      </c>
      <c r="D10962" t="s">
        <v>13038</v>
      </c>
      <c r="E10962" t="s">
        <v>3</v>
      </c>
      <c r="F10962" t="s">
        <v>19349</v>
      </c>
      <c r="G10962">
        <v>54.45</v>
      </c>
      <c r="H10962">
        <v>54.45</v>
      </c>
    </row>
    <row r="10963" spans="1:8" x14ac:dyDescent="0.25">
      <c r="A10963" t="s">
        <v>29266</v>
      </c>
      <c r="B10963" t="s">
        <v>13037</v>
      </c>
      <c r="C10963" t="s">
        <v>4890</v>
      </c>
      <c r="D10963" t="s">
        <v>13038</v>
      </c>
      <c r="E10963" t="s">
        <v>7</v>
      </c>
      <c r="F10963" t="s">
        <v>19349</v>
      </c>
      <c r="G10963">
        <v>112.02</v>
      </c>
      <c r="H10963">
        <v>112.02</v>
      </c>
    </row>
    <row r="10964" spans="1:8" x14ac:dyDescent="0.25">
      <c r="A10964" t="s">
        <v>29265</v>
      </c>
      <c r="B10964" t="s">
        <v>13037</v>
      </c>
      <c r="C10964" t="s">
        <v>4890</v>
      </c>
      <c r="D10964" t="s">
        <v>13038</v>
      </c>
      <c r="E10964" t="s">
        <v>10</v>
      </c>
      <c r="F10964" t="s">
        <v>19349</v>
      </c>
      <c r="G10964">
        <v>57.3</v>
      </c>
      <c r="H10964">
        <v>57.3</v>
      </c>
    </row>
    <row r="10965" spans="1:8" x14ac:dyDescent="0.25">
      <c r="A10965" t="s">
        <v>29262</v>
      </c>
      <c r="B10965" t="s">
        <v>13037</v>
      </c>
      <c r="C10965" t="s">
        <v>4890</v>
      </c>
      <c r="D10965" t="s">
        <v>13038</v>
      </c>
      <c r="E10965" t="s">
        <v>14</v>
      </c>
      <c r="F10965" t="s">
        <v>19349</v>
      </c>
      <c r="G10965">
        <v>39.450000000000003</v>
      </c>
      <c r="H10965">
        <v>39.450000000000003</v>
      </c>
    </row>
    <row r="10966" spans="1:8" x14ac:dyDescent="0.25">
      <c r="A10966" t="s">
        <v>29261</v>
      </c>
      <c r="B10966" t="s">
        <v>13037</v>
      </c>
      <c r="C10966" t="s">
        <v>4890</v>
      </c>
      <c r="D10966" t="s">
        <v>13038</v>
      </c>
      <c r="E10966" t="s">
        <v>21</v>
      </c>
      <c r="F10966" t="s">
        <v>19349</v>
      </c>
      <c r="G10966">
        <v>33.479999999999997</v>
      </c>
      <c r="H10966">
        <v>33.479999999999997</v>
      </c>
    </row>
    <row r="10967" spans="1:8" x14ac:dyDescent="0.25">
      <c r="A10967" t="s">
        <v>29263</v>
      </c>
      <c r="B10967" t="s">
        <v>13037</v>
      </c>
      <c r="C10967" t="s">
        <v>4890</v>
      </c>
      <c r="D10967" t="s">
        <v>13038</v>
      </c>
      <c r="E10967" t="s">
        <v>23</v>
      </c>
      <c r="F10967" t="s">
        <v>19349</v>
      </c>
      <c r="G10967">
        <v>44.3</v>
      </c>
      <c r="H10967">
        <v>44.3</v>
      </c>
    </row>
    <row r="10968" spans="1:8" x14ac:dyDescent="0.25">
      <c r="A10968" t="s">
        <v>29269</v>
      </c>
      <c r="B10968" t="s">
        <v>13046</v>
      </c>
      <c r="C10968" t="s">
        <v>4890</v>
      </c>
      <c r="D10968" t="s">
        <v>13047</v>
      </c>
      <c r="E10968" t="s">
        <v>3</v>
      </c>
      <c r="F10968" t="s">
        <v>19349</v>
      </c>
      <c r="G10968">
        <v>54.45</v>
      </c>
      <c r="H10968">
        <v>54.45</v>
      </c>
    </row>
    <row r="10969" spans="1:8" x14ac:dyDescent="0.25">
      <c r="A10969" t="s">
        <v>29272</v>
      </c>
      <c r="B10969" t="s">
        <v>13046</v>
      </c>
      <c r="C10969" t="s">
        <v>4890</v>
      </c>
      <c r="D10969" t="s">
        <v>13047</v>
      </c>
      <c r="E10969" t="s">
        <v>7</v>
      </c>
      <c r="F10969" t="s">
        <v>19349</v>
      </c>
      <c r="G10969">
        <v>123.12</v>
      </c>
      <c r="H10969">
        <v>123.12</v>
      </c>
    </row>
    <row r="10970" spans="1:8" x14ac:dyDescent="0.25">
      <c r="A10970" t="s">
        <v>29271</v>
      </c>
      <c r="B10970" t="s">
        <v>13046</v>
      </c>
      <c r="C10970" t="s">
        <v>4890</v>
      </c>
      <c r="D10970" t="s">
        <v>13047</v>
      </c>
      <c r="E10970" t="s">
        <v>10</v>
      </c>
      <c r="F10970" t="s">
        <v>19349</v>
      </c>
      <c r="G10970">
        <v>57.3</v>
      </c>
      <c r="H10970">
        <v>57.3</v>
      </c>
    </row>
    <row r="10971" spans="1:8" x14ac:dyDescent="0.25">
      <c r="A10971" t="s">
        <v>29268</v>
      </c>
      <c r="B10971" t="s">
        <v>13046</v>
      </c>
      <c r="C10971" t="s">
        <v>4890</v>
      </c>
      <c r="D10971" t="s">
        <v>13047</v>
      </c>
      <c r="E10971" t="s">
        <v>14</v>
      </c>
      <c r="F10971" t="s">
        <v>19349</v>
      </c>
      <c r="G10971">
        <v>50.85</v>
      </c>
      <c r="H10971">
        <v>50.85</v>
      </c>
    </row>
    <row r="10972" spans="1:8" x14ac:dyDescent="0.25">
      <c r="A10972" t="s">
        <v>29267</v>
      </c>
      <c r="B10972" t="s">
        <v>13046</v>
      </c>
      <c r="C10972" t="s">
        <v>4890</v>
      </c>
      <c r="D10972" t="s">
        <v>13047</v>
      </c>
      <c r="E10972" t="s">
        <v>21</v>
      </c>
      <c r="F10972" t="s">
        <v>19349</v>
      </c>
      <c r="G10972">
        <v>40.909999999999997</v>
      </c>
      <c r="H10972">
        <v>40.909999999999997</v>
      </c>
    </row>
    <row r="10973" spans="1:8" x14ac:dyDescent="0.25">
      <c r="A10973" t="s">
        <v>29270</v>
      </c>
      <c r="B10973" t="s">
        <v>13046</v>
      </c>
      <c r="C10973" t="s">
        <v>4890</v>
      </c>
      <c r="D10973" t="s">
        <v>13047</v>
      </c>
      <c r="E10973" t="s">
        <v>23</v>
      </c>
      <c r="F10973" t="s">
        <v>19349</v>
      </c>
      <c r="G10973">
        <v>56.3</v>
      </c>
      <c r="H10973">
        <v>56.3</v>
      </c>
    </row>
    <row r="10974" spans="1:8" x14ac:dyDescent="0.25">
      <c r="A10974" t="s">
        <v>29275</v>
      </c>
      <c r="B10974" t="s">
        <v>13055</v>
      </c>
      <c r="C10974" t="s">
        <v>4890</v>
      </c>
      <c r="D10974" t="s">
        <v>13056</v>
      </c>
      <c r="E10974" t="s">
        <v>3</v>
      </c>
      <c r="F10974" t="s">
        <v>19349</v>
      </c>
      <c r="G10974">
        <v>54.45</v>
      </c>
      <c r="H10974">
        <v>54.45</v>
      </c>
    </row>
    <row r="10975" spans="1:8" x14ac:dyDescent="0.25">
      <c r="A10975" t="s">
        <v>29277</v>
      </c>
      <c r="B10975" t="s">
        <v>13055</v>
      </c>
      <c r="C10975" t="s">
        <v>4890</v>
      </c>
      <c r="D10975" t="s">
        <v>13056</v>
      </c>
      <c r="E10975" t="s">
        <v>7</v>
      </c>
      <c r="F10975" t="s">
        <v>19349</v>
      </c>
      <c r="G10975">
        <v>90.9</v>
      </c>
      <c r="H10975">
        <v>90.9</v>
      </c>
    </row>
    <row r="10976" spans="1:8" x14ac:dyDescent="0.25">
      <c r="A10976" t="s">
        <v>29276</v>
      </c>
      <c r="B10976" t="s">
        <v>13055</v>
      </c>
      <c r="C10976" t="s">
        <v>4890</v>
      </c>
      <c r="D10976" t="s">
        <v>13056</v>
      </c>
      <c r="E10976" t="s">
        <v>10</v>
      </c>
      <c r="F10976" t="s">
        <v>19349</v>
      </c>
      <c r="G10976">
        <v>57.3</v>
      </c>
      <c r="H10976">
        <v>57.3</v>
      </c>
    </row>
    <row r="10977" spans="1:8" x14ac:dyDescent="0.25">
      <c r="A10977" t="s">
        <v>29274</v>
      </c>
      <c r="B10977" t="s">
        <v>13055</v>
      </c>
      <c r="C10977" t="s">
        <v>4890</v>
      </c>
      <c r="D10977" t="s">
        <v>13056</v>
      </c>
      <c r="E10977" t="s">
        <v>14</v>
      </c>
      <c r="F10977" t="s">
        <v>19349</v>
      </c>
      <c r="G10977">
        <v>44.55</v>
      </c>
      <c r="H10977">
        <v>44.55</v>
      </c>
    </row>
    <row r="10978" spans="1:8" x14ac:dyDescent="0.25">
      <c r="A10978" t="s">
        <v>29273</v>
      </c>
      <c r="B10978" t="s">
        <v>13055</v>
      </c>
      <c r="C10978" t="s">
        <v>4890</v>
      </c>
      <c r="D10978" t="s">
        <v>13056</v>
      </c>
      <c r="E10978" t="s">
        <v>23</v>
      </c>
      <c r="F10978" t="s">
        <v>19349</v>
      </c>
      <c r="G10978">
        <v>44.4</v>
      </c>
      <c r="H10978">
        <v>44.4</v>
      </c>
    </row>
    <row r="10979" spans="1:8" x14ac:dyDescent="0.25">
      <c r="A10979" t="s">
        <v>29281</v>
      </c>
      <c r="B10979" t="s">
        <v>13063</v>
      </c>
      <c r="C10979" t="s">
        <v>4890</v>
      </c>
      <c r="D10979" t="s">
        <v>548</v>
      </c>
      <c r="E10979" t="s">
        <v>3</v>
      </c>
      <c r="F10979" t="s">
        <v>19349</v>
      </c>
      <c r="G10979">
        <v>54.45</v>
      </c>
      <c r="H10979">
        <v>54.45</v>
      </c>
    </row>
    <row r="10980" spans="1:8" x14ac:dyDescent="0.25">
      <c r="A10980" t="s">
        <v>29282</v>
      </c>
      <c r="B10980" t="s">
        <v>13063</v>
      </c>
      <c r="C10980" t="s">
        <v>4890</v>
      </c>
      <c r="D10980" t="s">
        <v>548</v>
      </c>
      <c r="E10980" t="s">
        <v>7</v>
      </c>
      <c r="F10980" t="s">
        <v>19349</v>
      </c>
      <c r="G10980">
        <v>138.18</v>
      </c>
      <c r="H10980">
        <v>138.18</v>
      </c>
    </row>
    <row r="10981" spans="1:8" x14ac:dyDescent="0.25">
      <c r="A10981" t="s">
        <v>29279</v>
      </c>
      <c r="B10981" t="s">
        <v>13063</v>
      </c>
      <c r="C10981" t="s">
        <v>4890</v>
      </c>
      <c r="D10981" t="s">
        <v>548</v>
      </c>
      <c r="E10981" t="s">
        <v>14</v>
      </c>
      <c r="F10981" t="s">
        <v>19349</v>
      </c>
      <c r="G10981">
        <v>46.8</v>
      </c>
      <c r="H10981">
        <v>46.8</v>
      </c>
    </row>
    <row r="10982" spans="1:8" x14ac:dyDescent="0.25">
      <c r="A10982" t="s">
        <v>29278</v>
      </c>
      <c r="B10982" t="s">
        <v>13063</v>
      </c>
      <c r="C10982" t="s">
        <v>4890</v>
      </c>
      <c r="D10982" t="s">
        <v>548</v>
      </c>
      <c r="E10982" t="s">
        <v>21</v>
      </c>
      <c r="F10982" t="s">
        <v>19349</v>
      </c>
      <c r="G10982">
        <v>37.409999999999997</v>
      </c>
      <c r="H10982">
        <v>37.409999999999997</v>
      </c>
    </row>
    <row r="10983" spans="1:8" x14ac:dyDescent="0.25">
      <c r="A10983" t="s">
        <v>29280</v>
      </c>
      <c r="B10983" t="s">
        <v>13063</v>
      </c>
      <c r="C10983" t="s">
        <v>4890</v>
      </c>
      <c r="D10983" t="s">
        <v>548</v>
      </c>
      <c r="E10983" t="s">
        <v>23</v>
      </c>
      <c r="F10983" t="s">
        <v>19349</v>
      </c>
      <c r="G10983">
        <v>46.85</v>
      </c>
      <c r="H10983">
        <v>46.85</v>
      </c>
    </row>
    <row r="10984" spans="1:8" x14ac:dyDescent="0.25">
      <c r="A10984" t="s">
        <v>29286</v>
      </c>
      <c r="B10984" t="s">
        <v>13069</v>
      </c>
      <c r="C10984" t="s">
        <v>4890</v>
      </c>
      <c r="D10984" t="s">
        <v>46</v>
      </c>
      <c r="E10984" t="s">
        <v>3</v>
      </c>
      <c r="F10984" t="s">
        <v>19349</v>
      </c>
      <c r="G10984">
        <v>54.45</v>
      </c>
      <c r="H10984">
        <v>54.45</v>
      </c>
    </row>
    <row r="10985" spans="1:8" x14ac:dyDescent="0.25">
      <c r="A10985" t="s">
        <v>29288</v>
      </c>
      <c r="B10985" t="s">
        <v>13069</v>
      </c>
      <c r="C10985" t="s">
        <v>4890</v>
      </c>
      <c r="D10985" t="s">
        <v>46</v>
      </c>
      <c r="E10985" t="s">
        <v>7</v>
      </c>
      <c r="F10985" t="s">
        <v>19349</v>
      </c>
      <c r="G10985">
        <v>128.46</v>
      </c>
      <c r="H10985">
        <v>128.46</v>
      </c>
    </row>
    <row r="10986" spans="1:8" x14ac:dyDescent="0.25">
      <c r="A10986" t="s">
        <v>29287</v>
      </c>
      <c r="B10986" t="s">
        <v>13069</v>
      </c>
      <c r="C10986" t="s">
        <v>4890</v>
      </c>
      <c r="D10986" t="s">
        <v>46</v>
      </c>
      <c r="E10986" t="s">
        <v>10</v>
      </c>
      <c r="F10986" t="s">
        <v>19349</v>
      </c>
      <c r="G10986">
        <v>57.3</v>
      </c>
      <c r="H10986">
        <v>57.3</v>
      </c>
    </row>
    <row r="10987" spans="1:8" x14ac:dyDescent="0.25">
      <c r="A10987" t="s">
        <v>29285</v>
      </c>
      <c r="B10987" t="s">
        <v>13069</v>
      </c>
      <c r="C10987" t="s">
        <v>4890</v>
      </c>
      <c r="D10987" t="s">
        <v>46</v>
      </c>
      <c r="E10987" t="s">
        <v>14</v>
      </c>
      <c r="F10987" t="s">
        <v>19349</v>
      </c>
      <c r="G10987">
        <v>47.1</v>
      </c>
      <c r="H10987">
        <v>47.1</v>
      </c>
    </row>
    <row r="10988" spans="1:8" x14ac:dyDescent="0.25">
      <c r="A10988" t="s">
        <v>29283</v>
      </c>
      <c r="B10988" t="s">
        <v>13069</v>
      </c>
      <c r="C10988" t="s">
        <v>4890</v>
      </c>
      <c r="D10988" t="s">
        <v>46</v>
      </c>
      <c r="E10988" t="s">
        <v>21</v>
      </c>
      <c r="F10988" t="s">
        <v>19349</v>
      </c>
      <c r="G10988">
        <v>38.090000000000003</v>
      </c>
      <c r="H10988">
        <v>38.090000000000003</v>
      </c>
    </row>
    <row r="10989" spans="1:8" x14ac:dyDescent="0.25">
      <c r="A10989" t="s">
        <v>29284</v>
      </c>
      <c r="B10989" t="s">
        <v>13069</v>
      </c>
      <c r="C10989" t="s">
        <v>4890</v>
      </c>
      <c r="D10989" t="s">
        <v>46</v>
      </c>
      <c r="E10989" t="s">
        <v>23</v>
      </c>
      <c r="F10989" t="s">
        <v>19349</v>
      </c>
      <c r="G10989">
        <v>46.53</v>
      </c>
      <c r="H10989">
        <v>46.53</v>
      </c>
    </row>
    <row r="10990" spans="1:8" x14ac:dyDescent="0.25">
      <c r="A10990" t="s">
        <v>29292</v>
      </c>
      <c r="B10990" t="s">
        <v>13076</v>
      </c>
      <c r="C10990" t="s">
        <v>4890</v>
      </c>
      <c r="D10990" t="s">
        <v>197</v>
      </c>
      <c r="E10990" t="s">
        <v>3</v>
      </c>
      <c r="F10990" t="s">
        <v>19349</v>
      </c>
      <c r="G10990">
        <v>54.45</v>
      </c>
      <c r="H10990">
        <v>54.45</v>
      </c>
    </row>
    <row r="10991" spans="1:8" x14ac:dyDescent="0.25">
      <c r="A10991" t="s">
        <v>29293</v>
      </c>
      <c r="B10991" t="s">
        <v>13076</v>
      </c>
      <c r="C10991" t="s">
        <v>4890</v>
      </c>
      <c r="D10991" t="s">
        <v>197</v>
      </c>
      <c r="E10991" t="s">
        <v>7</v>
      </c>
      <c r="F10991" t="s">
        <v>19349</v>
      </c>
      <c r="G10991">
        <v>88.49</v>
      </c>
      <c r="H10991">
        <v>88.49</v>
      </c>
    </row>
    <row r="10992" spans="1:8" x14ac:dyDescent="0.25">
      <c r="A10992" t="s">
        <v>29291</v>
      </c>
      <c r="B10992" t="s">
        <v>13076</v>
      </c>
      <c r="C10992" t="s">
        <v>4890</v>
      </c>
      <c r="D10992" t="s">
        <v>197</v>
      </c>
      <c r="E10992" t="s">
        <v>14</v>
      </c>
      <c r="F10992" t="s">
        <v>19349</v>
      </c>
      <c r="G10992">
        <v>41.36</v>
      </c>
      <c r="H10992">
        <v>41.36</v>
      </c>
    </row>
    <row r="10993" spans="1:8" x14ac:dyDescent="0.25">
      <c r="A10993" t="s">
        <v>29289</v>
      </c>
      <c r="B10993" t="s">
        <v>13076</v>
      </c>
      <c r="C10993" t="s">
        <v>4890</v>
      </c>
      <c r="D10993" t="s">
        <v>197</v>
      </c>
      <c r="E10993" t="s">
        <v>21</v>
      </c>
      <c r="F10993" t="s">
        <v>19349</v>
      </c>
      <c r="G10993">
        <v>27.5</v>
      </c>
      <c r="H10993">
        <v>27.5</v>
      </c>
    </row>
    <row r="10994" spans="1:8" x14ac:dyDescent="0.25">
      <c r="A10994" t="s">
        <v>29290</v>
      </c>
      <c r="B10994" t="s">
        <v>13076</v>
      </c>
      <c r="C10994" t="s">
        <v>4890</v>
      </c>
      <c r="D10994" t="s">
        <v>197</v>
      </c>
      <c r="E10994" t="s">
        <v>23</v>
      </c>
      <c r="F10994" t="s">
        <v>19349</v>
      </c>
      <c r="G10994">
        <v>39.65</v>
      </c>
      <c r="H10994">
        <v>39.65</v>
      </c>
    </row>
    <row r="10995" spans="1:8" x14ac:dyDescent="0.25">
      <c r="A10995" t="s">
        <v>29296</v>
      </c>
      <c r="B10995" t="s">
        <v>13084</v>
      </c>
      <c r="C10995" t="s">
        <v>4890</v>
      </c>
      <c r="D10995" t="s">
        <v>3865</v>
      </c>
      <c r="E10995" t="s">
        <v>3</v>
      </c>
      <c r="F10995" t="s">
        <v>19349</v>
      </c>
      <c r="G10995">
        <v>54.45</v>
      </c>
      <c r="H10995">
        <v>54.45</v>
      </c>
    </row>
    <row r="10996" spans="1:8" x14ac:dyDescent="0.25">
      <c r="A10996" t="s">
        <v>29299</v>
      </c>
      <c r="B10996" t="s">
        <v>13084</v>
      </c>
      <c r="C10996" t="s">
        <v>4890</v>
      </c>
      <c r="D10996" t="s">
        <v>3865</v>
      </c>
      <c r="E10996" t="s">
        <v>7</v>
      </c>
      <c r="F10996" t="s">
        <v>19349</v>
      </c>
      <c r="G10996">
        <v>135.91999999999999</v>
      </c>
      <c r="H10996">
        <v>135.91999999999999</v>
      </c>
    </row>
    <row r="10997" spans="1:8" x14ac:dyDescent="0.25">
      <c r="A10997" t="s">
        <v>29298</v>
      </c>
      <c r="B10997" t="s">
        <v>13084</v>
      </c>
      <c r="C10997" t="s">
        <v>4890</v>
      </c>
      <c r="D10997" t="s">
        <v>3865</v>
      </c>
      <c r="E10997" t="s">
        <v>10</v>
      </c>
      <c r="F10997" t="s">
        <v>19349</v>
      </c>
      <c r="G10997">
        <v>57.3</v>
      </c>
      <c r="H10997">
        <v>57.3</v>
      </c>
    </row>
    <row r="10998" spans="1:8" x14ac:dyDescent="0.25">
      <c r="A10998" t="s">
        <v>29295</v>
      </c>
      <c r="B10998" t="s">
        <v>13084</v>
      </c>
      <c r="C10998" t="s">
        <v>4890</v>
      </c>
      <c r="D10998" t="s">
        <v>3865</v>
      </c>
      <c r="E10998" t="s">
        <v>14</v>
      </c>
      <c r="F10998" t="s">
        <v>19349</v>
      </c>
      <c r="G10998">
        <v>49.65</v>
      </c>
      <c r="H10998">
        <v>49.65</v>
      </c>
    </row>
    <row r="10999" spans="1:8" x14ac:dyDescent="0.25">
      <c r="A10999" t="s">
        <v>29294</v>
      </c>
      <c r="B10999" t="s">
        <v>13084</v>
      </c>
      <c r="C10999" t="s">
        <v>4890</v>
      </c>
      <c r="D10999" t="s">
        <v>3865</v>
      </c>
      <c r="E10999" t="s">
        <v>21</v>
      </c>
      <c r="F10999" t="s">
        <v>19349</v>
      </c>
      <c r="G10999">
        <v>40.78</v>
      </c>
      <c r="H10999">
        <v>40.78</v>
      </c>
    </row>
    <row r="11000" spans="1:8" x14ac:dyDescent="0.25">
      <c r="A11000" t="s">
        <v>29297</v>
      </c>
      <c r="B11000" t="s">
        <v>13084</v>
      </c>
      <c r="C11000" t="s">
        <v>4890</v>
      </c>
      <c r="D11000" t="s">
        <v>3865</v>
      </c>
      <c r="E11000" t="s">
        <v>23</v>
      </c>
      <c r="F11000" t="s">
        <v>19349</v>
      </c>
      <c r="G11000">
        <v>55.64</v>
      </c>
      <c r="H11000">
        <v>55.64</v>
      </c>
    </row>
    <row r="11001" spans="1:8" x14ac:dyDescent="0.25">
      <c r="A11001" t="s">
        <v>29303</v>
      </c>
      <c r="B11001" t="s">
        <v>13091</v>
      </c>
      <c r="C11001" t="s">
        <v>4890</v>
      </c>
      <c r="D11001" t="s">
        <v>117</v>
      </c>
      <c r="E11001" t="s">
        <v>7</v>
      </c>
      <c r="F11001" t="s">
        <v>19349</v>
      </c>
      <c r="G11001">
        <v>139.91999999999999</v>
      </c>
      <c r="H11001">
        <v>139.91999999999999</v>
      </c>
    </row>
    <row r="11002" spans="1:8" x14ac:dyDescent="0.25">
      <c r="A11002" t="s">
        <v>29301</v>
      </c>
      <c r="B11002" t="s">
        <v>13091</v>
      </c>
      <c r="C11002" t="s">
        <v>4890</v>
      </c>
      <c r="D11002" t="s">
        <v>117</v>
      </c>
      <c r="E11002" t="s">
        <v>14</v>
      </c>
      <c r="F11002" t="s">
        <v>19349</v>
      </c>
      <c r="G11002">
        <v>49.65</v>
      </c>
      <c r="H11002">
        <v>49.65</v>
      </c>
    </row>
    <row r="11003" spans="1:8" x14ac:dyDescent="0.25">
      <c r="A11003" t="s">
        <v>29300</v>
      </c>
      <c r="B11003" t="s">
        <v>13091</v>
      </c>
      <c r="C11003" t="s">
        <v>4890</v>
      </c>
      <c r="D11003" t="s">
        <v>117</v>
      </c>
      <c r="E11003" t="s">
        <v>21</v>
      </c>
      <c r="F11003" t="s">
        <v>19349</v>
      </c>
      <c r="G11003">
        <v>41.75</v>
      </c>
      <c r="H11003">
        <v>41.75</v>
      </c>
    </row>
    <row r="11004" spans="1:8" x14ac:dyDescent="0.25">
      <c r="A11004" t="s">
        <v>29302</v>
      </c>
      <c r="B11004" t="s">
        <v>13091</v>
      </c>
      <c r="C11004" t="s">
        <v>4890</v>
      </c>
      <c r="D11004" t="s">
        <v>117</v>
      </c>
      <c r="E11004" t="s">
        <v>23</v>
      </c>
      <c r="F11004" t="s">
        <v>19349</v>
      </c>
      <c r="G11004">
        <v>62.19</v>
      </c>
      <c r="H11004">
        <v>62.19</v>
      </c>
    </row>
    <row r="11005" spans="1:8" x14ac:dyDescent="0.25">
      <c r="A11005" t="s">
        <v>29307</v>
      </c>
      <c r="B11005" t="s">
        <v>13098</v>
      </c>
      <c r="C11005" t="s">
        <v>4890</v>
      </c>
      <c r="D11005" t="s">
        <v>13099</v>
      </c>
      <c r="E11005" t="s">
        <v>3</v>
      </c>
      <c r="F11005" t="s">
        <v>19349</v>
      </c>
      <c r="G11005">
        <v>54.45</v>
      </c>
      <c r="H11005">
        <v>54.45</v>
      </c>
    </row>
    <row r="11006" spans="1:8" x14ac:dyDescent="0.25">
      <c r="A11006" t="s">
        <v>29309</v>
      </c>
      <c r="B11006" t="s">
        <v>13098</v>
      </c>
      <c r="C11006" t="s">
        <v>4890</v>
      </c>
      <c r="D11006" t="s">
        <v>13099</v>
      </c>
      <c r="E11006" t="s">
        <v>6</v>
      </c>
      <c r="F11006" t="s">
        <v>19350</v>
      </c>
      <c r="G11006">
        <v>1254.75</v>
      </c>
      <c r="H11006">
        <v>1254.75</v>
      </c>
    </row>
    <row r="11007" spans="1:8" x14ac:dyDescent="0.25">
      <c r="A11007" t="s">
        <v>29308</v>
      </c>
      <c r="B11007" t="s">
        <v>13098</v>
      </c>
      <c r="C11007" t="s">
        <v>4890</v>
      </c>
      <c r="D11007" t="s">
        <v>13099</v>
      </c>
      <c r="E11007" t="s">
        <v>7</v>
      </c>
      <c r="F11007" t="s">
        <v>19349</v>
      </c>
      <c r="G11007">
        <v>139.22999999999999</v>
      </c>
      <c r="H11007">
        <v>139.22999999999999</v>
      </c>
    </row>
    <row r="11008" spans="1:8" x14ac:dyDescent="0.25">
      <c r="A11008" t="s">
        <v>29305</v>
      </c>
      <c r="B11008" t="s">
        <v>13098</v>
      </c>
      <c r="C11008" t="s">
        <v>4890</v>
      </c>
      <c r="D11008" t="s">
        <v>13099</v>
      </c>
      <c r="E11008" t="s">
        <v>14</v>
      </c>
      <c r="F11008" t="s">
        <v>19349</v>
      </c>
      <c r="G11008">
        <v>46.2</v>
      </c>
      <c r="H11008">
        <v>46.2</v>
      </c>
    </row>
    <row r="11009" spans="1:8" x14ac:dyDescent="0.25">
      <c r="A11009" t="s">
        <v>29304</v>
      </c>
      <c r="B11009" t="s">
        <v>13098</v>
      </c>
      <c r="C11009" t="s">
        <v>4890</v>
      </c>
      <c r="D11009" t="s">
        <v>13099</v>
      </c>
      <c r="E11009" t="s">
        <v>21</v>
      </c>
      <c r="F11009" t="s">
        <v>19349</v>
      </c>
      <c r="G11009">
        <v>37.49</v>
      </c>
      <c r="H11009">
        <v>37.49</v>
      </c>
    </row>
    <row r="11010" spans="1:8" x14ac:dyDescent="0.25">
      <c r="A11010" t="s">
        <v>29306</v>
      </c>
      <c r="B11010" t="s">
        <v>13098</v>
      </c>
      <c r="C11010" t="s">
        <v>4890</v>
      </c>
      <c r="D11010" t="s">
        <v>13099</v>
      </c>
      <c r="E11010" t="s">
        <v>23</v>
      </c>
      <c r="F11010" t="s">
        <v>19349</v>
      </c>
      <c r="G11010">
        <v>52.05</v>
      </c>
      <c r="H11010">
        <v>52.05</v>
      </c>
    </row>
    <row r="11011" spans="1:8" x14ac:dyDescent="0.25">
      <c r="A11011" t="s">
        <v>29313</v>
      </c>
      <c r="B11011" t="s">
        <v>13105</v>
      </c>
      <c r="C11011" t="s">
        <v>4890</v>
      </c>
      <c r="D11011" t="s">
        <v>3896</v>
      </c>
      <c r="E11011" t="s">
        <v>3</v>
      </c>
      <c r="F11011" t="s">
        <v>19349</v>
      </c>
      <c r="G11011">
        <v>54.45</v>
      </c>
      <c r="H11011">
        <v>54.45</v>
      </c>
    </row>
    <row r="11012" spans="1:8" x14ac:dyDescent="0.25">
      <c r="A11012" t="s">
        <v>29315</v>
      </c>
      <c r="B11012" t="s">
        <v>13105</v>
      </c>
      <c r="C11012" t="s">
        <v>4890</v>
      </c>
      <c r="D11012" t="s">
        <v>3896</v>
      </c>
      <c r="E11012" t="s">
        <v>7</v>
      </c>
      <c r="F11012" t="s">
        <v>19349</v>
      </c>
      <c r="G11012">
        <v>153.53</v>
      </c>
      <c r="H11012">
        <v>153.53</v>
      </c>
    </row>
    <row r="11013" spans="1:8" x14ac:dyDescent="0.25">
      <c r="A11013" t="s">
        <v>29314</v>
      </c>
      <c r="B11013" t="s">
        <v>13105</v>
      </c>
      <c r="C11013" t="s">
        <v>4890</v>
      </c>
      <c r="D11013" t="s">
        <v>3896</v>
      </c>
      <c r="E11013" t="s">
        <v>10</v>
      </c>
      <c r="F11013" t="s">
        <v>19349</v>
      </c>
      <c r="G11013">
        <v>57.3</v>
      </c>
      <c r="H11013">
        <v>57.3</v>
      </c>
    </row>
    <row r="11014" spans="1:8" x14ac:dyDescent="0.25">
      <c r="A11014" t="s">
        <v>29311</v>
      </c>
      <c r="B11014" t="s">
        <v>13105</v>
      </c>
      <c r="C11014" t="s">
        <v>4890</v>
      </c>
      <c r="D11014" t="s">
        <v>3896</v>
      </c>
      <c r="E11014" t="s">
        <v>14</v>
      </c>
      <c r="F11014" t="s">
        <v>19349</v>
      </c>
      <c r="G11014">
        <v>46.35</v>
      </c>
      <c r="H11014">
        <v>46.35</v>
      </c>
    </row>
    <row r="11015" spans="1:8" x14ac:dyDescent="0.25">
      <c r="A11015" t="s">
        <v>29310</v>
      </c>
      <c r="B11015" t="s">
        <v>13105</v>
      </c>
      <c r="C11015" t="s">
        <v>4890</v>
      </c>
      <c r="D11015" t="s">
        <v>3896</v>
      </c>
      <c r="E11015" t="s">
        <v>21</v>
      </c>
      <c r="F11015" t="s">
        <v>19349</v>
      </c>
      <c r="G11015">
        <v>42.48</v>
      </c>
      <c r="H11015">
        <v>42.48</v>
      </c>
    </row>
    <row r="11016" spans="1:8" x14ac:dyDescent="0.25">
      <c r="A11016" t="s">
        <v>29312</v>
      </c>
      <c r="B11016" t="s">
        <v>13105</v>
      </c>
      <c r="C11016" t="s">
        <v>4890</v>
      </c>
      <c r="D11016" t="s">
        <v>3896</v>
      </c>
      <c r="E11016" t="s">
        <v>23</v>
      </c>
      <c r="F11016" t="s">
        <v>19349</v>
      </c>
      <c r="G11016">
        <v>51.71</v>
      </c>
      <c r="H11016">
        <v>51.71</v>
      </c>
    </row>
    <row r="11017" spans="1:8" x14ac:dyDescent="0.25">
      <c r="A11017" t="s">
        <v>29319</v>
      </c>
      <c r="B11017" t="s">
        <v>13112</v>
      </c>
      <c r="C11017" t="s">
        <v>4890</v>
      </c>
      <c r="D11017" t="s">
        <v>13113</v>
      </c>
      <c r="E11017" t="s">
        <v>3</v>
      </c>
      <c r="F11017" t="s">
        <v>19349</v>
      </c>
      <c r="G11017">
        <v>54.45</v>
      </c>
      <c r="H11017">
        <v>54.45</v>
      </c>
    </row>
    <row r="11018" spans="1:8" x14ac:dyDescent="0.25">
      <c r="A11018" t="s">
        <v>29321</v>
      </c>
      <c r="B11018" t="s">
        <v>13112</v>
      </c>
      <c r="C11018" t="s">
        <v>4890</v>
      </c>
      <c r="D11018" t="s">
        <v>13113</v>
      </c>
      <c r="E11018" t="s">
        <v>7</v>
      </c>
      <c r="F11018" t="s">
        <v>19349</v>
      </c>
      <c r="G11018">
        <v>114.48</v>
      </c>
      <c r="H11018">
        <v>114.48</v>
      </c>
    </row>
    <row r="11019" spans="1:8" x14ac:dyDescent="0.25">
      <c r="A11019" t="s">
        <v>29320</v>
      </c>
      <c r="B11019" t="s">
        <v>13112</v>
      </c>
      <c r="C11019" t="s">
        <v>4890</v>
      </c>
      <c r="D11019" t="s">
        <v>13113</v>
      </c>
      <c r="E11019" t="s">
        <v>10</v>
      </c>
      <c r="F11019" t="s">
        <v>19349</v>
      </c>
      <c r="G11019">
        <v>57.3</v>
      </c>
      <c r="H11019">
        <v>57.3</v>
      </c>
    </row>
    <row r="11020" spans="1:8" x14ac:dyDescent="0.25">
      <c r="A11020" t="s">
        <v>29318</v>
      </c>
      <c r="B11020" t="s">
        <v>13112</v>
      </c>
      <c r="C11020" t="s">
        <v>4890</v>
      </c>
      <c r="D11020" t="s">
        <v>13113</v>
      </c>
      <c r="E11020" t="s">
        <v>14</v>
      </c>
      <c r="F11020" t="s">
        <v>19349</v>
      </c>
      <c r="G11020">
        <v>51.06</v>
      </c>
      <c r="H11020">
        <v>51.06</v>
      </c>
    </row>
    <row r="11021" spans="1:8" x14ac:dyDescent="0.25">
      <c r="A11021" t="s">
        <v>29316</v>
      </c>
      <c r="B11021" t="s">
        <v>13112</v>
      </c>
      <c r="C11021" t="s">
        <v>4890</v>
      </c>
      <c r="D11021" t="s">
        <v>13113</v>
      </c>
      <c r="E11021" t="s">
        <v>21</v>
      </c>
      <c r="F11021" t="s">
        <v>19349</v>
      </c>
      <c r="G11021">
        <v>35.51</v>
      </c>
      <c r="H11021">
        <v>35.51</v>
      </c>
    </row>
    <row r="11022" spans="1:8" x14ac:dyDescent="0.25">
      <c r="A11022" t="s">
        <v>35114</v>
      </c>
      <c r="B11022" t="s">
        <v>13112</v>
      </c>
      <c r="C11022" t="s">
        <v>4890</v>
      </c>
      <c r="D11022" t="s">
        <v>13113</v>
      </c>
      <c r="E11022" t="s">
        <v>22</v>
      </c>
      <c r="F11022" t="s">
        <v>19350</v>
      </c>
      <c r="G11022">
        <v>1171.2</v>
      </c>
      <c r="H11022">
        <v>1171.2</v>
      </c>
    </row>
    <row r="11023" spans="1:8" x14ac:dyDescent="0.25">
      <c r="A11023" t="s">
        <v>29317</v>
      </c>
      <c r="B11023" t="s">
        <v>13112</v>
      </c>
      <c r="C11023" t="s">
        <v>4890</v>
      </c>
      <c r="D11023" t="s">
        <v>13113</v>
      </c>
      <c r="E11023" t="s">
        <v>23</v>
      </c>
      <c r="F11023" t="s">
        <v>19349</v>
      </c>
      <c r="G11023">
        <v>48.35</v>
      </c>
      <c r="H11023">
        <v>48.35</v>
      </c>
    </row>
    <row r="11024" spans="1:8" x14ac:dyDescent="0.25">
      <c r="A11024" t="s">
        <v>29325</v>
      </c>
      <c r="B11024" t="s">
        <v>13120</v>
      </c>
      <c r="C11024" t="s">
        <v>4890</v>
      </c>
      <c r="D11024" t="s">
        <v>13121</v>
      </c>
      <c r="E11024" t="s">
        <v>3</v>
      </c>
      <c r="F11024" t="s">
        <v>19349</v>
      </c>
      <c r="G11024">
        <v>54.45</v>
      </c>
      <c r="H11024">
        <v>54.45</v>
      </c>
    </row>
    <row r="11025" spans="1:8" x14ac:dyDescent="0.25">
      <c r="A11025" t="s">
        <v>29326</v>
      </c>
      <c r="B11025" t="s">
        <v>13120</v>
      </c>
      <c r="C11025" t="s">
        <v>4890</v>
      </c>
      <c r="D11025" t="s">
        <v>13121</v>
      </c>
      <c r="E11025" t="s">
        <v>7</v>
      </c>
      <c r="F11025" t="s">
        <v>19349</v>
      </c>
      <c r="G11025">
        <v>111.35</v>
      </c>
      <c r="H11025">
        <v>111.35</v>
      </c>
    </row>
    <row r="11026" spans="1:8" x14ac:dyDescent="0.25">
      <c r="A11026" t="s">
        <v>29323</v>
      </c>
      <c r="B11026" t="s">
        <v>13120</v>
      </c>
      <c r="C11026" t="s">
        <v>4890</v>
      </c>
      <c r="D11026" t="s">
        <v>13121</v>
      </c>
      <c r="E11026" t="s">
        <v>14</v>
      </c>
      <c r="F11026" t="s">
        <v>19349</v>
      </c>
      <c r="G11026">
        <v>38.18</v>
      </c>
      <c r="H11026">
        <v>38.18</v>
      </c>
    </row>
    <row r="11027" spans="1:8" x14ac:dyDescent="0.25">
      <c r="A11027" t="s">
        <v>29322</v>
      </c>
      <c r="B11027" t="s">
        <v>13120</v>
      </c>
      <c r="C11027" t="s">
        <v>4890</v>
      </c>
      <c r="D11027" t="s">
        <v>13121</v>
      </c>
      <c r="E11027" t="s">
        <v>21</v>
      </c>
      <c r="F11027" t="s">
        <v>19349</v>
      </c>
      <c r="G11027">
        <v>32.54</v>
      </c>
      <c r="H11027">
        <v>32.54</v>
      </c>
    </row>
    <row r="11028" spans="1:8" x14ac:dyDescent="0.25">
      <c r="A11028" t="s">
        <v>29324</v>
      </c>
      <c r="B11028" t="s">
        <v>13120</v>
      </c>
      <c r="C11028" t="s">
        <v>4890</v>
      </c>
      <c r="D11028" t="s">
        <v>13121</v>
      </c>
      <c r="E11028" t="s">
        <v>23</v>
      </c>
      <c r="F11028" t="s">
        <v>19349</v>
      </c>
      <c r="G11028">
        <v>44.72</v>
      </c>
      <c r="H11028">
        <v>44.72</v>
      </c>
    </row>
    <row r="11029" spans="1:8" x14ac:dyDescent="0.25">
      <c r="A11029" t="s">
        <v>29329</v>
      </c>
      <c r="B11029" t="s">
        <v>13129</v>
      </c>
      <c r="C11029" t="s">
        <v>4890</v>
      </c>
      <c r="D11029" t="s">
        <v>203</v>
      </c>
      <c r="E11029" t="s">
        <v>3</v>
      </c>
      <c r="F11029" t="s">
        <v>19349</v>
      </c>
      <c r="G11029">
        <v>54.45</v>
      </c>
      <c r="H11029">
        <v>54.45</v>
      </c>
    </row>
    <row r="11030" spans="1:8" x14ac:dyDescent="0.25">
      <c r="A11030" t="s">
        <v>29331</v>
      </c>
      <c r="B11030" t="s">
        <v>13129</v>
      </c>
      <c r="C11030" t="s">
        <v>4890</v>
      </c>
      <c r="D11030" t="s">
        <v>203</v>
      </c>
      <c r="E11030" t="s">
        <v>7</v>
      </c>
      <c r="F11030" t="s">
        <v>19349</v>
      </c>
      <c r="G11030">
        <v>132.11000000000001</v>
      </c>
      <c r="H11030">
        <v>132.11000000000001</v>
      </c>
    </row>
    <row r="11031" spans="1:8" x14ac:dyDescent="0.25">
      <c r="A11031" t="s">
        <v>29328</v>
      </c>
      <c r="B11031" t="s">
        <v>13129</v>
      </c>
      <c r="C11031" t="s">
        <v>4890</v>
      </c>
      <c r="D11031" t="s">
        <v>203</v>
      </c>
      <c r="E11031" t="s">
        <v>14</v>
      </c>
      <c r="F11031" t="s">
        <v>19349</v>
      </c>
      <c r="G11031">
        <v>52.65</v>
      </c>
      <c r="H11031">
        <v>52.65</v>
      </c>
    </row>
    <row r="11032" spans="1:8" x14ac:dyDescent="0.25">
      <c r="A11032" t="s">
        <v>29327</v>
      </c>
      <c r="B11032" t="s">
        <v>13129</v>
      </c>
      <c r="C11032" t="s">
        <v>4890</v>
      </c>
      <c r="D11032" t="s">
        <v>203</v>
      </c>
      <c r="E11032" t="s">
        <v>21</v>
      </c>
      <c r="F11032" t="s">
        <v>19349</v>
      </c>
      <c r="G11032">
        <v>40.380000000000003</v>
      </c>
      <c r="H11032">
        <v>40.380000000000003</v>
      </c>
    </row>
    <row r="11033" spans="1:8" x14ac:dyDescent="0.25">
      <c r="A11033" t="s">
        <v>29330</v>
      </c>
      <c r="B11033" t="s">
        <v>13129</v>
      </c>
      <c r="C11033" t="s">
        <v>4890</v>
      </c>
      <c r="D11033" t="s">
        <v>203</v>
      </c>
      <c r="E11033" t="s">
        <v>23</v>
      </c>
      <c r="F11033" t="s">
        <v>19349</v>
      </c>
      <c r="G11033">
        <v>55.56</v>
      </c>
      <c r="H11033">
        <v>55.56</v>
      </c>
    </row>
    <row r="11034" spans="1:8" x14ac:dyDescent="0.25">
      <c r="A11034" t="s">
        <v>29335</v>
      </c>
      <c r="B11034" t="s">
        <v>13136</v>
      </c>
      <c r="C11034" t="s">
        <v>4890</v>
      </c>
      <c r="D11034" t="s">
        <v>13137</v>
      </c>
      <c r="E11034" t="s">
        <v>7</v>
      </c>
      <c r="F11034" t="s">
        <v>19349</v>
      </c>
      <c r="G11034">
        <v>106.5</v>
      </c>
      <c r="H11034">
        <v>106.5</v>
      </c>
    </row>
    <row r="11035" spans="1:8" x14ac:dyDescent="0.25">
      <c r="A11035" t="s">
        <v>29334</v>
      </c>
      <c r="B11035" t="s">
        <v>13136</v>
      </c>
      <c r="C11035" t="s">
        <v>4890</v>
      </c>
      <c r="D11035" t="s">
        <v>13137</v>
      </c>
      <c r="E11035" t="s">
        <v>14</v>
      </c>
      <c r="F11035" t="s">
        <v>19349</v>
      </c>
      <c r="G11035">
        <v>52.5</v>
      </c>
      <c r="H11035">
        <v>52.5</v>
      </c>
    </row>
    <row r="11036" spans="1:8" x14ac:dyDescent="0.25">
      <c r="A11036" t="s">
        <v>29332</v>
      </c>
      <c r="B11036" t="s">
        <v>13136</v>
      </c>
      <c r="C11036" t="s">
        <v>4890</v>
      </c>
      <c r="D11036" t="s">
        <v>13137</v>
      </c>
      <c r="E11036" t="s">
        <v>21</v>
      </c>
      <c r="F11036" t="s">
        <v>19349</v>
      </c>
      <c r="G11036">
        <v>29.73</v>
      </c>
      <c r="H11036">
        <v>29.73</v>
      </c>
    </row>
    <row r="11037" spans="1:8" x14ac:dyDescent="0.25">
      <c r="A11037" t="s">
        <v>29333</v>
      </c>
      <c r="B11037" t="s">
        <v>13136</v>
      </c>
      <c r="C11037" t="s">
        <v>4890</v>
      </c>
      <c r="D11037" t="s">
        <v>13137</v>
      </c>
      <c r="E11037" t="s">
        <v>23</v>
      </c>
      <c r="F11037" t="s">
        <v>19349</v>
      </c>
      <c r="G11037">
        <v>45.75</v>
      </c>
      <c r="H11037">
        <v>45.75</v>
      </c>
    </row>
    <row r="11038" spans="1:8" x14ac:dyDescent="0.25">
      <c r="A11038" t="s">
        <v>29338</v>
      </c>
      <c r="B11038" t="s">
        <v>13145</v>
      </c>
      <c r="C11038" t="s">
        <v>4890</v>
      </c>
      <c r="D11038" t="s">
        <v>13146</v>
      </c>
      <c r="E11038" t="s">
        <v>3</v>
      </c>
      <c r="F11038" t="s">
        <v>19349</v>
      </c>
      <c r="G11038">
        <v>54.45</v>
      </c>
      <c r="H11038">
        <v>54.45</v>
      </c>
    </row>
    <row r="11039" spans="1:8" x14ac:dyDescent="0.25">
      <c r="A11039" t="s">
        <v>29341</v>
      </c>
      <c r="B11039" t="s">
        <v>13145</v>
      </c>
      <c r="C11039" t="s">
        <v>4890</v>
      </c>
      <c r="D11039" t="s">
        <v>13146</v>
      </c>
      <c r="E11039" t="s">
        <v>7</v>
      </c>
      <c r="F11039" t="s">
        <v>19349</v>
      </c>
      <c r="G11039">
        <v>131.57</v>
      </c>
      <c r="H11039">
        <v>131.57</v>
      </c>
    </row>
    <row r="11040" spans="1:8" x14ac:dyDescent="0.25">
      <c r="A11040" t="s">
        <v>29339</v>
      </c>
      <c r="B11040" t="s">
        <v>13145</v>
      </c>
      <c r="C11040" t="s">
        <v>4890</v>
      </c>
      <c r="D11040" t="s">
        <v>13146</v>
      </c>
      <c r="E11040" t="s">
        <v>10</v>
      </c>
      <c r="F11040" t="s">
        <v>19349</v>
      </c>
      <c r="G11040">
        <v>57.3</v>
      </c>
      <c r="H11040">
        <v>57.3</v>
      </c>
    </row>
    <row r="11041" spans="1:8" x14ac:dyDescent="0.25">
      <c r="A11041" t="s">
        <v>29337</v>
      </c>
      <c r="B11041" t="s">
        <v>13145</v>
      </c>
      <c r="C11041" t="s">
        <v>4890</v>
      </c>
      <c r="D11041" t="s">
        <v>13146</v>
      </c>
      <c r="E11041" t="s">
        <v>14</v>
      </c>
      <c r="F11041" t="s">
        <v>19349</v>
      </c>
      <c r="G11041">
        <v>47.9</v>
      </c>
      <c r="H11041">
        <v>47.9</v>
      </c>
    </row>
    <row r="11042" spans="1:8" x14ac:dyDescent="0.25">
      <c r="A11042" t="s">
        <v>29336</v>
      </c>
      <c r="B11042" t="s">
        <v>13145</v>
      </c>
      <c r="C11042" t="s">
        <v>4890</v>
      </c>
      <c r="D11042" t="s">
        <v>13146</v>
      </c>
      <c r="E11042" t="s">
        <v>21</v>
      </c>
      <c r="F11042" t="s">
        <v>19349</v>
      </c>
      <c r="G11042">
        <v>40.619999999999997</v>
      </c>
      <c r="H11042">
        <v>40.619999999999997</v>
      </c>
    </row>
    <row r="11043" spans="1:8" x14ac:dyDescent="0.25">
      <c r="A11043" t="s">
        <v>35115</v>
      </c>
      <c r="B11043" t="s">
        <v>13145</v>
      </c>
      <c r="C11043" t="s">
        <v>4890</v>
      </c>
      <c r="D11043" t="s">
        <v>13146</v>
      </c>
      <c r="E11043" t="s">
        <v>22</v>
      </c>
      <c r="F11043" t="s">
        <v>19350</v>
      </c>
      <c r="G11043">
        <v>1171.2</v>
      </c>
      <c r="H11043">
        <v>1171.2</v>
      </c>
    </row>
    <row r="11044" spans="1:8" x14ac:dyDescent="0.25">
      <c r="A11044" t="s">
        <v>29340</v>
      </c>
      <c r="B11044" t="s">
        <v>13145</v>
      </c>
      <c r="C11044" t="s">
        <v>4890</v>
      </c>
      <c r="D11044" t="s">
        <v>13146</v>
      </c>
      <c r="E11044" t="s">
        <v>23</v>
      </c>
      <c r="F11044" t="s">
        <v>19349</v>
      </c>
      <c r="G11044">
        <v>58.49</v>
      </c>
      <c r="H11044">
        <v>58.49</v>
      </c>
    </row>
    <row r="11045" spans="1:8" x14ac:dyDescent="0.25">
      <c r="A11045" t="s">
        <v>29345</v>
      </c>
      <c r="B11045" t="s">
        <v>13153</v>
      </c>
      <c r="C11045" t="s">
        <v>4890</v>
      </c>
      <c r="D11045" t="s">
        <v>13154</v>
      </c>
      <c r="E11045" t="s">
        <v>3</v>
      </c>
      <c r="F11045" t="s">
        <v>19349</v>
      </c>
      <c r="G11045">
        <v>54.45</v>
      </c>
      <c r="H11045">
        <v>54.45</v>
      </c>
    </row>
    <row r="11046" spans="1:8" x14ac:dyDescent="0.25">
      <c r="A11046" t="s">
        <v>29347</v>
      </c>
      <c r="B11046" t="s">
        <v>13153</v>
      </c>
      <c r="C11046" t="s">
        <v>4890</v>
      </c>
      <c r="D11046" t="s">
        <v>13154</v>
      </c>
      <c r="E11046" t="s">
        <v>7</v>
      </c>
      <c r="F11046" t="s">
        <v>19349</v>
      </c>
      <c r="G11046">
        <v>120.32</v>
      </c>
      <c r="H11046">
        <v>120.32</v>
      </c>
    </row>
    <row r="11047" spans="1:8" x14ac:dyDescent="0.25">
      <c r="A11047" t="s">
        <v>29346</v>
      </c>
      <c r="B11047" t="s">
        <v>13153</v>
      </c>
      <c r="C11047" t="s">
        <v>4890</v>
      </c>
      <c r="D11047" t="s">
        <v>13154</v>
      </c>
      <c r="E11047" t="s">
        <v>10</v>
      </c>
      <c r="F11047" t="s">
        <v>19349</v>
      </c>
      <c r="G11047">
        <v>57.3</v>
      </c>
      <c r="H11047">
        <v>57.3</v>
      </c>
    </row>
    <row r="11048" spans="1:8" x14ac:dyDescent="0.25">
      <c r="A11048" t="s">
        <v>29344</v>
      </c>
      <c r="B11048" t="s">
        <v>13153</v>
      </c>
      <c r="C11048" t="s">
        <v>4890</v>
      </c>
      <c r="D11048" t="s">
        <v>13154</v>
      </c>
      <c r="E11048" t="s">
        <v>14</v>
      </c>
      <c r="F11048" t="s">
        <v>19349</v>
      </c>
      <c r="G11048">
        <v>50.7</v>
      </c>
      <c r="H11048">
        <v>50.7</v>
      </c>
    </row>
    <row r="11049" spans="1:8" x14ac:dyDescent="0.25">
      <c r="A11049" t="s">
        <v>29342</v>
      </c>
      <c r="B11049" t="s">
        <v>13153</v>
      </c>
      <c r="C11049" t="s">
        <v>4890</v>
      </c>
      <c r="D11049" t="s">
        <v>13154</v>
      </c>
      <c r="E11049" t="s">
        <v>21</v>
      </c>
      <c r="F11049" t="s">
        <v>19349</v>
      </c>
      <c r="G11049">
        <v>33.299999999999997</v>
      </c>
      <c r="H11049">
        <v>33.299999999999997</v>
      </c>
    </row>
    <row r="11050" spans="1:8" x14ac:dyDescent="0.25">
      <c r="A11050" t="s">
        <v>29343</v>
      </c>
      <c r="B11050" t="s">
        <v>13153</v>
      </c>
      <c r="C11050" t="s">
        <v>4890</v>
      </c>
      <c r="D11050" t="s">
        <v>13154</v>
      </c>
      <c r="E11050" t="s">
        <v>23</v>
      </c>
      <c r="F11050" t="s">
        <v>19349</v>
      </c>
      <c r="G11050">
        <v>47.73</v>
      </c>
      <c r="H11050">
        <v>47.73</v>
      </c>
    </row>
    <row r="11051" spans="1:8" x14ac:dyDescent="0.25">
      <c r="A11051" t="s">
        <v>29351</v>
      </c>
      <c r="B11051" t="s">
        <v>13162</v>
      </c>
      <c r="C11051" t="s">
        <v>4890</v>
      </c>
      <c r="D11051" t="s">
        <v>2478</v>
      </c>
      <c r="E11051" t="s">
        <v>3</v>
      </c>
      <c r="F11051" t="s">
        <v>19349</v>
      </c>
      <c r="G11051">
        <v>54.45</v>
      </c>
      <c r="H11051">
        <v>54.45</v>
      </c>
    </row>
    <row r="11052" spans="1:8" x14ac:dyDescent="0.25">
      <c r="A11052" t="s">
        <v>29353</v>
      </c>
      <c r="B11052" t="s">
        <v>13162</v>
      </c>
      <c r="C11052" t="s">
        <v>4890</v>
      </c>
      <c r="D11052" t="s">
        <v>2478</v>
      </c>
      <c r="E11052" t="s">
        <v>7</v>
      </c>
      <c r="F11052" t="s">
        <v>19349</v>
      </c>
      <c r="G11052">
        <v>124.98</v>
      </c>
      <c r="H11052">
        <v>124.98</v>
      </c>
    </row>
    <row r="11053" spans="1:8" x14ac:dyDescent="0.25">
      <c r="A11053" t="s">
        <v>29352</v>
      </c>
      <c r="B11053" t="s">
        <v>13162</v>
      </c>
      <c r="C11053" t="s">
        <v>4890</v>
      </c>
      <c r="D11053" t="s">
        <v>2478</v>
      </c>
      <c r="E11053" t="s">
        <v>10</v>
      </c>
      <c r="F11053" t="s">
        <v>19349</v>
      </c>
      <c r="G11053">
        <v>57.3</v>
      </c>
      <c r="H11053">
        <v>57.3</v>
      </c>
    </row>
    <row r="11054" spans="1:8" x14ac:dyDescent="0.25">
      <c r="A11054" t="s">
        <v>29349</v>
      </c>
      <c r="B11054" t="s">
        <v>13162</v>
      </c>
      <c r="C11054" t="s">
        <v>4890</v>
      </c>
      <c r="D11054" t="s">
        <v>2478</v>
      </c>
      <c r="E11054" t="s">
        <v>14</v>
      </c>
      <c r="F11054" t="s">
        <v>19349</v>
      </c>
      <c r="G11054">
        <v>44.7</v>
      </c>
      <c r="H11054">
        <v>44.7</v>
      </c>
    </row>
    <row r="11055" spans="1:8" x14ac:dyDescent="0.25">
      <c r="A11055" t="s">
        <v>29348</v>
      </c>
      <c r="B11055" t="s">
        <v>13162</v>
      </c>
      <c r="C11055" t="s">
        <v>4890</v>
      </c>
      <c r="D11055" t="s">
        <v>2478</v>
      </c>
      <c r="E11055" t="s">
        <v>21</v>
      </c>
      <c r="F11055" t="s">
        <v>19349</v>
      </c>
      <c r="G11055">
        <v>37.53</v>
      </c>
      <c r="H11055">
        <v>37.53</v>
      </c>
    </row>
    <row r="11056" spans="1:8" x14ac:dyDescent="0.25">
      <c r="A11056" t="s">
        <v>29350</v>
      </c>
      <c r="B11056" t="s">
        <v>13162</v>
      </c>
      <c r="C11056" t="s">
        <v>4890</v>
      </c>
      <c r="D11056" t="s">
        <v>2478</v>
      </c>
      <c r="E11056" t="s">
        <v>23</v>
      </c>
      <c r="F11056" t="s">
        <v>19349</v>
      </c>
      <c r="G11056">
        <v>52.01</v>
      </c>
      <c r="H11056">
        <v>52.01</v>
      </c>
    </row>
    <row r="11057" spans="1:8" x14ac:dyDescent="0.25">
      <c r="A11057" t="s">
        <v>29356</v>
      </c>
      <c r="B11057" t="s">
        <v>13168</v>
      </c>
      <c r="C11057" t="s">
        <v>4890</v>
      </c>
      <c r="D11057" t="s">
        <v>11779</v>
      </c>
      <c r="E11057" t="s">
        <v>3</v>
      </c>
      <c r="F11057" t="s">
        <v>19349</v>
      </c>
      <c r="G11057">
        <v>54.45</v>
      </c>
      <c r="H11057">
        <v>54.45</v>
      </c>
    </row>
    <row r="11058" spans="1:8" x14ac:dyDescent="0.25">
      <c r="A11058" t="s">
        <v>29358</v>
      </c>
      <c r="B11058" t="s">
        <v>13168</v>
      </c>
      <c r="C11058" t="s">
        <v>4890</v>
      </c>
      <c r="D11058" t="s">
        <v>11779</v>
      </c>
      <c r="E11058" t="s">
        <v>7</v>
      </c>
      <c r="F11058" t="s">
        <v>19349</v>
      </c>
      <c r="G11058">
        <v>132.02000000000001</v>
      </c>
      <c r="H11058">
        <v>132.02000000000001</v>
      </c>
    </row>
    <row r="11059" spans="1:8" x14ac:dyDescent="0.25">
      <c r="A11059" t="s">
        <v>29355</v>
      </c>
      <c r="B11059" t="s">
        <v>13168</v>
      </c>
      <c r="C11059" t="s">
        <v>4890</v>
      </c>
      <c r="D11059" t="s">
        <v>11779</v>
      </c>
      <c r="E11059" t="s">
        <v>14</v>
      </c>
      <c r="F11059" t="s">
        <v>19349</v>
      </c>
      <c r="G11059">
        <v>48.75</v>
      </c>
      <c r="H11059">
        <v>48.75</v>
      </c>
    </row>
    <row r="11060" spans="1:8" x14ac:dyDescent="0.25">
      <c r="A11060" t="s">
        <v>29354</v>
      </c>
      <c r="B11060" t="s">
        <v>13168</v>
      </c>
      <c r="C11060" t="s">
        <v>4890</v>
      </c>
      <c r="D11060" t="s">
        <v>11779</v>
      </c>
      <c r="E11060" t="s">
        <v>21</v>
      </c>
      <c r="F11060" t="s">
        <v>19349</v>
      </c>
      <c r="G11060">
        <v>38.299999999999997</v>
      </c>
      <c r="H11060">
        <v>38.299999999999997</v>
      </c>
    </row>
    <row r="11061" spans="1:8" x14ac:dyDescent="0.25">
      <c r="A11061" t="s">
        <v>35116</v>
      </c>
      <c r="B11061" t="s">
        <v>13168</v>
      </c>
      <c r="C11061" t="s">
        <v>4890</v>
      </c>
      <c r="D11061" t="s">
        <v>11779</v>
      </c>
      <c r="E11061" t="s">
        <v>22</v>
      </c>
      <c r="F11061" t="s">
        <v>19350</v>
      </c>
      <c r="G11061">
        <v>1171.2</v>
      </c>
      <c r="H11061">
        <v>1171.2</v>
      </c>
    </row>
    <row r="11062" spans="1:8" x14ac:dyDescent="0.25">
      <c r="A11062" t="s">
        <v>29357</v>
      </c>
      <c r="B11062" t="s">
        <v>13168</v>
      </c>
      <c r="C11062" t="s">
        <v>4890</v>
      </c>
      <c r="D11062" t="s">
        <v>11779</v>
      </c>
      <c r="E11062" t="s">
        <v>23</v>
      </c>
      <c r="F11062" t="s">
        <v>19349</v>
      </c>
      <c r="G11062">
        <v>61.56</v>
      </c>
      <c r="H11062">
        <v>61.56</v>
      </c>
    </row>
    <row r="11063" spans="1:8" x14ac:dyDescent="0.25">
      <c r="A11063" t="s">
        <v>29361</v>
      </c>
      <c r="B11063" t="s">
        <v>13176</v>
      </c>
      <c r="C11063" t="s">
        <v>4890</v>
      </c>
      <c r="D11063" t="s">
        <v>2427</v>
      </c>
      <c r="E11063" t="s">
        <v>3</v>
      </c>
      <c r="F11063" t="s">
        <v>19349</v>
      </c>
      <c r="G11063">
        <v>54.45</v>
      </c>
      <c r="H11063">
        <v>54.45</v>
      </c>
    </row>
    <row r="11064" spans="1:8" x14ac:dyDescent="0.25">
      <c r="A11064" t="s">
        <v>29364</v>
      </c>
      <c r="B11064" t="s">
        <v>13176</v>
      </c>
      <c r="C11064" t="s">
        <v>4890</v>
      </c>
      <c r="D11064" t="s">
        <v>2427</v>
      </c>
      <c r="E11064" t="s">
        <v>7</v>
      </c>
      <c r="F11064" t="s">
        <v>19349</v>
      </c>
      <c r="G11064">
        <v>142.01</v>
      </c>
      <c r="H11064">
        <v>142.01</v>
      </c>
    </row>
    <row r="11065" spans="1:8" x14ac:dyDescent="0.25">
      <c r="A11065" t="s">
        <v>29362</v>
      </c>
      <c r="B11065" t="s">
        <v>13176</v>
      </c>
      <c r="C11065" t="s">
        <v>4890</v>
      </c>
      <c r="D11065" t="s">
        <v>2427</v>
      </c>
      <c r="E11065" t="s">
        <v>10</v>
      </c>
      <c r="F11065" t="s">
        <v>19349</v>
      </c>
      <c r="G11065">
        <v>57.3</v>
      </c>
      <c r="H11065">
        <v>57.3</v>
      </c>
    </row>
    <row r="11066" spans="1:8" x14ac:dyDescent="0.25">
      <c r="A11066" t="s">
        <v>29360</v>
      </c>
      <c r="B11066" t="s">
        <v>13176</v>
      </c>
      <c r="C11066" t="s">
        <v>4890</v>
      </c>
      <c r="D11066" t="s">
        <v>2427</v>
      </c>
      <c r="E11066" t="s">
        <v>14</v>
      </c>
      <c r="F11066" t="s">
        <v>19349</v>
      </c>
      <c r="G11066">
        <v>45.75</v>
      </c>
      <c r="H11066">
        <v>45.75</v>
      </c>
    </row>
    <row r="11067" spans="1:8" x14ac:dyDescent="0.25">
      <c r="A11067" t="s">
        <v>29359</v>
      </c>
      <c r="B11067" t="s">
        <v>13176</v>
      </c>
      <c r="C11067" t="s">
        <v>4890</v>
      </c>
      <c r="D11067" t="s">
        <v>2427</v>
      </c>
      <c r="E11067" t="s">
        <v>21</v>
      </c>
      <c r="F11067" t="s">
        <v>19349</v>
      </c>
      <c r="G11067">
        <v>42.12</v>
      </c>
      <c r="H11067">
        <v>42.12</v>
      </c>
    </row>
    <row r="11068" spans="1:8" x14ac:dyDescent="0.25">
      <c r="A11068" t="s">
        <v>29363</v>
      </c>
      <c r="B11068" t="s">
        <v>13176</v>
      </c>
      <c r="C11068" t="s">
        <v>4890</v>
      </c>
      <c r="D11068" t="s">
        <v>2427</v>
      </c>
      <c r="E11068" t="s">
        <v>23</v>
      </c>
      <c r="F11068" t="s">
        <v>19349</v>
      </c>
      <c r="G11068">
        <v>58.25</v>
      </c>
      <c r="H11068">
        <v>58.25</v>
      </c>
    </row>
    <row r="11069" spans="1:8" x14ac:dyDescent="0.25">
      <c r="A11069" t="s">
        <v>29369</v>
      </c>
      <c r="B11069" t="s">
        <v>13183</v>
      </c>
      <c r="C11069" t="s">
        <v>4890</v>
      </c>
      <c r="D11069" t="s">
        <v>66</v>
      </c>
      <c r="E11069" t="s">
        <v>7</v>
      </c>
      <c r="F11069" t="s">
        <v>19349</v>
      </c>
      <c r="G11069">
        <v>139.47</v>
      </c>
      <c r="H11069">
        <v>139.47</v>
      </c>
    </row>
    <row r="11070" spans="1:8" x14ac:dyDescent="0.25">
      <c r="A11070" t="s">
        <v>29367</v>
      </c>
      <c r="B11070" t="s">
        <v>13183</v>
      </c>
      <c r="C11070" t="s">
        <v>4890</v>
      </c>
      <c r="D11070" t="s">
        <v>66</v>
      </c>
      <c r="E11070" t="s">
        <v>10</v>
      </c>
      <c r="F11070" t="s">
        <v>19349</v>
      </c>
      <c r="G11070">
        <v>57.3</v>
      </c>
      <c r="H11070">
        <v>57.3</v>
      </c>
    </row>
    <row r="11071" spans="1:8" x14ac:dyDescent="0.25">
      <c r="A11071" t="s">
        <v>29366</v>
      </c>
      <c r="B11071" t="s">
        <v>13183</v>
      </c>
      <c r="C11071" t="s">
        <v>4890</v>
      </c>
      <c r="D11071" t="s">
        <v>66</v>
      </c>
      <c r="E11071" t="s">
        <v>14</v>
      </c>
      <c r="F11071" t="s">
        <v>19349</v>
      </c>
      <c r="G11071">
        <v>44.7</v>
      </c>
      <c r="H11071">
        <v>44.7</v>
      </c>
    </row>
    <row r="11072" spans="1:8" x14ac:dyDescent="0.25">
      <c r="A11072" t="s">
        <v>29365</v>
      </c>
      <c r="B11072" t="s">
        <v>13183</v>
      </c>
      <c r="C11072" t="s">
        <v>4890</v>
      </c>
      <c r="D11072" t="s">
        <v>66</v>
      </c>
      <c r="E11072" t="s">
        <v>21</v>
      </c>
      <c r="F11072" t="s">
        <v>19349</v>
      </c>
      <c r="G11072">
        <v>43.47</v>
      </c>
      <c r="H11072">
        <v>43.47</v>
      </c>
    </row>
    <row r="11073" spans="1:8" x14ac:dyDescent="0.25">
      <c r="A11073" t="s">
        <v>29368</v>
      </c>
      <c r="B11073" t="s">
        <v>13183</v>
      </c>
      <c r="C11073" t="s">
        <v>4890</v>
      </c>
      <c r="D11073" t="s">
        <v>66</v>
      </c>
      <c r="E11073" t="s">
        <v>23</v>
      </c>
      <c r="F11073" t="s">
        <v>19349</v>
      </c>
      <c r="G11073">
        <v>62.43</v>
      </c>
      <c r="H11073">
        <v>62.43</v>
      </c>
    </row>
    <row r="11074" spans="1:8" x14ac:dyDescent="0.25">
      <c r="A11074" t="s">
        <v>29372</v>
      </c>
      <c r="B11074" t="s">
        <v>13190</v>
      </c>
      <c r="C11074" t="s">
        <v>4890</v>
      </c>
      <c r="D11074" t="s">
        <v>67</v>
      </c>
      <c r="E11074" t="s">
        <v>3</v>
      </c>
      <c r="F11074" t="s">
        <v>19349</v>
      </c>
      <c r="G11074">
        <v>54.45</v>
      </c>
      <c r="H11074">
        <v>54.45</v>
      </c>
    </row>
    <row r="11075" spans="1:8" x14ac:dyDescent="0.25">
      <c r="A11075" t="s">
        <v>29375</v>
      </c>
      <c r="B11075" t="s">
        <v>13190</v>
      </c>
      <c r="C11075" t="s">
        <v>4890</v>
      </c>
      <c r="D11075" t="s">
        <v>67</v>
      </c>
      <c r="E11075" t="s">
        <v>7</v>
      </c>
      <c r="F11075" t="s">
        <v>19349</v>
      </c>
      <c r="G11075">
        <v>128.38999999999999</v>
      </c>
      <c r="H11075">
        <v>128.38999999999999</v>
      </c>
    </row>
    <row r="11076" spans="1:8" x14ac:dyDescent="0.25">
      <c r="A11076" t="s">
        <v>29374</v>
      </c>
      <c r="B11076" t="s">
        <v>13190</v>
      </c>
      <c r="C11076" t="s">
        <v>4890</v>
      </c>
      <c r="D11076" t="s">
        <v>67</v>
      </c>
      <c r="E11076" t="s">
        <v>10</v>
      </c>
      <c r="F11076" t="s">
        <v>19349</v>
      </c>
      <c r="G11076">
        <v>57.3</v>
      </c>
      <c r="H11076">
        <v>57.3</v>
      </c>
    </row>
    <row r="11077" spans="1:8" x14ac:dyDescent="0.25">
      <c r="A11077" t="s">
        <v>29371</v>
      </c>
      <c r="B11077" t="s">
        <v>13190</v>
      </c>
      <c r="C11077" t="s">
        <v>4890</v>
      </c>
      <c r="D11077" t="s">
        <v>67</v>
      </c>
      <c r="E11077" t="s">
        <v>14</v>
      </c>
      <c r="F11077" t="s">
        <v>19349</v>
      </c>
      <c r="G11077">
        <v>44.7</v>
      </c>
      <c r="H11077">
        <v>44.7</v>
      </c>
    </row>
    <row r="11078" spans="1:8" x14ac:dyDescent="0.25">
      <c r="A11078" t="s">
        <v>29370</v>
      </c>
      <c r="B11078" t="s">
        <v>13190</v>
      </c>
      <c r="C11078" t="s">
        <v>4890</v>
      </c>
      <c r="D11078" t="s">
        <v>67</v>
      </c>
      <c r="E11078" t="s">
        <v>21</v>
      </c>
      <c r="F11078" t="s">
        <v>19349</v>
      </c>
      <c r="G11078">
        <v>39.299999999999997</v>
      </c>
      <c r="H11078">
        <v>39.299999999999997</v>
      </c>
    </row>
    <row r="11079" spans="1:8" x14ac:dyDescent="0.25">
      <c r="A11079" t="s">
        <v>29373</v>
      </c>
      <c r="B11079" t="s">
        <v>13190</v>
      </c>
      <c r="C11079" t="s">
        <v>4890</v>
      </c>
      <c r="D11079" t="s">
        <v>67</v>
      </c>
      <c r="E11079" t="s">
        <v>23</v>
      </c>
      <c r="F11079" t="s">
        <v>19349</v>
      </c>
      <c r="G11079">
        <v>56.9</v>
      </c>
      <c r="H11079">
        <v>56.9</v>
      </c>
    </row>
    <row r="11080" spans="1:8" x14ac:dyDescent="0.25">
      <c r="A11080" t="s">
        <v>29378</v>
      </c>
      <c r="B11080" t="s">
        <v>13198</v>
      </c>
      <c r="C11080" t="s">
        <v>4890</v>
      </c>
      <c r="D11080" t="s">
        <v>293</v>
      </c>
      <c r="E11080" t="s">
        <v>3</v>
      </c>
      <c r="F11080" t="s">
        <v>19349</v>
      </c>
      <c r="G11080">
        <v>54.45</v>
      </c>
      <c r="H11080">
        <v>54.45</v>
      </c>
    </row>
    <row r="11081" spans="1:8" x14ac:dyDescent="0.25">
      <c r="A11081" t="s">
        <v>29381</v>
      </c>
      <c r="B11081" t="s">
        <v>13198</v>
      </c>
      <c r="C11081" t="s">
        <v>4890</v>
      </c>
      <c r="D11081" t="s">
        <v>293</v>
      </c>
      <c r="E11081" t="s">
        <v>7</v>
      </c>
      <c r="F11081" t="s">
        <v>19349</v>
      </c>
      <c r="G11081">
        <v>138.93</v>
      </c>
      <c r="H11081">
        <v>138.93</v>
      </c>
    </row>
    <row r="11082" spans="1:8" x14ac:dyDescent="0.25">
      <c r="A11082" t="s">
        <v>29379</v>
      </c>
      <c r="B11082" t="s">
        <v>13198</v>
      </c>
      <c r="C11082" t="s">
        <v>4890</v>
      </c>
      <c r="D11082" t="s">
        <v>293</v>
      </c>
      <c r="E11082" t="s">
        <v>10</v>
      </c>
      <c r="F11082" t="s">
        <v>19349</v>
      </c>
      <c r="G11082">
        <v>57.3</v>
      </c>
      <c r="H11082">
        <v>57.3</v>
      </c>
    </row>
    <row r="11083" spans="1:8" x14ac:dyDescent="0.25">
      <c r="A11083" t="s">
        <v>29377</v>
      </c>
      <c r="B11083" t="s">
        <v>13198</v>
      </c>
      <c r="C11083" t="s">
        <v>4890</v>
      </c>
      <c r="D11083" t="s">
        <v>293</v>
      </c>
      <c r="E11083" t="s">
        <v>14</v>
      </c>
      <c r="F11083" t="s">
        <v>19349</v>
      </c>
      <c r="G11083">
        <v>51.3</v>
      </c>
      <c r="H11083">
        <v>51.3</v>
      </c>
    </row>
    <row r="11084" spans="1:8" x14ac:dyDescent="0.25">
      <c r="A11084" t="s">
        <v>29376</v>
      </c>
      <c r="B11084" t="s">
        <v>13198</v>
      </c>
      <c r="C11084" t="s">
        <v>4890</v>
      </c>
      <c r="D11084" t="s">
        <v>293</v>
      </c>
      <c r="E11084" t="s">
        <v>21</v>
      </c>
      <c r="F11084" t="s">
        <v>19349</v>
      </c>
      <c r="G11084">
        <v>39.81</v>
      </c>
      <c r="H11084">
        <v>39.81</v>
      </c>
    </row>
    <row r="11085" spans="1:8" x14ac:dyDescent="0.25">
      <c r="A11085" t="s">
        <v>29380</v>
      </c>
      <c r="B11085" t="s">
        <v>13198</v>
      </c>
      <c r="C11085" t="s">
        <v>4890</v>
      </c>
      <c r="D11085" t="s">
        <v>293</v>
      </c>
      <c r="E11085" t="s">
        <v>23</v>
      </c>
      <c r="F11085" t="s">
        <v>19349</v>
      </c>
      <c r="G11085">
        <v>61.31</v>
      </c>
      <c r="H11085">
        <v>61.31</v>
      </c>
    </row>
    <row r="11086" spans="1:8" x14ac:dyDescent="0.25">
      <c r="A11086" t="s">
        <v>29385</v>
      </c>
      <c r="B11086" t="s">
        <v>13206</v>
      </c>
      <c r="C11086" t="s">
        <v>4890</v>
      </c>
      <c r="D11086" t="s">
        <v>13207</v>
      </c>
      <c r="E11086" t="s">
        <v>3</v>
      </c>
      <c r="F11086" t="s">
        <v>19349</v>
      </c>
      <c r="G11086">
        <v>54.45</v>
      </c>
      <c r="H11086">
        <v>54.45</v>
      </c>
    </row>
    <row r="11087" spans="1:8" x14ac:dyDescent="0.25">
      <c r="A11087" t="s">
        <v>29386</v>
      </c>
      <c r="B11087" t="s">
        <v>13206</v>
      </c>
      <c r="C11087" t="s">
        <v>4890</v>
      </c>
      <c r="D11087" t="s">
        <v>13207</v>
      </c>
      <c r="E11087" t="s">
        <v>7</v>
      </c>
      <c r="F11087" t="s">
        <v>19349</v>
      </c>
      <c r="G11087">
        <v>125.01</v>
      </c>
      <c r="H11087">
        <v>125.01</v>
      </c>
    </row>
    <row r="11088" spans="1:8" x14ac:dyDescent="0.25">
      <c r="A11088" t="s">
        <v>29383</v>
      </c>
      <c r="B11088" t="s">
        <v>13206</v>
      </c>
      <c r="C11088" t="s">
        <v>4890</v>
      </c>
      <c r="D11088" t="s">
        <v>13207</v>
      </c>
      <c r="E11088" t="s">
        <v>14</v>
      </c>
      <c r="F11088" t="s">
        <v>19349</v>
      </c>
      <c r="G11088">
        <v>45.75</v>
      </c>
      <c r="H11088">
        <v>45.75</v>
      </c>
    </row>
    <row r="11089" spans="1:8" x14ac:dyDescent="0.25">
      <c r="A11089" t="s">
        <v>29382</v>
      </c>
      <c r="B11089" t="s">
        <v>13206</v>
      </c>
      <c r="C11089" t="s">
        <v>4890</v>
      </c>
      <c r="D11089" t="s">
        <v>13207</v>
      </c>
      <c r="E11089" t="s">
        <v>21</v>
      </c>
      <c r="F11089" t="s">
        <v>19349</v>
      </c>
      <c r="G11089">
        <v>38.57</v>
      </c>
      <c r="H11089">
        <v>38.57</v>
      </c>
    </row>
    <row r="11090" spans="1:8" x14ac:dyDescent="0.25">
      <c r="A11090" t="s">
        <v>29384</v>
      </c>
      <c r="B11090" t="s">
        <v>13206</v>
      </c>
      <c r="C11090" t="s">
        <v>4890</v>
      </c>
      <c r="D11090" t="s">
        <v>13207</v>
      </c>
      <c r="E11090" t="s">
        <v>23</v>
      </c>
      <c r="F11090" t="s">
        <v>19349</v>
      </c>
      <c r="G11090">
        <v>49.8</v>
      </c>
      <c r="H11090">
        <v>49.8</v>
      </c>
    </row>
    <row r="11091" spans="1:8" x14ac:dyDescent="0.25">
      <c r="A11091" t="s">
        <v>29390</v>
      </c>
      <c r="B11091" t="s">
        <v>13215</v>
      </c>
      <c r="C11091" t="s">
        <v>4890</v>
      </c>
      <c r="D11091" t="s">
        <v>13216</v>
      </c>
      <c r="E11091" t="s">
        <v>3</v>
      </c>
      <c r="F11091" t="s">
        <v>19349</v>
      </c>
      <c r="G11091">
        <v>54.45</v>
      </c>
      <c r="H11091">
        <v>54.45</v>
      </c>
    </row>
    <row r="11092" spans="1:8" x14ac:dyDescent="0.25">
      <c r="A11092" t="s">
        <v>29391</v>
      </c>
      <c r="B11092" t="s">
        <v>13215</v>
      </c>
      <c r="C11092" t="s">
        <v>4890</v>
      </c>
      <c r="D11092" t="s">
        <v>13216</v>
      </c>
      <c r="E11092" t="s">
        <v>7</v>
      </c>
      <c r="F11092" t="s">
        <v>19349</v>
      </c>
      <c r="G11092">
        <v>98.52</v>
      </c>
      <c r="H11092">
        <v>98.52</v>
      </c>
    </row>
    <row r="11093" spans="1:8" x14ac:dyDescent="0.25">
      <c r="A11093" t="s">
        <v>29389</v>
      </c>
      <c r="B11093" t="s">
        <v>13215</v>
      </c>
      <c r="C11093" t="s">
        <v>4890</v>
      </c>
      <c r="D11093" t="s">
        <v>13216</v>
      </c>
      <c r="E11093" t="s">
        <v>14</v>
      </c>
      <c r="F11093" t="s">
        <v>19349</v>
      </c>
      <c r="G11093">
        <v>54.11</v>
      </c>
      <c r="H11093">
        <v>54.11</v>
      </c>
    </row>
    <row r="11094" spans="1:8" x14ac:dyDescent="0.25">
      <c r="A11094" t="s">
        <v>29387</v>
      </c>
      <c r="B11094" t="s">
        <v>13215</v>
      </c>
      <c r="C11094" t="s">
        <v>4890</v>
      </c>
      <c r="D11094" t="s">
        <v>13216</v>
      </c>
      <c r="E11094" t="s">
        <v>21</v>
      </c>
      <c r="F11094" t="s">
        <v>19349</v>
      </c>
      <c r="G11094">
        <v>30.84</v>
      </c>
      <c r="H11094">
        <v>30.84</v>
      </c>
    </row>
    <row r="11095" spans="1:8" x14ac:dyDescent="0.25">
      <c r="A11095" t="s">
        <v>35117</v>
      </c>
      <c r="B11095" t="s">
        <v>13215</v>
      </c>
      <c r="C11095" t="s">
        <v>4890</v>
      </c>
      <c r="D11095" t="s">
        <v>13216</v>
      </c>
      <c r="E11095" t="s">
        <v>22</v>
      </c>
      <c r="F11095" t="s">
        <v>19350</v>
      </c>
      <c r="G11095">
        <v>1171.2</v>
      </c>
      <c r="H11095">
        <v>1171.2</v>
      </c>
    </row>
    <row r="11096" spans="1:8" x14ac:dyDescent="0.25">
      <c r="A11096" t="s">
        <v>29388</v>
      </c>
      <c r="B11096" t="s">
        <v>13215</v>
      </c>
      <c r="C11096" t="s">
        <v>4890</v>
      </c>
      <c r="D11096" t="s">
        <v>13216</v>
      </c>
      <c r="E11096" t="s">
        <v>23</v>
      </c>
      <c r="F11096" t="s">
        <v>19349</v>
      </c>
      <c r="G11096">
        <v>36.049999999999997</v>
      </c>
      <c r="H11096">
        <v>36.049999999999997</v>
      </c>
    </row>
    <row r="11097" spans="1:8" x14ac:dyDescent="0.25">
      <c r="A11097" t="s">
        <v>29394</v>
      </c>
      <c r="B11097" t="s">
        <v>13217</v>
      </c>
      <c r="C11097" t="s">
        <v>4890</v>
      </c>
      <c r="D11097" t="s">
        <v>69</v>
      </c>
      <c r="E11097" t="s">
        <v>3</v>
      </c>
      <c r="F11097" t="s">
        <v>19349</v>
      </c>
      <c r="G11097">
        <v>54.45</v>
      </c>
      <c r="H11097">
        <v>54.45</v>
      </c>
    </row>
    <row r="11098" spans="1:8" x14ac:dyDescent="0.25">
      <c r="A11098" t="s">
        <v>29397</v>
      </c>
      <c r="B11098" t="s">
        <v>13217</v>
      </c>
      <c r="C11098" t="s">
        <v>4890</v>
      </c>
      <c r="D11098" t="s">
        <v>69</v>
      </c>
      <c r="E11098" t="s">
        <v>7</v>
      </c>
      <c r="F11098" t="s">
        <v>19349</v>
      </c>
      <c r="G11098">
        <v>145.56</v>
      </c>
      <c r="H11098">
        <v>145.56</v>
      </c>
    </row>
    <row r="11099" spans="1:8" x14ac:dyDescent="0.25">
      <c r="A11099" t="s">
        <v>29396</v>
      </c>
      <c r="B11099" t="s">
        <v>13217</v>
      </c>
      <c r="C11099" t="s">
        <v>4890</v>
      </c>
      <c r="D11099" t="s">
        <v>69</v>
      </c>
      <c r="E11099" t="s">
        <v>10</v>
      </c>
      <c r="F11099" t="s">
        <v>19349</v>
      </c>
      <c r="G11099">
        <v>57.3</v>
      </c>
      <c r="H11099">
        <v>57.3</v>
      </c>
    </row>
    <row r="11100" spans="1:8" x14ac:dyDescent="0.25">
      <c r="A11100" t="s">
        <v>29393</v>
      </c>
      <c r="B11100" t="s">
        <v>13217</v>
      </c>
      <c r="C11100" t="s">
        <v>4890</v>
      </c>
      <c r="D11100" t="s">
        <v>69</v>
      </c>
      <c r="E11100" t="s">
        <v>14</v>
      </c>
      <c r="F11100" t="s">
        <v>19349</v>
      </c>
      <c r="G11100">
        <v>47.25</v>
      </c>
      <c r="H11100">
        <v>47.25</v>
      </c>
    </row>
    <row r="11101" spans="1:8" x14ac:dyDescent="0.25">
      <c r="A11101" t="s">
        <v>29392</v>
      </c>
      <c r="B11101" t="s">
        <v>13217</v>
      </c>
      <c r="C11101" t="s">
        <v>4890</v>
      </c>
      <c r="D11101" t="s">
        <v>69</v>
      </c>
      <c r="E11101" t="s">
        <v>21</v>
      </c>
      <c r="F11101" t="s">
        <v>19349</v>
      </c>
      <c r="G11101">
        <v>43.17</v>
      </c>
      <c r="H11101">
        <v>43.17</v>
      </c>
    </row>
    <row r="11102" spans="1:8" x14ac:dyDescent="0.25">
      <c r="A11102" t="s">
        <v>35118</v>
      </c>
      <c r="B11102" t="s">
        <v>13217</v>
      </c>
      <c r="C11102" t="s">
        <v>4890</v>
      </c>
      <c r="D11102" t="s">
        <v>69</v>
      </c>
      <c r="E11102" t="s">
        <v>22</v>
      </c>
      <c r="F11102" t="s">
        <v>19350</v>
      </c>
      <c r="G11102">
        <v>1171.2</v>
      </c>
      <c r="H11102">
        <v>1171.2</v>
      </c>
    </row>
    <row r="11103" spans="1:8" x14ac:dyDescent="0.25">
      <c r="A11103" t="s">
        <v>29395</v>
      </c>
      <c r="B11103" t="s">
        <v>13217</v>
      </c>
      <c r="C11103" t="s">
        <v>4890</v>
      </c>
      <c r="D11103" t="s">
        <v>69</v>
      </c>
      <c r="E11103" t="s">
        <v>23</v>
      </c>
      <c r="F11103" t="s">
        <v>19349</v>
      </c>
      <c r="G11103">
        <v>56.78</v>
      </c>
      <c r="H11103">
        <v>56.78</v>
      </c>
    </row>
    <row r="11104" spans="1:8" x14ac:dyDescent="0.25">
      <c r="A11104" t="s">
        <v>29401</v>
      </c>
      <c r="B11104" t="s">
        <v>13224</v>
      </c>
      <c r="C11104" t="s">
        <v>4890</v>
      </c>
      <c r="D11104" t="s">
        <v>13225</v>
      </c>
      <c r="E11104" t="s">
        <v>3</v>
      </c>
      <c r="F11104" t="s">
        <v>19349</v>
      </c>
      <c r="G11104">
        <v>54.45</v>
      </c>
      <c r="H11104">
        <v>54.45</v>
      </c>
    </row>
    <row r="11105" spans="1:8" x14ac:dyDescent="0.25">
      <c r="A11105" t="s">
        <v>29403</v>
      </c>
      <c r="B11105" t="s">
        <v>13224</v>
      </c>
      <c r="C11105" t="s">
        <v>4890</v>
      </c>
      <c r="D11105" t="s">
        <v>13225</v>
      </c>
      <c r="E11105" t="s">
        <v>7</v>
      </c>
      <c r="F11105" t="s">
        <v>19349</v>
      </c>
      <c r="G11105">
        <v>101.78</v>
      </c>
      <c r="H11105">
        <v>101.78</v>
      </c>
    </row>
    <row r="11106" spans="1:8" x14ac:dyDescent="0.25">
      <c r="A11106" t="s">
        <v>29402</v>
      </c>
      <c r="B11106" t="s">
        <v>13224</v>
      </c>
      <c r="C11106" t="s">
        <v>4890</v>
      </c>
      <c r="D11106" t="s">
        <v>13225</v>
      </c>
      <c r="E11106" t="s">
        <v>10</v>
      </c>
      <c r="F11106" t="s">
        <v>19349</v>
      </c>
      <c r="G11106">
        <v>57.3</v>
      </c>
      <c r="H11106">
        <v>57.3</v>
      </c>
    </row>
    <row r="11107" spans="1:8" x14ac:dyDescent="0.25">
      <c r="A11107" t="s">
        <v>29399</v>
      </c>
      <c r="B11107" t="s">
        <v>13224</v>
      </c>
      <c r="C11107" t="s">
        <v>4890</v>
      </c>
      <c r="D11107" t="s">
        <v>13225</v>
      </c>
      <c r="E11107" t="s">
        <v>14</v>
      </c>
      <c r="F11107" t="s">
        <v>19349</v>
      </c>
      <c r="G11107">
        <v>38.58</v>
      </c>
      <c r="H11107">
        <v>38.58</v>
      </c>
    </row>
    <row r="11108" spans="1:8" x14ac:dyDescent="0.25">
      <c r="A11108" t="s">
        <v>29398</v>
      </c>
      <c r="B11108" t="s">
        <v>13224</v>
      </c>
      <c r="C11108" t="s">
        <v>4890</v>
      </c>
      <c r="D11108" t="s">
        <v>13225</v>
      </c>
      <c r="E11108" t="s">
        <v>21</v>
      </c>
      <c r="F11108" t="s">
        <v>19349</v>
      </c>
      <c r="G11108">
        <v>32.31</v>
      </c>
      <c r="H11108">
        <v>32.31</v>
      </c>
    </row>
    <row r="11109" spans="1:8" x14ac:dyDescent="0.25">
      <c r="A11109" t="s">
        <v>29400</v>
      </c>
      <c r="B11109" t="s">
        <v>13224</v>
      </c>
      <c r="C11109" t="s">
        <v>4890</v>
      </c>
      <c r="D11109" t="s">
        <v>13225</v>
      </c>
      <c r="E11109" t="s">
        <v>23</v>
      </c>
      <c r="F11109" t="s">
        <v>19349</v>
      </c>
      <c r="G11109">
        <v>44.1</v>
      </c>
      <c r="H11109">
        <v>44.1</v>
      </c>
    </row>
    <row r="11110" spans="1:8" x14ac:dyDescent="0.25">
      <c r="A11110" t="s">
        <v>29406</v>
      </c>
      <c r="B11110" t="s">
        <v>13232</v>
      </c>
      <c r="C11110" t="s">
        <v>4890</v>
      </c>
      <c r="D11110" t="s">
        <v>169</v>
      </c>
      <c r="E11110" t="s">
        <v>3</v>
      </c>
      <c r="F11110" t="s">
        <v>19349</v>
      </c>
      <c r="G11110">
        <v>54.45</v>
      </c>
      <c r="H11110">
        <v>54.45</v>
      </c>
    </row>
    <row r="11111" spans="1:8" x14ac:dyDescent="0.25">
      <c r="A11111" t="s">
        <v>29407</v>
      </c>
      <c r="B11111" t="s">
        <v>13232</v>
      </c>
      <c r="C11111" t="s">
        <v>4890</v>
      </c>
      <c r="D11111" t="s">
        <v>169</v>
      </c>
      <c r="E11111" t="s">
        <v>7</v>
      </c>
      <c r="F11111" t="s">
        <v>19349</v>
      </c>
      <c r="G11111">
        <v>136.49</v>
      </c>
      <c r="H11111">
        <v>136.49</v>
      </c>
    </row>
    <row r="11112" spans="1:8" x14ac:dyDescent="0.25">
      <c r="A11112" t="s">
        <v>29404</v>
      </c>
      <c r="B11112" t="s">
        <v>13232</v>
      </c>
      <c r="C11112" t="s">
        <v>4890</v>
      </c>
      <c r="D11112" t="s">
        <v>169</v>
      </c>
      <c r="E11112" t="s">
        <v>21</v>
      </c>
      <c r="F11112" t="s">
        <v>19349</v>
      </c>
      <c r="G11112">
        <v>41.01</v>
      </c>
      <c r="H11112">
        <v>41.01</v>
      </c>
    </row>
    <row r="11113" spans="1:8" x14ac:dyDescent="0.25">
      <c r="A11113" t="s">
        <v>29405</v>
      </c>
      <c r="B11113" t="s">
        <v>13232</v>
      </c>
      <c r="C11113" t="s">
        <v>4890</v>
      </c>
      <c r="D11113" t="s">
        <v>169</v>
      </c>
      <c r="E11113" t="s">
        <v>23</v>
      </c>
      <c r="F11113" t="s">
        <v>19349</v>
      </c>
      <c r="G11113">
        <v>53.85</v>
      </c>
      <c r="H11113">
        <v>53.85</v>
      </c>
    </row>
    <row r="11114" spans="1:8" x14ac:dyDescent="0.25">
      <c r="A11114" t="s">
        <v>29410</v>
      </c>
      <c r="B11114" t="s">
        <v>13233</v>
      </c>
      <c r="C11114" t="s">
        <v>4890</v>
      </c>
      <c r="D11114" t="s">
        <v>219</v>
      </c>
      <c r="E11114" t="s">
        <v>3</v>
      </c>
      <c r="F11114" t="s">
        <v>19349</v>
      </c>
      <c r="G11114">
        <v>54.45</v>
      </c>
      <c r="H11114">
        <v>54.45</v>
      </c>
    </row>
    <row r="11115" spans="1:8" x14ac:dyDescent="0.25">
      <c r="A11115" t="s">
        <v>29413</v>
      </c>
      <c r="B11115" t="s">
        <v>13233</v>
      </c>
      <c r="C11115" t="s">
        <v>4890</v>
      </c>
      <c r="D11115" t="s">
        <v>219</v>
      </c>
      <c r="E11115" t="s">
        <v>7</v>
      </c>
      <c r="F11115" t="s">
        <v>19349</v>
      </c>
      <c r="G11115">
        <v>126.45</v>
      </c>
      <c r="H11115">
        <v>126.45</v>
      </c>
    </row>
    <row r="11116" spans="1:8" x14ac:dyDescent="0.25">
      <c r="A11116" t="s">
        <v>29412</v>
      </c>
      <c r="B11116" t="s">
        <v>13233</v>
      </c>
      <c r="C11116" t="s">
        <v>4890</v>
      </c>
      <c r="D11116" t="s">
        <v>219</v>
      </c>
      <c r="E11116" t="s">
        <v>10</v>
      </c>
      <c r="F11116" t="s">
        <v>19349</v>
      </c>
      <c r="G11116">
        <v>57.3</v>
      </c>
      <c r="H11116">
        <v>57.3</v>
      </c>
    </row>
    <row r="11117" spans="1:8" x14ac:dyDescent="0.25">
      <c r="A11117" t="s">
        <v>29409</v>
      </c>
      <c r="B11117" t="s">
        <v>13233</v>
      </c>
      <c r="C11117" t="s">
        <v>4890</v>
      </c>
      <c r="D11117" t="s">
        <v>219</v>
      </c>
      <c r="E11117" t="s">
        <v>14</v>
      </c>
      <c r="F11117" t="s">
        <v>19349</v>
      </c>
      <c r="G11117">
        <v>50.85</v>
      </c>
      <c r="H11117">
        <v>50.85</v>
      </c>
    </row>
    <row r="11118" spans="1:8" x14ac:dyDescent="0.25">
      <c r="A11118" t="s">
        <v>29408</v>
      </c>
      <c r="B11118" t="s">
        <v>13233</v>
      </c>
      <c r="C11118" t="s">
        <v>4890</v>
      </c>
      <c r="D11118" t="s">
        <v>219</v>
      </c>
      <c r="E11118" t="s">
        <v>21</v>
      </c>
      <c r="F11118" t="s">
        <v>19349</v>
      </c>
      <c r="G11118">
        <v>37.47</v>
      </c>
      <c r="H11118">
        <v>37.47</v>
      </c>
    </row>
    <row r="11119" spans="1:8" x14ac:dyDescent="0.25">
      <c r="A11119" t="s">
        <v>29411</v>
      </c>
      <c r="B11119" t="s">
        <v>13233</v>
      </c>
      <c r="C11119" t="s">
        <v>4890</v>
      </c>
      <c r="D11119" t="s">
        <v>219</v>
      </c>
      <c r="E11119" t="s">
        <v>23</v>
      </c>
      <c r="F11119" t="s">
        <v>19349</v>
      </c>
      <c r="G11119">
        <v>55.38</v>
      </c>
      <c r="H11119">
        <v>55.38</v>
      </c>
    </row>
    <row r="11120" spans="1:8" x14ac:dyDescent="0.25">
      <c r="A11120" t="s">
        <v>29417</v>
      </c>
      <c r="B11120" t="s">
        <v>13240</v>
      </c>
      <c r="C11120" t="s">
        <v>4890</v>
      </c>
      <c r="D11120" t="s">
        <v>519</v>
      </c>
      <c r="E11120" t="s">
        <v>7</v>
      </c>
      <c r="F11120" t="s">
        <v>19349</v>
      </c>
      <c r="G11120">
        <v>114.33</v>
      </c>
      <c r="H11120">
        <v>114.33</v>
      </c>
    </row>
    <row r="11121" spans="1:8" x14ac:dyDescent="0.25">
      <c r="A11121" t="s">
        <v>29415</v>
      </c>
      <c r="B11121" t="s">
        <v>13240</v>
      </c>
      <c r="C11121" t="s">
        <v>4890</v>
      </c>
      <c r="D11121" t="s">
        <v>519</v>
      </c>
      <c r="E11121" t="s">
        <v>14</v>
      </c>
      <c r="F11121" t="s">
        <v>19349</v>
      </c>
      <c r="G11121">
        <v>50.55</v>
      </c>
      <c r="H11121">
        <v>50.55</v>
      </c>
    </row>
    <row r="11122" spans="1:8" x14ac:dyDescent="0.25">
      <c r="A11122" t="s">
        <v>29414</v>
      </c>
      <c r="B11122" t="s">
        <v>13240</v>
      </c>
      <c r="C11122" t="s">
        <v>4890</v>
      </c>
      <c r="D11122" t="s">
        <v>519</v>
      </c>
      <c r="E11122" t="s">
        <v>21</v>
      </c>
      <c r="F11122" t="s">
        <v>19349</v>
      </c>
      <c r="G11122">
        <v>35.049999999999997</v>
      </c>
      <c r="H11122">
        <v>35.049999999999997</v>
      </c>
    </row>
    <row r="11123" spans="1:8" x14ac:dyDescent="0.25">
      <c r="A11123" t="s">
        <v>29416</v>
      </c>
      <c r="B11123" t="s">
        <v>13240</v>
      </c>
      <c r="C11123" t="s">
        <v>4890</v>
      </c>
      <c r="D11123" t="s">
        <v>519</v>
      </c>
      <c r="E11123" t="s">
        <v>23</v>
      </c>
      <c r="F11123" t="s">
        <v>19349</v>
      </c>
      <c r="G11123">
        <v>51.69</v>
      </c>
      <c r="H11123">
        <v>51.69</v>
      </c>
    </row>
    <row r="11124" spans="1:8" x14ac:dyDescent="0.25">
      <c r="A11124" t="s">
        <v>29421</v>
      </c>
      <c r="B11124" t="s">
        <v>13247</v>
      </c>
      <c r="C11124" t="s">
        <v>4890</v>
      </c>
      <c r="D11124" t="s">
        <v>599</v>
      </c>
      <c r="E11124" t="s">
        <v>3</v>
      </c>
      <c r="F11124" t="s">
        <v>19349</v>
      </c>
      <c r="G11124">
        <v>54.45</v>
      </c>
      <c r="H11124">
        <v>54.45</v>
      </c>
    </row>
    <row r="11125" spans="1:8" x14ac:dyDescent="0.25">
      <c r="A11125" t="s">
        <v>29423</v>
      </c>
      <c r="B11125" t="s">
        <v>13247</v>
      </c>
      <c r="C11125" t="s">
        <v>4890</v>
      </c>
      <c r="D11125" t="s">
        <v>599</v>
      </c>
      <c r="E11125" t="s">
        <v>7</v>
      </c>
      <c r="F11125" t="s">
        <v>19349</v>
      </c>
      <c r="G11125">
        <v>101.58</v>
      </c>
      <c r="H11125">
        <v>101.58</v>
      </c>
    </row>
    <row r="11126" spans="1:8" x14ac:dyDescent="0.25">
      <c r="A11126" t="s">
        <v>29422</v>
      </c>
      <c r="B11126" t="s">
        <v>13247</v>
      </c>
      <c r="C11126" t="s">
        <v>4890</v>
      </c>
      <c r="D11126" t="s">
        <v>599</v>
      </c>
      <c r="E11126" t="s">
        <v>10</v>
      </c>
      <c r="F11126" t="s">
        <v>19349</v>
      </c>
      <c r="G11126">
        <v>57.3</v>
      </c>
      <c r="H11126">
        <v>57.3</v>
      </c>
    </row>
    <row r="11127" spans="1:8" x14ac:dyDescent="0.25">
      <c r="A11127" t="s">
        <v>29419</v>
      </c>
      <c r="B11127" t="s">
        <v>13247</v>
      </c>
      <c r="C11127" t="s">
        <v>4890</v>
      </c>
      <c r="D11127" t="s">
        <v>599</v>
      </c>
      <c r="E11127" t="s">
        <v>14</v>
      </c>
      <c r="F11127" t="s">
        <v>19349</v>
      </c>
      <c r="G11127">
        <v>44.55</v>
      </c>
      <c r="H11127">
        <v>44.55</v>
      </c>
    </row>
    <row r="11128" spans="1:8" x14ac:dyDescent="0.25">
      <c r="A11128" t="s">
        <v>29418</v>
      </c>
      <c r="B11128" t="s">
        <v>13247</v>
      </c>
      <c r="C11128" t="s">
        <v>4890</v>
      </c>
      <c r="D11128" t="s">
        <v>599</v>
      </c>
      <c r="E11128" t="s">
        <v>21</v>
      </c>
      <c r="F11128" t="s">
        <v>19349</v>
      </c>
      <c r="G11128">
        <v>34.46</v>
      </c>
      <c r="H11128">
        <v>34.46</v>
      </c>
    </row>
    <row r="11129" spans="1:8" x14ac:dyDescent="0.25">
      <c r="A11129" t="s">
        <v>29420</v>
      </c>
      <c r="B11129" t="s">
        <v>13247</v>
      </c>
      <c r="C11129" t="s">
        <v>4890</v>
      </c>
      <c r="D11129" t="s">
        <v>599</v>
      </c>
      <c r="E11129" t="s">
        <v>23</v>
      </c>
      <c r="F11129" t="s">
        <v>19349</v>
      </c>
      <c r="G11129">
        <v>45.75</v>
      </c>
      <c r="H11129">
        <v>45.75</v>
      </c>
    </row>
    <row r="11130" spans="1:8" x14ac:dyDescent="0.25">
      <c r="A11130" t="s">
        <v>29427</v>
      </c>
      <c r="B11130" t="s">
        <v>13255</v>
      </c>
      <c r="C11130" t="s">
        <v>4890</v>
      </c>
      <c r="D11130" t="s">
        <v>71</v>
      </c>
      <c r="E11130" t="s">
        <v>7</v>
      </c>
      <c r="F11130" t="s">
        <v>19349</v>
      </c>
      <c r="G11130">
        <v>134.72999999999999</v>
      </c>
      <c r="H11130">
        <v>134.72999999999999</v>
      </c>
    </row>
    <row r="11131" spans="1:8" x14ac:dyDescent="0.25">
      <c r="A11131" t="s">
        <v>29425</v>
      </c>
      <c r="B11131" t="s">
        <v>13255</v>
      </c>
      <c r="C11131" t="s">
        <v>4890</v>
      </c>
      <c r="D11131" t="s">
        <v>71</v>
      </c>
      <c r="E11131" t="s">
        <v>14</v>
      </c>
      <c r="F11131" t="s">
        <v>19349</v>
      </c>
      <c r="G11131">
        <v>51</v>
      </c>
      <c r="H11131">
        <v>51</v>
      </c>
    </row>
    <row r="11132" spans="1:8" x14ac:dyDescent="0.25">
      <c r="A11132" t="s">
        <v>29424</v>
      </c>
      <c r="B11132" t="s">
        <v>13255</v>
      </c>
      <c r="C11132" t="s">
        <v>4890</v>
      </c>
      <c r="D11132" t="s">
        <v>71</v>
      </c>
      <c r="E11132" t="s">
        <v>21</v>
      </c>
      <c r="F11132" t="s">
        <v>19349</v>
      </c>
      <c r="G11132">
        <v>39.5</v>
      </c>
      <c r="H11132">
        <v>39.5</v>
      </c>
    </row>
    <row r="11133" spans="1:8" x14ac:dyDescent="0.25">
      <c r="A11133" t="s">
        <v>29426</v>
      </c>
      <c r="B11133" t="s">
        <v>13255</v>
      </c>
      <c r="C11133" t="s">
        <v>4890</v>
      </c>
      <c r="D11133" t="s">
        <v>71</v>
      </c>
      <c r="E11133" t="s">
        <v>23</v>
      </c>
      <c r="F11133" t="s">
        <v>19349</v>
      </c>
      <c r="G11133">
        <v>55.17</v>
      </c>
      <c r="H11133">
        <v>55.17</v>
      </c>
    </row>
    <row r="11134" spans="1:8" x14ac:dyDescent="0.25">
      <c r="A11134" t="s">
        <v>29431</v>
      </c>
      <c r="B11134" t="s">
        <v>13261</v>
      </c>
      <c r="C11134" t="s">
        <v>4890</v>
      </c>
      <c r="D11134" t="s">
        <v>13262</v>
      </c>
      <c r="E11134" t="s">
        <v>3</v>
      </c>
      <c r="F11134" t="s">
        <v>19349</v>
      </c>
      <c r="G11134">
        <v>54.45</v>
      </c>
      <c r="H11134">
        <v>54.45</v>
      </c>
    </row>
    <row r="11135" spans="1:8" x14ac:dyDescent="0.25">
      <c r="A11135" t="s">
        <v>29433</v>
      </c>
      <c r="B11135" t="s">
        <v>13261</v>
      </c>
      <c r="C11135" t="s">
        <v>4890</v>
      </c>
      <c r="D11135" t="s">
        <v>13262</v>
      </c>
      <c r="E11135" t="s">
        <v>7</v>
      </c>
      <c r="F11135" t="s">
        <v>19349</v>
      </c>
      <c r="G11135">
        <v>139.11000000000001</v>
      </c>
      <c r="H11135">
        <v>139.11000000000001</v>
      </c>
    </row>
    <row r="11136" spans="1:8" x14ac:dyDescent="0.25">
      <c r="A11136" t="s">
        <v>29432</v>
      </c>
      <c r="B11136" t="s">
        <v>13261</v>
      </c>
      <c r="C11136" t="s">
        <v>4890</v>
      </c>
      <c r="D11136" t="s">
        <v>13262</v>
      </c>
      <c r="E11136" t="s">
        <v>10</v>
      </c>
      <c r="F11136" t="s">
        <v>19349</v>
      </c>
      <c r="G11136">
        <v>57.3</v>
      </c>
      <c r="H11136">
        <v>57.3</v>
      </c>
    </row>
    <row r="11137" spans="1:8" x14ac:dyDescent="0.25">
      <c r="A11137" t="s">
        <v>29429</v>
      </c>
      <c r="B11137" t="s">
        <v>13261</v>
      </c>
      <c r="C11137" t="s">
        <v>4890</v>
      </c>
      <c r="D11137" t="s">
        <v>13262</v>
      </c>
      <c r="E11137" t="s">
        <v>14</v>
      </c>
      <c r="F11137" t="s">
        <v>19349</v>
      </c>
      <c r="G11137">
        <v>47.1</v>
      </c>
      <c r="H11137">
        <v>47.1</v>
      </c>
    </row>
    <row r="11138" spans="1:8" x14ac:dyDescent="0.25">
      <c r="A11138" t="s">
        <v>29428</v>
      </c>
      <c r="B11138" t="s">
        <v>13261</v>
      </c>
      <c r="C11138" t="s">
        <v>4890</v>
      </c>
      <c r="D11138" t="s">
        <v>13262</v>
      </c>
      <c r="E11138" t="s">
        <v>21</v>
      </c>
      <c r="F11138" t="s">
        <v>19349</v>
      </c>
      <c r="G11138">
        <v>38.81</v>
      </c>
      <c r="H11138">
        <v>38.81</v>
      </c>
    </row>
    <row r="11139" spans="1:8" x14ac:dyDescent="0.25">
      <c r="A11139" t="s">
        <v>29430</v>
      </c>
      <c r="B11139" t="s">
        <v>13261</v>
      </c>
      <c r="C11139" t="s">
        <v>4890</v>
      </c>
      <c r="D11139" t="s">
        <v>13262</v>
      </c>
      <c r="E11139" t="s">
        <v>23</v>
      </c>
      <c r="F11139" t="s">
        <v>19349</v>
      </c>
      <c r="G11139">
        <v>51.5</v>
      </c>
      <c r="H11139">
        <v>51.5</v>
      </c>
    </row>
    <row r="11140" spans="1:8" x14ac:dyDescent="0.25">
      <c r="A11140" t="s">
        <v>29438</v>
      </c>
      <c r="B11140" t="s">
        <v>13269</v>
      </c>
      <c r="C11140" t="s">
        <v>4890</v>
      </c>
      <c r="D11140" t="s">
        <v>13270</v>
      </c>
      <c r="E11140" t="s">
        <v>7</v>
      </c>
      <c r="F11140" t="s">
        <v>19349</v>
      </c>
      <c r="G11140">
        <v>117.6</v>
      </c>
      <c r="H11140">
        <v>117.6</v>
      </c>
    </row>
    <row r="11141" spans="1:8" x14ac:dyDescent="0.25">
      <c r="A11141" t="s">
        <v>29437</v>
      </c>
      <c r="B11141" t="s">
        <v>13269</v>
      </c>
      <c r="C11141" t="s">
        <v>4890</v>
      </c>
      <c r="D11141" t="s">
        <v>13270</v>
      </c>
      <c r="E11141" t="s">
        <v>10</v>
      </c>
      <c r="F11141" t="s">
        <v>19349</v>
      </c>
      <c r="G11141">
        <v>57.3</v>
      </c>
      <c r="H11141">
        <v>57.3</v>
      </c>
    </row>
    <row r="11142" spans="1:8" x14ac:dyDescent="0.25">
      <c r="A11142" t="s">
        <v>29435</v>
      </c>
      <c r="B11142" t="s">
        <v>13269</v>
      </c>
      <c r="C11142" t="s">
        <v>4890</v>
      </c>
      <c r="D11142" t="s">
        <v>13270</v>
      </c>
      <c r="E11142" t="s">
        <v>14</v>
      </c>
      <c r="F11142" t="s">
        <v>19349</v>
      </c>
      <c r="G11142">
        <v>39.450000000000003</v>
      </c>
      <c r="H11142">
        <v>39.450000000000003</v>
      </c>
    </row>
    <row r="11143" spans="1:8" x14ac:dyDescent="0.25">
      <c r="A11143" t="s">
        <v>29434</v>
      </c>
      <c r="B11143" t="s">
        <v>13269</v>
      </c>
      <c r="C11143" t="s">
        <v>4890</v>
      </c>
      <c r="D11143" t="s">
        <v>13270</v>
      </c>
      <c r="E11143" t="s">
        <v>21</v>
      </c>
      <c r="F11143" t="s">
        <v>19349</v>
      </c>
      <c r="G11143">
        <v>34.020000000000003</v>
      </c>
      <c r="H11143">
        <v>34.020000000000003</v>
      </c>
    </row>
    <row r="11144" spans="1:8" x14ac:dyDescent="0.25">
      <c r="A11144" t="s">
        <v>29436</v>
      </c>
      <c r="B11144" t="s">
        <v>13269</v>
      </c>
      <c r="C11144" t="s">
        <v>4890</v>
      </c>
      <c r="D11144" t="s">
        <v>13270</v>
      </c>
      <c r="E11144" t="s">
        <v>23</v>
      </c>
      <c r="F11144" t="s">
        <v>19349</v>
      </c>
      <c r="G11144">
        <v>45.57</v>
      </c>
      <c r="H11144">
        <v>45.57</v>
      </c>
    </row>
    <row r="11145" spans="1:8" x14ac:dyDescent="0.25">
      <c r="A11145" t="s">
        <v>29442</v>
      </c>
      <c r="B11145" t="s">
        <v>13271</v>
      </c>
      <c r="C11145" t="s">
        <v>4890</v>
      </c>
      <c r="D11145" t="s">
        <v>170</v>
      </c>
      <c r="E11145" t="s">
        <v>3</v>
      </c>
      <c r="F11145" t="s">
        <v>19349</v>
      </c>
      <c r="G11145">
        <v>54.45</v>
      </c>
      <c r="H11145">
        <v>54.45</v>
      </c>
    </row>
    <row r="11146" spans="1:8" x14ac:dyDescent="0.25">
      <c r="A11146" t="s">
        <v>29443</v>
      </c>
      <c r="B11146" t="s">
        <v>13271</v>
      </c>
      <c r="C11146" t="s">
        <v>4890</v>
      </c>
      <c r="D11146" t="s">
        <v>170</v>
      </c>
      <c r="E11146" t="s">
        <v>7</v>
      </c>
      <c r="F11146" t="s">
        <v>19349</v>
      </c>
      <c r="G11146">
        <v>104.63</v>
      </c>
      <c r="H11146">
        <v>104.63</v>
      </c>
    </row>
    <row r="11147" spans="1:8" x14ac:dyDescent="0.25">
      <c r="A11147" t="s">
        <v>29441</v>
      </c>
      <c r="B11147" t="s">
        <v>13271</v>
      </c>
      <c r="C11147" t="s">
        <v>4890</v>
      </c>
      <c r="D11147" t="s">
        <v>170</v>
      </c>
      <c r="E11147" t="s">
        <v>14</v>
      </c>
      <c r="F11147" t="s">
        <v>19349</v>
      </c>
      <c r="G11147">
        <v>54.33</v>
      </c>
      <c r="H11147">
        <v>54.33</v>
      </c>
    </row>
    <row r="11148" spans="1:8" x14ac:dyDescent="0.25">
      <c r="A11148" t="s">
        <v>29439</v>
      </c>
      <c r="B11148" t="s">
        <v>13271</v>
      </c>
      <c r="C11148" t="s">
        <v>4890</v>
      </c>
      <c r="D11148" t="s">
        <v>170</v>
      </c>
      <c r="E11148" t="s">
        <v>21</v>
      </c>
      <c r="F11148" t="s">
        <v>19349</v>
      </c>
      <c r="G11148">
        <v>32.4</v>
      </c>
      <c r="H11148">
        <v>32.4</v>
      </c>
    </row>
    <row r="11149" spans="1:8" x14ac:dyDescent="0.25">
      <c r="A11149" t="s">
        <v>29440</v>
      </c>
      <c r="B11149" t="s">
        <v>13271</v>
      </c>
      <c r="C11149" t="s">
        <v>4890</v>
      </c>
      <c r="D11149" t="s">
        <v>170</v>
      </c>
      <c r="E11149" t="s">
        <v>23</v>
      </c>
      <c r="F11149" t="s">
        <v>19349</v>
      </c>
      <c r="G11149">
        <v>53.54</v>
      </c>
      <c r="H11149">
        <v>53.54</v>
      </c>
    </row>
    <row r="11150" spans="1:8" x14ac:dyDescent="0.25">
      <c r="A11150" t="s">
        <v>29447</v>
      </c>
      <c r="B11150" t="s">
        <v>13278</v>
      </c>
      <c r="C11150" t="s">
        <v>4890</v>
      </c>
      <c r="D11150" t="s">
        <v>8156</v>
      </c>
      <c r="E11150" t="s">
        <v>3</v>
      </c>
      <c r="F11150" t="s">
        <v>19349</v>
      </c>
      <c r="G11150">
        <v>54.45</v>
      </c>
      <c r="H11150">
        <v>54.45</v>
      </c>
    </row>
    <row r="11151" spans="1:8" x14ac:dyDescent="0.25">
      <c r="A11151" t="s">
        <v>29448</v>
      </c>
      <c r="B11151" t="s">
        <v>13278</v>
      </c>
      <c r="C11151" t="s">
        <v>4890</v>
      </c>
      <c r="D11151" t="s">
        <v>8156</v>
      </c>
      <c r="E11151" t="s">
        <v>7</v>
      </c>
      <c r="F11151" t="s">
        <v>19349</v>
      </c>
      <c r="G11151">
        <v>129.11000000000001</v>
      </c>
      <c r="H11151">
        <v>129.11000000000001</v>
      </c>
    </row>
    <row r="11152" spans="1:8" x14ac:dyDescent="0.25">
      <c r="A11152" t="s">
        <v>29445</v>
      </c>
      <c r="B11152" t="s">
        <v>13278</v>
      </c>
      <c r="C11152" t="s">
        <v>4890</v>
      </c>
      <c r="D11152" t="s">
        <v>8156</v>
      </c>
      <c r="E11152" t="s">
        <v>14</v>
      </c>
      <c r="F11152" t="s">
        <v>19349</v>
      </c>
      <c r="G11152">
        <v>48.75</v>
      </c>
      <c r="H11152">
        <v>48.75</v>
      </c>
    </row>
    <row r="11153" spans="1:8" x14ac:dyDescent="0.25">
      <c r="A11153" t="s">
        <v>29444</v>
      </c>
      <c r="B11153" t="s">
        <v>13278</v>
      </c>
      <c r="C11153" t="s">
        <v>4890</v>
      </c>
      <c r="D11153" t="s">
        <v>8156</v>
      </c>
      <c r="E11153" t="s">
        <v>21</v>
      </c>
      <c r="F11153" t="s">
        <v>19349</v>
      </c>
      <c r="G11153">
        <v>38.25</v>
      </c>
      <c r="H11153">
        <v>38.25</v>
      </c>
    </row>
    <row r="11154" spans="1:8" x14ac:dyDescent="0.25">
      <c r="A11154" t="s">
        <v>29446</v>
      </c>
      <c r="B11154" t="s">
        <v>13278</v>
      </c>
      <c r="C11154" t="s">
        <v>4890</v>
      </c>
      <c r="D11154" t="s">
        <v>8156</v>
      </c>
      <c r="E11154" t="s">
        <v>23</v>
      </c>
      <c r="F11154" t="s">
        <v>19349</v>
      </c>
      <c r="G11154">
        <v>53.96</v>
      </c>
      <c r="H11154">
        <v>53.96</v>
      </c>
    </row>
    <row r="11155" spans="1:8" x14ac:dyDescent="0.25">
      <c r="A11155" t="s">
        <v>29452</v>
      </c>
      <c r="B11155" t="s">
        <v>13279</v>
      </c>
      <c r="C11155" t="s">
        <v>4890</v>
      </c>
      <c r="D11155" t="s">
        <v>73</v>
      </c>
      <c r="E11155" t="s">
        <v>3</v>
      </c>
      <c r="F11155" t="s">
        <v>19349</v>
      </c>
      <c r="G11155">
        <v>54.45</v>
      </c>
      <c r="H11155">
        <v>54.45</v>
      </c>
    </row>
    <row r="11156" spans="1:8" x14ac:dyDescent="0.25">
      <c r="A11156" t="s">
        <v>29453</v>
      </c>
      <c r="B11156" t="s">
        <v>13279</v>
      </c>
      <c r="C11156" t="s">
        <v>4890</v>
      </c>
      <c r="D11156" t="s">
        <v>73</v>
      </c>
      <c r="E11156" t="s">
        <v>7</v>
      </c>
      <c r="F11156" t="s">
        <v>19349</v>
      </c>
      <c r="G11156">
        <v>122.54</v>
      </c>
      <c r="H11156">
        <v>122.54</v>
      </c>
    </row>
    <row r="11157" spans="1:8" x14ac:dyDescent="0.25">
      <c r="A11157" t="s">
        <v>29451</v>
      </c>
      <c r="B11157" t="s">
        <v>13279</v>
      </c>
      <c r="C11157" t="s">
        <v>4890</v>
      </c>
      <c r="D11157" t="s">
        <v>73</v>
      </c>
      <c r="E11157" t="s">
        <v>14</v>
      </c>
      <c r="F11157" t="s">
        <v>19349</v>
      </c>
      <c r="G11157">
        <v>45.75</v>
      </c>
      <c r="H11157">
        <v>45.75</v>
      </c>
    </row>
    <row r="11158" spans="1:8" x14ac:dyDescent="0.25">
      <c r="A11158" t="s">
        <v>29449</v>
      </c>
      <c r="B11158" t="s">
        <v>13279</v>
      </c>
      <c r="C11158" t="s">
        <v>4890</v>
      </c>
      <c r="D11158" t="s">
        <v>73</v>
      </c>
      <c r="E11158" t="s">
        <v>21</v>
      </c>
      <c r="F11158" t="s">
        <v>19349</v>
      </c>
      <c r="G11158">
        <v>37.49</v>
      </c>
      <c r="H11158">
        <v>37.49</v>
      </c>
    </row>
    <row r="11159" spans="1:8" x14ac:dyDescent="0.25">
      <c r="A11159" t="s">
        <v>29450</v>
      </c>
      <c r="B11159" t="s">
        <v>13279</v>
      </c>
      <c r="C11159" t="s">
        <v>4890</v>
      </c>
      <c r="D11159" t="s">
        <v>73</v>
      </c>
      <c r="E11159" t="s">
        <v>23</v>
      </c>
      <c r="F11159" t="s">
        <v>19349</v>
      </c>
      <c r="G11159">
        <v>44.33</v>
      </c>
      <c r="H11159">
        <v>44.33</v>
      </c>
    </row>
    <row r="11160" spans="1:8" x14ac:dyDescent="0.25">
      <c r="A11160" t="s">
        <v>29457</v>
      </c>
      <c r="B11160" t="s">
        <v>13286</v>
      </c>
      <c r="C11160" t="s">
        <v>4890</v>
      </c>
      <c r="D11160" t="s">
        <v>127</v>
      </c>
      <c r="E11160" t="s">
        <v>3</v>
      </c>
      <c r="F11160" t="s">
        <v>19349</v>
      </c>
      <c r="G11160">
        <v>54.45</v>
      </c>
      <c r="H11160">
        <v>54.45</v>
      </c>
    </row>
    <row r="11161" spans="1:8" x14ac:dyDescent="0.25">
      <c r="A11161" t="s">
        <v>29459</v>
      </c>
      <c r="B11161" t="s">
        <v>13286</v>
      </c>
      <c r="C11161" t="s">
        <v>4890</v>
      </c>
      <c r="D11161" t="s">
        <v>127</v>
      </c>
      <c r="E11161" t="s">
        <v>7</v>
      </c>
      <c r="F11161" t="s">
        <v>19349</v>
      </c>
      <c r="G11161">
        <v>91.67</v>
      </c>
      <c r="H11161">
        <v>91.67</v>
      </c>
    </row>
    <row r="11162" spans="1:8" x14ac:dyDescent="0.25">
      <c r="A11162" t="s">
        <v>29458</v>
      </c>
      <c r="B11162" t="s">
        <v>13286</v>
      </c>
      <c r="C11162" t="s">
        <v>4890</v>
      </c>
      <c r="D11162" t="s">
        <v>127</v>
      </c>
      <c r="E11162" t="s">
        <v>10</v>
      </c>
      <c r="F11162" t="s">
        <v>19349</v>
      </c>
      <c r="G11162">
        <v>57.3</v>
      </c>
      <c r="H11162">
        <v>57.3</v>
      </c>
    </row>
    <row r="11163" spans="1:8" x14ac:dyDescent="0.25">
      <c r="A11163" t="s">
        <v>29455</v>
      </c>
      <c r="B11163" t="s">
        <v>13286</v>
      </c>
      <c r="C11163" t="s">
        <v>4890</v>
      </c>
      <c r="D11163" t="s">
        <v>127</v>
      </c>
      <c r="E11163" t="s">
        <v>14</v>
      </c>
      <c r="F11163" t="s">
        <v>19349</v>
      </c>
      <c r="G11163">
        <v>43.1</v>
      </c>
      <c r="H11163">
        <v>43.1</v>
      </c>
    </row>
    <row r="11164" spans="1:8" x14ac:dyDescent="0.25">
      <c r="A11164" t="s">
        <v>29454</v>
      </c>
      <c r="B11164" t="s">
        <v>13286</v>
      </c>
      <c r="C11164" t="s">
        <v>4890</v>
      </c>
      <c r="D11164" t="s">
        <v>127</v>
      </c>
      <c r="E11164" t="s">
        <v>21</v>
      </c>
      <c r="F11164" t="s">
        <v>19349</v>
      </c>
      <c r="G11164">
        <v>24.47</v>
      </c>
      <c r="H11164">
        <v>24.47</v>
      </c>
    </row>
    <row r="11165" spans="1:8" x14ac:dyDescent="0.25">
      <c r="A11165" t="s">
        <v>29456</v>
      </c>
      <c r="B11165" t="s">
        <v>13286</v>
      </c>
      <c r="C11165" t="s">
        <v>4890</v>
      </c>
      <c r="D11165" t="s">
        <v>127</v>
      </c>
      <c r="E11165" t="s">
        <v>23</v>
      </c>
      <c r="F11165" t="s">
        <v>19349</v>
      </c>
      <c r="G11165">
        <v>45.75</v>
      </c>
      <c r="H11165">
        <v>45.75</v>
      </c>
    </row>
    <row r="11166" spans="1:8" x14ac:dyDescent="0.25">
      <c r="A11166" t="s">
        <v>29463</v>
      </c>
      <c r="B11166" t="s">
        <v>13287</v>
      </c>
      <c r="C11166" t="s">
        <v>4890</v>
      </c>
      <c r="D11166" t="s">
        <v>619</v>
      </c>
      <c r="E11166" t="s">
        <v>3</v>
      </c>
      <c r="F11166" t="s">
        <v>19349</v>
      </c>
      <c r="G11166">
        <v>54.45</v>
      </c>
      <c r="H11166">
        <v>54.45</v>
      </c>
    </row>
    <row r="11167" spans="1:8" x14ac:dyDescent="0.25">
      <c r="A11167" t="s">
        <v>29464</v>
      </c>
      <c r="B11167" t="s">
        <v>13287</v>
      </c>
      <c r="C11167" t="s">
        <v>4890</v>
      </c>
      <c r="D11167" t="s">
        <v>619</v>
      </c>
      <c r="E11167" t="s">
        <v>7</v>
      </c>
      <c r="F11167" t="s">
        <v>19349</v>
      </c>
      <c r="G11167">
        <v>119.66</v>
      </c>
      <c r="H11167">
        <v>119.66</v>
      </c>
    </row>
    <row r="11168" spans="1:8" x14ac:dyDescent="0.25">
      <c r="A11168" t="s">
        <v>29461</v>
      </c>
      <c r="B11168" t="s">
        <v>13287</v>
      </c>
      <c r="C11168" t="s">
        <v>4890</v>
      </c>
      <c r="D11168" t="s">
        <v>619</v>
      </c>
      <c r="E11168" t="s">
        <v>14</v>
      </c>
      <c r="F11168" t="s">
        <v>19349</v>
      </c>
      <c r="G11168">
        <v>41.15</v>
      </c>
      <c r="H11168">
        <v>41.15</v>
      </c>
    </row>
    <row r="11169" spans="1:8" x14ac:dyDescent="0.25">
      <c r="A11169" t="s">
        <v>29460</v>
      </c>
      <c r="B11169" t="s">
        <v>13287</v>
      </c>
      <c r="C11169" t="s">
        <v>4890</v>
      </c>
      <c r="D11169" t="s">
        <v>619</v>
      </c>
      <c r="E11169" t="s">
        <v>21</v>
      </c>
      <c r="F11169" t="s">
        <v>19349</v>
      </c>
      <c r="G11169">
        <v>37.28</v>
      </c>
      <c r="H11169">
        <v>37.28</v>
      </c>
    </row>
    <row r="11170" spans="1:8" x14ac:dyDescent="0.25">
      <c r="A11170" t="s">
        <v>29462</v>
      </c>
      <c r="B11170" t="s">
        <v>13287</v>
      </c>
      <c r="C11170" t="s">
        <v>4890</v>
      </c>
      <c r="D11170" t="s">
        <v>619</v>
      </c>
      <c r="E11170" t="s">
        <v>23</v>
      </c>
      <c r="F11170" t="s">
        <v>19349</v>
      </c>
      <c r="G11170">
        <v>49.89</v>
      </c>
      <c r="H11170">
        <v>49.89</v>
      </c>
    </row>
    <row r="11171" spans="1:8" x14ac:dyDescent="0.25">
      <c r="A11171" t="s">
        <v>29468</v>
      </c>
      <c r="B11171" t="s">
        <v>13293</v>
      </c>
      <c r="C11171" t="s">
        <v>4890</v>
      </c>
      <c r="D11171" t="s">
        <v>522</v>
      </c>
      <c r="E11171" t="s">
        <v>7</v>
      </c>
      <c r="F11171" t="s">
        <v>19349</v>
      </c>
      <c r="G11171">
        <v>106.5</v>
      </c>
      <c r="H11171">
        <v>106.5</v>
      </c>
    </row>
    <row r="11172" spans="1:8" x14ac:dyDescent="0.25">
      <c r="A11172" t="s">
        <v>29467</v>
      </c>
      <c r="B11172" t="s">
        <v>13293</v>
      </c>
      <c r="C11172" t="s">
        <v>4890</v>
      </c>
      <c r="D11172" t="s">
        <v>522</v>
      </c>
      <c r="E11172" t="s">
        <v>14</v>
      </c>
      <c r="F11172" t="s">
        <v>19349</v>
      </c>
      <c r="G11172">
        <v>52.5</v>
      </c>
      <c r="H11172">
        <v>52.5</v>
      </c>
    </row>
    <row r="11173" spans="1:8" x14ac:dyDescent="0.25">
      <c r="A11173" t="s">
        <v>29465</v>
      </c>
      <c r="B11173" t="s">
        <v>13293</v>
      </c>
      <c r="C11173" t="s">
        <v>4890</v>
      </c>
      <c r="D11173" t="s">
        <v>522</v>
      </c>
      <c r="E11173" t="s">
        <v>21</v>
      </c>
      <c r="F11173" t="s">
        <v>19349</v>
      </c>
      <c r="G11173">
        <v>33.75</v>
      </c>
      <c r="H11173">
        <v>33.75</v>
      </c>
    </row>
    <row r="11174" spans="1:8" x14ac:dyDescent="0.25">
      <c r="A11174" t="s">
        <v>29466</v>
      </c>
      <c r="B11174" t="s">
        <v>13293</v>
      </c>
      <c r="C11174" t="s">
        <v>4890</v>
      </c>
      <c r="D11174" t="s">
        <v>522</v>
      </c>
      <c r="E11174" t="s">
        <v>23</v>
      </c>
      <c r="F11174" t="s">
        <v>19349</v>
      </c>
      <c r="G11174">
        <v>43.65</v>
      </c>
      <c r="H11174">
        <v>43.65</v>
      </c>
    </row>
    <row r="11175" spans="1:8" x14ac:dyDescent="0.25">
      <c r="A11175" t="s">
        <v>29472</v>
      </c>
      <c r="B11175" t="s">
        <v>13294</v>
      </c>
      <c r="C11175" t="s">
        <v>4890</v>
      </c>
      <c r="D11175" t="s">
        <v>76</v>
      </c>
      <c r="E11175" t="s">
        <v>7</v>
      </c>
      <c r="F11175" t="s">
        <v>19349</v>
      </c>
      <c r="G11175">
        <v>102.51</v>
      </c>
      <c r="H11175">
        <v>102.51</v>
      </c>
    </row>
    <row r="11176" spans="1:8" x14ac:dyDescent="0.25">
      <c r="A11176" t="s">
        <v>29470</v>
      </c>
      <c r="B11176" t="s">
        <v>13294</v>
      </c>
      <c r="C11176" t="s">
        <v>4890</v>
      </c>
      <c r="D11176" t="s">
        <v>76</v>
      </c>
      <c r="E11176" t="s">
        <v>14</v>
      </c>
      <c r="F11176" t="s">
        <v>19349</v>
      </c>
      <c r="G11176">
        <v>45.75</v>
      </c>
      <c r="H11176">
        <v>45.75</v>
      </c>
    </row>
    <row r="11177" spans="1:8" x14ac:dyDescent="0.25">
      <c r="A11177" t="s">
        <v>29469</v>
      </c>
      <c r="B11177" t="s">
        <v>13294</v>
      </c>
      <c r="C11177" t="s">
        <v>4890</v>
      </c>
      <c r="D11177" t="s">
        <v>76</v>
      </c>
      <c r="E11177" t="s">
        <v>21</v>
      </c>
      <c r="F11177" t="s">
        <v>19349</v>
      </c>
      <c r="G11177">
        <v>25.67</v>
      </c>
      <c r="H11177">
        <v>25.67</v>
      </c>
    </row>
    <row r="11178" spans="1:8" x14ac:dyDescent="0.25">
      <c r="A11178" t="s">
        <v>29471</v>
      </c>
      <c r="B11178" t="s">
        <v>13294</v>
      </c>
      <c r="C11178" t="s">
        <v>4890</v>
      </c>
      <c r="D11178" t="s">
        <v>76</v>
      </c>
      <c r="E11178" t="s">
        <v>23</v>
      </c>
      <c r="F11178" t="s">
        <v>19349</v>
      </c>
      <c r="G11178">
        <v>49.8</v>
      </c>
      <c r="H11178">
        <v>49.8</v>
      </c>
    </row>
    <row r="11179" spans="1:8" x14ac:dyDescent="0.25">
      <c r="A11179" t="s">
        <v>29476</v>
      </c>
      <c r="B11179" t="s">
        <v>13295</v>
      </c>
      <c r="C11179" t="s">
        <v>4890</v>
      </c>
      <c r="D11179" t="s">
        <v>13296</v>
      </c>
      <c r="E11179" t="s">
        <v>3</v>
      </c>
      <c r="F11179" t="s">
        <v>19349</v>
      </c>
      <c r="G11179">
        <v>54.45</v>
      </c>
      <c r="H11179">
        <v>54.45</v>
      </c>
    </row>
    <row r="11180" spans="1:8" x14ac:dyDescent="0.25">
      <c r="A11180" t="s">
        <v>29478</v>
      </c>
      <c r="B11180" t="s">
        <v>13295</v>
      </c>
      <c r="C11180" t="s">
        <v>4890</v>
      </c>
      <c r="D11180" t="s">
        <v>13296</v>
      </c>
      <c r="E11180" t="s">
        <v>7</v>
      </c>
      <c r="F11180" t="s">
        <v>19349</v>
      </c>
      <c r="G11180">
        <v>129.12</v>
      </c>
      <c r="H11180">
        <v>129.12</v>
      </c>
    </row>
    <row r="11181" spans="1:8" x14ac:dyDescent="0.25">
      <c r="A11181" t="s">
        <v>29477</v>
      </c>
      <c r="B11181" t="s">
        <v>13295</v>
      </c>
      <c r="C11181" t="s">
        <v>4890</v>
      </c>
      <c r="D11181" t="s">
        <v>13296</v>
      </c>
      <c r="E11181" t="s">
        <v>10</v>
      </c>
      <c r="F11181" t="s">
        <v>19349</v>
      </c>
      <c r="G11181">
        <v>57.3</v>
      </c>
      <c r="H11181">
        <v>57.3</v>
      </c>
    </row>
    <row r="11182" spans="1:8" x14ac:dyDescent="0.25">
      <c r="A11182" t="s">
        <v>29474</v>
      </c>
      <c r="B11182" t="s">
        <v>13295</v>
      </c>
      <c r="C11182" t="s">
        <v>4890</v>
      </c>
      <c r="D11182" t="s">
        <v>13296</v>
      </c>
      <c r="E11182" t="s">
        <v>14</v>
      </c>
      <c r="F11182" t="s">
        <v>19349</v>
      </c>
      <c r="G11182">
        <v>40.909999999999997</v>
      </c>
      <c r="H11182">
        <v>40.909999999999997</v>
      </c>
    </row>
    <row r="11183" spans="1:8" x14ac:dyDescent="0.25">
      <c r="A11183" t="s">
        <v>29473</v>
      </c>
      <c r="B11183" t="s">
        <v>13295</v>
      </c>
      <c r="C11183" t="s">
        <v>4890</v>
      </c>
      <c r="D11183" t="s">
        <v>13296</v>
      </c>
      <c r="E11183" t="s">
        <v>21</v>
      </c>
      <c r="F11183" t="s">
        <v>19349</v>
      </c>
      <c r="G11183">
        <v>37.07</v>
      </c>
      <c r="H11183">
        <v>37.07</v>
      </c>
    </row>
    <row r="11184" spans="1:8" x14ac:dyDescent="0.25">
      <c r="A11184" t="s">
        <v>35119</v>
      </c>
      <c r="B11184" t="s">
        <v>13295</v>
      </c>
      <c r="C11184" t="s">
        <v>4890</v>
      </c>
      <c r="D11184" t="s">
        <v>13296</v>
      </c>
      <c r="E11184" t="s">
        <v>22</v>
      </c>
      <c r="F11184" t="s">
        <v>19350</v>
      </c>
      <c r="G11184">
        <v>1171.2</v>
      </c>
      <c r="H11184">
        <v>1171.2</v>
      </c>
    </row>
    <row r="11185" spans="1:8" x14ac:dyDescent="0.25">
      <c r="A11185" t="s">
        <v>29475</v>
      </c>
      <c r="B11185" t="s">
        <v>13295</v>
      </c>
      <c r="C11185" t="s">
        <v>4890</v>
      </c>
      <c r="D11185" t="s">
        <v>13296</v>
      </c>
      <c r="E11185" t="s">
        <v>23</v>
      </c>
      <c r="F11185" t="s">
        <v>19349</v>
      </c>
      <c r="G11185">
        <v>51.75</v>
      </c>
      <c r="H11185">
        <v>51.75</v>
      </c>
    </row>
    <row r="11186" spans="1:8" x14ac:dyDescent="0.25">
      <c r="A11186" t="s">
        <v>29482</v>
      </c>
      <c r="B11186" t="s">
        <v>13303</v>
      </c>
      <c r="C11186" t="s">
        <v>4890</v>
      </c>
      <c r="D11186" t="s">
        <v>463</v>
      </c>
      <c r="E11186" t="s">
        <v>3</v>
      </c>
      <c r="F11186" t="s">
        <v>19349</v>
      </c>
      <c r="G11186">
        <v>54.45</v>
      </c>
      <c r="H11186">
        <v>54.45</v>
      </c>
    </row>
    <row r="11187" spans="1:8" x14ac:dyDescent="0.25">
      <c r="A11187" t="s">
        <v>29484</v>
      </c>
      <c r="B11187" t="s">
        <v>13303</v>
      </c>
      <c r="C11187" t="s">
        <v>4890</v>
      </c>
      <c r="D11187" t="s">
        <v>463</v>
      </c>
      <c r="E11187" t="s">
        <v>7</v>
      </c>
      <c r="F11187" t="s">
        <v>19349</v>
      </c>
      <c r="G11187">
        <v>117.93</v>
      </c>
      <c r="H11187">
        <v>117.93</v>
      </c>
    </row>
    <row r="11188" spans="1:8" x14ac:dyDescent="0.25">
      <c r="A11188" t="s">
        <v>29483</v>
      </c>
      <c r="B11188" t="s">
        <v>13303</v>
      </c>
      <c r="C11188" t="s">
        <v>4890</v>
      </c>
      <c r="D11188" t="s">
        <v>463</v>
      </c>
      <c r="E11188" t="s">
        <v>10</v>
      </c>
      <c r="F11188" t="s">
        <v>19349</v>
      </c>
      <c r="G11188">
        <v>57.3</v>
      </c>
      <c r="H11188">
        <v>57.3</v>
      </c>
    </row>
    <row r="11189" spans="1:8" x14ac:dyDescent="0.25">
      <c r="A11189" t="s">
        <v>29480</v>
      </c>
      <c r="B11189" t="s">
        <v>13303</v>
      </c>
      <c r="C11189" t="s">
        <v>4890</v>
      </c>
      <c r="D11189" t="s">
        <v>463</v>
      </c>
      <c r="E11189" t="s">
        <v>14</v>
      </c>
      <c r="F11189" t="s">
        <v>19349</v>
      </c>
      <c r="G11189">
        <v>49.65</v>
      </c>
      <c r="H11189">
        <v>49.65</v>
      </c>
    </row>
    <row r="11190" spans="1:8" x14ac:dyDescent="0.25">
      <c r="A11190" t="s">
        <v>29479</v>
      </c>
      <c r="B11190" t="s">
        <v>13303</v>
      </c>
      <c r="C11190" t="s">
        <v>4890</v>
      </c>
      <c r="D11190" t="s">
        <v>463</v>
      </c>
      <c r="E11190" t="s">
        <v>21</v>
      </c>
      <c r="F11190" t="s">
        <v>19349</v>
      </c>
      <c r="G11190">
        <v>37.200000000000003</v>
      </c>
      <c r="H11190">
        <v>37.200000000000003</v>
      </c>
    </row>
    <row r="11191" spans="1:8" x14ac:dyDescent="0.25">
      <c r="A11191" t="s">
        <v>29481</v>
      </c>
      <c r="B11191" t="s">
        <v>13303</v>
      </c>
      <c r="C11191" t="s">
        <v>4890</v>
      </c>
      <c r="D11191" t="s">
        <v>463</v>
      </c>
      <c r="E11191" t="s">
        <v>23</v>
      </c>
      <c r="F11191" t="s">
        <v>19349</v>
      </c>
      <c r="G11191">
        <v>50.97</v>
      </c>
      <c r="H11191">
        <v>50.97</v>
      </c>
    </row>
    <row r="11192" spans="1:8" x14ac:dyDescent="0.25">
      <c r="A11192" t="s">
        <v>29488</v>
      </c>
      <c r="B11192" t="s">
        <v>13310</v>
      </c>
      <c r="C11192" t="s">
        <v>4890</v>
      </c>
      <c r="D11192" t="s">
        <v>13311</v>
      </c>
      <c r="E11192" t="s">
        <v>3</v>
      </c>
      <c r="F11192" t="s">
        <v>19349</v>
      </c>
      <c r="G11192">
        <v>54.45</v>
      </c>
      <c r="H11192">
        <v>54.45</v>
      </c>
    </row>
    <row r="11193" spans="1:8" x14ac:dyDescent="0.25">
      <c r="A11193" t="s">
        <v>29490</v>
      </c>
      <c r="B11193" t="s">
        <v>13310</v>
      </c>
      <c r="C11193" t="s">
        <v>4890</v>
      </c>
      <c r="D11193" t="s">
        <v>13311</v>
      </c>
      <c r="E11193" t="s">
        <v>7</v>
      </c>
      <c r="F11193" t="s">
        <v>19349</v>
      </c>
      <c r="G11193">
        <v>116.73</v>
      </c>
      <c r="H11193">
        <v>116.73</v>
      </c>
    </row>
    <row r="11194" spans="1:8" x14ac:dyDescent="0.25">
      <c r="A11194" t="s">
        <v>29489</v>
      </c>
      <c r="B11194" t="s">
        <v>13310</v>
      </c>
      <c r="C11194" t="s">
        <v>4890</v>
      </c>
      <c r="D11194" t="s">
        <v>13311</v>
      </c>
      <c r="E11194" t="s">
        <v>10</v>
      </c>
      <c r="F11194" t="s">
        <v>19349</v>
      </c>
      <c r="G11194">
        <v>57.3</v>
      </c>
      <c r="H11194">
        <v>57.3</v>
      </c>
    </row>
    <row r="11195" spans="1:8" x14ac:dyDescent="0.25">
      <c r="A11195" t="s">
        <v>29487</v>
      </c>
      <c r="B11195" t="s">
        <v>13310</v>
      </c>
      <c r="C11195" t="s">
        <v>4890</v>
      </c>
      <c r="D11195" t="s">
        <v>13311</v>
      </c>
      <c r="E11195" t="s">
        <v>14</v>
      </c>
      <c r="F11195" t="s">
        <v>19349</v>
      </c>
      <c r="G11195">
        <v>48.75</v>
      </c>
      <c r="H11195">
        <v>48.75</v>
      </c>
    </row>
    <row r="11196" spans="1:8" x14ac:dyDescent="0.25">
      <c r="A11196" t="s">
        <v>29485</v>
      </c>
      <c r="B11196" t="s">
        <v>13310</v>
      </c>
      <c r="C11196" t="s">
        <v>4890</v>
      </c>
      <c r="D11196" t="s">
        <v>13311</v>
      </c>
      <c r="E11196" t="s">
        <v>21</v>
      </c>
      <c r="F11196" t="s">
        <v>19349</v>
      </c>
      <c r="G11196">
        <v>32.869999999999997</v>
      </c>
      <c r="H11196">
        <v>32.869999999999997</v>
      </c>
    </row>
    <row r="11197" spans="1:8" x14ac:dyDescent="0.25">
      <c r="A11197" t="s">
        <v>29486</v>
      </c>
      <c r="B11197" t="s">
        <v>13310</v>
      </c>
      <c r="C11197" t="s">
        <v>4890</v>
      </c>
      <c r="D11197" t="s">
        <v>13311</v>
      </c>
      <c r="E11197" t="s">
        <v>23</v>
      </c>
      <c r="F11197" t="s">
        <v>19349</v>
      </c>
      <c r="G11197">
        <v>46.11</v>
      </c>
      <c r="H11197">
        <v>46.11</v>
      </c>
    </row>
    <row r="11198" spans="1:8" x14ac:dyDescent="0.25">
      <c r="A11198" t="s">
        <v>29495</v>
      </c>
      <c r="B11198" t="s">
        <v>13319</v>
      </c>
      <c r="C11198" t="s">
        <v>4890</v>
      </c>
      <c r="D11198" t="s">
        <v>13320</v>
      </c>
      <c r="E11198" t="s">
        <v>6</v>
      </c>
      <c r="F11198" t="s">
        <v>19350</v>
      </c>
      <c r="G11198">
        <v>1253.8499999999999</v>
      </c>
      <c r="H11198">
        <v>1253.8499999999999</v>
      </c>
    </row>
    <row r="11199" spans="1:8" x14ac:dyDescent="0.25">
      <c r="A11199" t="s">
        <v>29494</v>
      </c>
      <c r="B11199" t="s">
        <v>13319</v>
      </c>
      <c r="C11199" t="s">
        <v>4890</v>
      </c>
      <c r="D11199" t="s">
        <v>13320</v>
      </c>
      <c r="E11199" t="s">
        <v>7</v>
      </c>
      <c r="F11199" t="s">
        <v>19349</v>
      </c>
      <c r="G11199">
        <v>136.62</v>
      </c>
      <c r="H11199">
        <v>136.62</v>
      </c>
    </row>
    <row r="11200" spans="1:8" x14ac:dyDescent="0.25">
      <c r="A11200" t="s">
        <v>29492</v>
      </c>
      <c r="B11200" t="s">
        <v>13319</v>
      </c>
      <c r="C11200" t="s">
        <v>4890</v>
      </c>
      <c r="D11200" t="s">
        <v>13320</v>
      </c>
      <c r="E11200" t="s">
        <v>14</v>
      </c>
      <c r="F11200" t="s">
        <v>19349</v>
      </c>
      <c r="G11200">
        <v>51.3</v>
      </c>
      <c r="H11200">
        <v>51.3</v>
      </c>
    </row>
    <row r="11201" spans="1:8" x14ac:dyDescent="0.25">
      <c r="A11201" t="s">
        <v>29491</v>
      </c>
      <c r="B11201" t="s">
        <v>13319</v>
      </c>
      <c r="C11201" t="s">
        <v>4890</v>
      </c>
      <c r="D11201" t="s">
        <v>13320</v>
      </c>
      <c r="E11201" t="s">
        <v>21</v>
      </c>
      <c r="F11201" t="s">
        <v>19349</v>
      </c>
      <c r="G11201">
        <v>38.479999999999997</v>
      </c>
      <c r="H11201">
        <v>38.479999999999997</v>
      </c>
    </row>
    <row r="11202" spans="1:8" x14ac:dyDescent="0.25">
      <c r="A11202" t="s">
        <v>29493</v>
      </c>
      <c r="B11202" t="s">
        <v>13319</v>
      </c>
      <c r="C11202" t="s">
        <v>4890</v>
      </c>
      <c r="D11202" t="s">
        <v>13320</v>
      </c>
      <c r="E11202" t="s">
        <v>23</v>
      </c>
      <c r="F11202" t="s">
        <v>19349</v>
      </c>
      <c r="G11202">
        <v>61.26</v>
      </c>
      <c r="H11202">
        <v>61.26</v>
      </c>
    </row>
    <row r="11203" spans="1:8" x14ac:dyDescent="0.25">
      <c r="A11203" t="s">
        <v>29499</v>
      </c>
      <c r="B11203" t="s">
        <v>13328</v>
      </c>
      <c r="C11203" t="s">
        <v>4890</v>
      </c>
      <c r="D11203" t="s">
        <v>13329</v>
      </c>
      <c r="E11203" t="s">
        <v>7</v>
      </c>
      <c r="F11203" t="s">
        <v>19349</v>
      </c>
      <c r="G11203">
        <v>136.62</v>
      </c>
      <c r="H11203">
        <v>136.62</v>
      </c>
    </row>
    <row r="11204" spans="1:8" x14ac:dyDescent="0.25">
      <c r="A11204" t="s">
        <v>29497</v>
      </c>
      <c r="B11204" t="s">
        <v>13328</v>
      </c>
      <c r="C11204" t="s">
        <v>4890</v>
      </c>
      <c r="D11204" t="s">
        <v>13329</v>
      </c>
      <c r="E11204" t="s">
        <v>14</v>
      </c>
      <c r="F11204" t="s">
        <v>19349</v>
      </c>
      <c r="G11204">
        <v>51.3</v>
      </c>
      <c r="H11204">
        <v>51.3</v>
      </c>
    </row>
    <row r="11205" spans="1:8" x14ac:dyDescent="0.25">
      <c r="A11205" t="s">
        <v>29496</v>
      </c>
      <c r="B11205" t="s">
        <v>13328</v>
      </c>
      <c r="C11205" t="s">
        <v>4890</v>
      </c>
      <c r="D11205" t="s">
        <v>13329</v>
      </c>
      <c r="E11205" t="s">
        <v>21</v>
      </c>
      <c r="F11205" t="s">
        <v>19349</v>
      </c>
      <c r="G11205">
        <v>38.479999999999997</v>
      </c>
      <c r="H11205">
        <v>38.479999999999997</v>
      </c>
    </row>
    <row r="11206" spans="1:8" x14ac:dyDescent="0.25">
      <c r="A11206" t="s">
        <v>29498</v>
      </c>
      <c r="B11206" t="s">
        <v>13328</v>
      </c>
      <c r="C11206" t="s">
        <v>4890</v>
      </c>
      <c r="D11206" t="s">
        <v>13329</v>
      </c>
      <c r="E11206" t="s">
        <v>23</v>
      </c>
      <c r="F11206" t="s">
        <v>19349</v>
      </c>
      <c r="G11206">
        <v>61.26</v>
      </c>
      <c r="H11206">
        <v>61.26</v>
      </c>
    </row>
    <row r="11207" spans="1:8" x14ac:dyDescent="0.25">
      <c r="A11207" t="s">
        <v>29503</v>
      </c>
      <c r="B11207" t="s">
        <v>13330</v>
      </c>
      <c r="C11207" t="s">
        <v>4890</v>
      </c>
      <c r="D11207" t="s">
        <v>81</v>
      </c>
      <c r="E11207" t="s">
        <v>7</v>
      </c>
      <c r="F11207" t="s">
        <v>19349</v>
      </c>
      <c r="G11207">
        <v>136.83000000000001</v>
      </c>
      <c r="H11207">
        <v>136.83000000000001</v>
      </c>
    </row>
    <row r="11208" spans="1:8" x14ac:dyDescent="0.25">
      <c r="A11208" t="s">
        <v>29501</v>
      </c>
      <c r="B11208" t="s">
        <v>13330</v>
      </c>
      <c r="C11208" t="s">
        <v>4890</v>
      </c>
      <c r="D11208" t="s">
        <v>81</v>
      </c>
      <c r="E11208" t="s">
        <v>14</v>
      </c>
      <c r="F11208" t="s">
        <v>19349</v>
      </c>
      <c r="G11208">
        <v>44.7</v>
      </c>
      <c r="H11208">
        <v>44.7</v>
      </c>
    </row>
    <row r="11209" spans="1:8" x14ac:dyDescent="0.25">
      <c r="A11209" t="s">
        <v>29500</v>
      </c>
      <c r="B11209" t="s">
        <v>13330</v>
      </c>
      <c r="C11209" t="s">
        <v>4890</v>
      </c>
      <c r="D11209" t="s">
        <v>81</v>
      </c>
      <c r="E11209" t="s">
        <v>21</v>
      </c>
      <c r="F11209" t="s">
        <v>19349</v>
      </c>
      <c r="G11209">
        <v>42.02</v>
      </c>
      <c r="H11209">
        <v>42.02</v>
      </c>
    </row>
    <row r="11210" spans="1:8" x14ac:dyDescent="0.25">
      <c r="A11210" t="s">
        <v>29502</v>
      </c>
      <c r="B11210" t="s">
        <v>13330</v>
      </c>
      <c r="C11210" t="s">
        <v>4890</v>
      </c>
      <c r="D11210" t="s">
        <v>81</v>
      </c>
      <c r="E11210" t="s">
        <v>23</v>
      </c>
      <c r="F11210" t="s">
        <v>19349</v>
      </c>
      <c r="G11210">
        <v>59.85</v>
      </c>
      <c r="H11210">
        <v>59.85</v>
      </c>
    </row>
    <row r="11211" spans="1:8" x14ac:dyDescent="0.25">
      <c r="A11211" t="s">
        <v>29507</v>
      </c>
      <c r="B11211" t="s">
        <v>13331</v>
      </c>
      <c r="C11211" t="s">
        <v>4890</v>
      </c>
      <c r="D11211" t="s">
        <v>13332</v>
      </c>
      <c r="E11211" t="s">
        <v>3</v>
      </c>
      <c r="F11211" t="s">
        <v>19349</v>
      </c>
      <c r="G11211">
        <v>54</v>
      </c>
      <c r="H11211">
        <v>54</v>
      </c>
    </row>
    <row r="11212" spans="1:8" x14ac:dyDescent="0.25">
      <c r="A11212" t="s">
        <v>29509</v>
      </c>
      <c r="B11212" t="s">
        <v>13331</v>
      </c>
      <c r="C11212" t="s">
        <v>4890</v>
      </c>
      <c r="D11212" t="s">
        <v>13332</v>
      </c>
      <c r="E11212" t="s">
        <v>7</v>
      </c>
      <c r="F11212" t="s">
        <v>19349</v>
      </c>
      <c r="G11212">
        <v>107.99</v>
      </c>
      <c r="H11212">
        <v>107.99</v>
      </c>
    </row>
    <row r="11213" spans="1:8" x14ac:dyDescent="0.25">
      <c r="A11213" t="s">
        <v>29508</v>
      </c>
      <c r="B11213" t="s">
        <v>13331</v>
      </c>
      <c r="C11213" t="s">
        <v>4890</v>
      </c>
      <c r="D11213" t="s">
        <v>13332</v>
      </c>
      <c r="E11213" t="s">
        <v>10</v>
      </c>
      <c r="F11213" t="s">
        <v>19349</v>
      </c>
      <c r="G11213">
        <v>57.3</v>
      </c>
      <c r="H11213">
        <v>57.3</v>
      </c>
    </row>
    <row r="11214" spans="1:8" x14ac:dyDescent="0.25">
      <c r="A11214" t="s">
        <v>29506</v>
      </c>
      <c r="B11214" t="s">
        <v>13331</v>
      </c>
      <c r="C11214" t="s">
        <v>4890</v>
      </c>
      <c r="D11214" t="s">
        <v>13332</v>
      </c>
      <c r="E11214" t="s">
        <v>14</v>
      </c>
      <c r="F11214" t="s">
        <v>19349</v>
      </c>
      <c r="G11214">
        <v>51.15</v>
      </c>
      <c r="H11214">
        <v>51.15</v>
      </c>
    </row>
    <row r="11215" spans="1:8" x14ac:dyDescent="0.25">
      <c r="A11215" t="s">
        <v>29504</v>
      </c>
      <c r="B11215" t="s">
        <v>13331</v>
      </c>
      <c r="C11215" t="s">
        <v>4890</v>
      </c>
      <c r="D11215" t="s">
        <v>13332</v>
      </c>
      <c r="E11215" t="s">
        <v>21</v>
      </c>
      <c r="F11215" t="s">
        <v>19349</v>
      </c>
      <c r="G11215">
        <v>32</v>
      </c>
      <c r="H11215">
        <v>32</v>
      </c>
    </row>
    <row r="11216" spans="1:8" x14ac:dyDescent="0.25">
      <c r="A11216" t="s">
        <v>35120</v>
      </c>
      <c r="B11216" t="s">
        <v>13331</v>
      </c>
      <c r="C11216" t="s">
        <v>4890</v>
      </c>
      <c r="D11216" t="s">
        <v>13332</v>
      </c>
      <c r="E11216" t="s">
        <v>22</v>
      </c>
      <c r="F11216" t="s">
        <v>19350</v>
      </c>
      <c r="G11216">
        <v>1171.2</v>
      </c>
      <c r="H11216">
        <v>1171.2</v>
      </c>
    </row>
    <row r="11217" spans="1:8" x14ac:dyDescent="0.25">
      <c r="A11217" t="s">
        <v>29505</v>
      </c>
      <c r="B11217" t="s">
        <v>13331</v>
      </c>
      <c r="C11217" t="s">
        <v>4890</v>
      </c>
      <c r="D11217" t="s">
        <v>13332</v>
      </c>
      <c r="E11217" t="s">
        <v>23</v>
      </c>
      <c r="F11217" t="s">
        <v>19349</v>
      </c>
      <c r="G11217">
        <v>45.27</v>
      </c>
      <c r="H11217">
        <v>45.27</v>
      </c>
    </row>
    <row r="11218" spans="1:8" x14ac:dyDescent="0.25">
      <c r="A11218" t="s">
        <v>29513</v>
      </c>
      <c r="B11218" t="s">
        <v>13333</v>
      </c>
      <c r="C11218" t="s">
        <v>4890</v>
      </c>
      <c r="D11218" t="s">
        <v>83</v>
      </c>
      <c r="E11218" t="s">
        <v>7</v>
      </c>
      <c r="F11218" t="s">
        <v>19349</v>
      </c>
      <c r="G11218">
        <v>130.97</v>
      </c>
      <c r="H11218">
        <v>130.97</v>
      </c>
    </row>
    <row r="11219" spans="1:8" x14ac:dyDescent="0.25">
      <c r="A11219" t="s">
        <v>29511</v>
      </c>
      <c r="B11219" t="s">
        <v>13333</v>
      </c>
      <c r="C11219" t="s">
        <v>4890</v>
      </c>
      <c r="D11219" t="s">
        <v>83</v>
      </c>
      <c r="E11219" t="s">
        <v>14</v>
      </c>
      <c r="F11219" t="s">
        <v>19349</v>
      </c>
      <c r="G11219">
        <v>47.6</v>
      </c>
      <c r="H11219">
        <v>47.6</v>
      </c>
    </row>
    <row r="11220" spans="1:8" x14ac:dyDescent="0.25">
      <c r="A11220" t="s">
        <v>29510</v>
      </c>
      <c r="B11220" t="s">
        <v>13333</v>
      </c>
      <c r="C11220" t="s">
        <v>4890</v>
      </c>
      <c r="D11220" t="s">
        <v>83</v>
      </c>
      <c r="E11220" t="s">
        <v>21</v>
      </c>
      <c r="F11220" t="s">
        <v>19349</v>
      </c>
      <c r="G11220">
        <v>37.61</v>
      </c>
      <c r="H11220">
        <v>37.61</v>
      </c>
    </row>
    <row r="11221" spans="1:8" x14ac:dyDescent="0.25">
      <c r="A11221" t="s">
        <v>29512</v>
      </c>
      <c r="B11221" t="s">
        <v>13333</v>
      </c>
      <c r="C11221" t="s">
        <v>4890</v>
      </c>
      <c r="D11221" t="s">
        <v>83</v>
      </c>
      <c r="E11221" t="s">
        <v>23</v>
      </c>
      <c r="F11221" t="s">
        <v>19349</v>
      </c>
      <c r="G11221">
        <v>54.06</v>
      </c>
      <c r="H11221">
        <v>54.06</v>
      </c>
    </row>
    <row r="11222" spans="1:8" x14ac:dyDescent="0.25">
      <c r="A11222" t="s">
        <v>29517</v>
      </c>
      <c r="B11222" t="s">
        <v>13339</v>
      </c>
      <c r="C11222" t="s">
        <v>4890</v>
      </c>
      <c r="D11222" t="s">
        <v>629</v>
      </c>
      <c r="E11222" t="s">
        <v>3</v>
      </c>
      <c r="F11222" t="s">
        <v>19349</v>
      </c>
      <c r="G11222">
        <v>54.45</v>
      </c>
      <c r="H11222">
        <v>54.45</v>
      </c>
    </row>
    <row r="11223" spans="1:8" x14ac:dyDescent="0.25">
      <c r="A11223" t="s">
        <v>29519</v>
      </c>
      <c r="B11223" t="s">
        <v>13339</v>
      </c>
      <c r="C11223" t="s">
        <v>4890</v>
      </c>
      <c r="D11223" t="s">
        <v>629</v>
      </c>
      <c r="E11223" t="s">
        <v>7</v>
      </c>
      <c r="F11223" t="s">
        <v>19349</v>
      </c>
      <c r="G11223">
        <v>103.98</v>
      </c>
      <c r="H11223">
        <v>103.98</v>
      </c>
    </row>
    <row r="11224" spans="1:8" x14ac:dyDescent="0.25">
      <c r="A11224" t="s">
        <v>29518</v>
      </c>
      <c r="B11224" t="s">
        <v>13339</v>
      </c>
      <c r="C11224" t="s">
        <v>4890</v>
      </c>
      <c r="D11224" t="s">
        <v>629</v>
      </c>
      <c r="E11224" t="s">
        <v>10</v>
      </c>
      <c r="F11224" t="s">
        <v>19349</v>
      </c>
      <c r="G11224">
        <v>57.3</v>
      </c>
      <c r="H11224">
        <v>57.3</v>
      </c>
    </row>
    <row r="11225" spans="1:8" x14ac:dyDescent="0.25">
      <c r="A11225" t="s">
        <v>29516</v>
      </c>
      <c r="B11225" t="s">
        <v>13339</v>
      </c>
      <c r="C11225" t="s">
        <v>4890</v>
      </c>
      <c r="D11225" t="s">
        <v>629</v>
      </c>
      <c r="E11225" t="s">
        <v>14</v>
      </c>
      <c r="F11225" t="s">
        <v>19349</v>
      </c>
      <c r="G11225">
        <v>50.4</v>
      </c>
      <c r="H11225">
        <v>50.4</v>
      </c>
    </row>
    <row r="11226" spans="1:8" x14ac:dyDescent="0.25">
      <c r="A11226" t="s">
        <v>29514</v>
      </c>
      <c r="B11226" t="s">
        <v>13339</v>
      </c>
      <c r="C11226" t="s">
        <v>4890</v>
      </c>
      <c r="D11226" t="s">
        <v>629</v>
      </c>
      <c r="E11226" t="s">
        <v>21</v>
      </c>
      <c r="F11226" t="s">
        <v>19349</v>
      </c>
      <c r="G11226">
        <v>32</v>
      </c>
      <c r="H11226">
        <v>32</v>
      </c>
    </row>
    <row r="11227" spans="1:8" x14ac:dyDescent="0.25">
      <c r="A11227" t="s">
        <v>29515</v>
      </c>
      <c r="B11227" t="s">
        <v>13339</v>
      </c>
      <c r="C11227" t="s">
        <v>4890</v>
      </c>
      <c r="D11227" t="s">
        <v>629</v>
      </c>
      <c r="E11227" t="s">
        <v>23</v>
      </c>
      <c r="F11227" t="s">
        <v>19349</v>
      </c>
      <c r="G11227">
        <v>40.94</v>
      </c>
      <c r="H11227">
        <v>40.94</v>
      </c>
    </row>
    <row r="11228" spans="1:8" x14ac:dyDescent="0.25">
      <c r="A11228" t="s">
        <v>29523</v>
      </c>
      <c r="B11228" t="s">
        <v>13340</v>
      </c>
      <c r="C11228" t="s">
        <v>4890</v>
      </c>
      <c r="D11228" t="s">
        <v>13341</v>
      </c>
      <c r="E11228" t="s">
        <v>3</v>
      </c>
      <c r="F11228" t="s">
        <v>19349</v>
      </c>
      <c r="G11228">
        <v>54.45</v>
      </c>
      <c r="H11228">
        <v>54.45</v>
      </c>
    </row>
    <row r="11229" spans="1:8" x14ac:dyDescent="0.25">
      <c r="A11229" t="s">
        <v>29524</v>
      </c>
      <c r="B11229" t="s">
        <v>13340</v>
      </c>
      <c r="C11229" t="s">
        <v>4890</v>
      </c>
      <c r="D11229" t="s">
        <v>13341</v>
      </c>
      <c r="E11229" t="s">
        <v>7</v>
      </c>
      <c r="F11229" t="s">
        <v>19349</v>
      </c>
      <c r="G11229">
        <v>123.68</v>
      </c>
      <c r="H11229">
        <v>123.68</v>
      </c>
    </row>
    <row r="11230" spans="1:8" x14ac:dyDescent="0.25">
      <c r="A11230" t="s">
        <v>29520</v>
      </c>
      <c r="B11230" t="s">
        <v>13340</v>
      </c>
      <c r="C11230" t="s">
        <v>4890</v>
      </c>
      <c r="D11230" t="s">
        <v>13341</v>
      </c>
      <c r="E11230" t="s">
        <v>14</v>
      </c>
      <c r="F11230" t="s">
        <v>19349</v>
      </c>
      <c r="G11230">
        <v>39</v>
      </c>
      <c r="H11230">
        <v>39</v>
      </c>
    </row>
    <row r="11231" spans="1:8" x14ac:dyDescent="0.25">
      <c r="A11231" t="s">
        <v>29521</v>
      </c>
      <c r="B11231" t="s">
        <v>13340</v>
      </c>
      <c r="C11231" t="s">
        <v>4890</v>
      </c>
      <c r="D11231" t="s">
        <v>13341</v>
      </c>
      <c r="E11231" t="s">
        <v>21</v>
      </c>
      <c r="F11231" t="s">
        <v>19349</v>
      </c>
      <c r="G11231">
        <v>40.590000000000003</v>
      </c>
      <c r="H11231">
        <v>40.590000000000003</v>
      </c>
    </row>
    <row r="11232" spans="1:8" x14ac:dyDescent="0.25">
      <c r="A11232" t="s">
        <v>29522</v>
      </c>
      <c r="B11232" t="s">
        <v>13340</v>
      </c>
      <c r="C11232" t="s">
        <v>4890</v>
      </c>
      <c r="D11232" t="s">
        <v>13341</v>
      </c>
      <c r="E11232" t="s">
        <v>23</v>
      </c>
      <c r="F11232" t="s">
        <v>19349</v>
      </c>
      <c r="G11232">
        <v>44.7</v>
      </c>
      <c r="H11232">
        <v>44.7</v>
      </c>
    </row>
    <row r="11233" spans="1:8" x14ac:dyDescent="0.25">
      <c r="A11233" t="s">
        <v>29527</v>
      </c>
      <c r="B11233" t="s">
        <v>13342</v>
      </c>
      <c r="C11233" t="s">
        <v>4890</v>
      </c>
      <c r="D11233" t="s">
        <v>4267</v>
      </c>
      <c r="E11233" t="s">
        <v>3</v>
      </c>
      <c r="F11233" t="s">
        <v>19349</v>
      </c>
      <c r="G11233">
        <v>54.45</v>
      </c>
      <c r="H11233">
        <v>54.45</v>
      </c>
    </row>
    <row r="11234" spans="1:8" x14ac:dyDescent="0.25">
      <c r="A11234" t="s">
        <v>29530</v>
      </c>
      <c r="B11234" t="s">
        <v>13342</v>
      </c>
      <c r="C11234" t="s">
        <v>4890</v>
      </c>
      <c r="D11234" t="s">
        <v>4267</v>
      </c>
      <c r="E11234" t="s">
        <v>7</v>
      </c>
      <c r="F11234" t="s">
        <v>19349</v>
      </c>
      <c r="G11234">
        <v>123.77</v>
      </c>
      <c r="H11234">
        <v>123.77</v>
      </c>
    </row>
    <row r="11235" spans="1:8" x14ac:dyDescent="0.25">
      <c r="A11235" t="s">
        <v>29529</v>
      </c>
      <c r="B11235" t="s">
        <v>13342</v>
      </c>
      <c r="C11235" t="s">
        <v>4890</v>
      </c>
      <c r="D11235" t="s">
        <v>4267</v>
      </c>
      <c r="E11235" t="s">
        <v>10</v>
      </c>
      <c r="F11235" t="s">
        <v>19349</v>
      </c>
      <c r="G11235">
        <v>57.3</v>
      </c>
      <c r="H11235">
        <v>57.3</v>
      </c>
    </row>
    <row r="11236" spans="1:8" x14ac:dyDescent="0.25">
      <c r="A11236" t="s">
        <v>29526</v>
      </c>
      <c r="B11236" t="s">
        <v>13342</v>
      </c>
      <c r="C11236" t="s">
        <v>4890</v>
      </c>
      <c r="D11236" t="s">
        <v>4267</v>
      </c>
      <c r="E11236" t="s">
        <v>14</v>
      </c>
      <c r="F11236" t="s">
        <v>19349</v>
      </c>
      <c r="G11236">
        <v>49.65</v>
      </c>
      <c r="H11236">
        <v>49.65</v>
      </c>
    </row>
    <row r="11237" spans="1:8" x14ac:dyDescent="0.25">
      <c r="A11237" t="s">
        <v>29525</v>
      </c>
      <c r="B11237" t="s">
        <v>13342</v>
      </c>
      <c r="C11237" t="s">
        <v>4890</v>
      </c>
      <c r="D11237" t="s">
        <v>4267</v>
      </c>
      <c r="E11237" t="s">
        <v>21</v>
      </c>
      <c r="F11237" t="s">
        <v>19349</v>
      </c>
      <c r="G11237">
        <v>41.34</v>
      </c>
      <c r="H11237">
        <v>41.34</v>
      </c>
    </row>
    <row r="11238" spans="1:8" x14ac:dyDescent="0.25">
      <c r="A11238" t="s">
        <v>35121</v>
      </c>
      <c r="B11238" t="s">
        <v>13342</v>
      </c>
      <c r="C11238" t="s">
        <v>4890</v>
      </c>
      <c r="D11238" t="s">
        <v>4267</v>
      </c>
      <c r="E11238" t="s">
        <v>22</v>
      </c>
      <c r="F11238" t="s">
        <v>19350</v>
      </c>
      <c r="G11238">
        <v>1171.2</v>
      </c>
      <c r="H11238">
        <v>1171.2</v>
      </c>
    </row>
    <row r="11239" spans="1:8" x14ac:dyDescent="0.25">
      <c r="A11239" t="s">
        <v>29528</v>
      </c>
      <c r="B11239" t="s">
        <v>13342</v>
      </c>
      <c r="C11239" t="s">
        <v>4890</v>
      </c>
      <c r="D11239" t="s">
        <v>4267</v>
      </c>
      <c r="E11239" t="s">
        <v>23</v>
      </c>
      <c r="F11239" t="s">
        <v>19349</v>
      </c>
      <c r="G11239">
        <v>57.15</v>
      </c>
      <c r="H11239">
        <v>57.15</v>
      </c>
    </row>
    <row r="11240" spans="1:8" x14ac:dyDescent="0.25">
      <c r="A11240" t="s">
        <v>29534</v>
      </c>
      <c r="B11240" t="s">
        <v>13349</v>
      </c>
      <c r="C11240" t="s">
        <v>4890</v>
      </c>
      <c r="D11240" t="s">
        <v>4859</v>
      </c>
      <c r="E11240" t="s">
        <v>3</v>
      </c>
      <c r="F11240" t="s">
        <v>19349</v>
      </c>
      <c r="G11240">
        <v>54.45</v>
      </c>
      <c r="H11240">
        <v>54.45</v>
      </c>
    </row>
    <row r="11241" spans="1:8" x14ac:dyDescent="0.25">
      <c r="A11241" t="s">
        <v>29536</v>
      </c>
      <c r="B11241" t="s">
        <v>13349</v>
      </c>
      <c r="C11241" t="s">
        <v>4890</v>
      </c>
      <c r="D11241" t="s">
        <v>4859</v>
      </c>
      <c r="E11241" t="s">
        <v>7</v>
      </c>
      <c r="F11241" t="s">
        <v>19349</v>
      </c>
      <c r="G11241">
        <v>134.33000000000001</v>
      </c>
      <c r="H11241">
        <v>134.33000000000001</v>
      </c>
    </row>
    <row r="11242" spans="1:8" x14ac:dyDescent="0.25">
      <c r="A11242" t="s">
        <v>29535</v>
      </c>
      <c r="B11242" t="s">
        <v>13349</v>
      </c>
      <c r="C11242" t="s">
        <v>4890</v>
      </c>
      <c r="D11242" t="s">
        <v>4859</v>
      </c>
      <c r="E11242" t="s">
        <v>10</v>
      </c>
      <c r="F11242" t="s">
        <v>19349</v>
      </c>
      <c r="G11242">
        <v>57.3</v>
      </c>
      <c r="H11242">
        <v>57.3</v>
      </c>
    </row>
    <row r="11243" spans="1:8" x14ac:dyDescent="0.25">
      <c r="A11243" t="s">
        <v>29532</v>
      </c>
      <c r="B11243" t="s">
        <v>13349</v>
      </c>
      <c r="C11243" t="s">
        <v>4890</v>
      </c>
      <c r="D11243" t="s">
        <v>4859</v>
      </c>
      <c r="E11243" t="s">
        <v>14</v>
      </c>
      <c r="F11243" t="s">
        <v>19349</v>
      </c>
      <c r="G11243">
        <v>49.65</v>
      </c>
      <c r="H11243">
        <v>49.65</v>
      </c>
    </row>
    <row r="11244" spans="1:8" x14ac:dyDescent="0.25">
      <c r="A11244" t="s">
        <v>29531</v>
      </c>
      <c r="B11244" t="s">
        <v>13349</v>
      </c>
      <c r="C11244" t="s">
        <v>4890</v>
      </c>
      <c r="D11244" t="s">
        <v>4859</v>
      </c>
      <c r="E11244" t="s">
        <v>21</v>
      </c>
      <c r="F11244" t="s">
        <v>19349</v>
      </c>
      <c r="G11244">
        <v>41.27</v>
      </c>
      <c r="H11244">
        <v>41.27</v>
      </c>
    </row>
    <row r="11245" spans="1:8" x14ac:dyDescent="0.25">
      <c r="A11245" t="s">
        <v>29533</v>
      </c>
      <c r="B11245" t="s">
        <v>13349</v>
      </c>
      <c r="C11245" t="s">
        <v>4890</v>
      </c>
      <c r="D11245" t="s">
        <v>4859</v>
      </c>
      <c r="E11245" t="s">
        <v>23</v>
      </c>
      <c r="F11245" t="s">
        <v>19349</v>
      </c>
      <c r="G11245">
        <v>52.11</v>
      </c>
      <c r="H11245">
        <v>52.11</v>
      </c>
    </row>
    <row r="11246" spans="1:8" x14ac:dyDescent="0.25">
      <c r="A11246" t="s">
        <v>29539</v>
      </c>
      <c r="B11246" t="s">
        <v>13355</v>
      </c>
      <c r="C11246" t="s">
        <v>4890</v>
      </c>
      <c r="D11246" t="s">
        <v>86</v>
      </c>
      <c r="E11246" t="s">
        <v>3</v>
      </c>
      <c r="F11246" t="s">
        <v>19349</v>
      </c>
      <c r="G11246">
        <v>54.45</v>
      </c>
      <c r="H11246">
        <v>54.45</v>
      </c>
    </row>
    <row r="11247" spans="1:8" x14ac:dyDescent="0.25">
      <c r="A11247" t="s">
        <v>29540</v>
      </c>
      <c r="B11247" t="s">
        <v>13355</v>
      </c>
      <c r="C11247" t="s">
        <v>4890</v>
      </c>
      <c r="D11247" t="s">
        <v>86</v>
      </c>
      <c r="E11247" t="s">
        <v>7</v>
      </c>
      <c r="F11247" t="s">
        <v>19349</v>
      </c>
      <c r="G11247">
        <v>101.85</v>
      </c>
      <c r="H11247">
        <v>101.85</v>
      </c>
    </row>
    <row r="11248" spans="1:8" x14ac:dyDescent="0.25">
      <c r="A11248" t="s">
        <v>29537</v>
      </c>
      <c r="B11248" t="s">
        <v>13355</v>
      </c>
      <c r="C11248" t="s">
        <v>4890</v>
      </c>
      <c r="D11248" t="s">
        <v>86</v>
      </c>
      <c r="E11248" t="s">
        <v>14</v>
      </c>
      <c r="F11248" t="s">
        <v>19349</v>
      </c>
      <c r="G11248">
        <v>39</v>
      </c>
      <c r="H11248">
        <v>39</v>
      </c>
    </row>
    <row r="11249" spans="1:8" x14ac:dyDescent="0.25">
      <c r="A11249" t="s">
        <v>29538</v>
      </c>
      <c r="B11249" t="s">
        <v>13355</v>
      </c>
      <c r="C11249" t="s">
        <v>4890</v>
      </c>
      <c r="D11249" t="s">
        <v>86</v>
      </c>
      <c r="E11249" t="s">
        <v>23</v>
      </c>
      <c r="F11249" t="s">
        <v>19349</v>
      </c>
      <c r="G11249">
        <v>44.1</v>
      </c>
      <c r="H11249">
        <v>44.1</v>
      </c>
    </row>
    <row r="11250" spans="1:8" x14ac:dyDescent="0.25">
      <c r="A11250" t="s">
        <v>29545</v>
      </c>
      <c r="B11250" t="s">
        <v>13356</v>
      </c>
      <c r="C11250" t="s">
        <v>4890</v>
      </c>
      <c r="D11250" t="s">
        <v>87</v>
      </c>
      <c r="E11250" t="s">
        <v>7</v>
      </c>
      <c r="F11250" t="s">
        <v>19349</v>
      </c>
      <c r="G11250">
        <v>132.05000000000001</v>
      </c>
      <c r="H11250">
        <v>132.05000000000001</v>
      </c>
    </row>
    <row r="11251" spans="1:8" x14ac:dyDescent="0.25">
      <c r="A11251" t="s">
        <v>29544</v>
      </c>
      <c r="B11251" t="s">
        <v>13356</v>
      </c>
      <c r="C11251" t="s">
        <v>4890</v>
      </c>
      <c r="D11251" t="s">
        <v>87</v>
      </c>
      <c r="E11251" t="s">
        <v>10</v>
      </c>
      <c r="F11251" t="s">
        <v>19349</v>
      </c>
      <c r="G11251">
        <v>57.3</v>
      </c>
      <c r="H11251">
        <v>57.3</v>
      </c>
    </row>
    <row r="11252" spans="1:8" x14ac:dyDescent="0.25">
      <c r="A11252" t="s">
        <v>29542</v>
      </c>
      <c r="B11252" t="s">
        <v>13356</v>
      </c>
      <c r="C11252" t="s">
        <v>4890</v>
      </c>
      <c r="D11252" t="s">
        <v>87</v>
      </c>
      <c r="E11252" t="s">
        <v>14</v>
      </c>
      <c r="F11252" t="s">
        <v>19349</v>
      </c>
      <c r="G11252">
        <v>46.95</v>
      </c>
      <c r="H11252">
        <v>46.95</v>
      </c>
    </row>
    <row r="11253" spans="1:8" x14ac:dyDescent="0.25">
      <c r="A11253" t="s">
        <v>29541</v>
      </c>
      <c r="B11253" t="s">
        <v>13356</v>
      </c>
      <c r="C11253" t="s">
        <v>4890</v>
      </c>
      <c r="D11253" t="s">
        <v>87</v>
      </c>
      <c r="E11253" t="s">
        <v>21</v>
      </c>
      <c r="F11253" t="s">
        <v>19349</v>
      </c>
      <c r="G11253">
        <v>39.840000000000003</v>
      </c>
      <c r="H11253">
        <v>39.840000000000003</v>
      </c>
    </row>
    <row r="11254" spans="1:8" x14ac:dyDescent="0.25">
      <c r="A11254" t="s">
        <v>29543</v>
      </c>
      <c r="B11254" t="s">
        <v>13356</v>
      </c>
      <c r="C11254" t="s">
        <v>4890</v>
      </c>
      <c r="D11254" t="s">
        <v>87</v>
      </c>
      <c r="E11254" t="s">
        <v>23</v>
      </c>
      <c r="F11254" t="s">
        <v>19349</v>
      </c>
      <c r="G11254">
        <v>48.39</v>
      </c>
      <c r="H11254">
        <v>48.39</v>
      </c>
    </row>
    <row r="11255" spans="1:8" x14ac:dyDescent="0.25">
      <c r="A11255" t="s">
        <v>29549</v>
      </c>
      <c r="B11255" t="s">
        <v>13364</v>
      </c>
      <c r="C11255" t="s">
        <v>4890</v>
      </c>
      <c r="D11255" t="s">
        <v>88</v>
      </c>
      <c r="E11255" t="s">
        <v>3</v>
      </c>
      <c r="F11255" t="s">
        <v>19349</v>
      </c>
      <c r="G11255">
        <v>54.45</v>
      </c>
      <c r="H11255">
        <v>54.45</v>
      </c>
    </row>
    <row r="11256" spans="1:8" x14ac:dyDescent="0.25">
      <c r="A11256" t="s">
        <v>29551</v>
      </c>
      <c r="B11256" t="s">
        <v>13364</v>
      </c>
      <c r="C11256" t="s">
        <v>4890</v>
      </c>
      <c r="D11256" t="s">
        <v>88</v>
      </c>
      <c r="E11256" t="s">
        <v>7</v>
      </c>
      <c r="F11256" t="s">
        <v>19349</v>
      </c>
      <c r="G11256">
        <v>98.36</v>
      </c>
      <c r="H11256">
        <v>98.36</v>
      </c>
    </row>
    <row r="11257" spans="1:8" x14ac:dyDescent="0.25">
      <c r="A11257" t="s">
        <v>29550</v>
      </c>
      <c r="B11257" t="s">
        <v>13364</v>
      </c>
      <c r="C11257" t="s">
        <v>4890</v>
      </c>
      <c r="D11257" t="s">
        <v>88</v>
      </c>
      <c r="E11257" t="s">
        <v>10</v>
      </c>
      <c r="F11257" t="s">
        <v>19349</v>
      </c>
      <c r="G11257">
        <v>57.3</v>
      </c>
      <c r="H11257">
        <v>57.3</v>
      </c>
    </row>
    <row r="11258" spans="1:8" x14ac:dyDescent="0.25">
      <c r="A11258" t="s">
        <v>29547</v>
      </c>
      <c r="B11258" t="s">
        <v>13364</v>
      </c>
      <c r="C11258" t="s">
        <v>4890</v>
      </c>
      <c r="D11258" t="s">
        <v>88</v>
      </c>
      <c r="E11258" t="s">
        <v>14</v>
      </c>
      <c r="F11258" t="s">
        <v>19349</v>
      </c>
      <c r="G11258">
        <v>37.76</v>
      </c>
      <c r="H11258">
        <v>37.76</v>
      </c>
    </row>
    <row r="11259" spans="1:8" x14ac:dyDescent="0.25">
      <c r="A11259" t="s">
        <v>29546</v>
      </c>
      <c r="B11259" t="s">
        <v>13364</v>
      </c>
      <c r="C11259" t="s">
        <v>4890</v>
      </c>
      <c r="D11259" t="s">
        <v>88</v>
      </c>
      <c r="E11259" t="s">
        <v>21</v>
      </c>
      <c r="F11259" t="s">
        <v>19349</v>
      </c>
      <c r="G11259">
        <v>32.24</v>
      </c>
      <c r="H11259">
        <v>32.24</v>
      </c>
    </row>
    <row r="11260" spans="1:8" x14ac:dyDescent="0.25">
      <c r="A11260" t="s">
        <v>29548</v>
      </c>
      <c r="B11260" t="s">
        <v>13364</v>
      </c>
      <c r="C11260" t="s">
        <v>4890</v>
      </c>
      <c r="D11260" t="s">
        <v>88</v>
      </c>
      <c r="E11260" t="s">
        <v>23</v>
      </c>
      <c r="F11260" t="s">
        <v>19349</v>
      </c>
      <c r="G11260">
        <v>44.94</v>
      </c>
      <c r="H11260">
        <v>44.94</v>
      </c>
    </row>
    <row r="11261" spans="1:8" x14ac:dyDescent="0.25">
      <c r="A11261" t="s">
        <v>29555</v>
      </c>
      <c r="B11261" t="s">
        <v>13372</v>
      </c>
      <c r="C11261" t="s">
        <v>4890</v>
      </c>
      <c r="D11261" t="s">
        <v>13373</v>
      </c>
      <c r="E11261" t="s">
        <v>3</v>
      </c>
      <c r="F11261" t="s">
        <v>19349</v>
      </c>
      <c r="G11261">
        <v>54.45</v>
      </c>
      <c r="H11261">
        <v>54.45</v>
      </c>
    </row>
    <row r="11262" spans="1:8" x14ac:dyDescent="0.25">
      <c r="A11262" t="s">
        <v>29556</v>
      </c>
      <c r="B11262" t="s">
        <v>13372</v>
      </c>
      <c r="C11262" t="s">
        <v>4890</v>
      </c>
      <c r="D11262" t="s">
        <v>13373</v>
      </c>
      <c r="E11262" t="s">
        <v>7</v>
      </c>
      <c r="F11262" t="s">
        <v>19349</v>
      </c>
      <c r="G11262">
        <v>118.8</v>
      </c>
      <c r="H11262">
        <v>118.8</v>
      </c>
    </row>
    <row r="11263" spans="1:8" x14ac:dyDescent="0.25">
      <c r="A11263" t="s">
        <v>29553</v>
      </c>
      <c r="B11263" t="s">
        <v>13372</v>
      </c>
      <c r="C11263" t="s">
        <v>4890</v>
      </c>
      <c r="D11263" t="s">
        <v>13373</v>
      </c>
      <c r="E11263" t="s">
        <v>14</v>
      </c>
      <c r="F11263" t="s">
        <v>19349</v>
      </c>
      <c r="G11263">
        <v>47.72</v>
      </c>
      <c r="H11263">
        <v>47.72</v>
      </c>
    </row>
    <row r="11264" spans="1:8" x14ac:dyDescent="0.25">
      <c r="A11264" t="s">
        <v>29552</v>
      </c>
      <c r="B11264" t="s">
        <v>13372</v>
      </c>
      <c r="C11264" t="s">
        <v>4890</v>
      </c>
      <c r="D11264" t="s">
        <v>13373</v>
      </c>
      <c r="E11264" t="s">
        <v>21</v>
      </c>
      <c r="F11264" t="s">
        <v>19349</v>
      </c>
      <c r="G11264">
        <v>35.99</v>
      </c>
      <c r="H11264">
        <v>35.99</v>
      </c>
    </row>
    <row r="11265" spans="1:8" x14ac:dyDescent="0.25">
      <c r="A11265" t="s">
        <v>29554</v>
      </c>
      <c r="B11265" t="s">
        <v>13372</v>
      </c>
      <c r="C11265" t="s">
        <v>4890</v>
      </c>
      <c r="D11265" t="s">
        <v>13373</v>
      </c>
      <c r="E11265" t="s">
        <v>23</v>
      </c>
      <c r="F11265" t="s">
        <v>19349</v>
      </c>
      <c r="G11265">
        <v>49.32</v>
      </c>
      <c r="H11265">
        <v>49.32</v>
      </c>
    </row>
    <row r="11266" spans="1:8" x14ac:dyDescent="0.25">
      <c r="A11266" t="s">
        <v>29560</v>
      </c>
      <c r="B11266" t="s">
        <v>13381</v>
      </c>
      <c r="C11266" t="s">
        <v>4890</v>
      </c>
      <c r="D11266" t="s">
        <v>13382</v>
      </c>
      <c r="E11266" t="s">
        <v>3</v>
      </c>
      <c r="F11266" t="s">
        <v>19349</v>
      </c>
      <c r="G11266">
        <v>54.45</v>
      </c>
      <c r="H11266">
        <v>54.45</v>
      </c>
    </row>
    <row r="11267" spans="1:8" x14ac:dyDescent="0.25">
      <c r="A11267" t="s">
        <v>29562</v>
      </c>
      <c r="B11267" t="s">
        <v>13381</v>
      </c>
      <c r="C11267" t="s">
        <v>4890</v>
      </c>
      <c r="D11267" t="s">
        <v>13382</v>
      </c>
      <c r="E11267" t="s">
        <v>7</v>
      </c>
      <c r="F11267" t="s">
        <v>19349</v>
      </c>
      <c r="G11267">
        <v>116.45</v>
      </c>
      <c r="H11267">
        <v>116.45</v>
      </c>
    </row>
    <row r="11268" spans="1:8" x14ac:dyDescent="0.25">
      <c r="A11268" t="s">
        <v>29561</v>
      </c>
      <c r="B11268" t="s">
        <v>13381</v>
      </c>
      <c r="C11268" t="s">
        <v>4890</v>
      </c>
      <c r="D11268" t="s">
        <v>13382</v>
      </c>
      <c r="E11268" t="s">
        <v>10</v>
      </c>
      <c r="F11268" t="s">
        <v>19349</v>
      </c>
      <c r="G11268">
        <v>57.3</v>
      </c>
      <c r="H11268">
        <v>57.3</v>
      </c>
    </row>
    <row r="11269" spans="1:8" x14ac:dyDescent="0.25">
      <c r="A11269" t="s">
        <v>29559</v>
      </c>
      <c r="B11269" t="s">
        <v>13381</v>
      </c>
      <c r="C11269" t="s">
        <v>4890</v>
      </c>
      <c r="D11269" t="s">
        <v>13382</v>
      </c>
      <c r="E11269" t="s">
        <v>14</v>
      </c>
      <c r="F11269" t="s">
        <v>19349</v>
      </c>
      <c r="G11269">
        <v>39.86</v>
      </c>
      <c r="H11269">
        <v>39.86</v>
      </c>
    </row>
    <row r="11270" spans="1:8" x14ac:dyDescent="0.25">
      <c r="A11270" t="s">
        <v>29557</v>
      </c>
      <c r="B11270" t="s">
        <v>13381</v>
      </c>
      <c r="C11270" t="s">
        <v>4890</v>
      </c>
      <c r="D11270" t="s">
        <v>13382</v>
      </c>
      <c r="E11270" t="s">
        <v>21</v>
      </c>
      <c r="F11270" t="s">
        <v>19349</v>
      </c>
      <c r="G11270">
        <v>35.46</v>
      </c>
      <c r="H11270">
        <v>35.46</v>
      </c>
    </row>
    <row r="11271" spans="1:8" x14ac:dyDescent="0.25">
      <c r="A11271" t="s">
        <v>35122</v>
      </c>
      <c r="B11271" t="s">
        <v>13381</v>
      </c>
      <c r="C11271" t="s">
        <v>4890</v>
      </c>
      <c r="D11271" t="s">
        <v>13382</v>
      </c>
      <c r="E11271" t="s">
        <v>22</v>
      </c>
      <c r="F11271" t="s">
        <v>19350</v>
      </c>
      <c r="G11271">
        <v>1171.2</v>
      </c>
      <c r="H11271">
        <v>1171.2</v>
      </c>
    </row>
    <row r="11272" spans="1:8" x14ac:dyDescent="0.25">
      <c r="A11272" t="s">
        <v>29558</v>
      </c>
      <c r="B11272" t="s">
        <v>13381</v>
      </c>
      <c r="C11272" t="s">
        <v>4890</v>
      </c>
      <c r="D11272" t="s">
        <v>13382</v>
      </c>
      <c r="E11272" t="s">
        <v>23</v>
      </c>
      <c r="F11272" t="s">
        <v>19349</v>
      </c>
      <c r="G11272">
        <v>37.86</v>
      </c>
      <c r="H11272">
        <v>37.86</v>
      </c>
    </row>
    <row r="11273" spans="1:8" x14ac:dyDescent="0.25">
      <c r="A11273" t="s">
        <v>29566</v>
      </c>
      <c r="B11273" t="s">
        <v>13383</v>
      </c>
      <c r="C11273" t="s">
        <v>4890</v>
      </c>
      <c r="D11273" t="s">
        <v>469</v>
      </c>
      <c r="E11273" t="s">
        <v>3</v>
      </c>
      <c r="F11273" t="s">
        <v>19349</v>
      </c>
      <c r="G11273">
        <v>54.45</v>
      </c>
      <c r="H11273">
        <v>54.45</v>
      </c>
    </row>
    <row r="11274" spans="1:8" x14ac:dyDescent="0.25">
      <c r="A11274" t="s">
        <v>29567</v>
      </c>
      <c r="B11274" t="s">
        <v>13383</v>
      </c>
      <c r="C11274" t="s">
        <v>4890</v>
      </c>
      <c r="D11274" t="s">
        <v>469</v>
      </c>
      <c r="E11274" t="s">
        <v>7</v>
      </c>
      <c r="F11274" t="s">
        <v>19349</v>
      </c>
      <c r="G11274">
        <v>105.59</v>
      </c>
      <c r="H11274">
        <v>105.59</v>
      </c>
    </row>
    <row r="11275" spans="1:8" x14ac:dyDescent="0.25">
      <c r="A11275" t="s">
        <v>29564</v>
      </c>
      <c r="B11275" t="s">
        <v>13383</v>
      </c>
      <c r="C11275" t="s">
        <v>4890</v>
      </c>
      <c r="D11275" t="s">
        <v>469</v>
      </c>
      <c r="E11275" t="s">
        <v>14</v>
      </c>
      <c r="F11275" t="s">
        <v>19349</v>
      </c>
      <c r="G11275">
        <v>39</v>
      </c>
      <c r="H11275">
        <v>39</v>
      </c>
    </row>
    <row r="11276" spans="1:8" x14ac:dyDescent="0.25">
      <c r="A11276" t="s">
        <v>29563</v>
      </c>
      <c r="B11276" t="s">
        <v>13383</v>
      </c>
      <c r="C11276" t="s">
        <v>4890</v>
      </c>
      <c r="D11276" t="s">
        <v>469</v>
      </c>
      <c r="E11276" t="s">
        <v>21</v>
      </c>
      <c r="F11276" t="s">
        <v>19349</v>
      </c>
      <c r="G11276">
        <v>37.5</v>
      </c>
      <c r="H11276">
        <v>37.5</v>
      </c>
    </row>
    <row r="11277" spans="1:8" x14ac:dyDescent="0.25">
      <c r="A11277" t="s">
        <v>29565</v>
      </c>
      <c r="B11277" t="s">
        <v>13383</v>
      </c>
      <c r="C11277" t="s">
        <v>4890</v>
      </c>
      <c r="D11277" t="s">
        <v>469</v>
      </c>
      <c r="E11277" t="s">
        <v>23</v>
      </c>
      <c r="F11277" t="s">
        <v>19349</v>
      </c>
      <c r="G11277">
        <v>44.1</v>
      </c>
      <c r="H11277">
        <v>44.1</v>
      </c>
    </row>
    <row r="11278" spans="1:8" x14ac:dyDescent="0.25">
      <c r="A11278" t="s">
        <v>29571</v>
      </c>
      <c r="B11278" t="s">
        <v>13384</v>
      </c>
      <c r="C11278" t="s">
        <v>4890</v>
      </c>
      <c r="D11278" t="s">
        <v>6403</v>
      </c>
      <c r="E11278" t="s">
        <v>3</v>
      </c>
      <c r="F11278" t="s">
        <v>19349</v>
      </c>
      <c r="G11278">
        <v>54.45</v>
      </c>
      <c r="H11278">
        <v>54.45</v>
      </c>
    </row>
    <row r="11279" spans="1:8" x14ac:dyDescent="0.25">
      <c r="A11279" t="s">
        <v>29573</v>
      </c>
      <c r="B11279" t="s">
        <v>13384</v>
      </c>
      <c r="C11279" t="s">
        <v>4890</v>
      </c>
      <c r="D11279" t="s">
        <v>6403</v>
      </c>
      <c r="E11279" t="s">
        <v>7</v>
      </c>
      <c r="F11279" t="s">
        <v>19349</v>
      </c>
      <c r="G11279">
        <v>118.25</v>
      </c>
      <c r="H11279">
        <v>118.25</v>
      </c>
    </row>
    <row r="11280" spans="1:8" x14ac:dyDescent="0.25">
      <c r="A11280" t="s">
        <v>29572</v>
      </c>
      <c r="B11280" t="s">
        <v>13384</v>
      </c>
      <c r="C11280" t="s">
        <v>4890</v>
      </c>
      <c r="D11280" t="s">
        <v>6403</v>
      </c>
      <c r="E11280" t="s">
        <v>10</v>
      </c>
      <c r="F11280" t="s">
        <v>19349</v>
      </c>
      <c r="G11280">
        <v>57.3</v>
      </c>
      <c r="H11280">
        <v>57.3</v>
      </c>
    </row>
    <row r="11281" spans="1:8" x14ac:dyDescent="0.25">
      <c r="A11281" t="s">
        <v>29570</v>
      </c>
      <c r="B11281" t="s">
        <v>13384</v>
      </c>
      <c r="C11281" t="s">
        <v>4890</v>
      </c>
      <c r="D11281" t="s">
        <v>6403</v>
      </c>
      <c r="E11281" t="s">
        <v>14</v>
      </c>
      <c r="F11281" t="s">
        <v>19349</v>
      </c>
      <c r="G11281">
        <v>51.36</v>
      </c>
      <c r="H11281">
        <v>51.36</v>
      </c>
    </row>
    <row r="11282" spans="1:8" x14ac:dyDescent="0.25">
      <c r="A11282" t="s">
        <v>29568</v>
      </c>
      <c r="B11282" t="s">
        <v>13384</v>
      </c>
      <c r="C11282" t="s">
        <v>4890</v>
      </c>
      <c r="D11282" t="s">
        <v>6403</v>
      </c>
      <c r="E11282" t="s">
        <v>21</v>
      </c>
      <c r="F11282" t="s">
        <v>19349</v>
      </c>
      <c r="G11282">
        <v>35.43</v>
      </c>
      <c r="H11282">
        <v>35.43</v>
      </c>
    </row>
    <row r="11283" spans="1:8" x14ac:dyDescent="0.25">
      <c r="A11283" t="s">
        <v>35123</v>
      </c>
      <c r="B11283" t="s">
        <v>13384</v>
      </c>
      <c r="C11283" t="s">
        <v>4890</v>
      </c>
      <c r="D11283" t="s">
        <v>6403</v>
      </c>
      <c r="E11283" t="s">
        <v>22</v>
      </c>
      <c r="F11283" t="s">
        <v>19350</v>
      </c>
      <c r="G11283">
        <v>1171.2</v>
      </c>
      <c r="H11283">
        <v>1171.2</v>
      </c>
    </row>
    <row r="11284" spans="1:8" x14ac:dyDescent="0.25">
      <c r="A11284" t="s">
        <v>29569</v>
      </c>
      <c r="B11284" t="s">
        <v>13384</v>
      </c>
      <c r="C11284" t="s">
        <v>4890</v>
      </c>
      <c r="D11284" t="s">
        <v>6403</v>
      </c>
      <c r="E11284" t="s">
        <v>23</v>
      </c>
      <c r="F11284" t="s">
        <v>19349</v>
      </c>
      <c r="G11284">
        <v>47.87</v>
      </c>
      <c r="H11284">
        <v>47.87</v>
      </c>
    </row>
    <row r="11285" spans="1:8" x14ac:dyDescent="0.25">
      <c r="A11285" t="s">
        <v>29577</v>
      </c>
      <c r="B11285" t="s">
        <v>13385</v>
      </c>
      <c r="C11285" t="s">
        <v>4890</v>
      </c>
      <c r="D11285" t="s">
        <v>3322</v>
      </c>
      <c r="E11285" t="s">
        <v>7</v>
      </c>
      <c r="F11285" t="s">
        <v>19349</v>
      </c>
      <c r="G11285">
        <v>119.37</v>
      </c>
      <c r="H11285">
        <v>119.37</v>
      </c>
    </row>
    <row r="11286" spans="1:8" x14ac:dyDescent="0.25">
      <c r="A11286" t="s">
        <v>29576</v>
      </c>
      <c r="B11286" t="s">
        <v>13385</v>
      </c>
      <c r="C11286" t="s">
        <v>4890</v>
      </c>
      <c r="D11286" t="s">
        <v>3322</v>
      </c>
      <c r="E11286" t="s">
        <v>14</v>
      </c>
      <c r="F11286" t="s">
        <v>19349</v>
      </c>
      <c r="G11286">
        <v>50.4</v>
      </c>
      <c r="H11286">
        <v>50.4</v>
      </c>
    </row>
    <row r="11287" spans="1:8" x14ac:dyDescent="0.25">
      <c r="A11287" t="s">
        <v>29574</v>
      </c>
      <c r="B11287" t="s">
        <v>13385</v>
      </c>
      <c r="C11287" t="s">
        <v>4890</v>
      </c>
      <c r="D11287" t="s">
        <v>3322</v>
      </c>
      <c r="E11287" t="s">
        <v>21</v>
      </c>
      <c r="F11287" t="s">
        <v>19349</v>
      </c>
      <c r="G11287">
        <v>34.82</v>
      </c>
      <c r="H11287">
        <v>34.82</v>
      </c>
    </row>
    <row r="11288" spans="1:8" x14ac:dyDescent="0.25">
      <c r="A11288" t="s">
        <v>35124</v>
      </c>
      <c r="B11288" t="s">
        <v>13385</v>
      </c>
      <c r="C11288" t="s">
        <v>4890</v>
      </c>
      <c r="D11288" t="s">
        <v>3322</v>
      </c>
      <c r="E11288" t="s">
        <v>22</v>
      </c>
      <c r="F11288" t="s">
        <v>19350</v>
      </c>
      <c r="G11288">
        <v>1171.2</v>
      </c>
      <c r="H11288">
        <v>1171.2</v>
      </c>
    </row>
    <row r="11289" spans="1:8" x14ac:dyDescent="0.25">
      <c r="A11289" t="s">
        <v>29575</v>
      </c>
      <c r="B11289" t="s">
        <v>13385</v>
      </c>
      <c r="C11289" t="s">
        <v>4890</v>
      </c>
      <c r="D11289" t="s">
        <v>3322</v>
      </c>
      <c r="E11289" t="s">
        <v>23</v>
      </c>
      <c r="F11289" t="s">
        <v>19349</v>
      </c>
      <c r="G11289">
        <v>49.82</v>
      </c>
      <c r="H11289">
        <v>49.82</v>
      </c>
    </row>
    <row r="11290" spans="1:8" x14ac:dyDescent="0.25">
      <c r="A11290" t="s">
        <v>29581</v>
      </c>
      <c r="B11290" t="s">
        <v>13393</v>
      </c>
      <c r="C11290" t="s">
        <v>4890</v>
      </c>
      <c r="D11290" t="s">
        <v>89</v>
      </c>
      <c r="E11290" t="s">
        <v>3</v>
      </c>
      <c r="F11290" t="s">
        <v>19349</v>
      </c>
      <c r="G11290">
        <v>54.45</v>
      </c>
      <c r="H11290">
        <v>54.45</v>
      </c>
    </row>
    <row r="11291" spans="1:8" x14ac:dyDescent="0.25">
      <c r="A11291" t="s">
        <v>29582</v>
      </c>
      <c r="B11291" t="s">
        <v>13393</v>
      </c>
      <c r="C11291" t="s">
        <v>4890</v>
      </c>
      <c r="D11291" t="s">
        <v>89</v>
      </c>
      <c r="E11291" t="s">
        <v>7</v>
      </c>
      <c r="F11291" t="s">
        <v>19349</v>
      </c>
      <c r="G11291">
        <v>123.3</v>
      </c>
      <c r="H11291">
        <v>123.3</v>
      </c>
    </row>
    <row r="11292" spans="1:8" x14ac:dyDescent="0.25">
      <c r="A11292" t="s">
        <v>29579</v>
      </c>
      <c r="B11292" t="s">
        <v>13393</v>
      </c>
      <c r="C11292" t="s">
        <v>4890</v>
      </c>
      <c r="D11292" t="s">
        <v>89</v>
      </c>
      <c r="E11292" t="s">
        <v>14</v>
      </c>
      <c r="F11292" t="s">
        <v>19349</v>
      </c>
      <c r="G11292">
        <v>39</v>
      </c>
      <c r="H11292">
        <v>39</v>
      </c>
    </row>
    <row r="11293" spans="1:8" x14ac:dyDescent="0.25">
      <c r="A11293" t="s">
        <v>29578</v>
      </c>
      <c r="B11293" t="s">
        <v>13393</v>
      </c>
      <c r="C11293" t="s">
        <v>4890</v>
      </c>
      <c r="D11293" t="s">
        <v>89</v>
      </c>
      <c r="E11293" t="s">
        <v>21</v>
      </c>
      <c r="F11293" t="s">
        <v>19349</v>
      </c>
      <c r="G11293">
        <v>38.549999999999997</v>
      </c>
      <c r="H11293">
        <v>38.549999999999997</v>
      </c>
    </row>
    <row r="11294" spans="1:8" x14ac:dyDescent="0.25">
      <c r="A11294" t="s">
        <v>29580</v>
      </c>
      <c r="B11294" t="s">
        <v>13393</v>
      </c>
      <c r="C11294" t="s">
        <v>4890</v>
      </c>
      <c r="D11294" t="s">
        <v>89</v>
      </c>
      <c r="E11294" t="s">
        <v>23</v>
      </c>
      <c r="F11294" t="s">
        <v>19349</v>
      </c>
      <c r="G11294">
        <v>46.46</v>
      </c>
      <c r="H11294">
        <v>46.46</v>
      </c>
    </row>
    <row r="11295" spans="1:8" x14ac:dyDescent="0.25">
      <c r="A11295" t="s">
        <v>29585</v>
      </c>
      <c r="B11295" t="s">
        <v>13394</v>
      </c>
      <c r="C11295" t="s">
        <v>4890</v>
      </c>
      <c r="D11295" t="s">
        <v>13395</v>
      </c>
      <c r="E11295" t="s">
        <v>3</v>
      </c>
      <c r="F11295" t="s">
        <v>19349</v>
      </c>
      <c r="G11295">
        <v>54.45</v>
      </c>
      <c r="H11295">
        <v>54.45</v>
      </c>
    </row>
    <row r="11296" spans="1:8" x14ac:dyDescent="0.25">
      <c r="A11296" t="s">
        <v>29588</v>
      </c>
      <c r="B11296" t="s">
        <v>13394</v>
      </c>
      <c r="C11296" t="s">
        <v>4890</v>
      </c>
      <c r="D11296" t="s">
        <v>13395</v>
      </c>
      <c r="E11296" t="s">
        <v>7</v>
      </c>
      <c r="F11296" t="s">
        <v>19349</v>
      </c>
      <c r="G11296">
        <v>135.44</v>
      </c>
      <c r="H11296">
        <v>135.44</v>
      </c>
    </row>
    <row r="11297" spans="1:8" x14ac:dyDescent="0.25">
      <c r="A11297" t="s">
        <v>29586</v>
      </c>
      <c r="B11297" t="s">
        <v>13394</v>
      </c>
      <c r="C11297" t="s">
        <v>4890</v>
      </c>
      <c r="D11297" t="s">
        <v>13395</v>
      </c>
      <c r="E11297" t="s">
        <v>10</v>
      </c>
      <c r="F11297" t="s">
        <v>19349</v>
      </c>
      <c r="G11297">
        <v>57.3</v>
      </c>
      <c r="H11297">
        <v>57.3</v>
      </c>
    </row>
    <row r="11298" spans="1:8" x14ac:dyDescent="0.25">
      <c r="A11298" t="s">
        <v>29584</v>
      </c>
      <c r="B11298" t="s">
        <v>13394</v>
      </c>
      <c r="C11298" t="s">
        <v>4890</v>
      </c>
      <c r="D11298" t="s">
        <v>13395</v>
      </c>
      <c r="E11298" t="s">
        <v>14</v>
      </c>
      <c r="F11298" t="s">
        <v>19349</v>
      </c>
      <c r="G11298">
        <v>44.7</v>
      </c>
      <c r="H11298">
        <v>44.7</v>
      </c>
    </row>
    <row r="11299" spans="1:8" x14ac:dyDescent="0.25">
      <c r="A11299" t="s">
        <v>29583</v>
      </c>
      <c r="B11299" t="s">
        <v>13394</v>
      </c>
      <c r="C11299" t="s">
        <v>4890</v>
      </c>
      <c r="D11299" t="s">
        <v>13395</v>
      </c>
      <c r="E11299" t="s">
        <v>21</v>
      </c>
      <c r="F11299" t="s">
        <v>19349</v>
      </c>
      <c r="G11299">
        <v>42.05</v>
      </c>
      <c r="H11299">
        <v>42.05</v>
      </c>
    </row>
    <row r="11300" spans="1:8" x14ac:dyDescent="0.25">
      <c r="A11300" t="s">
        <v>35125</v>
      </c>
      <c r="B11300" t="s">
        <v>13394</v>
      </c>
      <c r="C11300" t="s">
        <v>4890</v>
      </c>
      <c r="D11300" t="s">
        <v>13395</v>
      </c>
      <c r="E11300" t="s">
        <v>22</v>
      </c>
      <c r="F11300" t="s">
        <v>19350</v>
      </c>
      <c r="G11300">
        <v>1171.2</v>
      </c>
      <c r="H11300">
        <v>1171.2</v>
      </c>
    </row>
    <row r="11301" spans="1:8" x14ac:dyDescent="0.25">
      <c r="A11301" t="s">
        <v>29587</v>
      </c>
      <c r="B11301" t="s">
        <v>13394</v>
      </c>
      <c r="C11301" t="s">
        <v>4890</v>
      </c>
      <c r="D11301" t="s">
        <v>13395</v>
      </c>
      <c r="E11301" t="s">
        <v>23</v>
      </c>
      <c r="F11301" t="s">
        <v>19349</v>
      </c>
      <c r="G11301">
        <v>61.14</v>
      </c>
      <c r="H11301">
        <v>61.14</v>
      </c>
    </row>
    <row r="11302" spans="1:8" x14ac:dyDescent="0.25">
      <c r="A11302" t="s">
        <v>29592</v>
      </c>
      <c r="B11302" t="s">
        <v>13396</v>
      </c>
      <c r="C11302" t="s">
        <v>4890</v>
      </c>
      <c r="D11302" t="s">
        <v>91</v>
      </c>
      <c r="E11302" t="s">
        <v>7</v>
      </c>
      <c r="F11302" t="s">
        <v>19349</v>
      </c>
      <c r="G11302">
        <v>133.43</v>
      </c>
      <c r="H11302">
        <v>133.43</v>
      </c>
    </row>
    <row r="11303" spans="1:8" x14ac:dyDescent="0.25">
      <c r="A11303" t="s">
        <v>29590</v>
      </c>
      <c r="B11303" t="s">
        <v>13396</v>
      </c>
      <c r="C11303" t="s">
        <v>4890</v>
      </c>
      <c r="D11303" t="s">
        <v>91</v>
      </c>
      <c r="E11303" t="s">
        <v>14</v>
      </c>
      <c r="F11303" t="s">
        <v>19349</v>
      </c>
      <c r="G11303">
        <v>46.2</v>
      </c>
      <c r="H11303">
        <v>46.2</v>
      </c>
    </row>
    <row r="11304" spans="1:8" x14ac:dyDescent="0.25">
      <c r="A11304" t="s">
        <v>29589</v>
      </c>
      <c r="B11304" t="s">
        <v>13396</v>
      </c>
      <c r="C11304" t="s">
        <v>4890</v>
      </c>
      <c r="D11304" t="s">
        <v>91</v>
      </c>
      <c r="E11304" t="s">
        <v>21</v>
      </c>
      <c r="F11304" t="s">
        <v>19349</v>
      </c>
      <c r="G11304">
        <v>38.159999999999997</v>
      </c>
      <c r="H11304">
        <v>38.159999999999997</v>
      </c>
    </row>
    <row r="11305" spans="1:8" x14ac:dyDescent="0.25">
      <c r="A11305" t="s">
        <v>29591</v>
      </c>
      <c r="B11305" t="s">
        <v>13396</v>
      </c>
      <c r="C11305" t="s">
        <v>4890</v>
      </c>
      <c r="D11305" t="s">
        <v>91</v>
      </c>
      <c r="E11305" t="s">
        <v>23</v>
      </c>
      <c r="F11305" t="s">
        <v>19349</v>
      </c>
      <c r="G11305">
        <v>54.77</v>
      </c>
      <c r="H11305">
        <v>54.77</v>
      </c>
    </row>
    <row r="11306" spans="1:8" x14ac:dyDescent="0.25">
      <c r="A11306" t="s">
        <v>29596</v>
      </c>
      <c r="B11306" t="s">
        <v>13404</v>
      </c>
      <c r="C11306" t="s">
        <v>4890</v>
      </c>
      <c r="D11306" t="s">
        <v>13405</v>
      </c>
      <c r="E11306" t="s">
        <v>3</v>
      </c>
      <c r="F11306" t="s">
        <v>19349</v>
      </c>
      <c r="G11306">
        <v>54.45</v>
      </c>
      <c r="H11306">
        <v>54.45</v>
      </c>
    </row>
    <row r="11307" spans="1:8" x14ac:dyDescent="0.25">
      <c r="A11307" t="s">
        <v>29597</v>
      </c>
      <c r="B11307" t="s">
        <v>13404</v>
      </c>
      <c r="C11307" t="s">
        <v>4890</v>
      </c>
      <c r="D11307" t="s">
        <v>13405</v>
      </c>
      <c r="E11307" t="s">
        <v>7</v>
      </c>
      <c r="F11307" t="s">
        <v>19349</v>
      </c>
      <c r="G11307">
        <v>103.64</v>
      </c>
      <c r="H11307">
        <v>103.64</v>
      </c>
    </row>
    <row r="11308" spans="1:8" x14ac:dyDescent="0.25">
      <c r="A11308" t="s">
        <v>29594</v>
      </c>
      <c r="B11308" t="s">
        <v>13404</v>
      </c>
      <c r="C11308" t="s">
        <v>4890</v>
      </c>
      <c r="D11308" t="s">
        <v>13405</v>
      </c>
      <c r="E11308" t="s">
        <v>14</v>
      </c>
      <c r="F11308" t="s">
        <v>19349</v>
      </c>
      <c r="G11308">
        <v>44.88</v>
      </c>
      <c r="H11308">
        <v>44.88</v>
      </c>
    </row>
    <row r="11309" spans="1:8" x14ac:dyDescent="0.25">
      <c r="A11309" t="s">
        <v>29593</v>
      </c>
      <c r="B11309" t="s">
        <v>13404</v>
      </c>
      <c r="C11309" t="s">
        <v>4890</v>
      </c>
      <c r="D11309" t="s">
        <v>13405</v>
      </c>
      <c r="E11309" t="s">
        <v>21</v>
      </c>
      <c r="F11309" t="s">
        <v>19349</v>
      </c>
      <c r="G11309">
        <v>30.77</v>
      </c>
      <c r="H11309">
        <v>30.77</v>
      </c>
    </row>
    <row r="11310" spans="1:8" x14ac:dyDescent="0.25">
      <c r="A11310" t="s">
        <v>35126</v>
      </c>
      <c r="B11310" t="s">
        <v>13404</v>
      </c>
      <c r="C11310" t="s">
        <v>4890</v>
      </c>
      <c r="D11310" t="s">
        <v>13405</v>
      </c>
      <c r="E11310" t="s">
        <v>22</v>
      </c>
      <c r="F11310" t="s">
        <v>19350</v>
      </c>
      <c r="G11310">
        <v>1171.2</v>
      </c>
      <c r="H11310">
        <v>1171.2</v>
      </c>
    </row>
    <row r="11311" spans="1:8" x14ac:dyDescent="0.25">
      <c r="A11311" t="s">
        <v>29595</v>
      </c>
      <c r="B11311" t="s">
        <v>13404</v>
      </c>
      <c r="C11311" t="s">
        <v>4890</v>
      </c>
      <c r="D11311" t="s">
        <v>13405</v>
      </c>
      <c r="E11311" t="s">
        <v>23</v>
      </c>
      <c r="F11311" t="s">
        <v>19349</v>
      </c>
      <c r="G11311">
        <v>45.26</v>
      </c>
      <c r="H11311">
        <v>45.26</v>
      </c>
    </row>
    <row r="11312" spans="1:8" x14ac:dyDescent="0.25">
      <c r="A11312" t="s">
        <v>29600</v>
      </c>
      <c r="B11312" t="s">
        <v>13413</v>
      </c>
      <c r="C11312" t="s">
        <v>4890</v>
      </c>
      <c r="D11312" t="s">
        <v>13414</v>
      </c>
      <c r="E11312" t="s">
        <v>3</v>
      </c>
      <c r="F11312" t="s">
        <v>19349</v>
      </c>
      <c r="G11312">
        <v>54.45</v>
      </c>
      <c r="H11312">
        <v>54.45</v>
      </c>
    </row>
    <row r="11313" spans="1:8" x14ac:dyDescent="0.25">
      <c r="A11313" t="s">
        <v>29603</v>
      </c>
      <c r="B11313" t="s">
        <v>13413</v>
      </c>
      <c r="C11313" t="s">
        <v>4890</v>
      </c>
      <c r="D11313" t="s">
        <v>13414</v>
      </c>
      <c r="E11313" t="s">
        <v>7</v>
      </c>
      <c r="F11313" t="s">
        <v>19349</v>
      </c>
      <c r="G11313">
        <v>137.57</v>
      </c>
      <c r="H11313">
        <v>137.57</v>
      </c>
    </row>
    <row r="11314" spans="1:8" x14ac:dyDescent="0.25">
      <c r="A11314" t="s">
        <v>29602</v>
      </c>
      <c r="B11314" t="s">
        <v>13413</v>
      </c>
      <c r="C11314" t="s">
        <v>4890</v>
      </c>
      <c r="D11314" t="s">
        <v>13414</v>
      </c>
      <c r="E11314" t="s">
        <v>10</v>
      </c>
      <c r="F11314" t="s">
        <v>19349</v>
      </c>
      <c r="G11314">
        <v>57.3</v>
      </c>
      <c r="H11314">
        <v>57.3</v>
      </c>
    </row>
    <row r="11315" spans="1:8" x14ac:dyDescent="0.25">
      <c r="A11315" t="s">
        <v>29599</v>
      </c>
      <c r="B11315" t="s">
        <v>13413</v>
      </c>
      <c r="C11315" t="s">
        <v>4890</v>
      </c>
      <c r="D11315" t="s">
        <v>13414</v>
      </c>
      <c r="E11315" t="s">
        <v>14</v>
      </c>
      <c r="F11315" t="s">
        <v>19349</v>
      </c>
      <c r="G11315">
        <v>46.65</v>
      </c>
      <c r="H11315">
        <v>46.65</v>
      </c>
    </row>
    <row r="11316" spans="1:8" x14ac:dyDescent="0.25">
      <c r="A11316" t="s">
        <v>29598</v>
      </c>
      <c r="B11316" t="s">
        <v>13413</v>
      </c>
      <c r="C11316" t="s">
        <v>4890</v>
      </c>
      <c r="D11316" t="s">
        <v>13414</v>
      </c>
      <c r="E11316" t="s">
        <v>21</v>
      </c>
      <c r="F11316" t="s">
        <v>19349</v>
      </c>
      <c r="G11316">
        <v>42.23</v>
      </c>
      <c r="H11316">
        <v>42.23</v>
      </c>
    </row>
    <row r="11317" spans="1:8" x14ac:dyDescent="0.25">
      <c r="A11317" t="s">
        <v>29601</v>
      </c>
      <c r="B11317" t="s">
        <v>13413</v>
      </c>
      <c r="C11317" t="s">
        <v>4890</v>
      </c>
      <c r="D11317" t="s">
        <v>13414</v>
      </c>
      <c r="E11317" t="s">
        <v>23</v>
      </c>
      <c r="F11317" t="s">
        <v>19349</v>
      </c>
      <c r="G11317">
        <v>56.34</v>
      </c>
      <c r="H11317">
        <v>56.34</v>
      </c>
    </row>
    <row r="11318" spans="1:8" x14ac:dyDescent="0.25">
      <c r="A11318" t="s">
        <v>29607</v>
      </c>
      <c r="B11318" t="s">
        <v>13415</v>
      </c>
      <c r="C11318" t="s">
        <v>4890</v>
      </c>
      <c r="D11318" t="s">
        <v>175</v>
      </c>
      <c r="E11318" t="s">
        <v>3</v>
      </c>
      <c r="F11318" t="s">
        <v>19349</v>
      </c>
      <c r="G11318">
        <v>54.45</v>
      </c>
      <c r="H11318">
        <v>54.45</v>
      </c>
    </row>
    <row r="11319" spans="1:8" x14ac:dyDescent="0.25">
      <c r="A11319" t="s">
        <v>29608</v>
      </c>
      <c r="B11319" t="s">
        <v>13415</v>
      </c>
      <c r="C11319" t="s">
        <v>4890</v>
      </c>
      <c r="D11319" t="s">
        <v>175</v>
      </c>
      <c r="E11319" t="s">
        <v>7</v>
      </c>
      <c r="F11319" t="s">
        <v>19349</v>
      </c>
      <c r="G11319">
        <v>131.85</v>
      </c>
      <c r="H11319">
        <v>131.85</v>
      </c>
    </row>
    <row r="11320" spans="1:8" x14ac:dyDescent="0.25">
      <c r="A11320" t="s">
        <v>29605</v>
      </c>
      <c r="B11320" t="s">
        <v>13415</v>
      </c>
      <c r="C11320" t="s">
        <v>4890</v>
      </c>
      <c r="D11320" t="s">
        <v>175</v>
      </c>
      <c r="E11320" t="s">
        <v>14</v>
      </c>
      <c r="F11320" t="s">
        <v>19349</v>
      </c>
      <c r="G11320">
        <v>50.55</v>
      </c>
      <c r="H11320">
        <v>50.55</v>
      </c>
    </row>
    <row r="11321" spans="1:8" x14ac:dyDescent="0.25">
      <c r="A11321" t="s">
        <v>29604</v>
      </c>
      <c r="B11321" t="s">
        <v>13415</v>
      </c>
      <c r="C11321" t="s">
        <v>4890</v>
      </c>
      <c r="D11321" t="s">
        <v>175</v>
      </c>
      <c r="E11321" t="s">
        <v>21</v>
      </c>
      <c r="F11321" t="s">
        <v>19349</v>
      </c>
      <c r="G11321">
        <v>36.78</v>
      </c>
      <c r="H11321">
        <v>36.78</v>
      </c>
    </row>
    <row r="11322" spans="1:8" x14ac:dyDescent="0.25">
      <c r="A11322" t="s">
        <v>29606</v>
      </c>
      <c r="B11322" t="s">
        <v>13415</v>
      </c>
      <c r="C11322" t="s">
        <v>4890</v>
      </c>
      <c r="D11322" t="s">
        <v>175</v>
      </c>
      <c r="E11322" t="s">
        <v>23</v>
      </c>
      <c r="F11322" t="s">
        <v>19349</v>
      </c>
      <c r="G11322">
        <v>50.72</v>
      </c>
      <c r="H11322">
        <v>50.72</v>
      </c>
    </row>
    <row r="11323" spans="1:8" x14ac:dyDescent="0.25">
      <c r="A11323" t="s">
        <v>29612</v>
      </c>
      <c r="B11323" t="s">
        <v>13421</v>
      </c>
      <c r="C11323" t="s">
        <v>4890</v>
      </c>
      <c r="D11323" t="s">
        <v>319</v>
      </c>
      <c r="E11323" t="s">
        <v>3</v>
      </c>
      <c r="F11323" t="s">
        <v>19349</v>
      </c>
      <c r="G11323">
        <v>54.45</v>
      </c>
      <c r="H11323">
        <v>54.45</v>
      </c>
    </row>
    <row r="11324" spans="1:8" x14ac:dyDescent="0.25">
      <c r="A11324" t="s">
        <v>29613</v>
      </c>
      <c r="B11324" t="s">
        <v>13421</v>
      </c>
      <c r="C11324" t="s">
        <v>4890</v>
      </c>
      <c r="D11324" t="s">
        <v>319</v>
      </c>
      <c r="E11324" t="s">
        <v>7</v>
      </c>
      <c r="F11324" t="s">
        <v>19349</v>
      </c>
      <c r="G11324">
        <v>122.52</v>
      </c>
      <c r="H11324">
        <v>122.52</v>
      </c>
    </row>
    <row r="11325" spans="1:8" x14ac:dyDescent="0.25">
      <c r="A11325" t="s">
        <v>29611</v>
      </c>
      <c r="B11325" t="s">
        <v>13421</v>
      </c>
      <c r="C11325" t="s">
        <v>4890</v>
      </c>
      <c r="D11325" t="s">
        <v>319</v>
      </c>
      <c r="E11325" t="s">
        <v>14</v>
      </c>
      <c r="F11325" t="s">
        <v>19349</v>
      </c>
      <c r="G11325">
        <v>51.41</v>
      </c>
      <c r="H11325">
        <v>51.41</v>
      </c>
    </row>
    <row r="11326" spans="1:8" x14ac:dyDescent="0.25">
      <c r="A11326" t="s">
        <v>29609</v>
      </c>
      <c r="B11326" t="s">
        <v>13421</v>
      </c>
      <c r="C11326" t="s">
        <v>4890</v>
      </c>
      <c r="D11326" t="s">
        <v>319</v>
      </c>
      <c r="E11326" t="s">
        <v>21</v>
      </c>
      <c r="F11326" t="s">
        <v>19349</v>
      </c>
      <c r="G11326">
        <v>37.549999999999997</v>
      </c>
      <c r="H11326">
        <v>37.549999999999997</v>
      </c>
    </row>
    <row r="11327" spans="1:8" x14ac:dyDescent="0.25">
      <c r="A11327" t="s">
        <v>29610</v>
      </c>
      <c r="B11327" t="s">
        <v>13421</v>
      </c>
      <c r="C11327" t="s">
        <v>4890</v>
      </c>
      <c r="D11327" t="s">
        <v>319</v>
      </c>
      <c r="E11327" t="s">
        <v>23</v>
      </c>
      <c r="F11327" t="s">
        <v>19349</v>
      </c>
      <c r="G11327">
        <v>50.04</v>
      </c>
      <c r="H11327">
        <v>50.04</v>
      </c>
    </row>
    <row r="11328" spans="1:8" x14ac:dyDescent="0.25">
      <c r="A11328" t="s">
        <v>29618</v>
      </c>
      <c r="B11328" t="s">
        <v>13428</v>
      </c>
      <c r="C11328" t="s">
        <v>4890</v>
      </c>
      <c r="D11328" t="s">
        <v>13429</v>
      </c>
      <c r="E11328" t="s">
        <v>7</v>
      </c>
      <c r="F11328" t="s">
        <v>19349</v>
      </c>
      <c r="G11328">
        <v>136.19999999999999</v>
      </c>
      <c r="H11328">
        <v>136.19999999999999</v>
      </c>
    </row>
    <row r="11329" spans="1:8" x14ac:dyDescent="0.25">
      <c r="A11329" t="s">
        <v>29617</v>
      </c>
      <c r="B11329" t="s">
        <v>13428</v>
      </c>
      <c r="C11329" t="s">
        <v>4890</v>
      </c>
      <c r="D11329" t="s">
        <v>13429</v>
      </c>
      <c r="E11329" t="s">
        <v>10</v>
      </c>
      <c r="F11329" t="s">
        <v>19349</v>
      </c>
      <c r="G11329">
        <v>57.3</v>
      </c>
      <c r="H11329">
        <v>57.3</v>
      </c>
    </row>
    <row r="11330" spans="1:8" x14ac:dyDescent="0.25">
      <c r="A11330" t="s">
        <v>29615</v>
      </c>
      <c r="B11330" t="s">
        <v>13428</v>
      </c>
      <c r="C11330" t="s">
        <v>4890</v>
      </c>
      <c r="D11330" t="s">
        <v>13429</v>
      </c>
      <c r="E11330" t="s">
        <v>14</v>
      </c>
      <c r="F11330" t="s">
        <v>19349</v>
      </c>
      <c r="G11330">
        <v>44.7</v>
      </c>
      <c r="H11330">
        <v>44.7</v>
      </c>
    </row>
    <row r="11331" spans="1:8" x14ac:dyDescent="0.25">
      <c r="A11331" t="s">
        <v>29614</v>
      </c>
      <c r="B11331" t="s">
        <v>13428</v>
      </c>
      <c r="C11331" t="s">
        <v>4890</v>
      </c>
      <c r="D11331" t="s">
        <v>13429</v>
      </c>
      <c r="E11331" t="s">
        <v>21</v>
      </c>
      <c r="F11331" t="s">
        <v>19349</v>
      </c>
      <c r="G11331">
        <v>40.26</v>
      </c>
      <c r="H11331">
        <v>40.26</v>
      </c>
    </row>
    <row r="11332" spans="1:8" x14ac:dyDescent="0.25">
      <c r="A11332" t="s">
        <v>29616</v>
      </c>
      <c r="B11332" t="s">
        <v>13428</v>
      </c>
      <c r="C11332" t="s">
        <v>4890</v>
      </c>
      <c r="D11332" t="s">
        <v>13429</v>
      </c>
      <c r="E11332" t="s">
        <v>23</v>
      </c>
      <c r="F11332" t="s">
        <v>19349</v>
      </c>
      <c r="G11332">
        <v>56.4</v>
      </c>
      <c r="H11332">
        <v>56.4</v>
      </c>
    </row>
    <row r="11333" spans="1:8" x14ac:dyDescent="0.25">
      <c r="A11333" t="s">
        <v>29622</v>
      </c>
      <c r="B11333" t="s">
        <v>13436</v>
      </c>
      <c r="C11333" t="s">
        <v>4890</v>
      </c>
      <c r="D11333" t="s">
        <v>13437</v>
      </c>
      <c r="E11333" t="s">
        <v>3</v>
      </c>
      <c r="F11333" t="s">
        <v>19349</v>
      </c>
      <c r="G11333">
        <v>54.45</v>
      </c>
      <c r="H11333">
        <v>54.45</v>
      </c>
    </row>
    <row r="11334" spans="1:8" x14ac:dyDescent="0.25">
      <c r="A11334" t="s">
        <v>29623</v>
      </c>
      <c r="B11334" t="s">
        <v>13436</v>
      </c>
      <c r="C11334" t="s">
        <v>4890</v>
      </c>
      <c r="D11334" t="s">
        <v>13437</v>
      </c>
      <c r="E11334" t="s">
        <v>7</v>
      </c>
      <c r="F11334" t="s">
        <v>19349</v>
      </c>
      <c r="G11334">
        <v>130.49</v>
      </c>
      <c r="H11334">
        <v>130.49</v>
      </c>
    </row>
    <row r="11335" spans="1:8" x14ac:dyDescent="0.25">
      <c r="A11335" t="s">
        <v>29620</v>
      </c>
      <c r="B11335" t="s">
        <v>13436</v>
      </c>
      <c r="C11335" t="s">
        <v>4890</v>
      </c>
      <c r="D11335" t="s">
        <v>13437</v>
      </c>
      <c r="E11335" t="s">
        <v>14</v>
      </c>
      <c r="F11335" t="s">
        <v>19349</v>
      </c>
      <c r="G11335">
        <v>48.75</v>
      </c>
      <c r="H11335">
        <v>48.75</v>
      </c>
    </row>
    <row r="11336" spans="1:8" x14ac:dyDescent="0.25">
      <c r="A11336" t="s">
        <v>29619</v>
      </c>
      <c r="B11336" t="s">
        <v>13436</v>
      </c>
      <c r="C11336" t="s">
        <v>4890</v>
      </c>
      <c r="D11336" t="s">
        <v>13437</v>
      </c>
      <c r="E11336" t="s">
        <v>21</v>
      </c>
      <c r="F11336" t="s">
        <v>19349</v>
      </c>
      <c r="G11336">
        <v>38.07</v>
      </c>
      <c r="H11336">
        <v>38.07</v>
      </c>
    </row>
    <row r="11337" spans="1:8" x14ac:dyDescent="0.25">
      <c r="A11337" t="s">
        <v>35127</v>
      </c>
      <c r="B11337" t="s">
        <v>13436</v>
      </c>
      <c r="C11337" t="s">
        <v>4890</v>
      </c>
      <c r="D11337" t="s">
        <v>13437</v>
      </c>
      <c r="E11337" t="s">
        <v>22</v>
      </c>
      <c r="F11337" t="s">
        <v>19350</v>
      </c>
      <c r="G11337">
        <v>1171.2</v>
      </c>
      <c r="H11337">
        <v>1171.2</v>
      </c>
    </row>
    <row r="11338" spans="1:8" x14ac:dyDescent="0.25">
      <c r="A11338" t="s">
        <v>29621</v>
      </c>
      <c r="B11338" t="s">
        <v>13436</v>
      </c>
      <c r="C11338" t="s">
        <v>4890</v>
      </c>
      <c r="D11338" t="s">
        <v>13437</v>
      </c>
      <c r="E11338" t="s">
        <v>23</v>
      </c>
      <c r="F11338" t="s">
        <v>19349</v>
      </c>
      <c r="G11338">
        <v>53.93</v>
      </c>
      <c r="H11338">
        <v>53.93</v>
      </c>
    </row>
    <row r="11339" spans="1:8" x14ac:dyDescent="0.25">
      <c r="A11339" t="s">
        <v>29627</v>
      </c>
      <c r="B11339" t="s">
        <v>13444</v>
      </c>
      <c r="C11339" t="s">
        <v>4890</v>
      </c>
      <c r="D11339" t="s">
        <v>13445</v>
      </c>
      <c r="E11339" t="s">
        <v>3</v>
      </c>
      <c r="F11339" t="s">
        <v>19349</v>
      </c>
      <c r="G11339">
        <v>54.45</v>
      </c>
      <c r="H11339">
        <v>54.45</v>
      </c>
    </row>
    <row r="11340" spans="1:8" x14ac:dyDescent="0.25">
      <c r="A11340" t="s">
        <v>29628</v>
      </c>
      <c r="B11340" t="s">
        <v>13444</v>
      </c>
      <c r="C11340" t="s">
        <v>4890</v>
      </c>
      <c r="D11340" t="s">
        <v>13445</v>
      </c>
      <c r="E11340" t="s">
        <v>7</v>
      </c>
      <c r="F11340" t="s">
        <v>19349</v>
      </c>
      <c r="G11340">
        <v>136.91</v>
      </c>
      <c r="H11340">
        <v>136.91</v>
      </c>
    </row>
    <row r="11341" spans="1:8" x14ac:dyDescent="0.25">
      <c r="A11341" t="s">
        <v>29626</v>
      </c>
      <c r="B11341" t="s">
        <v>13444</v>
      </c>
      <c r="C11341" t="s">
        <v>4890</v>
      </c>
      <c r="D11341" t="s">
        <v>13445</v>
      </c>
      <c r="E11341" t="s">
        <v>14</v>
      </c>
      <c r="F11341" t="s">
        <v>19349</v>
      </c>
      <c r="G11341">
        <v>45.9</v>
      </c>
      <c r="H11341">
        <v>45.9</v>
      </c>
    </row>
    <row r="11342" spans="1:8" x14ac:dyDescent="0.25">
      <c r="A11342" t="s">
        <v>29624</v>
      </c>
      <c r="B11342" t="s">
        <v>13444</v>
      </c>
      <c r="C11342" t="s">
        <v>4890</v>
      </c>
      <c r="D11342" t="s">
        <v>13445</v>
      </c>
      <c r="E11342" t="s">
        <v>21</v>
      </c>
      <c r="F11342" t="s">
        <v>19349</v>
      </c>
      <c r="G11342">
        <v>37.01</v>
      </c>
      <c r="H11342">
        <v>37.01</v>
      </c>
    </row>
    <row r="11343" spans="1:8" x14ac:dyDescent="0.25">
      <c r="A11343" t="s">
        <v>29625</v>
      </c>
      <c r="B11343" t="s">
        <v>13444</v>
      </c>
      <c r="C11343" t="s">
        <v>4890</v>
      </c>
      <c r="D11343" t="s">
        <v>13445</v>
      </c>
      <c r="E11343" t="s">
        <v>23</v>
      </c>
      <c r="F11343" t="s">
        <v>19349</v>
      </c>
      <c r="G11343">
        <v>40.369999999999997</v>
      </c>
      <c r="H11343">
        <v>40.369999999999997</v>
      </c>
    </row>
    <row r="11344" spans="1:8" x14ac:dyDescent="0.25">
      <c r="A11344" t="s">
        <v>29631</v>
      </c>
      <c r="B11344" t="s">
        <v>13446</v>
      </c>
      <c r="C11344" t="s">
        <v>4890</v>
      </c>
      <c r="D11344" t="s">
        <v>11956</v>
      </c>
      <c r="E11344" t="s">
        <v>3</v>
      </c>
      <c r="F11344" t="s">
        <v>19349</v>
      </c>
      <c r="G11344">
        <v>54.45</v>
      </c>
      <c r="H11344">
        <v>54.45</v>
      </c>
    </row>
    <row r="11345" spans="1:8" x14ac:dyDescent="0.25">
      <c r="A11345" t="s">
        <v>29634</v>
      </c>
      <c r="B11345" t="s">
        <v>13446</v>
      </c>
      <c r="C11345" t="s">
        <v>4890</v>
      </c>
      <c r="D11345" t="s">
        <v>11956</v>
      </c>
      <c r="E11345" t="s">
        <v>7</v>
      </c>
      <c r="F11345" t="s">
        <v>19349</v>
      </c>
      <c r="G11345">
        <v>127.29</v>
      </c>
      <c r="H11345">
        <v>127.29</v>
      </c>
    </row>
    <row r="11346" spans="1:8" x14ac:dyDescent="0.25">
      <c r="A11346" t="s">
        <v>29633</v>
      </c>
      <c r="B11346" t="s">
        <v>13446</v>
      </c>
      <c r="C11346" t="s">
        <v>4890</v>
      </c>
      <c r="D11346" t="s">
        <v>11956</v>
      </c>
      <c r="E11346" t="s">
        <v>10</v>
      </c>
      <c r="F11346" t="s">
        <v>19349</v>
      </c>
      <c r="G11346">
        <v>57.3</v>
      </c>
      <c r="H11346">
        <v>57.3</v>
      </c>
    </row>
    <row r="11347" spans="1:8" x14ac:dyDescent="0.25">
      <c r="A11347" t="s">
        <v>29630</v>
      </c>
      <c r="B11347" t="s">
        <v>13446</v>
      </c>
      <c r="C11347" t="s">
        <v>4890</v>
      </c>
      <c r="D11347" t="s">
        <v>11956</v>
      </c>
      <c r="E11347" t="s">
        <v>14</v>
      </c>
      <c r="F11347" t="s">
        <v>19349</v>
      </c>
      <c r="G11347">
        <v>48.75</v>
      </c>
      <c r="H11347">
        <v>48.75</v>
      </c>
    </row>
    <row r="11348" spans="1:8" x14ac:dyDescent="0.25">
      <c r="A11348" t="s">
        <v>29629</v>
      </c>
      <c r="B11348" t="s">
        <v>13446</v>
      </c>
      <c r="C11348" t="s">
        <v>4890</v>
      </c>
      <c r="D11348" t="s">
        <v>11956</v>
      </c>
      <c r="E11348" t="s">
        <v>21</v>
      </c>
      <c r="F11348" t="s">
        <v>19349</v>
      </c>
      <c r="G11348">
        <v>38.15</v>
      </c>
      <c r="H11348">
        <v>38.15</v>
      </c>
    </row>
    <row r="11349" spans="1:8" x14ac:dyDescent="0.25">
      <c r="A11349" t="s">
        <v>29632</v>
      </c>
      <c r="B11349" t="s">
        <v>13446</v>
      </c>
      <c r="C11349" t="s">
        <v>4890</v>
      </c>
      <c r="D11349" t="s">
        <v>11956</v>
      </c>
      <c r="E11349" t="s">
        <v>23</v>
      </c>
      <c r="F11349" t="s">
        <v>19349</v>
      </c>
      <c r="G11349">
        <v>54.95</v>
      </c>
      <c r="H11349">
        <v>54.95</v>
      </c>
    </row>
    <row r="11350" spans="1:8" x14ac:dyDescent="0.25">
      <c r="A11350" t="s">
        <v>29638</v>
      </c>
      <c r="B11350" t="s">
        <v>13453</v>
      </c>
      <c r="C11350" t="s">
        <v>4890</v>
      </c>
      <c r="D11350" t="s">
        <v>95</v>
      </c>
      <c r="E11350" t="s">
        <v>3</v>
      </c>
      <c r="F11350" t="s">
        <v>19349</v>
      </c>
      <c r="G11350">
        <v>54.45</v>
      </c>
      <c r="H11350">
        <v>54.45</v>
      </c>
    </row>
    <row r="11351" spans="1:8" x14ac:dyDescent="0.25">
      <c r="A11351" t="s">
        <v>29639</v>
      </c>
      <c r="B11351" t="s">
        <v>13453</v>
      </c>
      <c r="C11351" t="s">
        <v>4890</v>
      </c>
      <c r="D11351" t="s">
        <v>95</v>
      </c>
      <c r="E11351" t="s">
        <v>7</v>
      </c>
      <c r="F11351" t="s">
        <v>19349</v>
      </c>
      <c r="G11351">
        <v>120.68</v>
      </c>
      <c r="H11351">
        <v>120.68</v>
      </c>
    </row>
    <row r="11352" spans="1:8" x14ac:dyDescent="0.25">
      <c r="A11352" t="s">
        <v>29636</v>
      </c>
      <c r="B11352" t="s">
        <v>13453</v>
      </c>
      <c r="C11352" t="s">
        <v>4890</v>
      </c>
      <c r="D11352" t="s">
        <v>95</v>
      </c>
      <c r="E11352" t="s">
        <v>14</v>
      </c>
      <c r="F11352" t="s">
        <v>19349</v>
      </c>
      <c r="G11352">
        <v>49.65</v>
      </c>
      <c r="H11352">
        <v>49.65</v>
      </c>
    </row>
    <row r="11353" spans="1:8" x14ac:dyDescent="0.25">
      <c r="A11353" t="s">
        <v>29635</v>
      </c>
      <c r="B11353" t="s">
        <v>13453</v>
      </c>
      <c r="C11353" t="s">
        <v>4890</v>
      </c>
      <c r="D11353" t="s">
        <v>95</v>
      </c>
      <c r="E11353" t="s">
        <v>21</v>
      </c>
      <c r="F11353" t="s">
        <v>19349</v>
      </c>
      <c r="G11353">
        <v>39.53</v>
      </c>
      <c r="H11353">
        <v>39.53</v>
      </c>
    </row>
    <row r="11354" spans="1:8" x14ac:dyDescent="0.25">
      <c r="A11354" t="s">
        <v>29637</v>
      </c>
      <c r="B11354" t="s">
        <v>13453</v>
      </c>
      <c r="C11354" t="s">
        <v>4890</v>
      </c>
      <c r="D11354" t="s">
        <v>95</v>
      </c>
      <c r="E11354" t="s">
        <v>23</v>
      </c>
      <c r="F11354" t="s">
        <v>19349</v>
      </c>
      <c r="G11354">
        <v>53.16</v>
      </c>
      <c r="H11354">
        <v>53.16</v>
      </c>
    </row>
    <row r="11355" spans="1:8" x14ac:dyDescent="0.25">
      <c r="A11355" t="s">
        <v>29643</v>
      </c>
      <c r="B11355" t="s">
        <v>13459</v>
      </c>
      <c r="C11355" t="s">
        <v>4890</v>
      </c>
      <c r="D11355" t="s">
        <v>4407</v>
      </c>
      <c r="E11355" t="s">
        <v>3</v>
      </c>
      <c r="F11355" t="s">
        <v>19349</v>
      </c>
      <c r="G11355">
        <v>54.45</v>
      </c>
      <c r="H11355">
        <v>54.45</v>
      </c>
    </row>
    <row r="11356" spans="1:8" x14ac:dyDescent="0.25">
      <c r="A11356" t="s">
        <v>29645</v>
      </c>
      <c r="B11356" t="s">
        <v>13459</v>
      </c>
      <c r="C11356" t="s">
        <v>4890</v>
      </c>
      <c r="D11356" t="s">
        <v>4407</v>
      </c>
      <c r="E11356" t="s">
        <v>7</v>
      </c>
      <c r="F11356" t="s">
        <v>19349</v>
      </c>
      <c r="G11356">
        <v>106.31</v>
      </c>
      <c r="H11356">
        <v>106.31</v>
      </c>
    </row>
    <row r="11357" spans="1:8" x14ac:dyDescent="0.25">
      <c r="A11357" t="s">
        <v>29644</v>
      </c>
      <c r="B11357" t="s">
        <v>13459</v>
      </c>
      <c r="C11357" t="s">
        <v>4890</v>
      </c>
      <c r="D11357" t="s">
        <v>4407</v>
      </c>
      <c r="E11357" t="s">
        <v>10</v>
      </c>
      <c r="F11357" t="s">
        <v>19349</v>
      </c>
      <c r="G11357">
        <v>57.3</v>
      </c>
      <c r="H11357">
        <v>57.3</v>
      </c>
    </row>
    <row r="11358" spans="1:8" x14ac:dyDescent="0.25">
      <c r="A11358" t="s">
        <v>29642</v>
      </c>
      <c r="B11358" t="s">
        <v>13459</v>
      </c>
      <c r="C11358" t="s">
        <v>4890</v>
      </c>
      <c r="D11358" t="s">
        <v>4407</v>
      </c>
      <c r="E11358" t="s">
        <v>14</v>
      </c>
      <c r="F11358" t="s">
        <v>19349</v>
      </c>
      <c r="G11358">
        <v>51.26</v>
      </c>
      <c r="H11358">
        <v>51.26</v>
      </c>
    </row>
    <row r="11359" spans="1:8" x14ac:dyDescent="0.25">
      <c r="A11359" t="s">
        <v>29640</v>
      </c>
      <c r="B11359" t="s">
        <v>13459</v>
      </c>
      <c r="C11359" t="s">
        <v>4890</v>
      </c>
      <c r="D11359" t="s">
        <v>4407</v>
      </c>
      <c r="E11359" t="s">
        <v>21</v>
      </c>
      <c r="F11359" t="s">
        <v>19349</v>
      </c>
      <c r="G11359">
        <v>32.119999999999997</v>
      </c>
      <c r="H11359">
        <v>32.119999999999997</v>
      </c>
    </row>
    <row r="11360" spans="1:8" x14ac:dyDescent="0.25">
      <c r="A11360" t="s">
        <v>35128</v>
      </c>
      <c r="B11360" t="s">
        <v>13459</v>
      </c>
      <c r="C11360" t="s">
        <v>4890</v>
      </c>
      <c r="D11360" t="s">
        <v>4407</v>
      </c>
      <c r="E11360" t="s">
        <v>22</v>
      </c>
      <c r="F11360" t="s">
        <v>19350</v>
      </c>
      <c r="G11360">
        <v>1171.2</v>
      </c>
      <c r="H11360">
        <v>1171.2</v>
      </c>
    </row>
    <row r="11361" spans="1:8" x14ac:dyDescent="0.25">
      <c r="A11361" t="s">
        <v>29641</v>
      </c>
      <c r="B11361" t="s">
        <v>13459</v>
      </c>
      <c r="C11361" t="s">
        <v>4890</v>
      </c>
      <c r="D11361" t="s">
        <v>4407</v>
      </c>
      <c r="E11361" t="s">
        <v>23</v>
      </c>
      <c r="F11361" t="s">
        <v>19349</v>
      </c>
      <c r="G11361">
        <v>45.18</v>
      </c>
      <c r="H11361">
        <v>45.18</v>
      </c>
    </row>
    <row r="11362" spans="1:8" x14ac:dyDescent="0.25">
      <c r="A11362" t="s">
        <v>29649</v>
      </c>
      <c r="B11362" t="s">
        <v>13466</v>
      </c>
      <c r="C11362" t="s">
        <v>4890</v>
      </c>
      <c r="D11362" t="s">
        <v>2388</v>
      </c>
      <c r="E11362" t="s">
        <v>3</v>
      </c>
      <c r="F11362" t="s">
        <v>19349</v>
      </c>
      <c r="G11362">
        <v>54.45</v>
      </c>
      <c r="H11362">
        <v>54.45</v>
      </c>
    </row>
    <row r="11363" spans="1:8" x14ac:dyDescent="0.25">
      <c r="A11363" t="s">
        <v>29650</v>
      </c>
      <c r="B11363" t="s">
        <v>13466</v>
      </c>
      <c r="C11363" t="s">
        <v>4890</v>
      </c>
      <c r="D11363" t="s">
        <v>2388</v>
      </c>
      <c r="E11363" t="s">
        <v>7</v>
      </c>
      <c r="F11363" t="s">
        <v>19349</v>
      </c>
      <c r="G11363">
        <v>87.24</v>
      </c>
      <c r="H11363">
        <v>87.24</v>
      </c>
    </row>
    <row r="11364" spans="1:8" x14ac:dyDescent="0.25">
      <c r="A11364" t="s">
        <v>29648</v>
      </c>
      <c r="B11364" t="s">
        <v>13466</v>
      </c>
      <c r="C11364" t="s">
        <v>4890</v>
      </c>
      <c r="D11364" t="s">
        <v>2388</v>
      </c>
      <c r="E11364" t="s">
        <v>14</v>
      </c>
      <c r="F11364" t="s">
        <v>19349</v>
      </c>
      <c r="G11364">
        <v>52.5</v>
      </c>
      <c r="H11364">
        <v>52.5</v>
      </c>
    </row>
    <row r="11365" spans="1:8" x14ac:dyDescent="0.25">
      <c r="A11365" t="s">
        <v>29646</v>
      </c>
      <c r="B11365" t="s">
        <v>13466</v>
      </c>
      <c r="C11365" t="s">
        <v>4890</v>
      </c>
      <c r="D11365" t="s">
        <v>2388</v>
      </c>
      <c r="E11365" t="s">
        <v>21</v>
      </c>
      <c r="F11365" t="s">
        <v>19349</v>
      </c>
      <c r="G11365">
        <v>24.86</v>
      </c>
      <c r="H11365">
        <v>24.86</v>
      </c>
    </row>
    <row r="11366" spans="1:8" x14ac:dyDescent="0.25">
      <c r="A11366" t="s">
        <v>35129</v>
      </c>
      <c r="B11366" t="s">
        <v>13466</v>
      </c>
      <c r="C11366" t="s">
        <v>4890</v>
      </c>
      <c r="D11366" t="s">
        <v>2388</v>
      </c>
      <c r="E11366" t="s">
        <v>22</v>
      </c>
      <c r="F11366" t="s">
        <v>19350</v>
      </c>
      <c r="G11366">
        <v>1171.2</v>
      </c>
      <c r="H11366">
        <v>1171.2</v>
      </c>
    </row>
    <row r="11367" spans="1:8" x14ac:dyDescent="0.25">
      <c r="A11367" t="s">
        <v>29647</v>
      </c>
      <c r="B11367" t="s">
        <v>13466</v>
      </c>
      <c r="C11367" t="s">
        <v>4890</v>
      </c>
      <c r="D11367" t="s">
        <v>2388</v>
      </c>
      <c r="E11367" t="s">
        <v>23</v>
      </c>
      <c r="F11367" t="s">
        <v>19349</v>
      </c>
      <c r="G11367">
        <v>44.55</v>
      </c>
      <c r="H11367">
        <v>44.55</v>
      </c>
    </row>
    <row r="11368" spans="1:8" x14ac:dyDescent="0.25">
      <c r="A11368" t="s">
        <v>29653</v>
      </c>
      <c r="B11368" t="s">
        <v>13467</v>
      </c>
      <c r="C11368" t="s">
        <v>4890</v>
      </c>
      <c r="D11368" t="s">
        <v>13468</v>
      </c>
      <c r="E11368" t="s">
        <v>3</v>
      </c>
      <c r="F11368" t="s">
        <v>19349</v>
      </c>
      <c r="G11368">
        <v>54.45</v>
      </c>
      <c r="H11368">
        <v>54.45</v>
      </c>
    </row>
    <row r="11369" spans="1:8" x14ac:dyDescent="0.25">
      <c r="A11369" t="s">
        <v>29655</v>
      </c>
      <c r="B11369" t="s">
        <v>13467</v>
      </c>
      <c r="C11369" t="s">
        <v>4890</v>
      </c>
      <c r="D11369" t="s">
        <v>13468</v>
      </c>
      <c r="E11369" t="s">
        <v>7</v>
      </c>
      <c r="F11369" t="s">
        <v>19349</v>
      </c>
      <c r="G11369">
        <v>121.92</v>
      </c>
      <c r="H11369">
        <v>121.92</v>
      </c>
    </row>
    <row r="11370" spans="1:8" x14ac:dyDescent="0.25">
      <c r="A11370" t="s">
        <v>29654</v>
      </c>
      <c r="B11370" t="s">
        <v>13467</v>
      </c>
      <c r="C11370" t="s">
        <v>4890</v>
      </c>
      <c r="D11370" t="s">
        <v>13468</v>
      </c>
      <c r="E11370" t="s">
        <v>14</v>
      </c>
      <c r="F11370" t="s">
        <v>19349</v>
      </c>
      <c r="G11370">
        <v>64.47</v>
      </c>
      <c r="H11370">
        <v>64.47</v>
      </c>
    </row>
    <row r="11371" spans="1:8" x14ac:dyDescent="0.25">
      <c r="A11371" t="s">
        <v>29651</v>
      </c>
      <c r="B11371" t="s">
        <v>13467</v>
      </c>
      <c r="C11371" t="s">
        <v>4890</v>
      </c>
      <c r="D11371" t="s">
        <v>13468</v>
      </c>
      <c r="E11371" t="s">
        <v>21</v>
      </c>
      <c r="F11371" t="s">
        <v>19349</v>
      </c>
      <c r="G11371">
        <v>34.25</v>
      </c>
      <c r="H11371">
        <v>34.25</v>
      </c>
    </row>
    <row r="11372" spans="1:8" x14ac:dyDescent="0.25">
      <c r="A11372" t="s">
        <v>35130</v>
      </c>
      <c r="B11372" t="s">
        <v>13467</v>
      </c>
      <c r="C11372" t="s">
        <v>4890</v>
      </c>
      <c r="D11372" t="s">
        <v>13468</v>
      </c>
      <c r="E11372" t="s">
        <v>22</v>
      </c>
      <c r="F11372" t="s">
        <v>19350</v>
      </c>
      <c r="G11372">
        <v>1171.2</v>
      </c>
      <c r="H11372">
        <v>1171.2</v>
      </c>
    </row>
    <row r="11373" spans="1:8" x14ac:dyDescent="0.25">
      <c r="A11373" t="s">
        <v>29652</v>
      </c>
      <c r="B11373" t="s">
        <v>13467</v>
      </c>
      <c r="C11373" t="s">
        <v>4890</v>
      </c>
      <c r="D11373" t="s">
        <v>13468</v>
      </c>
      <c r="E11373" t="s">
        <v>23</v>
      </c>
      <c r="F11373" t="s">
        <v>19349</v>
      </c>
      <c r="G11373">
        <v>49.55</v>
      </c>
      <c r="H11373">
        <v>49.55</v>
      </c>
    </row>
    <row r="11374" spans="1:8" x14ac:dyDescent="0.25">
      <c r="A11374" t="s">
        <v>29659</v>
      </c>
      <c r="B11374" t="s">
        <v>13475</v>
      </c>
      <c r="C11374" t="s">
        <v>4890</v>
      </c>
      <c r="D11374" t="s">
        <v>13476</v>
      </c>
      <c r="E11374" t="s">
        <v>3</v>
      </c>
      <c r="F11374" t="s">
        <v>19349</v>
      </c>
      <c r="G11374">
        <v>54.45</v>
      </c>
      <c r="H11374">
        <v>54.45</v>
      </c>
    </row>
    <row r="11375" spans="1:8" x14ac:dyDescent="0.25">
      <c r="A11375" t="s">
        <v>29661</v>
      </c>
      <c r="B11375" t="s">
        <v>13475</v>
      </c>
      <c r="C11375" t="s">
        <v>4890</v>
      </c>
      <c r="D11375" t="s">
        <v>13476</v>
      </c>
      <c r="E11375" t="s">
        <v>7</v>
      </c>
      <c r="F11375" t="s">
        <v>19349</v>
      </c>
      <c r="G11375">
        <v>105.68</v>
      </c>
      <c r="H11375">
        <v>105.68</v>
      </c>
    </row>
    <row r="11376" spans="1:8" x14ac:dyDescent="0.25">
      <c r="A11376" t="s">
        <v>29660</v>
      </c>
      <c r="B11376" t="s">
        <v>13475</v>
      </c>
      <c r="C11376" t="s">
        <v>4890</v>
      </c>
      <c r="D11376" t="s">
        <v>13476</v>
      </c>
      <c r="E11376" t="s">
        <v>10</v>
      </c>
      <c r="F11376" t="s">
        <v>19349</v>
      </c>
      <c r="G11376">
        <v>57.3</v>
      </c>
      <c r="H11376">
        <v>57.3</v>
      </c>
    </row>
    <row r="11377" spans="1:8" x14ac:dyDescent="0.25">
      <c r="A11377" t="s">
        <v>29657</v>
      </c>
      <c r="B11377" t="s">
        <v>13475</v>
      </c>
      <c r="C11377" t="s">
        <v>4890</v>
      </c>
      <c r="D11377" t="s">
        <v>13476</v>
      </c>
      <c r="E11377" t="s">
        <v>14</v>
      </c>
      <c r="F11377" t="s">
        <v>19349</v>
      </c>
      <c r="G11377">
        <v>47.27</v>
      </c>
      <c r="H11377">
        <v>47.27</v>
      </c>
    </row>
    <row r="11378" spans="1:8" x14ac:dyDescent="0.25">
      <c r="A11378" t="s">
        <v>29656</v>
      </c>
      <c r="B11378" t="s">
        <v>13475</v>
      </c>
      <c r="C11378" t="s">
        <v>4890</v>
      </c>
      <c r="D11378" t="s">
        <v>13476</v>
      </c>
      <c r="E11378" t="s">
        <v>21</v>
      </c>
      <c r="F11378" t="s">
        <v>19349</v>
      </c>
      <c r="G11378">
        <v>34.56</v>
      </c>
      <c r="H11378">
        <v>34.56</v>
      </c>
    </row>
    <row r="11379" spans="1:8" x14ac:dyDescent="0.25">
      <c r="A11379" t="s">
        <v>29658</v>
      </c>
      <c r="B11379" t="s">
        <v>13475</v>
      </c>
      <c r="C11379" t="s">
        <v>4890</v>
      </c>
      <c r="D11379" t="s">
        <v>13476</v>
      </c>
      <c r="E11379" t="s">
        <v>23</v>
      </c>
      <c r="F11379" t="s">
        <v>19349</v>
      </c>
      <c r="G11379">
        <v>51.47</v>
      </c>
      <c r="H11379">
        <v>51.47</v>
      </c>
    </row>
    <row r="11380" spans="1:8" x14ac:dyDescent="0.25">
      <c r="A11380" t="s">
        <v>29665</v>
      </c>
      <c r="B11380" t="s">
        <v>13477</v>
      </c>
      <c r="C11380" t="s">
        <v>4890</v>
      </c>
      <c r="D11380" t="s">
        <v>366</v>
      </c>
      <c r="E11380" t="s">
        <v>3</v>
      </c>
      <c r="F11380" t="s">
        <v>19349</v>
      </c>
      <c r="G11380">
        <v>54.45</v>
      </c>
      <c r="H11380">
        <v>54.45</v>
      </c>
    </row>
    <row r="11381" spans="1:8" x14ac:dyDescent="0.25">
      <c r="A11381" t="s">
        <v>29667</v>
      </c>
      <c r="B11381" t="s">
        <v>13477</v>
      </c>
      <c r="C11381" t="s">
        <v>4890</v>
      </c>
      <c r="D11381" t="s">
        <v>366</v>
      </c>
      <c r="E11381" t="s">
        <v>7</v>
      </c>
      <c r="F11381" t="s">
        <v>19349</v>
      </c>
      <c r="G11381">
        <v>129.44999999999999</v>
      </c>
      <c r="H11381">
        <v>129.44999999999999</v>
      </c>
    </row>
    <row r="11382" spans="1:8" x14ac:dyDescent="0.25">
      <c r="A11382" t="s">
        <v>29666</v>
      </c>
      <c r="B11382" t="s">
        <v>13477</v>
      </c>
      <c r="C11382" t="s">
        <v>4890</v>
      </c>
      <c r="D11382" t="s">
        <v>366</v>
      </c>
      <c r="E11382" t="s">
        <v>10</v>
      </c>
      <c r="F11382" t="s">
        <v>19349</v>
      </c>
      <c r="G11382">
        <v>57.3</v>
      </c>
      <c r="H11382">
        <v>57.3</v>
      </c>
    </row>
    <row r="11383" spans="1:8" x14ac:dyDescent="0.25">
      <c r="A11383" t="s">
        <v>29663</v>
      </c>
      <c r="B11383" t="s">
        <v>13477</v>
      </c>
      <c r="C11383" t="s">
        <v>4890</v>
      </c>
      <c r="D11383" t="s">
        <v>366</v>
      </c>
      <c r="E11383" t="s">
        <v>14</v>
      </c>
      <c r="F11383" t="s">
        <v>19349</v>
      </c>
      <c r="G11383">
        <v>44.7</v>
      </c>
      <c r="H11383">
        <v>44.7</v>
      </c>
    </row>
    <row r="11384" spans="1:8" x14ac:dyDescent="0.25">
      <c r="A11384" t="s">
        <v>29662</v>
      </c>
      <c r="B11384" t="s">
        <v>13477</v>
      </c>
      <c r="C11384" t="s">
        <v>4890</v>
      </c>
      <c r="D11384" t="s">
        <v>366</v>
      </c>
      <c r="E11384" t="s">
        <v>21</v>
      </c>
      <c r="F11384" t="s">
        <v>19349</v>
      </c>
      <c r="G11384">
        <v>38.04</v>
      </c>
      <c r="H11384">
        <v>38.04</v>
      </c>
    </row>
    <row r="11385" spans="1:8" x14ac:dyDescent="0.25">
      <c r="A11385" t="s">
        <v>29664</v>
      </c>
      <c r="B11385" t="s">
        <v>13477</v>
      </c>
      <c r="C11385" t="s">
        <v>4890</v>
      </c>
      <c r="D11385" t="s">
        <v>366</v>
      </c>
      <c r="E11385" t="s">
        <v>23</v>
      </c>
      <c r="F11385" t="s">
        <v>19349</v>
      </c>
      <c r="G11385">
        <v>49.95</v>
      </c>
      <c r="H11385">
        <v>49.95</v>
      </c>
    </row>
    <row r="11386" spans="1:8" x14ac:dyDescent="0.25">
      <c r="A11386" t="s">
        <v>29670</v>
      </c>
      <c r="B11386" t="s">
        <v>13481</v>
      </c>
      <c r="C11386" t="s">
        <v>4890</v>
      </c>
      <c r="D11386" t="s">
        <v>13482</v>
      </c>
      <c r="E11386" t="s">
        <v>3</v>
      </c>
      <c r="F11386" t="s">
        <v>19349</v>
      </c>
      <c r="G11386">
        <v>54.45</v>
      </c>
      <c r="H11386">
        <v>54.45</v>
      </c>
    </row>
    <row r="11387" spans="1:8" x14ac:dyDescent="0.25">
      <c r="A11387" t="s">
        <v>29673</v>
      </c>
      <c r="B11387" t="s">
        <v>13481</v>
      </c>
      <c r="C11387" t="s">
        <v>4890</v>
      </c>
      <c r="D11387" t="s">
        <v>13482</v>
      </c>
      <c r="E11387" t="s">
        <v>7</v>
      </c>
      <c r="F11387" t="s">
        <v>19349</v>
      </c>
      <c r="G11387">
        <v>122.57</v>
      </c>
      <c r="H11387">
        <v>122.57</v>
      </c>
    </row>
    <row r="11388" spans="1:8" x14ac:dyDescent="0.25">
      <c r="A11388" t="s">
        <v>29672</v>
      </c>
      <c r="B11388" t="s">
        <v>13481</v>
      </c>
      <c r="C11388" t="s">
        <v>4890</v>
      </c>
      <c r="D11388" t="s">
        <v>13482</v>
      </c>
      <c r="E11388" t="s">
        <v>10</v>
      </c>
      <c r="F11388" t="s">
        <v>19349</v>
      </c>
      <c r="G11388">
        <v>57.3</v>
      </c>
      <c r="H11388">
        <v>57.3</v>
      </c>
    </row>
    <row r="11389" spans="1:8" x14ac:dyDescent="0.25">
      <c r="A11389" t="s">
        <v>29669</v>
      </c>
      <c r="B11389" t="s">
        <v>13481</v>
      </c>
      <c r="C11389" t="s">
        <v>4890</v>
      </c>
      <c r="D11389" t="s">
        <v>13482</v>
      </c>
      <c r="E11389" t="s">
        <v>14</v>
      </c>
      <c r="F11389" t="s">
        <v>19349</v>
      </c>
      <c r="G11389">
        <v>50.25</v>
      </c>
      <c r="H11389">
        <v>50.25</v>
      </c>
    </row>
    <row r="11390" spans="1:8" x14ac:dyDescent="0.25">
      <c r="A11390" t="s">
        <v>29668</v>
      </c>
      <c r="B11390" t="s">
        <v>13481</v>
      </c>
      <c r="C11390" t="s">
        <v>4890</v>
      </c>
      <c r="D11390" t="s">
        <v>13482</v>
      </c>
      <c r="E11390" t="s">
        <v>21</v>
      </c>
      <c r="F11390" t="s">
        <v>19349</v>
      </c>
      <c r="G11390">
        <v>40.42</v>
      </c>
      <c r="H11390">
        <v>40.42</v>
      </c>
    </row>
    <row r="11391" spans="1:8" x14ac:dyDescent="0.25">
      <c r="A11391" t="s">
        <v>29671</v>
      </c>
      <c r="B11391" t="s">
        <v>13481</v>
      </c>
      <c r="C11391" t="s">
        <v>4890</v>
      </c>
      <c r="D11391" t="s">
        <v>13482</v>
      </c>
      <c r="E11391" t="s">
        <v>23</v>
      </c>
      <c r="F11391" t="s">
        <v>19349</v>
      </c>
      <c r="G11391">
        <v>54.57</v>
      </c>
      <c r="H11391">
        <v>54.57</v>
      </c>
    </row>
    <row r="11392" spans="1:8" x14ac:dyDescent="0.25">
      <c r="A11392" t="s">
        <v>29677</v>
      </c>
      <c r="B11392" t="s">
        <v>13490</v>
      </c>
      <c r="C11392" t="s">
        <v>4890</v>
      </c>
      <c r="D11392" t="s">
        <v>13491</v>
      </c>
      <c r="E11392" t="s">
        <v>3</v>
      </c>
      <c r="F11392" t="s">
        <v>19349</v>
      </c>
      <c r="G11392">
        <v>54.45</v>
      </c>
      <c r="H11392">
        <v>54.45</v>
      </c>
    </row>
    <row r="11393" spans="1:8" x14ac:dyDescent="0.25">
      <c r="A11393" t="s">
        <v>29678</v>
      </c>
      <c r="B11393" t="s">
        <v>13490</v>
      </c>
      <c r="C11393" t="s">
        <v>4890</v>
      </c>
      <c r="D11393" t="s">
        <v>13491</v>
      </c>
      <c r="E11393" t="s">
        <v>7</v>
      </c>
      <c r="F11393" t="s">
        <v>19349</v>
      </c>
      <c r="G11393">
        <v>122.79</v>
      </c>
      <c r="H11393">
        <v>122.79</v>
      </c>
    </row>
    <row r="11394" spans="1:8" x14ac:dyDescent="0.25">
      <c r="A11394" t="s">
        <v>29675</v>
      </c>
      <c r="B11394" t="s">
        <v>13490</v>
      </c>
      <c r="C11394" t="s">
        <v>4890</v>
      </c>
      <c r="D11394" t="s">
        <v>13491</v>
      </c>
      <c r="E11394" t="s">
        <v>14</v>
      </c>
      <c r="F11394" t="s">
        <v>19349</v>
      </c>
      <c r="G11394">
        <v>39</v>
      </c>
      <c r="H11394">
        <v>39</v>
      </c>
    </row>
    <row r="11395" spans="1:8" x14ac:dyDescent="0.25">
      <c r="A11395" t="s">
        <v>29674</v>
      </c>
      <c r="B11395" t="s">
        <v>13490</v>
      </c>
      <c r="C11395" t="s">
        <v>4890</v>
      </c>
      <c r="D11395" t="s">
        <v>13491</v>
      </c>
      <c r="E11395" t="s">
        <v>21</v>
      </c>
      <c r="F11395" t="s">
        <v>19349</v>
      </c>
      <c r="G11395">
        <v>33.9</v>
      </c>
      <c r="H11395">
        <v>33.9</v>
      </c>
    </row>
    <row r="11396" spans="1:8" x14ac:dyDescent="0.25">
      <c r="A11396" t="s">
        <v>29676</v>
      </c>
      <c r="B11396" t="s">
        <v>13490</v>
      </c>
      <c r="C11396" t="s">
        <v>4890</v>
      </c>
      <c r="D11396" t="s">
        <v>13491</v>
      </c>
      <c r="E11396" t="s">
        <v>23</v>
      </c>
      <c r="F11396" t="s">
        <v>19349</v>
      </c>
      <c r="G11396">
        <v>42.75</v>
      </c>
      <c r="H11396">
        <v>42.75</v>
      </c>
    </row>
    <row r="11397" spans="1:8" x14ac:dyDescent="0.25">
      <c r="A11397" t="s">
        <v>29682</v>
      </c>
      <c r="B11397" t="s">
        <v>13492</v>
      </c>
      <c r="C11397" t="s">
        <v>4890</v>
      </c>
      <c r="D11397" t="s">
        <v>258</v>
      </c>
      <c r="E11397" t="s">
        <v>3</v>
      </c>
      <c r="F11397" t="s">
        <v>19349</v>
      </c>
      <c r="G11397">
        <v>54.45</v>
      </c>
      <c r="H11397">
        <v>54.45</v>
      </c>
    </row>
    <row r="11398" spans="1:8" x14ac:dyDescent="0.25">
      <c r="A11398" t="s">
        <v>29683</v>
      </c>
      <c r="B11398" t="s">
        <v>13492</v>
      </c>
      <c r="C11398" t="s">
        <v>4890</v>
      </c>
      <c r="D11398" t="s">
        <v>258</v>
      </c>
      <c r="E11398" t="s">
        <v>7</v>
      </c>
      <c r="F11398" t="s">
        <v>19349</v>
      </c>
      <c r="G11398">
        <v>139.5</v>
      </c>
      <c r="H11398">
        <v>139.5</v>
      </c>
    </row>
    <row r="11399" spans="1:8" x14ac:dyDescent="0.25">
      <c r="A11399" t="s">
        <v>29680</v>
      </c>
      <c r="B11399" t="s">
        <v>13492</v>
      </c>
      <c r="C11399" t="s">
        <v>4890</v>
      </c>
      <c r="D11399" t="s">
        <v>258</v>
      </c>
      <c r="E11399" t="s">
        <v>14</v>
      </c>
      <c r="F11399" t="s">
        <v>19349</v>
      </c>
      <c r="G11399">
        <v>47.25</v>
      </c>
      <c r="H11399">
        <v>47.25</v>
      </c>
    </row>
    <row r="11400" spans="1:8" x14ac:dyDescent="0.25">
      <c r="A11400" t="s">
        <v>29679</v>
      </c>
      <c r="B11400" t="s">
        <v>13492</v>
      </c>
      <c r="C11400" t="s">
        <v>4890</v>
      </c>
      <c r="D11400" t="s">
        <v>258</v>
      </c>
      <c r="E11400" t="s">
        <v>21</v>
      </c>
      <c r="F11400" t="s">
        <v>19349</v>
      </c>
      <c r="G11400">
        <v>38.6</v>
      </c>
      <c r="H11400">
        <v>38.6</v>
      </c>
    </row>
    <row r="11401" spans="1:8" x14ac:dyDescent="0.25">
      <c r="A11401" t="s">
        <v>29681</v>
      </c>
      <c r="B11401" t="s">
        <v>13492</v>
      </c>
      <c r="C11401" t="s">
        <v>4890</v>
      </c>
      <c r="D11401" t="s">
        <v>258</v>
      </c>
      <c r="E11401" t="s">
        <v>23</v>
      </c>
      <c r="F11401" t="s">
        <v>19349</v>
      </c>
      <c r="G11401">
        <v>53.51</v>
      </c>
      <c r="H11401">
        <v>53.51</v>
      </c>
    </row>
    <row r="11402" spans="1:8" x14ac:dyDescent="0.25">
      <c r="A11402" t="s">
        <v>29686</v>
      </c>
      <c r="B11402" t="s">
        <v>13498</v>
      </c>
      <c r="C11402" t="s">
        <v>4890</v>
      </c>
      <c r="D11402" t="s">
        <v>100</v>
      </c>
      <c r="E11402" t="s">
        <v>7</v>
      </c>
      <c r="F11402" t="s">
        <v>19349</v>
      </c>
      <c r="G11402">
        <v>119.51</v>
      </c>
      <c r="H11402">
        <v>119.51</v>
      </c>
    </row>
    <row r="11403" spans="1:8" x14ac:dyDescent="0.25">
      <c r="A11403" t="s">
        <v>29684</v>
      </c>
      <c r="B11403" t="s">
        <v>13498</v>
      </c>
      <c r="C11403" t="s">
        <v>4890</v>
      </c>
      <c r="D11403" t="s">
        <v>100</v>
      </c>
      <c r="E11403" t="s">
        <v>21</v>
      </c>
      <c r="F11403" t="s">
        <v>19349</v>
      </c>
      <c r="G11403">
        <v>35.630000000000003</v>
      </c>
      <c r="H11403">
        <v>35.630000000000003</v>
      </c>
    </row>
    <row r="11404" spans="1:8" x14ac:dyDescent="0.25">
      <c r="A11404" t="s">
        <v>29685</v>
      </c>
      <c r="B11404" t="s">
        <v>13498</v>
      </c>
      <c r="C11404" t="s">
        <v>4890</v>
      </c>
      <c r="D11404" t="s">
        <v>100</v>
      </c>
      <c r="E11404" t="s">
        <v>23</v>
      </c>
      <c r="F11404" t="s">
        <v>19349</v>
      </c>
      <c r="G11404">
        <v>35.729999999999997</v>
      </c>
      <c r="H11404">
        <v>35.729999999999997</v>
      </c>
    </row>
    <row r="11405" spans="1:8" x14ac:dyDescent="0.25">
      <c r="A11405" t="s">
        <v>29690</v>
      </c>
      <c r="B11405" t="s">
        <v>13505</v>
      </c>
      <c r="C11405" t="s">
        <v>4890</v>
      </c>
      <c r="D11405" t="s">
        <v>259</v>
      </c>
      <c r="E11405" t="s">
        <v>3</v>
      </c>
      <c r="F11405" t="s">
        <v>19349</v>
      </c>
      <c r="G11405">
        <v>54.45</v>
      </c>
      <c r="H11405">
        <v>54.45</v>
      </c>
    </row>
    <row r="11406" spans="1:8" x14ac:dyDescent="0.25">
      <c r="A11406" t="s">
        <v>29692</v>
      </c>
      <c r="B11406" t="s">
        <v>13505</v>
      </c>
      <c r="C11406" t="s">
        <v>4890</v>
      </c>
      <c r="D11406" t="s">
        <v>259</v>
      </c>
      <c r="E11406" t="s">
        <v>7</v>
      </c>
      <c r="F11406" t="s">
        <v>19349</v>
      </c>
      <c r="G11406">
        <v>109.37</v>
      </c>
      <c r="H11406">
        <v>109.37</v>
      </c>
    </row>
    <row r="11407" spans="1:8" x14ac:dyDescent="0.25">
      <c r="A11407" t="s">
        <v>29691</v>
      </c>
      <c r="B11407" t="s">
        <v>13505</v>
      </c>
      <c r="C11407" t="s">
        <v>4890</v>
      </c>
      <c r="D11407" t="s">
        <v>259</v>
      </c>
      <c r="E11407" t="s">
        <v>10</v>
      </c>
      <c r="F11407" t="s">
        <v>19349</v>
      </c>
      <c r="G11407">
        <v>57.3</v>
      </c>
      <c r="H11407">
        <v>57.3</v>
      </c>
    </row>
    <row r="11408" spans="1:8" x14ac:dyDescent="0.25">
      <c r="A11408" t="s">
        <v>29689</v>
      </c>
      <c r="B11408" t="s">
        <v>13505</v>
      </c>
      <c r="C11408" t="s">
        <v>4890</v>
      </c>
      <c r="D11408" t="s">
        <v>259</v>
      </c>
      <c r="E11408" t="s">
        <v>14</v>
      </c>
      <c r="F11408" t="s">
        <v>19349</v>
      </c>
      <c r="G11408">
        <v>54.32</v>
      </c>
      <c r="H11408">
        <v>54.32</v>
      </c>
    </row>
    <row r="11409" spans="1:8" x14ac:dyDescent="0.25">
      <c r="A11409" t="s">
        <v>29687</v>
      </c>
      <c r="B11409" t="s">
        <v>13505</v>
      </c>
      <c r="C11409" t="s">
        <v>4890</v>
      </c>
      <c r="D11409" t="s">
        <v>259</v>
      </c>
      <c r="E11409" t="s">
        <v>21</v>
      </c>
      <c r="F11409" t="s">
        <v>19349</v>
      </c>
      <c r="G11409">
        <v>35.07</v>
      </c>
      <c r="H11409">
        <v>35.07</v>
      </c>
    </row>
    <row r="11410" spans="1:8" x14ac:dyDescent="0.25">
      <c r="A11410" t="s">
        <v>35131</v>
      </c>
      <c r="B11410" t="s">
        <v>13505</v>
      </c>
      <c r="C11410" t="s">
        <v>4890</v>
      </c>
      <c r="D11410" t="s">
        <v>259</v>
      </c>
      <c r="E11410" t="s">
        <v>22</v>
      </c>
      <c r="F11410" t="s">
        <v>19350</v>
      </c>
      <c r="G11410">
        <v>1171.2</v>
      </c>
      <c r="H11410">
        <v>1171.2</v>
      </c>
    </row>
    <row r="11411" spans="1:8" x14ac:dyDescent="0.25">
      <c r="A11411" t="s">
        <v>29688</v>
      </c>
      <c r="B11411" t="s">
        <v>13505</v>
      </c>
      <c r="C11411" t="s">
        <v>4890</v>
      </c>
      <c r="D11411" t="s">
        <v>259</v>
      </c>
      <c r="E11411" t="s">
        <v>23</v>
      </c>
      <c r="F11411" t="s">
        <v>19349</v>
      </c>
      <c r="G11411">
        <v>51.2</v>
      </c>
      <c r="H11411">
        <v>51.2</v>
      </c>
    </row>
    <row r="11412" spans="1:8" x14ac:dyDescent="0.25">
      <c r="A11412" t="s">
        <v>29696</v>
      </c>
      <c r="B11412" t="s">
        <v>13512</v>
      </c>
      <c r="C11412" t="s">
        <v>4890</v>
      </c>
      <c r="D11412" t="s">
        <v>12990</v>
      </c>
      <c r="E11412" t="s">
        <v>7</v>
      </c>
      <c r="F11412" t="s">
        <v>19349</v>
      </c>
      <c r="G11412">
        <v>127.51</v>
      </c>
      <c r="H11412">
        <v>127.51</v>
      </c>
    </row>
    <row r="11413" spans="1:8" x14ac:dyDescent="0.25">
      <c r="A11413" t="s">
        <v>29694</v>
      </c>
      <c r="B11413" t="s">
        <v>13512</v>
      </c>
      <c r="C11413" t="s">
        <v>4890</v>
      </c>
      <c r="D11413" t="s">
        <v>12990</v>
      </c>
      <c r="E11413" t="s">
        <v>14</v>
      </c>
      <c r="F11413" t="s">
        <v>19349</v>
      </c>
      <c r="G11413">
        <v>52.2</v>
      </c>
      <c r="H11413">
        <v>52.2</v>
      </c>
    </row>
    <row r="11414" spans="1:8" x14ac:dyDescent="0.25">
      <c r="A11414" t="s">
        <v>29693</v>
      </c>
      <c r="B11414" t="s">
        <v>13512</v>
      </c>
      <c r="C11414" t="s">
        <v>4890</v>
      </c>
      <c r="D11414" t="s">
        <v>12990</v>
      </c>
      <c r="E11414" t="s">
        <v>21</v>
      </c>
      <c r="F11414" t="s">
        <v>19349</v>
      </c>
      <c r="G11414">
        <v>36.380000000000003</v>
      </c>
      <c r="H11414">
        <v>36.380000000000003</v>
      </c>
    </row>
    <row r="11415" spans="1:8" x14ac:dyDescent="0.25">
      <c r="A11415" t="s">
        <v>29695</v>
      </c>
      <c r="B11415" t="s">
        <v>13512</v>
      </c>
      <c r="C11415" t="s">
        <v>4890</v>
      </c>
      <c r="D11415" t="s">
        <v>12990</v>
      </c>
      <c r="E11415" t="s">
        <v>23</v>
      </c>
      <c r="F11415" t="s">
        <v>19349</v>
      </c>
      <c r="G11415">
        <v>57.36</v>
      </c>
      <c r="H11415">
        <v>57.36</v>
      </c>
    </row>
    <row r="11416" spans="1:8" x14ac:dyDescent="0.25">
      <c r="A11416" t="s">
        <v>29700</v>
      </c>
      <c r="B11416" t="s">
        <v>13519</v>
      </c>
      <c r="C11416" t="s">
        <v>4890</v>
      </c>
      <c r="D11416" t="s">
        <v>13520</v>
      </c>
      <c r="E11416" t="s">
        <v>7</v>
      </c>
      <c r="F11416" t="s">
        <v>19349</v>
      </c>
      <c r="G11416">
        <v>127.73</v>
      </c>
      <c r="H11416">
        <v>127.73</v>
      </c>
    </row>
    <row r="11417" spans="1:8" x14ac:dyDescent="0.25">
      <c r="A11417" t="s">
        <v>29698</v>
      </c>
      <c r="B11417" t="s">
        <v>13519</v>
      </c>
      <c r="C11417" t="s">
        <v>4890</v>
      </c>
      <c r="D11417" t="s">
        <v>13520</v>
      </c>
      <c r="E11417" t="s">
        <v>14</v>
      </c>
      <c r="F11417" t="s">
        <v>19349</v>
      </c>
      <c r="G11417">
        <v>51.3</v>
      </c>
      <c r="H11417">
        <v>51.3</v>
      </c>
    </row>
    <row r="11418" spans="1:8" x14ac:dyDescent="0.25">
      <c r="A11418" t="s">
        <v>29697</v>
      </c>
      <c r="B11418" t="s">
        <v>13519</v>
      </c>
      <c r="C11418" t="s">
        <v>4890</v>
      </c>
      <c r="D11418" t="s">
        <v>13520</v>
      </c>
      <c r="E11418" t="s">
        <v>21</v>
      </c>
      <c r="F11418" t="s">
        <v>19349</v>
      </c>
      <c r="G11418">
        <v>37.19</v>
      </c>
      <c r="H11418">
        <v>37.19</v>
      </c>
    </row>
    <row r="11419" spans="1:8" x14ac:dyDescent="0.25">
      <c r="A11419" t="s">
        <v>29699</v>
      </c>
      <c r="B11419" t="s">
        <v>13519</v>
      </c>
      <c r="C11419" t="s">
        <v>4890</v>
      </c>
      <c r="D11419" t="s">
        <v>13520</v>
      </c>
      <c r="E11419" t="s">
        <v>23</v>
      </c>
      <c r="F11419" t="s">
        <v>19349</v>
      </c>
      <c r="G11419">
        <v>55.08</v>
      </c>
      <c r="H11419">
        <v>55.08</v>
      </c>
    </row>
    <row r="11420" spans="1:8" x14ac:dyDescent="0.25">
      <c r="A11420" t="s">
        <v>29704</v>
      </c>
      <c r="B11420" t="s">
        <v>13527</v>
      </c>
      <c r="C11420" t="s">
        <v>4890</v>
      </c>
      <c r="D11420" t="s">
        <v>13528</v>
      </c>
      <c r="E11420" t="s">
        <v>3</v>
      </c>
      <c r="F11420" t="s">
        <v>19349</v>
      </c>
      <c r="G11420">
        <v>54.45</v>
      </c>
      <c r="H11420">
        <v>54.45</v>
      </c>
    </row>
    <row r="11421" spans="1:8" x14ac:dyDescent="0.25">
      <c r="A11421" t="s">
        <v>29706</v>
      </c>
      <c r="B11421" t="s">
        <v>13527</v>
      </c>
      <c r="C11421" t="s">
        <v>4890</v>
      </c>
      <c r="D11421" t="s">
        <v>13528</v>
      </c>
      <c r="E11421" t="s">
        <v>7</v>
      </c>
      <c r="F11421" t="s">
        <v>19349</v>
      </c>
      <c r="G11421">
        <v>123.51</v>
      </c>
      <c r="H11421">
        <v>123.51</v>
      </c>
    </row>
    <row r="11422" spans="1:8" x14ac:dyDescent="0.25">
      <c r="A11422" t="s">
        <v>29705</v>
      </c>
      <c r="B11422" t="s">
        <v>13527</v>
      </c>
      <c r="C11422" t="s">
        <v>4890</v>
      </c>
      <c r="D11422" t="s">
        <v>13528</v>
      </c>
      <c r="E11422" t="s">
        <v>10</v>
      </c>
      <c r="F11422" t="s">
        <v>19349</v>
      </c>
      <c r="G11422">
        <v>57.3</v>
      </c>
      <c r="H11422">
        <v>57.3</v>
      </c>
    </row>
    <row r="11423" spans="1:8" x14ac:dyDescent="0.25">
      <c r="A11423" t="s">
        <v>29702</v>
      </c>
      <c r="B11423" t="s">
        <v>13527</v>
      </c>
      <c r="C11423" t="s">
        <v>4890</v>
      </c>
      <c r="D11423" t="s">
        <v>13528</v>
      </c>
      <c r="E11423" t="s">
        <v>14</v>
      </c>
      <c r="F11423" t="s">
        <v>19349</v>
      </c>
      <c r="G11423">
        <v>48.75</v>
      </c>
      <c r="H11423">
        <v>48.75</v>
      </c>
    </row>
    <row r="11424" spans="1:8" x14ac:dyDescent="0.25">
      <c r="A11424" t="s">
        <v>29701</v>
      </c>
      <c r="B11424" t="s">
        <v>13527</v>
      </c>
      <c r="C11424" t="s">
        <v>4890</v>
      </c>
      <c r="D11424" t="s">
        <v>13528</v>
      </c>
      <c r="E11424" t="s">
        <v>21</v>
      </c>
      <c r="F11424" t="s">
        <v>19349</v>
      </c>
      <c r="G11424">
        <v>37.46</v>
      </c>
      <c r="H11424">
        <v>37.46</v>
      </c>
    </row>
    <row r="11425" spans="1:8" x14ac:dyDescent="0.25">
      <c r="A11425" t="s">
        <v>29703</v>
      </c>
      <c r="B11425" t="s">
        <v>13527</v>
      </c>
      <c r="C11425" t="s">
        <v>4890</v>
      </c>
      <c r="D11425" t="s">
        <v>13528</v>
      </c>
      <c r="E11425" t="s">
        <v>23</v>
      </c>
      <c r="F11425" t="s">
        <v>19349</v>
      </c>
      <c r="G11425">
        <v>51.81</v>
      </c>
      <c r="H11425">
        <v>51.81</v>
      </c>
    </row>
    <row r="11426" spans="1:8" x14ac:dyDescent="0.25">
      <c r="A11426" t="s">
        <v>29707</v>
      </c>
      <c r="B11426" t="s">
        <v>13546</v>
      </c>
      <c r="C11426" t="s">
        <v>443</v>
      </c>
      <c r="D11426" t="s">
        <v>5117</v>
      </c>
      <c r="E11426" t="s">
        <v>3</v>
      </c>
      <c r="F11426" t="s">
        <v>19349</v>
      </c>
      <c r="G11426">
        <v>27.9</v>
      </c>
      <c r="H11426">
        <v>27.9</v>
      </c>
    </row>
    <row r="11427" spans="1:8" x14ac:dyDescent="0.25">
      <c r="A11427" t="s">
        <v>29710</v>
      </c>
      <c r="B11427" t="s">
        <v>13546</v>
      </c>
      <c r="C11427" t="s">
        <v>443</v>
      </c>
      <c r="D11427" t="s">
        <v>5117</v>
      </c>
      <c r="E11427" t="s">
        <v>7</v>
      </c>
      <c r="F11427" t="s">
        <v>19349</v>
      </c>
      <c r="G11427">
        <v>88.5</v>
      </c>
      <c r="H11427">
        <v>88.5</v>
      </c>
    </row>
    <row r="11428" spans="1:8" x14ac:dyDescent="0.25">
      <c r="A11428" t="s">
        <v>29708</v>
      </c>
      <c r="B11428" t="s">
        <v>13546</v>
      </c>
      <c r="C11428" t="s">
        <v>443</v>
      </c>
      <c r="D11428" t="s">
        <v>5117</v>
      </c>
      <c r="E11428" t="s">
        <v>14</v>
      </c>
      <c r="F11428" t="s">
        <v>19349</v>
      </c>
      <c r="G11428">
        <v>30</v>
      </c>
      <c r="H11428">
        <v>30</v>
      </c>
    </row>
    <row r="11429" spans="1:8" x14ac:dyDescent="0.25">
      <c r="A11429" t="s">
        <v>29709</v>
      </c>
      <c r="B11429" t="s">
        <v>13546</v>
      </c>
      <c r="C11429" t="s">
        <v>443</v>
      </c>
      <c r="D11429" t="s">
        <v>5117</v>
      </c>
      <c r="E11429" t="s">
        <v>23</v>
      </c>
      <c r="F11429" t="s">
        <v>19349</v>
      </c>
      <c r="G11429">
        <v>37.799999999999997</v>
      </c>
      <c r="H11429">
        <v>37.799999999999997</v>
      </c>
    </row>
    <row r="11430" spans="1:8" x14ac:dyDescent="0.25">
      <c r="A11430" t="s">
        <v>29712</v>
      </c>
      <c r="B11430" t="s">
        <v>13553</v>
      </c>
      <c r="C11430" t="s">
        <v>443</v>
      </c>
      <c r="D11430" t="s">
        <v>444</v>
      </c>
      <c r="E11430" t="s">
        <v>3</v>
      </c>
      <c r="F11430" t="s">
        <v>19349</v>
      </c>
      <c r="G11430">
        <v>24.3</v>
      </c>
      <c r="H11430">
        <v>24.3</v>
      </c>
    </row>
    <row r="11431" spans="1:8" x14ac:dyDescent="0.25">
      <c r="A11431" t="s">
        <v>29717</v>
      </c>
      <c r="B11431" t="s">
        <v>13553</v>
      </c>
      <c r="C11431" t="s">
        <v>443</v>
      </c>
      <c r="D11431" t="s">
        <v>444</v>
      </c>
      <c r="E11431" t="s">
        <v>6</v>
      </c>
      <c r="F11431" t="s">
        <v>19350</v>
      </c>
      <c r="G11431">
        <v>646.08000000000004</v>
      </c>
      <c r="H11431">
        <v>646.08000000000004</v>
      </c>
    </row>
    <row r="11432" spans="1:8" x14ac:dyDescent="0.25">
      <c r="A11432" t="s">
        <v>29716</v>
      </c>
      <c r="B11432" t="s">
        <v>13553</v>
      </c>
      <c r="C11432" t="s">
        <v>443</v>
      </c>
      <c r="D11432" t="s">
        <v>444</v>
      </c>
      <c r="E11432" t="s">
        <v>7</v>
      </c>
      <c r="F11432" t="s">
        <v>19349</v>
      </c>
      <c r="G11432">
        <v>67.52</v>
      </c>
      <c r="H11432">
        <v>67.52</v>
      </c>
    </row>
    <row r="11433" spans="1:8" x14ac:dyDescent="0.25">
      <c r="A11433" t="s">
        <v>29715</v>
      </c>
      <c r="B11433" t="s">
        <v>13553</v>
      </c>
      <c r="C11433" t="s">
        <v>443</v>
      </c>
      <c r="D11433" t="s">
        <v>444</v>
      </c>
      <c r="E11433" t="s">
        <v>10</v>
      </c>
      <c r="F11433" t="s">
        <v>19349</v>
      </c>
      <c r="G11433">
        <v>50.78</v>
      </c>
      <c r="H11433">
        <v>50.78</v>
      </c>
    </row>
    <row r="11434" spans="1:8" x14ac:dyDescent="0.25">
      <c r="A11434" t="s">
        <v>29714</v>
      </c>
      <c r="B11434" t="s">
        <v>13553</v>
      </c>
      <c r="C11434" t="s">
        <v>443</v>
      </c>
      <c r="D11434" t="s">
        <v>444</v>
      </c>
      <c r="E11434" t="s">
        <v>14</v>
      </c>
      <c r="F11434" t="s">
        <v>19349</v>
      </c>
      <c r="G11434">
        <v>30</v>
      </c>
      <c r="H11434">
        <v>30</v>
      </c>
    </row>
    <row r="11435" spans="1:8" x14ac:dyDescent="0.25">
      <c r="A11435" t="s">
        <v>29719</v>
      </c>
      <c r="B11435" t="s">
        <v>13553</v>
      </c>
      <c r="C11435" t="s">
        <v>443</v>
      </c>
      <c r="D11435" t="s">
        <v>444</v>
      </c>
      <c r="E11435" t="s">
        <v>15</v>
      </c>
      <c r="F11435" t="s">
        <v>19350</v>
      </c>
      <c r="G11435">
        <v>3226.65</v>
      </c>
      <c r="H11435">
        <v>3226.65</v>
      </c>
    </row>
    <row r="11436" spans="1:8" x14ac:dyDescent="0.25">
      <c r="A11436" t="s">
        <v>29718</v>
      </c>
      <c r="B11436" t="s">
        <v>13553</v>
      </c>
      <c r="C11436" t="s">
        <v>443</v>
      </c>
      <c r="D11436" t="s">
        <v>444</v>
      </c>
      <c r="E11436" t="s">
        <v>36</v>
      </c>
      <c r="F11436" t="s">
        <v>19350</v>
      </c>
      <c r="G11436">
        <v>542.70000000000005</v>
      </c>
      <c r="H11436">
        <v>542.70000000000005</v>
      </c>
    </row>
    <row r="11437" spans="1:8" x14ac:dyDescent="0.25">
      <c r="A11437" t="s">
        <v>29711</v>
      </c>
      <c r="B11437" t="s">
        <v>13553</v>
      </c>
      <c r="C11437" t="s">
        <v>443</v>
      </c>
      <c r="D11437" t="s">
        <v>444</v>
      </c>
      <c r="E11437" t="s">
        <v>21</v>
      </c>
      <c r="F11437" t="s">
        <v>19349</v>
      </c>
      <c r="G11437">
        <v>21.27</v>
      </c>
      <c r="H11437">
        <v>21.27</v>
      </c>
    </row>
    <row r="11438" spans="1:8" x14ac:dyDescent="0.25">
      <c r="A11438" t="s">
        <v>29713</v>
      </c>
      <c r="B11438" t="s">
        <v>13553</v>
      </c>
      <c r="C11438" t="s">
        <v>443</v>
      </c>
      <c r="D11438" t="s">
        <v>444</v>
      </c>
      <c r="E11438" t="s">
        <v>23</v>
      </c>
      <c r="F11438" t="s">
        <v>19349</v>
      </c>
      <c r="G11438">
        <v>25.28</v>
      </c>
      <c r="H11438">
        <v>25.28</v>
      </c>
    </row>
    <row r="11439" spans="1:8" x14ac:dyDescent="0.25">
      <c r="A11439" t="s">
        <v>29722</v>
      </c>
      <c r="B11439" t="s">
        <v>13560</v>
      </c>
      <c r="C11439" t="s">
        <v>443</v>
      </c>
      <c r="D11439" t="s">
        <v>445</v>
      </c>
      <c r="E11439" t="s">
        <v>7</v>
      </c>
      <c r="F11439" t="s">
        <v>19349</v>
      </c>
      <c r="G11439">
        <v>69.599999999999994</v>
      </c>
      <c r="H11439">
        <v>69.599999999999994</v>
      </c>
    </row>
    <row r="11440" spans="1:8" x14ac:dyDescent="0.25">
      <c r="A11440" t="s">
        <v>29721</v>
      </c>
      <c r="B11440" t="s">
        <v>13560</v>
      </c>
      <c r="C11440" t="s">
        <v>443</v>
      </c>
      <c r="D11440" t="s">
        <v>445</v>
      </c>
      <c r="E11440" t="s">
        <v>10</v>
      </c>
      <c r="F11440" t="s">
        <v>19349</v>
      </c>
      <c r="G11440">
        <v>33.299999999999997</v>
      </c>
      <c r="H11440">
        <v>33.299999999999997</v>
      </c>
    </row>
    <row r="11441" spans="1:8" x14ac:dyDescent="0.25">
      <c r="A11441" t="s">
        <v>29723</v>
      </c>
      <c r="B11441" t="s">
        <v>13560</v>
      </c>
      <c r="C11441" t="s">
        <v>443</v>
      </c>
      <c r="D11441" t="s">
        <v>445</v>
      </c>
      <c r="E11441" t="s">
        <v>36</v>
      </c>
      <c r="F11441" t="s">
        <v>19350</v>
      </c>
      <c r="G11441">
        <v>583.04999999999995</v>
      </c>
      <c r="H11441">
        <v>583.04999999999995</v>
      </c>
    </row>
    <row r="11442" spans="1:8" x14ac:dyDescent="0.25">
      <c r="A11442" t="s">
        <v>29720</v>
      </c>
      <c r="B11442" t="s">
        <v>13560</v>
      </c>
      <c r="C11442" t="s">
        <v>443</v>
      </c>
      <c r="D11442" t="s">
        <v>445</v>
      </c>
      <c r="E11442" t="s">
        <v>23</v>
      </c>
      <c r="F11442" t="s">
        <v>19349</v>
      </c>
      <c r="G11442">
        <v>23.7</v>
      </c>
      <c r="H11442">
        <v>23.7</v>
      </c>
    </row>
    <row r="11443" spans="1:8" x14ac:dyDescent="0.25">
      <c r="A11443" t="s">
        <v>29725</v>
      </c>
      <c r="B11443" t="s">
        <v>13568</v>
      </c>
      <c r="C11443" t="s">
        <v>443</v>
      </c>
      <c r="D11443" t="s">
        <v>13569</v>
      </c>
      <c r="E11443" t="s">
        <v>3</v>
      </c>
      <c r="F11443" t="s">
        <v>19349</v>
      </c>
      <c r="G11443">
        <v>19.5</v>
      </c>
      <c r="H11443">
        <v>19.5</v>
      </c>
    </row>
    <row r="11444" spans="1:8" x14ac:dyDescent="0.25">
      <c r="A11444" t="s">
        <v>29729</v>
      </c>
      <c r="B11444" t="s">
        <v>13568</v>
      </c>
      <c r="C11444" t="s">
        <v>443</v>
      </c>
      <c r="D11444" t="s">
        <v>13569</v>
      </c>
      <c r="E11444" t="s">
        <v>7</v>
      </c>
      <c r="F11444" t="s">
        <v>19349</v>
      </c>
      <c r="G11444">
        <v>127.44</v>
      </c>
      <c r="H11444">
        <v>127.44</v>
      </c>
    </row>
    <row r="11445" spans="1:8" x14ac:dyDescent="0.25">
      <c r="A11445" t="s">
        <v>29728</v>
      </c>
      <c r="B11445" t="s">
        <v>13568</v>
      </c>
      <c r="C11445" t="s">
        <v>443</v>
      </c>
      <c r="D11445" t="s">
        <v>13569</v>
      </c>
      <c r="E11445" t="s">
        <v>10</v>
      </c>
      <c r="F11445" t="s">
        <v>19349</v>
      </c>
      <c r="G11445">
        <v>42.28</v>
      </c>
      <c r="H11445">
        <v>42.28</v>
      </c>
    </row>
    <row r="11446" spans="1:8" x14ac:dyDescent="0.25">
      <c r="A11446" t="s">
        <v>29726</v>
      </c>
      <c r="B11446" t="s">
        <v>13568</v>
      </c>
      <c r="C11446" t="s">
        <v>443</v>
      </c>
      <c r="D11446" t="s">
        <v>13569</v>
      </c>
      <c r="E11446" t="s">
        <v>14</v>
      </c>
      <c r="F11446" t="s">
        <v>19349</v>
      </c>
      <c r="G11446">
        <v>30</v>
      </c>
      <c r="H11446">
        <v>30</v>
      </c>
    </row>
    <row r="11447" spans="1:8" x14ac:dyDescent="0.25">
      <c r="A11447" t="s">
        <v>29727</v>
      </c>
      <c r="B11447" t="s">
        <v>13568</v>
      </c>
      <c r="C11447" t="s">
        <v>443</v>
      </c>
      <c r="D11447" t="s">
        <v>13569</v>
      </c>
      <c r="E11447" t="s">
        <v>21</v>
      </c>
      <c r="F11447" t="s">
        <v>19349</v>
      </c>
      <c r="G11447">
        <v>35.85</v>
      </c>
      <c r="H11447">
        <v>35.85</v>
      </c>
    </row>
    <row r="11448" spans="1:8" x14ac:dyDescent="0.25">
      <c r="A11448" t="s">
        <v>35132</v>
      </c>
      <c r="B11448" t="s">
        <v>13568</v>
      </c>
      <c r="C11448" t="s">
        <v>443</v>
      </c>
      <c r="D11448" t="s">
        <v>13569</v>
      </c>
      <c r="E11448" t="s">
        <v>22</v>
      </c>
      <c r="F11448" t="s">
        <v>19350</v>
      </c>
      <c r="G11448">
        <v>922.05</v>
      </c>
      <c r="H11448">
        <v>922.05</v>
      </c>
    </row>
    <row r="11449" spans="1:8" x14ac:dyDescent="0.25">
      <c r="A11449" t="s">
        <v>29724</v>
      </c>
      <c r="B11449" t="s">
        <v>13568</v>
      </c>
      <c r="C11449" t="s">
        <v>443</v>
      </c>
      <c r="D11449" t="s">
        <v>13569</v>
      </c>
      <c r="E11449" t="s">
        <v>23</v>
      </c>
      <c r="F11449" t="s">
        <v>19349</v>
      </c>
      <c r="G11449">
        <v>17.079999999999998</v>
      </c>
      <c r="H11449">
        <v>17.079999999999998</v>
      </c>
    </row>
    <row r="11450" spans="1:8" x14ac:dyDescent="0.25">
      <c r="A11450" t="s">
        <v>29732</v>
      </c>
      <c r="B11450" t="s">
        <v>13577</v>
      </c>
      <c r="C11450" t="s">
        <v>443</v>
      </c>
      <c r="D11450" t="s">
        <v>446</v>
      </c>
      <c r="E11450" t="s">
        <v>3</v>
      </c>
      <c r="F11450" t="s">
        <v>19349</v>
      </c>
      <c r="G11450">
        <v>25.35</v>
      </c>
      <c r="H11450">
        <v>25.35</v>
      </c>
    </row>
    <row r="11451" spans="1:8" x14ac:dyDescent="0.25">
      <c r="A11451" t="s">
        <v>29735</v>
      </c>
      <c r="B11451" t="s">
        <v>13577</v>
      </c>
      <c r="C11451" t="s">
        <v>443</v>
      </c>
      <c r="D11451" t="s">
        <v>446</v>
      </c>
      <c r="E11451" t="s">
        <v>7</v>
      </c>
      <c r="F11451" t="s">
        <v>19349</v>
      </c>
      <c r="G11451">
        <v>88.35</v>
      </c>
      <c r="H11451">
        <v>88.35</v>
      </c>
    </row>
    <row r="11452" spans="1:8" x14ac:dyDescent="0.25">
      <c r="A11452" t="s">
        <v>29731</v>
      </c>
      <c r="B11452" t="s">
        <v>13577</v>
      </c>
      <c r="C11452" t="s">
        <v>443</v>
      </c>
      <c r="D11452" t="s">
        <v>446</v>
      </c>
      <c r="E11452" t="s">
        <v>10</v>
      </c>
      <c r="F11452" t="s">
        <v>19349</v>
      </c>
      <c r="G11452">
        <v>24.63</v>
      </c>
      <c r="H11452">
        <v>24.63</v>
      </c>
    </row>
    <row r="11453" spans="1:8" x14ac:dyDescent="0.25">
      <c r="A11453" t="s">
        <v>29734</v>
      </c>
      <c r="B11453" t="s">
        <v>13577</v>
      </c>
      <c r="C11453" t="s">
        <v>443</v>
      </c>
      <c r="D11453" t="s">
        <v>446</v>
      </c>
      <c r="E11453" t="s">
        <v>14</v>
      </c>
      <c r="F11453" t="s">
        <v>19349</v>
      </c>
      <c r="G11453">
        <v>30</v>
      </c>
      <c r="H11453">
        <v>30</v>
      </c>
    </row>
    <row r="11454" spans="1:8" x14ac:dyDescent="0.25">
      <c r="A11454" t="s">
        <v>29738</v>
      </c>
      <c r="B11454" t="s">
        <v>13577</v>
      </c>
      <c r="C11454" t="s">
        <v>443</v>
      </c>
      <c r="D11454" t="s">
        <v>446</v>
      </c>
      <c r="E11454" t="s">
        <v>15</v>
      </c>
      <c r="F11454" t="s">
        <v>19350</v>
      </c>
      <c r="G11454">
        <v>2981.99</v>
      </c>
      <c r="H11454">
        <v>2981.99</v>
      </c>
    </row>
    <row r="11455" spans="1:8" x14ac:dyDescent="0.25">
      <c r="A11455" t="s">
        <v>29737</v>
      </c>
      <c r="B11455" t="s">
        <v>13577</v>
      </c>
      <c r="C11455" t="s">
        <v>443</v>
      </c>
      <c r="D11455" t="s">
        <v>446</v>
      </c>
      <c r="E11455" t="s">
        <v>36</v>
      </c>
      <c r="F11455" t="s">
        <v>19350</v>
      </c>
      <c r="G11455">
        <v>768.21</v>
      </c>
      <c r="H11455">
        <v>768.21</v>
      </c>
    </row>
    <row r="11456" spans="1:8" x14ac:dyDescent="0.25">
      <c r="A11456" t="s">
        <v>29736</v>
      </c>
      <c r="B11456" t="s">
        <v>13577</v>
      </c>
      <c r="C11456" t="s">
        <v>443</v>
      </c>
      <c r="D11456" t="s">
        <v>446</v>
      </c>
      <c r="E11456" t="s">
        <v>20</v>
      </c>
      <c r="F11456" t="s">
        <v>19350</v>
      </c>
      <c r="G11456">
        <v>473.1</v>
      </c>
      <c r="H11456">
        <v>473.1</v>
      </c>
    </row>
    <row r="11457" spans="1:8" x14ac:dyDescent="0.25">
      <c r="A11457" t="s">
        <v>29733</v>
      </c>
      <c r="B11457" t="s">
        <v>13577</v>
      </c>
      <c r="C11457" t="s">
        <v>443</v>
      </c>
      <c r="D11457" t="s">
        <v>446</v>
      </c>
      <c r="E11457" t="s">
        <v>21</v>
      </c>
      <c r="F11457" t="s">
        <v>19349</v>
      </c>
      <c r="G11457">
        <v>26.85</v>
      </c>
      <c r="H11457">
        <v>26.85</v>
      </c>
    </row>
    <row r="11458" spans="1:8" x14ac:dyDescent="0.25">
      <c r="A11458" t="s">
        <v>29730</v>
      </c>
      <c r="B11458" t="s">
        <v>13577</v>
      </c>
      <c r="C11458" t="s">
        <v>443</v>
      </c>
      <c r="D11458" t="s">
        <v>446</v>
      </c>
      <c r="E11458" t="s">
        <v>23</v>
      </c>
      <c r="F11458" t="s">
        <v>19349</v>
      </c>
      <c r="G11458">
        <v>13.84</v>
      </c>
      <c r="H11458">
        <v>13.84</v>
      </c>
    </row>
    <row r="11459" spans="1:8" x14ac:dyDescent="0.25">
      <c r="A11459" t="s">
        <v>29740</v>
      </c>
      <c r="B11459" t="s">
        <v>13585</v>
      </c>
      <c r="C11459" t="s">
        <v>443</v>
      </c>
      <c r="D11459" t="s">
        <v>447</v>
      </c>
      <c r="E11459" t="s">
        <v>3</v>
      </c>
      <c r="F11459" t="s">
        <v>19349</v>
      </c>
      <c r="G11459">
        <v>25.5</v>
      </c>
      <c r="H11459">
        <v>25.5</v>
      </c>
    </row>
    <row r="11460" spans="1:8" x14ac:dyDescent="0.25">
      <c r="A11460" t="s">
        <v>29746</v>
      </c>
      <c r="B11460" t="s">
        <v>13585</v>
      </c>
      <c r="C11460" t="s">
        <v>443</v>
      </c>
      <c r="D11460" t="s">
        <v>447</v>
      </c>
      <c r="E11460" t="s">
        <v>6</v>
      </c>
      <c r="F11460" t="s">
        <v>19350</v>
      </c>
      <c r="G11460">
        <v>595.70000000000005</v>
      </c>
      <c r="H11460">
        <v>595.70000000000005</v>
      </c>
    </row>
    <row r="11461" spans="1:8" x14ac:dyDescent="0.25">
      <c r="A11461" t="s">
        <v>29744</v>
      </c>
      <c r="B11461" t="s">
        <v>13585</v>
      </c>
      <c r="C11461" t="s">
        <v>443</v>
      </c>
      <c r="D11461" t="s">
        <v>447</v>
      </c>
      <c r="E11461" t="s">
        <v>7</v>
      </c>
      <c r="F11461" t="s">
        <v>19349</v>
      </c>
      <c r="G11461">
        <v>90.33</v>
      </c>
      <c r="H11461">
        <v>90.33</v>
      </c>
    </row>
    <row r="11462" spans="1:8" x14ac:dyDescent="0.25">
      <c r="A11462" t="s">
        <v>29743</v>
      </c>
      <c r="B11462" t="s">
        <v>13585</v>
      </c>
      <c r="C11462" t="s">
        <v>443</v>
      </c>
      <c r="D11462" t="s">
        <v>447</v>
      </c>
      <c r="E11462" t="s">
        <v>10</v>
      </c>
      <c r="F11462" t="s">
        <v>19349</v>
      </c>
      <c r="G11462">
        <v>37.200000000000003</v>
      </c>
      <c r="H11462">
        <v>37.200000000000003</v>
      </c>
    </row>
    <row r="11463" spans="1:8" x14ac:dyDescent="0.25">
      <c r="A11463" t="s">
        <v>29742</v>
      </c>
      <c r="B11463" t="s">
        <v>13585</v>
      </c>
      <c r="C11463" t="s">
        <v>443</v>
      </c>
      <c r="D11463" t="s">
        <v>447</v>
      </c>
      <c r="E11463" t="s">
        <v>14</v>
      </c>
      <c r="F11463" t="s">
        <v>19349</v>
      </c>
      <c r="G11463">
        <v>30</v>
      </c>
      <c r="H11463">
        <v>30</v>
      </c>
    </row>
    <row r="11464" spans="1:8" x14ac:dyDescent="0.25">
      <c r="A11464" t="s">
        <v>29748</v>
      </c>
      <c r="B11464" t="s">
        <v>13585</v>
      </c>
      <c r="C11464" t="s">
        <v>443</v>
      </c>
      <c r="D11464" t="s">
        <v>447</v>
      </c>
      <c r="E11464" t="s">
        <v>15</v>
      </c>
      <c r="F11464" t="s">
        <v>19350</v>
      </c>
      <c r="G11464">
        <v>3044.49</v>
      </c>
      <c r="H11464">
        <v>3044.49</v>
      </c>
    </row>
    <row r="11465" spans="1:8" x14ac:dyDescent="0.25">
      <c r="A11465" t="s">
        <v>35881</v>
      </c>
      <c r="B11465" t="s">
        <v>13585</v>
      </c>
      <c r="C11465" t="s">
        <v>443</v>
      </c>
      <c r="D11465" t="s">
        <v>447</v>
      </c>
      <c r="E11465" t="s">
        <v>11</v>
      </c>
      <c r="F11465" t="s">
        <v>19350</v>
      </c>
      <c r="G11465">
        <v>662.1</v>
      </c>
      <c r="H11465">
        <v>662.1</v>
      </c>
    </row>
    <row r="11466" spans="1:8" x14ac:dyDescent="0.25">
      <c r="A11466" t="s">
        <v>29747</v>
      </c>
      <c r="B11466" t="s">
        <v>13585</v>
      </c>
      <c r="C11466" t="s">
        <v>443</v>
      </c>
      <c r="D11466" t="s">
        <v>447</v>
      </c>
      <c r="E11466" t="s">
        <v>36</v>
      </c>
      <c r="F11466" t="s">
        <v>19350</v>
      </c>
      <c r="G11466">
        <v>602.85</v>
      </c>
      <c r="H11466">
        <v>602.85</v>
      </c>
    </row>
    <row r="11467" spans="1:8" x14ac:dyDescent="0.25">
      <c r="A11467" t="s">
        <v>29745</v>
      </c>
      <c r="B11467" t="s">
        <v>13585</v>
      </c>
      <c r="C11467" t="s">
        <v>443</v>
      </c>
      <c r="D11467" t="s">
        <v>447</v>
      </c>
      <c r="E11467" t="s">
        <v>20</v>
      </c>
      <c r="F11467" t="s">
        <v>19350</v>
      </c>
      <c r="G11467">
        <v>473.1</v>
      </c>
      <c r="H11467">
        <v>473.1</v>
      </c>
    </row>
    <row r="11468" spans="1:8" x14ac:dyDescent="0.25">
      <c r="A11468" t="s">
        <v>29741</v>
      </c>
      <c r="B11468" t="s">
        <v>13585</v>
      </c>
      <c r="C11468" t="s">
        <v>443</v>
      </c>
      <c r="D11468" t="s">
        <v>447</v>
      </c>
      <c r="E11468" t="s">
        <v>21</v>
      </c>
      <c r="F11468" t="s">
        <v>19349</v>
      </c>
      <c r="G11468">
        <v>26.37</v>
      </c>
      <c r="H11468">
        <v>26.37</v>
      </c>
    </row>
    <row r="11469" spans="1:8" x14ac:dyDescent="0.25">
      <c r="A11469" t="s">
        <v>29739</v>
      </c>
      <c r="B11469" t="s">
        <v>13585</v>
      </c>
      <c r="C11469" t="s">
        <v>443</v>
      </c>
      <c r="D11469" t="s">
        <v>447</v>
      </c>
      <c r="E11469" t="s">
        <v>23</v>
      </c>
      <c r="F11469" t="s">
        <v>19349</v>
      </c>
      <c r="G11469">
        <v>21.09</v>
      </c>
      <c r="H11469">
        <v>21.09</v>
      </c>
    </row>
    <row r="11470" spans="1:8" x14ac:dyDescent="0.25">
      <c r="A11470" t="s">
        <v>29752</v>
      </c>
      <c r="B11470" t="s">
        <v>13592</v>
      </c>
      <c r="C11470" t="s">
        <v>443</v>
      </c>
      <c r="D11470" t="s">
        <v>192</v>
      </c>
      <c r="E11470" t="s">
        <v>7</v>
      </c>
      <c r="F11470" t="s">
        <v>19349</v>
      </c>
      <c r="G11470">
        <v>109.82</v>
      </c>
      <c r="H11470">
        <v>109.82</v>
      </c>
    </row>
    <row r="11471" spans="1:8" x14ac:dyDescent="0.25">
      <c r="A11471" t="s">
        <v>29751</v>
      </c>
      <c r="B11471" t="s">
        <v>13592</v>
      </c>
      <c r="C11471" t="s">
        <v>443</v>
      </c>
      <c r="D11471" t="s">
        <v>192</v>
      </c>
      <c r="E11471" t="s">
        <v>10</v>
      </c>
      <c r="F11471" t="s">
        <v>19349</v>
      </c>
      <c r="G11471">
        <v>33.299999999999997</v>
      </c>
      <c r="H11471">
        <v>33.299999999999997</v>
      </c>
    </row>
    <row r="11472" spans="1:8" x14ac:dyDescent="0.25">
      <c r="A11472" t="s">
        <v>29749</v>
      </c>
      <c r="B11472" t="s">
        <v>13592</v>
      </c>
      <c r="C11472" t="s">
        <v>443</v>
      </c>
      <c r="D11472" t="s">
        <v>192</v>
      </c>
      <c r="E11472" t="s">
        <v>14</v>
      </c>
      <c r="F11472" t="s">
        <v>19349</v>
      </c>
      <c r="G11472">
        <v>30</v>
      </c>
      <c r="H11472">
        <v>30</v>
      </c>
    </row>
    <row r="11473" spans="1:8" x14ac:dyDescent="0.25">
      <c r="A11473" t="s">
        <v>29754</v>
      </c>
      <c r="B11473" t="s">
        <v>13592</v>
      </c>
      <c r="C11473" t="s">
        <v>443</v>
      </c>
      <c r="D11473" t="s">
        <v>192</v>
      </c>
      <c r="E11473" t="s">
        <v>15</v>
      </c>
      <c r="F11473" t="s">
        <v>19350</v>
      </c>
      <c r="G11473">
        <v>2855.1</v>
      </c>
      <c r="H11473">
        <v>2855.1</v>
      </c>
    </row>
    <row r="11474" spans="1:8" x14ac:dyDescent="0.25">
      <c r="A11474" t="s">
        <v>29753</v>
      </c>
      <c r="B11474" t="s">
        <v>13592</v>
      </c>
      <c r="C11474" t="s">
        <v>443</v>
      </c>
      <c r="D11474" t="s">
        <v>192</v>
      </c>
      <c r="E11474" t="s">
        <v>36</v>
      </c>
      <c r="F11474" t="s">
        <v>19350</v>
      </c>
      <c r="G11474">
        <v>583.04999999999995</v>
      </c>
      <c r="H11474">
        <v>583.04999999999995</v>
      </c>
    </row>
    <row r="11475" spans="1:8" x14ac:dyDescent="0.25">
      <c r="A11475" t="s">
        <v>29750</v>
      </c>
      <c r="B11475" t="s">
        <v>13592</v>
      </c>
      <c r="C11475" t="s">
        <v>443</v>
      </c>
      <c r="D11475" t="s">
        <v>192</v>
      </c>
      <c r="E11475" t="s">
        <v>21</v>
      </c>
      <c r="F11475" t="s">
        <v>19349</v>
      </c>
      <c r="G11475">
        <v>30.71</v>
      </c>
      <c r="H11475">
        <v>30.71</v>
      </c>
    </row>
    <row r="11476" spans="1:8" x14ac:dyDescent="0.25">
      <c r="A11476" t="s">
        <v>35133</v>
      </c>
      <c r="B11476" t="s">
        <v>13592</v>
      </c>
      <c r="C11476" t="s">
        <v>443</v>
      </c>
      <c r="D11476" t="s">
        <v>192</v>
      </c>
      <c r="E11476" t="s">
        <v>22</v>
      </c>
      <c r="F11476" t="s">
        <v>19350</v>
      </c>
      <c r="G11476">
        <v>890.7</v>
      </c>
      <c r="H11476">
        <v>890.7</v>
      </c>
    </row>
    <row r="11477" spans="1:8" x14ac:dyDescent="0.25">
      <c r="A11477" t="s">
        <v>29756</v>
      </c>
      <c r="B11477" t="s">
        <v>13600</v>
      </c>
      <c r="C11477" t="s">
        <v>443</v>
      </c>
      <c r="D11477" t="s">
        <v>301</v>
      </c>
      <c r="E11477" t="s">
        <v>3</v>
      </c>
      <c r="F11477" t="s">
        <v>19349</v>
      </c>
      <c r="G11477">
        <v>24.15</v>
      </c>
      <c r="H11477">
        <v>24.15</v>
      </c>
    </row>
    <row r="11478" spans="1:8" x14ac:dyDescent="0.25">
      <c r="A11478" t="s">
        <v>29761</v>
      </c>
      <c r="B11478" t="s">
        <v>13600</v>
      </c>
      <c r="C11478" t="s">
        <v>443</v>
      </c>
      <c r="D11478" t="s">
        <v>301</v>
      </c>
      <c r="E11478" t="s">
        <v>6</v>
      </c>
      <c r="F11478" t="s">
        <v>19350</v>
      </c>
      <c r="G11478">
        <v>525.83000000000004</v>
      </c>
      <c r="H11478">
        <v>525.83000000000004</v>
      </c>
    </row>
    <row r="11479" spans="1:8" x14ac:dyDescent="0.25">
      <c r="A11479" t="s">
        <v>29759</v>
      </c>
      <c r="B11479" t="s">
        <v>13600</v>
      </c>
      <c r="C11479" t="s">
        <v>443</v>
      </c>
      <c r="D11479" t="s">
        <v>301</v>
      </c>
      <c r="E11479" t="s">
        <v>7</v>
      </c>
      <c r="F11479" t="s">
        <v>19349</v>
      </c>
      <c r="G11479">
        <v>80.510000000000005</v>
      </c>
      <c r="H11479">
        <v>80.510000000000005</v>
      </c>
    </row>
    <row r="11480" spans="1:8" x14ac:dyDescent="0.25">
      <c r="A11480" t="s">
        <v>29757</v>
      </c>
      <c r="B11480" t="s">
        <v>13600</v>
      </c>
      <c r="C11480" t="s">
        <v>443</v>
      </c>
      <c r="D11480" t="s">
        <v>301</v>
      </c>
      <c r="E11480" t="s">
        <v>14</v>
      </c>
      <c r="F11480" t="s">
        <v>19349</v>
      </c>
      <c r="G11480">
        <v>30</v>
      </c>
      <c r="H11480">
        <v>30</v>
      </c>
    </row>
    <row r="11481" spans="1:8" x14ac:dyDescent="0.25">
      <c r="A11481" t="s">
        <v>29763</v>
      </c>
      <c r="B11481" t="s">
        <v>13600</v>
      </c>
      <c r="C11481" t="s">
        <v>443</v>
      </c>
      <c r="D11481" t="s">
        <v>301</v>
      </c>
      <c r="E11481" t="s">
        <v>15</v>
      </c>
      <c r="F11481" t="s">
        <v>19350</v>
      </c>
      <c r="G11481">
        <v>2483.06</v>
      </c>
      <c r="H11481">
        <v>2483.06</v>
      </c>
    </row>
    <row r="11482" spans="1:8" x14ac:dyDescent="0.25">
      <c r="A11482" t="s">
        <v>29762</v>
      </c>
      <c r="B11482" t="s">
        <v>13600</v>
      </c>
      <c r="C11482" t="s">
        <v>443</v>
      </c>
      <c r="D11482" t="s">
        <v>301</v>
      </c>
      <c r="E11482" t="s">
        <v>36</v>
      </c>
      <c r="F11482" t="s">
        <v>19350</v>
      </c>
      <c r="G11482">
        <v>932.75</v>
      </c>
      <c r="H11482">
        <v>932.75</v>
      </c>
    </row>
    <row r="11483" spans="1:8" x14ac:dyDescent="0.25">
      <c r="A11483" t="s">
        <v>29760</v>
      </c>
      <c r="B11483" t="s">
        <v>13600</v>
      </c>
      <c r="C11483" t="s">
        <v>443</v>
      </c>
      <c r="D11483" t="s">
        <v>301</v>
      </c>
      <c r="E11483" t="s">
        <v>20</v>
      </c>
      <c r="F11483" t="s">
        <v>19350</v>
      </c>
      <c r="G11483">
        <v>473.1</v>
      </c>
      <c r="H11483">
        <v>473.1</v>
      </c>
    </row>
    <row r="11484" spans="1:8" x14ac:dyDescent="0.25">
      <c r="A11484" t="s">
        <v>29758</v>
      </c>
      <c r="B11484" t="s">
        <v>13600</v>
      </c>
      <c r="C11484" t="s">
        <v>443</v>
      </c>
      <c r="D11484" t="s">
        <v>301</v>
      </c>
      <c r="E11484" t="s">
        <v>21</v>
      </c>
      <c r="F11484" t="s">
        <v>19349</v>
      </c>
      <c r="G11484">
        <v>33.33</v>
      </c>
      <c r="H11484">
        <v>33.33</v>
      </c>
    </row>
    <row r="11485" spans="1:8" x14ac:dyDescent="0.25">
      <c r="A11485" t="s">
        <v>29755</v>
      </c>
      <c r="B11485" t="s">
        <v>13600</v>
      </c>
      <c r="C11485" t="s">
        <v>443</v>
      </c>
      <c r="D11485" t="s">
        <v>301</v>
      </c>
      <c r="E11485" t="s">
        <v>23</v>
      </c>
      <c r="F11485" t="s">
        <v>19349</v>
      </c>
      <c r="G11485">
        <v>18.600000000000001</v>
      </c>
      <c r="H11485">
        <v>18.600000000000001</v>
      </c>
    </row>
    <row r="11486" spans="1:8" x14ac:dyDescent="0.25">
      <c r="A11486" t="s">
        <v>29765</v>
      </c>
      <c r="B11486" t="s">
        <v>13607</v>
      </c>
      <c r="C11486" t="s">
        <v>443</v>
      </c>
      <c r="D11486" t="s">
        <v>448</v>
      </c>
      <c r="E11486" t="s">
        <v>3</v>
      </c>
      <c r="F11486" t="s">
        <v>19349</v>
      </c>
      <c r="G11486">
        <v>28.65</v>
      </c>
      <c r="H11486">
        <v>28.65</v>
      </c>
    </row>
    <row r="11487" spans="1:8" x14ac:dyDescent="0.25">
      <c r="A11487" t="s">
        <v>29769</v>
      </c>
      <c r="B11487" t="s">
        <v>13607</v>
      </c>
      <c r="C11487" t="s">
        <v>443</v>
      </c>
      <c r="D11487" t="s">
        <v>448</v>
      </c>
      <c r="E11487" t="s">
        <v>6</v>
      </c>
      <c r="F11487" t="s">
        <v>19350</v>
      </c>
      <c r="G11487">
        <v>667.56</v>
      </c>
      <c r="H11487">
        <v>667.56</v>
      </c>
    </row>
    <row r="11488" spans="1:8" x14ac:dyDescent="0.25">
      <c r="A11488" t="s">
        <v>29768</v>
      </c>
      <c r="B11488" t="s">
        <v>13607</v>
      </c>
      <c r="C11488" t="s">
        <v>443</v>
      </c>
      <c r="D11488" t="s">
        <v>448</v>
      </c>
      <c r="E11488" t="s">
        <v>7</v>
      </c>
      <c r="F11488" t="s">
        <v>19349</v>
      </c>
      <c r="G11488">
        <v>63.08</v>
      </c>
      <c r="H11488">
        <v>63.08</v>
      </c>
    </row>
    <row r="11489" spans="1:8" x14ac:dyDescent="0.25">
      <c r="A11489" t="s">
        <v>29767</v>
      </c>
      <c r="B11489" t="s">
        <v>13607</v>
      </c>
      <c r="C11489" t="s">
        <v>443</v>
      </c>
      <c r="D11489" t="s">
        <v>448</v>
      </c>
      <c r="E11489" t="s">
        <v>10</v>
      </c>
      <c r="F11489" t="s">
        <v>19349</v>
      </c>
      <c r="G11489">
        <v>40.79</v>
      </c>
      <c r="H11489">
        <v>40.79</v>
      </c>
    </row>
    <row r="11490" spans="1:8" x14ac:dyDescent="0.25">
      <c r="A11490" t="s">
        <v>29766</v>
      </c>
      <c r="B11490" t="s">
        <v>13607</v>
      </c>
      <c r="C11490" t="s">
        <v>443</v>
      </c>
      <c r="D11490" t="s">
        <v>448</v>
      </c>
      <c r="E11490" t="s">
        <v>14</v>
      </c>
      <c r="F11490" t="s">
        <v>19349</v>
      </c>
      <c r="G11490">
        <v>30</v>
      </c>
      <c r="H11490">
        <v>30</v>
      </c>
    </row>
    <row r="11491" spans="1:8" x14ac:dyDescent="0.25">
      <c r="A11491" t="s">
        <v>29771</v>
      </c>
      <c r="B11491" t="s">
        <v>13607</v>
      </c>
      <c r="C11491" t="s">
        <v>443</v>
      </c>
      <c r="D11491" t="s">
        <v>448</v>
      </c>
      <c r="E11491" t="s">
        <v>15</v>
      </c>
      <c r="F11491" t="s">
        <v>19350</v>
      </c>
      <c r="G11491">
        <v>2920.65</v>
      </c>
      <c r="H11491">
        <v>2920.65</v>
      </c>
    </row>
    <row r="11492" spans="1:8" x14ac:dyDescent="0.25">
      <c r="A11492" t="s">
        <v>29770</v>
      </c>
      <c r="B11492" t="s">
        <v>13607</v>
      </c>
      <c r="C11492" t="s">
        <v>443</v>
      </c>
      <c r="D11492" t="s">
        <v>448</v>
      </c>
      <c r="E11492" t="s">
        <v>36</v>
      </c>
      <c r="F11492" t="s">
        <v>19350</v>
      </c>
      <c r="G11492">
        <v>445.34</v>
      </c>
      <c r="H11492">
        <v>445.34</v>
      </c>
    </row>
    <row r="11493" spans="1:8" x14ac:dyDescent="0.25">
      <c r="A11493" t="s">
        <v>35134</v>
      </c>
      <c r="B11493" t="s">
        <v>13607</v>
      </c>
      <c r="C11493" t="s">
        <v>443</v>
      </c>
      <c r="D11493" t="s">
        <v>448</v>
      </c>
      <c r="E11493" t="s">
        <v>22</v>
      </c>
      <c r="F11493" t="s">
        <v>19350</v>
      </c>
      <c r="G11493">
        <v>890.7</v>
      </c>
      <c r="H11493">
        <v>890.7</v>
      </c>
    </row>
    <row r="11494" spans="1:8" x14ac:dyDescent="0.25">
      <c r="A11494" t="s">
        <v>29764</v>
      </c>
      <c r="B11494" t="s">
        <v>13607</v>
      </c>
      <c r="C11494" t="s">
        <v>443</v>
      </c>
      <c r="D11494" t="s">
        <v>448</v>
      </c>
      <c r="E11494" t="s">
        <v>23</v>
      </c>
      <c r="F11494" t="s">
        <v>19349</v>
      </c>
      <c r="G11494">
        <v>23.52</v>
      </c>
      <c r="H11494">
        <v>23.52</v>
      </c>
    </row>
    <row r="11495" spans="1:8" x14ac:dyDescent="0.25">
      <c r="A11495" t="s">
        <v>29776</v>
      </c>
      <c r="B11495" t="s">
        <v>13615</v>
      </c>
      <c r="C11495" t="s">
        <v>443</v>
      </c>
      <c r="D11495" t="s">
        <v>6818</v>
      </c>
      <c r="E11495" t="s">
        <v>7</v>
      </c>
      <c r="F11495" t="s">
        <v>19349</v>
      </c>
      <c r="G11495">
        <v>69.599999999999994</v>
      </c>
      <c r="H11495">
        <v>69.599999999999994</v>
      </c>
    </row>
    <row r="11496" spans="1:8" x14ac:dyDescent="0.25">
      <c r="A11496" t="s">
        <v>29775</v>
      </c>
      <c r="B11496" t="s">
        <v>13615</v>
      </c>
      <c r="C11496" t="s">
        <v>443</v>
      </c>
      <c r="D11496" t="s">
        <v>6818</v>
      </c>
      <c r="E11496" t="s">
        <v>10</v>
      </c>
      <c r="F11496" t="s">
        <v>19349</v>
      </c>
      <c r="G11496">
        <v>33.299999999999997</v>
      </c>
      <c r="H11496">
        <v>33.299999999999997</v>
      </c>
    </row>
    <row r="11497" spans="1:8" x14ac:dyDescent="0.25">
      <c r="A11497" t="s">
        <v>29774</v>
      </c>
      <c r="B11497" t="s">
        <v>13615</v>
      </c>
      <c r="C11497" t="s">
        <v>443</v>
      </c>
      <c r="D11497" t="s">
        <v>6818</v>
      </c>
      <c r="E11497" t="s">
        <v>14</v>
      </c>
      <c r="F11497" t="s">
        <v>19349</v>
      </c>
      <c r="G11497">
        <v>30</v>
      </c>
      <c r="H11497">
        <v>30</v>
      </c>
    </row>
    <row r="11498" spans="1:8" x14ac:dyDescent="0.25">
      <c r="A11498" t="s">
        <v>29777</v>
      </c>
      <c r="B11498" t="s">
        <v>13615</v>
      </c>
      <c r="C11498" t="s">
        <v>443</v>
      </c>
      <c r="D11498" t="s">
        <v>6818</v>
      </c>
      <c r="E11498" t="s">
        <v>15</v>
      </c>
      <c r="F11498" t="s">
        <v>19350</v>
      </c>
      <c r="G11498">
        <v>2855.1</v>
      </c>
      <c r="H11498">
        <v>2855.1</v>
      </c>
    </row>
    <row r="11499" spans="1:8" x14ac:dyDescent="0.25">
      <c r="A11499" t="s">
        <v>29772</v>
      </c>
      <c r="B11499" t="s">
        <v>13615</v>
      </c>
      <c r="C11499" t="s">
        <v>443</v>
      </c>
      <c r="D11499" t="s">
        <v>6818</v>
      </c>
      <c r="E11499" t="s">
        <v>21</v>
      </c>
      <c r="F11499" t="s">
        <v>19349</v>
      </c>
      <c r="G11499">
        <v>21.6</v>
      </c>
      <c r="H11499">
        <v>21.6</v>
      </c>
    </row>
    <row r="11500" spans="1:8" x14ac:dyDescent="0.25">
      <c r="A11500" t="s">
        <v>29773</v>
      </c>
      <c r="B11500" t="s">
        <v>13615</v>
      </c>
      <c r="C11500" t="s">
        <v>443</v>
      </c>
      <c r="D11500" t="s">
        <v>6818</v>
      </c>
      <c r="E11500" t="s">
        <v>23</v>
      </c>
      <c r="F11500" t="s">
        <v>19349</v>
      </c>
      <c r="G11500">
        <v>24.29</v>
      </c>
      <c r="H11500">
        <v>24.29</v>
      </c>
    </row>
    <row r="11501" spans="1:8" x14ac:dyDescent="0.25">
      <c r="A11501" t="s">
        <v>29781</v>
      </c>
      <c r="B11501" t="s">
        <v>13622</v>
      </c>
      <c r="C11501" t="s">
        <v>443</v>
      </c>
      <c r="D11501" t="s">
        <v>49</v>
      </c>
      <c r="E11501" t="s">
        <v>7</v>
      </c>
      <c r="F11501" t="s">
        <v>19349</v>
      </c>
      <c r="G11501">
        <v>88.5</v>
      </c>
      <c r="H11501">
        <v>88.5</v>
      </c>
    </row>
    <row r="11502" spans="1:8" x14ac:dyDescent="0.25">
      <c r="A11502" t="s">
        <v>29779</v>
      </c>
      <c r="B11502" t="s">
        <v>13622</v>
      </c>
      <c r="C11502" t="s">
        <v>443</v>
      </c>
      <c r="D11502" t="s">
        <v>49</v>
      </c>
      <c r="E11502" t="s">
        <v>14</v>
      </c>
      <c r="F11502" t="s">
        <v>19349</v>
      </c>
      <c r="G11502">
        <v>30</v>
      </c>
      <c r="H11502">
        <v>30</v>
      </c>
    </row>
    <row r="11503" spans="1:8" x14ac:dyDescent="0.25">
      <c r="A11503" t="s">
        <v>29778</v>
      </c>
      <c r="B11503" t="s">
        <v>13622</v>
      </c>
      <c r="C11503" t="s">
        <v>443</v>
      </c>
      <c r="D11503" t="s">
        <v>49</v>
      </c>
      <c r="E11503" t="s">
        <v>21</v>
      </c>
      <c r="F11503" t="s">
        <v>19349</v>
      </c>
      <c r="G11503">
        <v>24.6</v>
      </c>
      <c r="H11503">
        <v>24.6</v>
      </c>
    </row>
    <row r="11504" spans="1:8" x14ac:dyDescent="0.25">
      <c r="A11504" t="s">
        <v>29780</v>
      </c>
      <c r="B11504" t="s">
        <v>13622</v>
      </c>
      <c r="C11504" t="s">
        <v>443</v>
      </c>
      <c r="D11504" t="s">
        <v>49</v>
      </c>
      <c r="E11504" t="s">
        <v>23</v>
      </c>
      <c r="F11504" t="s">
        <v>19349</v>
      </c>
      <c r="G11504">
        <v>37.799999999999997</v>
      </c>
      <c r="H11504">
        <v>37.799999999999997</v>
      </c>
    </row>
    <row r="11505" spans="1:8" x14ac:dyDescent="0.25">
      <c r="A11505" t="s">
        <v>29784</v>
      </c>
      <c r="B11505" t="s">
        <v>13623</v>
      </c>
      <c r="C11505" t="s">
        <v>443</v>
      </c>
      <c r="D11505" t="s">
        <v>51</v>
      </c>
      <c r="E11505" t="s">
        <v>7</v>
      </c>
      <c r="F11505" t="s">
        <v>19349</v>
      </c>
      <c r="G11505">
        <v>103.29</v>
      </c>
      <c r="H11505">
        <v>103.29</v>
      </c>
    </row>
    <row r="11506" spans="1:8" x14ac:dyDescent="0.25">
      <c r="A11506" t="s">
        <v>29782</v>
      </c>
      <c r="B11506" t="s">
        <v>13623</v>
      </c>
      <c r="C11506" t="s">
        <v>443</v>
      </c>
      <c r="D11506" t="s">
        <v>51</v>
      </c>
      <c r="E11506" t="s">
        <v>21</v>
      </c>
      <c r="F11506" t="s">
        <v>19349</v>
      </c>
      <c r="G11506">
        <v>25.32</v>
      </c>
      <c r="H11506">
        <v>25.32</v>
      </c>
    </row>
    <row r="11507" spans="1:8" x14ac:dyDescent="0.25">
      <c r="A11507" t="s">
        <v>29783</v>
      </c>
      <c r="B11507" t="s">
        <v>13623</v>
      </c>
      <c r="C11507" t="s">
        <v>443</v>
      </c>
      <c r="D11507" t="s">
        <v>51</v>
      </c>
      <c r="E11507" t="s">
        <v>23</v>
      </c>
      <c r="F11507" t="s">
        <v>19349</v>
      </c>
      <c r="G11507">
        <v>28.73</v>
      </c>
      <c r="H11507">
        <v>28.73</v>
      </c>
    </row>
    <row r="11508" spans="1:8" x14ac:dyDescent="0.25">
      <c r="A11508" t="s">
        <v>29786</v>
      </c>
      <c r="B11508" t="s">
        <v>13630</v>
      </c>
      <c r="C11508" t="s">
        <v>443</v>
      </c>
      <c r="D11508" t="s">
        <v>449</v>
      </c>
      <c r="E11508" t="s">
        <v>3</v>
      </c>
      <c r="F11508" t="s">
        <v>19349</v>
      </c>
      <c r="G11508">
        <v>20.25</v>
      </c>
      <c r="H11508">
        <v>20.25</v>
      </c>
    </row>
    <row r="11509" spans="1:8" x14ac:dyDescent="0.25">
      <c r="A11509" t="s">
        <v>29788</v>
      </c>
      <c r="B11509" t="s">
        <v>13630</v>
      </c>
      <c r="C11509" t="s">
        <v>443</v>
      </c>
      <c r="D11509" t="s">
        <v>449</v>
      </c>
      <c r="E11509" t="s">
        <v>7</v>
      </c>
      <c r="F11509" t="s">
        <v>19349</v>
      </c>
      <c r="G11509">
        <v>147.84</v>
      </c>
      <c r="H11509">
        <v>147.84</v>
      </c>
    </row>
    <row r="11510" spans="1:8" x14ac:dyDescent="0.25">
      <c r="A11510" t="s">
        <v>29787</v>
      </c>
      <c r="B11510" t="s">
        <v>13630</v>
      </c>
      <c r="C11510" t="s">
        <v>443</v>
      </c>
      <c r="D11510" t="s">
        <v>449</v>
      </c>
      <c r="E11510" t="s">
        <v>10</v>
      </c>
      <c r="F11510" t="s">
        <v>19349</v>
      </c>
      <c r="G11510">
        <v>38.450000000000003</v>
      </c>
      <c r="H11510">
        <v>38.450000000000003</v>
      </c>
    </row>
    <row r="11511" spans="1:8" x14ac:dyDescent="0.25">
      <c r="A11511" t="s">
        <v>29789</v>
      </c>
      <c r="B11511" t="s">
        <v>13630</v>
      </c>
      <c r="C11511" t="s">
        <v>443</v>
      </c>
      <c r="D11511" t="s">
        <v>449</v>
      </c>
      <c r="E11511" t="s">
        <v>19</v>
      </c>
      <c r="F11511" t="s">
        <v>19350</v>
      </c>
      <c r="G11511">
        <v>616.20000000000005</v>
      </c>
      <c r="H11511">
        <v>616.20000000000005</v>
      </c>
    </row>
    <row r="11512" spans="1:8" x14ac:dyDescent="0.25">
      <c r="A11512" t="s">
        <v>29790</v>
      </c>
      <c r="B11512" t="s">
        <v>13630</v>
      </c>
      <c r="C11512" t="s">
        <v>443</v>
      </c>
      <c r="D11512" t="s">
        <v>449</v>
      </c>
      <c r="E11512" t="s">
        <v>36</v>
      </c>
      <c r="F11512" t="s">
        <v>19350</v>
      </c>
      <c r="G11512">
        <v>573</v>
      </c>
      <c r="H11512">
        <v>573</v>
      </c>
    </row>
    <row r="11513" spans="1:8" x14ac:dyDescent="0.25">
      <c r="A11513" t="s">
        <v>29785</v>
      </c>
      <c r="B11513" t="s">
        <v>13630</v>
      </c>
      <c r="C11513" t="s">
        <v>443</v>
      </c>
      <c r="D11513" t="s">
        <v>449</v>
      </c>
      <c r="E11513" t="s">
        <v>23</v>
      </c>
      <c r="F11513" t="s">
        <v>19349</v>
      </c>
      <c r="G11513">
        <v>12.6</v>
      </c>
      <c r="H11513">
        <v>12.6</v>
      </c>
    </row>
    <row r="11514" spans="1:8" x14ac:dyDescent="0.25">
      <c r="A11514" t="s">
        <v>29793</v>
      </c>
      <c r="B11514" t="s">
        <v>13638</v>
      </c>
      <c r="C11514" t="s">
        <v>443</v>
      </c>
      <c r="D11514" t="s">
        <v>119</v>
      </c>
      <c r="E11514" t="s">
        <v>3</v>
      </c>
      <c r="F11514" t="s">
        <v>19349</v>
      </c>
      <c r="G11514">
        <v>27.15</v>
      </c>
      <c r="H11514">
        <v>27.15</v>
      </c>
    </row>
    <row r="11515" spans="1:8" x14ac:dyDescent="0.25">
      <c r="A11515" t="s">
        <v>29796</v>
      </c>
      <c r="B11515" t="s">
        <v>13638</v>
      </c>
      <c r="C11515" t="s">
        <v>443</v>
      </c>
      <c r="D11515" t="s">
        <v>119</v>
      </c>
      <c r="E11515" t="s">
        <v>7</v>
      </c>
      <c r="F11515" t="s">
        <v>19349</v>
      </c>
      <c r="G11515">
        <v>60.06</v>
      </c>
      <c r="H11515">
        <v>60.06</v>
      </c>
    </row>
    <row r="11516" spans="1:8" x14ac:dyDescent="0.25">
      <c r="A11516" t="s">
        <v>29795</v>
      </c>
      <c r="B11516" t="s">
        <v>13638</v>
      </c>
      <c r="C11516" t="s">
        <v>443</v>
      </c>
      <c r="D11516" t="s">
        <v>119</v>
      </c>
      <c r="E11516" t="s">
        <v>10</v>
      </c>
      <c r="F11516" t="s">
        <v>19349</v>
      </c>
      <c r="G11516">
        <v>40.049999999999997</v>
      </c>
      <c r="H11516">
        <v>40.049999999999997</v>
      </c>
    </row>
    <row r="11517" spans="1:8" x14ac:dyDescent="0.25">
      <c r="A11517" t="s">
        <v>29794</v>
      </c>
      <c r="B11517" t="s">
        <v>13638</v>
      </c>
      <c r="C11517" t="s">
        <v>443</v>
      </c>
      <c r="D11517" t="s">
        <v>119</v>
      </c>
      <c r="E11517" t="s">
        <v>14</v>
      </c>
      <c r="F11517" t="s">
        <v>19349</v>
      </c>
      <c r="G11517">
        <v>30</v>
      </c>
      <c r="H11517">
        <v>30</v>
      </c>
    </row>
    <row r="11518" spans="1:8" x14ac:dyDescent="0.25">
      <c r="A11518" t="s">
        <v>29798</v>
      </c>
      <c r="B11518" t="s">
        <v>13638</v>
      </c>
      <c r="C11518" t="s">
        <v>443</v>
      </c>
      <c r="D11518" t="s">
        <v>119</v>
      </c>
      <c r="E11518" t="s">
        <v>15</v>
      </c>
      <c r="F11518" t="s">
        <v>19350</v>
      </c>
      <c r="G11518">
        <v>2920.65</v>
      </c>
      <c r="H11518">
        <v>2920.65</v>
      </c>
    </row>
    <row r="11519" spans="1:8" x14ac:dyDescent="0.25">
      <c r="A11519" t="s">
        <v>29797</v>
      </c>
      <c r="B11519" t="s">
        <v>13638</v>
      </c>
      <c r="C11519" t="s">
        <v>443</v>
      </c>
      <c r="D11519" t="s">
        <v>119</v>
      </c>
      <c r="E11519" t="s">
        <v>36</v>
      </c>
      <c r="F11519" t="s">
        <v>19350</v>
      </c>
      <c r="G11519">
        <v>568.79999999999995</v>
      </c>
      <c r="H11519">
        <v>568.79999999999995</v>
      </c>
    </row>
    <row r="11520" spans="1:8" x14ac:dyDescent="0.25">
      <c r="A11520" t="s">
        <v>29792</v>
      </c>
      <c r="B11520" t="s">
        <v>13638</v>
      </c>
      <c r="C11520" t="s">
        <v>443</v>
      </c>
      <c r="D11520" t="s">
        <v>119</v>
      </c>
      <c r="E11520" t="s">
        <v>21</v>
      </c>
      <c r="F11520" t="s">
        <v>19349</v>
      </c>
      <c r="G11520">
        <v>21.3</v>
      </c>
      <c r="H11520">
        <v>21.3</v>
      </c>
    </row>
    <row r="11521" spans="1:8" x14ac:dyDescent="0.25">
      <c r="A11521" t="s">
        <v>29791</v>
      </c>
      <c r="B11521" t="s">
        <v>13638</v>
      </c>
      <c r="C11521" t="s">
        <v>443</v>
      </c>
      <c r="D11521" t="s">
        <v>119</v>
      </c>
      <c r="E11521" t="s">
        <v>23</v>
      </c>
      <c r="F11521" t="s">
        <v>19349</v>
      </c>
      <c r="G11521">
        <v>15.72</v>
      </c>
      <c r="H11521">
        <v>15.72</v>
      </c>
    </row>
    <row r="11522" spans="1:8" x14ac:dyDescent="0.25">
      <c r="A11522" t="s">
        <v>29801</v>
      </c>
      <c r="B11522" t="s">
        <v>13646</v>
      </c>
      <c r="C11522" t="s">
        <v>443</v>
      </c>
      <c r="D11522" t="s">
        <v>450</v>
      </c>
      <c r="E11522" t="s">
        <v>3</v>
      </c>
      <c r="F11522" t="s">
        <v>19349</v>
      </c>
      <c r="G11522">
        <v>26.4</v>
      </c>
      <c r="H11522">
        <v>26.4</v>
      </c>
    </row>
    <row r="11523" spans="1:8" x14ac:dyDescent="0.25">
      <c r="A11523" t="s">
        <v>29804</v>
      </c>
      <c r="B11523" t="s">
        <v>13646</v>
      </c>
      <c r="C11523" t="s">
        <v>443</v>
      </c>
      <c r="D11523" t="s">
        <v>450</v>
      </c>
      <c r="E11523" t="s">
        <v>7</v>
      </c>
      <c r="F11523" t="s">
        <v>19349</v>
      </c>
      <c r="G11523">
        <v>69.599999999999994</v>
      </c>
      <c r="H11523">
        <v>69.599999999999994</v>
      </c>
    </row>
    <row r="11524" spans="1:8" x14ac:dyDescent="0.25">
      <c r="A11524" t="s">
        <v>29803</v>
      </c>
      <c r="B11524" t="s">
        <v>13646</v>
      </c>
      <c r="C11524" t="s">
        <v>443</v>
      </c>
      <c r="D11524" t="s">
        <v>450</v>
      </c>
      <c r="E11524" t="s">
        <v>10</v>
      </c>
      <c r="F11524" t="s">
        <v>19349</v>
      </c>
      <c r="G11524">
        <v>33.299999999999997</v>
      </c>
      <c r="H11524">
        <v>33.299999999999997</v>
      </c>
    </row>
    <row r="11525" spans="1:8" x14ac:dyDescent="0.25">
      <c r="A11525" t="s">
        <v>29802</v>
      </c>
      <c r="B11525" t="s">
        <v>13646</v>
      </c>
      <c r="C11525" t="s">
        <v>443</v>
      </c>
      <c r="D11525" t="s">
        <v>450</v>
      </c>
      <c r="E11525" t="s">
        <v>14</v>
      </c>
      <c r="F11525" t="s">
        <v>19349</v>
      </c>
      <c r="G11525">
        <v>30</v>
      </c>
      <c r="H11525">
        <v>30</v>
      </c>
    </row>
    <row r="11526" spans="1:8" x14ac:dyDescent="0.25">
      <c r="A11526" t="s">
        <v>29805</v>
      </c>
      <c r="B11526" t="s">
        <v>13646</v>
      </c>
      <c r="C11526" t="s">
        <v>443</v>
      </c>
      <c r="D11526" t="s">
        <v>450</v>
      </c>
      <c r="E11526" t="s">
        <v>36</v>
      </c>
      <c r="F11526" t="s">
        <v>19350</v>
      </c>
      <c r="G11526">
        <v>583.04999999999995</v>
      </c>
      <c r="H11526">
        <v>583.04999999999995</v>
      </c>
    </row>
    <row r="11527" spans="1:8" x14ac:dyDescent="0.25">
      <c r="A11527" t="s">
        <v>29799</v>
      </c>
      <c r="B11527" t="s">
        <v>13646</v>
      </c>
      <c r="C11527" t="s">
        <v>443</v>
      </c>
      <c r="D11527" t="s">
        <v>450</v>
      </c>
      <c r="E11527" t="s">
        <v>21</v>
      </c>
      <c r="F11527" t="s">
        <v>19349</v>
      </c>
      <c r="G11527">
        <v>21.6</v>
      </c>
      <c r="H11527">
        <v>21.6</v>
      </c>
    </row>
    <row r="11528" spans="1:8" x14ac:dyDescent="0.25">
      <c r="A11528" t="s">
        <v>29800</v>
      </c>
      <c r="B11528" t="s">
        <v>13646</v>
      </c>
      <c r="C11528" t="s">
        <v>443</v>
      </c>
      <c r="D11528" t="s">
        <v>450</v>
      </c>
      <c r="E11528" t="s">
        <v>23</v>
      </c>
      <c r="F11528" t="s">
        <v>19349</v>
      </c>
      <c r="G11528">
        <v>23.72</v>
      </c>
      <c r="H11528">
        <v>23.72</v>
      </c>
    </row>
    <row r="11529" spans="1:8" x14ac:dyDescent="0.25">
      <c r="A11529" t="s">
        <v>29807</v>
      </c>
      <c r="B11529" t="s">
        <v>13647</v>
      </c>
      <c r="C11529" t="s">
        <v>443</v>
      </c>
      <c r="D11529" t="s">
        <v>451</v>
      </c>
      <c r="E11529" t="s">
        <v>3</v>
      </c>
      <c r="F11529" t="s">
        <v>19349</v>
      </c>
      <c r="G11529">
        <v>23.7</v>
      </c>
      <c r="H11529">
        <v>23.7</v>
      </c>
    </row>
    <row r="11530" spans="1:8" x14ac:dyDescent="0.25">
      <c r="A11530" t="s">
        <v>29812</v>
      </c>
      <c r="B11530" t="s">
        <v>13647</v>
      </c>
      <c r="C11530" t="s">
        <v>443</v>
      </c>
      <c r="D11530" t="s">
        <v>451</v>
      </c>
      <c r="E11530" t="s">
        <v>6</v>
      </c>
      <c r="F11530" t="s">
        <v>19350</v>
      </c>
      <c r="G11530">
        <v>522.57000000000005</v>
      </c>
      <c r="H11530">
        <v>522.57000000000005</v>
      </c>
    </row>
    <row r="11531" spans="1:8" x14ac:dyDescent="0.25">
      <c r="A11531" t="s">
        <v>29811</v>
      </c>
      <c r="B11531" t="s">
        <v>13647</v>
      </c>
      <c r="C11531" t="s">
        <v>443</v>
      </c>
      <c r="D11531" t="s">
        <v>451</v>
      </c>
      <c r="E11531" t="s">
        <v>7</v>
      </c>
      <c r="F11531" t="s">
        <v>19349</v>
      </c>
      <c r="G11531">
        <v>70.760000000000005</v>
      </c>
      <c r="H11531">
        <v>70.760000000000005</v>
      </c>
    </row>
    <row r="11532" spans="1:8" x14ac:dyDescent="0.25">
      <c r="A11532" t="s">
        <v>29810</v>
      </c>
      <c r="B11532" t="s">
        <v>13647</v>
      </c>
      <c r="C11532" t="s">
        <v>443</v>
      </c>
      <c r="D11532" t="s">
        <v>451</v>
      </c>
      <c r="E11532" t="s">
        <v>10</v>
      </c>
      <c r="F11532" t="s">
        <v>19349</v>
      </c>
      <c r="G11532">
        <v>31.58</v>
      </c>
      <c r="H11532">
        <v>31.58</v>
      </c>
    </row>
    <row r="11533" spans="1:8" x14ac:dyDescent="0.25">
      <c r="A11533" t="s">
        <v>29809</v>
      </c>
      <c r="B11533" t="s">
        <v>13647</v>
      </c>
      <c r="C11533" t="s">
        <v>443</v>
      </c>
      <c r="D11533" t="s">
        <v>451</v>
      </c>
      <c r="E11533" t="s">
        <v>14</v>
      </c>
      <c r="F11533" t="s">
        <v>19349</v>
      </c>
      <c r="G11533">
        <v>30</v>
      </c>
      <c r="H11533">
        <v>30</v>
      </c>
    </row>
    <row r="11534" spans="1:8" x14ac:dyDescent="0.25">
      <c r="A11534" t="s">
        <v>29814</v>
      </c>
      <c r="B11534" t="s">
        <v>13647</v>
      </c>
      <c r="C11534" t="s">
        <v>443</v>
      </c>
      <c r="D11534" t="s">
        <v>451</v>
      </c>
      <c r="E11534" t="s">
        <v>15</v>
      </c>
      <c r="F11534" t="s">
        <v>19350</v>
      </c>
      <c r="G11534">
        <v>2431.0500000000002</v>
      </c>
      <c r="H11534">
        <v>2431.0500000000002</v>
      </c>
    </row>
    <row r="11535" spans="1:8" x14ac:dyDescent="0.25">
      <c r="A11535" t="s">
        <v>35882</v>
      </c>
      <c r="B11535" t="s">
        <v>13647</v>
      </c>
      <c r="C11535" t="s">
        <v>443</v>
      </c>
      <c r="D11535" t="s">
        <v>451</v>
      </c>
      <c r="E11535" t="s">
        <v>11</v>
      </c>
      <c r="F11535" t="s">
        <v>19350</v>
      </c>
      <c r="G11535">
        <v>662.1</v>
      </c>
      <c r="H11535">
        <v>662.1</v>
      </c>
    </row>
    <row r="11536" spans="1:8" x14ac:dyDescent="0.25">
      <c r="A11536" t="s">
        <v>29813</v>
      </c>
      <c r="B11536" t="s">
        <v>13647</v>
      </c>
      <c r="C11536" t="s">
        <v>443</v>
      </c>
      <c r="D11536" t="s">
        <v>451</v>
      </c>
      <c r="E11536" t="s">
        <v>36</v>
      </c>
      <c r="F11536" t="s">
        <v>19350</v>
      </c>
      <c r="G11536">
        <v>374.81</v>
      </c>
      <c r="H11536">
        <v>374.81</v>
      </c>
    </row>
    <row r="11537" spans="1:8" x14ac:dyDescent="0.25">
      <c r="A11537" t="s">
        <v>29808</v>
      </c>
      <c r="B11537" t="s">
        <v>13647</v>
      </c>
      <c r="C11537" t="s">
        <v>443</v>
      </c>
      <c r="D11537" t="s">
        <v>451</v>
      </c>
      <c r="E11537" t="s">
        <v>21</v>
      </c>
      <c r="F11537" t="s">
        <v>19349</v>
      </c>
      <c r="G11537">
        <v>26.85</v>
      </c>
      <c r="H11537">
        <v>26.85</v>
      </c>
    </row>
    <row r="11538" spans="1:8" x14ac:dyDescent="0.25">
      <c r="A11538" t="s">
        <v>29806</v>
      </c>
      <c r="B11538" t="s">
        <v>13647</v>
      </c>
      <c r="C11538" t="s">
        <v>443</v>
      </c>
      <c r="D11538" t="s">
        <v>451</v>
      </c>
      <c r="E11538" t="s">
        <v>23</v>
      </c>
      <c r="F11538" t="s">
        <v>19349</v>
      </c>
      <c r="G11538">
        <v>11.73</v>
      </c>
      <c r="H11538">
        <v>11.73</v>
      </c>
    </row>
    <row r="11539" spans="1:8" x14ac:dyDescent="0.25">
      <c r="A11539" t="s">
        <v>29816</v>
      </c>
      <c r="B11539" t="s">
        <v>13655</v>
      </c>
      <c r="C11539" t="s">
        <v>443</v>
      </c>
      <c r="D11539" t="s">
        <v>452</v>
      </c>
      <c r="E11539" t="s">
        <v>3</v>
      </c>
      <c r="F11539" t="s">
        <v>19349</v>
      </c>
      <c r="G11539">
        <v>23.7</v>
      </c>
      <c r="H11539">
        <v>23.7</v>
      </c>
    </row>
    <row r="11540" spans="1:8" x14ac:dyDescent="0.25">
      <c r="A11540" t="s">
        <v>29821</v>
      </c>
      <c r="B11540" t="s">
        <v>13655</v>
      </c>
      <c r="C11540" t="s">
        <v>443</v>
      </c>
      <c r="D11540" t="s">
        <v>452</v>
      </c>
      <c r="E11540" t="s">
        <v>6</v>
      </c>
      <c r="F11540" t="s">
        <v>19350</v>
      </c>
      <c r="G11540">
        <v>251.4</v>
      </c>
      <c r="H11540">
        <v>251.4</v>
      </c>
    </row>
    <row r="11541" spans="1:8" x14ac:dyDescent="0.25">
      <c r="A11541" t="s">
        <v>29820</v>
      </c>
      <c r="B11541" t="s">
        <v>13655</v>
      </c>
      <c r="C11541" t="s">
        <v>443</v>
      </c>
      <c r="D11541" t="s">
        <v>452</v>
      </c>
      <c r="E11541" t="s">
        <v>7</v>
      </c>
      <c r="F11541" t="s">
        <v>19349</v>
      </c>
      <c r="G11541">
        <v>70.650000000000006</v>
      </c>
      <c r="H11541">
        <v>70.650000000000006</v>
      </c>
    </row>
    <row r="11542" spans="1:8" x14ac:dyDescent="0.25">
      <c r="A11542" t="s">
        <v>29818</v>
      </c>
      <c r="B11542" t="s">
        <v>13655</v>
      </c>
      <c r="C11542" t="s">
        <v>443</v>
      </c>
      <c r="D11542" t="s">
        <v>452</v>
      </c>
      <c r="E11542" t="s">
        <v>10</v>
      </c>
      <c r="F11542" t="s">
        <v>19349</v>
      </c>
      <c r="G11542">
        <v>29.4</v>
      </c>
      <c r="H11542">
        <v>29.4</v>
      </c>
    </row>
    <row r="11543" spans="1:8" x14ac:dyDescent="0.25">
      <c r="A11543" t="s">
        <v>29819</v>
      </c>
      <c r="B11543" t="s">
        <v>13655</v>
      </c>
      <c r="C11543" t="s">
        <v>443</v>
      </c>
      <c r="D11543" t="s">
        <v>452</v>
      </c>
      <c r="E11543" t="s">
        <v>14</v>
      </c>
      <c r="F11543" t="s">
        <v>19349</v>
      </c>
      <c r="G11543">
        <v>30</v>
      </c>
      <c r="H11543">
        <v>30</v>
      </c>
    </row>
    <row r="11544" spans="1:8" x14ac:dyDescent="0.25">
      <c r="A11544" t="s">
        <v>29824</v>
      </c>
      <c r="B11544" t="s">
        <v>13655</v>
      </c>
      <c r="C11544" t="s">
        <v>443</v>
      </c>
      <c r="D11544" t="s">
        <v>452</v>
      </c>
      <c r="E11544" t="s">
        <v>15</v>
      </c>
      <c r="F11544" t="s">
        <v>19350</v>
      </c>
      <c r="G11544">
        <v>2431.0500000000002</v>
      </c>
      <c r="H11544">
        <v>2431.0500000000002</v>
      </c>
    </row>
    <row r="11545" spans="1:8" x14ac:dyDescent="0.25">
      <c r="A11545" t="s">
        <v>29823</v>
      </c>
      <c r="B11545" t="s">
        <v>13655</v>
      </c>
      <c r="C11545" t="s">
        <v>443</v>
      </c>
      <c r="D11545" t="s">
        <v>452</v>
      </c>
      <c r="E11545" t="s">
        <v>36</v>
      </c>
      <c r="F11545" t="s">
        <v>19350</v>
      </c>
      <c r="G11545">
        <v>360.83</v>
      </c>
      <c r="H11545">
        <v>360.83</v>
      </c>
    </row>
    <row r="11546" spans="1:8" x14ac:dyDescent="0.25">
      <c r="A11546" t="s">
        <v>29822</v>
      </c>
      <c r="B11546" t="s">
        <v>13655</v>
      </c>
      <c r="C11546" t="s">
        <v>443</v>
      </c>
      <c r="D11546" t="s">
        <v>452</v>
      </c>
      <c r="E11546" t="s">
        <v>20</v>
      </c>
      <c r="F11546" t="s">
        <v>19350</v>
      </c>
      <c r="G11546">
        <v>473.1</v>
      </c>
      <c r="H11546">
        <v>473.1</v>
      </c>
    </row>
    <row r="11547" spans="1:8" x14ac:dyDescent="0.25">
      <c r="A11547" t="s">
        <v>29817</v>
      </c>
      <c r="B11547" t="s">
        <v>13655</v>
      </c>
      <c r="C11547" t="s">
        <v>443</v>
      </c>
      <c r="D11547" t="s">
        <v>452</v>
      </c>
      <c r="E11547" t="s">
        <v>21</v>
      </c>
      <c r="F11547" t="s">
        <v>19349</v>
      </c>
      <c r="G11547">
        <v>26.85</v>
      </c>
      <c r="H11547">
        <v>26.85</v>
      </c>
    </row>
    <row r="11548" spans="1:8" x14ac:dyDescent="0.25">
      <c r="A11548" t="s">
        <v>35135</v>
      </c>
      <c r="B11548" t="s">
        <v>13655</v>
      </c>
      <c r="C11548" t="s">
        <v>443</v>
      </c>
      <c r="D11548" t="s">
        <v>452</v>
      </c>
      <c r="E11548" t="s">
        <v>22</v>
      </c>
      <c r="F11548" t="s">
        <v>19350</v>
      </c>
      <c r="G11548">
        <v>901.8</v>
      </c>
      <c r="H11548">
        <v>901.8</v>
      </c>
    </row>
    <row r="11549" spans="1:8" x14ac:dyDescent="0.25">
      <c r="A11549" t="s">
        <v>29815</v>
      </c>
      <c r="B11549" t="s">
        <v>13655</v>
      </c>
      <c r="C11549" t="s">
        <v>443</v>
      </c>
      <c r="D11549" t="s">
        <v>452</v>
      </c>
      <c r="E11549" t="s">
        <v>23</v>
      </c>
      <c r="F11549" t="s">
        <v>19349</v>
      </c>
      <c r="G11549">
        <v>13.28</v>
      </c>
      <c r="H11549">
        <v>13.28</v>
      </c>
    </row>
    <row r="11550" spans="1:8" x14ac:dyDescent="0.25">
      <c r="A11550" t="s">
        <v>29826</v>
      </c>
      <c r="B11550" t="s">
        <v>13663</v>
      </c>
      <c r="C11550" t="s">
        <v>443</v>
      </c>
      <c r="D11550" t="s">
        <v>13664</v>
      </c>
      <c r="E11550" t="s">
        <v>3</v>
      </c>
      <c r="F11550" t="s">
        <v>19349</v>
      </c>
      <c r="G11550">
        <v>28.95</v>
      </c>
      <c r="H11550">
        <v>28.95</v>
      </c>
    </row>
    <row r="11551" spans="1:8" x14ac:dyDescent="0.25">
      <c r="A11551" t="s">
        <v>29830</v>
      </c>
      <c r="B11551" t="s">
        <v>13663</v>
      </c>
      <c r="C11551" t="s">
        <v>443</v>
      </c>
      <c r="D11551" t="s">
        <v>13664</v>
      </c>
      <c r="E11551" t="s">
        <v>7</v>
      </c>
      <c r="F11551" t="s">
        <v>19349</v>
      </c>
      <c r="G11551">
        <v>68.61</v>
      </c>
      <c r="H11551">
        <v>68.61</v>
      </c>
    </row>
    <row r="11552" spans="1:8" x14ac:dyDescent="0.25">
      <c r="A11552" t="s">
        <v>29829</v>
      </c>
      <c r="B11552" t="s">
        <v>13663</v>
      </c>
      <c r="C11552" t="s">
        <v>443</v>
      </c>
      <c r="D11552" t="s">
        <v>13664</v>
      </c>
      <c r="E11552" t="s">
        <v>10</v>
      </c>
      <c r="F11552" t="s">
        <v>19349</v>
      </c>
      <c r="G11552">
        <v>51.96</v>
      </c>
      <c r="H11552">
        <v>51.96</v>
      </c>
    </row>
    <row r="11553" spans="1:8" x14ac:dyDescent="0.25">
      <c r="A11553" t="s">
        <v>29827</v>
      </c>
      <c r="B11553" t="s">
        <v>13663</v>
      </c>
      <c r="C11553" t="s">
        <v>443</v>
      </c>
      <c r="D11553" t="s">
        <v>13664</v>
      </c>
      <c r="E11553" t="s">
        <v>14</v>
      </c>
      <c r="F11553" t="s">
        <v>19349</v>
      </c>
      <c r="G11553">
        <v>30</v>
      </c>
      <c r="H11553">
        <v>30</v>
      </c>
    </row>
    <row r="11554" spans="1:8" x14ac:dyDescent="0.25">
      <c r="A11554" t="s">
        <v>29825</v>
      </c>
      <c r="B11554" t="s">
        <v>13663</v>
      </c>
      <c r="C11554" t="s">
        <v>443</v>
      </c>
      <c r="D11554" t="s">
        <v>13664</v>
      </c>
      <c r="E11554" t="s">
        <v>21</v>
      </c>
      <c r="F11554" t="s">
        <v>19349</v>
      </c>
      <c r="G11554">
        <v>22.73</v>
      </c>
      <c r="H11554">
        <v>22.73</v>
      </c>
    </row>
    <row r="11555" spans="1:8" x14ac:dyDescent="0.25">
      <c r="A11555" t="s">
        <v>29828</v>
      </c>
      <c r="B11555" t="s">
        <v>13663</v>
      </c>
      <c r="C11555" t="s">
        <v>443</v>
      </c>
      <c r="D11555" t="s">
        <v>13664</v>
      </c>
      <c r="E11555" t="s">
        <v>23</v>
      </c>
      <c r="F11555" t="s">
        <v>19349</v>
      </c>
      <c r="G11555">
        <v>37.32</v>
      </c>
      <c r="H11555">
        <v>37.32</v>
      </c>
    </row>
    <row r="11556" spans="1:8" x14ac:dyDescent="0.25">
      <c r="A11556" t="s">
        <v>29834</v>
      </c>
      <c r="B11556" t="s">
        <v>13672</v>
      </c>
      <c r="C11556" t="s">
        <v>443</v>
      </c>
      <c r="D11556" t="s">
        <v>453</v>
      </c>
      <c r="E11556" t="s">
        <v>7</v>
      </c>
      <c r="F11556" t="s">
        <v>19349</v>
      </c>
      <c r="G11556">
        <v>64.05</v>
      </c>
      <c r="H11556">
        <v>64.05</v>
      </c>
    </row>
    <row r="11557" spans="1:8" x14ac:dyDescent="0.25">
      <c r="A11557" t="s">
        <v>29833</v>
      </c>
      <c r="B11557" t="s">
        <v>13672</v>
      </c>
      <c r="C11557" t="s">
        <v>443</v>
      </c>
      <c r="D11557" t="s">
        <v>453</v>
      </c>
      <c r="E11557" t="s">
        <v>10</v>
      </c>
      <c r="F11557" t="s">
        <v>19349</v>
      </c>
      <c r="G11557">
        <v>40.049999999999997</v>
      </c>
      <c r="H11557">
        <v>40.049999999999997</v>
      </c>
    </row>
    <row r="11558" spans="1:8" x14ac:dyDescent="0.25">
      <c r="A11558" t="s">
        <v>29835</v>
      </c>
      <c r="B11558" t="s">
        <v>13672</v>
      </c>
      <c r="C11558" t="s">
        <v>443</v>
      </c>
      <c r="D11558" t="s">
        <v>453</v>
      </c>
      <c r="E11558" t="s">
        <v>36</v>
      </c>
      <c r="F11558" t="s">
        <v>19350</v>
      </c>
      <c r="G11558">
        <v>568.79999999999995</v>
      </c>
      <c r="H11558">
        <v>568.79999999999995</v>
      </c>
    </row>
    <row r="11559" spans="1:8" x14ac:dyDescent="0.25">
      <c r="A11559" t="s">
        <v>29831</v>
      </c>
      <c r="B11559" t="s">
        <v>13672</v>
      </c>
      <c r="C11559" t="s">
        <v>443</v>
      </c>
      <c r="D11559" t="s">
        <v>453</v>
      </c>
      <c r="E11559" t="s">
        <v>21</v>
      </c>
      <c r="F11559" t="s">
        <v>19349</v>
      </c>
      <c r="G11559">
        <v>18.23</v>
      </c>
      <c r="H11559">
        <v>18.23</v>
      </c>
    </row>
    <row r="11560" spans="1:8" x14ac:dyDescent="0.25">
      <c r="A11560" t="s">
        <v>29832</v>
      </c>
      <c r="B11560" t="s">
        <v>13672</v>
      </c>
      <c r="C11560" t="s">
        <v>443</v>
      </c>
      <c r="D11560" t="s">
        <v>453</v>
      </c>
      <c r="E11560" t="s">
        <v>23</v>
      </c>
      <c r="F11560" t="s">
        <v>19349</v>
      </c>
      <c r="G11560">
        <v>25.02</v>
      </c>
      <c r="H11560">
        <v>25.02</v>
      </c>
    </row>
    <row r="11561" spans="1:8" x14ac:dyDescent="0.25">
      <c r="A11561" t="s">
        <v>29838</v>
      </c>
      <c r="B11561" t="s">
        <v>13680</v>
      </c>
      <c r="C11561" t="s">
        <v>443</v>
      </c>
      <c r="D11561" t="s">
        <v>454</v>
      </c>
      <c r="E11561" t="s">
        <v>3</v>
      </c>
      <c r="F11561" t="s">
        <v>19349</v>
      </c>
      <c r="G11561">
        <v>25.35</v>
      </c>
      <c r="H11561">
        <v>25.35</v>
      </c>
    </row>
    <row r="11562" spans="1:8" x14ac:dyDescent="0.25">
      <c r="A11562" t="s">
        <v>29843</v>
      </c>
      <c r="B11562" t="s">
        <v>13680</v>
      </c>
      <c r="C11562" t="s">
        <v>443</v>
      </c>
      <c r="D11562" t="s">
        <v>454</v>
      </c>
      <c r="E11562" t="s">
        <v>6</v>
      </c>
      <c r="F11562" t="s">
        <v>19350</v>
      </c>
      <c r="G11562">
        <v>506.96</v>
      </c>
      <c r="H11562">
        <v>506.96</v>
      </c>
    </row>
    <row r="11563" spans="1:8" x14ac:dyDescent="0.25">
      <c r="A11563" t="s">
        <v>29841</v>
      </c>
      <c r="B11563" t="s">
        <v>13680</v>
      </c>
      <c r="C11563" t="s">
        <v>443</v>
      </c>
      <c r="D11563" t="s">
        <v>454</v>
      </c>
      <c r="E11563" t="s">
        <v>7</v>
      </c>
      <c r="F11563" t="s">
        <v>19349</v>
      </c>
      <c r="G11563">
        <v>91.32</v>
      </c>
      <c r="H11563">
        <v>91.32</v>
      </c>
    </row>
    <row r="11564" spans="1:8" x14ac:dyDescent="0.25">
      <c r="A11564" t="s">
        <v>29840</v>
      </c>
      <c r="B11564" t="s">
        <v>13680</v>
      </c>
      <c r="C11564" t="s">
        <v>443</v>
      </c>
      <c r="D11564" t="s">
        <v>454</v>
      </c>
      <c r="E11564" t="s">
        <v>10</v>
      </c>
      <c r="F11564" t="s">
        <v>19349</v>
      </c>
      <c r="G11564">
        <v>34.04</v>
      </c>
      <c r="H11564">
        <v>34.04</v>
      </c>
    </row>
    <row r="11565" spans="1:8" x14ac:dyDescent="0.25">
      <c r="A11565" t="s">
        <v>29839</v>
      </c>
      <c r="B11565" t="s">
        <v>13680</v>
      </c>
      <c r="C11565" t="s">
        <v>443</v>
      </c>
      <c r="D11565" t="s">
        <v>454</v>
      </c>
      <c r="E11565" t="s">
        <v>14</v>
      </c>
      <c r="F11565" t="s">
        <v>19349</v>
      </c>
      <c r="G11565">
        <v>30</v>
      </c>
      <c r="H11565">
        <v>30</v>
      </c>
    </row>
    <row r="11566" spans="1:8" x14ac:dyDescent="0.25">
      <c r="A11566" t="s">
        <v>29846</v>
      </c>
      <c r="B11566" t="s">
        <v>13680</v>
      </c>
      <c r="C11566" t="s">
        <v>443</v>
      </c>
      <c r="D11566" t="s">
        <v>454</v>
      </c>
      <c r="E11566" t="s">
        <v>15</v>
      </c>
      <c r="F11566" t="s">
        <v>19350</v>
      </c>
      <c r="G11566">
        <v>2846.75</v>
      </c>
      <c r="H11566">
        <v>2846.75</v>
      </c>
    </row>
    <row r="11567" spans="1:8" x14ac:dyDescent="0.25">
      <c r="A11567" t="s">
        <v>35883</v>
      </c>
      <c r="B11567" t="s">
        <v>13680</v>
      </c>
      <c r="C11567" t="s">
        <v>443</v>
      </c>
      <c r="D11567" t="s">
        <v>454</v>
      </c>
      <c r="E11567" t="s">
        <v>11</v>
      </c>
      <c r="F11567" t="s">
        <v>19350</v>
      </c>
      <c r="G11567">
        <v>662.1</v>
      </c>
      <c r="H11567">
        <v>662.1</v>
      </c>
    </row>
    <row r="11568" spans="1:8" x14ac:dyDescent="0.25">
      <c r="A11568" t="s">
        <v>29844</v>
      </c>
      <c r="B11568" t="s">
        <v>13680</v>
      </c>
      <c r="C11568" t="s">
        <v>443</v>
      </c>
      <c r="D11568" t="s">
        <v>454</v>
      </c>
      <c r="E11568" t="s">
        <v>19</v>
      </c>
      <c r="F11568" t="s">
        <v>19350</v>
      </c>
      <c r="G11568">
        <v>616.20000000000005</v>
      </c>
      <c r="H11568">
        <v>616.20000000000005</v>
      </c>
    </row>
    <row r="11569" spans="1:8" x14ac:dyDescent="0.25">
      <c r="A11569" t="s">
        <v>29845</v>
      </c>
      <c r="B11569" t="s">
        <v>13680</v>
      </c>
      <c r="C11569" t="s">
        <v>443</v>
      </c>
      <c r="D11569" t="s">
        <v>454</v>
      </c>
      <c r="E11569" t="s">
        <v>36</v>
      </c>
      <c r="F11569" t="s">
        <v>19350</v>
      </c>
      <c r="G11569">
        <v>587.73</v>
      </c>
      <c r="H11569">
        <v>587.73</v>
      </c>
    </row>
    <row r="11570" spans="1:8" x14ac:dyDescent="0.25">
      <c r="A11570" t="s">
        <v>29842</v>
      </c>
      <c r="B11570" t="s">
        <v>13680</v>
      </c>
      <c r="C11570" t="s">
        <v>443</v>
      </c>
      <c r="D11570" t="s">
        <v>454</v>
      </c>
      <c r="E11570" t="s">
        <v>20</v>
      </c>
      <c r="F11570" t="s">
        <v>19350</v>
      </c>
      <c r="G11570">
        <v>473.1</v>
      </c>
      <c r="H11570">
        <v>473.1</v>
      </c>
    </row>
    <row r="11571" spans="1:8" x14ac:dyDescent="0.25">
      <c r="A11571" t="s">
        <v>29837</v>
      </c>
      <c r="B11571" t="s">
        <v>13680</v>
      </c>
      <c r="C11571" t="s">
        <v>443</v>
      </c>
      <c r="D11571" t="s">
        <v>454</v>
      </c>
      <c r="E11571" t="s">
        <v>21</v>
      </c>
      <c r="F11571" t="s">
        <v>19349</v>
      </c>
      <c r="G11571">
        <v>25.22</v>
      </c>
      <c r="H11571">
        <v>25.22</v>
      </c>
    </row>
    <row r="11572" spans="1:8" x14ac:dyDescent="0.25">
      <c r="A11572" t="s">
        <v>29836</v>
      </c>
      <c r="B11572" t="s">
        <v>13680</v>
      </c>
      <c r="C11572" t="s">
        <v>443</v>
      </c>
      <c r="D11572" t="s">
        <v>454</v>
      </c>
      <c r="E11572" t="s">
        <v>23</v>
      </c>
      <c r="F11572" t="s">
        <v>19349</v>
      </c>
      <c r="G11572">
        <v>19.579999999999998</v>
      </c>
      <c r="H11572">
        <v>19.579999999999998</v>
      </c>
    </row>
    <row r="11573" spans="1:8" x14ac:dyDescent="0.25">
      <c r="A11573" t="s">
        <v>29848</v>
      </c>
      <c r="B11573" t="s">
        <v>13686</v>
      </c>
      <c r="C11573" t="s">
        <v>443</v>
      </c>
      <c r="D11573" t="s">
        <v>2478</v>
      </c>
      <c r="E11573" t="s">
        <v>3</v>
      </c>
      <c r="F11573" t="s">
        <v>19349</v>
      </c>
      <c r="G11573">
        <v>28.95</v>
      </c>
      <c r="H11573">
        <v>28.95</v>
      </c>
    </row>
    <row r="11574" spans="1:8" x14ac:dyDescent="0.25">
      <c r="A11574" t="s">
        <v>29852</v>
      </c>
      <c r="B11574" t="s">
        <v>13686</v>
      </c>
      <c r="C11574" t="s">
        <v>443</v>
      </c>
      <c r="D11574" t="s">
        <v>2478</v>
      </c>
      <c r="E11574" t="s">
        <v>7</v>
      </c>
      <c r="F11574" t="s">
        <v>19349</v>
      </c>
      <c r="G11574">
        <v>75.95</v>
      </c>
      <c r="H11574">
        <v>75.95</v>
      </c>
    </row>
    <row r="11575" spans="1:8" x14ac:dyDescent="0.25">
      <c r="A11575" t="s">
        <v>29851</v>
      </c>
      <c r="B11575" t="s">
        <v>13686</v>
      </c>
      <c r="C11575" t="s">
        <v>443</v>
      </c>
      <c r="D11575" t="s">
        <v>2478</v>
      </c>
      <c r="E11575" t="s">
        <v>10</v>
      </c>
      <c r="F11575" t="s">
        <v>19349</v>
      </c>
      <c r="G11575">
        <v>47.4</v>
      </c>
      <c r="H11575">
        <v>47.4</v>
      </c>
    </row>
    <row r="11576" spans="1:8" x14ac:dyDescent="0.25">
      <c r="A11576" t="s">
        <v>29849</v>
      </c>
      <c r="B11576" t="s">
        <v>13686</v>
      </c>
      <c r="C11576" t="s">
        <v>443</v>
      </c>
      <c r="D11576" t="s">
        <v>2478</v>
      </c>
      <c r="E11576" t="s">
        <v>14</v>
      </c>
      <c r="F11576" t="s">
        <v>19349</v>
      </c>
      <c r="G11576">
        <v>30</v>
      </c>
      <c r="H11576">
        <v>30</v>
      </c>
    </row>
    <row r="11577" spans="1:8" x14ac:dyDescent="0.25">
      <c r="A11577" t="s">
        <v>29847</v>
      </c>
      <c r="B11577" t="s">
        <v>13686</v>
      </c>
      <c r="C11577" t="s">
        <v>443</v>
      </c>
      <c r="D11577" t="s">
        <v>2478</v>
      </c>
      <c r="E11577" t="s">
        <v>21</v>
      </c>
      <c r="F11577" t="s">
        <v>19349</v>
      </c>
      <c r="G11577">
        <v>25.08</v>
      </c>
      <c r="H11577">
        <v>25.08</v>
      </c>
    </row>
    <row r="11578" spans="1:8" x14ac:dyDescent="0.25">
      <c r="A11578" t="s">
        <v>29850</v>
      </c>
      <c r="B11578" t="s">
        <v>13686</v>
      </c>
      <c r="C11578" t="s">
        <v>443</v>
      </c>
      <c r="D11578" t="s">
        <v>2478</v>
      </c>
      <c r="E11578" t="s">
        <v>23</v>
      </c>
      <c r="F11578" t="s">
        <v>19349</v>
      </c>
      <c r="G11578">
        <v>38.75</v>
      </c>
      <c r="H11578">
        <v>38.75</v>
      </c>
    </row>
    <row r="11579" spans="1:8" x14ac:dyDescent="0.25">
      <c r="A11579" t="s">
        <v>29854</v>
      </c>
      <c r="B11579" t="s">
        <v>13693</v>
      </c>
      <c r="C11579" t="s">
        <v>443</v>
      </c>
      <c r="D11579" t="s">
        <v>455</v>
      </c>
      <c r="E11579" t="s">
        <v>3</v>
      </c>
      <c r="F11579" t="s">
        <v>19349</v>
      </c>
      <c r="G11579">
        <v>25.35</v>
      </c>
      <c r="H11579">
        <v>25.35</v>
      </c>
    </row>
    <row r="11580" spans="1:8" x14ac:dyDescent="0.25">
      <c r="A11580" t="s">
        <v>29859</v>
      </c>
      <c r="B11580" t="s">
        <v>13693</v>
      </c>
      <c r="C11580" t="s">
        <v>443</v>
      </c>
      <c r="D11580" t="s">
        <v>455</v>
      </c>
      <c r="E11580" t="s">
        <v>6</v>
      </c>
      <c r="F11580" t="s">
        <v>19350</v>
      </c>
      <c r="G11580">
        <v>645.15</v>
      </c>
      <c r="H11580">
        <v>645.15</v>
      </c>
    </row>
    <row r="11581" spans="1:8" x14ac:dyDescent="0.25">
      <c r="A11581" t="s">
        <v>29858</v>
      </c>
      <c r="B11581" t="s">
        <v>13693</v>
      </c>
      <c r="C11581" t="s">
        <v>443</v>
      </c>
      <c r="D11581" t="s">
        <v>455</v>
      </c>
      <c r="E11581" t="s">
        <v>7</v>
      </c>
      <c r="F11581" t="s">
        <v>19349</v>
      </c>
      <c r="G11581">
        <v>90.3</v>
      </c>
      <c r="H11581">
        <v>90.3</v>
      </c>
    </row>
    <row r="11582" spans="1:8" x14ac:dyDescent="0.25">
      <c r="A11582" t="s">
        <v>29857</v>
      </c>
      <c r="B11582" t="s">
        <v>13693</v>
      </c>
      <c r="C11582" t="s">
        <v>443</v>
      </c>
      <c r="D11582" t="s">
        <v>455</v>
      </c>
      <c r="E11582" t="s">
        <v>10</v>
      </c>
      <c r="F11582" t="s">
        <v>19349</v>
      </c>
      <c r="G11582">
        <v>31.35</v>
      </c>
      <c r="H11582">
        <v>31.35</v>
      </c>
    </row>
    <row r="11583" spans="1:8" x14ac:dyDescent="0.25">
      <c r="A11583" t="s">
        <v>29856</v>
      </c>
      <c r="B11583" t="s">
        <v>13693</v>
      </c>
      <c r="C11583" t="s">
        <v>443</v>
      </c>
      <c r="D11583" t="s">
        <v>455</v>
      </c>
      <c r="E11583" t="s">
        <v>14</v>
      </c>
      <c r="F11583" t="s">
        <v>19349</v>
      </c>
      <c r="G11583">
        <v>30</v>
      </c>
      <c r="H11583">
        <v>30</v>
      </c>
    </row>
    <row r="11584" spans="1:8" x14ac:dyDescent="0.25">
      <c r="A11584" t="s">
        <v>29861</v>
      </c>
      <c r="B11584" t="s">
        <v>13693</v>
      </c>
      <c r="C11584" t="s">
        <v>443</v>
      </c>
      <c r="D11584" t="s">
        <v>455</v>
      </c>
      <c r="E11584" t="s">
        <v>15</v>
      </c>
      <c r="F11584" t="s">
        <v>19350</v>
      </c>
      <c r="G11584">
        <v>2964.45</v>
      </c>
      <c r="H11584">
        <v>2964.45</v>
      </c>
    </row>
    <row r="11585" spans="1:8" x14ac:dyDescent="0.25">
      <c r="A11585" t="s">
        <v>29860</v>
      </c>
      <c r="B11585" t="s">
        <v>13693</v>
      </c>
      <c r="C11585" t="s">
        <v>443</v>
      </c>
      <c r="D11585" t="s">
        <v>455</v>
      </c>
      <c r="E11585" t="s">
        <v>36</v>
      </c>
      <c r="F11585" t="s">
        <v>19350</v>
      </c>
      <c r="G11585">
        <v>639</v>
      </c>
      <c r="H11585">
        <v>639</v>
      </c>
    </row>
    <row r="11586" spans="1:8" x14ac:dyDescent="0.25">
      <c r="A11586" t="s">
        <v>29855</v>
      </c>
      <c r="B11586" t="s">
        <v>13693</v>
      </c>
      <c r="C11586" t="s">
        <v>443</v>
      </c>
      <c r="D11586" t="s">
        <v>455</v>
      </c>
      <c r="E11586" t="s">
        <v>21</v>
      </c>
      <c r="F11586" t="s">
        <v>19349</v>
      </c>
      <c r="G11586">
        <v>27.05</v>
      </c>
      <c r="H11586">
        <v>27.05</v>
      </c>
    </row>
    <row r="11587" spans="1:8" x14ac:dyDescent="0.25">
      <c r="A11587" t="s">
        <v>29853</v>
      </c>
      <c r="B11587" t="s">
        <v>13693</v>
      </c>
      <c r="C11587" t="s">
        <v>443</v>
      </c>
      <c r="D11587" t="s">
        <v>455</v>
      </c>
      <c r="E11587" t="s">
        <v>23</v>
      </c>
      <c r="F11587" t="s">
        <v>19349</v>
      </c>
      <c r="G11587">
        <v>17.5</v>
      </c>
      <c r="H11587">
        <v>17.5</v>
      </c>
    </row>
    <row r="11588" spans="1:8" x14ac:dyDescent="0.25">
      <c r="A11588" t="s">
        <v>29863</v>
      </c>
      <c r="B11588" t="s">
        <v>13701</v>
      </c>
      <c r="C11588" t="s">
        <v>443</v>
      </c>
      <c r="D11588" t="s">
        <v>578</v>
      </c>
      <c r="E11588" t="s">
        <v>3</v>
      </c>
      <c r="F11588" t="s">
        <v>19349</v>
      </c>
      <c r="G11588">
        <v>20.55</v>
      </c>
      <c r="H11588">
        <v>20.55</v>
      </c>
    </row>
    <row r="11589" spans="1:8" x14ac:dyDescent="0.25">
      <c r="A11589" t="s">
        <v>29868</v>
      </c>
      <c r="B11589" t="s">
        <v>13701</v>
      </c>
      <c r="C11589" t="s">
        <v>443</v>
      </c>
      <c r="D11589" t="s">
        <v>578</v>
      </c>
      <c r="E11589" t="s">
        <v>6</v>
      </c>
      <c r="F11589" t="s">
        <v>19350</v>
      </c>
      <c r="G11589">
        <v>542.4</v>
      </c>
      <c r="H11589">
        <v>542.4</v>
      </c>
    </row>
    <row r="11590" spans="1:8" x14ac:dyDescent="0.25">
      <c r="A11590" t="s">
        <v>29867</v>
      </c>
      <c r="B11590" t="s">
        <v>13701</v>
      </c>
      <c r="C11590" t="s">
        <v>443</v>
      </c>
      <c r="D11590" t="s">
        <v>578</v>
      </c>
      <c r="E11590" t="s">
        <v>7</v>
      </c>
      <c r="F11590" t="s">
        <v>19349</v>
      </c>
      <c r="G11590">
        <v>123.93</v>
      </c>
      <c r="H11590">
        <v>123.93</v>
      </c>
    </row>
    <row r="11591" spans="1:8" x14ac:dyDescent="0.25">
      <c r="A11591" t="s">
        <v>29866</v>
      </c>
      <c r="B11591" t="s">
        <v>13701</v>
      </c>
      <c r="C11591" t="s">
        <v>443</v>
      </c>
      <c r="D11591" t="s">
        <v>578</v>
      </c>
      <c r="E11591" t="s">
        <v>10</v>
      </c>
      <c r="F11591" t="s">
        <v>19349</v>
      </c>
      <c r="G11591">
        <v>40.25</v>
      </c>
      <c r="H11591">
        <v>40.25</v>
      </c>
    </row>
    <row r="11592" spans="1:8" x14ac:dyDescent="0.25">
      <c r="A11592" t="s">
        <v>29864</v>
      </c>
      <c r="B11592" t="s">
        <v>13701</v>
      </c>
      <c r="C11592" t="s">
        <v>443</v>
      </c>
      <c r="D11592" t="s">
        <v>578</v>
      </c>
      <c r="E11592" t="s">
        <v>14</v>
      </c>
      <c r="F11592" t="s">
        <v>19349</v>
      </c>
      <c r="G11592">
        <v>30</v>
      </c>
      <c r="H11592">
        <v>30</v>
      </c>
    </row>
    <row r="11593" spans="1:8" x14ac:dyDescent="0.25">
      <c r="A11593" t="s">
        <v>29865</v>
      </c>
      <c r="B11593" t="s">
        <v>13701</v>
      </c>
      <c r="C11593" t="s">
        <v>443</v>
      </c>
      <c r="D11593" t="s">
        <v>578</v>
      </c>
      <c r="E11593" t="s">
        <v>21</v>
      </c>
      <c r="F11593" t="s">
        <v>19349</v>
      </c>
      <c r="G11593">
        <v>31.05</v>
      </c>
      <c r="H11593">
        <v>31.05</v>
      </c>
    </row>
    <row r="11594" spans="1:8" x14ac:dyDescent="0.25">
      <c r="A11594" t="s">
        <v>29862</v>
      </c>
      <c r="B11594" t="s">
        <v>13701</v>
      </c>
      <c r="C11594" t="s">
        <v>443</v>
      </c>
      <c r="D11594" t="s">
        <v>578</v>
      </c>
      <c r="E11594" t="s">
        <v>23</v>
      </c>
      <c r="F11594" t="s">
        <v>19349</v>
      </c>
      <c r="G11594">
        <v>11.94</v>
      </c>
      <c r="H11594">
        <v>11.94</v>
      </c>
    </row>
    <row r="11595" spans="1:8" x14ac:dyDescent="0.25">
      <c r="A11595" t="s">
        <v>29870</v>
      </c>
      <c r="B11595" t="s">
        <v>13708</v>
      </c>
      <c r="C11595" t="s">
        <v>443</v>
      </c>
      <c r="D11595" t="s">
        <v>456</v>
      </c>
      <c r="E11595" t="s">
        <v>3</v>
      </c>
      <c r="F11595" t="s">
        <v>19349</v>
      </c>
      <c r="G11595">
        <v>24</v>
      </c>
      <c r="H11595">
        <v>24</v>
      </c>
    </row>
    <row r="11596" spans="1:8" x14ac:dyDescent="0.25">
      <c r="A11596" t="s">
        <v>29875</v>
      </c>
      <c r="B11596" t="s">
        <v>13708</v>
      </c>
      <c r="C11596" t="s">
        <v>443</v>
      </c>
      <c r="D11596" t="s">
        <v>456</v>
      </c>
      <c r="E11596" t="s">
        <v>6</v>
      </c>
      <c r="F11596" t="s">
        <v>19350</v>
      </c>
      <c r="G11596">
        <v>748.13</v>
      </c>
      <c r="H11596">
        <v>748.13</v>
      </c>
    </row>
    <row r="11597" spans="1:8" x14ac:dyDescent="0.25">
      <c r="A11597" t="s">
        <v>29874</v>
      </c>
      <c r="B11597" t="s">
        <v>13708</v>
      </c>
      <c r="C11597" t="s">
        <v>443</v>
      </c>
      <c r="D11597" t="s">
        <v>456</v>
      </c>
      <c r="E11597" t="s">
        <v>7</v>
      </c>
      <c r="F11597" t="s">
        <v>19349</v>
      </c>
      <c r="G11597">
        <v>59.52</v>
      </c>
      <c r="H11597">
        <v>59.52</v>
      </c>
    </row>
    <row r="11598" spans="1:8" x14ac:dyDescent="0.25">
      <c r="A11598" t="s">
        <v>29873</v>
      </c>
      <c r="B11598" t="s">
        <v>13708</v>
      </c>
      <c r="C11598" t="s">
        <v>443</v>
      </c>
      <c r="D11598" t="s">
        <v>456</v>
      </c>
      <c r="E11598" t="s">
        <v>10</v>
      </c>
      <c r="F11598" t="s">
        <v>19349</v>
      </c>
      <c r="G11598">
        <v>38.81</v>
      </c>
      <c r="H11598">
        <v>38.81</v>
      </c>
    </row>
    <row r="11599" spans="1:8" x14ac:dyDescent="0.25">
      <c r="A11599" t="s">
        <v>29872</v>
      </c>
      <c r="B11599" t="s">
        <v>13708</v>
      </c>
      <c r="C11599" t="s">
        <v>443</v>
      </c>
      <c r="D11599" t="s">
        <v>456</v>
      </c>
      <c r="E11599" t="s">
        <v>14</v>
      </c>
      <c r="F11599" t="s">
        <v>19349</v>
      </c>
      <c r="G11599">
        <v>30</v>
      </c>
      <c r="H11599">
        <v>30</v>
      </c>
    </row>
    <row r="11600" spans="1:8" x14ac:dyDescent="0.25">
      <c r="A11600" t="s">
        <v>29876</v>
      </c>
      <c r="B11600" t="s">
        <v>13708</v>
      </c>
      <c r="C11600" t="s">
        <v>443</v>
      </c>
      <c r="D11600" t="s">
        <v>456</v>
      </c>
      <c r="E11600" t="s">
        <v>36</v>
      </c>
      <c r="F11600" t="s">
        <v>19350</v>
      </c>
      <c r="G11600">
        <v>542.70000000000005</v>
      </c>
      <c r="H11600">
        <v>542.70000000000005</v>
      </c>
    </row>
    <row r="11601" spans="1:8" x14ac:dyDescent="0.25">
      <c r="A11601" t="s">
        <v>29869</v>
      </c>
      <c r="B11601" t="s">
        <v>13708</v>
      </c>
      <c r="C11601" t="s">
        <v>443</v>
      </c>
      <c r="D11601" t="s">
        <v>456</v>
      </c>
      <c r="E11601" t="s">
        <v>21</v>
      </c>
      <c r="F11601" t="s">
        <v>19349</v>
      </c>
      <c r="G11601">
        <v>15.72</v>
      </c>
      <c r="H11601">
        <v>15.72</v>
      </c>
    </row>
    <row r="11602" spans="1:8" x14ac:dyDescent="0.25">
      <c r="A11602" t="s">
        <v>29871</v>
      </c>
      <c r="B11602" t="s">
        <v>13708</v>
      </c>
      <c r="C11602" t="s">
        <v>443</v>
      </c>
      <c r="D11602" t="s">
        <v>456</v>
      </c>
      <c r="E11602" t="s">
        <v>23</v>
      </c>
      <c r="F11602" t="s">
        <v>19349</v>
      </c>
      <c r="G11602">
        <v>24.83</v>
      </c>
      <c r="H11602">
        <v>24.83</v>
      </c>
    </row>
    <row r="11603" spans="1:8" x14ac:dyDescent="0.25">
      <c r="A11603" t="s">
        <v>29879</v>
      </c>
      <c r="B11603" t="s">
        <v>13715</v>
      </c>
      <c r="C11603" t="s">
        <v>443</v>
      </c>
      <c r="D11603" t="s">
        <v>457</v>
      </c>
      <c r="E11603" t="s">
        <v>3</v>
      </c>
      <c r="F11603" t="s">
        <v>19349</v>
      </c>
      <c r="G11603">
        <v>26.85</v>
      </c>
      <c r="H11603">
        <v>26.85</v>
      </c>
    </row>
    <row r="11604" spans="1:8" x14ac:dyDescent="0.25">
      <c r="A11604" t="s">
        <v>29882</v>
      </c>
      <c r="B11604" t="s">
        <v>13715</v>
      </c>
      <c r="C11604" t="s">
        <v>443</v>
      </c>
      <c r="D11604" t="s">
        <v>457</v>
      </c>
      <c r="E11604" t="s">
        <v>7</v>
      </c>
      <c r="F11604" t="s">
        <v>19349</v>
      </c>
      <c r="G11604">
        <v>73.94</v>
      </c>
      <c r="H11604">
        <v>73.94</v>
      </c>
    </row>
    <row r="11605" spans="1:8" x14ac:dyDescent="0.25">
      <c r="A11605" t="s">
        <v>29881</v>
      </c>
      <c r="B11605" t="s">
        <v>13715</v>
      </c>
      <c r="C11605" t="s">
        <v>443</v>
      </c>
      <c r="D11605" t="s">
        <v>457</v>
      </c>
      <c r="E11605" t="s">
        <v>10</v>
      </c>
      <c r="F11605" t="s">
        <v>19349</v>
      </c>
      <c r="G11605">
        <v>35.85</v>
      </c>
      <c r="H11605">
        <v>35.85</v>
      </c>
    </row>
    <row r="11606" spans="1:8" x14ac:dyDescent="0.25">
      <c r="A11606" t="s">
        <v>29880</v>
      </c>
      <c r="B11606" t="s">
        <v>13715</v>
      </c>
      <c r="C11606" t="s">
        <v>443</v>
      </c>
      <c r="D11606" t="s">
        <v>457</v>
      </c>
      <c r="E11606" t="s">
        <v>14</v>
      </c>
      <c r="F11606" t="s">
        <v>19349</v>
      </c>
      <c r="G11606">
        <v>30</v>
      </c>
      <c r="H11606">
        <v>30</v>
      </c>
    </row>
    <row r="11607" spans="1:8" x14ac:dyDescent="0.25">
      <c r="A11607" t="s">
        <v>29884</v>
      </c>
      <c r="B11607" t="s">
        <v>13715</v>
      </c>
      <c r="C11607" t="s">
        <v>443</v>
      </c>
      <c r="D11607" t="s">
        <v>457</v>
      </c>
      <c r="E11607" t="s">
        <v>15</v>
      </c>
      <c r="F11607" t="s">
        <v>19350</v>
      </c>
      <c r="G11607">
        <v>2855.1</v>
      </c>
      <c r="H11607">
        <v>2855.1</v>
      </c>
    </row>
    <row r="11608" spans="1:8" x14ac:dyDescent="0.25">
      <c r="A11608" t="s">
        <v>29883</v>
      </c>
      <c r="B11608" t="s">
        <v>13715</v>
      </c>
      <c r="C11608" t="s">
        <v>443</v>
      </c>
      <c r="D11608" t="s">
        <v>457</v>
      </c>
      <c r="E11608" t="s">
        <v>36</v>
      </c>
      <c r="F11608" t="s">
        <v>19350</v>
      </c>
      <c r="G11608">
        <v>583.04999999999995</v>
      </c>
      <c r="H11608">
        <v>583.04999999999995</v>
      </c>
    </row>
    <row r="11609" spans="1:8" x14ac:dyDescent="0.25">
      <c r="A11609" t="s">
        <v>29877</v>
      </c>
      <c r="B11609" t="s">
        <v>13715</v>
      </c>
      <c r="C11609" t="s">
        <v>443</v>
      </c>
      <c r="D11609" t="s">
        <v>457</v>
      </c>
      <c r="E11609" t="s">
        <v>21</v>
      </c>
      <c r="F11609" t="s">
        <v>19349</v>
      </c>
      <c r="G11609">
        <v>19.11</v>
      </c>
      <c r="H11609">
        <v>19.11</v>
      </c>
    </row>
    <row r="11610" spans="1:8" x14ac:dyDescent="0.25">
      <c r="A11610" t="s">
        <v>29878</v>
      </c>
      <c r="B11610" t="s">
        <v>13715</v>
      </c>
      <c r="C11610" t="s">
        <v>443</v>
      </c>
      <c r="D11610" t="s">
        <v>457</v>
      </c>
      <c r="E11610" t="s">
        <v>23</v>
      </c>
      <c r="F11610" t="s">
        <v>19349</v>
      </c>
      <c r="G11610">
        <v>24.54</v>
      </c>
      <c r="H11610">
        <v>24.54</v>
      </c>
    </row>
    <row r="11611" spans="1:8" x14ac:dyDescent="0.25">
      <c r="A11611" t="s">
        <v>29887</v>
      </c>
      <c r="B11611" t="s">
        <v>13723</v>
      </c>
      <c r="C11611" t="s">
        <v>443</v>
      </c>
      <c r="D11611" t="s">
        <v>218</v>
      </c>
      <c r="E11611" t="s">
        <v>3</v>
      </c>
      <c r="F11611" t="s">
        <v>19349</v>
      </c>
      <c r="G11611">
        <v>27.15</v>
      </c>
      <c r="H11611">
        <v>27.15</v>
      </c>
    </row>
    <row r="11612" spans="1:8" x14ac:dyDescent="0.25">
      <c r="A11612" t="s">
        <v>29890</v>
      </c>
      <c r="B11612" t="s">
        <v>13723</v>
      </c>
      <c r="C11612" t="s">
        <v>443</v>
      </c>
      <c r="D11612" t="s">
        <v>218</v>
      </c>
      <c r="E11612" t="s">
        <v>7</v>
      </c>
      <c r="F11612" t="s">
        <v>19349</v>
      </c>
      <c r="G11612">
        <v>64.28</v>
      </c>
      <c r="H11612">
        <v>64.28</v>
      </c>
    </row>
    <row r="11613" spans="1:8" x14ac:dyDescent="0.25">
      <c r="A11613" t="s">
        <v>29889</v>
      </c>
      <c r="B11613" t="s">
        <v>13723</v>
      </c>
      <c r="C11613" t="s">
        <v>443</v>
      </c>
      <c r="D11613" t="s">
        <v>218</v>
      </c>
      <c r="E11613" t="s">
        <v>10</v>
      </c>
      <c r="F11613" t="s">
        <v>19349</v>
      </c>
      <c r="G11613">
        <v>39.69</v>
      </c>
      <c r="H11613">
        <v>39.69</v>
      </c>
    </row>
    <row r="11614" spans="1:8" x14ac:dyDescent="0.25">
      <c r="A11614" t="s">
        <v>29888</v>
      </c>
      <c r="B11614" t="s">
        <v>13723</v>
      </c>
      <c r="C11614" t="s">
        <v>443</v>
      </c>
      <c r="D11614" t="s">
        <v>218</v>
      </c>
      <c r="E11614" t="s">
        <v>14</v>
      </c>
      <c r="F11614" t="s">
        <v>19349</v>
      </c>
      <c r="G11614">
        <v>30</v>
      </c>
      <c r="H11614">
        <v>30</v>
      </c>
    </row>
    <row r="11615" spans="1:8" x14ac:dyDescent="0.25">
      <c r="A11615" t="s">
        <v>29892</v>
      </c>
      <c r="B11615" t="s">
        <v>13723</v>
      </c>
      <c r="C11615" t="s">
        <v>443</v>
      </c>
      <c r="D11615" t="s">
        <v>218</v>
      </c>
      <c r="E11615" t="s">
        <v>15</v>
      </c>
      <c r="F11615" t="s">
        <v>19350</v>
      </c>
      <c r="G11615">
        <v>2920.65</v>
      </c>
      <c r="H11615">
        <v>2920.65</v>
      </c>
    </row>
    <row r="11616" spans="1:8" x14ac:dyDescent="0.25">
      <c r="A11616" t="s">
        <v>29891</v>
      </c>
      <c r="B11616" t="s">
        <v>13723</v>
      </c>
      <c r="C11616" t="s">
        <v>443</v>
      </c>
      <c r="D11616" t="s">
        <v>218</v>
      </c>
      <c r="E11616" t="s">
        <v>36</v>
      </c>
      <c r="F11616" t="s">
        <v>19350</v>
      </c>
      <c r="G11616">
        <v>611.57000000000005</v>
      </c>
      <c r="H11616">
        <v>611.57000000000005</v>
      </c>
    </row>
    <row r="11617" spans="1:8" x14ac:dyDescent="0.25">
      <c r="A11617" t="s">
        <v>29885</v>
      </c>
      <c r="B11617" t="s">
        <v>13723</v>
      </c>
      <c r="C11617" t="s">
        <v>443</v>
      </c>
      <c r="D11617" t="s">
        <v>218</v>
      </c>
      <c r="E11617" t="s">
        <v>21</v>
      </c>
      <c r="F11617" t="s">
        <v>19349</v>
      </c>
      <c r="G11617">
        <v>20.09</v>
      </c>
      <c r="H11617">
        <v>20.09</v>
      </c>
    </row>
    <row r="11618" spans="1:8" x14ac:dyDescent="0.25">
      <c r="A11618" t="s">
        <v>35136</v>
      </c>
      <c r="B11618" t="s">
        <v>13723</v>
      </c>
      <c r="C11618" t="s">
        <v>443</v>
      </c>
      <c r="D11618" t="s">
        <v>218</v>
      </c>
      <c r="E11618" t="s">
        <v>22</v>
      </c>
      <c r="F11618" t="s">
        <v>19350</v>
      </c>
      <c r="G11618">
        <v>890.7</v>
      </c>
      <c r="H11618">
        <v>890.7</v>
      </c>
    </row>
    <row r="11619" spans="1:8" x14ac:dyDescent="0.25">
      <c r="A11619" t="s">
        <v>29886</v>
      </c>
      <c r="B11619" t="s">
        <v>13723</v>
      </c>
      <c r="C11619" t="s">
        <v>443</v>
      </c>
      <c r="D11619" t="s">
        <v>218</v>
      </c>
      <c r="E11619" t="s">
        <v>23</v>
      </c>
      <c r="F11619" t="s">
        <v>19349</v>
      </c>
      <c r="G11619">
        <v>22.55</v>
      </c>
      <c r="H11619">
        <v>22.55</v>
      </c>
    </row>
    <row r="11620" spans="1:8" x14ac:dyDescent="0.25">
      <c r="A11620" t="s">
        <v>29894</v>
      </c>
      <c r="B11620" t="s">
        <v>13730</v>
      </c>
      <c r="C11620" t="s">
        <v>443</v>
      </c>
      <c r="D11620" t="s">
        <v>274</v>
      </c>
      <c r="E11620" t="s">
        <v>3</v>
      </c>
      <c r="F11620" t="s">
        <v>19349</v>
      </c>
      <c r="G11620">
        <v>19.920000000000002</v>
      </c>
      <c r="H11620">
        <v>19.920000000000002</v>
      </c>
    </row>
    <row r="11621" spans="1:8" x14ac:dyDescent="0.25">
      <c r="A11621" t="s">
        <v>29898</v>
      </c>
      <c r="B11621" t="s">
        <v>13730</v>
      </c>
      <c r="C11621" t="s">
        <v>443</v>
      </c>
      <c r="D11621" t="s">
        <v>274</v>
      </c>
      <c r="E11621" t="s">
        <v>6</v>
      </c>
      <c r="F11621" t="s">
        <v>19350</v>
      </c>
      <c r="G11621">
        <v>647.37</v>
      </c>
      <c r="H11621">
        <v>647.37</v>
      </c>
    </row>
    <row r="11622" spans="1:8" x14ac:dyDescent="0.25">
      <c r="A11622" t="s">
        <v>29897</v>
      </c>
      <c r="B11622" t="s">
        <v>13730</v>
      </c>
      <c r="C11622" t="s">
        <v>443</v>
      </c>
      <c r="D11622" t="s">
        <v>274</v>
      </c>
      <c r="E11622" t="s">
        <v>10</v>
      </c>
      <c r="F11622" t="s">
        <v>19349</v>
      </c>
      <c r="G11622">
        <v>37.700000000000003</v>
      </c>
      <c r="H11622">
        <v>37.700000000000003</v>
      </c>
    </row>
    <row r="11623" spans="1:8" x14ac:dyDescent="0.25">
      <c r="A11623" t="s">
        <v>29896</v>
      </c>
      <c r="B11623" t="s">
        <v>13730</v>
      </c>
      <c r="C11623" t="s">
        <v>443</v>
      </c>
      <c r="D11623" t="s">
        <v>274</v>
      </c>
      <c r="E11623" t="s">
        <v>14</v>
      </c>
      <c r="F11623" t="s">
        <v>19349</v>
      </c>
      <c r="G11623">
        <v>30</v>
      </c>
      <c r="H11623">
        <v>30</v>
      </c>
    </row>
    <row r="11624" spans="1:8" x14ac:dyDescent="0.25">
      <c r="A11624" t="s">
        <v>35884</v>
      </c>
      <c r="B11624" t="s">
        <v>13730</v>
      </c>
      <c r="C11624" t="s">
        <v>443</v>
      </c>
      <c r="D11624" t="s">
        <v>274</v>
      </c>
      <c r="E11624" t="s">
        <v>11</v>
      </c>
      <c r="F11624" t="s">
        <v>19350</v>
      </c>
      <c r="G11624">
        <v>662.1</v>
      </c>
      <c r="H11624">
        <v>662.1</v>
      </c>
    </row>
    <row r="11625" spans="1:8" x14ac:dyDescent="0.25">
      <c r="A11625" t="s">
        <v>29899</v>
      </c>
      <c r="B11625" t="s">
        <v>13730</v>
      </c>
      <c r="C11625" t="s">
        <v>443</v>
      </c>
      <c r="D11625" t="s">
        <v>274</v>
      </c>
      <c r="E11625" t="s">
        <v>36</v>
      </c>
      <c r="F11625" t="s">
        <v>19350</v>
      </c>
      <c r="G11625">
        <v>554.13</v>
      </c>
      <c r="H11625">
        <v>554.13</v>
      </c>
    </row>
    <row r="11626" spans="1:8" x14ac:dyDescent="0.25">
      <c r="A11626" t="s">
        <v>29893</v>
      </c>
      <c r="B11626" t="s">
        <v>13730</v>
      </c>
      <c r="C11626" t="s">
        <v>443</v>
      </c>
      <c r="D11626" t="s">
        <v>274</v>
      </c>
      <c r="E11626" t="s">
        <v>21</v>
      </c>
      <c r="F11626" t="s">
        <v>19349</v>
      </c>
      <c r="G11626">
        <v>16.170000000000002</v>
      </c>
      <c r="H11626">
        <v>16.170000000000002</v>
      </c>
    </row>
    <row r="11627" spans="1:8" x14ac:dyDescent="0.25">
      <c r="A11627" t="s">
        <v>35137</v>
      </c>
      <c r="B11627" t="s">
        <v>13730</v>
      </c>
      <c r="C11627" t="s">
        <v>443</v>
      </c>
      <c r="D11627" t="s">
        <v>274</v>
      </c>
      <c r="E11627" t="s">
        <v>22</v>
      </c>
      <c r="F11627" t="s">
        <v>19350</v>
      </c>
      <c r="G11627">
        <v>916.5</v>
      </c>
      <c r="H11627">
        <v>916.5</v>
      </c>
    </row>
    <row r="11628" spans="1:8" x14ac:dyDescent="0.25">
      <c r="A11628" t="s">
        <v>29895</v>
      </c>
      <c r="B11628" t="s">
        <v>13730</v>
      </c>
      <c r="C11628" t="s">
        <v>443</v>
      </c>
      <c r="D11628" t="s">
        <v>274</v>
      </c>
      <c r="E11628" t="s">
        <v>23</v>
      </c>
      <c r="F11628" t="s">
        <v>19349</v>
      </c>
      <c r="G11628">
        <v>21.98</v>
      </c>
      <c r="H11628">
        <v>21.98</v>
      </c>
    </row>
    <row r="11629" spans="1:8" x14ac:dyDescent="0.25">
      <c r="A11629" t="s">
        <v>29901</v>
      </c>
      <c r="B11629" t="s">
        <v>13737</v>
      </c>
      <c r="C11629" t="s">
        <v>443</v>
      </c>
      <c r="D11629" t="s">
        <v>458</v>
      </c>
      <c r="E11629" t="s">
        <v>3</v>
      </c>
      <c r="F11629" t="s">
        <v>19349</v>
      </c>
      <c r="G11629">
        <v>23.85</v>
      </c>
      <c r="H11629">
        <v>23.85</v>
      </c>
    </row>
    <row r="11630" spans="1:8" x14ac:dyDescent="0.25">
      <c r="A11630" t="s">
        <v>29905</v>
      </c>
      <c r="B11630" t="s">
        <v>13737</v>
      </c>
      <c r="C11630" t="s">
        <v>443</v>
      </c>
      <c r="D11630" t="s">
        <v>458</v>
      </c>
      <c r="E11630" t="s">
        <v>6</v>
      </c>
      <c r="F11630" t="s">
        <v>19350</v>
      </c>
      <c r="G11630">
        <v>486.75</v>
      </c>
      <c r="H11630">
        <v>486.75</v>
      </c>
    </row>
    <row r="11631" spans="1:8" x14ac:dyDescent="0.25">
      <c r="A11631" t="s">
        <v>29904</v>
      </c>
      <c r="B11631" t="s">
        <v>13737</v>
      </c>
      <c r="C11631" t="s">
        <v>443</v>
      </c>
      <c r="D11631" t="s">
        <v>458</v>
      </c>
      <c r="E11631" t="s">
        <v>7</v>
      </c>
      <c r="F11631" t="s">
        <v>19349</v>
      </c>
      <c r="G11631">
        <v>70.650000000000006</v>
      </c>
      <c r="H11631">
        <v>70.650000000000006</v>
      </c>
    </row>
    <row r="11632" spans="1:8" x14ac:dyDescent="0.25">
      <c r="A11632" t="s">
        <v>29902</v>
      </c>
      <c r="B11632" t="s">
        <v>13737</v>
      </c>
      <c r="C11632" t="s">
        <v>443</v>
      </c>
      <c r="D11632" t="s">
        <v>458</v>
      </c>
      <c r="E11632" t="s">
        <v>10</v>
      </c>
      <c r="F11632" t="s">
        <v>19349</v>
      </c>
      <c r="G11632">
        <v>28.22</v>
      </c>
      <c r="H11632">
        <v>28.22</v>
      </c>
    </row>
    <row r="11633" spans="1:8" x14ac:dyDescent="0.25">
      <c r="A11633" t="s">
        <v>29903</v>
      </c>
      <c r="B11633" t="s">
        <v>13737</v>
      </c>
      <c r="C11633" t="s">
        <v>443</v>
      </c>
      <c r="D11633" t="s">
        <v>458</v>
      </c>
      <c r="E11633" t="s">
        <v>14</v>
      </c>
      <c r="F11633" t="s">
        <v>19349</v>
      </c>
      <c r="G11633">
        <v>30</v>
      </c>
      <c r="H11633">
        <v>30</v>
      </c>
    </row>
    <row r="11634" spans="1:8" x14ac:dyDescent="0.25">
      <c r="A11634" t="s">
        <v>29907</v>
      </c>
      <c r="B11634" t="s">
        <v>13737</v>
      </c>
      <c r="C11634" t="s">
        <v>443</v>
      </c>
      <c r="D11634" t="s">
        <v>458</v>
      </c>
      <c r="E11634" t="s">
        <v>15</v>
      </c>
      <c r="F11634" t="s">
        <v>19350</v>
      </c>
      <c r="G11634">
        <v>2315.1799999999998</v>
      </c>
      <c r="H11634">
        <v>2315.1799999999998</v>
      </c>
    </row>
    <row r="11635" spans="1:8" x14ac:dyDescent="0.25">
      <c r="A11635" t="s">
        <v>29906</v>
      </c>
      <c r="B11635" t="s">
        <v>13737</v>
      </c>
      <c r="C11635" t="s">
        <v>443</v>
      </c>
      <c r="D11635" t="s">
        <v>458</v>
      </c>
      <c r="E11635" t="s">
        <v>36</v>
      </c>
      <c r="F11635" t="s">
        <v>19350</v>
      </c>
      <c r="G11635">
        <v>562.61</v>
      </c>
      <c r="H11635">
        <v>562.61</v>
      </c>
    </row>
    <row r="11636" spans="1:8" x14ac:dyDescent="0.25">
      <c r="A11636" t="s">
        <v>29900</v>
      </c>
      <c r="B11636" t="s">
        <v>13737</v>
      </c>
      <c r="C11636" t="s">
        <v>443</v>
      </c>
      <c r="D11636" t="s">
        <v>458</v>
      </c>
      <c r="E11636" t="s">
        <v>23</v>
      </c>
      <c r="F11636" t="s">
        <v>19349</v>
      </c>
      <c r="G11636">
        <v>10.91</v>
      </c>
      <c r="H11636">
        <v>10.91</v>
      </c>
    </row>
    <row r="11637" spans="1:8" x14ac:dyDescent="0.25">
      <c r="A11637" t="s">
        <v>29909</v>
      </c>
      <c r="B11637" t="s">
        <v>13745</v>
      </c>
      <c r="C11637" t="s">
        <v>443</v>
      </c>
      <c r="D11637" t="s">
        <v>459</v>
      </c>
      <c r="E11637" t="s">
        <v>3</v>
      </c>
      <c r="F11637" t="s">
        <v>19349</v>
      </c>
      <c r="G11637">
        <v>23.85</v>
      </c>
      <c r="H11637">
        <v>23.85</v>
      </c>
    </row>
    <row r="11638" spans="1:8" x14ac:dyDescent="0.25">
      <c r="A11638" t="s">
        <v>29914</v>
      </c>
      <c r="B11638" t="s">
        <v>13745</v>
      </c>
      <c r="C11638" t="s">
        <v>443</v>
      </c>
      <c r="D11638" t="s">
        <v>459</v>
      </c>
      <c r="E11638" t="s">
        <v>6</v>
      </c>
      <c r="F11638" t="s">
        <v>19350</v>
      </c>
      <c r="G11638">
        <v>494.1</v>
      </c>
      <c r="H11638">
        <v>494.1</v>
      </c>
    </row>
    <row r="11639" spans="1:8" x14ac:dyDescent="0.25">
      <c r="A11639" t="s">
        <v>29913</v>
      </c>
      <c r="B11639" t="s">
        <v>13745</v>
      </c>
      <c r="C11639" t="s">
        <v>443</v>
      </c>
      <c r="D11639" t="s">
        <v>459</v>
      </c>
      <c r="E11639" t="s">
        <v>7</v>
      </c>
      <c r="F11639" t="s">
        <v>19349</v>
      </c>
      <c r="G11639">
        <v>70.650000000000006</v>
      </c>
      <c r="H11639">
        <v>70.650000000000006</v>
      </c>
    </row>
    <row r="11640" spans="1:8" x14ac:dyDescent="0.25">
      <c r="A11640" t="s">
        <v>29912</v>
      </c>
      <c r="B11640" t="s">
        <v>13745</v>
      </c>
      <c r="C11640" t="s">
        <v>443</v>
      </c>
      <c r="D11640" t="s">
        <v>459</v>
      </c>
      <c r="E11640" t="s">
        <v>10</v>
      </c>
      <c r="F11640" t="s">
        <v>19349</v>
      </c>
      <c r="G11640">
        <v>32.659999999999997</v>
      </c>
      <c r="H11640">
        <v>32.659999999999997</v>
      </c>
    </row>
    <row r="11641" spans="1:8" x14ac:dyDescent="0.25">
      <c r="A11641" t="s">
        <v>29911</v>
      </c>
      <c r="B11641" t="s">
        <v>13745</v>
      </c>
      <c r="C11641" t="s">
        <v>443</v>
      </c>
      <c r="D11641" t="s">
        <v>459</v>
      </c>
      <c r="E11641" t="s">
        <v>14</v>
      </c>
      <c r="F11641" t="s">
        <v>19349</v>
      </c>
      <c r="G11641">
        <v>30</v>
      </c>
      <c r="H11641">
        <v>30</v>
      </c>
    </row>
    <row r="11642" spans="1:8" x14ac:dyDescent="0.25">
      <c r="A11642" t="s">
        <v>29916</v>
      </c>
      <c r="B11642" t="s">
        <v>13745</v>
      </c>
      <c r="C11642" t="s">
        <v>443</v>
      </c>
      <c r="D11642" t="s">
        <v>459</v>
      </c>
      <c r="E11642" t="s">
        <v>15</v>
      </c>
      <c r="F11642" t="s">
        <v>19350</v>
      </c>
      <c r="G11642">
        <v>2431.0500000000002</v>
      </c>
      <c r="H11642">
        <v>2431.0500000000002</v>
      </c>
    </row>
    <row r="11643" spans="1:8" x14ac:dyDescent="0.25">
      <c r="A11643" t="s">
        <v>29915</v>
      </c>
      <c r="B11643" t="s">
        <v>13745</v>
      </c>
      <c r="C11643" t="s">
        <v>443</v>
      </c>
      <c r="D11643" t="s">
        <v>459</v>
      </c>
      <c r="E11643" t="s">
        <v>36</v>
      </c>
      <c r="F11643" t="s">
        <v>19350</v>
      </c>
      <c r="G11643">
        <v>644.4</v>
      </c>
      <c r="H11643">
        <v>644.4</v>
      </c>
    </row>
    <row r="11644" spans="1:8" x14ac:dyDescent="0.25">
      <c r="A11644" t="s">
        <v>29910</v>
      </c>
      <c r="B11644" t="s">
        <v>13745</v>
      </c>
      <c r="C11644" t="s">
        <v>443</v>
      </c>
      <c r="D11644" t="s">
        <v>459</v>
      </c>
      <c r="E11644" t="s">
        <v>21</v>
      </c>
      <c r="F11644" t="s">
        <v>19349</v>
      </c>
      <c r="G11644">
        <v>26.85</v>
      </c>
      <c r="H11644">
        <v>26.85</v>
      </c>
    </row>
    <row r="11645" spans="1:8" x14ac:dyDescent="0.25">
      <c r="A11645" t="s">
        <v>29908</v>
      </c>
      <c r="B11645" t="s">
        <v>13745</v>
      </c>
      <c r="C11645" t="s">
        <v>443</v>
      </c>
      <c r="D11645" t="s">
        <v>459</v>
      </c>
      <c r="E11645" t="s">
        <v>23</v>
      </c>
      <c r="F11645" t="s">
        <v>19349</v>
      </c>
      <c r="G11645">
        <v>9.0399999999999991</v>
      </c>
      <c r="H11645">
        <v>9.0399999999999991</v>
      </c>
    </row>
    <row r="11646" spans="1:8" x14ac:dyDescent="0.25">
      <c r="A11646" t="s">
        <v>29918</v>
      </c>
      <c r="B11646" t="s">
        <v>13753</v>
      </c>
      <c r="C11646" t="s">
        <v>443</v>
      </c>
      <c r="D11646" t="s">
        <v>276</v>
      </c>
      <c r="E11646" t="s">
        <v>3</v>
      </c>
      <c r="F11646" t="s">
        <v>19349</v>
      </c>
      <c r="G11646">
        <v>20.55</v>
      </c>
      <c r="H11646">
        <v>20.55</v>
      </c>
    </row>
    <row r="11647" spans="1:8" x14ac:dyDescent="0.25">
      <c r="A11647" t="s">
        <v>29922</v>
      </c>
      <c r="B11647" t="s">
        <v>13753</v>
      </c>
      <c r="C11647" t="s">
        <v>443</v>
      </c>
      <c r="D11647" t="s">
        <v>276</v>
      </c>
      <c r="E11647" t="s">
        <v>7</v>
      </c>
      <c r="F11647" t="s">
        <v>19349</v>
      </c>
      <c r="G11647">
        <v>124.05</v>
      </c>
      <c r="H11647">
        <v>124.05</v>
      </c>
    </row>
    <row r="11648" spans="1:8" x14ac:dyDescent="0.25">
      <c r="A11648" t="s">
        <v>29919</v>
      </c>
      <c r="B11648" t="s">
        <v>13753</v>
      </c>
      <c r="C11648" t="s">
        <v>443</v>
      </c>
      <c r="D11648" t="s">
        <v>276</v>
      </c>
      <c r="E11648" t="s">
        <v>10</v>
      </c>
      <c r="F11648" t="s">
        <v>19349</v>
      </c>
      <c r="G11648">
        <v>28.56</v>
      </c>
      <c r="H11648">
        <v>28.56</v>
      </c>
    </row>
    <row r="11649" spans="1:8" x14ac:dyDescent="0.25">
      <c r="A11649" t="s">
        <v>29920</v>
      </c>
      <c r="B11649" t="s">
        <v>13753</v>
      </c>
      <c r="C11649" t="s">
        <v>443</v>
      </c>
      <c r="D11649" t="s">
        <v>276</v>
      </c>
      <c r="E11649" t="s">
        <v>14</v>
      </c>
      <c r="F11649" t="s">
        <v>19349</v>
      </c>
      <c r="G11649">
        <v>30</v>
      </c>
      <c r="H11649">
        <v>30</v>
      </c>
    </row>
    <row r="11650" spans="1:8" x14ac:dyDescent="0.25">
      <c r="A11650" t="s">
        <v>29921</v>
      </c>
      <c r="B11650" t="s">
        <v>13753</v>
      </c>
      <c r="C11650" t="s">
        <v>443</v>
      </c>
      <c r="D11650" t="s">
        <v>276</v>
      </c>
      <c r="E11650" t="s">
        <v>21</v>
      </c>
      <c r="F11650" t="s">
        <v>19349</v>
      </c>
      <c r="G11650">
        <v>31.05</v>
      </c>
      <c r="H11650">
        <v>31.05</v>
      </c>
    </row>
    <row r="11651" spans="1:8" x14ac:dyDescent="0.25">
      <c r="A11651" t="s">
        <v>29917</v>
      </c>
      <c r="B11651" t="s">
        <v>13753</v>
      </c>
      <c r="C11651" t="s">
        <v>443</v>
      </c>
      <c r="D11651" t="s">
        <v>276</v>
      </c>
      <c r="E11651" t="s">
        <v>23</v>
      </c>
      <c r="F11651" t="s">
        <v>19349</v>
      </c>
      <c r="G11651">
        <v>15.54</v>
      </c>
      <c r="H11651">
        <v>15.54</v>
      </c>
    </row>
    <row r="11652" spans="1:8" x14ac:dyDescent="0.25">
      <c r="A11652" t="s">
        <v>29927</v>
      </c>
      <c r="B11652" t="s">
        <v>13758</v>
      </c>
      <c r="C11652" t="s">
        <v>443</v>
      </c>
      <c r="D11652" t="s">
        <v>278</v>
      </c>
      <c r="E11652" t="s">
        <v>7</v>
      </c>
      <c r="F11652" t="s">
        <v>19349</v>
      </c>
      <c r="G11652">
        <v>88.5</v>
      </c>
      <c r="H11652">
        <v>88.5</v>
      </c>
    </row>
    <row r="11653" spans="1:8" x14ac:dyDescent="0.25">
      <c r="A11653" t="s">
        <v>29926</v>
      </c>
      <c r="B11653" t="s">
        <v>13758</v>
      </c>
      <c r="C11653" t="s">
        <v>443</v>
      </c>
      <c r="D11653" t="s">
        <v>278</v>
      </c>
      <c r="E11653" t="s">
        <v>10</v>
      </c>
      <c r="F11653" t="s">
        <v>19349</v>
      </c>
      <c r="G11653">
        <v>41.55</v>
      </c>
      <c r="H11653">
        <v>41.55</v>
      </c>
    </row>
    <row r="11654" spans="1:8" x14ac:dyDescent="0.25">
      <c r="A11654" t="s">
        <v>29924</v>
      </c>
      <c r="B11654" t="s">
        <v>13758</v>
      </c>
      <c r="C11654" t="s">
        <v>443</v>
      </c>
      <c r="D11654" t="s">
        <v>278</v>
      </c>
      <c r="E11654" t="s">
        <v>14</v>
      </c>
      <c r="F11654" t="s">
        <v>19349</v>
      </c>
      <c r="G11654">
        <v>30</v>
      </c>
      <c r="H11654">
        <v>30</v>
      </c>
    </row>
    <row r="11655" spans="1:8" x14ac:dyDescent="0.25">
      <c r="A11655" t="s">
        <v>29923</v>
      </c>
      <c r="B11655" t="s">
        <v>13758</v>
      </c>
      <c r="C11655" t="s">
        <v>443</v>
      </c>
      <c r="D11655" t="s">
        <v>278</v>
      </c>
      <c r="E11655" t="s">
        <v>21</v>
      </c>
      <c r="F11655" t="s">
        <v>19349</v>
      </c>
      <c r="G11655">
        <v>24.6</v>
      </c>
      <c r="H11655">
        <v>24.6</v>
      </c>
    </row>
    <row r="11656" spans="1:8" x14ac:dyDescent="0.25">
      <c r="A11656" t="s">
        <v>29925</v>
      </c>
      <c r="B11656" t="s">
        <v>13758</v>
      </c>
      <c r="C11656" t="s">
        <v>443</v>
      </c>
      <c r="D11656" t="s">
        <v>278</v>
      </c>
      <c r="E11656" t="s">
        <v>23</v>
      </c>
      <c r="F11656" t="s">
        <v>19349</v>
      </c>
      <c r="G11656">
        <v>37.799999999999997</v>
      </c>
      <c r="H11656">
        <v>37.799999999999997</v>
      </c>
    </row>
    <row r="11657" spans="1:8" x14ac:dyDescent="0.25">
      <c r="A11657" t="s">
        <v>29933</v>
      </c>
      <c r="B11657" t="s">
        <v>13766</v>
      </c>
      <c r="C11657" t="s">
        <v>443</v>
      </c>
      <c r="D11657" t="s">
        <v>460</v>
      </c>
      <c r="E11657" t="s">
        <v>3</v>
      </c>
      <c r="F11657" t="s">
        <v>19349</v>
      </c>
      <c r="G11657">
        <v>144.30000000000001</v>
      </c>
      <c r="H11657">
        <v>144.30000000000001</v>
      </c>
    </row>
    <row r="11658" spans="1:8" x14ac:dyDescent="0.25">
      <c r="A11658" t="s">
        <v>29932</v>
      </c>
      <c r="B11658" t="s">
        <v>13766</v>
      </c>
      <c r="C11658" t="s">
        <v>443</v>
      </c>
      <c r="D11658" t="s">
        <v>460</v>
      </c>
      <c r="E11658" t="s">
        <v>7</v>
      </c>
      <c r="F11658" t="s">
        <v>19349</v>
      </c>
      <c r="G11658">
        <v>64.16</v>
      </c>
      <c r="H11658">
        <v>64.16</v>
      </c>
    </row>
    <row r="11659" spans="1:8" x14ac:dyDescent="0.25">
      <c r="A11659" t="s">
        <v>29931</v>
      </c>
      <c r="B11659" t="s">
        <v>13766</v>
      </c>
      <c r="C11659" t="s">
        <v>443</v>
      </c>
      <c r="D11659" t="s">
        <v>460</v>
      </c>
      <c r="E11659" t="s">
        <v>10</v>
      </c>
      <c r="F11659" t="s">
        <v>19349</v>
      </c>
      <c r="G11659">
        <v>41.55</v>
      </c>
      <c r="H11659">
        <v>41.55</v>
      </c>
    </row>
    <row r="11660" spans="1:8" x14ac:dyDescent="0.25">
      <c r="A11660" t="s">
        <v>29929</v>
      </c>
      <c r="B11660" t="s">
        <v>13766</v>
      </c>
      <c r="C11660" t="s">
        <v>443</v>
      </c>
      <c r="D11660" t="s">
        <v>460</v>
      </c>
      <c r="E11660" t="s">
        <v>14</v>
      </c>
      <c r="F11660" t="s">
        <v>19349</v>
      </c>
      <c r="G11660">
        <v>30</v>
      </c>
      <c r="H11660">
        <v>30</v>
      </c>
    </row>
    <row r="11661" spans="1:8" x14ac:dyDescent="0.25">
      <c r="A11661" t="s">
        <v>29934</v>
      </c>
      <c r="B11661" t="s">
        <v>13766</v>
      </c>
      <c r="C11661" t="s">
        <v>443</v>
      </c>
      <c r="D11661" t="s">
        <v>460</v>
      </c>
      <c r="E11661" t="s">
        <v>36</v>
      </c>
      <c r="F11661" t="s">
        <v>19350</v>
      </c>
      <c r="G11661">
        <v>564</v>
      </c>
      <c r="H11661">
        <v>564</v>
      </c>
    </row>
    <row r="11662" spans="1:8" x14ac:dyDescent="0.25">
      <c r="A11662" t="s">
        <v>29928</v>
      </c>
      <c r="B11662" t="s">
        <v>13766</v>
      </c>
      <c r="C11662" t="s">
        <v>443</v>
      </c>
      <c r="D11662" t="s">
        <v>460</v>
      </c>
      <c r="E11662" t="s">
        <v>21</v>
      </c>
      <c r="F11662" t="s">
        <v>19349</v>
      </c>
      <c r="G11662">
        <v>17.22</v>
      </c>
      <c r="H11662">
        <v>17.22</v>
      </c>
    </row>
    <row r="11663" spans="1:8" x14ac:dyDescent="0.25">
      <c r="A11663" t="s">
        <v>35138</v>
      </c>
      <c r="B11663" t="s">
        <v>13766</v>
      </c>
      <c r="C11663" t="s">
        <v>443</v>
      </c>
      <c r="D11663" t="s">
        <v>460</v>
      </c>
      <c r="E11663" t="s">
        <v>22</v>
      </c>
      <c r="F11663" t="s">
        <v>19350</v>
      </c>
      <c r="G11663">
        <v>890.7</v>
      </c>
      <c r="H11663">
        <v>890.7</v>
      </c>
    </row>
    <row r="11664" spans="1:8" x14ac:dyDescent="0.25">
      <c r="A11664" t="s">
        <v>29930</v>
      </c>
      <c r="B11664" t="s">
        <v>13766</v>
      </c>
      <c r="C11664" t="s">
        <v>443</v>
      </c>
      <c r="D11664" t="s">
        <v>460</v>
      </c>
      <c r="E11664" t="s">
        <v>23</v>
      </c>
      <c r="F11664" t="s">
        <v>19349</v>
      </c>
      <c r="G11664">
        <v>32.93</v>
      </c>
      <c r="H11664">
        <v>32.93</v>
      </c>
    </row>
    <row r="11665" spans="1:8" x14ac:dyDescent="0.25">
      <c r="A11665" t="s">
        <v>29936</v>
      </c>
      <c r="B11665" t="s">
        <v>13774</v>
      </c>
      <c r="C11665" t="s">
        <v>443</v>
      </c>
      <c r="D11665" t="s">
        <v>73</v>
      </c>
      <c r="E11665" t="s">
        <v>3</v>
      </c>
      <c r="F11665" t="s">
        <v>19349</v>
      </c>
      <c r="G11665">
        <v>23.85</v>
      </c>
      <c r="H11665">
        <v>23.85</v>
      </c>
    </row>
    <row r="11666" spans="1:8" x14ac:dyDescent="0.25">
      <c r="A11666" t="s">
        <v>29940</v>
      </c>
      <c r="B11666" t="s">
        <v>13774</v>
      </c>
      <c r="C11666" t="s">
        <v>443</v>
      </c>
      <c r="D11666" t="s">
        <v>73</v>
      </c>
      <c r="E11666" t="s">
        <v>7</v>
      </c>
      <c r="F11666" t="s">
        <v>19349</v>
      </c>
      <c r="G11666">
        <v>70.650000000000006</v>
      </c>
      <c r="H11666">
        <v>70.650000000000006</v>
      </c>
    </row>
    <row r="11667" spans="1:8" x14ac:dyDescent="0.25">
      <c r="A11667" t="s">
        <v>29939</v>
      </c>
      <c r="B11667" t="s">
        <v>13774</v>
      </c>
      <c r="C11667" t="s">
        <v>443</v>
      </c>
      <c r="D11667" t="s">
        <v>73</v>
      </c>
      <c r="E11667" t="s">
        <v>10</v>
      </c>
      <c r="F11667" t="s">
        <v>19349</v>
      </c>
      <c r="G11667">
        <v>37.1</v>
      </c>
      <c r="H11667">
        <v>37.1</v>
      </c>
    </row>
    <row r="11668" spans="1:8" x14ac:dyDescent="0.25">
      <c r="A11668" t="s">
        <v>29938</v>
      </c>
      <c r="B11668" t="s">
        <v>13774</v>
      </c>
      <c r="C11668" t="s">
        <v>443</v>
      </c>
      <c r="D11668" t="s">
        <v>73</v>
      </c>
      <c r="E11668" t="s">
        <v>14</v>
      </c>
      <c r="F11668" t="s">
        <v>19349</v>
      </c>
      <c r="G11668">
        <v>30</v>
      </c>
      <c r="H11668">
        <v>30</v>
      </c>
    </row>
    <row r="11669" spans="1:8" x14ac:dyDescent="0.25">
      <c r="A11669" t="s">
        <v>29943</v>
      </c>
      <c r="B11669" t="s">
        <v>13774</v>
      </c>
      <c r="C11669" t="s">
        <v>443</v>
      </c>
      <c r="D11669" t="s">
        <v>73</v>
      </c>
      <c r="E11669" t="s">
        <v>15</v>
      </c>
      <c r="F11669" t="s">
        <v>19350</v>
      </c>
      <c r="G11669">
        <v>2431.0500000000002</v>
      </c>
      <c r="H11669">
        <v>2431.0500000000002</v>
      </c>
    </row>
    <row r="11670" spans="1:8" x14ac:dyDescent="0.25">
      <c r="A11670" t="s">
        <v>29942</v>
      </c>
      <c r="B11670" t="s">
        <v>13774</v>
      </c>
      <c r="C11670" t="s">
        <v>443</v>
      </c>
      <c r="D11670" t="s">
        <v>73</v>
      </c>
      <c r="E11670" t="s">
        <v>36</v>
      </c>
      <c r="F11670" t="s">
        <v>19350</v>
      </c>
      <c r="G11670">
        <v>591.29</v>
      </c>
      <c r="H11670">
        <v>591.29</v>
      </c>
    </row>
    <row r="11671" spans="1:8" x14ac:dyDescent="0.25">
      <c r="A11671" t="s">
        <v>29941</v>
      </c>
      <c r="B11671" t="s">
        <v>13774</v>
      </c>
      <c r="C11671" t="s">
        <v>443</v>
      </c>
      <c r="D11671" t="s">
        <v>73</v>
      </c>
      <c r="E11671" t="s">
        <v>20</v>
      </c>
      <c r="F11671" t="s">
        <v>19350</v>
      </c>
      <c r="G11671">
        <v>473.1</v>
      </c>
      <c r="H11671">
        <v>473.1</v>
      </c>
    </row>
    <row r="11672" spans="1:8" x14ac:dyDescent="0.25">
      <c r="A11672" t="s">
        <v>29937</v>
      </c>
      <c r="B11672" t="s">
        <v>13774</v>
      </c>
      <c r="C11672" t="s">
        <v>443</v>
      </c>
      <c r="D11672" t="s">
        <v>73</v>
      </c>
      <c r="E11672" t="s">
        <v>21</v>
      </c>
      <c r="F11672" t="s">
        <v>19349</v>
      </c>
      <c r="G11672">
        <v>26.85</v>
      </c>
      <c r="H11672">
        <v>26.85</v>
      </c>
    </row>
    <row r="11673" spans="1:8" x14ac:dyDescent="0.25">
      <c r="A11673" t="s">
        <v>35139</v>
      </c>
      <c r="B11673" t="s">
        <v>13774</v>
      </c>
      <c r="C11673" t="s">
        <v>443</v>
      </c>
      <c r="D11673" t="s">
        <v>73</v>
      </c>
      <c r="E11673" t="s">
        <v>22</v>
      </c>
      <c r="F11673" t="s">
        <v>19350</v>
      </c>
      <c r="G11673">
        <v>901.8</v>
      </c>
      <c r="H11673">
        <v>901.8</v>
      </c>
    </row>
    <row r="11674" spans="1:8" x14ac:dyDescent="0.25">
      <c r="A11674" t="s">
        <v>29935</v>
      </c>
      <c r="B11674" t="s">
        <v>13774</v>
      </c>
      <c r="C11674" t="s">
        <v>443</v>
      </c>
      <c r="D11674" t="s">
        <v>73</v>
      </c>
      <c r="E11674" t="s">
        <v>23</v>
      </c>
      <c r="F11674" t="s">
        <v>19349</v>
      </c>
      <c r="G11674">
        <v>12.73</v>
      </c>
      <c r="H11674">
        <v>12.73</v>
      </c>
    </row>
    <row r="11675" spans="1:8" x14ac:dyDescent="0.25">
      <c r="A11675" t="s">
        <v>29945</v>
      </c>
      <c r="B11675" t="s">
        <v>13781</v>
      </c>
      <c r="C11675" t="s">
        <v>443</v>
      </c>
      <c r="D11675" t="s">
        <v>127</v>
      </c>
      <c r="E11675" t="s">
        <v>3</v>
      </c>
      <c r="F11675" t="s">
        <v>19349</v>
      </c>
      <c r="G11675">
        <v>26.4</v>
      </c>
      <c r="H11675">
        <v>26.4</v>
      </c>
    </row>
    <row r="11676" spans="1:8" x14ac:dyDescent="0.25">
      <c r="A11676" t="s">
        <v>29949</v>
      </c>
      <c r="B11676" t="s">
        <v>13781</v>
      </c>
      <c r="C11676" t="s">
        <v>443</v>
      </c>
      <c r="D11676" t="s">
        <v>127</v>
      </c>
      <c r="E11676" t="s">
        <v>6</v>
      </c>
      <c r="F11676" t="s">
        <v>19350</v>
      </c>
      <c r="G11676">
        <v>500.4</v>
      </c>
      <c r="H11676">
        <v>500.4</v>
      </c>
    </row>
    <row r="11677" spans="1:8" x14ac:dyDescent="0.25">
      <c r="A11677" t="s">
        <v>29948</v>
      </c>
      <c r="B11677" t="s">
        <v>13781</v>
      </c>
      <c r="C11677" t="s">
        <v>443</v>
      </c>
      <c r="D11677" t="s">
        <v>127</v>
      </c>
      <c r="E11677" t="s">
        <v>7</v>
      </c>
      <c r="F11677" t="s">
        <v>19349</v>
      </c>
      <c r="G11677">
        <v>69.599999999999994</v>
      </c>
      <c r="H11677">
        <v>69.599999999999994</v>
      </c>
    </row>
    <row r="11678" spans="1:8" x14ac:dyDescent="0.25">
      <c r="A11678" t="s">
        <v>29947</v>
      </c>
      <c r="B11678" t="s">
        <v>13781</v>
      </c>
      <c r="C11678" t="s">
        <v>443</v>
      </c>
      <c r="D11678" t="s">
        <v>127</v>
      </c>
      <c r="E11678" t="s">
        <v>10</v>
      </c>
      <c r="F11678" t="s">
        <v>19349</v>
      </c>
      <c r="G11678">
        <v>33.299999999999997</v>
      </c>
      <c r="H11678">
        <v>33.299999999999997</v>
      </c>
    </row>
    <row r="11679" spans="1:8" x14ac:dyDescent="0.25">
      <c r="A11679" t="s">
        <v>29946</v>
      </c>
      <c r="B11679" t="s">
        <v>13781</v>
      </c>
      <c r="C11679" t="s">
        <v>443</v>
      </c>
      <c r="D11679" t="s">
        <v>127</v>
      </c>
      <c r="E11679" t="s">
        <v>14</v>
      </c>
      <c r="F11679" t="s">
        <v>19349</v>
      </c>
      <c r="G11679">
        <v>30</v>
      </c>
      <c r="H11679">
        <v>30</v>
      </c>
    </row>
    <row r="11680" spans="1:8" x14ac:dyDescent="0.25">
      <c r="A11680" t="s">
        <v>29951</v>
      </c>
      <c r="B11680" t="s">
        <v>13781</v>
      </c>
      <c r="C11680" t="s">
        <v>443</v>
      </c>
      <c r="D11680" t="s">
        <v>127</v>
      </c>
      <c r="E11680" t="s">
        <v>15</v>
      </c>
      <c r="F11680" t="s">
        <v>19350</v>
      </c>
      <c r="G11680">
        <v>2855.1</v>
      </c>
      <c r="H11680">
        <v>2855.1</v>
      </c>
    </row>
    <row r="11681" spans="1:8" x14ac:dyDescent="0.25">
      <c r="A11681" t="s">
        <v>29950</v>
      </c>
      <c r="B11681" t="s">
        <v>13781</v>
      </c>
      <c r="C11681" t="s">
        <v>443</v>
      </c>
      <c r="D11681" t="s">
        <v>127</v>
      </c>
      <c r="E11681" t="s">
        <v>36</v>
      </c>
      <c r="F11681" t="s">
        <v>19350</v>
      </c>
      <c r="G11681">
        <v>583.04999999999995</v>
      </c>
      <c r="H11681">
        <v>583.04999999999995</v>
      </c>
    </row>
    <row r="11682" spans="1:8" x14ac:dyDescent="0.25">
      <c r="A11682" t="s">
        <v>29944</v>
      </c>
      <c r="B11682" t="s">
        <v>13781</v>
      </c>
      <c r="C11682" t="s">
        <v>443</v>
      </c>
      <c r="D11682" t="s">
        <v>127</v>
      </c>
      <c r="E11682" t="s">
        <v>23</v>
      </c>
      <c r="F11682" t="s">
        <v>19349</v>
      </c>
      <c r="G11682">
        <v>20.27</v>
      </c>
      <c r="H11682">
        <v>20.27</v>
      </c>
    </row>
    <row r="11683" spans="1:8" x14ac:dyDescent="0.25">
      <c r="A11683" t="s">
        <v>29956</v>
      </c>
      <c r="B11683" t="s">
        <v>13788</v>
      </c>
      <c r="C11683" t="s">
        <v>443</v>
      </c>
      <c r="D11683" t="s">
        <v>421</v>
      </c>
      <c r="E11683" t="s">
        <v>7</v>
      </c>
      <c r="F11683" t="s">
        <v>19349</v>
      </c>
      <c r="G11683">
        <v>69.599999999999994</v>
      </c>
      <c r="H11683">
        <v>69.599999999999994</v>
      </c>
    </row>
    <row r="11684" spans="1:8" x14ac:dyDescent="0.25">
      <c r="A11684" t="s">
        <v>29955</v>
      </c>
      <c r="B11684" t="s">
        <v>13788</v>
      </c>
      <c r="C11684" t="s">
        <v>443</v>
      </c>
      <c r="D11684" t="s">
        <v>421</v>
      </c>
      <c r="E11684" t="s">
        <v>10</v>
      </c>
      <c r="F11684" t="s">
        <v>19349</v>
      </c>
      <c r="G11684">
        <v>33.299999999999997</v>
      </c>
      <c r="H11684">
        <v>33.299999999999997</v>
      </c>
    </row>
    <row r="11685" spans="1:8" x14ac:dyDescent="0.25">
      <c r="A11685" t="s">
        <v>29954</v>
      </c>
      <c r="B11685" t="s">
        <v>13788</v>
      </c>
      <c r="C11685" t="s">
        <v>443</v>
      </c>
      <c r="D11685" t="s">
        <v>421</v>
      </c>
      <c r="E11685" t="s">
        <v>14</v>
      </c>
      <c r="F11685" t="s">
        <v>19349</v>
      </c>
      <c r="G11685">
        <v>30</v>
      </c>
      <c r="H11685">
        <v>30</v>
      </c>
    </row>
    <row r="11686" spans="1:8" x14ac:dyDescent="0.25">
      <c r="A11686" t="s">
        <v>29957</v>
      </c>
      <c r="B11686" t="s">
        <v>13788</v>
      </c>
      <c r="C11686" t="s">
        <v>443</v>
      </c>
      <c r="D11686" t="s">
        <v>421</v>
      </c>
      <c r="E11686" t="s">
        <v>36</v>
      </c>
      <c r="F11686" t="s">
        <v>19350</v>
      </c>
      <c r="G11686">
        <v>583.04999999999995</v>
      </c>
      <c r="H11686">
        <v>583.04999999999995</v>
      </c>
    </row>
    <row r="11687" spans="1:8" x14ac:dyDescent="0.25">
      <c r="A11687" t="s">
        <v>29952</v>
      </c>
      <c r="B11687" t="s">
        <v>13788</v>
      </c>
      <c r="C11687" t="s">
        <v>443</v>
      </c>
      <c r="D11687" t="s">
        <v>421</v>
      </c>
      <c r="E11687" t="s">
        <v>21</v>
      </c>
      <c r="F11687" t="s">
        <v>19349</v>
      </c>
      <c r="G11687">
        <v>21.6</v>
      </c>
      <c r="H11687">
        <v>21.6</v>
      </c>
    </row>
    <row r="11688" spans="1:8" x14ac:dyDescent="0.25">
      <c r="A11688" t="s">
        <v>29953</v>
      </c>
      <c r="B11688" t="s">
        <v>13788</v>
      </c>
      <c r="C11688" t="s">
        <v>443</v>
      </c>
      <c r="D11688" t="s">
        <v>421</v>
      </c>
      <c r="E11688" t="s">
        <v>23</v>
      </c>
      <c r="F11688" t="s">
        <v>19349</v>
      </c>
      <c r="G11688">
        <v>24.54</v>
      </c>
      <c r="H11688">
        <v>24.54</v>
      </c>
    </row>
    <row r="11689" spans="1:8" x14ac:dyDescent="0.25">
      <c r="A11689" t="s">
        <v>29960</v>
      </c>
      <c r="B11689" t="s">
        <v>13795</v>
      </c>
      <c r="C11689" t="s">
        <v>443</v>
      </c>
      <c r="D11689" t="s">
        <v>461</v>
      </c>
      <c r="E11689" t="s">
        <v>3</v>
      </c>
      <c r="F11689" t="s">
        <v>19349</v>
      </c>
      <c r="G11689">
        <v>24.3</v>
      </c>
      <c r="H11689">
        <v>24.3</v>
      </c>
    </row>
    <row r="11690" spans="1:8" x14ac:dyDescent="0.25">
      <c r="A11690" t="s">
        <v>29963</v>
      </c>
      <c r="B11690" t="s">
        <v>13795</v>
      </c>
      <c r="C11690" t="s">
        <v>443</v>
      </c>
      <c r="D11690" t="s">
        <v>461</v>
      </c>
      <c r="E11690" t="s">
        <v>7</v>
      </c>
      <c r="F11690" t="s">
        <v>19349</v>
      </c>
      <c r="G11690">
        <v>63.95</v>
      </c>
      <c r="H11690">
        <v>63.95</v>
      </c>
    </row>
    <row r="11691" spans="1:8" x14ac:dyDescent="0.25">
      <c r="A11691" t="s">
        <v>29962</v>
      </c>
      <c r="B11691" t="s">
        <v>13795</v>
      </c>
      <c r="C11691" t="s">
        <v>443</v>
      </c>
      <c r="D11691" t="s">
        <v>461</v>
      </c>
      <c r="E11691" t="s">
        <v>10</v>
      </c>
      <c r="F11691" t="s">
        <v>19349</v>
      </c>
      <c r="G11691">
        <v>49.53</v>
      </c>
      <c r="H11691">
        <v>49.53</v>
      </c>
    </row>
    <row r="11692" spans="1:8" x14ac:dyDescent="0.25">
      <c r="A11692" t="s">
        <v>29961</v>
      </c>
      <c r="B11692" t="s">
        <v>13795</v>
      </c>
      <c r="C11692" t="s">
        <v>443</v>
      </c>
      <c r="D11692" t="s">
        <v>461</v>
      </c>
      <c r="E11692" t="s">
        <v>14</v>
      </c>
      <c r="F11692" t="s">
        <v>19349</v>
      </c>
      <c r="G11692">
        <v>30</v>
      </c>
      <c r="H11692">
        <v>30</v>
      </c>
    </row>
    <row r="11693" spans="1:8" x14ac:dyDescent="0.25">
      <c r="A11693" t="s">
        <v>29965</v>
      </c>
      <c r="B11693" t="s">
        <v>13795</v>
      </c>
      <c r="C11693" t="s">
        <v>443</v>
      </c>
      <c r="D11693" t="s">
        <v>461</v>
      </c>
      <c r="E11693" t="s">
        <v>15</v>
      </c>
      <c r="F11693" t="s">
        <v>19350</v>
      </c>
      <c r="G11693">
        <v>3226.65</v>
      </c>
      <c r="H11693">
        <v>3226.65</v>
      </c>
    </row>
    <row r="11694" spans="1:8" x14ac:dyDescent="0.25">
      <c r="A11694" t="s">
        <v>29964</v>
      </c>
      <c r="B11694" t="s">
        <v>13795</v>
      </c>
      <c r="C11694" t="s">
        <v>443</v>
      </c>
      <c r="D11694" t="s">
        <v>461</v>
      </c>
      <c r="E11694" t="s">
        <v>36</v>
      </c>
      <c r="F11694" t="s">
        <v>19350</v>
      </c>
      <c r="G11694">
        <v>545.15</v>
      </c>
      <c r="H11694">
        <v>545.15</v>
      </c>
    </row>
    <row r="11695" spans="1:8" x14ac:dyDescent="0.25">
      <c r="A11695" t="s">
        <v>29958</v>
      </c>
      <c r="B11695" t="s">
        <v>13795</v>
      </c>
      <c r="C11695" t="s">
        <v>443</v>
      </c>
      <c r="D11695" t="s">
        <v>461</v>
      </c>
      <c r="E11695" t="s">
        <v>21</v>
      </c>
      <c r="F11695" t="s">
        <v>19349</v>
      </c>
      <c r="G11695">
        <v>21.29</v>
      </c>
      <c r="H11695">
        <v>21.29</v>
      </c>
    </row>
    <row r="11696" spans="1:8" x14ac:dyDescent="0.25">
      <c r="A11696" t="s">
        <v>29959</v>
      </c>
      <c r="B11696" t="s">
        <v>13795</v>
      </c>
      <c r="C11696" t="s">
        <v>443</v>
      </c>
      <c r="D11696" t="s">
        <v>461</v>
      </c>
      <c r="E11696" t="s">
        <v>23</v>
      </c>
      <c r="F11696" t="s">
        <v>19349</v>
      </c>
      <c r="G11696">
        <v>22.68</v>
      </c>
      <c r="H11696">
        <v>22.68</v>
      </c>
    </row>
    <row r="11697" spans="1:8" x14ac:dyDescent="0.25">
      <c r="A11697" t="s">
        <v>29968</v>
      </c>
      <c r="B11697" t="s">
        <v>13803</v>
      </c>
      <c r="C11697" t="s">
        <v>443</v>
      </c>
      <c r="D11697" t="s">
        <v>13804</v>
      </c>
      <c r="E11697" t="s">
        <v>3</v>
      </c>
      <c r="F11697" t="s">
        <v>19349</v>
      </c>
      <c r="G11697">
        <v>26.85</v>
      </c>
      <c r="H11697">
        <v>26.85</v>
      </c>
    </row>
    <row r="11698" spans="1:8" x14ac:dyDescent="0.25">
      <c r="A11698" t="s">
        <v>29972</v>
      </c>
      <c r="B11698" t="s">
        <v>13803</v>
      </c>
      <c r="C11698" t="s">
        <v>443</v>
      </c>
      <c r="D11698" t="s">
        <v>13804</v>
      </c>
      <c r="E11698" t="s">
        <v>6</v>
      </c>
      <c r="F11698" t="s">
        <v>19350</v>
      </c>
      <c r="G11698">
        <v>837.11</v>
      </c>
      <c r="H11698">
        <v>837.11</v>
      </c>
    </row>
    <row r="11699" spans="1:8" x14ac:dyDescent="0.25">
      <c r="A11699" t="s">
        <v>29971</v>
      </c>
      <c r="B11699" t="s">
        <v>13803</v>
      </c>
      <c r="C11699" t="s">
        <v>443</v>
      </c>
      <c r="D11699" t="s">
        <v>13804</v>
      </c>
      <c r="E11699" t="s">
        <v>7</v>
      </c>
      <c r="F11699" t="s">
        <v>19349</v>
      </c>
      <c r="G11699">
        <v>66.92</v>
      </c>
      <c r="H11699">
        <v>66.92</v>
      </c>
    </row>
    <row r="11700" spans="1:8" x14ac:dyDescent="0.25">
      <c r="A11700" t="s">
        <v>29970</v>
      </c>
      <c r="B11700" t="s">
        <v>13803</v>
      </c>
      <c r="C11700" t="s">
        <v>443</v>
      </c>
      <c r="D11700" t="s">
        <v>13804</v>
      </c>
      <c r="E11700" t="s">
        <v>10</v>
      </c>
      <c r="F11700" t="s">
        <v>19349</v>
      </c>
      <c r="G11700">
        <v>39.14</v>
      </c>
      <c r="H11700">
        <v>39.14</v>
      </c>
    </row>
    <row r="11701" spans="1:8" x14ac:dyDescent="0.25">
      <c r="A11701" t="s">
        <v>29969</v>
      </c>
      <c r="B11701" t="s">
        <v>13803</v>
      </c>
      <c r="C11701" t="s">
        <v>443</v>
      </c>
      <c r="D11701" t="s">
        <v>13804</v>
      </c>
      <c r="E11701" t="s">
        <v>14</v>
      </c>
      <c r="F11701" t="s">
        <v>19349</v>
      </c>
      <c r="G11701">
        <v>30</v>
      </c>
      <c r="H11701">
        <v>30</v>
      </c>
    </row>
    <row r="11702" spans="1:8" x14ac:dyDescent="0.25">
      <c r="A11702" t="s">
        <v>29973</v>
      </c>
      <c r="B11702" t="s">
        <v>13803</v>
      </c>
      <c r="C11702" t="s">
        <v>443</v>
      </c>
      <c r="D11702" t="s">
        <v>13804</v>
      </c>
      <c r="E11702" t="s">
        <v>15</v>
      </c>
      <c r="F11702" t="s">
        <v>19350</v>
      </c>
      <c r="G11702">
        <v>2920.65</v>
      </c>
      <c r="H11702">
        <v>2920.65</v>
      </c>
    </row>
    <row r="11703" spans="1:8" x14ac:dyDescent="0.25">
      <c r="A11703" t="s">
        <v>29967</v>
      </c>
      <c r="B11703" t="s">
        <v>13803</v>
      </c>
      <c r="C11703" t="s">
        <v>443</v>
      </c>
      <c r="D11703" t="s">
        <v>13804</v>
      </c>
      <c r="E11703" t="s">
        <v>21</v>
      </c>
      <c r="F11703" t="s">
        <v>19349</v>
      </c>
      <c r="G11703">
        <v>26.33</v>
      </c>
      <c r="H11703">
        <v>26.33</v>
      </c>
    </row>
    <row r="11704" spans="1:8" x14ac:dyDescent="0.25">
      <c r="A11704" t="s">
        <v>29966</v>
      </c>
      <c r="B11704" t="s">
        <v>13803</v>
      </c>
      <c r="C11704" t="s">
        <v>443</v>
      </c>
      <c r="D11704" t="s">
        <v>13804</v>
      </c>
      <c r="E11704" t="s">
        <v>23</v>
      </c>
      <c r="F11704" t="s">
        <v>19349</v>
      </c>
      <c r="G11704">
        <v>23.66</v>
      </c>
      <c r="H11704">
        <v>23.66</v>
      </c>
    </row>
    <row r="11705" spans="1:8" x14ac:dyDescent="0.25">
      <c r="A11705" t="s">
        <v>29975</v>
      </c>
      <c r="B11705" t="s">
        <v>13812</v>
      </c>
      <c r="C11705" t="s">
        <v>443</v>
      </c>
      <c r="D11705" t="s">
        <v>280</v>
      </c>
      <c r="E11705" t="s">
        <v>3</v>
      </c>
      <c r="F11705" t="s">
        <v>19349</v>
      </c>
      <c r="G11705">
        <v>20.309999999999999</v>
      </c>
      <c r="H11705">
        <v>20.309999999999999</v>
      </c>
    </row>
    <row r="11706" spans="1:8" x14ac:dyDescent="0.25">
      <c r="A11706" t="s">
        <v>29981</v>
      </c>
      <c r="B11706" t="s">
        <v>13812</v>
      </c>
      <c r="C11706" t="s">
        <v>443</v>
      </c>
      <c r="D11706" t="s">
        <v>280</v>
      </c>
      <c r="E11706" t="s">
        <v>6</v>
      </c>
      <c r="F11706" t="s">
        <v>19350</v>
      </c>
      <c r="G11706">
        <v>481.77</v>
      </c>
      <c r="H11706">
        <v>481.77</v>
      </c>
    </row>
    <row r="11707" spans="1:8" x14ac:dyDescent="0.25">
      <c r="A11707" t="s">
        <v>29979</v>
      </c>
      <c r="B11707" t="s">
        <v>13812</v>
      </c>
      <c r="C11707" t="s">
        <v>443</v>
      </c>
      <c r="D11707" t="s">
        <v>280</v>
      </c>
      <c r="E11707" t="s">
        <v>7</v>
      </c>
      <c r="F11707" t="s">
        <v>19349</v>
      </c>
      <c r="G11707">
        <v>70.73</v>
      </c>
      <c r="H11707">
        <v>70.73</v>
      </c>
    </row>
    <row r="11708" spans="1:8" x14ac:dyDescent="0.25">
      <c r="A11708" t="s">
        <v>29977</v>
      </c>
      <c r="B11708" t="s">
        <v>13812</v>
      </c>
      <c r="C11708" t="s">
        <v>443</v>
      </c>
      <c r="D11708" t="s">
        <v>280</v>
      </c>
      <c r="E11708" t="s">
        <v>10</v>
      </c>
      <c r="F11708" t="s">
        <v>19349</v>
      </c>
      <c r="G11708">
        <v>28.17</v>
      </c>
      <c r="H11708">
        <v>28.17</v>
      </c>
    </row>
    <row r="11709" spans="1:8" x14ac:dyDescent="0.25">
      <c r="A11709" t="s">
        <v>29978</v>
      </c>
      <c r="B11709" t="s">
        <v>13812</v>
      </c>
      <c r="C11709" t="s">
        <v>443</v>
      </c>
      <c r="D11709" t="s">
        <v>280</v>
      </c>
      <c r="E11709" t="s">
        <v>14</v>
      </c>
      <c r="F11709" t="s">
        <v>19349</v>
      </c>
      <c r="G11709">
        <v>30</v>
      </c>
      <c r="H11709">
        <v>30</v>
      </c>
    </row>
    <row r="11710" spans="1:8" x14ac:dyDescent="0.25">
      <c r="A11710" t="s">
        <v>29983</v>
      </c>
      <c r="B11710" t="s">
        <v>13812</v>
      </c>
      <c r="C11710" t="s">
        <v>443</v>
      </c>
      <c r="D11710" t="s">
        <v>280</v>
      </c>
      <c r="E11710" t="s">
        <v>15</v>
      </c>
      <c r="F11710" t="s">
        <v>19350</v>
      </c>
      <c r="G11710">
        <v>2431.0500000000002</v>
      </c>
      <c r="H11710">
        <v>2431.0500000000002</v>
      </c>
    </row>
    <row r="11711" spans="1:8" x14ac:dyDescent="0.25">
      <c r="A11711" t="s">
        <v>35885</v>
      </c>
      <c r="B11711" t="s">
        <v>13812</v>
      </c>
      <c r="C11711" t="s">
        <v>443</v>
      </c>
      <c r="D11711" t="s">
        <v>280</v>
      </c>
      <c r="E11711" t="s">
        <v>11</v>
      </c>
      <c r="F11711" t="s">
        <v>19350</v>
      </c>
      <c r="G11711">
        <v>662.1</v>
      </c>
      <c r="H11711">
        <v>662.1</v>
      </c>
    </row>
    <row r="11712" spans="1:8" x14ac:dyDescent="0.25">
      <c r="A11712" t="s">
        <v>29982</v>
      </c>
      <c r="B11712" t="s">
        <v>13812</v>
      </c>
      <c r="C11712" t="s">
        <v>443</v>
      </c>
      <c r="D11712" t="s">
        <v>280</v>
      </c>
      <c r="E11712" t="s">
        <v>36</v>
      </c>
      <c r="F11712" t="s">
        <v>19350</v>
      </c>
      <c r="G11712">
        <v>457.68</v>
      </c>
      <c r="H11712">
        <v>457.68</v>
      </c>
    </row>
    <row r="11713" spans="1:8" x14ac:dyDescent="0.25">
      <c r="A11713" t="s">
        <v>29980</v>
      </c>
      <c r="B11713" t="s">
        <v>13812</v>
      </c>
      <c r="C11713" t="s">
        <v>443</v>
      </c>
      <c r="D11713" t="s">
        <v>280</v>
      </c>
      <c r="E11713" t="s">
        <v>20</v>
      </c>
      <c r="F11713" t="s">
        <v>19350</v>
      </c>
      <c r="G11713">
        <v>473.1</v>
      </c>
      <c r="H11713">
        <v>473.1</v>
      </c>
    </row>
    <row r="11714" spans="1:8" x14ac:dyDescent="0.25">
      <c r="A11714" t="s">
        <v>29976</v>
      </c>
      <c r="B11714" t="s">
        <v>13812</v>
      </c>
      <c r="C11714" t="s">
        <v>443</v>
      </c>
      <c r="D11714" t="s">
        <v>280</v>
      </c>
      <c r="E11714" t="s">
        <v>21</v>
      </c>
      <c r="F11714" t="s">
        <v>19349</v>
      </c>
      <c r="G11714">
        <v>20.82</v>
      </c>
      <c r="H11714">
        <v>20.82</v>
      </c>
    </row>
    <row r="11715" spans="1:8" x14ac:dyDescent="0.25">
      <c r="A11715" t="s">
        <v>29974</v>
      </c>
      <c r="B11715" t="s">
        <v>13812</v>
      </c>
      <c r="C11715" t="s">
        <v>443</v>
      </c>
      <c r="D11715" t="s">
        <v>280</v>
      </c>
      <c r="E11715" t="s">
        <v>23</v>
      </c>
      <c r="F11715" t="s">
        <v>19349</v>
      </c>
      <c r="G11715">
        <v>14.61</v>
      </c>
      <c r="H11715">
        <v>14.61</v>
      </c>
    </row>
    <row r="11716" spans="1:8" x14ac:dyDescent="0.25">
      <c r="A11716" t="s">
        <v>29985</v>
      </c>
      <c r="B11716" t="s">
        <v>13828</v>
      </c>
      <c r="C11716" t="s">
        <v>443</v>
      </c>
      <c r="D11716" t="s">
        <v>462</v>
      </c>
      <c r="E11716" t="s">
        <v>3</v>
      </c>
      <c r="F11716" t="s">
        <v>19349</v>
      </c>
      <c r="G11716">
        <v>26.85</v>
      </c>
      <c r="H11716">
        <v>26.85</v>
      </c>
    </row>
    <row r="11717" spans="1:8" x14ac:dyDescent="0.25">
      <c r="A11717" t="s">
        <v>29989</v>
      </c>
      <c r="B11717" t="s">
        <v>13828</v>
      </c>
      <c r="C11717" t="s">
        <v>443</v>
      </c>
      <c r="D11717" t="s">
        <v>462</v>
      </c>
      <c r="E11717" t="s">
        <v>7</v>
      </c>
      <c r="F11717" t="s">
        <v>19349</v>
      </c>
      <c r="G11717">
        <v>80.239999999999995</v>
      </c>
      <c r="H11717">
        <v>80.239999999999995</v>
      </c>
    </row>
    <row r="11718" spans="1:8" x14ac:dyDescent="0.25">
      <c r="A11718" t="s">
        <v>29988</v>
      </c>
      <c r="B11718" t="s">
        <v>13828</v>
      </c>
      <c r="C11718" t="s">
        <v>443</v>
      </c>
      <c r="D11718" t="s">
        <v>462</v>
      </c>
      <c r="E11718" t="s">
        <v>10</v>
      </c>
      <c r="F11718" t="s">
        <v>19349</v>
      </c>
      <c r="G11718">
        <v>41.25</v>
      </c>
      <c r="H11718">
        <v>41.25</v>
      </c>
    </row>
    <row r="11719" spans="1:8" x14ac:dyDescent="0.25">
      <c r="A11719" t="s">
        <v>29986</v>
      </c>
      <c r="B11719" t="s">
        <v>13828</v>
      </c>
      <c r="C11719" t="s">
        <v>443</v>
      </c>
      <c r="D11719" t="s">
        <v>462</v>
      </c>
      <c r="E11719" t="s">
        <v>14</v>
      </c>
      <c r="F11719" t="s">
        <v>19349</v>
      </c>
      <c r="G11719">
        <v>30</v>
      </c>
      <c r="H11719">
        <v>30</v>
      </c>
    </row>
    <row r="11720" spans="1:8" x14ac:dyDescent="0.25">
      <c r="A11720" t="s">
        <v>35886</v>
      </c>
      <c r="B11720" t="s">
        <v>13828</v>
      </c>
      <c r="C11720" t="s">
        <v>443</v>
      </c>
      <c r="D11720" t="s">
        <v>462</v>
      </c>
      <c r="E11720" t="s">
        <v>17</v>
      </c>
      <c r="F11720" t="s">
        <v>19350</v>
      </c>
      <c r="G11720">
        <v>4203</v>
      </c>
      <c r="H11720">
        <v>4203</v>
      </c>
    </row>
    <row r="11721" spans="1:8" x14ac:dyDescent="0.25">
      <c r="A11721" t="s">
        <v>29990</v>
      </c>
      <c r="B11721" t="s">
        <v>13828</v>
      </c>
      <c r="C11721" t="s">
        <v>443</v>
      </c>
      <c r="D11721" t="s">
        <v>462</v>
      </c>
      <c r="E11721" t="s">
        <v>36</v>
      </c>
      <c r="F11721" t="s">
        <v>19350</v>
      </c>
      <c r="G11721">
        <v>564</v>
      </c>
      <c r="H11721">
        <v>564</v>
      </c>
    </row>
    <row r="11722" spans="1:8" x14ac:dyDescent="0.25">
      <c r="A11722" t="s">
        <v>29984</v>
      </c>
      <c r="B11722" t="s">
        <v>13828</v>
      </c>
      <c r="C11722" t="s">
        <v>443</v>
      </c>
      <c r="D11722" t="s">
        <v>462</v>
      </c>
      <c r="E11722" t="s">
        <v>21</v>
      </c>
      <c r="F11722" t="s">
        <v>19349</v>
      </c>
      <c r="G11722">
        <v>20.53</v>
      </c>
      <c r="H11722">
        <v>20.53</v>
      </c>
    </row>
    <row r="11723" spans="1:8" x14ac:dyDescent="0.25">
      <c r="A11723" t="s">
        <v>35140</v>
      </c>
      <c r="B11723" t="s">
        <v>13828</v>
      </c>
      <c r="C11723" t="s">
        <v>443</v>
      </c>
      <c r="D11723" t="s">
        <v>462</v>
      </c>
      <c r="E11723" t="s">
        <v>22</v>
      </c>
      <c r="F11723" t="s">
        <v>19350</v>
      </c>
      <c r="G11723">
        <v>890.7</v>
      </c>
      <c r="H11723">
        <v>890.7</v>
      </c>
    </row>
    <row r="11724" spans="1:8" x14ac:dyDescent="0.25">
      <c r="A11724" t="s">
        <v>29987</v>
      </c>
      <c r="B11724" t="s">
        <v>13828</v>
      </c>
      <c r="C11724" t="s">
        <v>443</v>
      </c>
      <c r="D11724" t="s">
        <v>462</v>
      </c>
      <c r="E11724" t="s">
        <v>23</v>
      </c>
      <c r="F11724" t="s">
        <v>19349</v>
      </c>
      <c r="G11724">
        <v>32.5</v>
      </c>
      <c r="H11724">
        <v>32.5</v>
      </c>
    </row>
    <row r="11725" spans="1:8" x14ac:dyDescent="0.25">
      <c r="A11725" t="s">
        <v>29993</v>
      </c>
      <c r="B11725" t="s">
        <v>13829</v>
      </c>
      <c r="C11725" t="s">
        <v>443</v>
      </c>
      <c r="D11725" t="s">
        <v>129</v>
      </c>
      <c r="E11725" t="s">
        <v>3</v>
      </c>
      <c r="F11725" t="s">
        <v>19349</v>
      </c>
      <c r="G11725">
        <v>27.15</v>
      </c>
      <c r="H11725">
        <v>27.15</v>
      </c>
    </row>
    <row r="11726" spans="1:8" x14ac:dyDescent="0.25">
      <c r="A11726" t="s">
        <v>29996</v>
      </c>
      <c r="B11726" t="s">
        <v>13829</v>
      </c>
      <c r="C11726" t="s">
        <v>443</v>
      </c>
      <c r="D11726" t="s">
        <v>129</v>
      </c>
      <c r="E11726" t="s">
        <v>7</v>
      </c>
      <c r="F11726" t="s">
        <v>19349</v>
      </c>
      <c r="G11726">
        <v>68.790000000000006</v>
      </c>
      <c r="H11726">
        <v>68.790000000000006</v>
      </c>
    </row>
    <row r="11727" spans="1:8" x14ac:dyDescent="0.25">
      <c r="A11727" t="s">
        <v>29995</v>
      </c>
      <c r="B11727" t="s">
        <v>13829</v>
      </c>
      <c r="C11727" t="s">
        <v>443</v>
      </c>
      <c r="D11727" t="s">
        <v>129</v>
      </c>
      <c r="E11727" t="s">
        <v>10</v>
      </c>
      <c r="F11727" t="s">
        <v>19349</v>
      </c>
      <c r="G11727">
        <v>40.049999999999997</v>
      </c>
      <c r="H11727">
        <v>40.049999999999997</v>
      </c>
    </row>
    <row r="11728" spans="1:8" x14ac:dyDescent="0.25">
      <c r="A11728" t="s">
        <v>29994</v>
      </c>
      <c r="B11728" t="s">
        <v>13829</v>
      </c>
      <c r="C11728" t="s">
        <v>443</v>
      </c>
      <c r="D11728" t="s">
        <v>129</v>
      </c>
      <c r="E11728" t="s">
        <v>14</v>
      </c>
      <c r="F11728" t="s">
        <v>19349</v>
      </c>
      <c r="G11728">
        <v>30</v>
      </c>
      <c r="H11728">
        <v>30</v>
      </c>
    </row>
    <row r="11729" spans="1:8" x14ac:dyDescent="0.25">
      <c r="A11729" t="s">
        <v>29997</v>
      </c>
      <c r="B11729" t="s">
        <v>13829</v>
      </c>
      <c r="C11729" t="s">
        <v>443</v>
      </c>
      <c r="D11729" t="s">
        <v>129</v>
      </c>
      <c r="E11729" t="s">
        <v>15</v>
      </c>
      <c r="F11729" t="s">
        <v>19350</v>
      </c>
      <c r="G11729">
        <v>2920.65</v>
      </c>
      <c r="H11729">
        <v>2920.65</v>
      </c>
    </row>
    <row r="11730" spans="1:8" x14ac:dyDescent="0.25">
      <c r="A11730" t="s">
        <v>29991</v>
      </c>
      <c r="B11730" t="s">
        <v>13829</v>
      </c>
      <c r="C11730" t="s">
        <v>443</v>
      </c>
      <c r="D11730" t="s">
        <v>129</v>
      </c>
      <c r="E11730" t="s">
        <v>21</v>
      </c>
      <c r="F11730" t="s">
        <v>19349</v>
      </c>
      <c r="G11730">
        <v>22.5</v>
      </c>
      <c r="H11730">
        <v>22.5</v>
      </c>
    </row>
    <row r="11731" spans="1:8" x14ac:dyDescent="0.25">
      <c r="A11731" t="s">
        <v>35141</v>
      </c>
      <c r="B11731" t="s">
        <v>13829</v>
      </c>
      <c r="C11731" t="s">
        <v>443</v>
      </c>
      <c r="D11731" t="s">
        <v>129</v>
      </c>
      <c r="E11731" t="s">
        <v>22</v>
      </c>
      <c r="F11731" t="s">
        <v>19350</v>
      </c>
      <c r="G11731">
        <v>967.8</v>
      </c>
      <c r="H11731">
        <v>967.8</v>
      </c>
    </row>
    <row r="11732" spans="1:8" x14ac:dyDescent="0.25">
      <c r="A11732" t="s">
        <v>29992</v>
      </c>
      <c r="B11732" t="s">
        <v>13829</v>
      </c>
      <c r="C11732" t="s">
        <v>443</v>
      </c>
      <c r="D11732" t="s">
        <v>129</v>
      </c>
      <c r="E11732" t="s">
        <v>23</v>
      </c>
      <c r="F11732" t="s">
        <v>19349</v>
      </c>
      <c r="G11732">
        <v>23.27</v>
      </c>
      <c r="H11732">
        <v>23.27</v>
      </c>
    </row>
    <row r="11733" spans="1:8" x14ac:dyDescent="0.25">
      <c r="A11733" t="s">
        <v>30000</v>
      </c>
      <c r="B11733" t="s">
        <v>13836</v>
      </c>
      <c r="C11733" t="s">
        <v>443</v>
      </c>
      <c r="D11733" t="s">
        <v>463</v>
      </c>
      <c r="E11733" t="s">
        <v>3</v>
      </c>
      <c r="F11733" t="s">
        <v>19349</v>
      </c>
      <c r="G11733">
        <v>27.15</v>
      </c>
      <c r="H11733">
        <v>27.15</v>
      </c>
    </row>
    <row r="11734" spans="1:8" x14ac:dyDescent="0.25">
      <c r="A11734" t="s">
        <v>30004</v>
      </c>
      <c r="B11734" t="s">
        <v>13836</v>
      </c>
      <c r="C11734" t="s">
        <v>443</v>
      </c>
      <c r="D11734" t="s">
        <v>463</v>
      </c>
      <c r="E11734" t="s">
        <v>6</v>
      </c>
      <c r="F11734" t="s">
        <v>19350</v>
      </c>
      <c r="G11734">
        <v>771.99</v>
      </c>
      <c r="H11734">
        <v>771.99</v>
      </c>
    </row>
    <row r="11735" spans="1:8" x14ac:dyDescent="0.25">
      <c r="A11735" t="s">
        <v>30003</v>
      </c>
      <c r="B11735" t="s">
        <v>13836</v>
      </c>
      <c r="C11735" t="s">
        <v>443</v>
      </c>
      <c r="D11735" t="s">
        <v>463</v>
      </c>
      <c r="E11735" t="s">
        <v>7</v>
      </c>
      <c r="F11735" t="s">
        <v>19349</v>
      </c>
      <c r="G11735">
        <v>47.39</v>
      </c>
      <c r="H11735">
        <v>47.39</v>
      </c>
    </row>
    <row r="11736" spans="1:8" x14ac:dyDescent="0.25">
      <c r="A11736" t="s">
        <v>30002</v>
      </c>
      <c r="B11736" t="s">
        <v>13836</v>
      </c>
      <c r="C11736" t="s">
        <v>443</v>
      </c>
      <c r="D11736" t="s">
        <v>463</v>
      </c>
      <c r="E11736" t="s">
        <v>10</v>
      </c>
      <c r="F11736" t="s">
        <v>19349</v>
      </c>
      <c r="G11736">
        <v>33.32</v>
      </c>
      <c r="H11736">
        <v>33.32</v>
      </c>
    </row>
    <row r="11737" spans="1:8" x14ac:dyDescent="0.25">
      <c r="A11737" t="s">
        <v>30001</v>
      </c>
      <c r="B11737" t="s">
        <v>13836</v>
      </c>
      <c r="C11737" t="s">
        <v>443</v>
      </c>
      <c r="D11737" t="s">
        <v>463</v>
      </c>
      <c r="E11737" t="s">
        <v>14</v>
      </c>
      <c r="F11737" t="s">
        <v>19349</v>
      </c>
      <c r="G11737">
        <v>30</v>
      </c>
      <c r="H11737">
        <v>30</v>
      </c>
    </row>
    <row r="11738" spans="1:8" x14ac:dyDescent="0.25">
      <c r="A11738" t="s">
        <v>35887</v>
      </c>
      <c r="B11738" t="s">
        <v>13836</v>
      </c>
      <c r="C11738" t="s">
        <v>443</v>
      </c>
      <c r="D11738" t="s">
        <v>463</v>
      </c>
      <c r="E11738" t="s">
        <v>11</v>
      </c>
      <c r="F11738" t="s">
        <v>19350</v>
      </c>
      <c r="G11738">
        <v>662.1</v>
      </c>
      <c r="H11738">
        <v>662.1</v>
      </c>
    </row>
    <row r="11739" spans="1:8" x14ac:dyDescent="0.25">
      <c r="A11739" t="s">
        <v>30005</v>
      </c>
      <c r="B11739" t="s">
        <v>13836</v>
      </c>
      <c r="C11739" t="s">
        <v>443</v>
      </c>
      <c r="D11739" t="s">
        <v>463</v>
      </c>
      <c r="E11739" t="s">
        <v>36</v>
      </c>
      <c r="F11739" t="s">
        <v>19350</v>
      </c>
      <c r="G11739">
        <v>568.79999999999995</v>
      </c>
      <c r="H11739">
        <v>568.79999999999995</v>
      </c>
    </row>
    <row r="11740" spans="1:8" x14ac:dyDescent="0.25">
      <c r="A11740" t="s">
        <v>29998</v>
      </c>
      <c r="B11740" t="s">
        <v>13836</v>
      </c>
      <c r="C11740" t="s">
        <v>443</v>
      </c>
      <c r="D11740" t="s">
        <v>463</v>
      </c>
      <c r="E11740" t="s">
        <v>21</v>
      </c>
      <c r="F11740" t="s">
        <v>19349</v>
      </c>
      <c r="G11740">
        <v>10.41</v>
      </c>
      <c r="H11740">
        <v>10.41</v>
      </c>
    </row>
    <row r="11741" spans="1:8" x14ac:dyDescent="0.25">
      <c r="A11741" t="s">
        <v>29999</v>
      </c>
      <c r="B11741" t="s">
        <v>13836</v>
      </c>
      <c r="C11741" t="s">
        <v>443</v>
      </c>
      <c r="D11741" t="s">
        <v>463</v>
      </c>
      <c r="E11741" t="s">
        <v>23</v>
      </c>
      <c r="F11741" t="s">
        <v>19349</v>
      </c>
      <c r="G11741">
        <v>24.05</v>
      </c>
      <c r="H11741">
        <v>24.05</v>
      </c>
    </row>
    <row r="11742" spans="1:8" x14ac:dyDescent="0.25">
      <c r="A11742" t="s">
        <v>30008</v>
      </c>
      <c r="B11742" t="s">
        <v>13843</v>
      </c>
      <c r="C11742" t="s">
        <v>443</v>
      </c>
      <c r="D11742" t="s">
        <v>464</v>
      </c>
      <c r="E11742" t="s">
        <v>3</v>
      </c>
      <c r="F11742" t="s">
        <v>19349</v>
      </c>
      <c r="G11742">
        <v>26.4</v>
      </c>
      <c r="H11742">
        <v>26.4</v>
      </c>
    </row>
    <row r="11743" spans="1:8" x14ac:dyDescent="0.25">
      <c r="A11743" t="s">
        <v>30011</v>
      </c>
      <c r="B11743" t="s">
        <v>13843</v>
      </c>
      <c r="C11743" t="s">
        <v>443</v>
      </c>
      <c r="D11743" t="s">
        <v>464</v>
      </c>
      <c r="E11743" t="s">
        <v>7</v>
      </c>
      <c r="F11743" t="s">
        <v>19349</v>
      </c>
      <c r="G11743">
        <v>69.599999999999994</v>
      </c>
      <c r="H11743">
        <v>69.599999999999994</v>
      </c>
    </row>
    <row r="11744" spans="1:8" x14ac:dyDescent="0.25">
      <c r="A11744" t="s">
        <v>30010</v>
      </c>
      <c r="B11744" t="s">
        <v>13843</v>
      </c>
      <c r="C11744" t="s">
        <v>443</v>
      </c>
      <c r="D11744" t="s">
        <v>464</v>
      </c>
      <c r="E11744" t="s">
        <v>10</v>
      </c>
      <c r="F11744" t="s">
        <v>19349</v>
      </c>
      <c r="G11744">
        <v>33.299999999999997</v>
      </c>
      <c r="H11744">
        <v>33.299999999999997</v>
      </c>
    </row>
    <row r="11745" spans="1:8" x14ac:dyDescent="0.25">
      <c r="A11745" t="s">
        <v>30012</v>
      </c>
      <c r="B11745" t="s">
        <v>13843</v>
      </c>
      <c r="C11745" t="s">
        <v>443</v>
      </c>
      <c r="D11745" t="s">
        <v>464</v>
      </c>
      <c r="E11745" t="s">
        <v>12</v>
      </c>
      <c r="F11745" t="s">
        <v>19350</v>
      </c>
      <c r="G11745">
        <v>450.45</v>
      </c>
      <c r="H11745">
        <v>450.45</v>
      </c>
    </row>
    <row r="11746" spans="1:8" x14ac:dyDescent="0.25">
      <c r="A11746" t="s">
        <v>30009</v>
      </c>
      <c r="B11746" t="s">
        <v>13843</v>
      </c>
      <c r="C11746" t="s">
        <v>443</v>
      </c>
      <c r="D11746" t="s">
        <v>464</v>
      </c>
      <c r="E11746" t="s">
        <v>14</v>
      </c>
      <c r="F11746" t="s">
        <v>19349</v>
      </c>
      <c r="G11746">
        <v>30</v>
      </c>
      <c r="H11746">
        <v>30</v>
      </c>
    </row>
    <row r="11747" spans="1:8" x14ac:dyDescent="0.25">
      <c r="A11747" t="s">
        <v>30015</v>
      </c>
      <c r="B11747" t="s">
        <v>13843</v>
      </c>
      <c r="C11747" t="s">
        <v>443</v>
      </c>
      <c r="D11747" t="s">
        <v>464</v>
      </c>
      <c r="E11747" t="s">
        <v>15</v>
      </c>
      <c r="F11747" t="s">
        <v>19350</v>
      </c>
      <c r="G11747">
        <v>2901.38</v>
      </c>
      <c r="H11747">
        <v>2901.38</v>
      </c>
    </row>
    <row r="11748" spans="1:8" x14ac:dyDescent="0.25">
      <c r="A11748" t="s">
        <v>35888</v>
      </c>
      <c r="B11748" t="s">
        <v>13843</v>
      </c>
      <c r="C11748" t="s">
        <v>443</v>
      </c>
      <c r="D11748" t="s">
        <v>464</v>
      </c>
      <c r="E11748" t="s">
        <v>11</v>
      </c>
      <c r="F11748" t="s">
        <v>19350</v>
      </c>
      <c r="G11748">
        <v>662.1</v>
      </c>
      <c r="H11748">
        <v>662.1</v>
      </c>
    </row>
    <row r="11749" spans="1:8" x14ac:dyDescent="0.25">
      <c r="A11749" t="s">
        <v>30014</v>
      </c>
      <c r="B11749" t="s">
        <v>13843</v>
      </c>
      <c r="C11749" t="s">
        <v>443</v>
      </c>
      <c r="D11749" t="s">
        <v>464</v>
      </c>
      <c r="E11749" t="s">
        <v>36</v>
      </c>
      <c r="F11749" t="s">
        <v>19350</v>
      </c>
      <c r="G11749">
        <v>583.04999999999995</v>
      </c>
      <c r="H11749">
        <v>583.04999999999995</v>
      </c>
    </row>
    <row r="11750" spans="1:8" x14ac:dyDescent="0.25">
      <c r="A11750" t="s">
        <v>30013</v>
      </c>
      <c r="B11750" t="s">
        <v>13843</v>
      </c>
      <c r="C11750" t="s">
        <v>443</v>
      </c>
      <c r="D11750" t="s">
        <v>464</v>
      </c>
      <c r="E11750" t="s">
        <v>20</v>
      </c>
      <c r="F11750" t="s">
        <v>19350</v>
      </c>
      <c r="G11750">
        <v>473.1</v>
      </c>
      <c r="H11750">
        <v>473.1</v>
      </c>
    </row>
    <row r="11751" spans="1:8" x14ac:dyDescent="0.25">
      <c r="A11751" t="s">
        <v>30007</v>
      </c>
      <c r="B11751" t="s">
        <v>13843</v>
      </c>
      <c r="C11751" t="s">
        <v>443</v>
      </c>
      <c r="D11751" t="s">
        <v>464</v>
      </c>
      <c r="E11751" t="s">
        <v>21</v>
      </c>
      <c r="F11751" t="s">
        <v>19349</v>
      </c>
      <c r="G11751">
        <v>21.6</v>
      </c>
      <c r="H11751">
        <v>21.6</v>
      </c>
    </row>
    <row r="11752" spans="1:8" x14ac:dyDescent="0.25">
      <c r="A11752" t="s">
        <v>30006</v>
      </c>
      <c r="B11752" t="s">
        <v>13843</v>
      </c>
      <c r="C11752" t="s">
        <v>443</v>
      </c>
      <c r="D11752" t="s">
        <v>464</v>
      </c>
      <c r="E11752" t="s">
        <v>23</v>
      </c>
      <c r="F11752" t="s">
        <v>19349</v>
      </c>
      <c r="G11752">
        <v>16.71</v>
      </c>
      <c r="H11752">
        <v>16.71</v>
      </c>
    </row>
    <row r="11753" spans="1:8" x14ac:dyDescent="0.25">
      <c r="A11753" t="s">
        <v>30017</v>
      </c>
      <c r="B11753" t="s">
        <v>13844</v>
      </c>
      <c r="C11753" t="s">
        <v>443</v>
      </c>
      <c r="D11753" t="s">
        <v>19405</v>
      </c>
      <c r="E11753" t="s">
        <v>3</v>
      </c>
      <c r="F11753" t="s">
        <v>19349</v>
      </c>
      <c r="G11753">
        <v>26.7</v>
      </c>
      <c r="H11753">
        <v>26.7</v>
      </c>
    </row>
    <row r="11754" spans="1:8" x14ac:dyDescent="0.25">
      <c r="A11754" t="s">
        <v>30021</v>
      </c>
      <c r="B11754" t="s">
        <v>13844</v>
      </c>
      <c r="C11754" t="s">
        <v>443</v>
      </c>
      <c r="D11754" t="s">
        <v>19405</v>
      </c>
      <c r="E11754" t="s">
        <v>7</v>
      </c>
      <c r="F11754" t="s">
        <v>19349</v>
      </c>
      <c r="G11754">
        <v>69.27</v>
      </c>
      <c r="H11754">
        <v>69.27</v>
      </c>
    </row>
    <row r="11755" spans="1:8" x14ac:dyDescent="0.25">
      <c r="A11755" t="s">
        <v>30020</v>
      </c>
      <c r="B11755" t="s">
        <v>13844</v>
      </c>
      <c r="C11755" t="s">
        <v>443</v>
      </c>
      <c r="D11755" t="s">
        <v>19405</v>
      </c>
      <c r="E11755" t="s">
        <v>10</v>
      </c>
      <c r="F11755" t="s">
        <v>19349</v>
      </c>
      <c r="G11755">
        <v>47.42</v>
      </c>
      <c r="H11755">
        <v>47.42</v>
      </c>
    </row>
    <row r="11756" spans="1:8" x14ac:dyDescent="0.25">
      <c r="A11756" t="s">
        <v>30019</v>
      </c>
      <c r="B11756" t="s">
        <v>13844</v>
      </c>
      <c r="C11756" t="s">
        <v>443</v>
      </c>
      <c r="D11756" t="s">
        <v>19405</v>
      </c>
      <c r="E11756" t="s">
        <v>14</v>
      </c>
      <c r="F11756" t="s">
        <v>19349</v>
      </c>
      <c r="G11756">
        <v>30</v>
      </c>
      <c r="H11756">
        <v>30</v>
      </c>
    </row>
    <row r="11757" spans="1:8" x14ac:dyDescent="0.25">
      <c r="A11757" t="s">
        <v>30024</v>
      </c>
      <c r="B11757" t="s">
        <v>13844</v>
      </c>
      <c r="C11757" t="s">
        <v>443</v>
      </c>
      <c r="D11757" t="s">
        <v>19405</v>
      </c>
      <c r="E11757" t="s">
        <v>15</v>
      </c>
      <c r="F11757" t="s">
        <v>19350</v>
      </c>
      <c r="G11757">
        <v>2920.65</v>
      </c>
      <c r="H11757">
        <v>2920.65</v>
      </c>
    </row>
    <row r="11758" spans="1:8" x14ac:dyDescent="0.25">
      <c r="A11758" t="s">
        <v>30023</v>
      </c>
      <c r="B11758" t="s">
        <v>13844</v>
      </c>
      <c r="C11758" t="s">
        <v>443</v>
      </c>
      <c r="D11758" t="s">
        <v>465</v>
      </c>
      <c r="E11758" t="s">
        <v>36</v>
      </c>
      <c r="F11758" t="s">
        <v>19350</v>
      </c>
      <c r="G11758">
        <v>568.79999999999995</v>
      </c>
      <c r="H11758">
        <v>568.79999999999995</v>
      </c>
    </row>
    <row r="11759" spans="1:8" x14ac:dyDescent="0.25">
      <c r="A11759" t="s">
        <v>30022</v>
      </c>
      <c r="B11759" t="s">
        <v>13844</v>
      </c>
      <c r="C11759" t="s">
        <v>443</v>
      </c>
      <c r="D11759" t="s">
        <v>19405</v>
      </c>
      <c r="E11759" t="s">
        <v>20</v>
      </c>
      <c r="F11759" t="s">
        <v>19350</v>
      </c>
      <c r="G11759">
        <v>473.1</v>
      </c>
      <c r="H11759">
        <v>473.1</v>
      </c>
    </row>
    <row r="11760" spans="1:8" x14ac:dyDescent="0.25">
      <c r="A11760" t="s">
        <v>30016</v>
      </c>
      <c r="B11760" t="s">
        <v>13844</v>
      </c>
      <c r="C11760" t="s">
        <v>443</v>
      </c>
      <c r="D11760" t="s">
        <v>19405</v>
      </c>
      <c r="E11760" t="s">
        <v>21</v>
      </c>
      <c r="F11760" t="s">
        <v>19349</v>
      </c>
      <c r="G11760">
        <v>20.420000000000002</v>
      </c>
      <c r="H11760">
        <v>20.420000000000002</v>
      </c>
    </row>
    <row r="11761" spans="1:8" x14ac:dyDescent="0.25">
      <c r="A11761" t="s">
        <v>30018</v>
      </c>
      <c r="B11761" t="s">
        <v>13844</v>
      </c>
      <c r="C11761" t="s">
        <v>443</v>
      </c>
      <c r="D11761" t="s">
        <v>19405</v>
      </c>
      <c r="E11761" t="s">
        <v>23</v>
      </c>
      <c r="F11761" t="s">
        <v>19349</v>
      </c>
      <c r="G11761">
        <v>28.32</v>
      </c>
      <c r="H11761">
        <v>28.32</v>
      </c>
    </row>
    <row r="11762" spans="1:8" x14ac:dyDescent="0.25">
      <c r="A11762" t="s">
        <v>30027</v>
      </c>
      <c r="B11762" t="s">
        <v>13845</v>
      </c>
      <c r="C11762" t="s">
        <v>443</v>
      </c>
      <c r="D11762" t="s">
        <v>19406</v>
      </c>
      <c r="E11762" t="s">
        <v>10</v>
      </c>
      <c r="F11762" t="s">
        <v>19349</v>
      </c>
      <c r="G11762">
        <v>41.25</v>
      </c>
      <c r="H11762">
        <v>41.25</v>
      </c>
    </row>
    <row r="11763" spans="1:8" x14ac:dyDescent="0.25">
      <c r="A11763" t="s">
        <v>30026</v>
      </c>
      <c r="B11763" t="s">
        <v>13845</v>
      </c>
      <c r="C11763" t="s">
        <v>443</v>
      </c>
      <c r="D11763" t="s">
        <v>19406</v>
      </c>
      <c r="E11763" t="s">
        <v>14</v>
      </c>
      <c r="F11763" t="s">
        <v>19349</v>
      </c>
      <c r="G11763">
        <v>30</v>
      </c>
      <c r="H11763">
        <v>30</v>
      </c>
    </row>
    <row r="11764" spans="1:8" x14ac:dyDescent="0.25">
      <c r="A11764" t="s">
        <v>35889</v>
      </c>
      <c r="B11764" t="s">
        <v>13845</v>
      </c>
      <c r="C11764" t="s">
        <v>443</v>
      </c>
      <c r="D11764" t="s">
        <v>19406</v>
      </c>
      <c r="E11764" t="s">
        <v>17</v>
      </c>
      <c r="F11764" t="s">
        <v>19350</v>
      </c>
      <c r="G11764">
        <v>4201.5</v>
      </c>
      <c r="H11764">
        <v>4201.5</v>
      </c>
    </row>
    <row r="11765" spans="1:8" x14ac:dyDescent="0.25">
      <c r="A11765" t="s">
        <v>30028</v>
      </c>
      <c r="B11765" t="s">
        <v>13845</v>
      </c>
      <c r="C11765" t="s">
        <v>443</v>
      </c>
      <c r="D11765" t="s">
        <v>466</v>
      </c>
      <c r="E11765" t="s">
        <v>36</v>
      </c>
      <c r="F11765" t="s">
        <v>19350</v>
      </c>
      <c r="G11765">
        <v>564</v>
      </c>
      <c r="H11765">
        <v>564</v>
      </c>
    </row>
    <row r="11766" spans="1:8" x14ac:dyDescent="0.25">
      <c r="A11766" t="s">
        <v>30025</v>
      </c>
      <c r="B11766" t="s">
        <v>13845</v>
      </c>
      <c r="C11766" t="s">
        <v>443</v>
      </c>
      <c r="D11766" t="s">
        <v>19406</v>
      </c>
      <c r="E11766" t="s">
        <v>23</v>
      </c>
      <c r="F11766" t="s">
        <v>19349</v>
      </c>
      <c r="G11766">
        <v>26.27</v>
      </c>
      <c r="H11766">
        <v>26.27</v>
      </c>
    </row>
    <row r="11767" spans="1:8" x14ac:dyDescent="0.25">
      <c r="A11767" t="s">
        <v>30033</v>
      </c>
      <c r="B11767" t="s">
        <v>13853</v>
      </c>
      <c r="C11767" t="s">
        <v>443</v>
      </c>
      <c r="D11767" t="s">
        <v>467</v>
      </c>
      <c r="E11767" t="s">
        <v>7</v>
      </c>
      <c r="F11767" t="s">
        <v>19349</v>
      </c>
      <c r="G11767">
        <v>88.5</v>
      </c>
      <c r="H11767">
        <v>88.5</v>
      </c>
    </row>
    <row r="11768" spans="1:8" x14ac:dyDescent="0.25">
      <c r="A11768" t="s">
        <v>30032</v>
      </c>
      <c r="B11768" t="s">
        <v>13853</v>
      </c>
      <c r="C11768" t="s">
        <v>443</v>
      </c>
      <c r="D11768" t="s">
        <v>467</v>
      </c>
      <c r="E11768" t="s">
        <v>10</v>
      </c>
      <c r="F11768" t="s">
        <v>19349</v>
      </c>
      <c r="G11768">
        <v>41.55</v>
      </c>
      <c r="H11768">
        <v>41.55</v>
      </c>
    </row>
    <row r="11769" spans="1:8" x14ac:dyDescent="0.25">
      <c r="A11769" t="s">
        <v>30030</v>
      </c>
      <c r="B11769" t="s">
        <v>13853</v>
      </c>
      <c r="C11769" t="s">
        <v>443</v>
      </c>
      <c r="D11769" t="s">
        <v>467</v>
      </c>
      <c r="E11769" t="s">
        <v>14</v>
      </c>
      <c r="F11769" t="s">
        <v>19349</v>
      </c>
      <c r="G11769">
        <v>30</v>
      </c>
      <c r="H11769">
        <v>30</v>
      </c>
    </row>
    <row r="11770" spans="1:8" x14ac:dyDescent="0.25">
      <c r="A11770" t="s">
        <v>30034</v>
      </c>
      <c r="B11770" t="s">
        <v>13853</v>
      </c>
      <c r="C11770" t="s">
        <v>443</v>
      </c>
      <c r="D11770" t="s">
        <v>467</v>
      </c>
      <c r="E11770" t="s">
        <v>36</v>
      </c>
      <c r="F11770" t="s">
        <v>19350</v>
      </c>
      <c r="G11770">
        <v>564</v>
      </c>
      <c r="H11770">
        <v>564</v>
      </c>
    </row>
    <row r="11771" spans="1:8" x14ac:dyDescent="0.25">
      <c r="A11771" t="s">
        <v>30029</v>
      </c>
      <c r="B11771" t="s">
        <v>13853</v>
      </c>
      <c r="C11771" t="s">
        <v>443</v>
      </c>
      <c r="D11771" t="s">
        <v>19403</v>
      </c>
      <c r="E11771" t="s">
        <v>21</v>
      </c>
      <c r="F11771" t="s">
        <v>19349</v>
      </c>
      <c r="G11771">
        <v>19.82</v>
      </c>
      <c r="H11771">
        <v>19.82</v>
      </c>
    </row>
    <row r="11772" spans="1:8" x14ac:dyDescent="0.25">
      <c r="A11772" t="s">
        <v>30031</v>
      </c>
      <c r="B11772" t="s">
        <v>13853</v>
      </c>
      <c r="C11772" t="s">
        <v>443</v>
      </c>
      <c r="D11772" t="s">
        <v>467</v>
      </c>
      <c r="E11772" t="s">
        <v>23</v>
      </c>
      <c r="F11772" t="s">
        <v>19349</v>
      </c>
      <c r="G11772">
        <v>37.799999999999997</v>
      </c>
      <c r="H11772">
        <v>37.799999999999997</v>
      </c>
    </row>
    <row r="11773" spans="1:8" x14ac:dyDescent="0.25">
      <c r="A11773" t="s">
        <v>30037</v>
      </c>
      <c r="B11773" t="s">
        <v>13854</v>
      </c>
      <c r="C11773" t="s">
        <v>443</v>
      </c>
      <c r="D11773" t="s">
        <v>468</v>
      </c>
      <c r="E11773" t="s">
        <v>3</v>
      </c>
      <c r="F11773" t="s">
        <v>19349</v>
      </c>
      <c r="G11773">
        <v>25.2</v>
      </c>
      <c r="H11773">
        <v>25.2</v>
      </c>
    </row>
    <row r="11774" spans="1:8" x14ac:dyDescent="0.25">
      <c r="A11774" t="s">
        <v>30041</v>
      </c>
      <c r="B11774" t="s">
        <v>13854</v>
      </c>
      <c r="C11774" t="s">
        <v>443</v>
      </c>
      <c r="D11774" t="s">
        <v>468</v>
      </c>
      <c r="E11774" t="s">
        <v>6</v>
      </c>
      <c r="F11774" t="s">
        <v>19350</v>
      </c>
      <c r="G11774">
        <v>638.84</v>
      </c>
      <c r="H11774">
        <v>638.84</v>
      </c>
    </row>
    <row r="11775" spans="1:8" x14ac:dyDescent="0.25">
      <c r="A11775" t="s">
        <v>30039</v>
      </c>
      <c r="B11775" t="s">
        <v>13854</v>
      </c>
      <c r="C11775" t="s">
        <v>443</v>
      </c>
      <c r="D11775" t="s">
        <v>468</v>
      </c>
      <c r="E11775" t="s">
        <v>10</v>
      </c>
      <c r="F11775" t="s">
        <v>19349</v>
      </c>
      <c r="G11775">
        <v>41.3</v>
      </c>
      <c r="H11775">
        <v>41.3</v>
      </c>
    </row>
    <row r="11776" spans="1:8" x14ac:dyDescent="0.25">
      <c r="A11776" t="s">
        <v>30038</v>
      </c>
      <c r="B11776" t="s">
        <v>13854</v>
      </c>
      <c r="C11776" t="s">
        <v>443</v>
      </c>
      <c r="D11776" t="s">
        <v>468</v>
      </c>
      <c r="E11776" t="s">
        <v>14</v>
      </c>
      <c r="F11776" t="s">
        <v>19349</v>
      </c>
      <c r="G11776">
        <v>30</v>
      </c>
      <c r="H11776">
        <v>30</v>
      </c>
    </row>
    <row r="11777" spans="1:8" x14ac:dyDescent="0.25">
      <c r="A11777" t="s">
        <v>30043</v>
      </c>
      <c r="B11777" t="s">
        <v>13854</v>
      </c>
      <c r="C11777" t="s">
        <v>443</v>
      </c>
      <c r="D11777" t="s">
        <v>468</v>
      </c>
      <c r="E11777" t="s">
        <v>15</v>
      </c>
      <c r="F11777" t="s">
        <v>19350</v>
      </c>
      <c r="G11777">
        <v>3602.99</v>
      </c>
      <c r="H11777">
        <v>3602.99</v>
      </c>
    </row>
    <row r="11778" spans="1:8" x14ac:dyDescent="0.25">
      <c r="A11778" t="s">
        <v>35890</v>
      </c>
      <c r="B11778" t="s">
        <v>13854</v>
      </c>
      <c r="C11778" t="s">
        <v>443</v>
      </c>
      <c r="D11778" t="s">
        <v>468</v>
      </c>
      <c r="E11778" t="s">
        <v>11</v>
      </c>
      <c r="F11778" t="s">
        <v>19350</v>
      </c>
      <c r="G11778">
        <v>662.1</v>
      </c>
      <c r="H11778">
        <v>662.1</v>
      </c>
    </row>
    <row r="11779" spans="1:8" x14ac:dyDescent="0.25">
      <c r="A11779" t="s">
        <v>30042</v>
      </c>
      <c r="B11779" t="s">
        <v>13854</v>
      </c>
      <c r="C11779" t="s">
        <v>443</v>
      </c>
      <c r="D11779" t="s">
        <v>468</v>
      </c>
      <c r="E11779" t="s">
        <v>36</v>
      </c>
      <c r="F11779" t="s">
        <v>19350</v>
      </c>
      <c r="G11779">
        <v>542.70000000000005</v>
      </c>
      <c r="H11779">
        <v>542.70000000000005</v>
      </c>
    </row>
    <row r="11780" spans="1:8" x14ac:dyDescent="0.25">
      <c r="A11780" t="s">
        <v>30040</v>
      </c>
      <c r="B11780" t="s">
        <v>13854</v>
      </c>
      <c r="C11780" t="s">
        <v>443</v>
      </c>
      <c r="D11780" t="s">
        <v>468</v>
      </c>
      <c r="E11780" t="s">
        <v>20</v>
      </c>
      <c r="F11780" t="s">
        <v>19350</v>
      </c>
      <c r="G11780">
        <v>473.1</v>
      </c>
      <c r="H11780">
        <v>473.1</v>
      </c>
    </row>
    <row r="11781" spans="1:8" x14ac:dyDescent="0.25">
      <c r="A11781" t="s">
        <v>30036</v>
      </c>
      <c r="B11781" t="s">
        <v>13854</v>
      </c>
      <c r="C11781" t="s">
        <v>443</v>
      </c>
      <c r="D11781" t="s">
        <v>468</v>
      </c>
      <c r="E11781" t="s">
        <v>21</v>
      </c>
      <c r="F11781" t="s">
        <v>19349</v>
      </c>
      <c r="G11781">
        <v>24.92</v>
      </c>
      <c r="H11781">
        <v>24.92</v>
      </c>
    </row>
    <row r="11782" spans="1:8" x14ac:dyDescent="0.25">
      <c r="A11782" t="s">
        <v>35142</v>
      </c>
      <c r="B11782" t="s">
        <v>13854</v>
      </c>
      <c r="C11782" t="s">
        <v>443</v>
      </c>
      <c r="D11782" t="s">
        <v>468</v>
      </c>
      <c r="E11782" t="s">
        <v>22</v>
      </c>
      <c r="F11782" t="s">
        <v>19350</v>
      </c>
      <c r="G11782">
        <v>935.25</v>
      </c>
      <c r="H11782">
        <v>935.25</v>
      </c>
    </row>
    <row r="11783" spans="1:8" x14ac:dyDescent="0.25">
      <c r="A11783" t="s">
        <v>30035</v>
      </c>
      <c r="B11783" t="s">
        <v>13854</v>
      </c>
      <c r="C11783" t="s">
        <v>443</v>
      </c>
      <c r="D11783" t="s">
        <v>468</v>
      </c>
      <c r="E11783" t="s">
        <v>23</v>
      </c>
      <c r="F11783" t="s">
        <v>19349</v>
      </c>
      <c r="G11783">
        <v>20.78</v>
      </c>
      <c r="H11783">
        <v>20.78</v>
      </c>
    </row>
    <row r="11784" spans="1:8" x14ac:dyDescent="0.25">
      <c r="A11784" t="s">
        <v>30046</v>
      </c>
      <c r="B11784" t="s">
        <v>13862</v>
      </c>
      <c r="C11784" t="s">
        <v>443</v>
      </c>
      <c r="D11784" t="s">
        <v>84</v>
      </c>
      <c r="E11784" t="s">
        <v>3</v>
      </c>
      <c r="F11784" t="s">
        <v>19349</v>
      </c>
      <c r="G11784">
        <v>26.4</v>
      </c>
      <c r="H11784">
        <v>26.4</v>
      </c>
    </row>
    <row r="11785" spans="1:8" x14ac:dyDescent="0.25">
      <c r="A11785" t="s">
        <v>30049</v>
      </c>
      <c r="B11785" t="s">
        <v>13862</v>
      </c>
      <c r="C11785" t="s">
        <v>443</v>
      </c>
      <c r="D11785" t="s">
        <v>84</v>
      </c>
      <c r="E11785" t="s">
        <v>7</v>
      </c>
      <c r="F11785" t="s">
        <v>19349</v>
      </c>
      <c r="G11785">
        <v>69.599999999999994</v>
      </c>
      <c r="H11785">
        <v>69.599999999999994</v>
      </c>
    </row>
    <row r="11786" spans="1:8" x14ac:dyDescent="0.25">
      <c r="A11786" t="s">
        <v>30048</v>
      </c>
      <c r="B11786" t="s">
        <v>13862</v>
      </c>
      <c r="C11786" t="s">
        <v>443</v>
      </c>
      <c r="D11786" t="s">
        <v>84</v>
      </c>
      <c r="E11786" t="s">
        <v>10</v>
      </c>
      <c r="F11786" t="s">
        <v>19349</v>
      </c>
      <c r="G11786">
        <v>33.299999999999997</v>
      </c>
      <c r="H11786">
        <v>33.299999999999997</v>
      </c>
    </row>
    <row r="11787" spans="1:8" x14ac:dyDescent="0.25">
      <c r="A11787" t="s">
        <v>30047</v>
      </c>
      <c r="B11787" t="s">
        <v>13862</v>
      </c>
      <c r="C11787" t="s">
        <v>443</v>
      </c>
      <c r="D11787" t="s">
        <v>84</v>
      </c>
      <c r="E11787" t="s">
        <v>14</v>
      </c>
      <c r="F11787" t="s">
        <v>19349</v>
      </c>
      <c r="G11787">
        <v>30</v>
      </c>
      <c r="H11787">
        <v>30</v>
      </c>
    </row>
    <row r="11788" spans="1:8" x14ac:dyDescent="0.25">
      <c r="A11788" t="s">
        <v>30051</v>
      </c>
      <c r="B11788" t="s">
        <v>13862</v>
      </c>
      <c r="C11788" t="s">
        <v>443</v>
      </c>
      <c r="D11788" t="s">
        <v>84</v>
      </c>
      <c r="E11788" t="s">
        <v>15</v>
      </c>
      <c r="F11788" t="s">
        <v>19350</v>
      </c>
      <c r="G11788">
        <v>2855.1</v>
      </c>
      <c r="H11788">
        <v>2855.1</v>
      </c>
    </row>
    <row r="11789" spans="1:8" x14ac:dyDescent="0.25">
      <c r="A11789" t="s">
        <v>30050</v>
      </c>
      <c r="B11789" t="s">
        <v>13862</v>
      </c>
      <c r="C11789" t="s">
        <v>443</v>
      </c>
      <c r="D11789" t="s">
        <v>84</v>
      </c>
      <c r="E11789" t="s">
        <v>36</v>
      </c>
      <c r="F11789" t="s">
        <v>19350</v>
      </c>
      <c r="G11789">
        <v>583.04999999999995</v>
      </c>
      <c r="H11789">
        <v>583.04999999999995</v>
      </c>
    </row>
    <row r="11790" spans="1:8" x14ac:dyDescent="0.25">
      <c r="A11790" t="s">
        <v>30045</v>
      </c>
      <c r="B11790" t="s">
        <v>13862</v>
      </c>
      <c r="C11790" t="s">
        <v>443</v>
      </c>
      <c r="D11790" t="s">
        <v>84</v>
      </c>
      <c r="E11790" t="s">
        <v>21</v>
      </c>
      <c r="F11790" t="s">
        <v>19349</v>
      </c>
      <c r="G11790">
        <v>21.6</v>
      </c>
      <c r="H11790">
        <v>21.6</v>
      </c>
    </row>
    <row r="11791" spans="1:8" x14ac:dyDescent="0.25">
      <c r="A11791" t="s">
        <v>30044</v>
      </c>
      <c r="B11791" t="s">
        <v>13862</v>
      </c>
      <c r="C11791" t="s">
        <v>443</v>
      </c>
      <c r="D11791" t="s">
        <v>84</v>
      </c>
      <c r="E11791" t="s">
        <v>23</v>
      </c>
      <c r="F11791" t="s">
        <v>19349</v>
      </c>
      <c r="G11791">
        <v>19.91</v>
      </c>
      <c r="H11791">
        <v>19.91</v>
      </c>
    </row>
    <row r="11792" spans="1:8" x14ac:dyDescent="0.25">
      <c r="A11792" t="s">
        <v>30053</v>
      </c>
      <c r="B11792" t="s">
        <v>13863</v>
      </c>
      <c r="C11792" t="s">
        <v>443</v>
      </c>
      <c r="D11792" t="s">
        <v>13864</v>
      </c>
      <c r="E11792" t="s">
        <v>3</v>
      </c>
      <c r="F11792" t="s">
        <v>19349</v>
      </c>
      <c r="G11792">
        <v>28.95</v>
      </c>
      <c r="H11792">
        <v>28.95</v>
      </c>
    </row>
    <row r="11793" spans="1:8" x14ac:dyDescent="0.25">
      <c r="A11793" t="s">
        <v>30057</v>
      </c>
      <c r="B11793" t="s">
        <v>13863</v>
      </c>
      <c r="C11793" t="s">
        <v>443</v>
      </c>
      <c r="D11793" t="s">
        <v>13864</v>
      </c>
      <c r="E11793" t="s">
        <v>7</v>
      </c>
      <c r="F11793" t="s">
        <v>19349</v>
      </c>
      <c r="G11793">
        <v>68.180000000000007</v>
      </c>
      <c r="H11793">
        <v>68.180000000000007</v>
      </c>
    </row>
    <row r="11794" spans="1:8" x14ac:dyDescent="0.25">
      <c r="A11794" t="s">
        <v>30056</v>
      </c>
      <c r="B11794" t="s">
        <v>13863</v>
      </c>
      <c r="C11794" t="s">
        <v>443</v>
      </c>
      <c r="D11794" t="s">
        <v>13864</v>
      </c>
      <c r="E11794" t="s">
        <v>10</v>
      </c>
      <c r="F11794" t="s">
        <v>19349</v>
      </c>
      <c r="G11794">
        <v>43.67</v>
      </c>
      <c r="H11794">
        <v>43.67</v>
      </c>
    </row>
    <row r="11795" spans="1:8" x14ac:dyDescent="0.25">
      <c r="A11795" t="s">
        <v>30054</v>
      </c>
      <c r="B11795" t="s">
        <v>13863</v>
      </c>
      <c r="C11795" t="s">
        <v>443</v>
      </c>
      <c r="D11795" t="s">
        <v>13864</v>
      </c>
      <c r="E11795" t="s">
        <v>14</v>
      </c>
      <c r="F11795" t="s">
        <v>19349</v>
      </c>
      <c r="G11795">
        <v>30</v>
      </c>
      <c r="H11795">
        <v>30</v>
      </c>
    </row>
    <row r="11796" spans="1:8" x14ac:dyDescent="0.25">
      <c r="A11796" t="s">
        <v>30052</v>
      </c>
      <c r="B11796" t="s">
        <v>13863</v>
      </c>
      <c r="C11796" t="s">
        <v>443</v>
      </c>
      <c r="D11796" t="s">
        <v>13864</v>
      </c>
      <c r="E11796" t="s">
        <v>21</v>
      </c>
      <c r="F11796" t="s">
        <v>19349</v>
      </c>
      <c r="G11796">
        <v>20.48</v>
      </c>
      <c r="H11796">
        <v>20.48</v>
      </c>
    </row>
    <row r="11797" spans="1:8" x14ac:dyDescent="0.25">
      <c r="A11797" t="s">
        <v>35143</v>
      </c>
      <c r="B11797" t="s">
        <v>13863</v>
      </c>
      <c r="C11797" t="s">
        <v>443</v>
      </c>
      <c r="D11797" t="s">
        <v>13864</v>
      </c>
      <c r="E11797" t="s">
        <v>22</v>
      </c>
      <c r="F11797" t="s">
        <v>19350</v>
      </c>
      <c r="G11797">
        <v>890.7</v>
      </c>
      <c r="H11797">
        <v>890.7</v>
      </c>
    </row>
    <row r="11798" spans="1:8" x14ac:dyDescent="0.25">
      <c r="A11798" t="s">
        <v>30055</v>
      </c>
      <c r="B11798" t="s">
        <v>13863</v>
      </c>
      <c r="C11798" t="s">
        <v>443</v>
      </c>
      <c r="D11798" t="s">
        <v>13864</v>
      </c>
      <c r="E11798" t="s">
        <v>23</v>
      </c>
      <c r="F11798" t="s">
        <v>19349</v>
      </c>
      <c r="G11798">
        <v>32.24</v>
      </c>
      <c r="H11798">
        <v>32.24</v>
      </c>
    </row>
    <row r="11799" spans="1:8" x14ac:dyDescent="0.25">
      <c r="A11799" t="s">
        <v>30060</v>
      </c>
      <c r="B11799" t="s">
        <v>13872</v>
      </c>
      <c r="C11799" t="s">
        <v>443</v>
      </c>
      <c r="D11799" t="s">
        <v>3314</v>
      </c>
      <c r="E11799" t="s">
        <v>3</v>
      </c>
      <c r="F11799" t="s">
        <v>19349</v>
      </c>
      <c r="G11799">
        <v>26.4</v>
      </c>
      <c r="H11799">
        <v>26.4</v>
      </c>
    </row>
    <row r="11800" spans="1:8" x14ac:dyDescent="0.25">
      <c r="A11800" t="s">
        <v>30063</v>
      </c>
      <c r="B11800" t="s">
        <v>13872</v>
      </c>
      <c r="C11800" t="s">
        <v>443</v>
      </c>
      <c r="D11800" t="s">
        <v>3314</v>
      </c>
      <c r="E11800" t="s">
        <v>7</v>
      </c>
      <c r="F11800" t="s">
        <v>19349</v>
      </c>
      <c r="G11800">
        <v>69.599999999999994</v>
      </c>
      <c r="H11800">
        <v>69.599999999999994</v>
      </c>
    </row>
    <row r="11801" spans="1:8" x14ac:dyDescent="0.25">
      <c r="A11801" t="s">
        <v>30062</v>
      </c>
      <c r="B11801" t="s">
        <v>13872</v>
      </c>
      <c r="C11801" t="s">
        <v>443</v>
      </c>
      <c r="D11801" t="s">
        <v>3314</v>
      </c>
      <c r="E11801" t="s">
        <v>10</v>
      </c>
      <c r="F11801" t="s">
        <v>19349</v>
      </c>
      <c r="G11801">
        <v>33.299999999999997</v>
      </c>
      <c r="H11801">
        <v>33.299999999999997</v>
      </c>
    </row>
    <row r="11802" spans="1:8" x14ac:dyDescent="0.25">
      <c r="A11802" t="s">
        <v>30061</v>
      </c>
      <c r="B11802" t="s">
        <v>13872</v>
      </c>
      <c r="C11802" t="s">
        <v>443</v>
      </c>
      <c r="D11802" t="s">
        <v>3314</v>
      </c>
      <c r="E11802" t="s">
        <v>14</v>
      </c>
      <c r="F11802" t="s">
        <v>19349</v>
      </c>
      <c r="G11802">
        <v>30</v>
      </c>
      <c r="H11802">
        <v>30</v>
      </c>
    </row>
    <row r="11803" spans="1:8" x14ac:dyDescent="0.25">
      <c r="A11803" t="s">
        <v>30064</v>
      </c>
      <c r="B11803" t="s">
        <v>13872</v>
      </c>
      <c r="C11803" t="s">
        <v>443</v>
      </c>
      <c r="D11803" t="s">
        <v>3314</v>
      </c>
      <c r="E11803" t="s">
        <v>15</v>
      </c>
      <c r="F11803" t="s">
        <v>19350</v>
      </c>
      <c r="G11803">
        <v>2855.1</v>
      </c>
      <c r="H11803">
        <v>2855.1</v>
      </c>
    </row>
    <row r="11804" spans="1:8" x14ac:dyDescent="0.25">
      <c r="A11804" t="s">
        <v>30058</v>
      </c>
      <c r="B11804" t="s">
        <v>13872</v>
      </c>
      <c r="C11804" t="s">
        <v>443</v>
      </c>
      <c r="D11804" t="s">
        <v>3314</v>
      </c>
      <c r="E11804" t="s">
        <v>21</v>
      </c>
      <c r="F11804" t="s">
        <v>19349</v>
      </c>
      <c r="G11804">
        <v>21.6</v>
      </c>
      <c r="H11804">
        <v>21.6</v>
      </c>
    </row>
    <row r="11805" spans="1:8" x14ac:dyDescent="0.25">
      <c r="A11805" t="s">
        <v>30059</v>
      </c>
      <c r="B11805" t="s">
        <v>13872</v>
      </c>
      <c r="C11805" t="s">
        <v>443</v>
      </c>
      <c r="D11805" t="s">
        <v>3314</v>
      </c>
      <c r="E11805" t="s">
        <v>23</v>
      </c>
      <c r="F11805" t="s">
        <v>19349</v>
      </c>
      <c r="G11805">
        <v>23.7</v>
      </c>
      <c r="H11805">
        <v>23.7</v>
      </c>
    </row>
    <row r="11806" spans="1:8" x14ac:dyDescent="0.25">
      <c r="A11806" t="s">
        <v>30066</v>
      </c>
      <c r="B11806" t="s">
        <v>13873</v>
      </c>
      <c r="C11806" t="s">
        <v>443</v>
      </c>
      <c r="D11806" t="s">
        <v>13874</v>
      </c>
      <c r="E11806" t="s">
        <v>3</v>
      </c>
      <c r="F11806" t="s">
        <v>19349</v>
      </c>
      <c r="G11806">
        <v>27.9</v>
      </c>
      <c r="H11806">
        <v>27.9</v>
      </c>
    </row>
    <row r="11807" spans="1:8" x14ac:dyDescent="0.25">
      <c r="A11807" t="s">
        <v>30070</v>
      </c>
      <c r="B11807" t="s">
        <v>13873</v>
      </c>
      <c r="C11807" t="s">
        <v>443</v>
      </c>
      <c r="D11807" t="s">
        <v>13874</v>
      </c>
      <c r="E11807" t="s">
        <v>7</v>
      </c>
      <c r="F11807" t="s">
        <v>19349</v>
      </c>
      <c r="G11807">
        <v>103.65</v>
      </c>
      <c r="H11807">
        <v>103.65</v>
      </c>
    </row>
    <row r="11808" spans="1:8" x14ac:dyDescent="0.25">
      <c r="A11808" t="s">
        <v>30069</v>
      </c>
      <c r="B11808" t="s">
        <v>13873</v>
      </c>
      <c r="C11808" t="s">
        <v>443</v>
      </c>
      <c r="D11808" t="s">
        <v>13874</v>
      </c>
      <c r="E11808" t="s">
        <v>10</v>
      </c>
      <c r="F11808" t="s">
        <v>19349</v>
      </c>
      <c r="G11808">
        <v>39.5</v>
      </c>
      <c r="H11808">
        <v>39.5</v>
      </c>
    </row>
    <row r="11809" spans="1:8" x14ac:dyDescent="0.25">
      <c r="A11809" t="s">
        <v>30067</v>
      </c>
      <c r="B11809" t="s">
        <v>13873</v>
      </c>
      <c r="C11809" t="s">
        <v>443</v>
      </c>
      <c r="D11809" t="s">
        <v>13874</v>
      </c>
      <c r="E11809" t="s">
        <v>14</v>
      </c>
      <c r="F11809" t="s">
        <v>19349</v>
      </c>
      <c r="G11809">
        <v>30</v>
      </c>
      <c r="H11809">
        <v>30</v>
      </c>
    </row>
    <row r="11810" spans="1:8" x14ac:dyDescent="0.25">
      <c r="A11810" t="s">
        <v>30071</v>
      </c>
      <c r="B11810" t="s">
        <v>13873</v>
      </c>
      <c r="C11810" t="s">
        <v>443</v>
      </c>
      <c r="D11810" t="s">
        <v>13874</v>
      </c>
      <c r="E11810" t="s">
        <v>15</v>
      </c>
      <c r="F11810" t="s">
        <v>19350</v>
      </c>
      <c r="G11810">
        <v>2779.5</v>
      </c>
      <c r="H11810">
        <v>2779.5</v>
      </c>
    </row>
    <row r="11811" spans="1:8" x14ac:dyDescent="0.25">
      <c r="A11811" t="s">
        <v>30065</v>
      </c>
      <c r="B11811" t="s">
        <v>13873</v>
      </c>
      <c r="C11811" t="s">
        <v>443</v>
      </c>
      <c r="D11811" t="s">
        <v>13874</v>
      </c>
      <c r="E11811" t="s">
        <v>21</v>
      </c>
      <c r="F11811" t="s">
        <v>19349</v>
      </c>
      <c r="G11811">
        <v>26.28</v>
      </c>
      <c r="H11811">
        <v>26.28</v>
      </c>
    </row>
    <row r="11812" spans="1:8" x14ac:dyDescent="0.25">
      <c r="A11812" t="s">
        <v>30068</v>
      </c>
      <c r="B11812" t="s">
        <v>13873</v>
      </c>
      <c r="C11812" t="s">
        <v>443</v>
      </c>
      <c r="D11812" t="s">
        <v>13874</v>
      </c>
      <c r="E11812" t="s">
        <v>23</v>
      </c>
      <c r="F11812" t="s">
        <v>19349</v>
      </c>
      <c r="G11812">
        <v>36.659999999999997</v>
      </c>
      <c r="H11812">
        <v>36.659999999999997</v>
      </c>
    </row>
    <row r="11813" spans="1:8" x14ac:dyDescent="0.25">
      <c r="A11813" t="s">
        <v>30074</v>
      </c>
      <c r="B11813" t="s">
        <v>13882</v>
      </c>
      <c r="C11813" t="s">
        <v>443</v>
      </c>
      <c r="D11813" t="s">
        <v>469</v>
      </c>
      <c r="E11813" t="s">
        <v>3</v>
      </c>
      <c r="F11813" t="s">
        <v>19349</v>
      </c>
      <c r="G11813">
        <v>24</v>
      </c>
      <c r="H11813">
        <v>24</v>
      </c>
    </row>
    <row r="11814" spans="1:8" x14ac:dyDescent="0.25">
      <c r="A11814" t="s">
        <v>30079</v>
      </c>
      <c r="B11814" t="s">
        <v>13882</v>
      </c>
      <c r="C11814" t="s">
        <v>443</v>
      </c>
      <c r="D11814" t="s">
        <v>469</v>
      </c>
      <c r="E11814" t="s">
        <v>6</v>
      </c>
      <c r="F11814" t="s">
        <v>19350</v>
      </c>
      <c r="G11814">
        <v>632.80999999999995</v>
      </c>
      <c r="H11814">
        <v>632.80999999999995</v>
      </c>
    </row>
    <row r="11815" spans="1:8" x14ac:dyDescent="0.25">
      <c r="A11815" t="s">
        <v>30077</v>
      </c>
      <c r="B11815" t="s">
        <v>13882</v>
      </c>
      <c r="C11815" t="s">
        <v>443</v>
      </c>
      <c r="D11815" t="s">
        <v>469</v>
      </c>
      <c r="E11815" t="s">
        <v>7</v>
      </c>
      <c r="F11815" t="s">
        <v>19349</v>
      </c>
      <c r="G11815">
        <v>60.89</v>
      </c>
      <c r="H11815">
        <v>60.89</v>
      </c>
    </row>
    <row r="11816" spans="1:8" x14ac:dyDescent="0.25">
      <c r="A11816" t="s">
        <v>30076</v>
      </c>
      <c r="B11816" t="s">
        <v>13882</v>
      </c>
      <c r="C11816" t="s">
        <v>443</v>
      </c>
      <c r="D11816" t="s">
        <v>469</v>
      </c>
      <c r="E11816" t="s">
        <v>10</v>
      </c>
      <c r="F11816" t="s">
        <v>19349</v>
      </c>
      <c r="G11816">
        <v>40.049999999999997</v>
      </c>
      <c r="H11816">
        <v>40.049999999999997</v>
      </c>
    </row>
    <row r="11817" spans="1:8" x14ac:dyDescent="0.25">
      <c r="A11817" t="s">
        <v>30075</v>
      </c>
      <c r="B11817" t="s">
        <v>13882</v>
      </c>
      <c r="C11817" t="s">
        <v>443</v>
      </c>
      <c r="D11817" t="s">
        <v>469</v>
      </c>
      <c r="E11817" t="s">
        <v>14</v>
      </c>
      <c r="F11817" t="s">
        <v>19349</v>
      </c>
      <c r="G11817">
        <v>30</v>
      </c>
      <c r="H11817">
        <v>30</v>
      </c>
    </row>
    <row r="11818" spans="1:8" x14ac:dyDescent="0.25">
      <c r="A11818" t="s">
        <v>30081</v>
      </c>
      <c r="B11818" t="s">
        <v>13882</v>
      </c>
      <c r="C11818" t="s">
        <v>443</v>
      </c>
      <c r="D11818" t="s">
        <v>469</v>
      </c>
      <c r="E11818" t="s">
        <v>15</v>
      </c>
      <c r="F11818" t="s">
        <v>19350</v>
      </c>
      <c r="G11818">
        <v>3226.65</v>
      </c>
      <c r="H11818">
        <v>3226.65</v>
      </c>
    </row>
    <row r="11819" spans="1:8" x14ac:dyDescent="0.25">
      <c r="A11819" t="s">
        <v>30080</v>
      </c>
      <c r="B11819" t="s">
        <v>13882</v>
      </c>
      <c r="C11819" t="s">
        <v>443</v>
      </c>
      <c r="D11819" t="s">
        <v>469</v>
      </c>
      <c r="E11819" t="s">
        <v>36</v>
      </c>
      <c r="F11819" t="s">
        <v>19350</v>
      </c>
      <c r="G11819">
        <v>548.4</v>
      </c>
      <c r="H11819">
        <v>548.4</v>
      </c>
    </row>
    <row r="11820" spans="1:8" x14ac:dyDescent="0.25">
      <c r="A11820" t="s">
        <v>30078</v>
      </c>
      <c r="B11820" t="s">
        <v>13882</v>
      </c>
      <c r="C11820" t="s">
        <v>443</v>
      </c>
      <c r="D11820" t="s">
        <v>469</v>
      </c>
      <c r="E11820" t="s">
        <v>20</v>
      </c>
      <c r="F11820" t="s">
        <v>19350</v>
      </c>
      <c r="G11820">
        <v>473.1</v>
      </c>
      <c r="H11820">
        <v>473.1</v>
      </c>
    </row>
    <row r="11821" spans="1:8" x14ac:dyDescent="0.25">
      <c r="A11821" t="s">
        <v>30072</v>
      </c>
      <c r="B11821" t="s">
        <v>13882</v>
      </c>
      <c r="C11821" t="s">
        <v>443</v>
      </c>
      <c r="D11821" t="s">
        <v>469</v>
      </c>
      <c r="E11821" t="s">
        <v>21</v>
      </c>
      <c r="F11821" t="s">
        <v>19349</v>
      </c>
      <c r="G11821">
        <v>15.95</v>
      </c>
      <c r="H11821">
        <v>15.95</v>
      </c>
    </row>
    <row r="11822" spans="1:8" x14ac:dyDescent="0.25">
      <c r="A11822" t="s">
        <v>35144</v>
      </c>
      <c r="B11822" t="s">
        <v>13882</v>
      </c>
      <c r="C11822" t="s">
        <v>443</v>
      </c>
      <c r="D11822" t="s">
        <v>469</v>
      </c>
      <c r="E11822" t="s">
        <v>22</v>
      </c>
      <c r="F11822" t="s">
        <v>19350</v>
      </c>
      <c r="G11822">
        <v>935.25</v>
      </c>
      <c r="H11822">
        <v>935.25</v>
      </c>
    </row>
    <row r="11823" spans="1:8" x14ac:dyDescent="0.25">
      <c r="A11823" t="s">
        <v>30073</v>
      </c>
      <c r="B11823" t="s">
        <v>13882</v>
      </c>
      <c r="C11823" t="s">
        <v>443</v>
      </c>
      <c r="D11823" t="s">
        <v>469</v>
      </c>
      <c r="E11823" t="s">
        <v>23</v>
      </c>
      <c r="F11823" t="s">
        <v>19349</v>
      </c>
      <c r="G11823">
        <v>22.29</v>
      </c>
      <c r="H11823">
        <v>22.29</v>
      </c>
    </row>
    <row r="11824" spans="1:8" x14ac:dyDescent="0.25">
      <c r="A11824" t="s">
        <v>30084</v>
      </c>
      <c r="B11824" t="s">
        <v>13889</v>
      </c>
      <c r="C11824" t="s">
        <v>443</v>
      </c>
      <c r="D11824" t="s">
        <v>13890</v>
      </c>
      <c r="E11824" t="s">
        <v>3</v>
      </c>
      <c r="F11824" t="s">
        <v>19349</v>
      </c>
      <c r="G11824">
        <v>28.95</v>
      </c>
      <c r="H11824">
        <v>28.95</v>
      </c>
    </row>
    <row r="11825" spans="1:8" x14ac:dyDescent="0.25">
      <c r="A11825" t="s">
        <v>30087</v>
      </c>
      <c r="B11825" t="s">
        <v>13889</v>
      </c>
      <c r="C11825" t="s">
        <v>443</v>
      </c>
      <c r="D11825" t="s">
        <v>13890</v>
      </c>
      <c r="E11825" t="s">
        <v>7</v>
      </c>
      <c r="F11825" t="s">
        <v>19349</v>
      </c>
      <c r="G11825">
        <v>72.77</v>
      </c>
      <c r="H11825">
        <v>72.77</v>
      </c>
    </row>
    <row r="11826" spans="1:8" x14ac:dyDescent="0.25">
      <c r="A11826" t="s">
        <v>30086</v>
      </c>
      <c r="B11826" t="s">
        <v>13889</v>
      </c>
      <c r="C11826" t="s">
        <v>443</v>
      </c>
      <c r="D11826" t="s">
        <v>13890</v>
      </c>
      <c r="E11826" t="s">
        <v>10</v>
      </c>
      <c r="F11826" t="s">
        <v>19349</v>
      </c>
      <c r="G11826">
        <v>42.66</v>
      </c>
      <c r="H11826">
        <v>42.66</v>
      </c>
    </row>
    <row r="11827" spans="1:8" x14ac:dyDescent="0.25">
      <c r="A11827" t="s">
        <v>30085</v>
      </c>
      <c r="B11827" t="s">
        <v>13889</v>
      </c>
      <c r="C11827" t="s">
        <v>443</v>
      </c>
      <c r="D11827" t="s">
        <v>13890</v>
      </c>
      <c r="E11827" t="s">
        <v>14</v>
      </c>
      <c r="F11827" t="s">
        <v>19349</v>
      </c>
      <c r="G11827">
        <v>30</v>
      </c>
      <c r="H11827">
        <v>30</v>
      </c>
    </row>
    <row r="11828" spans="1:8" x14ac:dyDescent="0.25">
      <c r="A11828" t="s">
        <v>30082</v>
      </c>
      <c r="B11828" t="s">
        <v>13889</v>
      </c>
      <c r="C11828" t="s">
        <v>443</v>
      </c>
      <c r="D11828" t="s">
        <v>13890</v>
      </c>
      <c r="E11828" t="s">
        <v>21</v>
      </c>
      <c r="F11828" t="s">
        <v>19349</v>
      </c>
      <c r="G11828">
        <v>21.17</v>
      </c>
      <c r="H11828">
        <v>21.17</v>
      </c>
    </row>
    <row r="11829" spans="1:8" x14ac:dyDescent="0.25">
      <c r="A11829" t="s">
        <v>30083</v>
      </c>
      <c r="B11829" t="s">
        <v>13889</v>
      </c>
      <c r="C11829" t="s">
        <v>443</v>
      </c>
      <c r="D11829" t="s">
        <v>13890</v>
      </c>
      <c r="E11829" t="s">
        <v>23</v>
      </c>
      <c r="F11829" t="s">
        <v>19349</v>
      </c>
      <c r="G11829">
        <v>25.07</v>
      </c>
      <c r="H11829">
        <v>25.07</v>
      </c>
    </row>
    <row r="11830" spans="1:8" x14ac:dyDescent="0.25">
      <c r="A11830" t="s">
        <v>30092</v>
      </c>
      <c r="B11830" t="s">
        <v>13898</v>
      </c>
      <c r="C11830" t="s">
        <v>443</v>
      </c>
      <c r="D11830" t="s">
        <v>13899</v>
      </c>
      <c r="E11830" t="s">
        <v>7</v>
      </c>
      <c r="F11830" t="s">
        <v>19349</v>
      </c>
      <c r="G11830">
        <v>65.55</v>
      </c>
      <c r="H11830">
        <v>65.55</v>
      </c>
    </row>
    <row r="11831" spans="1:8" x14ac:dyDescent="0.25">
      <c r="A11831" t="s">
        <v>30091</v>
      </c>
      <c r="B11831" t="s">
        <v>13898</v>
      </c>
      <c r="C11831" t="s">
        <v>443</v>
      </c>
      <c r="D11831" t="s">
        <v>13899</v>
      </c>
      <c r="E11831" t="s">
        <v>10</v>
      </c>
      <c r="F11831" t="s">
        <v>19349</v>
      </c>
      <c r="G11831">
        <v>40.049999999999997</v>
      </c>
      <c r="H11831">
        <v>40.049999999999997</v>
      </c>
    </row>
    <row r="11832" spans="1:8" x14ac:dyDescent="0.25">
      <c r="A11832" t="s">
        <v>30090</v>
      </c>
      <c r="B11832" t="s">
        <v>13898</v>
      </c>
      <c r="C11832" t="s">
        <v>443</v>
      </c>
      <c r="D11832" t="s">
        <v>13899</v>
      </c>
      <c r="E11832" t="s">
        <v>14</v>
      </c>
      <c r="F11832" t="s">
        <v>19349</v>
      </c>
      <c r="G11832">
        <v>30</v>
      </c>
      <c r="H11832">
        <v>30</v>
      </c>
    </row>
    <row r="11833" spans="1:8" x14ac:dyDescent="0.25">
      <c r="A11833" t="s">
        <v>30088</v>
      </c>
      <c r="B11833" t="s">
        <v>13898</v>
      </c>
      <c r="C11833" t="s">
        <v>443</v>
      </c>
      <c r="D11833" t="s">
        <v>13899</v>
      </c>
      <c r="E11833" t="s">
        <v>21</v>
      </c>
      <c r="F11833" t="s">
        <v>19349</v>
      </c>
      <c r="G11833">
        <v>21.3</v>
      </c>
      <c r="H11833">
        <v>21.3</v>
      </c>
    </row>
    <row r="11834" spans="1:8" x14ac:dyDescent="0.25">
      <c r="A11834" t="s">
        <v>30089</v>
      </c>
      <c r="B11834" t="s">
        <v>13898</v>
      </c>
      <c r="C11834" t="s">
        <v>443</v>
      </c>
      <c r="D11834" t="s">
        <v>13899</v>
      </c>
      <c r="E11834" t="s">
        <v>23</v>
      </c>
      <c r="F11834" t="s">
        <v>19349</v>
      </c>
      <c r="G11834">
        <v>22.8</v>
      </c>
      <c r="H11834">
        <v>22.8</v>
      </c>
    </row>
    <row r="11835" spans="1:8" x14ac:dyDescent="0.25">
      <c r="A11835" t="s">
        <v>30095</v>
      </c>
      <c r="B11835" t="s">
        <v>13900</v>
      </c>
      <c r="C11835" t="s">
        <v>443</v>
      </c>
      <c r="D11835" t="s">
        <v>443</v>
      </c>
      <c r="E11835" t="s">
        <v>3</v>
      </c>
      <c r="F11835" t="s">
        <v>19349</v>
      </c>
      <c r="G11835">
        <v>27.15</v>
      </c>
      <c r="H11835">
        <v>27.15</v>
      </c>
    </row>
    <row r="11836" spans="1:8" x14ac:dyDescent="0.25">
      <c r="A11836" t="s">
        <v>30098</v>
      </c>
      <c r="B11836" t="s">
        <v>13900</v>
      </c>
      <c r="C11836" t="s">
        <v>443</v>
      </c>
      <c r="D11836" t="s">
        <v>443</v>
      </c>
      <c r="E11836" t="s">
        <v>7</v>
      </c>
      <c r="F11836" t="s">
        <v>19349</v>
      </c>
      <c r="G11836">
        <v>62.39</v>
      </c>
      <c r="H11836">
        <v>62.39</v>
      </c>
    </row>
    <row r="11837" spans="1:8" x14ac:dyDescent="0.25">
      <c r="A11837" t="s">
        <v>30097</v>
      </c>
      <c r="B11837" t="s">
        <v>13900</v>
      </c>
      <c r="C11837" t="s">
        <v>443</v>
      </c>
      <c r="D11837" t="s">
        <v>443</v>
      </c>
      <c r="E11837" t="s">
        <v>10</v>
      </c>
      <c r="F11837" t="s">
        <v>19349</v>
      </c>
      <c r="G11837">
        <v>46.05</v>
      </c>
      <c r="H11837">
        <v>46.05</v>
      </c>
    </row>
    <row r="11838" spans="1:8" x14ac:dyDescent="0.25">
      <c r="A11838" t="s">
        <v>30096</v>
      </c>
      <c r="B11838" t="s">
        <v>13900</v>
      </c>
      <c r="C11838" t="s">
        <v>443</v>
      </c>
      <c r="D11838" t="s">
        <v>443</v>
      </c>
      <c r="E11838" t="s">
        <v>14</v>
      </c>
      <c r="F11838" t="s">
        <v>19349</v>
      </c>
      <c r="G11838">
        <v>30</v>
      </c>
      <c r="H11838">
        <v>30</v>
      </c>
    </row>
    <row r="11839" spans="1:8" x14ac:dyDescent="0.25">
      <c r="A11839" t="s">
        <v>35891</v>
      </c>
      <c r="B11839" t="s">
        <v>13900</v>
      </c>
      <c r="C11839" t="s">
        <v>443</v>
      </c>
      <c r="D11839" t="s">
        <v>443</v>
      </c>
      <c r="E11839" t="s">
        <v>11</v>
      </c>
      <c r="F11839" t="s">
        <v>19350</v>
      </c>
      <c r="G11839">
        <v>662.1</v>
      </c>
      <c r="H11839">
        <v>662.1</v>
      </c>
    </row>
    <row r="11840" spans="1:8" x14ac:dyDescent="0.25">
      <c r="A11840" t="s">
        <v>30093</v>
      </c>
      <c r="B11840" t="s">
        <v>13900</v>
      </c>
      <c r="C11840" t="s">
        <v>443</v>
      </c>
      <c r="D11840" t="s">
        <v>443</v>
      </c>
      <c r="E11840" t="s">
        <v>21</v>
      </c>
      <c r="F11840" t="s">
        <v>19349</v>
      </c>
      <c r="G11840">
        <v>22.08</v>
      </c>
      <c r="H11840">
        <v>22.08</v>
      </c>
    </row>
    <row r="11841" spans="1:8" x14ac:dyDescent="0.25">
      <c r="A11841" t="s">
        <v>30094</v>
      </c>
      <c r="B11841" t="s">
        <v>13900</v>
      </c>
      <c r="C11841" t="s">
        <v>443</v>
      </c>
      <c r="D11841" t="s">
        <v>443</v>
      </c>
      <c r="E11841" t="s">
        <v>23</v>
      </c>
      <c r="F11841" t="s">
        <v>19349</v>
      </c>
      <c r="G11841">
        <v>25.79</v>
      </c>
      <c r="H11841">
        <v>25.79</v>
      </c>
    </row>
    <row r="11842" spans="1:8" x14ac:dyDescent="0.25">
      <c r="A11842" t="s">
        <v>30100</v>
      </c>
      <c r="B11842" t="s">
        <v>13901</v>
      </c>
      <c r="C11842" t="s">
        <v>443</v>
      </c>
      <c r="D11842" t="s">
        <v>470</v>
      </c>
      <c r="E11842" t="s">
        <v>3</v>
      </c>
      <c r="F11842" t="s">
        <v>19349</v>
      </c>
      <c r="G11842">
        <v>27.9</v>
      </c>
      <c r="H11842">
        <v>27.9</v>
      </c>
    </row>
    <row r="11843" spans="1:8" x14ac:dyDescent="0.25">
      <c r="A11843" t="s">
        <v>30104</v>
      </c>
      <c r="B11843" t="s">
        <v>13901</v>
      </c>
      <c r="C11843" t="s">
        <v>443</v>
      </c>
      <c r="D11843" t="s">
        <v>470</v>
      </c>
      <c r="E11843" t="s">
        <v>7</v>
      </c>
      <c r="F11843" t="s">
        <v>19349</v>
      </c>
      <c r="G11843">
        <v>76.739999999999995</v>
      </c>
      <c r="H11843">
        <v>76.739999999999995</v>
      </c>
    </row>
    <row r="11844" spans="1:8" x14ac:dyDescent="0.25">
      <c r="A11844" t="s">
        <v>30102</v>
      </c>
      <c r="B11844" t="s">
        <v>13901</v>
      </c>
      <c r="C11844" t="s">
        <v>443</v>
      </c>
      <c r="D11844" t="s">
        <v>470</v>
      </c>
      <c r="E11844" t="s">
        <v>10</v>
      </c>
      <c r="F11844" t="s">
        <v>19349</v>
      </c>
      <c r="G11844">
        <v>41.55</v>
      </c>
      <c r="H11844">
        <v>41.55</v>
      </c>
    </row>
    <row r="11845" spans="1:8" x14ac:dyDescent="0.25">
      <c r="A11845" t="s">
        <v>30101</v>
      </c>
      <c r="B11845" t="s">
        <v>13901</v>
      </c>
      <c r="C11845" t="s">
        <v>443</v>
      </c>
      <c r="D11845" t="s">
        <v>470</v>
      </c>
      <c r="E11845" t="s">
        <v>14</v>
      </c>
      <c r="F11845" t="s">
        <v>19349</v>
      </c>
      <c r="G11845">
        <v>30</v>
      </c>
      <c r="H11845">
        <v>30</v>
      </c>
    </row>
    <row r="11846" spans="1:8" x14ac:dyDescent="0.25">
      <c r="A11846" t="s">
        <v>30106</v>
      </c>
      <c r="B11846" t="s">
        <v>13901</v>
      </c>
      <c r="C11846" t="s">
        <v>443</v>
      </c>
      <c r="D11846" t="s">
        <v>470</v>
      </c>
      <c r="E11846" t="s">
        <v>15</v>
      </c>
      <c r="F11846" t="s">
        <v>19350</v>
      </c>
      <c r="G11846">
        <v>2779.5</v>
      </c>
      <c r="H11846">
        <v>2779.5</v>
      </c>
    </row>
    <row r="11847" spans="1:8" x14ac:dyDescent="0.25">
      <c r="A11847" t="s">
        <v>30105</v>
      </c>
      <c r="B11847" t="s">
        <v>13901</v>
      </c>
      <c r="C11847" t="s">
        <v>443</v>
      </c>
      <c r="D11847" t="s">
        <v>470</v>
      </c>
      <c r="E11847" t="s">
        <v>36</v>
      </c>
      <c r="F11847" t="s">
        <v>19350</v>
      </c>
      <c r="G11847">
        <v>564</v>
      </c>
      <c r="H11847">
        <v>564</v>
      </c>
    </row>
    <row r="11848" spans="1:8" x14ac:dyDescent="0.25">
      <c r="A11848" t="s">
        <v>30099</v>
      </c>
      <c r="B11848" t="s">
        <v>13901</v>
      </c>
      <c r="C11848" t="s">
        <v>443</v>
      </c>
      <c r="D11848" t="s">
        <v>470</v>
      </c>
      <c r="E11848" t="s">
        <v>21</v>
      </c>
      <c r="F11848" t="s">
        <v>19349</v>
      </c>
      <c r="G11848">
        <v>24.41</v>
      </c>
      <c r="H11848">
        <v>24.41</v>
      </c>
    </row>
    <row r="11849" spans="1:8" x14ac:dyDescent="0.25">
      <c r="A11849" t="s">
        <v>30103</v>
      </c>
      <c r="B11849" t="s">
        <v>13901</v>
      </c>
      <c r="C11849" t="s">
        <v>443</v>
      </c>
      <c r="D11849" t="s">
        <v>470</v>
      </c>
      <c r="E11849" t="s">
        <v>23</v>
      </c>
      <c r="F11849" t="s">
        <v>19349</v>
      </c>
      <c r="G11849">
        <v>46.83</v>
      </c>
      <c r="H11849">
        <v>46.83</v>
      </c>
    </row>
    <row r="11850" spans="1:8" x14ac:dyDescent="0.25">
      <c r="A11850" t="s">
        <v>30109</v>
      </c>
      <c r="B11850" t="s">
        <v>13909</v>
      </c>
      <c r="C11850" t="s">
        <v>443</v>
      </c>
      <c r="D11850" t="s">
        <v>6385</v>
      </c>
      <c r="E11850" t="s">
        <v>3</v>
      </c>
      <c r="F11850" t="s">
        <v>19349</v>
      </c>
      <c r="G11850">
        <v>28.5</v>
      </c>
      <c r="H11850">
        <v>28.5</v>
      </c>
    </row>
    <row r="11851" spans="1:8" x14ac:dyDescent="0.25">
      <c r="A11851" t="s">
        <v>30112</v>
      </c>
      <c r="B11851" t="s">
        <v>13909</v>
      </c>
      <c r="C11851" t="s">
        <v>443</v>
      </c>
      <c r="D11851" t="s">
        <v>6385</v>
      </c>
      <c r="E11851" t="s">
        <v>7</v>
      </c>
      <c r="F11851" t="s">
        <v>19349</v>
      </c>
      <c r="G11851">
        <v>79.459999999999994</v>
      </c>
      <c r="H11851">
        <v>79.459999999999994</v>
      </c>
    </row>
    <row r="11852" spans="1:8" x14ac:dyDescent="0.25">
      <c r="A11852" t="s">
        <v>30111</v>
      </c>
      <c r="B11852" t="s">
        <v>13909</v>
      </c>
      <c r="C11852" t="s">
        <v>443</v>
      </c>
      <c r="D11852" t="s">
        <v>6385</v>
      </c>
      <c r="E11852" t="s">
        <v>10</v>
      </c>
      <c r="F11852" t="s">
        <v>19349</v>
      </c>
      <c r="G11852">
        <v>41.42</v>
      </c>
      <c r="H11852">
        <v>41.42</v>
      </c>
    </row>
    <row r="11853" spans="1:8" x14ac:dyDescent="0.25">
      <c r="A11853" t="s">
        <v>30110</v>
      </c>
      <c r="B11853" t="s">
        <v>13909</v>
      </c>
      <c r="C11853" t="s">
        <v>443</v>
      </c>
      <c r="D11853" t="s">
        <v>6385</v>
      </c>
      <c r="E11853" t="s">
        <v>14</v>
      </c>
      <c r="F11853" t="s">
        <v>19349</v>
      </c>
      <c r="G11853">
        <v>30</v>
      </c>
      <c r="H11853">
        <v>30</v>
      </c>
    </row>
    <row r="11854" spans="1:8" x14ac:dyDescent="0.25">
      <c r="A11854" t="s">
        <v>30107</v>
      </c>
      <c r="B11854" t="s">
        <v>13909</v>
      </c>
      <c r="C11854" t="s">
        <v>443</v>
      </c>
      <c r="D11854" t="s">
        <v>6385</v>
      </c>
      <c r="E11854" t="s">
        <v>21</v>
      </c>
      <c r="F11854" t="s">
        <v>19349</v>
      </c>
      <c r="G11854">
        <v>20.43</v>
      </c>
      <c r="H11854">
        <v>20.43</v>
      </c>
    </row>
    <row r="11855" spans="1:8" x14ac:dyDescent="0.25">
      <c r="A11855" t="s">
        <v>30108</v>
      </c>
      <c r="B11855" t="s">
        <v>13909</v>
      </c>
      <c r="C11855" t="s">
        <v>443</v>
      </c>
      <c r="D11855" t="s">
        <v>6385</v>
      </c>
      <c r="E11855" t="s">
        <v>23</v>
      </c>
      <c r="F11855" t="s">
        <v>19349</v>
      </c>
      <c r="G11855">
        <v>23.15</v>
      </c>
      <c r="H11855">
        <v>23.15</v>
      </c>
    </row>
    <row r="11856" spans="1:8" x14ac:dyDescent="0.25">
      <c r="A11856" t="s">
        <v>30114</v>
      </c>
      <c r="B11856" t="s">
        <v>13916</v>
      </c>
      <c r="C11856" t="s">
        <v>443</v>
      </c>
      <c r="D11856" t="s">
        <v>6403</v>
      </c>
      <c r="E11856" t="s">
        <v>3</v>
      </c>
      <c r="F11856" t="s">
        <v>19349</v>
      </c>
      <c r="G11856">
        <v>28.95</v>
      </c>
      <c r="H11856">
        <v>28.95</v>
      </c>
    </row>
    <row r="11857" spans="1:8" x14ac:dyDescent="0.25">
      <c r="A11857" t="s">
        <v>30119</v>
      </c>
      <c r="B11857" t="s">
        <v>13916</v>
      </c>
      <c r="C11857" t="s">
        <v>443</v>
      </c>
      <c r="D11857" t="s">
        <v>6403</v>
      </c>
      <c r="E11857" t="s">
        <v>6</v>
      </c>
      <c r="F11857" t="s">
        <v>19350</v>
      </c>
      <c r="G11857">
        <v>610.85</v>
      </c>
      <c r="H11857">
        <v>610.85</v>
      </c>
    </row>
    <row r="11858" spans="1:8" x14ac:dyDescent="0.25">
      <c r="A11858" t="s">
        <v>30118</v>
      </c>
      <c r="B11858" t="s">
        <v>13916</v>
      </c>
      <c r="C11858" t="s">
        <v>443</v>
      </c>
      <c r="D11858" t="s">
        <v>6403</v>
      </c>
      <c r="E11858" t="s">
        <v>7</v>
      </c>
      <c r="F11858" t="s">
        <v>19349</v>
      </c>
      <c r="G11858">
        <v>87.63</v>
      </c>
      <c r="H11858">
        <v>87.63</v>
      </c>
    </row>
    <row r="11859" spans="1:8" x14ac:dyDescent="0.25">
      <c r="A11859" t="s">
        <v>30117</v>
      </c>
      <c r="B11859" t="s">
        <v>13916</v>
      </c>
      <c r="C11859" t="s">
        <v>443</v>
      </c>
      <c r="D11859" t="s">
        <v>6403</v>
      </c>
      <c r="E11859" t="s">
        <v>10</v>
      </c>
      <c r="F11859" t="s">
        <v>19349</v>
      </c>
      <c r="G11859">
        <v>57.66</v>
      </c>
      <c r="H11859">
        <v>57.66</v>
      </c>
    </row>
    <row r="11860" spans="1:8" x14ac:dyDescent="0.25">
      <c r="A11860" t="s">
        <v>30115</v>
      </c>
      <c r="B11860" t="s">
        <v>13916</v>
      </c>
      <c r="C11860" t="s">
        <v>443</v>
      </c>
      <c r="D11860" t="s">
        <v>6403</v>
      </c>
      <c r="E11860" t="s">
        <v>14</v>
      </c>
      <c r="F11860" t="s">
        <v>19349</v>
      </c>
      <c r="G11860">
        <v>30</v>
      </c>
      <c r="H11860">
        <v>30</v>
      </c>
    </row>
    <row r="11861" spans="1:8" x14ac:dyDescent="0.25">
      <c r="A11861" t="s">
        <v>30113</v>
      </c>
      <c r="B11861" t="s">
        <v>13916</v>
      </c>
      <c r="C11861" t="s">
        <v>443</v>
      </c>
      <c r="D11861" t="s">
        <v>6403</v>
      </c>
      <c r="E11861" t="s">
        <v>21</v>
      </c>
      <c r="F11861" t="s">
        <v>19349</v>
      </c>
      <c r="G11861">
        <v>24.45</v>
      </c>
      <c r="H11861">
        <v>24.45</v>
      </c>
    </row>
    <row r="11862" spans="1:8" x14ac:dyDescent="0.25">
      <c r="A11862" t="s">
        <v>30116</v>
      </c>
      <c r="B11862" t="s">
        <v>13916</v>
      </c>
      <c r="C11862" t="s">
        <v>443</v>
      </c>
      <c r="D11862" t="s">
        <v>6403</v>
      </c>
      <c r="E11862" t="s">
        <v>23</v>
      </c>
      <c r="F11862" t="s">
        <v>19349</v>
      </c>
      <c r="G11862">
        <v>34.04</v>
      </c>
      <c r="H11862">
        <v>34.04</v>
      </c>
    </row>
    <row r="11863" spans="1:8" x14ac:dyDescent="0.25">
      <c r="A11863" t="s">
        <v>30122</v>
      </c>
      <c r="B11863" t="s">
        <v>13917</v>
      </c>
      <c r="C11863" t="s">
        <v>443</v>
      </c>
      <c r="D11863" t="s">
        <v>6412</v>
      </c>
      <c r="E11863" t="s">
        <v>3</v>
      </c>
      <c r="F11863" t="s">
        <v>19349</v>
      </c>
      <c r="G11863">
        <v>28.5</v>
      </c>
      <c r="H11863">
        <v>28.5</v>
      </c>
    </row>
    <row r="11864" spans="1:8" x14ac:dyDescent="0.25">
      <c r="A11864" t="s">
        <v>30125</v>
      </c>
      <c r="B11864" t="s">
        <v>13917</v>
      </c>
      <c r="C11864" t="s">
        <v>443</v>
      </c>
      <c r="D11864" t="s">
        <v>6412</v>
      </c>
      <c r="E11864" t="s">
        <v>7</v>
      </c>
      <c r="F11864" t="s">
        <v>19349</v>
      </c>
      <c r="G11864">
        <v>70.67</v>
      </c>
      <c r="H11864">
        <v>70.67</v>
      </c>
    </row>
    <row r="11865" spans="1:8" x14ac:dyDescent="0.25">
      <c r="A11865" t="s">
        <v>30124</v>
      </c>
      <c r="B11865" t="s">
        <v>13917</v>
      </c>
      <c r="C11865" t="s">
        <v>443</v>
      </c>
      <c r="D11865" t="s">
        <v>6412</v>
      </c>
      <c r="E11865" t="s">
        <v>10</v>
      </c>
      <c r="F11865" t="s">
        <v>19349</v>
      </c>
      <c r="G11865">
        <v>41.22</v>
      </c>
      <c r="H11865">
        <v>41.22</v>
      </c>
    </row>
    <row r="11866" spans="1:8" x14ac:dyDescent="0.25">
      <c r="A11866" t="s">
        <v>30123</v>
      </c>
      <c r="B11866" t="s">
        <v>13917</v>
      </c>
      <c r="C11866" t="s">
        <v>443</v>
      </c>
      <c r="D11866" t="s">
        <v>6412</v>
      </c>
      <c r="E11866" t="s">
        <v>14</v>
      </c>
      <c r="F11866" t="s">
        <v>19349</v>
      </c>
      <c r="G11866">
        <v>30</v>
      </c>
      <c r="H11866">
        <v>30</v>
      </c>
    </row>
    <row r="11867" spans="1:8" x14ac:dyDescent="0.25">
      <c r="A11867" t="s">
        <v>30120</v>
      </c>
      <c r="B11867" t="s">
        <v>13917</v>
      </c>
      <c r="C11867" t="s">
        <v>443</v>
      </c>
      <c r="D11867" t="s">
        <v>6412</v>
      </c>
      <c r="E11867" t="s">
        <v>21</v>
      </c>
      <c r="F11867" t="s">
        <v>19349</v>
      </c>
      <c r="G11867">
        <v>14.9</v>
      </c>
      <c r="H11867">
        <v>14.9</v>
      </c>
    </row>
    <row r="11868" spans="1:8" x14ac:dyDescent="0.25">
      <c r="A11868" t="s">
        <v>30121</v>
      </c>
      <c r="B11868" t="s">
        <v>13917</v>
      </c>
      <c r="C11868" t="s">
        <v>443</v>
      </c>
      <c r="D11868" t="s">
        <v>6412</v>
      </c>
      <c r="E11868" t="s">
        <v>23</v>
      </c>
      <c r="F11868" t="s">
        <v>19349</v>
      </c>
      <c r="G11868">
        <v>19.77</v>
      </c>
      <c r="H11868">
        <v>19.77</v>
      </c>
    </row>
    <row r="11869" spans="1:8" x14ac:dyDescent="0.25">
      <c r="A11869" t="s">
        <v>30128</v>
      </c>
      <c r="B11869" t="s">
        <v>13918</v>
      </c>
      <c r="C11869" t="s">
        <v>443</v>
      </c>
      <c r="D11869" t="s">
        <v>13919</v>
      </c>
      <c r="E11869" t="s">
        <v>3</v>
      </c>
      <c r="F11869" t="s">
        <v>19349</v>
      </c>
      <c r="G11869">
        <v>27.45</v>
      </c>
      <c r="H11869">
        <v>27.45</v>
      </c>
    </row>
    <row r="11870" spans="1:8" x14ac:dyDescent="0.25">
      <c r="A11870" t="s">
        <v>30131</v>
      </c>
      <c r="B11870" t="s">
        <v>13918</v>
      </c>
      <c r="C11870" t="s">
        <v>443</v>
      </c>
      <c r="D11870" t="s">
        <v>13919</v>
      </c>
      <c r="E11870" t="s">
        <v>7</v>
      </c>
      <c r="F11870" t="s">
        <v>19349</v>
      </c>
      <c r="G11870">
        <v>63.57</v>
      </c>
      <c r="H11870">
        <v>63.57</v>
      </c>
    </row>
    <row r="11871" spans="1:8" x14ac:dyDescent="0.25">
      <c r="A11871" t="s">
        <v>30130</v>
      </c>
      <c r="B11871" t="s">
        <v>13918</v>
      </c>
      <c r="C11871" t="s">
        <v>443</v>
      </c>
      <c r="D11871" t="s">
        <v>13919</v>
      </c>
      <c r="E11871" t="s">
        <v>10</v>
      </c>
      <c r="F11871" t="s">
        <v>19349</v>
      </c>
      <c r="G11871">
        <v>38</v>
      </c>
      <c r="H11871">
        <v>38</v>
      </c>
    </row>
    <row r="11872" spans="1:8" x14ac:dyDescent="0.25">
      <c r="A11872" t="s">
        <v>30129</v>
      </c>
      <c r="B11872" t="s">
        <v>13918</v>
      </c>
      <c r="C11872" t="s">
        <v>443</v>
      </c>
      <c r="D11872" t="s">
        <v>13919</v>
      </c>
      <c r="E11872" t="s">
        <v>14</v>
      </c>
      <c r="F11872" t="s">
        <v>19349</v>
      </c>
      <c r="G11872">
        <v>30</v>
      </c>
      <c r="H11872">
        <v>30</v>
      </c>
    </row>
    <row r="11873" spans="1:8" x14ac:dyDescent="0.25">
      <c r="A11873" t="s">
        <v>30126</v>
      </c>
      <c r="B11873" t="s">
        <v>13918</v>
      </c>
      <c r="C11873" t="s">
        <v>443</v>
      </c>
      <c r="D11873" t="s">
        <v>13919</v>
      </c>
      <c r="E11873" t="s">
        <v>21</v>
      </c>
      <c r="F11873" t="s">
        <v>19349</v>
      </c>
      <c r="G11873">
        <v>16.399999999999999</v>
      </c>
      <c r="H11873">
        <v>16.399999999999999</v>
      </c>
    </row>
    <row r="11874" spans="1:8" x14ac:dyDescent="0.25">
      <c r="A11874" t="s">
        <v>30127</v>
      </c>
      <c r="B11874" t="s">
        <v>13918</v>
      </c>
      <c r="C11874" t="s">
        <v>443</v>
      </c>
      <c r="D11874" t="s">
        <v>13919</v>
      </c>
      <c r="E11874" t="s">
        <v>23</v>
      </c>
      <c r="F11874" t="s">
        <v>19349</v>
      </c>
      <c r="G11874">
        <v>19.64</v>
      </c>
      <c r="H11874">
        <v>19.64</v>
      </c>
    </row>
    <row r="11875" spans="1:8" x14ac:dyDescent="0.25">
      <c r="A11875" t="s">
        <v>30134</v>
      </c>
      <c r="B11875" t="s">
        <v>13926</v>
      </c>
      <c r="C11875" t="s">
        <v>443</v>
      </c>
      <c r="D11875" t="s">
        <v>471</v>
      </c>
      <c r="E11875" t="s">
        <v>7</v>
      </c>
      <c r="F11875" t="s">
        <v>19349</v>
      </c>
      <c r="G11875">
        <v>88.5</v>
      </c>
      <c r="H11875">
        <v>88.5</v>
      </c>
    </row>
    <row r="11876" spans="1:8" x14ac:dyDescent="0.25">
      <c r="A11876" t="s">
        <v>30135</v>
      </c>
      <c r="B11876" t="s">
        <v>13926</v>
      </c>
      <c r="C11876" t="s">
        <v>443</v>
      </c>
      <c r="D11876" t="s">
        <v>471</v>
      </c>
      <c r="E11876" t="s">
        <v>36</v>
      </c>
      <c r="F11876" t="s">
        <v>19350</v>
      </c>
      <c r="G11876">
        <v>564</v>
      </c>
      <c r="H11876">
        <v>564</v>
      </c>
    </row>
    <row r="11877" spans="1:8" x14ac:dyDescent="0.25">
      <c r="A11877" t="s">
        <v>30132</v>
      </c>
      <c r="B11877" t="s">
        <v>13926</v>
      </c>
      <c r="C11877" t="s">
        <v>443</v>
      </c>
      <c r="D11877" t="s">
        <v>471</v>
      </c>
      <c r="E11877" t="s">
        <v>21</v>
      </c>
      <c r="F11877" t="s">
        <v>19349</v>
      </c>
      <c r="G11877">
        <v>24.6</v>
      </c>
      <c r="H11877">
        <v>24.6</v>
      </c>
    </row>
    <row r="11878" spans="1:8" x14ac:dyDescent="0.25">
      <c r="A11878" t="s">
        <v>30133</v>
      </c>
      <c r="B11878" t="s">
        <v>13926</v>
      </c>
      <c r="C11878" t="s">
        <v>443</v>
      </c>
      <c r="D11878" t="s">
        <v>471</v>
      </c>
      <c r="E11878" t="s">
        <v>23</v>
      </c>
      <c r="F11878" t="s">
        <v>19349</v>
      </c>
      <c r="G11878">
        <v>37.799999999999997</v>
      </c>
      <c r="H11878">
        <v>37.799999999999997</v>
      </c>
    </row>
    <row r="11879" spans="1:8" x14ac:dyDescent="0.25">
      <c r="A11879" t="s">
        <v>30138</v>
      </c>
      <c r="B11879" t="s">
        <v>13927</v>
      </c>
      <c r="C11879" t="s">
        <v>443</v>
      </c>
      <c r="D11879" t="s">
        <v>354</v>
      </c>
      <c r="E11879" t="s">
        <v>3</v>
      </c>
      <c r="F11879" t="s">
        <v>19349</v>
      </c>
      <c r="G11879">
        <v>26.55</v>
      </c>
      <c r="H11879">
        <v>26.55</v>
      </c>
    </row>
    <row r="11880" spans="1:8" x14ac:dyDescent="0.25">
      <c r="A11880" t="s">
        <v>30141</v>
      </c>
      <c r="B11880" t="s">
        <v>13927</v>
      </c>
      <c r="C11880" t="s">
        <v>443</v>
      </c>
      <c r="D11880" t="s">
        <v>354</v>
      </c>
      <c r="E11880" t="s">
        <v>7</v>
      </c>
      <c r="F11880" t="s">
        <v>19349</v>
      </c>
      <c r="G11880">
        <v>73.8</v>
      </c>
      <c r="H11880">
        <v>73.8</v>
      </c>
    </row>
    <row r="11881" spans="1:8" x14ac:dyDescent="0.25">
      <c r="A11881" t="s">
        <v>30140</v>
      </c>
      <c r="B11881" t="s">
        <v>13927</v>
      </c>
      <c r="C11881" t="s">
        <v>443</v>
      </c>
      <c r="D11881" t="s">
        <v>354</v>
      </c>
      <c r="E11881" t="s">
        <v>10</v>
      </c>
      <c r="F11881" t="s">
        <v>19349</v>
      </c>
      <c r="G11881">
        <v>33.299999999999997</v>
      </c>
      <c r="H11881">
        <v>33.299999999999997</v>
      </c>
    </row>
    <row r="11882" spans="1:8" x14ac:dyDescent="0.25">
      <c r="A11882" t="s">
        <v>30139</v>
      </c>
      <c r="B11882" t="s">
        <v>13927</v>
      </c>
      <c r="C11882" t="s">
        <v>443</v>
      </c>
      <c r="D11882" t="s">
        <v>354</v>
      </c>
      <c r="E11882" t="s">
        <v>14</v>
      </c>
      <c r="F11882" t="s">
        <v>19349</v>
      </c>
      <c r="G11882">
        <v>30</v>
      </c>
      <c r="H11882">
        <v>30</v>
      </c>
    </row>
    <row r="11883" spans="1:8" x14ac:dyDescent="0.25">
      <c r="A11883" t="s">
        <v>30142</v>
      </c>
      <c r="B11883" t="s">
        <v>13927</v>
      </c>
      <c r="C11883" t="s">
        <v>443</v>
      </c>
      <c r="D11883" t="s">
        <v>354</v>
      </c>
      <c r="E11883" t="s">
        <v>36</v>
      </c>
      <c r="F11883" t="s">
        <v>19350</v>
      </c>
      <c r="G11883">
        <v>568.79999999999995</v>
      </c>
      <c r="H11883">
        <v>568.79999999999995</v>
      </c>
    </row>
    <row r="11884" spans="1:8" x14ac:dyDescent="0.25">
      <c r="A11884" t="s">
        <v>30136</v>
      </c>
      <c r="B11884" t="s">
        <v>13927</v>
      </c>
      <c r="C11884" t="s">
        <v>443</v>
      </c>
      <c r="D11884" t="s">
        <v>354</v>
      </c>
      <c r="E11884" t="s">
        <v>21</v>
      </c>
      <c r="F11884" t="s">
        <v>19349</v>
      </c>
      <c r="G11884">
        <v>21.6</v>
      </c>
      <c r="H11884">
        <v>21.6</v>
      </c>
    </row>
    <row r="11885" spans="1:8" x14ac:dyDescent="0.25">
      <c r="A11885" t="s">
        <v>30137</v>
      </c>
      <c r="B11885" t="s">
        <v>13927</v>
      </c>
      <c r="C11885" t="s">
        <v>443</v>
      </c>
      <c r="D11885" t="s">
        <v>354</v>
      </c>
      <c r="E11885" t="s">
        <v>23</v>
      </c>
      <c r="F11885" t="s">
        <v>19349</v>
      </c>
      <c r="G11885">
        <v>23.7</v>
      </c>
      <c r="H11885">
        <v>23.7</v>
      </c>
    </row>
    <row r="11886" spans="1:8" x14ac:dyDescent="0.25">
      <c r="A11886" t="s">
        <v>30147</v>
      </c>
      <c r="B11886" t="s">
        <v>13933</v>
      </c>
      <c r="C11886" t="s">
        <v>443</v>
      </c>
      <c r="D11886" t="s">
        <v>472</v>
      </c>
      <c r="E11886" t="s">
        <v>7</v>
      </c>
      <c r="F11886" t="s">
        <v>19349</v>
      </c>
      <c r="G11886">
        <v>85.59</v>
      </c>
      <c r="H11886">
        <v>85.59</v>
      </c>
    </row>
    <row r="11887" spans="1:8" x14ac:dyDescent="0.25">
      <c r="A11887" t="s">
        <v>30146</v>
      </c>
      <c r="B11887" t="s">
        <v>13933</v>
      </c>
      <c r="C11887" t="s">
        <v>443</v>
      </c>
      <c r="D11887" t="s">
        <v>472</v>
      </c>
      <c r="E11887" t="s">
        <v>10</v>
      </c>
      <c r="F11887" t="s">
        <v>19349</v>
      </c>
      <c r="G11887">
        <v>40.049999999999997</v>
      </c>
      <c r="H11887">
        <v>40.049999999999997</v>
      </c>
    </row>
    <row r="11888" spans="1:8" x14ac:dyDescent="0.25">
      <c r="A11888" t="s">
        <v>30145</v>
      </c>
      <c r="B11888" t="s">
        <v>13933</v>
      </c>
      <c r="C11888" t="s">
        <v>443</v>
      </c>
      <c r="D11888" t="s">
        <v>472</v>
      </c>
      <c r="E11888" t="s">
        <v>14</v>
      </c>
      <c r="F11888" t="s">
        <v>19349</v>
      </c>
      <c r="G11888">
        <v>30</v>
      </c>
      <c r="H11888">
        <v>30</v>
      </c>
    </row>
    <row r="11889" spans="1:8" x14ac:dyDescent="0.25">
      <c r="A11889" t="s">
        <v>30148</v>
      </c>
      <c r="B11889" t="s">
        <v>13933</v>
      </c>
      <c r="C11889" t="s">
        <v>443</v>
      </c>
      <c r="D11889" t="s">
        <v>472</v>
      </c>
      <c r="E11889" t="s">
        <v>36</v>
      </c>
      <c r="F11889" t="s">
        <v>19350</v>
      </c>
      <c r="G11889">
        <v>583.04999999999995</v>
      </c>
      <c r="H11889">
        <v>583.04999999999995</v>
      </c>
    </row>
    <row r="11890" spans="1:8" x14ac:dyDescent="0.25">
      <c r="A11890" t="s">
        <v>30143</v>
      </c>
      <c r="B11890" t="s">
        <v>13933</v>
      </c>
      <c r="C11890" t="s">
        <v>443</v>
      </c>
      <c r="D11890" t="s">
        <v>472</v>
      </c>
      <c r="E11890" t="s">
        <v>21</v>
      </c>
      <c r="F11890" t="s">
        <v>19349</v>
      </c>
      <c r="G11890">
        <v>20.73</v>
      </c>
      <c r="H11890">
        <v>20.73</v>
      </c>
    </row>
    <row r="11891" spans="1:8" x14ac:dyDescent="0.25">
      <c r="A11891" t="s">
        <v>30144</v>
      </c>
      <c r="B11891" t="s">
        <v>13933</v>
      </c>
      <c r="C11891" t="s">
        <v>443</v>
      </c>
      <c r="D11891" t="s">
        <v>472</v>
      </c>
      <c r="E11891" t="s">
        <v>23</v>
      </c>
      <c r="F11891" t="s">
        <v>19349</v>
      </c>
      <c r="G11891">
        <v>29.82</v>
      </c>
      <c r="H11891">
        <v>29.82</v>
      </c>
    </row>
    <row r="11892" spans="1:8" x14ac:dyDescent="0.25">
      <c r="A11892" t="s">
        <v>30151</v>
      </c>
      <c r="B11892" t="s">
        <v>13942</v>
      </c>
      <c r="C11892" t="s">
        <v>443</v>
      </c>
      <c r="D11892" t="s">
        <v>473</v>
      </c>
      <c r="E11892" t="s">
        <v>3</v>
      </c>
      <c r="F11892" t="s">
        <v>19349</v>
      </c>
      <c r="G11892">
        <v>25.35</v>
      </c>
      <c r="H11892">
        <v>25.35</v>
      </c>
    </row>
    <row r="11893" spans="1:8" x14ac:dyDescent="0.25">
      <c r="A11893" t="s">
        <v>30154</v>
      </c>
      <c r="B11893" t="s">
        <v>13942</v>
      </c>
      <c r="C11893" t="s">
        <v>443</v>
      </c>
      <c r="D11893" t="s">
        <v>473</v>
      </c>
      <c r="E11893" t="s">
        <v>7</v>
      </c>
      <c r="F11893" t="s">
        <v>19349</v>
      </c>
      <c r="G11893">
        <v>88.35</v>
      </c>
      <c r="H11893">
        <v>88.35</v>
      </c>
    </row>
    <row r="11894" spans="1:8" x14ac:dyDescent="0.25">
      <c r="A11894" t="s">
        <v>30150</v>
      </c>
      <c r="B11894" t="s">
        <v>13942</v>
      </c>
      <c r="C11894" t="s">
        <v>443</v>
      </c>
      <c r="D11894" t="s">
        <v>473</v>
      </c>
      <c r="E11894" t="s">
        <v>10</v>
      </c>
      <c r="F11894" t="s">
        <v>19349</v>
      </c>
      <c r="G11894">
        <v>20.149999999999999</v>
      </c>
      <c r="H11894">
        <v>20.149999999999999</v>
      </c>
    </row>
    <row r="11895" spans="1:8" x14ac:dyDescent="0.25">
      <c r="A11895" t="s">
        <v>30153</v>
      </c>
      <c r="B11895" t="s">
        <v>13942</v>
      </c>
      <c r="C11895" t="s">
        <v>443</v>
      </c>
      <c r="D11895" t="s">
        <v>473</v>
      </c>
      <c r="E11895" t="s">
        <v>14</v>
      </c>
      <c r="F11895" t="s">
        <v>19349</v>
      </c>
      <c r="G11895">
        <v>30</v>
      </c>
      <c r="H11895">
        <v>30</v>
      </c>
    </row>
    <row r="11896" spans="1:8" x14ac:dyDescent="0.25">
      <c r="A11896" t="s">
        <v>30156</v>
      </c>
      <c r="B11896" t="s">
        <v>13942</v>
      </c>
      <c r="C11896" t="s">
        <v>443</v>
      </c>
      <c r="D11896" t="s">
        <v>473</v>
      </c>
      <c r="E11896" t="s">
        <v>15</v>
      </c>
      <c r="F11896" t="s">
        <v>19350</v>
      </c>
      <c r="G11896">
        <v>2964.45</v>
      </c>
      <c r="H11896">
        <v>2964.45</v>
      </c>
    </row>
    <row r="11897" spans="1:8" x14ac:dyDescent="0.25">
      <c r="A11897" t="s">
        <v>30155</v>
      </c>
      <c r="B11897" t="s">
        <v>13942</v>
      </c>
      <c r="C11897" t="s">
        <v>443</v>
      </c>
      <c r="D11897" t="s">
        <v>473</v>
      </c>
      <c r="E11897" t="s">
        <v>36</v>
      </c>
      <c r="F11897" t="s">
        <v>19350</v>
      </c>
      <c r="G11897">
        <v>635.57000000000005</v>
      </c>
      <c r="H11897">
        <v>635.57000000000005</v>
      </c>
    </row>
    <row r="11898" spans="1:8" x14ac:dyDescent="0.25">
      <c r="A11898" t="s">
        <v>30152</v>
      </c>
      <c r="B11898" t="s">
        <v>13942</v>
      </c>
      <c r="C11898" t="s">
        <v>443</v>
      </c>
      <c r="D11898" t="s">
        <v>473</v>
      </c>
      <c r="E11898" t="s">
        <v>21</v>
      </c>
      <c r="F11898" t="s">
        <v>19349</v>
      </c>
      <c r="G11898">
        <v>26.87</v>
      </c>
      <c r="H11898">
        <v>26.87</v>
      </c>
    </row>
    <row r="11899" spans="1:8" x14ac:dyDescent="0.25">
      <c r="A11899" t="s">
        <v>30149</v>
      </c>
      <c r="B11899" t="s">
        <v>13942</v>
      </c>
      <c r="C11899" t="s">
        <v>443</v>
      </c>
      <c r="D11899" t="s">
        <v>473</v>
      </c>
      <c r="E11899" t="s">
        <v>23</v>
      </c>
      <c r="F11899" t="s">
        <v>19349</v>
      </c>
      <c r="G11899">
        <v>15.39</v>
      </c>
      <c r="H11899">
        <v>15.39</v>
      </c>
    </row>
    <row r="11900" spans="1:8" x14ac:dyDescent="0.25">
      <c r="A11900" t="s">
        <v>30159</v>
      </c>
      <c r="B11900" t="s">
        <v>13950</v>
      </c>
      <c r="C11900" t="s">
        <v>443</v>
      </c>
      <c r="D11900" t="s">
        <v>13951</v>
      </c>
      <c r="E11900" t="s">
        <v>3</v>
      </c>
      <c r="F11900" t="s">
        <v>19349</v>
      </c>
      <c r="G11900">
        <v>28.95</v>
      </c>
      <c r="H11900">
        <v>28.95</v>
      </c>
    </row>
    <row r="11901" spans="1:8" x14ac:dyDescent="0.25">
      <c r="A11901" t="s">
        <v>30162</v>
      </c>
      <c r="B11901" t="s">
        <v>13950</v>
      </c>
      <c r="C11901" t="s">
        <v>443</v>
      </c>
      <c r="D11901" t="s">
        <v>13951</v>
      </c>
      <c r="E11901" t="s">
        <v>7</v>
      </c>
      <c r="F11901" t="s">
        <v>19349</v>
      </c>
      <c r="G11901">
        <v>73.5</v>
      </c>
      <c r="H11901">
        <v>73.5</v>
      </c>
    </row>
    <row r="11902" spans="1:8" x14ac:dyDescent="0.25">
      <c r="A11902" t="s">
        <v>30161</v>
      </c>
      <c r="B11902" t="s">
        <v>13950</v>
      </c>
      <c r="C11902" t="s">
        <v>443</v>
      </c>
      <c r="D11902" t="s">
        <v>13951</v>
      </c>
      <c r="E11902" t="s">
        <v>10</v>
      </c>
      <c r="F11902" t="s">
        <v>19349</v>
      </c>
      <c r="G11902">
        <v>47.4</v>
      </c>
      <c r="H11902">
        <v>47.4</v>
      </c>
    </row>
    <row r="11903" spans="1:8" x14ac:dyDescent="0.25">
      <c r="A11903" t="s">
        <v>30160</v>
      </c>
      <c r="B11903" t="s">
        <v>13950</v>
      </c>
      <c r="C11903" t="s">
        <v>443</v>
      </c>
      <c r="D11903" t="s">
        <v>13951</v>
      </c>
      <c r="E11903" t="s">
        <v>14</v>
      </c>
      <c r="F11903" t="s">
        <v>19349</v>
      </c>
      <c r="G11903">
        <v>30</v>
      </c>
      <c r="H11903">
        <v>30</v>
      </c>
    </row>
    <row r="11904" spans="1:8" x14ac:dyDescent="0.25">
      <c r="A11904" t="s">
        <v>30157</v>
      </c>
      <c r="B11904" t="s">
        <v>13950</v>
      </c>
      <c r="C11904" t="s">
        <v>443</v>
      </c>
      <c r="D11904" t="s">
        <v>13951</v>
      </c>
      <c r="E11904" t="s">
        <v>21</v>
      </c>
      <c r="F11904" t="s">
        <v>19349</v>
      </c>
      <c r="G11904">
        <v>19.34</v>
      </c>
      <c r="H11904">
        <v>19.34</v>
      </c>
    </row>
    <row r="11905" spans="1:8" x14ac:dyDescent="0.25">
      <c r="A11905" t="s">
        <v>30158</v>
      </c>
      <c r="B11905" t="s">
        <v>13950</v>
      </c>
      <c r="C11905" t="s">
        <v>443</v>
      </c>
      <c r="D11905" t="s">
        <v>13951</v>
      </c>
      <c r="E11905" t="s">
        <v>23</v>
      </c>
      <c r="F11905" t="s">
        <v>19349</v>
      </c>
      <c r="G11905">
        <v>21.62</v>
      </c>
      <c r="H11905">
        <v>21.62</v>
      </c>
    </row>
    <row r="11906" spans="1:8" x14ac:dyDescent="0.25">
      <c r="A11906" t="s">
        <v>30167</v>
      </c>
      <c r="B11906" t="s">
        <v>13959</v>
      </c>
      <c r="C11906" t="s">
        <v>443</v>
      </c>
      <c r="D11906" t="s">
        <v>241</v>
      </c>
      <c r="E11906" t="s">
        <v>7</v>
      </c>
      <c r="F11906" t="s">
        <v>19349</v>
      </c>
      <c r="G11906">
        <v>65.55</v>
      </c>
      <c r="H11906">
        <v>65.55</v>
      </c>
    </row>
    <row r="11907" spans="1:8" x14ac:dyDescent="0.25">
      <c r="A11907" t="s">
        <v>30166</v>
      </c>
      <c r="B11907" t="s">
        <v>13959</v>
      </c>
      <c r="C11907" t="s">
        <v>443</v>
      </c>
      <c r="D11907" t="s">
        <v>241</v>
      </c>
      <c r="E11907" t="s">
        <v>10</v>
      </c>
      <c r="F11907" t="s">
        <v>19349</v>
      </c>
      <c r="G11907">
        <v>40.049999999999997</v>
      </c>
      <c r="H11907">
        <v>40.049999999999997</v>
      </c>
    </row>
    <row r="11908" spans="1:8" x14ac:dyDescent="0.25">
      <c r="A11908" t="s">
        <v>30165</v>
      </c>
      <c r="B11908" t="s">
        <v>13959</v>
      </c>
      <c r="C11908" t="s">
        <v>443</v>
      </c>
      <c r="D11908" t="s">
        <v>241</v>
      </c>
      <c r="E11908" t="s">
        <v>14</v>
      </c>
      <c r="F11908" t="s">
        <v>19349</v>
      </c>
      <c r="G11908">
        <v>30</v>
      </c>
      <c r="H11908">
        <v>30</v>
      </c>
    </row>
    <row r="11909" spans="1:8" x14ac:dyDescent="0.25">
      <c r="A11909" t="s">
        <v>30168</v>
      </c>
      <c r="B11909" t="s">
        <v>13959</v>
      </c>
      <c r="C11909" t="s">
        <v>443</v>
      </c>
      <c r="D11909" t="s">
        <v>241</v>
      </c>
      <c r="E11909" t="s">
        <v>36</v>
      </c>
      <c r="F11909" t="s">
        <v>19350</v>
      </c>
      <c r="G11909">
        <v>568.79999999999995</v>
      </c>
      <c r="H11909">
        <v>568.79999999999995</v>
      </c>
    </row>
    <row r="11910" spans="1:8" x14ac:dyDescent="0.25">
      <c r="A11910" t="s">
        <v>30164</v>
      </c>
      <c r="B11910" t="s">
        <v>13959</v>
      </c>
      <c r="C11910" t="s">
        <v>443</v>
      </c>
      <c r="D11910" t="s">
        <v>241</v>
      </c>
      <c r="E11910" t="s">
        <v>21</v>
      </c>
      <c r="F11910" t="s">
        <v>19349</v>
      </c>
      <c r="G11910">
        <v>21.3</v>
      </c>
      <c r="H11910">
        <v>21.3</v>
      </c>
    </row>
    <row r="11911" spans="1:8" x14ac:dyDescent="0.25">
      <c r="A11911" t="s">
        <v>30163</v>
      </c>
      <c r="B11911" t="s">
        <v>13959</v>
      </c>
      <c r="C11911" t="s">
        <v>443</v>
      </c>
      <c r="D11911" t="s">
        <v>241</v>
      </c>
      <c r="E11911" t="s">
        <v>23</v>
      </c>
      <c r="F11911" t="s">
        <v>19349</v>
      </c>
      <c r="G11911">
        <v>19.82</v>
      </c>
      <c r="H11911">
        <v>19.82</v>
      </c>
    </row>
    <row r="11912" spans="1:8" x14ac:dyDescent="0.25">
      <c r="A11912" t="s">
        <v>30172</v>
      </c>
      <c r="B11912" t="s">
        <v>13960</v>
      </c>
      <c r="C11912" t="s">
        <v>443</v>
      </c>
      <c r="D11912" t="s">
        <v>474</v>
      </c>
      <c r="E11912" t="s">
        <v>7</v>
      </c>
      <c r="F11912" t="s">
        <v>19349</v>
      </c>
      <c r="G11912">
        <v>107.75</v>
      </c>
      <c r="H11912">
        <v>107.75</v>
      </c>
    </row>
    <row r="11913" spans="1:8" x14ac:dyDescent="0.25">
      <c r="A11913" t="s">
        <v>30171</v>
      </c>
      <c r="B11913" t="s">
        <v>13960</v>
      </c>
      <c r="C11913" t="s">
        <v>443</v>
      </c>
      <c r="D11913" t="s">
        <v>474</v>
      </c>
      <c r="E11913" t="s">
        <v>10</v>
      </c>
      <c r="F11913" t="s">
        <v>19349</v>
      </c>
      <c r="G11913">
        <v>41.55</v>
      </c>
      <c r="H11913">
        <v>41.55</v>
      </c>
    </row>
    <row r="11914" spans="1:8" x14ac:dyDescent="0.25">
      <c r="A11914" t="s">
        <v>30170</v>
      </c>
      <c r="B11914" t="s">
        <v>13960</v>
      </c>
      <c r="C11914" t="s">
        <v>443</v>
      </c>
      <c r="D11914" t="s">
        <v>474</v>
      </c>
      <c r="E11914" t="s">
        <v>14</v>
      </c>
      <c r="F11914" t="s">
        <v>19349</v>
      </c>
      <c r="G11914">
        <v>30</v>
      </c>
      <c r="H11914">
        <v>30</v>
      </c>
    </row>
    <row r="11915" spans="1:8" x14ac:dyDescent="0.25">
      <c r="A11915" t="s">
        <v>30173</v>
      </c>
      <c r="B11915" t="s">
        <v>13960</v>
      </c>
      <c r="C11915" t="s">
        <v>443</v>
      </c>
      <c r="D11915" t="s">
        <v>474</v>
      </c>
      <c r="E11915" t="s">
        <v>36</v>
      </c>
      <c r="F11915" t="s">
        <v>19350</v>
      </c>
      <c r="G11915">
        <v>595.95000000000005</v>
      </c>
      <c r="H11915">
        <v>595.95000000000005</v>
      </c>
    </row>
    <row r="11916" spans="1:8" x14ac:dyDescent="0.25">
      <c r="A11916" t="s">
        <v>30169</v>
      </c>
      <c r="B11916" t="s">
        <v>13960</v>
      </c>
      <c r="C11916" t="s">
        <v>443</v>
      </c>
      <c r="D11916" t="s">
        <v>474</v>
      </c>
      <c r="E11916" t="s">
        <v>21</v>
      </c>
      <c r="F11916" t="s">
        <v>19349</v>
      </c>
      <c r="G11916">
        <v>28.18</v>
      </c>
      <c r="H11916">
        <v>28.18</v>
      </c>
    </row>
    <row r="11917" spans="1:8" x14ac:dyDescent="0.25">
      <c r="A11917" t="s">
        <v>30176</v>
      </c>
      <c r="B11917" t="s">
        <v>13961</v>
      </c>
      <c r="C11917" t="s">
        <v>443</v>
      </c>
      <c r="D11917" t="s">
        <v>475</v>
      </c>
      <c r="E11917" t="s">
        <v>3</v>
      </c>
      <c r="F11917" t="s">
        <v>19349</v>
      </c>
      <c r="G11917">
        <v>26.4</v>
      </c>
      <c r="H11917">
        <v>26.4</v>
      </c>
    </row>
    <row r="11918" spans="1:8" x14ac:dyDescent="0.25">
      <c r="A11918" t="s">
        <v>30180</v>
      </c>
      <c r="B11918" t="s">
        <v>13961</v>
      </c>
      <c r="C11918" t="s">
        <v>443</v>
      </c>
      <c r="D11918" t="s">
        <v>475</v>
      </c>
      <c r="E11918" t="s">
        <v>6</v>
      </c>
      <c r="F11918" t="s">
        <v>19350</v>
      </c>
      <c r="G11918">
        <v>514.5</v>
      </c>
      <c r="H11918">
        <v>514.5</v>
      </c>
    </row>
    <row r="11919" spans="1:8" x14ac:dyDescent="0.25">
      <c r="A11919" t="s">
        <v>30179</v>
      </c>
      <c r="B11919" t="s">
        <v>13961</v>
      </c>
      <c r="C11919" t="s">
        <v>443</v>
      </c>
      <c r="D11919" t="s">
        <v>475</v>
      </c>
      <c r="E11919" t="s">
        <v>7</v>
      </c>
      <c r="F11919" t="s">
        <v>19349</v>
      </c>
      <c r="G11919">
        <v>69.599999999999994</v>
      </c>
      <c r="H11919">
        <v>69.599999999999994</v>
      </c>
    </row>
    <row r="11920" spans="1:8" x14ac:dyDescent="0.25">
      <c r="A11920" t="s">
        <v>30178</v>
      </c>
      <c r="B11920" t="s">
        <v>13961</v>
      </c>
      <c r="C11920" t="s">
        <v>443</v>
      </c>
      <c r="D11920" t="s">
        <v>475</v>
      </c>
      <c r="E11920" t="s">
        <v>10</v>
      </c>
      <c r="F11920" t="s">
        <v>19349</v>
      </c>
      <c r="G11920">
        <v>33.299999999999997</v>
      </c>
      <c r="H11920">
        <v>33.299999999999997</v>
      </c>
    </row>
    <row r="11921" spans="1:8" x14ac:dyDescent="0.25">
      <c r="A11921" t="s">
        <v>30177</v>
      </c>
      <c r="B11921" t="s">
        <v>13961</v>
      </c>
      <c r="C11921" t="s">
        <v>443</v>
      </c>
      <c r="D11921" t="s">
        <v>475</v>
      </c>
      <c r="E11921" t="s">
        <v>14</v>
      </c>
      <c r="F11921" t="s">
        <v>19349</v>
      </c>
      <c r="G11921">
        <v>30</v>
      </c>
      <c r="H11921">
        <v>30</v>
      </c>
    </row>
    <row r="11922" spans="1:8" x14ac:dyDescent="0.25">
      <c r="A11922" t="s">
        <v>30182</v>
      </c>
      <c r="B11922" t="s">
        <v>13961</v>
      </c>
      <c r="C11922" t="s">
        <v>443</v>
      </c>
      <c r="D11922" t="s">
        <v>475</v>
      </c>
      <c r="E11922" t="s">
        <v>15</v>
      </c>
      <c r="F11922" t="s">
        <v>19350</v>
      </c>
      <c r="G11922">
        <v>2855.1</v>
      </c>
      <c r="H11922">
        <v>2855.1</v>
      </c>
    </row>
    <row r="11923" spans="1:8" x14ac:dyDescent="0.25">
      <c r="A11923" t="s">
        <v>30181</v>
      </c>
      <c r="B11923" t="s">
        <v>13961</v>
      </c>
      <c r="C11923" t="s">
        <v>443</v>
      </c>
      <c r="D11923" t="s">
        <v>475</v>
      </c>
      <c r="E11923" t="s">
        <v>36</v>
      </c>
      <c r="F11923" t="s">
        <v>19350</v>
      </c>
      <c r="G11923">
        <v>583.04999999999995</v>
      </c>
      <c r="H11923">
        <v>583.04999999999995</v>
      </c>
    </row>
    <row r="11924" spans="1:8" x14ac:dyDescent="0.25">
      <c r="A11924" t="s">
        <v>30175</v>
      </c>
      <c r="B11924" t="s">
        <v>13961</v>
      </c>
      <c r="C11924" t="s">
        <v>443</v>
      </c>
      <c r="D11924" t="s">
        <v>475</v>
      </c>
      <c r="E11924" t="s">
        <v>21</v>
      </c>
      <c r="F11924" t="s">
        <v>19349</v>
      </c>
      <c r="G11924">
        <v>21.6</v>
      </c>
      <c r="H11924">
        <v>21.6</v>
      </c>
    </row>
    <row r="11925" spans="1:8" x14ac:dyDescent="0.25">
      <c r="A11925" t="s">
        <v>30174</v>
      </c>
      <c r="B11925" t="s">
        <v>13961</v>
      </c>
      <c r="C11925" t="s">
        <v>443</v>
      </c>
      <c r="D11925" t="s">
        <v>475</v>
      </c>
      <c r="E11925" t="s">
        <v>23</v>
      </c>
      <c r="F11925" t="s">
        <v>19349</v>
      </c>
      <c r="G11925">
        <v>19.29</v>
      </c>
      <c r="H11925">
        <v>19.29</v>
      </c>
    </row>
    <row r="11926" spans="1:8" x14ac:dyDescent="0.25">
      <c r="A11926" t="s">
        <v>30184</v>
      </c>
      <c r="B11926" t="s">
        <v>13969</v>
      </c>
      <c r="C11926" t="s">
        <v>443</v>
      </c>
      <c r="D11926" t="s">
        <v>528</v>
      </c>
      <c r="E11926" t="s">
        <v>3</v>
      </c>
      <c r="F11926" t="s">
        <v>19349</v>
      </c>
      <c r="G11926">
        <v>19.350000000000001</v>
      </c>
      <c r="H11926">
        <v>19.350000000000001</v>
      </c>
    </row>
    <row r="11927" spans="1:8" x14ac:dyDescent="0.25">
      <c r="A11927" t="s">
        <v>30188</v>
      </c>
      <c r="B11927" t="s">
        <v>13969</v>
      </c>
      <c r="C11927" t="s">
        <v>443</v>
      </c>
      <c r="D11927" t="s">
        <v>528</v>
      </c>
      <c r="E11927" t="s">
        <v>7</v>
      </c>
      <c r="F11927" t="s">
        <v>19349</v>
      </c>
      <c r="G11927">
        <v>144.5</v>
      </c>
      <c r="H11927">
        <v>144.5</v>
      </c>
    </row>
    <row r="11928" spans="1:8" x14ac:dyDescent="0.25">
      <c r="A11928" t="s">
        <v>30187</v>
      </c>
      <c r="B11928" t="s">
        <v>13969</v>
      </c>
      <c r="C11928" t="s">
        <v>443</v>
      </c>
      <c r="D11928" t="s">
        <v>528</v>
      </c>
      <c r="E11928" t="s">
        <v>10</v>
      </c>
      <c r="F11928" t="s">
        <v>19349</v>
      </c>
      <c r="G11928">
        <v>36.200000000000003</v>
      </c>
      <c r="H11928">
        <v>36.200000000000003</v>
      </c>
    </row>
    <row r="11929" spans="1:8" x14ac:dyDescent="0.25">
      <c r="A11929" t="s">
        <v>30185</v>
      </c>
      <c r="B11929" t="s">
        <v>13969</v>
      </c>
      <c r="C11929" t="s">
        <v>443</v>
      </c>
      <c r="D11929" t="s">
        <v>528</v>
      </c>
      <c r="E11929" t="s">
        <v>14</v>
      </c>
      <c r="F11929" t="s">
        <v>19349</v>
      </c>
      <c r="G11929">
        <v>30</v>
      </c>
      <c r="H11929">
        <v>30</v>
      </c>
    </row>
    <row r="11930" spans="1:8" x14ac:dyDescent="0.25">
      <c r="A11930" t="s">
        <v>30189</v>
      </c>
      <c r="B11930" t="s">
        <v>13969</v>
      </c>
      <c r="C11930" t="s">
        <v>443</v>
      </c>
      <c r="D11930" t="s">
        <v>528</v>
      </c>
      <c r="E11930" t="s">
        <v>36</v>
      </c>
      <c r="F11930" t="s">
        <v>19350</v>
      </c>
      <c r="G11930">
        <v>628.73</v>
      </c>
      <c r="H11930">
        <v>628.73</v>
      </c>
    </row>
    <row r="11931" spans="1:8" x14ac:dyDescent="0.25">
      <c r="A11931" t="s">
        <v>30186</v>
      </c>
      <c r="B11931" t="s">
        <v>13969</v>
      </c>
      <c r="C11931" t="s">
        <v>443</v>
      </c>
      <c r="D11931" t="s">
        <v>528</v>
      </c>
      <c r="E11931" t="s">
        <v>21</v>
      </c>
      <c r="F11931" t="s">
        <v>19349</v>
      </c>
      <c r="G11931">
        <v>32.090000000000003</v>
      </c>
      <c r="H11931">
        <v>32.090000000000003</v>
      </c>
    </row>
    <row r="11932" spans="1:8" x14ac:dyDescent="0.25">
      <c r="A11932" t="s">
        <v>35145</v>
      </c>
      <c r="B11932" t="s">
        <v>13969</v>
      </c>
      <c r="C11932" t="s">
        <v>443</v>
      </c>
      <c r="D11932" t="s">
        <v>528</v>
      </c>
      <c r="E11932" t="s">
        <v>22</v>
      </c>
      <c r="F11932" t="s">
        <v>19350</v>
      </c>
      <c r="G11932">
        <v>922.16</v>
      </c>
      <c r="H11932">
        <v>922.16</v>
      </c>
    </row>
    <row r="11933" spans="1:8" x14ac:dyDescent="0.25">
      <c r="A11933" t="s">
        <v>30183</v>
      </c>
      <c r="B11933" t="s">
        <v>13969</v>
      </c>
      <c r="C11933" t="s">
        <v>443</v>
      </c>
      <c r="D11933" t="s">
        <v>528</v>
      </c>
      <c r="E11933" t="s">
        <v>23</v>
      </c>
      <c r="F11933" t="s">
        <v>19349</v>
      </c>
      <c r="G11933">
        <v>15.5</v>
      </c>
      <c r="H11933">
        <v>15.5</v>
      </c>
    </row>
    <row r="11934" spans="1:8" x14ac:dyDescent="0.25">
      <c r="A11934" t="s">
        <v>30192</v>
      </c>
      <c r="B11934" t="s">
        <v>13976</v>
      </c>
      <c r="C11934" t="s">
        <v>443</v>
      </c>
      <c r="D11934" t="s">
        <v>476</v>
      </c>
      <c r="E11934" t="s">
        <v>3</v>
      </c>
      <c r="F11934" t="s">
        <v>19349</v>
      </c>
      <c r="G11934">
        <v>23.85</v>
      </c>
      <c r="H11934">
        <v>23.85</v>
      </c>
    </row>
    <row r="11935" spans="1:8" x14ac:dyDescent="0.25">
      <c r="A11935" t="s">
        <v>30196</v>
      </c>
      <c r="B11935" t="s">
        <v>13976</v>
      </c>
      <c r="C11935" t="s">
        <v>443</v>
      </c>
      <c r="D11935" t="s">
        <v>476</v>
      </c>
      <c r="E11935" t="s">
        <v>6</v>
      </c>
      <c r="F11935" t="s">
        <v>19350</v>
      </c>
      <c r="G11935">
        <v>494.1</v>
      </c>
      <c r="H11935">
        <v>494.1</v>
      </c>
    </row>
    <row r="11936" spans="1:8" x14ac:dyDescent="0.25">
      <c r="A11936" t="s">
        <v>30191</v>
      </c>
      <c r="B11936" t="s">
        <v>13976</v>
      </c>
      <c r="C11936" t="s">
        <v>443</v>
      </c>
      <c r="D11936" t="s">
        <v>476</v>
      </c>
      <c r="E11936" t="s">
        <v>10</v>
      </c>
      <c r="F11936" t="s">
        <v>19349</v>
      </c>
      <c r="G11936">
        <v>23.21</v>
      </c>
      <c r="H11936">
        <v>23.21</v>
      </c>
    </row>
    <row r="11937" spans="1:8" x14ac:dyDescent="0.25">
      <c r="A11937" t="s">
        <v>30194</v>
      </c>
      <c r="B11937" t="s">
        <v>13976</v>
      </c>
      <c r="C11937" t="s">
        <v>443</v>
      </c>
      <c r="D11937" t="s">
        <v>476</v>
      </c>
      <c r="E11937" t="s">
        <v>14</v>
      </c>
      <c r="F11937" t="s">
        <v>19349</v>
      </c>
      <c r="G11937">
        <v>30</v>
      </c>
      <c r="H11937">
        <v>30</v>
      </c>
    </row>
    <row r="11938" spans="1:8" x14ac:dyDescent="0.25">
      <c r="A11938" t="s">
        <v>30198</v>
      </c>
      <c r="B11938" t="s">
        <v>13976</v>
      </c>
      <c r="C11938" t="s">
        <v>443</v>
      </c>
      <c r="D11938" t="s">
        <v>476</v>
      </c>
      <c r="E11938" t="s">
        <v>15</v>
      </c>
      <c r="F11938" t="s">
        <v>19350</v>
      </c>
      <c r="G11938">
        <v>2560.02</v>
      </c>
      <c r="H11938">
        <v>2560.02</v>
      </c>
    </row>
    <row r="11939" spans="1:8" x14ac:dyDescent="0.25">
      <c r="A11939" t="s">
        <v>30197</v>
      </c>
      <c r="B11939" t="s">
        <v>13976</v>
      </c>
      <c r="C11939" t="s">
        <v>443</v>
      </c>
      <c r="D11939" t="s">
        <v>476</v>
      </c>
      <c r="E11939" t="s">
        <v>36</v>
      </c>
      <c r="F11939" t="s">
        <v>19350</v>
      </c>
      <c r="G11939">
        <v>450.59</v>
      </c>
      <c r="H11939">
        <v>450.59</v>
      </c>
    </row>
    <row r="11940" spans="1:8" x14ac:dyDescent="0.25">
      <c r="A11940" t="s">
        <v>30195</v>
      </c>
      <c r="B11940" t="s">
        <v>13976</v>
      </c>
      <c r="C11940" t="s">
        <v>443</v>
      </c>
      <c r="D11940" t="s">
        <v>476</v>
      </c>
      <c r="E11940" t="s">
        <v>20</v>
      </c>
      <c r="F11940" t="s">
        <v>19350</v>
      </c>
      <c r="G11940">
        <v>473.1</v>
      </c>
      <c r="H11940">
        <v>473.1</v>
      </c>
    </row>
    <row r="11941" spans="1:8" x14ac:dyDescent="0.25">
      <c r="A11941" t="s">
        <v>30193</v>
      </c>
      <c r="B11941" t="s">
        <v>13976</v>
      </c>
      <c r="C11941" t="s">
        <v>443</v>
      </c>
      <c r="D11941" t="s">
        <v>476</v>
      </c>
      <c r="E11941" t="s">
        <v>21</v>
      </c>
      <c r="F11941" t="s">
        <v>19349</v>
      </c>
      <c r="G11941">
        <v>26.85</v>
      </c>
      <c r="H11941">
        <v>26.85</v>
      </c>
    </row>
    <row r="11942" spans="1:8" x14ac:dyDescent="0.25">
      <c r="A11942" t="s">
        <v>35146</v>
      </c>
      <c r="B11942" t="s">
        <v>13976</v>
      </c>
      <c r="C11942" t="s">
        <v>443</v>
      </c>
      <c r="D11942" t="s">
        <v>476</v>
      </c>
      <c r="E11942" t="s">
        <v>22</v>
      </c>
      <c r="F11942" t="s">
        <v>19350</v>
      </c>
      <c r="G11942">
        <v>901.8</v>
      </c>
      <c r="H11942">
        <v>901.8</v>
      </c>
    </row>
    <row r="11943" spans="1:8" x14ac:dyDescent="0.25">
      <c r="A11943" t="s">
        <v>30190</v>
      </c>
      <c r="B11943" t="s">
        <v>13976</v>
      </c>
      <c r="C11943" t="s">
        <v>443</v>
      </c>
      <c r="D11943" t="s">
        <v>476</v>
      </c>
      <c r="E11943" t="s">
        <v>23</v>
      </c>
      <c r="F11943" t="s">
        <v>19349</v>
      </c>
      <c r="G11943">
        <v>11.86</v>
      </c>
      <c r="H11943">
        <v>11.86</v>
      </c>
    </row>
    <row r="11944" spans="1:8" x14ac:dyDescent="0.25">
      <c r="A11944" t="s">
        <v>30203</v>
      </c>
      <c r="B11944" t="s">
        <v>13983</v>
      </c>
      <c r="C11944" t="s">
        <v>443</v>
      </c>
      <c r="D11944" t="s">
        <v>13984</v>
      </c>
      <c r="E11944" t="s">
        <v>7</v>
      </c>
      <c r="F11944" t="s">
        <v>19349</v>
      </c>
      <c r="G11944">
        <v>68.25</v>
      </c>
      <c r="H11944">
        <v>68.25</v>
      </c>
    </row>
    <row r="11945" spans="1:8" x14ac:dyDescent="0.25">
      <c r="A11945" t="s">
        <v>30202</v>
      </c>
      <c r="B11945" t="s">
        <v>13983</v>
      </c>
      <c r="C11945" t="s">
        <v>443</v>
      </c>
      <c r="D11945" t="s">
        <v>13984</v>
      </c>
      <c r="E11945" t="s">
        <v>10</v>
      </c>
      <c r="F11945" t="s">
        <v>19349</v>
      </c>
      <c r="G11945">
        <v>47.73</v>
      </c>
      <c r="H11945">
        <v>47.73</v>
      </c>
    </row>
    <row r="11946" spans="1:8" x14ac:dyDescent="0.25">
      <c r="A11946" t="s">
        <v>30201</v>
      </c>
      <c r="B11946" t="s">
        <v>13983</v>
      </c>
      <c r="C11946" t="s">
        <v>443</v>
      </c>
      <c r="D11946" t="s">
        <v>13984</v>
      </c>
      <c r="E11946" t="s">
        <v>14</v>
      </c>
      <c r="F11946" t="s">
        <v>19349</v>
      </c>
      <c r="G11946">
        <v>30</v>
      </c>
      <c r="H11946">
        <v>30</v>
      </c>
    </row>
    <row r="11947" spans="1:8" x14ac:dyDescent="0.25">
      <c r="A11947" t="s">
        <v>30199</v>
      </c>
      <c r="B11947" t="s">
        <v>13983</v>
      </c>
      <c r="C11947" t="s">
        <v>443</v>
      </c>
      <c r="D11947" t="s">
        <v>13984</v>
      </c>
      <c r="E11947" t="s">
        <v>21</v>
      </c>
      <c r="F11947" t="s">
        <v>19349</v>
      </c>
      <c r="G11947">
        <v>21.93</v>
      </c>
      <c r="H11947">
        <v>21.93</v>
      </c>
    </row>
    <row r="11948" spans="1:8" x14ac:dyDescent="0.25">
      <c r="A11948" t="s">
        <v>30200</v>
      </c>
      <c r="B11948" t="s">
        <v>13983</v>
      </c>
      <c r="C11948" t="s">
        <v>443</v>
      </c>
      <c r="D11948" t="s">
        <v>13984</v>
      </c>
      <c r="E11948" t="s">
        <v>23</v>
      </c>
      <c r="F11948" t="s">
        <v>19349</v>
      </c>
      <c r="G11948">
        <v>27.38</v>
      </c>
      <c r="H11948">
        <v>27.38</v>
      </c>
    </row>
    <row r="11949" spans="1:8" x14ac:dyDescent="0.25">
      <c r="A11949" t="s">
        <v>30208</v>
      </c>
      <c r="B11949" t="s">
        <v>13985</v>
      </c>
      <c r="C11949" t="s">
        <v>443</v>
      </c>
      <c r="D11949" t="s">
        <v>477</v>
      </c>
      <c r="E11949" t="s">
        <v>7</v>
      </c>
      <c r="F11949" t="s">
        <v>19349</v>
      </c>
      <c r="G11949">
        <v>76.290000000000006</v>
      </c>
      <c r="H11949">
        <v>76.290000000000006</v>
      </c>
    </row>
    <row r="11950" spans="1:8" x14ac:dyDescent="0.25">
      <c r="A11950" t="s">
        <v>30207</v>
      </c>
      <c r="B11950" t="s">
        <v>13985</v>
      </c>
      <c r="C11950" t="s">
        <v>443</v>
      </c>
      <c r="D11950" t="s">
        <v>477</v>
      </c>
      <c r="E11950" t="s">
        <v>10</v>
      </c>
      <c r="F11950" t="s">
        <v>19349</v>
      </c>
      <c r="G11950">
        <v>39.65</v>
      </c>
      <c r="H11950">
        <v>39.65</v>
      </c>
    </row>
    <row r="11951" spans="1:8" x14ac:dyDescent="0.25">
      <c r="A11951" t="s">
        <v>30205</v>
      </c>
      <c r="B11951" t="s">
        <v>13985</v>
      </c>
      <c r="C11951" t="s">
        <v>443</v>
      </c>
      <c r="D11951" t="s">
        <v>477</v>
      </c>
      <c r="E11951" t="s">
        <v>14</v>
      </c>
      <c r="F11951" t="s">
        <v>19349</v>
      </c>
      <c r="G11951">
        <v>30</v>
      </c>
      <c r="H11951">
        <v>30</v>
      </c>
    </row>
    <row r="11952" spans="1:8" x14ac:dyDescent="0.25">
      <c r="A11952" t="s">
        <v>30209</v>
      </c>
      <c r="B11952" t="s">
        <v>13985</v>
      </c>
      <c r="C11952" t="s">
        <v>443</v>
      </c>
      <c r="D11952" t="s">
        <v>477</v>
      </c>
      <c r="E11952" t="s">
        <v>36</v>
      </c>
      <c r="F11952" t="s">
        <v>19350</v>
      </c>
      <c r="G11952">
        <v>564</v>
      </c>
      <c r="H11952">
        <v>564</v>
      </c>
    </row>
    <row r="11953" spans="1:8" x14ac:dyDescent="0.25">
      <c r="A11953" t="s">
        <v>30204</v>
      </c>
      <c r="B11953" t="s">
        <v>13985</v>
      </c>
      <c r="C11953" t="s">
        <v>443</v>
      </c>
      <c r="D11953" t="s">
        <v>477</v>
      </c>
      <c r="E11953" t="s">
        <v>21</v>
      </c>
      <c r="F11953" t="s">
        <v>19349</v>
      </c>
      <c r="G11953">
        <v>21.11</v>
      </c>
      <c r="H11953">
        <v>21.11</v>
      </c>
    </row>
    <row r="11954" spans="1:8" x14ac:dyDescent="0.25">
      <c r="A11954" t="s">
        <v>30206</v>
      </c>
      <c r="B11954" t="s">
        <v>13985</v>
      </c>
      <c r="C11954" t="s">
        <v>443</v>
      </c>
      <c r="D11954" t="s">
        <v>477</v>
      </c>
      <c r="E11954" t="s">
        <v>23</v>
      </c>
      <c r="F11954" t="s">
        <v>19349</v>
      </c>
      <c r="G11954">
        <v>32.270000000000003</v>
      </c>
      <c r="H11954">
        <v>32.270000000000003</v>
      </c>
    </row>
    <row r="11955" spans="1:8" x14ac:dyDescent="0.25">
      <c r="A11955" t="s">
        <v>30212</v>
      </c>
      <c r="B11955" t="s">
        <v>13993</v>
      </c>
      <c r="C11955" t="s">
        <v>443</v>
      </c>
      <c r="D11955" t="s">
        <v>100</v>
      </c>
      <c r="E11955" t="s">
        <v>3</v>
      </c>
      <c r="F11955" t="s">
        <v>19349</v>
      </c>
      <c r="G11955">
        <v>28.95</v>
      </c>
      <c r="H11955">
        <v>28.95</v>
      </c>
    </row>
    <row r="11956" spans="1:8" x14ac:dyDescent="0.25">
      <c r="A11956" t="s">
        <v>30215</v>
      </c>
      <c r="B11956" t="s">
        <v>13993</v>
      </c>
      <c r="C11956" t="s">
        <v>443</v>
      </c>
      <c r="D11956" t="s">
        <v>100</v>
      </c>
      <c r="E11956" t="s">
        <v>7</v>
      </c>
      <c r="F11956" t="s">
        <v>19349</v>
      </c>
      <c r="G11956">
        <v>68.25</v>
      </c>
      <c r="H11956">
        <v>68.25</v>
      </c>
    </row>
    <row r="11957" spans="1:8" x14ac:dyDescent="0.25">
      <c r="A11957" t="s">
        <v>30214</v>
      </c>
      <c r="B11957" t="s">
        <v>13993</v>
      </c>
      <c r="C11957" t="s">
        <v>443</v>
      </c>
      <c r="D11957" t="s">
        <v>100</v>
      </c>
      <c r="E11957" t="s">
        <v>10</v>
      </c>
      <c r="F11957" t="s">
        <v>19349</v>
      </c>
      <c r="G11957">
        <v>47.4</v>
      </c>
      <c r="H11957">
        <v>47.4</v>
      </c>
    </row>
    <row r="11958" spans="1:8" x14ac:dyDescent="0.25">
      <c r="A11958" t="s">
        <v>30213</v>
      </c>
      <c r="B11958" t="s">
        <v>13993</v>
      </c>
      <c r="C11958" t="s">
        <v>443</v>
      </c>
      <c r="D11958" t="s">
        <v>100</v>
      </c>
      <c r="E11958" t="s">
        <v>14</v>
      </c>
      <c r="F11958" t="s">
        <v>19349</v>
      </c>
      <c r="G11958">
        <v>30</v>
      </c>
      <c r="H11958">
        <v>30</v>
      </c>
    </row>
    <row r="11959" spans="1:8" x14ac:dyDescent="0.25">
      <c r="A11959" t="s">
        <v>30210</v>
      </c>
      <c r="B11959" t="s">
        <v>13993</v>
      </c>
      <c r="C11959" t="s">
        <v>443</v>
      </c>
      <c r="D11959" t="s">
        <v>100</v>
      </c>
      <c r="E11959" t="s">
        <v>21</v>
      </c>
      <c r="F11959" t="s">
        <v>19349</v>
      </c>
      <c r="G11959">
        <v>18.39</v>
      </c>
      <c r="H11959">
        <v>18.39</v>
      </c>
    </row>
    <row r="11960" spans="1:8" x14ac:dyDescent="0.25">
      <c r="A11960" t="s">
        <v>30211</v>
      </c>
      <c r="B11960" t="s">
        <v>13993</v>
      </c>
      <c r="C11960" t="s">
        <v>443</v>
      </c>
      <c r="D11960" t="s">
        <v>100</v>
      </c>
      <c r="E11960" t="s">
        <v>23</v>
      </c>
      <c r="F11960" t="s">
        <v>19349</v>
      </c>
      <c r="G11960">
        <v>25.76</v>
      </c>
      <c r="H11960">
        <v>25.76</v>
      </c>
    </row>
    <row r="11961" spans="1:8" x14ac:dyDescent="0.25">
      <c r="A11961" t="s">
        <v>30217</v>
      </c>
      <c r="B11961" t="s">
        <v>13994</v>
      </c>
      <c r="C11961" t="s">
        <v>443</v>
      </c>
      <c r="D11961" t="s">
        <v>478</v>
      </c>
      <c r="E11961" t="s">
        <v>3</v>
      </c>
      <c r="F11961" t="s">
        <v>19349</v>
      </c>
      <c r="G11961">
        <v>25.35</v>
      </c>
      <c r="H11961">
        <v>25.35</v>
      </c>
    </row>
    <row r="11962" spans="1:8" x14ac:dyDescent="0.25">
      <c r="A11962" t="s">
        <v>30223</v>
      </c>
      <c r="B11962" t="s">
        <v>13994</v>
      </c>
      <c r="C11962" t="s">
        <v>443</v>
      </c>
      <c r="D11962" t="s">
        <v>478</v>
      </c>
      <c r="E11962" t="s">
        <v>6</v>
      </c>
      <c r="F11962" t="s">
        <v>19350</v>
      </c>
      <c r="G11962">
        <v>556.04999999999995</v>
      </c>
      <c r="H11962">
        <v>556.04999999999995</v>
      </c>
    </row>
    <row r="11963" spans="1:8" x14ac:dyDescent="0.25">
      <c r="A11963" t="s">
        <v>30221</v>
      </c>
      <c r="B11963" t="s">
        <v>13994</v>
      </c>
      <c r="C11963" t="s">
        <v>443</v>
      </c>
      <c r="D11963" t="s">
        <v>478</v>
      </c>
      <c r="E11963" t="s">
        <v>7</v>
      </c>
      <c r="F11963" t="s">
        <v>19349</v>
      </c>
      <c r="G11963">
        <v>90.3</v>
      </c>
      <c r="H11963">
        <v>90.3</v>
      </c>
    </row>
    <row r="11964" spans="1:8" x14ac:dyDescent="0.25">
      <c r="A11964" t="s">
        <v>30220</v>
      </c>
      <c r="B11964" t="s">
        <v>13994</v>
      </c>
      <c r="C11964" t="s">
        <v>443</v>
      </c>
      <c r="D11964" t="s">
        <v>478</v>
      </c>
      <c r="E11964" t="s">
        <v>10</v>
      </c>
      <c r="F11964" t="s">
        <v>19349</v>
      </c>
      <c r="G11964">
        <v>32.79</v>
      </c>
      <c r="H11964">
        <v>32.79</v>
      </c>
    </row>
    <row r="11965" spans="1:8" x14ac:dyDescent="0.25">
      <c r="A11965" t="s">
        <v>30219</v>
      </c>
      <c r="B11965" t="s">
        <v>13994</v>
      </c>
      <c r="C11965" t="s">
        <v>443</v>
      </c>
      <c r="D11965" t="s">
        <v>478</v>
      </c>
      <c r="E11965" t="s">
        <v>14</v>
      </c>
      <c r="F11965" t="s">
        <v>19349</v>
      </c>
      <c r="G11965">
        <v>30</v>
      </c>
      <c r="H11965">
        <v>30</v>
      </c>
    </row>
    <row r="11966" spans="1:8" x14ac:dyDescent="0.25">
      <c r="A11966" t="s">
        <v>30225</v>
      </c>
      <c r="B11966" t="s">
        <v>13994</v>
      </c>
      <c r="C11966" t="s">
        <v>443</v>
      </c>
      <c r="D11966" t="s">
        <v>478</v>
      </c>
      <c r="E11966" t="s">
        <v>15</v>
      </c>
      <c r="F11966" t="s">
        <v>19350</v>
      </c>
      <c r="G11966">
        <v>2964.45</v>
      </c>
      <c r="H11966">
        <v>2964.45</v>
      </c>
    </row>
    <row r="11967" spans="1:8" x14ac:dyDescent="0.25">
      <c r="A11967" t="s">
        <v>35892</v>
      </c>
      <c r="B11967" t="s">
        <v>13994</v>
      </c>
      <c r="C11967" t="s">
        <v>443</v>
      </c>
      <c r="D11967" t="s">
        <v>478</v>
      </c>
      <c r="E11967" t="s">
        <v>11</v>
      </c>
      <c r="F11967" t="s">
        <v>19350</v>
      </c>
      <c r="G11967">
        <v>662.1</v>
      </c>
      <c r="H11967">
        <v>662.1</v>
      </c>
    </row>
    <row r="11968" spans="1:8" x14ac:dyDescent="0.25">
      <c r="A11968" t="s">
        <v>30224</v>
      </c>
      <c r="B11968" t="s">
        <v>13994</v>
      </c>
      <c r="C11968" t="s">
        <v>443</v>
      </c>
      <c r="D11968" t="s">
        <v>478</v>
      </c>
      <c r="E11968" t="s">
        <v>36</v>
      </c>
      <c r="F11968" t="s">
        <v>19350</v>
      </c>
      <c r="G11968">
        <v>539.72</v>
      </c>
      <c r="H11968">
        <v>539.72</v>
      </c>
    </row>
    <row r="11969" spans="1:8" x14ac:dyDescent="0.25">
      <c r="A11969" t="s">
        <v>30222</v>
      </c>
      <c r="B11969" t="s">
        <v>13994</v>
      </c>
      <c r="C11969" t="s">
        <v>443</v>
      </c>
      <c r="D11969" t="s">
        <v>478</v>
      </c>
      <c r="E11969" t="s">
        <v>20</v>
      </c>
      <c r="F11969" t="s">
        <v>19350</v>
      </c>
      <c r="G11969">
        <v>410.67</v>
      </c>
      <c r="H11969">
        <v>410.67</v>
      </c>
    </row>
    <row r="11970" spans="1:8" x14ac:dyDescent="0.25">
      <c r="A11970" t="s">
        <v>30218</v>
      </c>
      <c r="B11970" t="s">
        <v>13994</v>
      </c>
      <c r="C11970" t="s">
        <v>443</v>
      </c>
      <c r="D11970" t="s">
        <v>478</v>
      </c>
      <c r="E11970" t="s">
        <v>21</v>
      </c>
      <c r="F11970" t="s">
        <v>19349</v>
      </c>
      <c r="G11970">
        <v>26.28</v>
      </c>
      <c r="H11970">
        <v>26.28</v>
      </c>
    </row>
    <row r="11971" spans="1:8" x14ac:dyDescent="0.25">
      <c r="A11971" t="s">
        <v>35147</v>
      </c>
      <c r="B11971" t="s">
        <v>13994</v>
      </c>
      <c r="C11971" t="s">
        <v>443</v>
      </c>
      <c r="D11971" t="s">
        <v>478</v>
      </c>
      <c r="E11971" t="s">
        <v>22</v>
      </c>
      <c r="F11971" t="s">
        <v>19350</v>
      </c>
      <c r="G11971">
        <v>901.8</v>
      </c>
      <c r="H11971">
        <v>901.8</v>
      </c>
    </row>
    <row r="11972" spans="1:8" x14ac:dyDescent="0.25">
      <c r="A11972" t="s">
        <v>30216</v>
      </c>
      <c r="B11972" t="s">
        <v>13994</v>
      </c>
      <c r="C11972" t="s">
        <v>443</v>
      </c>
      <c r="D11972" t="s">
        <v>478</v>
      </c>
      <c r="E11972" t="s">
        <v>23</v>
      </c>
      <c r="F11972" t="s">
        <v>19349</v>
      </c>
      <c r="G11972">
        <v>16.46</v>
      </c>
      <c r="H11972">
        <v>16.46</v>
      </c>
    </row>
    <row r="11973" spans="1:8" x14ac:dyDescent="0.25">
      <c r="A11973" t="s">
        <v>30228</v>
      </c>
      <c r="B11973" t="s">
        <v>14002</v>
      </c>
      <c r="C11973" t="s">
        <v>443</v>
      </c>
      <c r="D11973" t="s">
        <v>479</v>
      </c>
      <c r="E11973" t="s">
        <v>3</v>
      </c>
      <c r="F11973" t="s">
        <v>19349</v>
      </c>
      <c r="G11973">
        <v>24.3</v>
      </c>
      <c r="H11973">
        <v>24.3</v>
      </c>
    </row>
    <row r="11974" spans="1:8" x14ac:dyDescent="0.25">
      <c r="A11974" t="s">
        <v>30231</v>
      </c>
      <c r="B11974" t="s">
        <v>14002</v>
      </c>
      <c r="C11974" t="s">
        <v>443</v>
      </c>
      <c r="D11974" t="s">
        <v>479</v>
      </c>
      <c r="E11974" t="s">
        <v>6</v>
      </c>
      <c r="F11974" t="s">
        <v>19350</v>
      </c>
      <c r="G11974">
        <v>565.08000000000004</v>
      </c>
      <c r="H11974">
        <v>565.08000000000004</v>
      </c>
    </row>
    <row r="11975" spans="1:8" x14ac:dyDescent="0.25">
      <c r="A11975" t="s">
        <v>30230</v>
      </c>
      <c r="B11975" t="s">
        <v>14002</v>
      </c>
      <c r="C11975" t="s">
        <v>443</v>
      </c>
      <c r="D11975" t="s">
        <v>479</v>
      </c>
      <c r="E11975" t="s">
        <v>10</v>
      </c>
      <c r="F11975" t="s">
        <v>19349</v>
      </c>
      <c r="G11975">
        <v>43.65</v>
      </c>
      <c r="H11975">
        <v>43.65</v>
      </c>
    </row>
    <row r="11976" spans="1:8" x14ac:dyDescent="0.25">
      <c r="A11976" t="s">
        <v>30229</v>
      </c>
      <c r="B11976" t="s">
        <v>14002</v>
      </c>
      <c r="C11976" t="s">
        <v>443</v>
      </c>
      <c r="D11976" t="s">
        <v>479</v>
      </c>
      <c r="E11976" t="s">
        <v>14</v>
      </c>
      <c r="F11976" t="s">
        <v>19349</v>
      </c>
      <c r="G11976">
        <v>30</v>
      </c>
      <c r="H11976">
        <v>30</v>
      </c>
    </row>
    <row r="11977" spans="1:8" x14ac:dyDescent="0.25">
      <c r="A11977" t="s">
        <v>30232</v>
      </c>
      <c r="B11977" t="s">
        <v>14002</v>
      </c>
      <c r="C11977" t="s">
        <v>443</v>
      </c>
      <c r="D11977" t="s">
        <v>479</v>
      </c>
      <c r="E11977" t="s">
        <v>36</v>
      </c>
      <c r="F11977" t="s">
        <v>19350</v>
      </c>
      <c r="G11977">
        <v>567.15</v>
      </c>
      <c r="H11977">
        <v>567.15</v>
      </c>
    </row>
    <row r="11978" spans="1:8" x14ac:dyDescent="0.25">
      <c r="A11978" t="s">
        <v>30226</v>
      </c>
      <c r="B11978" t="s">
        <v>14002</v>
      </c>
      <c r="C11978" t="s">
        <v>443</v>
      </c>
      <c r="D11978" t="s">
        <v>479</v>
      </c>
      <c r="E11978" t="s">
        <v>21</v>
      </c>
      <c r="F11978" t="s">
        <v>19349</v>
      </c>
      <c r="G11978">
        <v>20.37</v>
      </c>
      <c r="H11978">
        <v>20.37</v>
      </c>
    </row>
    <row r="11979" spans="1:8" x14ac:dyDescent="0.25">
      <c r="A11979" t="s">
        <v>35148</v>
      </c>
      <c r="B11979" t="s">
        <v>14002</v>
      </c>
      <c r="C11979" t="s">
        <v>443</v>
      </c>
      <c r="D11979" t="s">
        <v>479</v>
      </c>
      <c r="E11979" t="s">
        <v>22</v>
      </c>
      <c r="F11979" t="s">
        <v>19350</v>
      </c>
      <c r="G11979">
        <v>934.2</v>
      </c>
      <c r="H11979">
        <v>934.2</v>
      </c>
    </row>
    <row r="11980" spans="1:8" x14ac:dyDescent="0.25">
      <c r="A11980" t="s">
        <v>30227</v>
      </c>
      <c r="B11980" t="s">
        <v>14002</v>
      </c>
      <c r="C11980" t="s">
        <v>443</v>
      </c>
      <c r="D11980" t="s">
        <v>479</v>
      </c>
      <c r="E11980" t="s">
        <v>23</v>
      </c>
      <c r="F11980" t="s">
        <v>19349</v>
      </c>
      <c r="G11980">
        <v>21.02</v>
      </c>
      <c r="H11980">
        <v>21.02</v>
      </c>
    </row>
    <row r="11981" spans="1:8" x14ac:dyDescent="0.25">
      <c r="A11981" t="s">
        <v>30234</v>
      </c>
      <c r="B11981" t="s">
        <v>14010</v>
      </c>
      <c r="C11981" t="s">
        <v>443</v>
      </c>
      <c r="D11981" t="s">
        <v>14011</v>
      </c>
      <c r="E11981" t="s">
        <v>3</v>
      </c>
      <c r="F11981" t="s">
        <v>19349</v>
      </c>
      <c r="G11981">
        <v>24.3</v>
      </c>
      <c r="H11981">
        <v>24.3</v>
      </c>
    </row>
    <row r="11982" spans="1:8" x14ac:dyDescent="0.25">
      <c r="A11982" t="s">
        <v>30238</v>
      </c>
      <c r="B11982" t="s">
        <v>14010</v>
      </c>
      <c r="C11982" t="s">
        <v>443</v>
      </c>
      <c r="D11982" t="s">
        <v>14011</v>
      </c>
      <c r="E11982" t="s">
        <v>6</v>
      </c>
      <c r="F11982" t="s">
        <v>19350</v>
      </c>
      <c r="G11982">
        <v>600.15</v>
      </c>
      <c r="H11982">
        <v>600.15</v>
      </c>
    </row>
    <row r="11983" spans="1:8" x14ac:dyDescent="0.25">
      <c r="A11983" t="s">
        <v>30237</v>
      </c>
      <c r="B11983" t="s">
        <v>14010</v>
      </c>
      <c r="C11983" t="s">
        <v>443</v>
      </c>
      <c r="D11983" t="s">
        <v>14011</v>
      </c>
      <c r="E11983" t="s">
        <v>7</v>
      </c>
      <c r="F11983" t="s">
        <v>19349</v>
      </c>
      <c r="G11983">
        <v>71.099999999999994</v>
      </c>
      <c r="H11983">
        <v>71.099999999999994</v>
      </c>
    </row>
    <row r="11984" spans="1:8" x14ac:dyDescent="0.25">
      <c r="A11984" t="s">
        <v>30236</v>
      </c>
      <c r="B11984" t="s">
        <v>14010</v>
      </c>
      <c r="C11984" t="s">
        <v>443</v>
      </c>
      <c r="D11984" t="s">
        <v>14011</v>
      </c>
      <c r="E11984" t="s">
        <v>10</v>
      </c>
      <c r="F11984" t="s">
        <v>19349</v>
      </c>
      <c r="G11984">
        <v>41.64</v>
      </c>
      <c r="H11984">
        <v>41.64</v>
      </c>
    </row>
    <row r="11985" spans="1:8" x14ac:dyDescent="0.25">
      <c r="A11985" t="s">
        <v>30235</v>
      </c>
      <c r="B11985" t="s">
        <v>14010</v>
      </c>
      <c r="C11985" t="s">
        <v>443</v>
      </c>
      <c r="D11985" t="s">
        <v>14011</v>
      </c>
      <c r="E11985" t="s">
        <v>14</v>
      </c>
      <c r="F11985" t="s">
        <v>19349</v>
      </c>
      <c r="G11985">
        <v>30</v>
      </c>
      <c r="H11985">
        <v>30</v>
      </c>
    </row>
    <row r="11986" spans="1:8" x14ac:dyDescent="0.25">
      <c r="A11986" t="s">
        <v>30233</v>
      </c>
      <c r="B11986" t="s">
        <v>14010</v>
      </c>
      <c r="C11986" t="s">
        <v>443</v>
      </c>
      <c r="D11986" t="s">
        <v>14011</v>
      </c>
      <c r="E11986" t="s">
        <v>21</v>
      </c>
      <c r="F11986" t="s">
        <v>19349</v>
      </c>
      <c r="G11986">
        <v>20.399999999999999</v>
      </c>
      <c r="H11986">
        <v>20.399999999999999</v>
      </c>
    </row>
    <row r="11987" spans="1:8" x14ac:dyDescent="0.25">
      <c r="A11987" t="s">
        <v>30239</v>
      </c>
      <c r="B11987" t="s">
        <v>14027</v>
      </c>
      <c r="C11987" t="s">
        <v>10023</v>
      </c>
      <c r="D11987" t="s">
        <v>184</v>
      </c>
      <c r="E11987" t="s">
        <v>3</v>
      </c>
      <c r="F11987" t="s">
        <v>19349</v>
      </c>
      <c r="G11987">
        <v>57.12</v>
      </c>
      <c r="H11987">
        <v>57.12</v>
      </c>
    </row>
    <row r="11988" spans="1:8" x14ac:dyDescent="0.25">
      <c r="A11988" t="s">
        <v>30242</v>
      </c>
      <c r="B11988" t="s">
        <v>14027</v>
      </c>
      <c r="C11988" t="s">
        <v>10023</v>
      </c>
      <c r="D11988" t="s">
        <v>184</v>
      </c>
      <c r="E11988" t="s">
        <v>7</v>
      </c>
      <c r="F11988" t="s">
        <v>19349</v>
      </c>
      <c r="G11988">
        <v>158.25</v>
      </c>
      <c r="H11988">
        <v>158.25</v>
      </c>
    </row>
    <row r="11989" spans="1:8" x14ac:dyDescent="0.25">
      <c r="A11989" t="s">
        <v>30240</v>
      </c>
      <c r="B11989" t="s">
        <v>14027</v>
      </c>
      <c r="C11989" t="s">
        <v>10023</v>
      </c>
      <c r="D11989" t="s">
        <v>184</v>
      </c>
      <c r="E11989" t="s">
        <v>14</v>
      </c>
      <c r="F11989" t="s">
        <v>19349</v>
      </c>
      <c r="G11989">
        <v>67.650000000000006</v>
      </c>
      <c r="H11989">
        <v>67.650000000000006</v>
      </c>
    </row>
    <row r="11990" spans="1:8" x14ac:dyDescent="0.25">
      <c r="A11990" t="s">
        <v>30241</v>
      </c>
      <c r="B11990" t="s">
        <v>14027</v>
      </c>
      <c r="C11990" t="s">
        <v>10023</v>
      </c>
      <c r="D11990" t="s">
        <v>184</v>
      </c>
      <c r="E11990" t="s">
        <v>23</v>
      </c>
      <c r="F11990" t="s">
        <v>19349</v>
      </c>
      <c r="G11990">
        <v>85.88</v>
      </c>
      <c r="H11990">
        <v>85.88</v>
      </c>
    </row>
    <row r="11991" spans="1:8" x14ac:dyDescent="0.25">
      <c r="A11991" t="s">
        <v>30243</v>
      </c>
      <c r="B11991" t="s">
        <v>14036</v>
      </c>
      <c r="C11991" t="s">
        <v>10023</v>
      </c>
      <c r="D11991" t="s">
        <v>332</v>
      </c>
      <c r="E11991" t="s">
        <v>3</v>
      </c>
      <c r="F11991" t="s">
        <v>19349</v>
      </c>
      <c r="G11991">
        <v>48.3</v>
      </c>
      <c r="H11991">
        <v>48.3</v>
      </c>
    </row>
    <row r="11992" spans="1:8" x14ac:dyDescent="0.25">
      <c r="A11992" t="s">
        <v>30244</v>
      </c>
      <c r="B11992" t="s">
        <v>14036</v>
      </c>
      <c r="C11992" t="s">
        <v>10023</v>
      </c>
      <c r="D11992" t="s">
        <v>332</v>
      </c>
      <c r="E11992" t="s">
        <v>14</v>
      </c>
      <c r="F11992" t="s">
        <v>19349</v>
      </c>
      <c r="G11992">
        <v>66.75</v>
      </c>
      <c r="H11992">
        <v>66.75</v>
      </c>
    </row>
    <row r="11993" spans="1:8" x14ac:dyDescent="0.25">
      <c r="A11993" t="s">
        <v>30245</v>
      </c>
      <c r="B11993" t="s">
        <v>14036</v>
      </c>
      <c r="C11993" t="s">
        <v>10023</v>
      </c>
      <c r="D11993" t="s">
        <v>332</v>
      </c>
      <c r="E11993" t="s">
        <v>23</v>
      </c>
      <c r="F11993" t="s">
        <v>19349</v>
      </c>
      <c r="G11993">
        <v>81.48</v>
      </c>
      <c r="H11993">
        <v>81.48</v>
      </c>
    </row>
    <row r="11994" spans="1:8" x14ac:dyDescent="0.25">
      <c r="A11994" t="s">
        <v>30246</v>
      </c>
      <c r="B11994" t="s">
        <v>14043</v>
      </c>
      <c r="C11994" t="s">
        <v>10023</v>
      </c>
      <c r="D11994" t="s">
        <v>14044</v>
      </c>
      <c r="E11994" t="s">
        <v>3</v>
      </c>
      <c r="F11994" t="s">
        <v>19349</v>
      </c>
      <c r="G11994">
        <v>48.3</v>
      </c>
      <c r="H11994">
        <v>48.3</v>
      </c>
    </row>
    <row r="11995" spans="1:8" x14ac:dyDescent="0.25">
      <c r="A11995" t="s">
        <v>30249</v>
      </c>
      <c r="B11995" t="s">
        <v>14043</v>
      </c>
      <c r="C11995" t="s">
        <v>10023</v>
      </c>
      <c r="D11995" t="s">
        <v>14044</v>
      </c>
      <c r="E11995" t="s">
        <v>7</v>
      </c>
      <c r="F11995" t="s">
        <v>19349</v>
      </c>
      <c r="G11995">
        <v>145.5</v>
      </c>
      <c r="H11995">
        <v>145.5</v>
      </c>
    </row>
    <row r="11996" spans="1:8" x14ac:dyDescent="0.25">
      <c r="A11996" t="s">
        <v>30247</v>
      </c>
      <c r="B11996" t="s">
        <v>14043</v>
      </c>
      <c r="C11996" t="s">
        <v>10023</v>
      </c>
      <c r="D11996" t="s">
        <v>14044</v>
      </c>
      <c r="E11996" t="s">
        <v>14</v>
      </c>
      <c r="F11996" t="s">
        <v>19349</v>
      </c>
      <c r="G11996">
        <v>62.57</v>
      </c>
      <c r="H11996">
        <v>62.57</v>
      </c>
    </row>
    <row r="11997" spans="1:8" x14ac:dyDescent="0.25">
      <c r="A11997" t="s">
        <v>35893</v>
      </c>
      <c r="B11997" t="s">
        <v>14043</v>
      </c>
      <c r="C11997" t="s">
        <v>10023</v>
      </c>
      <c r="D11997" t="s">
        <v>14044</v>
      </c>
      <c r="E11997" t="s">
        <v>11</v>
      </c>
      <c r="F11997" t="s">
        <v>19350</v>
      </c>
      <c r="G11997">
        <v>1548.6</v>
      </c>
      <c r="H11997">
        <v>1548.6</v>
      </c>
    </row>
    <row r="11998" spans="1:8" x14ac:dyDescent="0.25">
      <c r="A11998" t="s">
        <v>30248</v>
      </c>
      <c r="B11998" t="s">
        <v>14043</v>
      </c>
      <c r="C11998" t="s">
        <v>10023</v>
      </c>
      <c r="D11998" t="s">
        <v>14044</v>
      </c>
      <c r="E11998" t="s">
        <v>23</v>
      </c>
      <c r="F11998" t="s">
        <v>19349</v>
      </c>
      <c r="G11998">
        <v>76.11</v>
      </c>
      <c r="H11998">
        <v>76.11</v>
      </c>
    </row>
    <row r="11999" spans="1:8" x14ac:dyDescent="0.25">
      <c r="A11999" t="s">
        <v>30250</v>
      </c>
      <c r="B11999" t="s">
        <v>14059</v>
      </c>
      <c r="C11999" t="s">
        <v>10023</v>
      </c>
      <c r="D11999" t="s">
        <v>164</v>
      </c>
      <c r="E11999" t="s">
        <v>3</v>
      </c>
      <c r="F11999" t="s">
        <v>19349</v>
      </c>
      <c r="G11999">
        <v>48.3</v>
      </c>
      <c r="H11999">
        <v>48.3</v>
      </c>
    </row>
    <row r="12000" spans="1:8" x14ac:dyDescent="0.25">
      <c r="A12000" t="s">
        <v>30253</v>
      </c>
      <c r="B12000" t="s">
        <v>14059</v>
      </c>
      <c r="C12000" t="s">
        <v>10023</v>
      </c>
      <c r="D12000" t="s">
        <v>164</v>
      </c>
      <c r="E12000" t="s">
        <v>7</v>
      </c>
      <c r="F12000" t="s">
        <v>19349</v>
      </c>
      <c r="G12000">
        <v>145.5</v>
      </c>
      <c r="H12000">
        <v>145.5</v>
      </c>
    </row>
    <row r="12001" spans="1:8" x14ac:dyDescent="0.25">
      <c r="A12001" t="s">
        <v>30251</v>
      </c>
      <c r="B12001" t="s">
        <v>14059</v>
      </c>
      <c r="C12001" t="s">
        <v>10023</v>
      </c>
      <c r="D12001" t="s">
        <v>164</v>
      </c>
      <c r="E12001" t="s">
        <v>14</v>
      </c>
      <c r="F12001" t="s">
        <v>19349</v>
      </c>
      <c r="G12001">
        <v>66.75</v>
      </c>
      <c r="H12001">
        <v>66.75</v>
      </c>
    </row>
    <row r="12002" spans="1:8" x14ac:dyDescent="0.25">
      <c r="A12002" t="s">
        <v>30252</v>
      </c>
      <c r="B12002" t="s">
        <v>14059</v>
      </c>
      <c r="C12002" t="s">
        <v>10023</v>
      </c>
      <c r="D12002" t="s">
        <v>164</v>
      </c>
      <c r="E12002" t="s">
        <v>23</v>
      </c>
      <c r="F12002" t="s">
        <v>19349</v>
      </c>
      <c r="G12002">
        <v>82.5</v>
      </c>
      <c r="H12002">
        <v>82.5</v>
      </c>
    </row>
    <row r="12003" spans="1:8" x14ac:dyDescent="0.25">
      <c r="A12003" t="s">
        <v>30254</v>
      </c>
      <c r="B12003" t="s">
        <v>14067</v>
      </c>
      <c r="C12003" t="s">
        <v>10023</v>
      </c>
      <c r="D12003" t="s">
        <v>14068</v>
      </c>
      <c r="E12003" t="s">
        <v>3</v>
      </c>
      <c r="F12003" t="s">
        <v>19349</v>
      </c>
      <c r="G12003">
        <v>58.35</v>
      </c>
      <c r="H12003">
        <v>58.35</v>
      </c>
    </row>
    <row r="12004" spans="1:8" x14ac:dyDescent="0.25">
      <c r="A12004" t="s">
        <v>35894</v>
      </c>
      <c r="B12004" t="s">
        <v>14067</v>
      </c>
      <c r="C12004" t="s">
        <v>10023</v>
      </c>
      <c r="D12004" t="s">
        <v>14068</v>
      </c>
      <c r="E12004" t="s">
        <v>4</v>
      </c>
      <c r="F12004" t="s">
        <v>19350</v>
      </c>
      <c r="G12004">
        <v>1024.05</v>
      </c>
      <c r="H12004">
        <v>1024.05</v>
      </c>
    </row>
    <row r="12005" spans="1:8" x14ac:dyDescent="0.25">
      <c r="A12005" t="s">
        <v>30255</v>
      </c>
      <c r="B12005" t="s">
        <v>14067</v>
      </c>
      <c r="C12005" t="s">
        <v>10023</v>
      </c>
      <c r="D12005" t="s">
        <v>14068</v>
      </c>
      <c r="E12005" t="s">
        <v>14</v>
      </c>
      <c r="F12005" t="s">
        <v>19349</v>
      </c>
      <c r="G12005">
        <v>73.8</v>
      </c>
      <c r="H12005">
        <v>73.8</v>
      </c>
    </row>
    <row r="12006" spans="1:8" x14ac:dyDescent="0.25">
      <c r="A12006" t="s">
        <v>35895</v>
      </c>
      <c r="B12006" t="s">
        <v>14067</v>
      </c>
      <c r="C12006" t="s">
        <v>10023</v>
      </c>
      <c r="D12006" t="s">
        <v>14068</v>
      </c>
      <c r="E12006" t="s">
        <v>11</v>
      </c>
      <c r="F12006" t="s">
        <v>19350</v>
      </c>
      <c r="G12006">
        <v>1548.6</v>
      </c>
      <c r="H12006">
        <v>1548.6</v>
      </c>
    </row>
    <row r="12007" spans="1:8" x14ac:dyDescent="0.25">
      <c r="A12007" t="s">
        <v>30256</v>
      </c>
      <c r="B12007" t="s">
        <v>14067</v>
      </c>
      <c r="C12007" t="s">
        <v>10023</v>
      </c>
      <c r="D12007" t="s">
        <v>14068</v>
      </c>
      <c r="E12007" t="s">
        <v>23</v>
      </c>
      <c r="F12007" t="s">
        <v>19349</v>
      </c>
      <c r="G12007">
        <v>75.569999999999993</v>
      </c>
      <c r="H12007">
        <v>75.569999999999993</v>
      </c>
    </row>
    <row r="12008" spans="1:8" x14ac:dyDescent="0.25">
      <c r="A12008" t="s">
        <v>30257</v>
      </c>
      <c r="B12008" t="s">
        <v>14077</v>
      </c>
      <c r="C12008" t="s">
        <v>10023</v>
      </c>
      <c r="D12008" t="s">
        <v>14078</v>
      </c>
      <c r="E12008" t="s">
        <v>3</v>
      </c>
      <c r="F12008" t="s">
        <v>19349</v>
      </c>
      <c r="G12008">
        <v>58.35</v>
      </c>
      <c r="H12008">
        <v>58.35</v>
      </c>
    </row>
    <row r="12009" spans="1:8" x14ac:dyDescent="0.25">
      <c r="A12009" t="s">
        <v>35896</v>
      </c>
      <c r="B12009" t="s">
        <v>14077</v>
      </c>
      <c r="C12009" t="s">
        <v>10023</v>
      </c>
      <c r="D12009" t="s">
        <v>14078</v>
      </c>
      <c r="E12009" t="s">
        <v>4</v>
      </c>
      <c r="F12009" t="s">
        <v>19350</v>
      </c>
      <c r="G12009">
        <v>1024.05</v>
      </c>
      <c r="H12009">
        <v>1024.05</v>
      </c>
    </row>
    <row r="12010" spans="1:8" x14ac:dyDescent="0.25">
      <c r="A12010" t="s">
        <v>30259</v>
      </c>
      <c r="B12010" t="s">
        <v>14077</v>
      </c>
      <c r="C12010" t="s">
        <v>10023</v>
      </c>
      <c r="D12010" t="s">
        <v>14078</v>
      </c>
      <c r="E12010" t="s">
        <v>7</v>
      </c>
      <c r="F12010" t="s">
        <v>19349</v>
      </c>
      <c r="G12010">
        <v>152.1</v>
      </c>
      <c r="H12010">
        <v>152.1</v>
      </c>
    </row>
    <row r="12011" spans="1:8" x14ac:dyDescent="0.25">
      <c r="A12011" t="s">
        <v>35897</v>
      </c>
      <c r="B12011" t="s">
        <v>14077</v>
      </c>
      <c r="C12011" t="s">
        <v>10023</v>
      </c>
      <c r="D12011" t="s">
        <v>14078</v>
      </c>
      <c r="E12011" t="s">
        <v>11</v>
      </c>
      <c r="F12011" t="s">
        <v>19350</v>
      </c>
      <c r="G12011">
        <v>1548.6</v>
      </c>
      <c r="H12011">
        <v>1548.6</v>
      </c>
    </row>
    <row r="12012" spans="1:8" x14ac:dyDescent="0.25">
      <c r="A12012" t="s">
        <v>30258</v>
      </c>
      <c r="B12012" t="s">
        <v>14077</v>
      </c>
      <c r="C12012" t="s">
        <v>10023</v>
      </c>
      <c r="D12012" t="s">
        <v>14078</v>
      </c>
      <c r="E12012" t="s">
        <v>23</v>
      </c>
      <c r="F12012" t="s">
        <v>19349</v>
      </c>
      <c r="G12012">
        <v>72.33</v>
      </c>
      <c r="H12012">
        <v>72.33</v>
      </c>
    </row>
    <row r="12013" spans="1:8" x14ac:dyDescent="0.25">
      <c r="A12013" t="s">
        <v>30261</v>
      </c>
      <c r="B12013" t="s">
        <v>14086</v>
      </c>
      <c r="C12013" t="s">
        <v>10023</v>
      </c>
      <c r="D12013" t="s">
        <v>14087</v>
      </c>
      <c r="E12013" t="s">
        <v>3</v>
      </c>
      <c r="F12013" t="s">
        <v>19349</v>
      </c>
      <c r="G12013">
        <v>25.25</v>
      </c>
      <c r="H12013">
        <v>25.25</v>
      </c>
    </row>
    <row r="12014" spans="1:8" x14ac:dyDescent="0.25">
      <c r="A12014" t="s">
        <v>30263</v>
      </c>
      <c r="B12014" t="s">
        <v>14086</v>
      </c>
      <c r="C12014" t="s">
        <v>10023</v>
      </c>
      <c r="D12014" t="s">
        <v>14087</v>
      </c>
      <c r="E12014" t="s">
        <v>7</v>
      </c>
      <c r="F12014" t="s">
        <v>19349</v>
      </c>
      <c r="G12014">
        <v>156.6</v>
      </c>
      <c r="H12014">
        <v>156.6</v>
      </c>
    </row>
    <row r="12015" spans="1:8" x14ac:dyDescent="0.25">
      <c r="A12015" t="s">
        <v>30262</v>
      </c>
      <c r="B12015" t="s">
        <v>14086</v>
      </c>
      <c r="C12015" t="s">
        <v>10023</v>
      </c>
      <c r="D12015" t="s">
        <v>14087</v>
      </c>
      <c r="E12015" t="s">
        <v>14</v>
      </c>
      <c r="F12015" t="s">
        <v>19349</v>
      </c>
      <c r="G12015">
        <v>57.3</v>
      </c>
      <c r="H12015">
        <v>57.3</v>
      </c>
    </row>
    <row r="12016" spans="1:8" x14ac:dyDescent="0.25">
      <c r="A12016" t="s">
        <v>35898</v>
      </c>
      <c r="B12016" t="s">
        <v>14086</v>
      </c>
      <c r="C12016" t="s">
        <v>10023</v>
      </c>
      <c r="D12016" t="s">
        <v>14087</v>
      </c>
      <c r="E12016" t="s">
        <v>11</v>
      </c>
      <c r="F12016" t="s">
        <v>19350</v>
      </c>
      <c r="G12016">
        <v>1548.6</v>
      </c>
      <c r="H12016">
        <v>1548.6</v>
      </c>
    </row>
    <row r="12017" spans="1:8" x14ac:dyDescent="0.25">
      <c r="A12017" t="s">
        <v>30260</v>
      </c>
      <c r="B12017" t="s">
        <v>14086</v>
      </c>
      <c r="C12017" t="s">
        <v>10023</v>
      </c>
      <c r="D12017" t="s">
        <v>14087</v>
      </c>
      <c r="E12017" t="s">
        <v>23</v>
      </c>
      <c r="F12017" t="s">
        <v>19349</v>
      </c>
      <c r="G12017">
        <v>23.61</v>
      </c>
      <c r="H12017">
        <v>23.61</v>
      </c>
    </row>
    <row r="12018" spans="1:8" x14ac:dyDescent="0.25">
      <c r="A12018" t="s">
        <v>30264</v>
      </c>
      <c r="B12018" t="s">
        <v>14096</v>
      </c>
      <c r="C12018" t="s">
        <v>10023</v>
      </c>
      <c r="D12018" t="s">
        <v>14097</v>
      </c>
      <c r="E12018" t="s">
        <v>3</v>
      </c>
      <c r="F12018" t="s">
        <v>19349</v>
      </c>
      <c r="G12018">
        <v>58.35</v>
      </c>
      <c r="H12018">
        <v>58.35</v>
      </c>
    </row>
    <row r="12019" spans="1:8" x14ac:dyDescent="0.25">
      <c r="A12019" t="s">
        <v>30266</v>
      </c>
      <c r="B12019" t="s">
        <v>14096</v>
      </c>
      <c r="C12019" t="s">
        <v>10023</v>
      </c>
      <c r="D12019" t="s">
        <v>14097</v>
      </c>
      <c r="E12019" t="s">
        <v>14</v>
      </c>
      <c r="F12019" t="s">
        <v>19349</v>
      </c>
      <c r="G12019">
        <v>73.8</v>
      </c>
      <c r="H12019">
        <v>73.8</v>
      </c>
    </row>
    <row r="12020" spans="1:8" x14ac:dyDescent="0.25">
      <c r="A12020" t="s">
        <v>30265</v>
      </c>
      <c r="B12020" t="s">
        <v>14096</v>
      </c>
      <c r="C12020" t="s">
        <v>10023</v>
      </c>
      <c r="D12020" t="s">
        <v>14097</v>
      </c>
      <c r="E12020" t="s">
        <v>23</v>
      </c>
      <c r="F12020" t="s">
        <v>19349</v>
      </c>
      <c r="G12020">
        <v>71.55</v>
      </c>
      <c r="H12020">
        <v>71.55</v>
      </c>
    </row>
    <row r="12021" spans="1:8" x14ac:dyDescent="0.25">
      <c r="A12021" t="s">
        <v>30267</v>
      </c>
      <c r="B12021" t="s">
        <v>14105</v>
      </c>
      <c r="C12021" t="s">
        <v>10023</v>
      </c>
      <c r="D12021" t="s">
        <v>14106</v>
      </c>
      <c r="E12021" t="s">
        <v>23</v>
      </c>
      <c r="F12021" t="s">
        <v>19349</v>
      </c>
      <c r="G12021">
        <v>28.65</v>
      </c>
      <c r="H12021">
        <v>28.65</v>
      </c>
    </row>
    <row r="12022" spans="1:8" x14ac:dyDescent="0.25">
      <c r="A12022" t="s">
        <v>30269</v>
      </c>
      <c r="B12022" t="s">
        <v>14114</v>
      </c>
      <c r="C12022" t="s">
        <v>10023</v>
      </c>
      <c r="D12022" t="s">
        <v>73</v>
      </c>
      <c r="E12022" t="s">
        <v>3</v>
      </c>
      <c r="F12022" t="s">
        <v>19349</v>
      </c>
      <c r="G12022">
        <v>45.41</v>
      </c>
      <c r="H12022">
        <v>45.41</v>
      </c>
    </row>
    <row r="12023" spans="1:8" x14ac:dyDescent="0.25">
      <c r="A12023" t="s">
        <v>30271</v>
      </c>
      <c r="B12023" t="s">
        <v>14114</v>
      </c>
      <c r="C12023" t="s">
        <v>10023</v>
      </c>
      <c r="D12023" t="s">
        <v>73</v>
      </c>
      <c r="E12023" t="s">
        <v>7</v>
      </c>
      <c r="F12023" t="s">
        <v>19349</v>
      </c>
      <c r="G12023">
        <v>145.5</v>
      </c>
      <c r="H12023">
        <v>145.5</v>
      </c>
    </row>
    <row r="12024" spans="1:8" x14ac:dyDescent="0.25">
      <c r="A12024" t="s">
        <v>30270</v>
      </c>
      <c r="B12024" t="s">
        <v>14114</v>
      </c>
      <c r="C12024" t="s">
        <v>10023</v>
      </c>
      <c r="D12024" t="s">
        <v>73</v>
      </c>
      <c r="E12024" t="s">
        <v>14</v>
      </c>
      <c r="F12024" t="s">
        <v>19349</v>
      </c>
      <c r="G12024">
        <v>65.55</v>
      </c>
      <c r="H12024">
        <v>65.55</v>
      </c>
    </row>
    <row r="12025" spans="1:8" x14ac:dyDescent="0.25">
      <c r="A12025" t="s">
        <v>30268</v>
      </c>
      <c r="B12025" t="s">
        <v>14114</v>
      </c>
      <c r="C12025" t="s">
        <v>10023</v>
      </c>
      <c r="D12025" t="s">
        <v>73</v>
      </c>
      <c r="E12025" t="s">
        <v>23</v>
      </c>
      <c r="F12025" t="s">
        <v>19349</v>
      </c>
      <c r="G12025">
        <v>35.54</v>
      </c>
      <c r="H12025">
        <v>35.54</v>
      </c>
    </row>
    <row r="12026" spans="1:8" x14ac:dyDescent="0.25">
      <c r="A12026" t="s">
        <v>30272</v>
      </c>
      <c r="B12026" t="s">
        <v>14121</v>
      </c>
      <c r="C12026" t="s">
        <v>10023</v>
      </c>
      <c r="D12026" t="s">
        <v>127</v>
      </c>
      <c r="E12026" t="s">
        <v>3</v>
      </c>
      <c r="F12026" t="s">
        <v>19349</v>
      </c>
      <c r="G12026">
        <v>58.35</v>
      </c>
      <c r="H12026">
        <v>58.35</v>
      </c>
    </row>
    <row r="12027" spans="1:8" x14ac:dyDescent="0.25">
      <c r="A12027" t="s">
        <v>35899</v>
      </c>
      <c r="B12027" t="s">
        <v>14121</v>
      </c>
      <c r="C12027" t="s">
        <v>10023</v>
      </c>
      <c r="D12027" t="s">
        <v>127</v>
      </c>
      <c r="E12027" t="s">
        <v>4</v>
      </c>
      <c r="F12027" t="s">
        <v>19350</v>
      </c>
      <c r="G12027">
        <v>1024.05</v>
      </c>
      <c r="H12027">
        <v>1024.05</v>
      </c>
    </row>
    <row r="12028" spans="1:8" x14ac:dyDescent="0.25">
      <c r="A12028" t="s">
        <v>30275</v>
      </c>
      <c r="B12028" t="s">
        <v>14121</v>
      </c>
      <c r="C12028" t="s">
        <v>10023</v>
      </c>
      <c r="D12028" t="s">
        <v>127</v>
      </c>
      <c r="E12028" t="s">
        <v>7</v>
      </c>
      <c r="F12028" t="s">
        <v>19349</v>
      </c>
      <c r="G12028">
        <v>152.1</v>
      </c>
      <c r="H12028">
        <v>152.1</v>
      </c>
    </row>
    <row r="12029" spans="1:8" x14ac:dyDescent="0.25">
      <c r="A12029" t="s">
        <v>30273</v>
      </c>
      <c r="B12029" t="s">
        <v>14121</v>
      </c>
      <c r="C12029" t="s">
        <v>10023</v>
      </c>
      <c r="D12029" t="s">
        <v>127</v>
      </c>
      <c r="E12029" t="s">
        <v>14</v>
      </c>
      <c r="F12029" t="s">
        <v>19349</v>
      </c>
      <c r="G12029">
        <v>70.5</v>
      </c>
      <c r="H12029">
        <v>70.5</v>
      </c>
    </row>
    <row r="12030" spans="1:8" x14ac:dyDescent="0.25">
      <c r="A12030" t="s">
        <v>35900</v>
      </c>
      <c r="B12030" t="s">
        <v>14121</v>
      </c>
      <c r="C12030" t="s">
        <v>10023</v>
      </c>
      <c r="D12030" t="s">
        <v>127</v>
      </c>
      <c r="E12030" t="s">
        <v>11</v>
      </c>
      <c r="F12030" t="s">
        <v>19350</v>
      </c>
      <c r="G12030">
        <v>1548.6</v>
      </c>
      <c r="H12030">
        <v>1548.6</v>
      </c>
    </row>
    <row r="12031" spans="1:8" x14ac:dyDescent="0.25">
      <c r="A12031" t="s">
        <v>30274</v>
      </c>
      <c r="B12031" t="s">
        <v>14121</v>
      </c>
      <c r="C12031" t="s">
        <v>10023</v>
      </c>
      <c r="D12031" t="s">
        <v>127</v>
      </c>
      <c r="E12031" t="s">
        <v>23</v>
      </c>
      <c r="F12031" t="s">
        <v>19349</v>
      </c>
      <c r="G12031">
        <v>80.069999999999993</v>
      </c>
      <c r="H12031">
        <v>80.069999999999993</v>
      </c>
    </row>
    <row r="12032" spans="1:8" x14ac:dyDescent="0.25">
      <c r="A12032" t="s">
        <v>30276</v>
      </c>
      <c r="B12032" t="s">
        <v>14124</v>
      </c>
      <c r="C12032" t="s">
        <v>10023</v>
      </c>
      <c r="D12032" t="s">
        <v>14125</v>
      </c>
      <c r="E12032" t="s">
        <v>3</v>
      </c>
      <c r="F12032" t="s">
        <v>19349</v>
      </c>
      <c r="G12032">
        <v>50.46</v>
      </c>
      <c r="H12032">
        <v>50.46</v>
      </c>
    </row>
    <row r="12033" spans="1:8" x14ac:dyDescent="0.25">
      <c r="A12033" t="s">
        <v>30278</v>
      </c>
      <c r="B12033" t="s">
        <v>14124</v>
      </c>
      <c r="C12033" t="s">
        <v>10023</v>
      </c>
      <c r="D12033" t="s">
        <v>14125</v>
      </c>
      <c r="E12033" t="s">
        <v>14</v>
      </c>
      <c r="F12033" t="s">
        <v>19349</v>
      </c>
      <c r="G12033">
        <v>75.59</v>
      </c>
      <c r="H12033">
        <v>75.59</v>
      </c>
    </row>
    <row r="12034" spans="1:8" x14ac:dyDescent="0.25">
      <c r="A12034" t="s">
        <v>30277</v>
      </c>
      <c r="B12034" t="s">
        <v>14124</v>
      </c>
      <c r="C12034" t="s">
        <v>10023</v>
      </c>
      <c r="D12034" t="s">
        <v>14125</v>
      </c>
      <c r="E12034" t="s">
        <v>23</v>
      </c>
      <c r="F12034" t="s">
        <v>19349</v>
      </c>
      <c r="G12034">
        <v>53.45</v>
      </c>
      <c r="H12034">
        <v>53.45</v>
      </c>
    </row>
    <row r="12035" spans="1:8" x14ac:dyDescent="0.25">
      <c r="A12035" t="s">
        <v>30279</v>
      </c>
      <c r="B12035" t="s">
        <v>14133</v>
      </c>
      <c r="C12035" t="s">
        <v>10023</v>
      </c>
      <c r="D12035" t="s">
        <v>522</v>
      </c>
      <c r="E12035" t="s">
        <v>3</v>
      </c>
      <c r="F12035" t="s">
        <v>19349</v>
      </c>
      <c r="G12035">
        <v>58.35</v>
      </c>
      <c r="H12035">
        <v>58.35</v>
      </c>
    </row>
    <row r="12036" spans="1:8" x14ac:dyDescent="0.25">
      <c r="A12036" t="s">
        <v>30281</v>
      </c>
      <c r="B12036" t="s">
        <v>14133</v>
      </c>
      <c r="C12036" t="s">
        <v>10023</v>
      </c>
      <c r="D12036" t="s">
        <v>522</v>
      </c>
      <c r="E12036" t="s">
        <v>14</v>
      </c>
      <c r="F12036" t="s">
        <v>19349</v>
      </c>
      <c r="G12036">
        <v>73.8</v>
      </c>
      <c r="H12036">
        <v>73.8</v>
      </c>
    </row>
    <row r="12037" spans="1:8" x14ac:dyDescent="0.25">
      <c r="A12037" t="s">
        <v>30280</v>
      </c>
      <c r="B12037" t="s">
        <v>14133</v>
      </c>
      <c r="C12037" t="s">
        <v>10023</v>
      </c>
      <c r="D12037" t="s">
        <v>522</v>
      </c>
      <c r="E12037" t="s">
        <v>23</v>
      </c>
      <c r="F12037" t="s">
        <v>19349</v>
      </c>
      <c r="G12037">
        <v>71.55</v>
      </c>
      <c r="H12037">
        <v>71.55</v>
      </c>
    </row>
    <row r="12038" spans="1:8" x14ac:dyDescent="0.25">
      <c r="A12038" t="s">
        <v>30282</v>
      </c>
      <c r="B12038" t="s">
        <v>14140</v>
      </c>
      <c r="C12038" t="s">
        <v>10023</v>
      </c>
      <c r="D12038" t="s">
        <v>6260</v>
      </c>
      <c r="E12038" t="s">
        <v>3</v>
      </c>
      <c r="F12038" t="s">
        <v>19349</v>
      </c>
      <c r="G12038">
        <v>48.3</v>
      </c>
      <c r="H12038">
        <v>48.3</v>
      </c>
    </row>
    <row r="12039" spans="1:8" x14ac:dyDescent="0.25">
      <c r="A12039" t="s">
        <v>30285</v>
      </c>
      <c r="B12039" t="s">
        <v>14140</v>
      </c>
      <c r="C12039" t="s">
        <v>10023</v>
      </c>
      <c r="D12039" t="s">
        <v>6260</v>
      </c>
      <c r="E12039" t="s">
        <v>7</v>
      </c>
      <c r="F12039" t="s">
        <v>19349</v>
      </c>
      <c r="G12039">
        <v>145.5</v>
      </c>
      <c r="H12039">
        <v>145.5</v>
      </c>
    </row>
    <row r="12040" spans="1:8" x14ac:dyDescent="0.25">
      <c r="A12040" t="s">
        <v>30283</v>
      </c>
      <c r="B12040" t="s">
        <v>14140</v>
      </c>
      <c r="C12040" t="s">
        <v>10023</v>
      </c>
      <c r="D12040" t="s">
        <v>6260</v>
      </c>
      <c r="E12040" t="s">
        <v>14</v>
      </c>
      <c r="F12040" t="s">
        <v>19349</v>
      </c>
      <c r="G12040">
        <v>66.75</v>
      </c>
      <c r="H12040">
        <v>66.75</v>
      </c>
    </row>
    <row r="12041" spans="1:8" x14ac:dyDescent="0.25">
      <c r="A12041" t="s">
        <v>30284</v>
      </c>
      <c r="B12041" t="s">
        <v>14140</v>
      </c>
      <c r="C12041" t="s">
        <v>10023</v>
      </c>
      <c r="D12041" t="s">
        <v>6260</v>
      </c>
      <c r="E12041" t="s">
        <v>23</v>
      </c>
      <c r="F12041" t="s">
        <v>19349</v>
      </c>
      <c r="G12041">
        <v>75.959999999999994</v>
      </c>
      <c r="H12041">
        <v>75.959999999999994</v>
      </c>
    </row>
    <row r="12042" spans="1:8" x14ac:dyDescent="0.25">
      <c r="A12042" t="s">
        <v>30286</v>
      </c>
      <c r="B12042" t="s">
        <v>14148</v>
      </c>
      <c r="C12042" t="s">
        <v>10023</v>
      </c>
      <c r="D12042" t="s">
        <v>5539</v>
      </c>
      <c r="E12042" t="s">
        <v>3</v>
      </c>
      <c r="F12042" t="s">
        <v>19349</v>
      </c>
      <c r="G12042">
        <v>48.3</v>
      </c>
      <c r="H12042">
        <v>48.3</v>
      </c>
    </row>
    <row r="12043" spans="1:8" x14ac:dyDescent="0.25">
      <c r="A12043" t="s">
        <v>30289</v>
      </c>
      <c r="B12043" t="s">
        <v>14148</v>
      </c>
      <c r="C12043" t="s">
        <v>10023</v>
      </c>
      <c r="D12043" t="s">
        <v>5539</v>
      </c>
      <c r="E12043" t="s">
        <v>7</v>
      </c>
      <c r="F12043" t="s">
        <v>19349</v>
      </c>
      <c r="G12043">
        <v>145.5</v>
      </c>
      <c r="H12043">
        <v>145.5</v>
      </c>
    </row>
    <row r="12044" spans="1:8" x14ac:dyDescent="0.25">
      <c r="A12044" t="s">
        <v>30287</v>
      </c>
      <c r="B12044" t="s">
        <v>14148</v>
      </c>
      <c r="C12044" t="s">
        <v>10023</v>
      </c>
      <c r="D12044" t="s">
        <v>5539</v>
      </c>
      <c r="E12044" t="s">
        <v>14</v>
      </c>
      <c r="F12044" t="s">
        <v>19349</v>
      </c>
      <c r="G12044">
        <v>68.540000000000006</v>
      </c>
      <c r="H12044">
        <v>68.540000000000006</v>
      </c>
    </row>
    <row r="12045" spans="1:8" x14ac:dyDescent="0.25">
      <c r="A12045" t="s">
        <v>30288</v>
      </c>
      <c r="B12045" t="s">
        <v>14148</v>
      </c>
      <c r="C12045" t="s">
        <v>10023</v>
      </c>
      <c r="D12045" t="s">
        <v>5539</v>
      </c>
      <c r="E12045" t="s">
        <v>23</v>
      </c>
      <c r="F12045" t="s">
        <v>19349</v>
      </c>
      <c r="G12045">
        <v>84.72</v>
      </c>
      <c r="H12045">
        <v>84.72</v>
      </c>
    </row>
    <row r="12046" spans="1:8" x14ac:dyDescent="0.25">
      <c r="A12046" t="s">
        <v>30292</v>
      </c>
      <c r="B12046" t="s">
        <v>14149</v>
      </c>
      <c r="C12046" t="s">
        <v>10023</v>
      </c>
      <c r="D12046" t="s">
        <v>14150</v>
      </c>
      <c r="E12046" t="s">
        <v>3</v>
      </c>
      <c r="F12046" t="s">
        <v>19349</v>
      </c>
      <c r="G12046">
        <v>58.44</v>
      </c>
      <c r="H12046">
        <v>58.44</v>
      </c>
    </row>
    <row r="12047" spans="1:8" x14ac:dyDescent="0.25">
      <c r="A12047" t="s">
        <v>35901</v>
      </c>
      <c r="B12047" t="s">
        <v>14149</v>
      </c>
      <c r="C12047" t="s">
        <v>10023</v>
      </c>
      <c r="D12047" t="s">
        <v>14150</v>
      </c>
      <c r="E12047" t="s">
        <v>4</v>
      </c>
      <c r="F12047" t="s">
        <v>19350</v>
      </c>
      <c r="G12047">
        <v>1024.05</v>
      </c>
      <c r="H12047">
        <v>1024.05</v>
      </c>
    </row>
    <row r="12048" spans="1:8" x14ac:dyDescent="0.25">
      <c r="A12048" t="s">
        <v>30295</v>
      </c>
      <c r="B12048" t="s">
        <v>14149</v>
      </c>
      <c r="C12048" t="s">
        <v>10023</v>
      </c>
      <c r="D12048" t="s">
        <v>14150</v>
      </c>
      <c r="E12048" t="s">
        <v>7</v>
      </c>
      <c r="F12048" t="s">
        <v>19349</v>
      </c>
      <c r="G12048">
        <v>162.47999999999999</v>
      </c>
      <c r="H12048">
        <v>162.47999999999999</v>
      </c>
    </row>
    <row r="12049" spans="1:8" x14ac:dyDescent="0.25">
      <c r="A12049" t="s">
        <v>30290</v>
      </c>
      <c r="B12049" t="s">
        <v>14149</v>
      </c>
      <c r="C12049" t="s">
        <v>10023</v>
      </c>
      <c r="D12049" t="s">
        <v>14150</v>
      </c>
      <c r="E12049" t="s">
        <v>9</v>
      </c>
      <c r="F12049" t="s">
        <v>19349</v>
      </c>
      <c r="G12049">
        <v>14.1</v>
      </c>
      <c r="H12049">
        <v>14.1</v>
      </c>
    </row>
    <row r="12050" spans="1:8" x14ac:dyDescent="0.25">
      <c r="A12050" t="s">
        <v>30291</v>
      </c>
      <c r="B12050" t="s">
        <v>14149</v>
      </c>
      <c r="C12050" t="s">
        <v>10023</v>
      </c>
      <c r="D12050" t="s">
        <v>14150</v>
      </c>
      <c r="E12050" t="s">
        <v>10</v>
      </c>
      <c r="F12050" t="s">
        <v>19349</v>
      </c>
      <c r="G12050">
        <v>53.1</v>
      </c>
      <c r="H12050">
        <v>53.1</v>
      </c>
    </row>
    <row r="12051" spans="1:8" x14ac:dyDescent="0.25">
      <c r="A12051" t="s">
        <v>30293</v>
      </c>
      <c r="B12051" t="s">
        <v>14149</v>
      </c>
      <c r="C12051" t="s">
        <v>10023</v>
      </c>
      <c r="D12051" t="s">
        <v>14150</v>
      </c>
      <c r="E12051" t="s">
        <v>14</v>
      </c>
      <c r="F12051" t="s">
        <v>19349</v>
      </c>
      <c r="G12051">
        <v>73.8</v>
      </c>
      <c r="H12051">
        <v>73.8</v>
      </c>
    </row>
    <row r="12052" spans="1:8" x14ac:dyDescent="0.25">
      <c r="A12052" t="s">
        <v>35902</v>
      </c>
      <c r="B12052" t="s">
        <v>14149</v>
      </c>
      <c r="C12052" t="s">
        <v>10023</v>
      </c>
      <c r="D12052" t="s">
        <v>14150</v>
      </c>
      <c r="E12052" t="s">
        <v>11</v>
      </c>
      <c r="F12052" t="s">
        <v>19350</v>
      </c>
      <c r="G12052">
        <v>1548.6</v>
      </c>
      <c r="H12052">
        <v>1548.6</v>
      </c>
    </row>
    <row r="12053" spans="1:8" x14ac:dyDescent="0.25">
      <c r="A12053" t="s">
        <v>30294</v>
      </c>
      <c r="B12053" t="s">
        <v>14149</v>
      </c>
      <c r="C12053" t="s">
        <v>10023</v>
      </c>
      <c r="D12053" t="s">
        <v>14150</v>
      </c>
      <c r="E12053" t="s">
        <v>23</v>
      </c>
      <c r="F12053" t="s">
        <v>19349</v>
      </c>
      <c r="G12053">
        <v>87.84</v>
      </c>
      <c r="H12053">
        <v>87.84</v>
      </c>
    </row>
    <row r="12054" spans="1:8" x14ac:dyDescent="0.25">
      <c r="A12054" t="s">
        <v>30297</v>
      </c>
      <c r="B12054" t="s">
        <v>14158</v>
      </c>
      <c r="C12054" t="s">
        <v>10023</v>
      </c>
      <c r="D12054" t="s">
        <v>83</v>
      </c>
      <c r="E12054" t="s">
        <v>3</v>
      </c>
      <c r="F12054" t="s">
        <v>19349</v>
      </c>
      <c r="G12054">
        <v>48.3</v>
      </c>
      <c r="H12054">
        <v>48.3</v>
      </c>
    </row>
    <row r="12055" spans="1:8" x14ac:dyDescent="0.25">
      <c r="A12055" t="s">
        <v>30300</v>
      </c>
      <c r="B12055" t="s">
        <v>14158</v>
      </c>
      <c r="C12055" t="s">
        <v>10023</v>
      </c>
      <c r="D12055" t="s">
        <v>83</v>
      </c>
      <c r="E12055" t="s">
        <v>7</v>
      </c>
      <c r="F12055" t="s">
        <v>19349</v>
      </c>
      <c r="G12055">
        <v>145.5</v>
      </c>
      <c r="H12055">
        <v>145.5</v>
      </c>
    </row>
    <row r="12056" spans="1:8" x14ac:dyDescent="0.25">
      <c r="A12056" t="s">
        <v>30298</v>
      </c>
      <c r="B12056" t="s">
        <v>14158</v>
      </c>
      <c r="C12056" t="s">
        <v>10023</v>
      </c>
      <c r="D12056" t="s">
        <v>83</v>
      </c>
      <c r="E12056" t="s">
        <v>14</v>
      </c>
      <c r="F12056" t="s">
        <v>19349</v>
      </c>
      <c r="G12056">
        <v>78.63</v>
      </c>
      <c r="H12056">
        <v>78.63</v>
      </c>
    </row>
    <row r="12057" spans="1:8" x14ac:dyDescent="0.25">
      <c r="A12057" t="s">
        <v>30296</v>
      </c>
      <c r="B12057" t="s">
        <v>14158</v>
      </c>
      <c r="C12057" t="s">
        <v>10023</v>
      </c>
      <c r="D12057" t="s">
        <v>83</v>
      </c>
      <c r="E12057" t="s">
        <v>21</v>
      </c>
      <c r="F12057" t="s">
        <v>19349</v>
      </c>
      <c r="G12057">
        <v>36</v>
      </c>
      <c r="H12057">
        <v>36</v>
      </c>
    </row>
    <row r="12058" spans="1:8" x14ac:dyDescent="0.25">
      <c r="A12058" t="s">
        <v>30299</v>
      </c>
      <c r="B12058" t="s">
        <v>14158</v>
      </c>
      <c r="C12058" t="s">
        <v>10023</v>
      </c>
      <c r="D12058" t="s">
        <v>83</v>
      </c>
      <c r="E12058" t="s">
        <v>23</v>
      </c>
      <c r="F12058" t="s">
        <v>19349</v>
      </c>
      <c r="G12058">
        <v>82.64</v>
      </c>
      <c r="H12058">
        <v>82.64</v>
      </c>
    </row>
    <row r="12059" spans="1:8" x14ac:dyDescent="0.25">
      <c r="A12059" t="s">
        <v>30301</v>
      </c>
      <c r="B12059" t="s">
        <v>14164</v>
      </c>
      <c r="C12059" t="s">
        <v>10023</v>
      </c>
      <c r="D12059" t="s">
        <v>13373</v>
      </c>
      <c r="E12059" t="s">
        <v>3</v>
      </c>
      <c r="F12059" t="s">
        <v>19349</v>
      </c>
      <c r="G12059">
        <v>15.15</v>
      </c>
      <c r="H12059">
        <v>15.15</v>
      </c>
    </row>
    <row r="12060" spans="1:8" x14ac:dyDescent="0.25">
      <c r="A12060" t="s">
        <v>30307</v>
      </c>
      <c r="B12060" t="s">
        <v>14164</v>
      </c>
      <c r="C12060" t="s">
        <v>10023</v>
      </c>
      <c r="D12060" t="s">
        <v>13373</v>
      </c>
      <c r="E12060" t="s">
        <v>6</v>
      </c>
      <c r="F12060" t="s">
        <v>19350</v>
      </c>
      <c r="G12060">
        <v>1323.45</v>
      </c>
      <c r="H12060">
        <v>1323.45</v>
      </c>
    </row>
    <row r="12061" spans="1:8" x14ac:dyDescent="0.25">
      <c r="A12061" t="s">
        <v>30305</v>
      </c>
      <c r="B12061" t="s">
        <v>14164</v>
      </c>
      <c r="C12061" t="s">
        <v>10023</v>
      </c>
      <c r="D12061" t="s">
        <v>13373</v>
      </c>
      <c r="E12061" t="s">
        <v>7</v>
      </c>
      <c r="F12061" t="s">
        <v>19349</v>
      </c>
      <c r="G12061">
        <v>173.15</v>
      </c>
      <c r="H12061">
        <v>173.15</v>
      </c>
    </row>
    <row r="12062" spans="1:8" x14ac:dyDescent="0.25">
      <c r="A12062" t="s">
        <v>30303</v>
      </c>
      <c r="B12062" t="s">
        <v>14164</v>
      </c>
      <c r="C12062" t="s">
        <v>10023</v>
      </c>
      <c r="D12062" t="s">
        <v>13373</v>
      </c>
      <c r="E12062" t="s">
        <v>10</v>
      </c>
      <c r="F12062" t="s">
        <v>19349</v>
      </c>
      <c r="G12062">
        <v>53.1</v>
      </c>
      <c r="H12062">
        <v>53.1</v>
      </c>
    </row>
    <row r="12063" spans="1:8" x14ac:dyDescent="0.25">
      <c r="A12063" t="s">
        <v>30304</v>
      </c>
      <c r="B12063" t="s">
        <v>14164</v>
      </c>
      <c r="C12063" t="s">
        <v>10023</v>
      </c>
      <c r="D12063" t="s">
        <v>13373</v>
      </c>
      <c r="E12063" t="s">
        <v>14</v>
      </c>
      <c r="F12063" t="s">
        <v>19349</v>
      </c>
      <c r="G12063">
        <v>65.55</v>
      </c>
      <c r="H12063">
        <v>65.55</v>
      </c>
    </row>
    <row r="12064" spans="1:8" x14ac:dyDescent="0.25">
      <c r="A12064" t="s">
        <v>35903</v>
      </c>
      <c r="B12064" t="s">
        <v>14164</v>
      </c>
      <c r="C12064" t="s">
        <v>10023</v>
      </c>
      <c r="D12064" t="s">
        <v>13373</v>
      </c>
      <c r="E12064" t="s">
        <v>11</v>
      </c>
      <c r="F12064" t="s">
        <v>19350</v>
      </c>
      <c r="G12064">
        <v>1548.6</v>
      </c>
      <c r="H12064">
        <v>1548.6</v>
      </c>
    </row>
    <row r="12065" spans="1:8" x14ac:dyDescent="0.25">
      <c r="A12065" t="s">
        <v>30306</v>
      </c>
      <c r="B12065" t="s">
        <v>14164</v>
      </c>
      <c r="C12065" t="s">
        <v>10023</v>
      </c>
      <c r="D12065" t="s">
        <v>13373</v>
      </c>
      <c r="E12065" t="s">
        <v>16</v>
      </c>
      <c r="F12065" t="s">
        <v>19350</v>
      </c>
      <c r="G12065">
        <v>1251.3</v>
      </c>
      <c r="H12065">
        <v>1251.3</v>
      </c>
    </row>
    <row r="12066" spans="1:8" x14ac:dyDescent="0.25">
      <c r="A12066" t="s">
        <v>35149</v>
      </c>
      <c r="B12066" t="s">
        <v>14164</v>
      </c>
      <c r="C12066" t="s">
        <v>10023</v>
      </c>
      <c r="D12066" t="s">
        <v>13373</v>
      </c>
      <c r="E12066" t="s">
        <v>22</v>
      </c>
      <c r="F12066" t="s">
        <v>19350</v>
      </c>
      <c r="G12066">
        <v>1172.7</v>
      </c>
      <c r="H12066">
        <v>1172.7</v>
      </c>
    </row>
    <row r="12067" spans="1:8" x14ac:dyDescent="0.25">
      <c r="A12067" t="s">
        <v>30302</v>
      </c>
      <c r="B12067" t="s">
        <v>14164</v>
      </c>
      <c r="C12067" t="s">
        <v>10023</v>
      </c>
      <c r="D12067" t="s">
        <v>13373</v>
      </c>
      <c r="E12067" t="s">
        <v>23</v>
      </c>
      <c r="F12067" t="s">
        <v>19349</v>
      </c>
      <c r="G12067">
        <v>22.61</v>
      </c>
      <c r="H12067">
        <v>22.61</v>
      </c>
    </row>
    <row r="12068" spans="1:8" x14ac:dyDescent="0.25">
      <c r="A12068" t="s">
        <v>30309</v>
      </c>
      <c r="B12068" t="s">
        <v>14171</v>
      </c>
      <c r="C12068" t="s">
        <v>10023</v>
      </c>
      <c r="D12068" t="s">
        <v>14172</v>
      </c>
      <c r="E12068" t="s">
        <v>7</v>
      </c>
      <c r="F12068" t="s">
        <v>19349</v>
      </c>
      <c r="G12068">
        <v>145.5</v>
      </c>
      <c r="H12068">
        <v>145.5</v>
      </c>
    </row>
    <row r="12069" spans="1:8" x14ac:dyDescent="0.25">
      <c r="A12069" t="s">
        <v>30308</v>
      </c>
      <c r="B12069" t="s">
        <v>14171</v>
      </c>
      <c r="C12069" t="s">
        <v>10023</v>
      </c>
      <c r="D12069" t="s">
        <v>14172</v>
      </c>
      <c r="E12069" t="s">
        <v>23</v>
      </c>
      <c r="F12069" t="s">
        <v>19349</v>
      </c>
      <c r="G12069">
        <v>81.08</v>
      </c>
      <c r="H12069">
        <v>81.08</v>
      </c>
    </row>
    <row r="12070" spans="1:8" x14ac:dyDescent="0.25">
      <c r="A12070" t="s">
        <v>30310</v>
      </c>
      <c r="B12070" t="s">
        <v>14173</v>
      </c>
      <c r="C12070" t="s">
        <v>10023</v>
      </c>
      <c r="D12070" t="s">
        <v>236</v>
      </c>
      <c r="E12070" t="s">
        <v>3</v>
      </c>
      <c r="F12070" t="s">
        <v>19349</v>
      </c>
      <c r="G12070">
        <v>50.43</v>
      </c>
      <c r="H12070">
        <v>50.43</v>
      </c>
    </row>
    <row r="12071" spans="1:8" x14ac:dyDescent="0.25">
      <c r="A12071" t="s">
        <v>30313</v>
      </c>
      <c r="B12071" t="s">
        <v>14173</v>
      </c>
      <c r="C12071" t="s">
        <v>10023</v>
      </c>
      <c r="D12071" t="s">
        <v>236</v>
      </c>
      <c r="E12071" t="s">
        <v>7</v>
      </c>
      <c r="F12071" t="s">
        <v>19349</v>
      </c>
      <c r="G12071">
        <v>145.5</v>
      </c>
      <c r="H12071">
        <v>145.5</v>
      </c>
    </row>
    <row r="12072" spans="1:8" x14ac:dyDescent="0.25">
      <c r="A12072" t="s">
        <v>30311</v>
      </c>
      <c r="B12072" t="s">
        <v>14173</v>
      </c>
      <c r="C12072" t="s">
        <v>10023</v>
      </c>
      <c r="D12072" t="s">
        <v>236</v>
      </c>
      <c r="E12072" t="s">
        <v>14</v>
      </c>
      <c r="F12072" t="s">
        <v>19349</v>
      </c>
      <c r="G12072">
        <v>64.94</v>
      </c>
      <c r="H12072">
        <v>64.94</v>
      </c>
    </row>
    <row r="12073" spans="1:8" x14ac:dyDescent="0.25">
      <c r="A12073" t="s">
        <v>35904</v>
      </c>
      <c r="B12073" t="s">
        <v>14173</v>
      </c>
      <c r="C12073" t="s">
        <v>10023</v>
      </c>
      <c r="D12073" t="s">
        <v>236</v>
      </c>
      <c r="E12073" t="s">
        <v>11</v>
      </c>
      <c r="F12073" t="s">
        <v>19350</v>
      </c>
      <c r="G12073">
        <v>1548.6</v>
      </c>
      <c r="H12073">
        <v>1548.6</v>
      </c>
    </row>
    <row r="12074" spans="1:8" x14ac:dyDescent="0.25">
      <c r="A12074" t="s">
        <v>30312</v>
      </c>
      <c r="B12074" t="s">
        <v>14173</v>
      </c>
      <c r="C12074" t="s">
        <v>10023</v>
      </c>
      <c r="D12074" t="s">
        <v>236</v>
      </c>
      <c r="E12074" t="s">
        <v>23</v>
      </c>
      <c r="F12074" t="s">
        <v>19349</v>
      </c>
      <c r="G12074">
        <v>83.31</v>
      </c>
      <c r="H12074">
        <v>83.31</v>
      </c>
    </row>
    <row r="12075" spans="1:8" x14ac:dyDescent="0.25">
      <c r="A12075" t="s">
        <v>30314</v>
      </c>
      <c r="B12075" t="s">
        <v>14174</v>
      </c>
      <c r="C12075" t="s">
        <v>10023</v>
      </c>
      <c r="D12075" t="s">
        <v>657</v>
      </c>
      <c r="E12075" t="s">
        <v>3</v>
      </c>
      <c r="F12075" t="s">
        <v>19349</v>
      </c>
      <c r="G12075">
        <v>29.87</v>
      </c>
      <c r="H12075">
        <v>29.87</v>
      </c>
    </row>
    <row r="12076" spans="1:8" x14ac:dyDescent="0.25">
      <c r="A12076" t="s">
        <v>30316</v>
      </c>
      <c r="B12076" t="s">
        <v>14174</v>
      </c>
      <c r="C12076" t="s">
        <v>10023</v>
      </c>
      <c r="D12076" t="s">
        <v>657</v>
      </c>
      <c r="E12076" t="s">
        <v>14</v>
      </c>
      <c r="F12076" t="s">
        <v>19349</v>
      </c>
      <c r="G12076">
        <v>65.55</v>
      </c>
      <c r="H12076">
        <v>65.55</v>
      </c>
    </row>
    <row r="12077" spans="1:8" x14ac:dyDescent="0.25">
      <c r="A12077" t="s">
        <v>30315</v>
      </c>
      <c r="B12077" t="s">
        <v>14174</v>
      </c>
      <c r="C12077" t="s">
        <v>10023</v>
      </c>
      <c r="D12077" t="s">
        <v>657</v>
      </c>
      <c r="E12077" t="s">
        <v>23</v>
      </c>
      <c r="F12077" t="s">
        <v>19349</v>
      </c>
      <c r="G12077">
        <v>36.04</v>
      </c>
      <c r="H12077">
        <v>36.04</v>
      </c>
    </row>
    <row r="12078" spans="1:8" x14ac:dyDescent="0.25">
      <c r="A12078" t="s">
        <v>30318</v>
      </c>
      <c r="B12078" t="s">
        <v>14183</v>
      </c>
      <c r="C12078" t="s">
        <v>10023</v>
      </c>
      <c r="D12078" t="s">
        <v>14184</v>
      </c>
      <c r="E12078" t="s">
        <v>3</v>
      </c>
      <c r="F12078" t="s">
        <v>19349</v>
      </c>
      <c r="G12078">
        <v>44.34</v>
      </c>
      <c r="H12078">
        <v>44.34</v>
      </c>
    </row>
    <row r="12079" spans="1:8" x14ac:dyDescent="0.25">
      <c r="A12079" t="s">
        <v>30327</v>
      </c>
      <c r="B12079" t="s">
        <v>14183</v>
      </c>
      <c r="C12079" t="s">
        <v>10023</v>
      </c>
      <c r="D12079" t="s">
        <v>14184</v>
      </c>
      <c r="E12079" t="s">
        <v>6</v>
      </c>
      <c r="F12079" t="s">
        <v>19350</v>
      </c>
      <c r="G12079">
        <v>1283.24</v>
      </c>
      <c r="H12079">
        <v>1283.24</v>
      </c>
    </row>
    <row r="12080" spans="1:8" x14ac:dyDescent="0.25">
      <c r="A12080" t="s">
        <v>35905</v>
      </c>
      <c r="B12080" t="s">
        <v>14183</v>
      </c>
      <c r="C12080" t="s">
        <v>10023</v>
      </c>
      <c r="D12080" t="s">
        <v>14184</v>
      </c>
      <c r="E12080" t="s">
        <v>4</v>
      </c>
      <c r="F12080" t="s">
        <v>19350</v>
      </c>
      <c r="G12080">
        <v>1047.4100000000001</v>
      </c>
      <c r="H12080">
        <v>1047.4100000000001</v>
      </c>
    </row>
    <row r="12081" spans="1:8" x14ac:dyDescent="0.25">
      <c r="A12081" t="s">
        <v>30322</v>
      </c>
      <c r="B12081" t="s">
        <v>14183</v>
      </c>
      <c r="C12081" t="s">
        <v>10023</v>
      </c>
      <c r="D12081" t="s">
        <v>14184</v>
      </c>
      <c r="E12081" t="s">
        <v>7</v>
      </c>
      <c r="F12081" t="s">
        <v>19349</v>
      </c>
      <c r="G12081">
        <v>163.46</v>
      </c>
      <c r="H12081">
        <v>163.46</v>
      </c>
    </row>
    <row r="12082" spans="1:8" x14ac:dyDescent="0.25">
      <c r="A12082" t="s">
        <v>30320</v>
      </c>
      <c r="B12082" t="s">
        <v>14183</v>
      </c>
      <c r="C12082" t="s">
        <v>10023</v>
      </c>
      <c r="D12082" t="s">
        <v>14184</v>
      </c>
      <c r="E12082" t="s">
        <v>10</v>
      </c>
      <c r="F12082" t="s">
        <v>19349</v>
      </c>
      <c r="G12082">
        <v>53.1</v>
      </c>
      <c r="H12082">
        <v>53.1</v>
      </c>
    </row>
    <row r="12083" spans="1:8" x14ac:dyDescent="0.25">
      <c r="A12083" t="s">
        <v>30325</v>
      </c>
      <c r="B12083" t="s">
        <v>14183</v>
      </c>
      <c r="C12083" t="s">
        <v>10023</v>
      </c>
      <c r="D12083" t="s">
        <v>14184</v>
      </c>
      <c r="E12083" t="s">
        <v>12</v>
      </c>
      <c r="F12083" t="s">
        <v>19350</v>
      </c>
      <c r="G12083">
        <v>868.35</v>
      </c>
      <c r="H12083">
        <v>868.35</v>
      </c>
    </row>
    <row r="12084" spans="1:8" x14ac:dyDescent="0.25">
      <c r="A12084" t="s">
        <v>30323</v>
      </c>
      <c r="B12084" t="s">
        <v>14183</v>
      </c>
      <c r="C12084" t="s">
        <v>10023</v>
      </c>
      <c r="D12084" t="s">
        <v>14184</v>
      </c>
      <c r="E12084" t="s">
        <v>13</v>
      </c>
      <c r="F12084" t="s">
        <v>19350</v>
      </c>
      <c r="G12084">
        <v>625.20000000000005</v>
      </c>
      <c r="H12084">
        <v>625.20000000000005</v>
      </c>
    </row>
    <row r="12085" spans="1:8" x14ac:dyDescent="0.25">
      <c r="A12085" t="s">
        <v>30321</v>
      </c>
      <c r="B12085" t="s">
        <v>14183</v>
      </c>
      <c r="C12085" t="s">
        <v>10023</v>
      </c>
      <c r="D12085" t="s">
        <v>14184</v>
      </c>
      <c r="E12085" t="s">
        <v>14</v>
      </c>
      <c r="F12085" t="s">
        <v>19349</v>
      </c>
      <c r="G12085">
        <v>65.55</v>
      </c>
      <c r="H12085">
        <v>65.55</v>
      </c>
    </row>
    <row r="12086" spans="1:8" x14ac:dyDescent="0.25">
      <c r="A12086" t="s">
        <v>35906</v>
      </c>
      <c r="B12086" t="s">
        <v>14183</v>
      </c>
      <c r="C12086" t="s">
        <v>10023</v>
      </c>
      <c r="D12086" t="s">
        <v>14184</v>
      </c>
      <c r="E12086" t="s">
        <v>11</v>
      </c>
      <c r="F12086" t="s">
        <v>19350</v>
      </c>
      <c r="G12086">
        <v>1157.69</v>
      </c>
      <c r="H12086">
        <v>1157.69</v>
      </c>
    </row>
    <row r="12087" spans="1:8" x14ac:dyDescent="0.25">
      <c r="A12087" t="s">
        <v>30326</v>
      </c>
      <c r="B12087" t="s">
        <v>14183</v>
      </c>
      <c r="C12087" t="s">
        <v>10023</v>
      </c>
      <c r="D12087" t="s">
        <v>14184</v>
      </c>
      <c r="E12087" t="s">
        <v>16</v>
      </c>
      <c r="F12087" t="s">
        <v>19350</v>
      </c>
      <c r="G12087">
        <v>1251.3</v>
      </c>
      <c r="H12087">
        <v>1251.3</v>
      </c>
    </row>
    <row r="12088" spans="1:8" x14ac:dyDescent="0.25">
      <c r="A12088" t="s">
        <v>30324</v>
      </c>
      <c r="B12088" t="s">
        <v>14183</v>
      </c>
      <c r="C12088" t="s">
        <v>10023</v>
      </c>
      <c r="D12088" t="s">
        <v>14184</v>
      </c>
      <c r="E12088" t="s">
        <v>19</v>
      </c>
      <c r="F12088" t="s">
        <v>19350</v>
      </c>
      <c r="G12088">
        <v>822.45</v>
      </c>
      <c r="H12088">
        <v>822.45</v>
      </c>
    </row>
    <row r="12089" spans="1:8" x14ac:dyDescent="0.25">
      <c r="A12089" t="s">
        <v>30317</v>
      </c>
      <c r="B12089" t="s">
        <v>14183</v>
      </c>
      <c r="C12089" t="s">
        <v>10023</v>
      </c>
      <c r="D12089" t="s">
        <v>14184</v>
      </c>
      <c r="E12089" t="s">
        <v>21</v>
      </c>
      <c r="F12089" t="s">
        <v>19349</v>
      </c>
      <c r="G12089">
        <v>36</v>
      </c>
      <c r="H12089">
        <v>36</v>
      </c>
    </row>
    <row r="12090" spans="1:8" x14ac:dyDescent="0.25">
      <c r="A12090" t="s">
        <v>35150</v>
      </c>
      <c r="B12090" t="s">
        <v>14183</v>
      </c>
      <c r="C12090" t="s">
        <v>10023</v>
      </c>
      <c r="D12090" t="s">
        <v>14184</v>
      </c>
      <c r="E12090" t="s">
        <v>22</v>
      </c>
      <c r="F12090" t="s">
        <v>19350</v>
      </c>
      <c r="G12090">
        <v>1172.7</v>
      </c>
      <c r="H12090">
        <v>1172.7</v>
      </c>
    </row>
    <row r="12091" spans="1:8" x14ac:dyDescent="0.25">
      <c r="A12091" t="s">
        <v>30319</v>
      </c>
      <c r="B12091" t="s">
        <v>14183</v>
      </c>
      <c r="C12091" t="s">
        <v>10023</v>
      </c>
      <c r="D12091" t="s">
        <v>14184</v>
      </c>
      <c r="E12091" t="s">
        <v>23</v>
      </c>
      <c r="F12091" t="s">
        <v>19349</v>
      </c>
      <c r="G12091">
        <v>45.76</v>
      </c>
      <c r="H12091">
        <v>45.76</v>
      </c>
    </row>
    <row r="12092" spans="1:8" x14ac:dyDescent="0.25">
      <c r="A12092" t="s">
        <v>30333</v>
      </c>
      <c r="B12092" t="s">
        <v>14192</v>
      </c>
      <c r="C12092" t="s">
        <v>10023</v>
      </c>
      <c r="D12092" t="s">
        <v>366</v>
      </c>
      <c r="E12092" t="s">
        <v>6</v>
      </c>
      <c r="F12092" t="s">
        <v>19350</v>
      </c>
      <c r="G12092">
        <v>1323.45</v>
      </c>
      <c r="H12092">
        <v>1323.45</v>
      </c>
    </row>
    <row r="12093" spans="1:8" x14ac:dyDescent="0.25">
      <c r="A12093" t="s">
        <v>35907</v>
      </c>
      <c r="B12093" t="s">
        <v>14192</v>
      </c>
      <c r="C12093" t="s">
        <v>10023</v>
      </c>
      <c r="D12093" t="s">
        <v>366</v>
      </c>
      <c r="E12093" t="s">
        <v>4</v>
      </c>
      <c r="F12093" t="s">
        <v>19350</v>
      </c>
      <c r="G12093">
        <v>1024.05</v>
      </c>
      <c r="H12093">
        <v>1024.05</v>
      </c>
    </row>
    <row r="12094" spans="1:8" x14ac:dyDescent="0.25">
      <c r="A12094" t="s">
        <v>30332</v>
      </c>
      <c r="B12094" t="s">
        <v>14192</v>
      </c>
      <c r="C12094" t="s">
        <v>10023</v>
      </c>
      <c r="D12094" t="s">
        <v>366</v>
      </c>
      <c r="E12094" t="s">
        <v>7</v>
      </c>
      <c r="F12094" t="s">
        <v>19349</v>
      </c>
      <c r="G12094">
        <v>158.25</v>
      </c>
      <c r="H12094">
        <v>158.25</v>
      </c>
    </row>
    <row r="12095" spans="1:8" x14ac:dyDescent="0.25">
      <c r="A12095" t="s">
        <v>30328</v>
      </c>
      <c r="B12095" t="s">
        <v>14192</v>
      </c>
      <c r="C12095" t="s">
        <v>10023</v>
      </c>
      <c r="D12095" t="s">
        <v>366</v>
      </c>
      <c r="E12095" t="s">
        <v>9</v>
      </c>
      <c r="F12095" t="s">
        <v>19349</v>
      </c>
      <c r="G12095">
        <v>14.1</v>
      </c>
      <c r="H12095">
        <v>14.1</v>
      </c>
    </row>
    <row r="12096" spans="1:8" x14ac:dyDescent="0.25">
      <c r="A12096" t="s">
        <v>30331</v>
      </c>
      <c r="B12096" t="s">
        <v>14192</v>
      </c>
      <c r="C12096" t="s">
        <v>10023</v>
      </c>
      <c r="D12096" t="s">
        <v>366</v>
      </c>
      <c r="E12096" t="s">
        <v>14</v>
      </c>
      <c r="F12096" t="s">
        <v>19349</v>
      </c>
      <c r="G12096">
        <v>65.55</v>
      </c>
      <c r="H12096">
        <v>65.55</v>
      </c>
    </row>
    <row r="12097" spans="1:8" x14ac:dyDescent="0.25">
      <c r="A12097" t="s">
        <v>35908</v>
      </c>
      <c r="B12097" t="s">
        <v>14192</v>
      </c>
      <c r="C12097" t="s">
        <v>10023</v>
      </c>
      <c r="D12097" t="s">
        <v>366</v>
      </c>
      <c r="E12097" t="s">
        <v>11</v>
      </c>
      <c r="F12097" t="s">
        <v>19350</v>
      </c>
      <c r="G12097">
        <v>1548.6</v>
      </c>
      <c r="H12097">
        <v>1548.6</v>
      </c>
    </row>
    <row r="12098" spans="1:8" x14ac:dyDescent="0.25">
      <c r="A12098" t="s">
        <v>30329</v>
      </c>
      <c r="B12098" t="s">
        <v>14192</v>
      </c>
      <c r="C12098" t="s">
        <v>10023</v>
      </c>
      <c r="D12098" t="s">
        <v>366</v>
      </c>
      <c r="E12098" t="s">
        <v>21</v>
      </c>
      <c r="F12098" t="s">
        <v>19349</v>
      </c>
      <c r="G12098">
        <v>36</v>
      </c>
      <c r="H12098">
        <v>36</v>
      </c>
    </row>
    <row r="12099" spans="1:8" x14ac:dyDescent="0.25">
      <c r="A12099" t="s">
        <v>35151</v>
      </c>
      <c r="B12099" t="s">
        <v>14192</v>
      </c>
      <c r="C12099" t="s">
        <v>10023</v>
      </c>
      <c r="D12099" t="s">
        <v>366</v>
      </c>
      <c r="E12099" t="s">
        <v>22</v>
      </c>
      <c r="F12099" t="s">
        <v>19350</v>
      </c>
      <c r="G12099">
        <v>1172.7</v>
      </c>
      <c r="H12099">
        <v>1172.7</v>
      </c>
    </row>
    <row r="12100" spans="1:8" x14ac:dyDescent="0.25">
      <c r="A12100" t="s">
        <v>30330</v>
      </c>
      <c r="B12100" t="s">
        <v>14192</v>
      </c>
      <c r="C12100" t="s">
        <v>10023</v>
      </c>
      <c r="D12100" t="s">
        <v>366</v>
      </c>
      <c r="E12100" t="s">
        <v>23</v>
      </c>
      <c r="F12100" t="s">
        <v>19349</v>
      </c>
      <c r="G12100">
        <v>62.46</v>
      </c>
      <c r="H12100">
        <v>62.46</v>
      </c>
    </row>
    <row r="12101" spans="1:8" x14ac:dyDescent="0.25">
      <c r="A12101" t="s">
        <v>30335</v>
      </c>
      <c r="B12101" t="s">
        <v>14199</v>
      </c>
      <c r="C12101" t="s">
        <v>10023</v>
      </c>
      <c r="D12101" t="s">
        <v>14200</v>
      </c>
      <c r="E12101" t="s">
        <v>3</v>
      </c>
      <c r="F12101" t="s">
        <v>19349</v>
      </c>
      <c r="G12101">
        <v>38.39</v>
      </c>
      <c r="H12101">
        <v>38.39</v>
      </c>
    </row>
    <row r="12102" spans="1:8" x14ac:dyDescent="0.25">
      <c r="A12102" t="s">
        <v>30339</v>
      </c>
      <c r="B12102" t="s">
        <v>14199</v>
      </c>
      <c r="C12102" t="s">
        <v>10023</v>
      </c>
      <c r="D12102" t="s">
        <v>14200</v>
      </c>
      <c r="E12102" t="s">
        <v>6</v>
      </c>
      <c r="F12102" t="s">
        <v>19350</v>
      </c>
      <c r="G12102">
        <v>1302.8699999999999</v>
      </c>
      <c r="H12102">
        <v>1302.8699999999999</v>
      </c>
    </row>
    <row r="12103" spans="1:8" x14ac:dyDescent="0.25">
      <c r="A12103" t="s">
        <v>30334</v>
      </c>
      <c r="B12103" t="s">
        <v>14199</v>
      </c>
      <c r="C12103" t="s">
        <v>10023</v>
      </c>
      <c r="D12103" t="s">
        <v>14200</v>
      </c>
      <c r="E12103" t="s">
        <v>9</v>
      </c>
      <c r="F12103" t="s">
        <v>19349</v>
      </c>
      <c r="G12103">
        <v>14.1</v>
      </c>
      <c r="H12103">
        <v>14.1</v>
      </c>
    </row>
    <row r="12104" spans="1:8" x14ac:dyDescent="0.25">
      <c r="A12104" t="s">
        <v>30338</v>
      </c>
      <c r="B12104" t="s">
        <v>14199</v>
      </c>
      <c r="C12104" t="s">
        <v>10023</v>
      </c>
      <c r="D12104" t="s">
        <v>14200</v>
      </c>
      <c r="E12104" t="s">
        <v>13</v>
      </c>
      <c r="F12104" t="s">
        <v>19350</v>
      </c>
      <c r="G12104">
        <v>625.20000000000005</v>
      </c>
      <c r="H12104">
        <v>625.20000000000005</v>
      </c>
    </row>
    <row r="12105" spans="1:8" x14ac:dyDescent="0.25">
      <c r="A12105" t="s">
        <v>30337</v>
      </c>
      <c r="B12105" t="s">
        <v>14199</v>
      </c>
      <c r="C12105" t="s">
        <v>10023</v>
      </c>
      <c r="D12105" t="s">
        <v>14200</v>
      </c>
      <c r="E12105" t="s">
        <v>14</v>
      </c>
      <c r="F12105" t="s">
        <v>19349</v>
      </c>
      <c r="G12105">
        <v>65.55</v>
      </c>
      <c r="H12105">
        <v>65.55</v>
      </c>
    </row>
    <row r="12106" spans="1:8" x14ac:dyDescent="0.25">
      <c r="A12106" t="s">
        <v>35909</v>
      </c>
      <c r="B12106" t="s">
        <v>14199</v>
      </c>
      <c r="C12106" t="s">
        <v>10023</v>
      </c>
      <c r="D12106" t="s">
        <v>14200</v>
      </c>
      <c r="E12106" t="s">
        <v>11</v>
      </c>
      <c r="F12106" t="s">
        <v>19350</v>
      </c>
      <c r="G12106">
        <v>1548.6</v>
      </c>
      <c r="H12106">
        <v>1548.6</v>
      </c>
    </row>
    <row r="12107" spans="1:8" x14ac:dyDescent="0.25">
      <c r="A12107" t="s">
        <v>30336</v>
      </c>
      <c r="B12107" t="s">
        <v>14199</v>
      </c>
      <c r="C12107" t="s">
        <v>10023</v>
      </c>
      <c r="D12107" t="s">
        <v>14200</v>
      </c>
      <c r="E12107" t="s">
        <v>23</v>
      </c>
      <c r="F12107" t="s">
        <v>19349</v>
      </c>
      <c r="G12107">
        <v>44.62</v>
      </c>
      <c r="H12107">
        <v>44.62</v>
      </c>
    </row>
    <row r="12108" spans="1:8" x14ac:dyDescent="0.25">
      <c r="A12108" t="s">
        <v>30340</v>
      </c>
      <c r="B12108" t="s">
        <v>14208</v>
      </c>
      <c r="C12108" t="s">
        <v>10023</v>
      </c>
      <c r="D12108" t="s">
        <v>14209</v>
      </c>
      <c r="E12108" t="s">
        <v>3</v>
      </c>
      <c r="F12108" t="s">
        <v>19349</v>
      </c>
      <c r="G12108">
        <v>29.54</v>
      </c>
      <c r="H12108">
        <v>29.54</v>
      </c>
    </row>
    <row r="12109" spans="1:8" x14ac:dyDescent="0.25">
      <c r="A12109" t="s">
        <v>30342</v>
      </c>
      <c r="B12109" t="s">
        <v>14208</v>
      </c>
      <c r="C12109" t="s">
        <v>10023</v>
      </c>
      <c r="D12109" t="s">
        <v>14209</v>
      </c>
      <c r="E12109" t="s">
        <v>14</v>
      </c>
      <c r="F12109" t="s">
        <v>19349</v>
      </c>
      <c r="G12109">
        <v>65.55</v>
      </c>
      <c r="H12109">
        <v>65.55</v>
      </c>
    </row>
    <row r="12110" spans="1:8" x14ac:dyDescent="0.25">
      <c r="A12110" t="s">
        <v>30341</v>
      </c>
      <c r="B12110" t="s">
        <v>14208</v>
      </c>
      <c r="C12110" t="s">
        <v>10023</v>
      </c>
      <c r="D12110" t="s">
        <v>14209</v>
      </c>
      <c r="E12110" t="s">
        <v>23</v>
      </c>
      <c r="F12110" t="s">
        <v>19349</v>
      </c>
      <c r="G12110">
        <v>34.33</v>
      </c>
      <c r="H12110">
        <v>34.33</v>
      </c>
    </row>
    <row r="12111" spans="1:8" x14ac:dyDescent="0.25">
      <c r="A12111" t="s">
        <v>30344</v>
      </c>
      <c r="B12111" t="s">
        <v>14210</v>
      </c>
      <c r="C12111" t="s">
        <v>10023</v>
      </c>
      <c r="D12111" t="s">
        <v>100</v>
      </c>
      <c r="E12111" t="s">
        <v>3</v>
      </c>
      <c r="F12111" t="s">
        <v>19349</v>
      </c>
      <c r="G12111">
        <v>48.3</v>
      </c>
      <c r="H12111">
        <v>48.3</v>
      </c>
    </row>
    <row r="12112" spans="1:8" x14ac:dyDescent="0.25">
      <c r="A12112" t="s">
        <v>35910</v>
      </c>
      <c r="B12112" t="s">
        <v>14210</v>
      </c>
      <c r="C12112" t="s">
        <v>10023</v>
      </c>
      <c r="D12112" t="s">
        <v>100</v>
      </c>
      <c r="E12112" t="s">
        <v>5</v>
      </c>
      <c r="F12112" t="s">
        <v>19350</v>
      </c>
      <c r="G12112">
        <v>1070.7</v>
      </c>
      <c r="H12112">
        <v>1070.7</v>
      </c>
    </row>
    <row r="12113" spans="1:8" x14ac:dyDescent="0.25">
      <c r="A12113" t="s">
        <v>30347</v>
      </c>
      <c r="B12113" t="s">
        <v>14210</v>
      </c>
      <c r="C12113" t="s">
        <v>10023</v>
      </c>
      <c r="D12113" t="s">
        <v>100</v>
      </c>
      <c r="E12113" t="s">
        <v>7</v>
      </c>
      <c r="F12113" t="s">
        <v>19349</v>
      </c>
      <c r="G12113">
        <v>145.5</v>
      </c>
      <c r="H12113">
        <v>145.5</v>
      </c>
    </row>
    <row r="12114" spans="1:8" x14ac:dyDescent="0.25">
      <c r="A12114" t="s">
        <v>30343</v>
      </c>
      <c r="B12114" t="s">
        <v>14210</v>
      </c>
      <c r="C12114" t="s">
        <v>10023</v>
      </c>
      <c r="D12114" t="s">
        <v>100</v>
      </c>
      <c r="E12114" t="s">
        <v>9</v>
      </c>
      <c r="F12114" t="s">
        <v>19349</v>
      </c>
      <c r="G12114">
        <v>14.1</v>
      </c>
      <c r="H12114">
        <v>14.1</v>
      </c>
    </row>
    <row r="12115" spans="1:8" x14ac:dyDescent="0.25">
      <c r="A12115" t="s">
        <v>30345</v>
      </c>
      <c r="B12115" t="s">
        <v>14210</v>
      </c>
      <c r="C12115" t="s">
        <v>10023</v>
      </c>
      <c r="D12115" t="s">
        <v>100</v>
      </c>
      <c r="E12115" t="s">
        <v>14</v>
      </c>
      <c r="F12115" t="s">
        <v>19349</v>
      </c>
      <c r="G12115">
        <v>65.489999999999995</v>
      </c>
      <c r="H12115">
        <v>65.489999999999995</v>
      </c>
    </row>
    <row r="12116" spans="1:8" x14ac:dyDescent="0.25">
      <c r="A12116" t="s">
        <v>35911</v>
      </c>
      <c r="B12116" t="s">
        <v>14210</v>
      </c>
      <c r="C12116" t="s">
        <v>10023</v>
      </c>
      <c r="D12116" t="s">
        <v>100</v>
      </c>
      <c r="E12116" t="s">
        <v>11</v>
      </c>
      <c r="F12116" t="s">
        <v>19350</v>
      </c>
      <c r="G12116">
        <v>1548.6</v>
      </c>
      <c r="H12116">
        <v>1548.6</v>
      </c>
    </row>
    <row r="12117" spans="1:8" x14ac:dyDescent="0.25">
      <c r="A12117" t="s">
        <v>35152</v>
      </c>
      <c r="B12117" t="s">
        <v>14210</v>
      </c>
      <c r="C12117" t="s">
        <v>10023</v>
      </c>
      <c r="D12117" t="s">
        <v>100</v>
      </c>
      <c r="E12117" t="s">
        <v>22</v>
      </c>
      <c r="F12117" t="s">
        <v>19350</v>
      </c>
      <c r="G12117">
        <v>1175.4000000000001</v>
      </c>
      <c r="H12117">
        <v>1175.4000000000001</v>
      </c>
    </row>
    <row r="12118" spans="1:8" x14ac:dyDescent="0.25">
      <c r="A12118" t="s">
        <v>30346</v>
      </c>
      <c r="B12118" t="s">
        <v>14210</v>
      </c>
      <c r="C12118" t="s">
        <v>10023</v>
      </c>
      <c r="D12118" t="s">
        <v>100</v>
      </c>
      <c r="E12118" t="s">
        <v>23</v>
      </c>
      <c r="F12118" t="s">
        <v>19349</v>
      </c>
      <c r="G12118">
        <v>82.91</v>
      </c>
      <c r="H12118">
        <v>82.91</v>
      </c>
    </row>
    <row r="12119" spans="1:8" x14ac:dyDescent="0.25">
      <c r="A12119" t="s">
        <v>30348</v>
      </c>
      <c r="B12119" t="s">
        <v>14211</v>
      </c>
      <c r="C12119" t="s">
        <v>10023</v>
      </c>
      <c r="D12119" t="s">
        <v>261</v>
      </c>
      <c r="E12119" t="s">
        <v>3</v>
      </c>
      <c r="F12119" t="s">
        <v>19349</v>
      </c>
      <c r="G12119">
        <v>49.2</v>
      </c>
      <c r="H12119">
        <v>49.2</v>
      </c>
    </row>
    <row r="12120" spans="1:8" x14ac:dyDescent="0.25">
      <c r="A12120" t="s">
        <v>30350</v>
      </c>
      <c r="B12120" t="s">
        <v>14211</v>
      </c>
      <c r="C12120" t="s">
        <v>10023</v>
      </c>
      <c r="D12120" t="s">
        <v>261</v>
      </c>
      <c r="E12120" t="s">
        <v>14</v>
      </c>
      <c r="F12120" t="s">
        <v>19349</v>
      </c>
      <c r="G12120">
        <v>73.8</v>
      </c>
      <c r="H12120">
        <v>73.8</v>
      </c>
    </row>
    <row r="12121" spans="1:8" x14ac:dyDescent="0.25">
      <c r="A12121" t="s">
        <v>30349</v>
      </c>
      <c r="B12121" t="s">
        <v>14211</v>
      </c>
      <c r="C12121" t="s">
        <v>10023</v>
      </c>
      <c r="D12121" t="s">
        <v>261</v>
      </c>
      <c r="E12121" t="s">
        <v>23</v>
      </c>
      <c r="F12121" t="s">
        <v>19349</v>
      </c>
      <c r="G12121">
        <v>71.55</v>
      </c>
      <c r="H12121">
        <v>71.55</v>
      </c>
    </row>
    <row r="12122" spans="1:8" x14ac:dyDescent="0.25">
      <c r="A12122" t="s">
        <v>30351</v>
      </c>
      <c r="B12122" t="s">
        <v>14212</v>
      </c>
      <c r="C12122" t="s">
        <v>10023</v>
      </c>
      <c r="D12122" t="s">
        <v>14213</v>
      </c>
      <c r="E12122" t="s">
        <v>3</v>
      </c>
      <c r="F12122" t="s">
        <v>19349</v>
      </c>
      <c r="G12122">
        <v>48.3</v>
      </c>
      <c r="H12122">
        <v>48.3</v>
      </c>
    </row>
    <row r="12123" spans="1:8" x14ac:dyDescent="0.25">
      <c r="A12123" t="s">
        <v>30354</v>
      </c>
      <c r="B12123" t="s">
        <v>14212</v>
      </c>
      <c r="C12123" t="s">
        <v>10023</v>
      </c>
      <c r="D12123" t="s">
        <v>14213</v>
      </c>
      <c r="E12123" t="s">
        <v>7</v>
      </c>
      <c r="F12123" t="s">
        <v>19349</v>
      </c>
      <c r="G12123">
        <v>145.5</v>
      </c>
      <c r="H12123">
        <v>145.5</v>
      </c>
    </row>
    <row r="12124" spans="1:8" x14ac:dyDescent="0.25">
      <c r="A12124" t="s">
        <v>30355</v>
      </c>
      <c r="B12124" t="s">
        <v>14212</v>
      </c>
      <c r="C12124" t="s">
        <v>10023</v>
      </c>
      <c r="D12124" t="s">
        <v>14213</v>
      </c>
      <c r="E12124" t="s">
        <v>13</v>
      </c>
      <c r="F12124" t="s">
        <v>19350</v>
      </c>
      <c r="G12124">
        <v>625.20000000000005</v>
      </c>
      <c r="H12124">
        <v>625.20000000000005</v>
      </c>
    </row>
    <row r="12125" spans="1:8" x14ac:dyDescent="0.25">
      <c r="A12125" t="s">
        <v>30352</v>
      </c>
      <c r="B12125" t="s">
        <v>14212</v>
      </c>
      <c r="C12125" t="s">
        <v>10023</v>
      </c>
      <c r="D12125" t="s">
        <v>14213</v>
      </c>
      <c r="E12125" t="s">
        <v>14</v>
      </c>
      <c r="F12125" t="s">
        <v>19349</v>
      </c>
      <c r="G12125">
        <v>67.25</v>
      </c>
      <c r="H12125">
        <v>67.25</v>
      </c>
    </row>
    <row r="12126" spans="1:8" x14ac:dyDescent="0.25">
      <c r="A12126" t="s">
        <v>35912</v>
      </c>
      <c r="B12126" t="s">
        <v>14212</v>
      </c>
      <c r="C12126" t="s">
        <v>10023</v>
      </c>
      <c r="D12126" t="s">
        <v>14213</v>
      </c>
      <c r="E12126" t="s">
        <v>11</v>
      </c>
      <c r="F12126" t="s">
        <v>19350</v>
      </c>
      <c r="G12126">
        <v>1548.6</v>
      </c>
      <c r="H12126">
        <v>1548.6</v>
      </c>
    </row>
    <row r="12127" spans="1:8" x14ac:dyDescent="0.25">
      <c r="A12127" t="s">
        <v>35153</v>
      </c>
      <c r="B12127" t="s">
        <v>14212</v>
      </c>
      <c r="C12127" t="s">
        <v>10023</v>
      </c>
      <c r="D12127" t="s">
        <v>14213</v>
      </c>
      <c r="E12127" t="s">
        <v>22</v>
      </c>
      <c r="F12127" t="s">
        <v>19350</v>
      </c>
      <c r="G12127">
        <v>1172.7</v>
      </c>
      <c r="H12127">
        <v>1172.7</v>
      </c>
    </row>
    <row r="12128" spans="1:8" x14ac:dyDescent="0.25">
      <c r="A12128" t="s">
        <v>30353</v>
      </c>
      <c r="B12128" t="s">
        <v>14212</v>
      </c>
      <c r="C12128" t="s">
        <v>10023</v>
      </c>
      <c r="D12128" t="s">
        <v>14213</v>
      </c>
      <c r="E12128" t="s">
        <v>23</v>
      </c>
      <c r="F12128" t="s">
        <v>19349</v>
      </c>
      <c r="G12128">
        <v>82.82</v>
      </c>
      <c r="H12128">
        <v>82.82</v>
      </c>
    </row>
    <row r="12129" spans="1:8" x14ac:dyDescent="0.25">
      <c r="A12129" t="s">
        <v>30359</v>
      </c>
      <c r="B12129" t="s">
        <v>14231</v>
      </c>
      <c r="C12129" t="s">
        <v>14222</v>
      </c>
      <c r="D12129" t="s">
        <v>328</v>
      </c>
      <c r="E12129" t="s">
        <v>3</v>
      </c>
      <c r="F12129" t="s">
        <v>19349</v>
      </c>
      <c r="G12129">
        <v>49.89</v>
      </c>
      <c r="H12129">
        <v>49.89</v>
      </c>
    </row>
    <row r="12130" spans="1:8" x14ac:dyDescent="0.25">
      <c r="A12130" t="s">
        <v>30361</v>
      </c>
      <c r="B12130" t="s">
        <v>14231</v>
      </c>
      <c r="C12130" t="s">
        <v>14222</v>
      </c>
      <c r="D12130" t="s">
        <v>328</v>
      </c>
      <c r="E12130" t="s">
        <v>7</v>
      </c>
      <c r="F12130" t="s">
        <v>19349</v>
      </c>
      <c r="G12130">
        <v>101.88</v>
      </c>
      <c r="H12130">
        <v>101.88</v>
      </c>
    </row>
    <row r="12131" spans="1:8" x14ac:dyDescent="0.25">
      <c r="A12131" t="s">
        <v>30360</v>
      </c>
      <c r="B12131" t="s">
        <v>14231</v>
      </c>
      <c r="C12131" t="s">
        <v>14222</v>
      </c>
      <c r="D12131" t="s">
        <v>328</v>
      </c>
      <c r="E12131" t="s">
        <v>10</v>
      </c>
      <c r="F12131" t="s">
        <v>19349</v>
      </c>
      <c r="G12131">
        <v>52.95</v>
      </c>
      <c r="H12131">
        <v>52.95</v>
      </c>
    </row>
    <row r="12132" spans="1:8" x14ac:dyDescent="0.25">
      <c r="A12132" t="s">
        <v>30358</v>
      </c>
      <c r="B12132" t="s">
        <v>14231</v>
      </c>
      <c r="C12132" t="s">
        <v>14222</v>
      </c>
      <c r="D12132" t="s">
        <v>328</v>
      </c>
      <c r="E12132" t="s">
        <v>14</v>
      </c>
      <c r="F12132" t="s">
        <v>19349</v>
      </c>
      <c r="G12132">
        <v>49.62</v>
      </c>
      <c r="H12132">
        <v>49.62</v>
      </c>
    </row>
    <row r="12133" spans="1:8" x14ac:dyDescent="0.25">
      <c r="A12133" t="s">
        <v>30356</v>
      </c>
      <c r="B12133" t="s">
        <v>14231</v>
      </c>
      <c r="C12133" t="s">
        <v>14222</v>
      </c>
      <c r="D12133" t="s">
        <v>328</v>
      </c>
      <c r="E12133" t="s">
        <v>21</v>
      </c>
      <c r="F12133" t="s">
        <v>19349</v>
      </c>
      <c r="G12133">
        <v>33.14</v>
      </c>
      <c r="H12133">
        <v>33.14</v>
      </c>
    </row>
    <row r="12134" spans="1:8" x14ac:dyDescent="0.25">
      <c r="A12134" t="s">
        <v>30357</v>
      </c>
      <c r="B12134" t="s">
        <v>14231</v>
      </c>
      <c r="C12134" t="s">
        <v>14222</v>
      </c>
      <c r="D12134" t="s">
        <v>328</v>
      </c>
      <c r="E12134" t="s">
        <v>23</v>
      </c>
      <c r="F12134" t="s">
        <v>19349</v>
      </c>
      <c r="G12134">
        <v>45.03</v>
      </c>
      <c r="H12134">
        <v>45.03</v>
      </c>
    </row>
    <row r="12135" spans="1:8" x14ac:dyDescent="0.25">
      <c r="A12135" t="s">
        <v>30365</v>
      </c>
      <c r="B12135" t="s">
        <v>14238</v>
      </c>
      <c r="C12135" t="s">
        <v>14222</v>
      </c>
      <c r="D12135" t="s">
        <v>14239</v>
      </c>
      <c r="E12135" t="s">
        <v>3</v>
      </c>
      <c r="F12135" t="s">
        <v>19349</v>
      </c>
      <c r="G12135">
        <v>46.05</v>
      </c>
      <c r="H12135">
        <v>46.05</v>
      </c>
    </row>
    <row r="12136" spans="1:8" x14ac:dyDescent="0.25">
      <c r="A12136" t="s">
        <v>30366</v>
      </c>
      <c r="B12136" t="s">
        <v>14238</v>
      </c>
      <c r="C12136" t="s">
        <v>14222</v>
      </c>
      <c r="D12136" t="s">
        <v>14239</v>
      </c>
      <c r="E12136" t="s">
        <v>7</v>
      </c>
      <c r="F12136" t="s">
        <v>19349</v>
      </c>
      <c r="G12136">
        <v>105.68</v>
      </c>
      <c r="H12136">
        <v>105.68</v>
      </c>
    </row>
    <row r="12137" spans="1:8" x14ac:dyDescent="0.25">
      <c r="A12137" t="s">
        <v>30364</v>
      </c>
      <c r="B12137" t="s">
        <v>14238</v>
      </c>
      <c r="C12137" t="s">
        <v>14222</v>
      </c>
      <c r="D12137" t="s">
        <v>14239</v>
      </c>
      <c r="E12137" t="s">
        <v>14</v>
      </c>
      <c r="F12137" t="s">
        <v>19349</v>
      </c>
      <c r="G12137">
        <v>43.95</v>
      </c>
      <c r="H12137">
        <v>43.95</v>
      </c>
    </row>
    <row r="12138" spans="1:8" x14ac:dyDescent="0.25">
      <c r="A12138" t="s">
        <v>30362</v>
      </c>
      <c r="B12138" t="s">
        <v>14238</v>
      </c>
      <c r="C12138" t="s">
        <v>14222</v>
      </c>
      <c r="D12138" t="s">
        <v>14239</v>
      </c>
      <c r="E12138" t="s">
        <v>21</v>
      </c>
      <c r="F12138" t="s">
        <v>19349</v>
      </c>
      <c r="G12138">
        <v>30.6</v>
      </c>
      <c r="H12138">
        <v>30.6</v>
      </c>
    </row>
    <row r="12139" spans="1:8" x14ac:dyDescent="0.25">
      <c r="A12139" t="s">
        <v>30363</v>
      </c>
      <c r="B12139" t="s">
        <v>14238</v>
      </c>
      <c r="C12139" t="s">
        <v>14222</v>
      </c>
      <c r="D12139" t="s">
        <v>14239</v>
      </c>
      <c r="E12139" t="s">
        <v>23</v>
      </c>
      <c r="F12139" t="s">
        <v>19349</v>
      </c>
      <c r="G12139">
        <v>43.5</v>
      </c>
      <c r="H12139">
        <v>43.5</v>
      </c>
    </row>
    <row r="12140" spans="1:8" x14ac:dyDescent="0.25">
      <c r="A12140" t="s">
        <v>30370</v>
      </c>
      <c r="B12140" t="s">
        <v>14245</v>
      </c>
      <c r="C12140" t="s">
        <v>14222</v>
      </c>
      <c r="D12140" t="s">
        <v>533</v>
      </c>
      <c r="E12140" t="s">
        <v>3</v>
      </c>
      <c r="F12140" t="s">
        <v>19349</v>
      </c>
      <c r="G12140">
        <v>44.67</v>
      </c>
      <c r="H12140">
        <v>44.67</v>
      </c>
    </row>
    <row r="12141" spans="1:8" x14ac:dyDescent="0.25">
      <c r="A12141" t="s">
        <v>30372</v>
      </c>
      <c r="B12141" t="s">
        <v>14245</v>
      </c>
      <c r="C12141" t="s">
        <v>14222</v>
      </c>
      <c r="D12141" t="s">
        <v>533</v>
      </c>
      <c r="E12141" t="s">
        <v>7</v>
      </c>
      <c r="F12141" t="s">
        <v>19349</v>
      </c>
      <c r="G12141">
        <v>87.02</v>
      </c>
      <c r="H12141">
        <v>87.02</v>
      </c>
    </row>
    <row r="12142" spans="1:8" x14ac:dyDescent="0.25">
      <c r="A12142" t="s">
        <v>30371</v>
      </c>
      <c r="B12142" t="s">
        <v>14245</v>
      </c>
      <c r="C12142" t="s">
        <v>14222</v>
      </c>
      <c r="D12142" t="s">
        <v>533</v>
      </c>
      <c r="E12142" t="s">
        <v>10</v>
      </c>
      <c r="F12142" t="s">
        <v>19349</v>
      </c>
      <c r="G12142">
        <v>57.9</v>
      </c>
      <c r="H12142">
        <v>57.9</v>
      </c>
    </row>
    <row r="12143" spans="1:8" x14ac:dyDescent="0.25">
      <c r="A12143" t="s">
        <v>30369</v>
      </c>
      <c r="B12143" t="s">
        <v>14245</v>
      </c>
      <c r="C12143" t="s">
        <v>14222</v>
      </c>
      <c r="D12143" t="s">
        <v>533</v>
      </c>
      <c r="E12143" t="s">
        <v>14</v>
      </c>
      <c r="F12143" t="s">
        <v>19349</v>
      </c>
      <c r="G12143">
        <v>38.93</v>
      </c>
      <c r="H12143">
        <v>38.93</v>
      </c>
    </row>
    <row r="12144" spans="1:8" x14ac:dyDescent="0.25">
      <c r="A12144" t="s">
        <v>30367</v>
      </c>
      <c r="B12144" t="s">
        <v>14245</v>
      </c>
      <c r="C12144" t="s">
        <v>14222</v>
      </c>
      <c r="D12144" t="s">
        <v>533</v>
      </c>
      <c r="E12144" t="s">
        <v>21</v>
      </c>
      <c r="F12144" t="s">
        <v>19349</v>
      </c>
      <c r="G12144">
        <v>26.84</v>
      </c>
      <c r="H12144">
        <v>26.84</v>
      </c>
    </row>
    <row r="12145" spans="1:8" x14ac:dyDescent="0.25">
      <c r="A12145" t="s">
        <v>35154</v>
      </c>
      <c r="B12145" t="s">
        <v>14245</v>
      </c>
      <c r="C12145" t="s">
        <v>14222</v>
      </c>
      <c r="D12145" t="s">
        <v>533</v>
      </c>
      <c r="E12145" t="s">
        <v>22</v>
      </c>
      <c r="F12145" t="s">
        <v>19350</v>
      </c>
      <c r="G12145">
        <v>1039.05</v>
      </c>
      <c r="H12145">
        <v>1039.05</v>
      </c>
    </row>
    <row r="12146" spans="1:8" x14ac:dyDescent="0.25">
      <c r="A12146" t="s">
        <v>30368</v>
      </c>
      <c r="B12146" t="s">
        <v>14245</v>
      </c>
      <c r="C12146" t="s">
        <v>14222</v>
      </c>
      <c r="D12146" t="s">
        <v>533</v>
      </c>
      <c r="E12146" t="s">
        <v>23</v>
      </c>
      <c r="F12146" t="s">
        <v>19349</v>
      </c>
      <c r="G12146">
        <v>33.950000000000003</v>
      </c>
      <c r="H12146">
        <v>33.950000000000003</v>
      </c>
    </row>
    <row r="12147" spans="1:8" x14ac:dyDescent="0.25">
      <c r="A12147" t="s">
        <v>30375</v>
      </c>
      <c r="B12147" t="s">
        <v>14253</v>
      </c>
      <c r="C12147" t="s">
        <v>14222</v>
      </c>
      <c r="D12147" t="s">
        <v>13569</v>
      </c>
      <c r="E12147" t="s">
        <v>3</v>
      </c>
      <c r="F12147" t="s">
        <v>19349</v>
      </c>
      <c r="G12147">
        <v>44.4</v>
      </c>
      <c r="H12147">
        <v>44.4</v>
      </c>
    </row>
    <row r="12148" spans="1:8" x14ac:dyDescent="0.25">
      <c r="A12148" t="s">
        <v>30378</v>
      </c>
      <c r="B12148" t="s">
        <v>14253</v>
      </c>
      <c r="C12148" t="s">
        <v>14222</v>
      </c>
      <c r="D12148" t="s">
        <v>13569</v>
      </c>
      <c r="E12148" t="s">
        <v>7</v>
      </c>
      <c r="F12148" t="s">
        <v>19349</v>
      </c>
      <c r="G12148">
        <v>101.66</v>
      </c>
      <c r="H12148">
        <v>101.66</v>
      </c>
    </row>
    <row r="12149" spans="1:8" x14ac:dyDescent="0.25">
      <c r="A12149" t="s">
        <v>30377</v>
      </c>
      <c r="B12149" t="s">
        <v>14253</v>
      </c>
      <c r="C12149" t="s">
        <v>14222</v>
      </c>
      <c r="D12149" t="s">
        <v>13569</v>
      </c>
      <c r="E12149" t="s">
        <v>10</v>
      </c>
      <c r="F12149" t="s">
        <v>19349</v>
      </c>
      <c r="G12149">
        <v>54.75</v>
      </c>
      <c r="H12149">
        <v>54.75</v>
      </c>
    </row>
    <row r="12150" spans="1:8" x14ac:dyDescent="0.25">
      <c r="A12150" t="s">
        <v>30376</v>
      </c>
      <c r="B12150" t="s">
        <v>14253</v>
      </c>
      <c r="C12150" t="s">
        <v>14222</v>
      </c>
      <c r="D12150" t="s">
        <v>13569</v>
      </c>
      <c r="E12150" t="s">
        <v>14</v>
      </c>
      <c r="F12150" t="s">
        <v>19349</v>
      </c>
      <c r="G12150">
        <v>47.09</v>
      </c>
      <c r="H12150">
        <v>47.09</v>
      </c>
    </row>
    <row r="12151" spans="1:8" x14ac:dyDescent="0.25">
      <c r="A12151" t="s">
        <v>30373</v>
      </c>
      <c r="B12151" t="s">
        <v>14253</v>
      </c>
      <c r="C12151" t="s">
        <v>14222</v>
      </c>
      <c r="D12151" t="s">
        <v>13569</v>
      </c>
      <c r="E12151" t="s">
        <v>21</v>
      </c>
      <c r="F12151" t="s">
        <v>19349</v>
      </c>
      <c r="G12151">
        <v>28.85</v>
      </c>
      <c r="H12151">
        <v>28.85</v>
      </c>
    </row>
    <row r="12152" spans="1:8" x14ac:dyDescent="0.25">
      <c r="A12152" t="s">
        <v>30374</v>
      </c>
      <c r="B12152" t="s">
        <v>14253</v>
      </c>
      <c r="C12152" t="s">
        <v>14222</v>
      </c>
      <c r="D12152" t="s">
        <v>13569</v>
      </c>
      <c r="E12152" t="s">
        <v>23</v>
      </c>
      <c r="F12152" t="s">
        <v>19349</v>
      </c>
      <c r="G12152">
        <v>34.35</v>
      </c>
      <c r="H12152">
        <v>34.35</v>
      </c>
    </row>
    <row r="12153" spans="1:8" x14ac:dyDescent="0.25">
      <c r="A12153" t="s">
        <v>30382</v>
      </c>
      <c r="B12153" t="s">
        <v>14254</v>
      </c>
      <c r="C12153" t="s">
        <v>14222</v>
      </c>
      <c r="D12153" t="s">
        <v>14255</v>
      </c>
      <c r="E12153" t="s">
        <v>3</v>
      </c>
      <c r="F12153" t="s">
        <v>19349</v>
      </c>
      <c r="G12153">
        <v>50.58</v>
      </c>
      <c r="H12153">
        <v>50.58</v>
      </c>
    </row>
    <row r="12154" spans="1:8" x14ac:dyDescent="0.25">
      <c r="A12154" t="s">
        <v>30384</v>
      </c>
      <c r="B12154" t="s">
        <v>14254</v>
      </c>
      <c r="C12154" t="s">
        <v>14222</v>
      </c>
      <c r="D12154" t="s">
        <v>14255</v>
      </c>
      <c r="E12154" t="s">
        <v>7</v>
      </c>
      <c r="F12154" t="s">
        <v>19349</v>
      </c>
      <c r="G12154">
        <v>94.5</v>
      </c>
      <c r="H12154">
        <v>94.5</v>
      </c>
    </row>
    <row r="12155" spans="1:8" x14ac:dyDescent="0.25">
      <c r="A12155" t="s">
        <v>30383</v>
      </c>
      <c r="B12155" t="s">
        <v>14254</v>
      </c>
      <c r="C12155" t="s">
        <v>14222</v>
      </c>
      <c r="D12155" t="s">
        <v>14255</v>
      </c>
      <c r="E12155" t="s">
        <v>10</v>
      </c>
      <c r="F12155" t="s">
        <v>19349</v>
      </c>
      <c r="G12155">
        <v>52.65</v>
      </c>
      <c r="H12155">
        <v>52.65</v>
      </c>
    </row>
    <row r="12156" spans="1:8" x14ac:dyDescent="0.25">
      <c r="A12156" t="s">
        <v>30380</v>
      </c>
      <c r="B12156" t="s">
        <v>14254</v>
      </c>
      <c r="C12156" t="s">
        <v>14222</v>
      </c>
      <c r="D12156" t="s">
        <v>14255</v>
      </c>
      <c r="E12156" t="s">
        <v>14</v>
      </c>
      <c r="F12156" t="s">
        <v>19349</v>
      </c>
      <c r="G12156">
        <v>44.61</v>
      </c>
      <c r="H12156">
        <v>44.61</v>
      </c>
    </row>
    <row r="12157" spans="1:8" x14ac:dyDescent="0.25">
      <c r="A12157" t="s">
        <v>30379</v>
      </c>
      <c r="B12157" t="s">
        <v>14254</v>
      </c>
      <c r="C12157" t="s">
        <v>14222</v>
      </c>
      <c r="D12157" t="s">
        <v>14255</v>
      </c>
      <c r="E12157" t="s">
        <v>21</v>
      </c>
      <c r="F12157" t="s">
        <v>19349</v>
      </c>
      <c r="G12157">
        <v>32.340000000000003</v>
      </c>
      <c r="H12157">
        <v>32.340000000000003</v>
      </c>
    </row>
    <row r="12158" spans="1:8" x14ac:dyDescent="0.25">
      <c r="A12158" t="s">
        <v>30381</v>
      </c>
      <c r="B12158" t="s">
        <v>14254</v>
      </c>
      <c r="C12158" t="s">
        <v>14222</v>
      </c>
      <c r="D12158" t="s">
        <v>14255</v>
      </c>
      <c r="E12158" t="s">
        <v>23</v>
      </c>
      <c r="F12158" t="s">
        <v>19349</v>
      </c>
      <c r="G12158">
        <v>45.83</v>
      </c>
      <c r="H12158">
        <v>45.83</v>
      </c>
    </row>
    <row r="12159" spans="1:8" x14ac:dyDescent="0.25">
      <c r="A12159" t="s">
        <v>30388</v>
      </c>
      <c r="B12159" t="s">
        <v>14262</v>
      </c>
      <c r="C12159" t="s">
        <v>14222</v>
      </c>
      <c r="D12159" t="s">
        <v>14263</v>
      </c>
      <c r="E12159" t="s">
        <v>3</v>
      </c>
      <c r="F12159" t="s">
        <v>19349</v>
      </c>
      <c r="G12159">
        <v>52.59</v>
      </c>
      <c r="H12159">
        <v>52.59</v>
      </c>
    </row>
    <row r="12160" spans="1:8" x14ac:dyDescent="0.25">
      <c r="A12160" t="s">
        <v>30390</v>
      </c>
      <c r="B12160" t="s">
        <v>14262</v>
      </c>
      <c r="C12160" t="s">
        <v>14222</v>
      </c>
      <c r="D12160" t="s">
        <v>14263</v>
      </c>
      <c r="E12160" t="s">
        <v>7</v>
      </c>
      <c r="F12160" t="s">
        <v>19349</v>
      </c>
      <c r="G12160">
        <v>118.94</v>
      </c>
      <c r="H12160">
        <v>118.94</v>
      </c>
    </row>
    <row r="12161" spans="1:8" x14ac:dyDescent="0.25">
      <c r="A12161" t="s">
        <v>30389</v>
      </c>
      <c r="B12161" t="s">
        <v>14262</v>
      </c>
      <c r="C12161" t="s">
        <v>14222</v>
      </c>
      <c r="D12161" t="s">
        <v>14263</v>
      </c>
      <c r="E12161" t="s">
        <v>10</v>
      </c>
      <c r="F12161" t="s">
        <v>19349</v>
      </c>
      <c r="G12161">
        <v>57.45</v>
      </c>
      <c r="H12161">
        <v>57.45</v>
      </c>
    </row>
    <row r="12162" spans="1:8" x14ac:dyDescent="0.25">
      <c r="A12162" t="s">
        <v>30386</v>
      </c>
      <c r="B12162" t="s">
        <v>14262</v>
      </c>
      <c r="C12162" t="s">
        <v>14222</v>
      </c>
      <c r="D12162" t="s">
        <v>14263</v>
      </c>
      <c r="E12162" t="s">
        <v>14</v>
      </c>
      <c r="F12162" t="s">
        <v>19349</v>
      </c>
      <c r="G12162">
        <v>46.68</v>
      </c>
      <c r="H12162">
        <v>46.68</v>
      </c>
    </row>
    <row r="12163" spans="1:8" x14ac:dyDescent="0.25">
      <c r="A12163" t="s">
        <v>30385</v>
      </c>
      <c r="B12163" t="s">
        <v>14262</v>
      </c>
      <c r="C12163" t="s">
        <v>14222</v>
      </c>
      <c r="D12163" t="s">
        <v>14263</v>
      </c>
      <c r="E12163" t="s">
        <v>21</v>
      </c>
      <c r="F12163" t="s">
        <v>19349</v>
      </c>
      <c r="G12163">
        <v>38.33</v>
      </c>
      <c r="H12163">
        <v>38.33</v>
      </c>
    </row>
    <row r="12164" spans="1:8" x14ac:dyDescent="0.25">
      <c r="A12164" t="s">
        <v>30387</v>
      </c>
      <c r="B12164" t="s">
        <v>14262</v>
      </c>
      <c r="C12164" t="s">
        <v>14222</v>
      </c>
      <c r="D12164" t="s">
        <v>14263</v>
      </c>
      <c r="E12164" t="s">
        <v>23</v>
      </c>
      <c r="F12164" t="s">
        <v>19349</v>
      </c>
      <c r="G12164">
        <v>49.8</v>
      </c>
      <c r="H12164">
        <v>49.8</v>
      </c>
    </row>
    <row r="12165" spans="1:8" x14ac:dyDescent="0.25">
      <c r="A12165" t="s">
        <v>30394</v>
      </c>
      <c r="B12165" t="s">
        <v>14271</v>
      </c>
      <c r="C12165" t="s">
        <v>14222</v>
      </c>
      <c r="D12165" t="s">
        <v>14272</v>
      </c>
      <c r="E12165" t="s">
        <v>3</v>
      </c>
      <c r="F12165" t="s">
        <v>19349</v>
      </c>
      <c r="G12165">
        <v>52.16</v>
      </c>
      <c r="H12165">
        <v>52.16</v>
      </c>
    </row>
    <row r="12166" spans="1:8" x14ac:dyDescent="0.25">
      <c r="A12166" t="s">
        <v>30396</v>
      </c>
      <c r="B12166" t="s">
        <v>14271</v>
      </c>
      <c r="C12166" t="s">
        <v>14222</v>
      </c>
      <c r="D12166" t="s">
        <v>14272</v>
      </c>
      <c r="E12166" t="s">
        <v>7</v>
      </c>
      <c r="F12166" t="s">
        <v>19349</v>
      </c>
      <c r="G12166">
        <v>109.44</v>
      </c>
      <c r="H12166">
        <v>109.44</v>
      </c>
    </row>
    <row r="12167" spans="1:8" x14ac:dyDescent="0.25">
      <c r="A12167" t="s">
        <v>30395</v>
      </c>
      <c r="B12167" t="s">
        <v>14271</v>
      </c>
      <c r="C12167" t="s">
        <v>14222</v>
      </c>
      <c r="D12167" t="s">
        <v>14272</v>
      </c>
      <c r="E12167" t="s">
        <v>10</v>
      </c>
      <c r="F12167" t="s">
        <v>19349</v>
      </c>
      <c r="G12167">
        <v>52.65</v>
      </c>
      <c r="H12167">
        <v>52.65</v>
      </c>
    </row>
    <row r="12168" spans="1:8" x14ac:dyDescent="0.25">
      <c r="A12168" t="s">
        <v>30392</v>
      </c>
      <c r="B12168" t="s">
        <v>14271</v>
      </c>
      <c r="C12168" t="s">
        <v>14222</v>
      </c>
      <c r="D12168" t="s">
        <v>14272</v>
      </c>
      <c r="E12168" t="s">
        <v>14</v>
      </c>
      <c r="F12168" t="s">
        <v>19349</v>
      </c>
      <c r="G12168">
        <v>48.33</v>
      </c>
      <c r="H12168">
        <v>48.33</v>
      </c>
    </row>
    <row r="12169" spans="1:8" x14ac:dyDescent="0.25">
      <c r="A12169" t="s">
        <v>30391</v>
      </c>
      <c r="B12169" t="s">
        <v>14271</v>
      </c>
      <c r="C12169" t="s">
        <v>14222</v>
      </c>
      <c r="D12169" t="s">
        <v>14272</v>
      </c>
      <c r="E12169" t="s">
        <v>21</v>
      </c>
      <c r="F12169" t="s">
        <v>19349</v>
      </c>
      <c r="G12169">
        <v>36.799999999999997</v>
      </c>
      <c r="H12169">
        <v>36.799999999999997</v>
      </c>
    </row>
    <row r="12170" spans="1:8" x14ac:dyDescent="0.25">
      <c r="A12170" t="s">
        <v>30393</v>
      </c>
      <c r="B12170" t="s">
        <v>14271</v>
      </c>
      <c r="C12170" t="s">
        <v>14222</v>
      </c>
      <c r="D12170" t="s">
        <v>14272</v>
      </c>
      <c r="E12170" t="s">
        <v>23</v>
      </c>
      <c r="F12170" t="s">
        <v>19349</v>
      </c>
      <c r="G12170">
        <v>51.41</v>
      </c>
      <c r="H12170">
        <v>51.41</v>
      </c>
    </row>
    <row r="12171" spans="1:8" x14ac:dyDescent="0.25">
      <c r="A12171" t="s">
        <v>30400</v>
      </c>
      <c r="B12171" t="s">
        <v>14280</v>
      </c>
      <c r="C12171" t="s">
        <v>14222</v>
      </c>
      <c r="D12171" t="s">
        <v>2559</v>
      </c>
      <c r="E12171" t="s">
        <v>3</v>
      </c>
      <c r="F12171" t="s">
        <v>19349</v>
      </c>
      <c r="G12171">
        <v>51</v>
      </c>
      <c r="H12171">
        <v>51</v>
      </c>
    </row>
    <row r="12172" spans="1:8" x14ac:dyDescent="0.25">
      <c r="A12172" t="s">
        <v>30402</v>
      </c>
      <c r="B12172" t="s">
        <v>14280</v>
      </c>
      <c r="C12172" t="s">
        <v>14222</v>
      </c>
      <c r="D12172" t="s">
        <v>2559</v>
      </c>
      <c r="E12172" t="s">
        <v>7</v>
      </c>
      <c r="F12172" t="s">
        <v>19349</v>
      </c>
      <c r="G12172">
        <v>101.46</v>
      </c>
      <c r="H12172">
        <v>101.46</v>
      </c>
    </row>
    <row r="12173" spans="1:8" x14ac:dyDescent="0.25">
      <c r="A12173" t="s">
        <v>30401</v>
      </c>
      <c r="B12173" t="s">
        <v>14280</v>
      </c>
      <c r="C12173" t="s">
        <v>14222</v>
      </c>
      <c r="D12173" t="s">
        <v>2559</v>
      </c>
      <c r="E12173" t="s">
        <v>10</v>
      </c>
      <c r="F12173" t="s">
        <v>19349</v>
      </c>
      <c r="G12173">
        <v>54.9</v>
      </c>
      <c r="H12173">
        <v>54.9</v>
      </c>
    </row>
    <row r="12174" spans="1:8" x14ac:dyDescent="0.25">
      <c r="A12174" t="s">
        <v>30399</v>
      </c>
      <c r="B12174" t="s">
        <v>14280</v>
      </c>
      <c r="C12174" t="s">
        <v>14222</v>
      </c>
      <c r="D12174" t="s">
        <v>2559</v>
      </c>
      <c r="E12174" t="s">
        <v>14</v>
      </c>
      <c r="F12174" t="s">
        <v>19349</v>
      </c>
      <c r="G12174">
        <v>46.56</v>
      </c>
      <c r="H12174">
        <v>46.56</v>
      </c>
    </row>
    <row r="12175" spans="1:8" x14ac:dyDescent="0.25">
      <c r="A12175" t="s">
        <v>30397</v>
      </c>
      <c r="B12175" t="s">
        <v>14280</v>
      </c>
      <c r="C12175" t="s">
        <v>14222</v>
      </c>
      <c r="D12175" t="s">
        <v>2559</v>
      </c>
      <c r="E12175" t="s">
        <v>21</v>
      </c>
      <c r="F12175" t="s">
        <v>19349</v>
      </c>
      <c r="G12175">
        <v>30.75</v>
      </c>
      <c r="H12175">
        <v>30.75</v>
      </c>
    </row>
    <row r="12176" spans="1:8" x14ac:dyDescent="0.25">
      <c r="A12176" t="s">
        <v>35155</v>
      </c>
      <c r="B12176" t="s">
        <v>14280</v>
      </c>
      <c r="C12176" t="s">
        <v>14222</v>
      </c>
      <c r="D12176" t="s">
        <v>2559</v>
      </c>
      <c r="E12176" t="s">
        <v>22</v>
      </c>
      <c r="F12176" t="s">
        <v>19350</v>
      </c>
      <c r="G12176">
        <v>1039.05</v>
      </c>
      <c r="H12176">
        <v>1039.05</v>
      </c>
    </row>
    <row r="12177" spans="1:8" x14ac:dyDescent="0.25">
      <c r="A12177" t="s">
        <v>30398</v>
      </c>
      <c r="B12177" t="s">
        <v>14280</v>
      </c>
      <c r="C12177" t="s">
        <v>14222</v>
      </c>
      <c r="D12177" t="s">
        <v>2559</v>
      </c>
      <c r="E12177" t="s">
        <v>23</v>
      </c>
      <c r="F12177" t="s">
        <v>19349</v>
      </c>
      <c r="G12177">
        <v>45.62</v>
      </c>
      <c r="H12177">
        <v>45.62</v>
      </c>
    </row>
    <row r="12178" spans="1:8" x14ac:dyDescent="0.25">
      <c r="A12178" t="s">
        <v>30406</v>
      </c>
      <c r="B12178" t="s">
        <v>14288</v>
      </c>
      <c r="C12178" t="s">
        <v>14222</v>
      </c>
      <c r="D12178" t="s">
        <v>14289</v>
      </c>
      <c r="E12178" t="s">
        <v>3</v>
      </c>
      <c r="F12178" t="s">
        <v>19349</v>
      </c>
      <c r="G12178">
        <v>54.9</v>
      </c>
      <c r="H12178">
        <v>54.9</v>
      </c>
    </row>
    <row r="12179" spans="1:8" x14ac:dyDescent="0.25">
      <c r="A12179" t="s">
        <v>30408</v>
      </c>
      <c r="B12179" t="s">
        <v>14288</v>
      </c>
      <c r="C12179" t="s">
        <v>14222</v>
      </c>
      <c r="D12179" t="s">
        <v>14289</v>
      </c>
      <c r="E12179" t="s">
        <v>7</v>
      </c>
      <c r="F12179" t="s">
        <v>19349</v>
      </c>
      <c r="G12179">
        <v>100.85</v>
      </c>
      <c r="H12179">
        <v>100.85</v>
      </c>
    </row>
    <row r="12180" spans="1:8" x14ac:dyDescent="0.25">
      <c r="A12180" t="s">
        <v>30407</v>
      </c>
      <c r="B12180" t="s">
        <v>14288</v>
      </c>
      <c r="C12180" t="s">
        <v>14222</v>
      </c>
      <c r="D12180" t="s">
        <v>14289</v>
      </c>
      <c r="E12180" t="s">
        <v>10</v>
      </c>
      <c r="F12180" t="s">
        <v>19349</v>
      </c>
      <c r="G12180">
        <v>56.55</v>
      </c>
      <c r="H12180">
        <v>56.55</v>
      </c>
    </row>
    <row r="12181" spans="1:8" x14ac:dyDescent="0.25">
      <c r="A12181" t="s">
        <v>30405</v>
      </c>
      <c r="B12181" t="s">
        <v>14288</v>
      </c>
      <c r="C12181" t="s">
        <v>14222</v>
      </c>
      <c r="D12181" t="s">
        <v>14289</v>
      </c>
      <c r="E12181" t="s">
        <v>14</v>
      </c>
      <c r="F12181" t="s">
        <v>19349</v>
      </c>
      <c r="G12181">
        <v>43.08</v>
      </c>
      <c r="H12181">
        <v>43.08</v>
      </c>
    </row>
    <row r="12182" spans="1:8" x14ac:dyDescent="0.25">
      <c r="A12182" t="s">
        <v>30403</v>
      </c>
      <c r="B12182" t="s">
        <v>14288</v>
      </c>
      <c r="C12182" t="s">
        <v>14222</v>
      </c>
      <c r="D12182" t="s">
        <v>14289</v>
      </c>
      <c r="E12182" t="s">
        <v>21</v>
      </c>
      <c r="F12182" t="s">
        <v>19349</v>
      </c>
      <c r="G12182">
        <v>32.090000000000003</v>
      </c>
      <c r="H12182">
        <v>32.090000000000003</v>
      </c>
    </row>
    <row r="12183" spans="1:8" x14ac:dyDescent="0.25">
      <c r="A12183" t="s">
        <v>35156</v>
      </c>
      <c r="B12183" t="s">
        <v>14288</v>
      </c>
      <c r="C12183" t="s">
        <v>14222</v>
      </c>
      <c r="D12183" t="s">
        <v>14289</v>
      </c>
      <c r="E12183" t="s">
        <v>22</v>
      </c>
      <c r="F12183" t="s">
        <v>19350</v>
      </c>
      <c r="G12183">
        <v>1041.5999999999999</v>
      </c>
      <c r="H12183">
        <v>1041.5999999999999</v>
      </c>
    </row>
    <row r="12184" spans="1:8" x14ac:dyDescent="0.25">
      <c r="A12184" t="s">
        <v>30404</v>
      </c>
      <c r="B12184" t="s">
        <v>14288</v>
      </c>
      <c r="C12184" t="s">
        <v>14222</v>
      </c>
      <c r="D12184" t="s">
        <v>14289</v>
      </c>
      <c r="E12184" t="s">
        <v>23</v>
      </c>
      <c r="F12184" t="s">
        <v>19349</v>
      </c>
      <c r="G12184">
        <v>40.83</v>
      </c>
      <c r="H12184">
        <v>40.83</v>
      </c>
    </row>
    <row r="12185" spans="1:8" x14ac:dyDescent="0.25">
      <c r="A12185" t="s">
        <v>30412</v>
      </c>
      <c r="B12185" t="s">
        <v>14297</v>
      </c>
      <c r="C12185" t="s">
        <v>14222</v>
      </c>
      <c r="D12185" t="s">
        <v>46</v>
      </c>
      <c r="E12185" t="s">
        <v>3</v>
      </c>
      <c r="F12185" t="s">
        <v>19349</v>
      </c>
      <c r="G12185">
        <v>44.4</v>
      </c>
      <c r="H12185">
        <v>44.4</v>
      </c>
    </row>
    <row r="12186" spans="1:8" x14ac:dyDescent="0.25">
      <c r="A12186" t="s">
        <v>30414</v>
      </c>
      <c r="B12186" t="s">
        <v>14297</v>
      </c>
      <c r="C12186" t="s">
        <v>14222</v>
      </c>
      <c r="D12186" t="s">
        <v>46</v>
      </c>
      <c r="E12186" t="s">
        <v>7</v>
      </c>
      <c r="F12186" t="s">
        <v>19349</v>
      </c>
      <c r="G12186">
        <v>98.93</v>
      </c>
      <c r="H12186">
        <v>98.93</v>
      </c>
    </row>
    <row r="12187" spans="1:8" x14ac:dyDescent="0.25">
      <c r="A12187" t="s">
        <v>30413</v>
      </c>
      <c r="B12187" t="s">
        <v>14297</v>
      </c>
      <c r="C12187" t="s">
        <v>14222</v>
      </c>
      <c r="D12187" t="s">
        <v>46</v>
      </c>
      <c r="E12187" t="s">
        <v>10</v>
      </c>
      <c r="F12187" t="s">
        <v>19349</v>
      </c>
      <c r="G12187">
        <v>56.33</v>
      </c>
      <c r="H12187">
        <v>56.33</v>
      </c>
    </row>
    <row r="12188" spans="1:8" x14ac:dyDescent="0.25">
      <c r="A12188" t="s">
        <v>30411</v>
      </c>
      <c r="B12188" t="s">
        <v>14297</v>
      </c>
      <c r="C12188" t="s">
        <v>14222</v>
      </c>
      <c r="D12188" t="s">
        <v>46</v>
      </c>
      <c r="E12188" t="s">
        <v>14</v>
      </c>
      <c r="F12188" t="s">
        <v>19349</v>
      </c>
      <c r="G12188">
        <v>42.05</v>
      </c>
      <c r="H12188">
        <v>42.05</v>
      </c>
    </row>
    <row r="12189" spans="1:8" x14ac:dyDescent="0.25">
      <c r="A12189" t="s">
        <v>30409</v>
      </c>
      <c r="B12189" t="s">
        <v>14297</v>
      </c>
      <c r="C12189" t="s">
        <v>14222</v>
      </c>
      <c r="D12189" t="s">
        <v>46</v>
      </c>
      <c r="E12189" t="s">
        <v>21</v>
      </c>
      <c r="F12189" t="s">
        <v>19349</v>
      </c>
      <c r="G12189">
        <v>29.03</v>
      </c>
      <c r="H12189">
        <v>29.03</v>
      </c>
    </row>
    <row r="12190" spans="1:8" x14ac:dyDescent="0.25">
      <c r="A12190" t="s">
        <v>35157</v>
      </c>
      <c r="B12190" t="s">
        <v>14297</v>
      </c>
      <c r="C12190" t="s">
        <v>14222</v>
      </c>
      <c r="D12190" t="s">
        <v>46</v>
      </c>
      <c r="E12190" t="s">
        <v>22</v>
      </c>
      <c r="F12190" t="s">
        <v>19350</v>
      </c>
      <c r="G12190">
        <v>1039.05</v>
      </c>
      <c r="H12190">
        <v>1039.05</v>
      </c>
    </row>
    <row r="12191" spans="1:8" x14ac:dyDescent="0.25">
      <c r="A12191" t="s">
        <v>30410</v>
      </c>
      <c r="B12191" t="s">
        <v>14297</v>
      </c>
      <c r="C12191" t="s">
        <v>14222</v>
      </c>
      <c r="D12191" t="s">
        <v>46</v>
      </c>
      <c r="E12191" t="s">
        <v>23</v>
      </c>
      <c r="F12191" t="s">
        <v>19349</v>
      </c>
      <c r="G12191">
        <v>39.17</v>
      </c>
      <c r="H12191">
        <v>39.17</v>
      </c>
    </row>
    <row r="12192" spans="1:8" x14ac:dyDescent="0.25">
      <c r="A12192" t="s">
        <v>30417</v>
      </c>
      <c r="B12192" t="s">
        <v>14298</v>
      </c>
      <c r="C12192" t="s">
        <v>14222</v>
      </c>
      <c r="D12192" t="s">
        <v>14299</v>
      </c>
      <c r="E12192" t="s">
        <v>3</v>
      </c>
      <c r="F12192" t="s">
        <v>19349</v>
      </c>
      <c r="G12192">
        <v>46.49</v>
      </c>
      <c r="H12192">
        <v>46.49</v>
      </c>
    </row>
    <row r="12193" spans="1:8" x14ac:dyDescent="0.25">
      <c r="A12193" t="s">
        <v>30420</v>
      </c>
      <c r="B12193" t="s">
        <v>14298</v>
      </c>
      <c r="C12193" t="s">
        <v>14222</v>
      </c>
      <c r="D12193" t="s">
        <v>14299</v>
      </c>
      <c r="E12193" t="s">
        <v>7</v>
      </c>
      <c r="F12193" t="s">
        <v>19349</v>
      </c>
      <c r="G12193">
        <v>95.81</v>
      </c>
      <c r="H12193">
        <v>95.81</v>
      </c>
    </row>
    <row r="12194" spans="1:8" x14ac:dyDescent="0.25">
      <c r="A12194" t="s">
        <v>30419</v>
      </c>
      <c r="B12194" t="s">
        <v>14298</v>
      </c>
      <c r="C12194" t="s">
        <v>14222</v>
      </c>
      <c r="D12194" t="s">
        <v>14299</v>
      </c>
      <c r="E12194" t="s">
        <v>10</v>
      </c>
      <c r="F12194" t="s">
        <v>19349</v>
      </c>
      <c r="G12194">
        <v>49.35</v>
      </c>
      <c r="H12194">
        <v>49.35</v>
      </c>
    </row>
    <row r="12195" spans="1:8" x14ac:dyDescent="0.25">
      <c r="A12195" t="s">
        <v>30418</v>
      </c>
      <c r="B12195" t="s">
        <v>14298</v>
      </c>
      <c r="C12195" t="s">
        <v>14222</v>
      </c>
      <c r="D12195" t="s">
        <v>14299</v>
      </c>
      <c r="E12195" t="s">
        <v>14</v>
      </c>
      <c r="F12195" t="s">
        <v>19349</v>
      </c>
      <c r="G12195">
        <v>48.62</v>
      </c>
      <c r="H12195">
        <v>48.62</v>
      </c>
    </row>
    <row r="12196" spans="1:8" x14ac:dyDescent="0.25">
      <c r="A12196" t="s">
        <v>30415</v>
      </c>
      <c r="B12196" t="s">
        <v>14298</v>
      </c>
      <c r="C12196" t="s">
        <v>14222</v>
      </c>
      <c r="D12196" t="s">
        <v>14299</v>
      </c>
      <c r="E12196" t="s">
        <v>21</v>
      </c>
      <c r="F12196" t="s">
        <v>19349</v>
      </c>
      <c r="G12196">
        <v>32.21</v>
      </c>
      <c r="H12196">
        <v>32.21</v>
      </c>
    </row>
    <row r="12197" spans="1:8" x14ac:dyDescent="0.25">
      <c r="A12197" t="s">
        <v>30416</v>
      </c>
      <c r="B12197" t="s">
        <v>14298</v>
      </c>
      <c r="C12197" t="s">
        <v>14222</v>
      </c>
      <c r="D12197" t="s">
        <v>14299</v>
      </c>
      <c r="E12197" t="s">
        <v>23</v>
      </c>
      <c r="F12197" t="s">
        <v>19349</v>
      </c>
      <c r="G12197">
        <v>45.21</v>
      </c>
      <c r="H12197">
        <v>45.21</v>
      </c>
    </row>
    <row r="12198" spans="1:8" x14ac:dyDescent="0.25">
      <c r="A12198" t="s">
        <v>30423</v>
      </c>
      <c r="B12198" t="s">
        <v>14307</v>
      </c>
      <c r="C12198" t="s">
        <v>14222</v>
      </c>
      <c r="D12198" t="s">
        <v>551</v>
      </c>
      <c r="E12198" t="s">
        <v>7</v>
      </c>
      <c r="F12198" t="s">
        <v>19349</v>
      </c>
      <c r="G12198">
        <v>92.85</v>
      </c>
      <c r="H12198">
        <v>92.85</v>
      </c>
    </row>
    <row r="12199" spans="1:8" x14ac:dyDescent="0.25">
      <c r="A12199" t="s">
        <v>30421</v>
      </c>
      <c r="B12199" t="s">
        <v>14307</v>
      </c>
      <c r="C12199" t="s">
        <v>14222</v>
      </c>
      <c r="D12199" t="s">
        <v>551</v>
      </c>
      <c r="E12199" t="s">
        <v>14</v>
      </c>
      <c r="F12199" t="s">
        <v>19349</v>
      </c>
      <c r="G12199">
        <v>47.4</v>
      </c>
      <c r="H12199">
        <v>47.4</v>
      </c>
    </row>
    <row r="12200" spans="1:8" x14ac:dyDescent="0.25">
      <c r="A12200" t="s">
        <v>30422</v>
      </c>
      <c r="B12200" t="s">
        <v>14307</v>
      </c>
      <c r="C12200" t="s">
        <v>14222</v>
      </c>
      <c r="D12200" t="s">
        <v>551</v>
      </c>
      <c r="E12200" t="s">
        <v>23</v>
      </c>
      <c r="F12200" t="s">
        <v>19349</v>
      </c>
      <c r="G12200">
        <v>47.55</v>
      </c>
      <c r="H12200">
        <v>47.55</v>
      </c>
    </row>
    <row r="12201" spans="1:8" x14ac:dyDescent="0.25">
      <c r="A12201" t="s">
        <v>30427</v>
      </c>
      <c r="B12201" t="s">
        <v>14315</v>
      </c>
      <c r="C12201" t="s">
        <v>14222</v>
      </c>
      <c r="D12201" t="s">
        <v>10281</v>
      </c>
      <c r="E12201" t="s">
        <v>3</v>
      </c>
      <c r="F12201" t="s">
        <v>19349</v>
      </c>
      <c r="G12201">
        <v>52.05</v>
      </c>
      <c r="H12201">
        <v>52.05</v>
      </c>
    </row>
    <row r="12202" spans="1:8" x14ac:dyDescent="0.25">
      <c r="A12202" t="s">
        <v>30429</v>
      </c>
      <c r="B12202" t="s">
        <v>14315</v>
      </c>
      <c r="C12202" t="s">
        <v>14222</v>
      </c>
      <c r="D12202" t="s">
        <v>10281</v>
      </c>
      <c r="E12202" t="s">
        <v>7</v>
      </c>
      <c r="F12202" t="s">
        <v>19349</v>
      </c>
      <c r="G12202">
        <v>99.74</v>
      </c>
      <c r="H12202">
        <v>99.74</v>
      </c>
    </row>
    <row r="12203" spans="1:8" x14ac:dyDescent="0.25">
      <c r="A12203" t="s">
        <v>30428</v>
      </c>
      <c r="B12203" t="s">
        <v>14315</v>
      </c>
      <c r="C12203" t="s">
        <v>14222</v>
      </c>
      <c r="D12203" t="s">
        <v>10281</v>
      </c>
      <c r="E12203" t="s">
        <v>10</v>
      </c>
      <c r="F12203" t="s">
        <v>19349</v>
      </c>
      <c r="G12203">
        <v>58.5</v>
      </c>
      <c r="H12203">
        <v>58.5</v>
      </c>
    </row>
    <row r="12204" spans="1:8" x14ac:dyDescent="0.25">
      <c r="A12204" t="s">
        <v>30425</v>
      </c>
      <c r="B12204" t="s">
        <v>14315</v>
      </c>
      <c r="C12204" t="s">
        <v>14222</v>
      </c>
      <c r="D12204" t="s">
        <v>10281</v>
      </c>
      <c r="E12204" t="s">
        <v>14</v>
      </c>
      <c r="F12204" t="s">
        <v>19349</v>
      </c>
      <c r="G12204">
        <v>38.49</v>
      </c>
      <c r="H12204">
        <v>38.49</v>
      </c>
    </row>
    <row r="12205" spans="1:8" x14ac:dyDescent="0.25">
      <c r="A12205" t="s">
        <v>30424</v>
      </c>
      <c r="B12205" t="s">
        <v>14315</v>
      </c>
      <c r="C12205" t="s">
        <v>14222</v>
      </c>
      <c r="D12205" t="s">
        <v>10281</v>
      </c>
      <c r="E12205" t="s">
        <v>21</v>
      </c>
      <c r="F12205" t="s">
        <v>19349</v>
      </c>
      <c r="G12205">
        <v>32.94</v>
      </c>
      <c r="H12205">
        <v>32.94</v>
      </c>
    </row>
    <row r="12206" spans="1:8" x14ac:dyDescent="0.25">
      <c r="A12206" t="s">
        <v>30426</v>
      </c>
      <c r="B12206" t="s">
        <v>14315</v>
      </c>
      <c r="C12206" t="s">
        <v>14222</v>
      </c>
      <c r="D12206" t="s">
        <v>10281</v>
      </c>
      <c r="E12206" t="s">
        <v>23</v>
      </c>
      <c r="F12206" t="s">
        <v>19349</v>
      </c>
      <c r="G12206">
        <v>46.95</v>
      </c>
      <c r="H12206">
        <v>46.95</v>
      </c>
    </row>
    <row r="12207" spans="1:8" x14ac:dyDescent="0.25">
      <c r="A12207" t="s">
        <v>30432</v>
      </c>
      <c r="B12207" t="s">
        <v>14322</v>
      </c>
      <c r="C12207" t="s">
        <v>14222</v>
      </c>
      <c r="D12207" t="s">
        <v>14323</v>
      </c>
      <c r="E12207" t="s">
        <v>3</v>
      </c>
      <c r="F12207" t="s">
        <v>19349</v>
      </c>
      <c r="G12207">
        <v>49.5</v>
      </c>
      <c r="H12207">
        <v>49.5</v>
      </c>
    </row>
    <row r="12208" spans="1:8" x14ac:dyDescent="0.25">
      <c r="A12208" t="s">
        <v>30435</v>
      </c>
      <c r="B12208" t="s">
        <v>14322</v>
      </c>
      <c r="C12208" t="s">
        <v>14222</v>
      </c>
      <c r="D12208" t="s">
        <v>14323</v>
      </c>
      <c r="E12208" t="s">
        <v>7</v>
      </c>
      <c r="F12208" t="s">
        <v>19349</v>
      </c>
      <c r="G12208">
        <v>111.95</v>
      </c>
      <c r="H12208">
        <v>111.95</v>
      </c>
    </row>
    <row r="12209" spans="1:8" x14ac:dyDescent="0.25">
      <c r="A12209" t="s">
        <v>30434</v>
      </c>
      <c r="B12209" t="s">
        <v>14322</v>
      </c>
      <c r="C12209" t="s">
        <v>14222</v>
      </c>
      <c r="D12209" t="s">
        <v>14323</v>
      </c>
      <c r="E12209" t="s">
        <v>10</v>
      </c>
      <c r="F12209" t="s">
        <v>19349</v>
      </c>
      <c r="G12209">
        <v>54.3</v>
      </c>
      <c r="H12209">
        <v>54.3</v>
      </c>
    </row>
    <row r="12210" spans="1:8" x14ac:dyDescent="0.25">
      <c r="A12210" t="s">
        <v>30431</v>
      </c>
      <c r="B12210" t="s">
        <v>14322</v>
      </c>
      <c r="C12210" t="s">
        <v>14222</v>
      </c>
      <c r="D12210" t="s">
        <v>14323</v>
      </c>
      <c r="E12210" t="s">
        <v>14</v>
      </c>
      <c r="F12210" t="s">
        <v>19349</v>
      </c>
      <c r="G12210">
        <v>48.2</v>
      </c>
      <c r="H12210">
        <v>48.2</v>
      </c>
    </row>
    <row r="12211" spans="1:8" x14ac:dyDescent="0.25">
      <c r="A12211" t="s">
        <v>30430</v>
      </c>
      <c r="B12211" t="s">
        <v>14322</v>
      </c>
      <c r="C12211" t="s">
        <v>14222</v>
      </c>
      <c r="D12211" t="s">
        <v>14323</v>
      </c>
      <c r="E12211" t="s">
        <v>21</v>
      </c>
      <c r="F12211" t="s">
        <v>19349</v>
      </c>
      <c r="G12211">
        <v>35.299999999999997</v>
      </c>
      <c r="H12211">
        <v>35.299999999999997</v>
      </c>
    </row>
    <row r="12212" spans="1:8" x14ac:dyDescent="0.25">
      <c r="A12212" t="s">
        <v>30433</v>
      </c>
      <c r="B12212" t="s">
        <v>14322</v>
      </c>
      <c r="C12212" t="s">
        <v>14222</v>
      </c>
      <c r="D12212" t="s">
        <v>14323</v>
      </c>
      <c r="E12212" t="s">
        <v>23</v>
      </c>
      <c r="F12212" t="s">
        <v>19349</v>
      </c>
      <c r="G12212">
        <v>51.62</v>
      </c>
      <c r="H12212">
        <v>51.62</v>
      </c>
    </row>
    <row r="12213" spans="1:8" x14ac:dyDescent="0.25">
      <c r="A12213" t="s">
        <v>30438</v>
      </c>
      <c r="B12213" t="s">
        <v>14331</v>
      </c>
      <c r="C12213" t="s">
        <v>14222</v>
      </c>
      <c r="D12213" t="s">
        <v>488</v>
      </c>
      <c r="E12213" t="s">
        <v>3</v>
      </c>
      <c r="F12213" t="s">
        <v>19349</v>
      </c>
      <c r="G12213">
        <v>54.9</v>
      </c>
      <c r="H12213">
        <v>54.9</v>
      </c>
    </row>
    <row r="12214" spans="1:8" x14ac:dyDescent="0.25">
      <c r="A12214" t="s">
        <v>30441</v>
      </c>
      <c r="B12214" t="s">
        <v>14331</v>
      </c>
      <c r="C12214" t="s">
        <v>14222</v>
      </c>
      <c r="D12214" t="s">
        <v>488</v>
      </c>
      <c r="E12214" t="s">
        <v>7</v>
      </c>
      <c r="F12214" t="s">
        <v>19349</v>
      </c>
      <c r="G12214">
        <v>138.13999999999999</v>
      </c>
      <c r="H12214">
        <v>138.13999999999999</v>
      </c>
    </row>
    <row r="12215" spans="1:8" x14ac:dyDescent="0.25">
      <c r="A12215" t="s">
        <v>30439</v>
      </c>
      <c r="B12215" t="s">
        <v>14331</v>
      </c>
      <c r="C12215" t="s">
        <v>14222</v>
      </c>
      <c r="D12215" t="s">
        <v>488</v>
      </c>
      <c r="E12215" t="s">
        <v>10</v>
      </c>
      <c r="F12215" t="s">
        <v>19349</v>
      </c>
      <c r="G12215">
        <v>56.85</v>
      </c>
      <c r="H12215">
        <v>56.85</v>
      </c>
    </row>
    <row r="12216" spans="1:8" x14ac:dyDescent="0.25">
      <c r="A12216" t="s">
        <v>30437</v>
      </c>
      <c r="B12216" t="s">
        <v>14331</v>
      </c>
      <c r="C12216" t="s">
        <v>14222</v>
      </c>
      <c r="D12216" t="s">
        <v>488</v>
      </c>
      <c r="E12216" t="s">
        <v>14</v>
      </c>
      <c r="F12216" t="s">
        <v>19349</v>
      </c>
      <c r="G12216">
        <v>48.75</v>
      </c>
      <c r="H12216">
        <v>48.75</v>
      </c>
    </row>
    <row r="12217" spans="1:8" x14ac:dyDescent="0.25">
      <c r="A12217" t="s">
        <v>30442</v>
      </c>
      <c r="B12217" t="s">
        <v>14331</v>
      </c>
      <c r="C12217" t="s">
        <v>14222</v>
      </c>
      <c r="D12217" t="s">
        <v>488</v>
      </c>
      <c r="E12217" t="s">
        <v>19</v>
      </c>
      <c r="F12217" t="s">
        <v>19350</v>
      </c>
      <c r="G12217">
        <v>612</v>
      </c>
      <c r="H12217">
        <v>612</v>
      </c>
    </row>
    <row r="12218" spans="1:8" x14ac:dyDescent="0.25">
      <c r="A12218" t="s">
        <v>30436</v>
      </c>
      <c r="B12218" t="s">
        <v>14331</v>
      </c>
      <c r="C12218" t="s">
        <v>14222</v>
      </c>
      <c r="D12218" t="s">
        <v>488</v>
      </c>
      <c r="E12218" t="s">
        <v>21</v>
      </c>
      <c r="F12218" t="s">
        <v>19349</v>
      </c>
      <c r="G12218">
        <v>41.18</v>
      </c>
      <c r="H12218">
        <v>41.18</v>
      </c>
    </row>
    <row r="12219" spans="1:8" x14ac:dyDescent="0.25">
      <c r="A12219" t="s">
        <v>35158</v>
      </c>
      <c r="B12219" t="s">
        <v>14331</v>
      </c>
      <c r="C12219" t="s">
        <v>14222</v>
      </c>
      <c r="D12219" t="s">
        <v>488</v>
      </c>
      <c r="E12219" t="s">
        <v>22</v>
      </c>
      <c r="F12219" t="s">
        <v>19350</v>
      </c>
      <c r="G12219">
        <v>1041.5999999999999</v>
      </c>
      <c r="H12219">
        <v>1041.5999999999999</v>
      </c>
    </row>
    <row r="12220" spans="1:8" x14ac:dyDescent="0.25">
      <c r="A12220" t="s">
        <v>30440</v>
      </c>
      <c r="B12220" t="s">
        <v>14331</v>
      </c>
      <c r="C12220" t="s">
        <v>14222</v>
      </c>
      <c r="D12220" t="s">
        <v>488</v>
      </c>
      <c r="E12220" t="s">
        <v>23</v>
      </c>
      <c r="F12220" t="s">
        <v>19349</v>
      </c>
      <c r="G12220">
        <v>60.71</v>
      </c>
      <c r="H12220">
        <v>60.71</v>
      </c>
    </row>
    <row r="12221" spans="1:8" x14ac:dyDescent="0.25">
      <c r="A12221" t="s">
        <v>30445</v>
      </c>
      <c r="B12221" t="s">
        <v>14339</v>
      </c>
      <c r="C12221" t="s">
        <v>14222</v>
      </c>
      <c r="D12221" t="s">
        <v>14340</v>
      </c>
      <c r="E12221" t="s">
        <v>3</v>
      </c>
      <c r="F12221" t="s">
        <v>19349</v>
      </c>
      <c r="G12221">
        <v>44.4</v>
      </c>
      <c r="H12221">
        <v>44.4</v>
      </c>
    </row>
    <row r="12222" spans="1:8" x14ac:dyDescent="0.25">
      <c r="A12222" t="s">
        <v>30447</v>
      </c>
      <c r="B12222" t="s">
        <v>14339</v>
      </c>
      <c r="C12222" t="s">
        <v>14222</v>
      </c>
      <c r="D12222" t="s">
        <v>14340</v>
      </c>
      <c r="E12222" t="s">
        <v>7</v>
      </c>
      <c r="F12222" t="s">
        <v>19349</v>
      </c>
      <c r="G12222">
        <v>91.8</v>
      </c>
      <c r="H12222">
        <v>91.8</v>
      </c>
    </row>
    <row r="12223" spans="1:8" x14ac:dyDescent="0.25">
      <c r="A12223" t="s">
        <v>30446</v>
      </c>
      <c r="B12223" t="s">
        <v>14339</v>
      </c>
      <c r="C12223" t="s">
        <v>14222</v>
      </c>
      <c r="D12223" t="s">
        <v>14340</v>
      </c>
      <c r="E12223" t="s">
        <v>14</v>
      </c>
      <c r="F12223" t="s">
        <v>19349</v>
      </c>
      <c r="G12223">
        <v>54.18</v>
      </c>
      <c r="H12223">
        <v>54.18</v>
      </c>
    </row>
    <row r="12224" spans="1:8" x14ac:dyDescent="0.25">
      <c r="A12224" t="s">
        <v>30443</v>
      </c>
      <c r="B12224" t="s">
        <v>14339</v>
      </c>
      <c r="C12224" t="s">
        <v>14222</v>
      </c>
      <c r="D12224" t="s">
        <v>14340</v>
      </c>
      <c r="E12224" t="s">
        <v>21</v>
      </c>
      <c r="F12224" t="s">
        <v>19349</v>
      </c>
      <c r="G12224">
        <v>26.99</v>
      </c>
      <c r="H12224">
        <v>26.99</v>
      </c>
    </row>
    <row r="12225" spans="1:8" x14ac:dyDescent="0.25">
      <c r="A12225" t="s">
        <v>35159</v>
      </c>
      <c r="B12225" t="s">
        <v>14339</v>
      </c>
      <c r="C12225" t="s">
        <v>14222</v>
      </c>
      <c r="D12225" t="s">
        <v>14340</v>
      </c>
      <c r="E12225" t="s">
        <v>22</v>
      </c>
      <c r="F12225" t="s">
        <v>19350</v>
      </c>
      <c r="G12225">
        <v>1039.05</v>
      </c>
      <c r="H12225">
        <v>1039.05</v>
      </c>
    </row>
    <row r="12226" spans="1:8" x14ac:dyDescent="0.25">
      <c r="A12226" t="s">
        <v>30444</v>
      </c>
      <c r="B12226" t="s">
        <v>14339</v>
      </c>
      <c r="C12226" t="s">
        <v>14222</v>
      </c>
      <c r="D12226" t="s">
        <v>14340</v>
      </c>
      <c r="E12226" t="s">
        <v>23</v>
      </c>
      <c r="F12226" t="s">
        <v>19349</v>
      </c>
      <c r="G12226">
        <v>41.13</v>
      </c>
      <c r="H12226">
        <v>41.13</v>
      </c>
    </row>
    <row r="12227" spans="1:8" x14ac:dyDescent="0.25">
      <c r="A12227" t="s">
        <v>30451</v>
      </c>
      <c r="B12227" t="s">
        <v>14347</v>
      </c>
      <c r="C12227" t="s">
        <v>14222</v>
      </c>
      <c r="D12227" t="s">
        <v>14348</v>
      </c>
      <c r="E12227" t="s">
        <v>3</v>
      </c>
      <c r="F12227" t="s">
        <v>19349</v>
      </c>
      <c r="G12227">
        <v>49.5</v>
      </c>
      <c r="H12227">
        <v>49.5</v>
      </c>
    </row>
    <row r="12228" spans="1:8" x14ac:dyDescent="0.25">
      <c r="A12228" t="s">
        <v>30453</v>
      </c>
      <c r="B12228" t="s">
        <v>14347</v>
      </c>
      <c r="C12228" t="s">
        <v>14222</v>
      </c>
      <c r="D12228" t="s">
        <v>14348</v>
      </c>
      <c r="E12228" t="s">
        <v>7</v>
      </c>
      <c r="F12228" t="s">
        <v>19349</v>
      </c>
      <c r="G12228">
        <v>83.36</v>
      </c>
      <c r="H12228">
        <v>83.36</v>
      </c>
    </row>
    <row r="12229" spans="1:8" x14ac:dyDescent="0.25">
      <c r="A12229" t="s">
        <v>30452</v>
      </c>
      <c r="B12229" t="s">
        <v>14347</v>
      </c>
      <c r="C12229" t="s">
        <v>14222</v>
      </c>
      <c r="D12229" t="s">
        <v>14348</v>
      </c>
      <c r="E12229" t="s">
        <v>10</v>
      </c>
      <c r="F12229" t="s">
        <v>19349</v>
      </c>
      <c r="G12229">
        <v>52.8</v>
      </c>
      <c r="H12229">
        <v>52.8</v>
      </c>
    </row>
    <row r="12230" spans="1:8" x14ac:dyDescent="0.25">
      <c r="A12230" t="s">
        <v>30449</v>
      </c>
      <c r="B12230" t="s">
        <v>14347</v>
      </c>
      <c r="C12230" t="s">
        <v>14222</v>
      </c>
      <c r="D12230" t="s">
        <v>14348</v>
      </c>
      <c r="E12230" t="s">
        <v>14</v>
      </c>
      <c r="F12230" t="s">
        <v>19349</v>
      </c>
      <c r="G12230">
        <v>46.1</v>
      </c>
      <c r="H12230">
        <v>46.1</v>
      </c>
    </row>
    <row r="12231" spans="1:8" x14ac:dyDescent="0.25">
      <c r="A12231" t="s">
        <v>30448</v>
      </c>
      <c r="B12231" t="s">
        <v>14347</v>
      </c>
      <c r="C12231" t="s">
        <v>14222</v>
      </c>
      <c r="D12231" t="s">
        <v>14348</v>
      </c>
      <c r="E12231" t="s">
        <v>21</v>
      </c>
      <c r="F12231" t="s">
        <v>19349</v>
      </c>
      <c r="G12231">
        <v>30</v>
      </c>
      <c r="H12231">
        <v>30</v>
      </c>
    </row>
    <row r="12232" spans="1:8" x14ac:dyDescent="0.25">
      <c r="A12232" t="s">
        <v>35160</v>
      </c>
      <c r="B12232" t="s">
        <v>14347</v>
      </c>
      <c r="C12232" t="s">
        <v>14222</v>
      </c>
      <c r="D12232" t="s">
        <v>14348</v>
      </c>
      <c r="E12232" t="s">
        <v>22</v>
      </c>
      <c r="F12232" t="s">
        <v>19350</v>
      </c>
      <c r="G12232">
        <v>1039.05</v>
      </c>
      <c r="H12232">
        <v>1039.05</v>
      </c>
    </row>
    <row r="12233" spans="1:8" x14ac:dyDescent="0.25">
      <c r="A12233" t="s">
        <v>30450</v>
      </c>
      <c r="B12233" t="s">
        <v>14347</v>
      </c>
      <c r="C12233" t="s">
        <v>14222</v>
      </c>
      <c r="D12233" t="s">
        <v>14348</v>
      </c>
      <c r="E12233" t="s">
        <v>23</v>
      </c>
      <c r="F12233" t="s">
        <v>19349</v>
      </c>
      <c r="G12233">
        <v>48.63</v>
      </c>
      <c r="H12233">
        <v>48.63</v>
      </c>
    </row>
    <row r="12234" spans="1:8" x14ac:dyDescent="0.25">
      <c r="A12234" t="s">
        <v>30456</v>
      </c>
      <c r="B12234" t="s">
        <v>14356</v>
      </c>
      <c r="C12234" t="s">
        <v>14222</v>
      </c>
      <c r="D12234" t="s">
        <v>3896</v>
      </c>
      <c r="E12234" t="s">
        <v>3</v>
      </c>
      <c r="F12234" t="s">
        <v>19349</v>
      </c>
      <c r="G12234">
        <v>49.34</v>
      </c>
      <c r="H12234">
        <v>49.34</v>
      </c>
    </row>
    <row r="12235" spans="1:8" x14ac:dyDescent="0.25">
      <c r="A12235" t="s">
        <v>30459</v>
      </c>
      <c r="B12235" t="s">
        <v>14356</v>
      </c>
      <c r="C12235" t="s">
        <v>14222</v>
      </c>
      <c r="D12235" t="s">
        <v>3896</v>
      </c>
      <c r="E12235" t="s">
        <v>7</v>
      </c>
      <c r="F12235" t="s">
        <v>19349</v>
      </c>
      <c r="G12235">
        <v>112.37</v>
      </c>
      <c r="H12235">
        <v>112.37</v>
      </c>
    </row>
    <row r="12236" spans="1:8" x14ac:dyDescent="0.25">
      <c r="A12236" t="s">
        <v>30458</v>
      </c>
      <c r="B12236" t="s">
        <v>14356</v>
      </c>
      <c r="C12236" t="s">
        <v>14222</v>
      </c>
      <c r="D12236" t="s">
        <v>3896</v>
      </c>
      <c r="E12236" t="s">
        <v>10</v>
      </c>
      <c r="F12236" t="s">
        <v>19349</v>
      </c>
      <c r="G12236">
        <v>54.6</v>
      </c>
      <c r="H12236">
        <v>54.6</v>
      </c>
    </row>
    <row r="12237" spans="1:8" x14ac:dyDescent="0.25">
      <c r="A12237" t="s">
        <v>30455</v>
      </c>
      <c r="B12237" t="s">
        <v>14356</v>
      </c>
      <c r="C12237" t="s">
        <v>14222</v>
      </c>
      <c r="D12237" t="s">
        <v>3896</v>
      </c>
      <c r="E12237" t="s">
        <v>14</v>
      </c>
      <c r="F12237" t="s">
        <v>19349</v>
      </c>
      <c r="G12237">
        <v>48.15</v>
      </c>
      <c r="H12237">
        <v>48.15</v>
      </c>
    </row>
    <row r="12238" spans="1:8" x14ac:dyDescent="0.25">
      <c r="A12238" t="s">
        <v>30454</v>
      </c>
      <c r="B12238" t="s">
        <v>14356</v>
      </c>
      <c r="C12238" t="s">
        <v>14222</v>
      </c>
      <c r="D12238" t="s">
        <v>3896</v>
      </c>
      <c r="E12238" t="s">
        <v>21</v>
      </c>
      <c r="F12238" t="s">
        <v>19349</v>
      </c>
      <c r="G12238">
        <v>35.42</v>
      </c>
      <c r="H12238">
        <v>35.42</v>
      </c>
    </row>
    <row r="12239" spans="1:8" x14ac:dyDescent="0.25">
      <c r="A12239" t="s">
        <v>35161</v>
      </c>
      <c r="B12239" t="s">
        <v>14356</v>
      </c>
      <c r="C12239" t="s">
        <v>14222</v>
      </c>
      <c r="D12239" t="s">
        <v>3896</v>
      </c>
      <c r="E12239" t="s">
        <v>22</v>
      </c>
      <c r="F12239" t="s">
        <v>19350</v>
      </c>
      <c r="G12239">
        <v>1039.05</v>
      </c>
      <c r="H12239">
        <v>1039.05</v>
      </c>
    </row>
    <row r="12240" spans="1:8" x14ac:dyDescent="0.25">
      <c r="A12240" t="s">
        <v>30457</v>
      </c>
      <c r="B12240" t="s">
        <v>14356</v>
      </c>
      <c r="C12240" t="s">
        <v>14222</v>
      </c>
      <c r="D12240" t="s">
        <v>3896</v>
      </c>
      <c r="E12240" t="s">
        <v>23</v>
      </c>
      <c r="F12240" t="s">
        <v>19349</v>
      </c>
      <c r="G12240">
        <v>49.67</v>
      </c>
      <c r="H12240">
        <v>49.67</v>
      </c>
    </row>
    <row r="12241" spans="1:8" x14ac:dyDescent="0.25">
      <c r="A12241" t="s">
        <v>30463</v>
      </c>
      <c r="B12241" t="s">
        <v>14357</v>
      </c>
      <c r="C12241" t="s">
        <v>14222</v>
      </c>
      <c r="D12241" t="s">
        <v>164</v>
      </c>
      <c r="E12241" t="s">
        <v>3</v>
      </c>
      <c r="F12241" t="s">
        <v>19349</v>
      </c>
      <c r="G12241">
        <v>49.5</v>
      </c>
      <c r="H12241">
        <v>49.5</v>
      </c>
    </row>
    <row r="12242" spans="1:8" x14ac:dyDescent="0.25">
      <c r="A12242" t="s">
        <v>30465</v>
      </c>
      <c r="B12242" t="s">
        <v>14357</v>
      </c>
      <c r="C12242" t="s">
        <v>14222</v>
      </c>
      <c r="D12242" t="s">
        <v>164</v>
      </c>
      <c r="E12242" t="s">
        <v>7</v>
      </c>
      <c r="F12242" t="s">
        <v>19349</v>
      </c>
      <c r="G12242">
        <v>112.4</v>
      </c>
      <c r="H12242">
        <v>112.4</v>
      </c>
    </row>
    <row r="12243" spans="1:8" x14ac:dyDescent="0.25">
      <c r="A12243" t="s">
        <v>30464</v>
      </c>
      <c r="B12243" t="s">
        <v>14357</v>
      </c>
      <c r="C12243" t="s">
        <v>14222</v>
      </c>
      <c r="D12243" t="s">
        <v>164</v>
      </c>
      <c r="E12243" t="s">
        <v>10</v>
      </c>
      <c r="F12243" t="s">
        <v>19349</v>
      </c>
      <c r="G12243">
        <v>55.2</v>
      </c>
      <c r="H12243">
        <v>55.2</v>
      </c>
    </row>
    <row r="12244" spans="1:8" x14ac:dyDescent="0.25">
      <c r="A12244" t="s">
        <v>30461</v>
      </c>
      <c r="B12244" t="s">
        <v>14357</v>
      </c>
      <c r="C12244" t="s">
        <v>14222</v>
      </c>
      <c r="D12244" t="s">
        <v>164</v>
      </c>
      <c r="E12244" t="s">
        <v>14</v>
      </c>
      <c r="F12244" t="s">
        <v>19349</v>
      </c>
      <c r="G12244">
        <v>44.67</v>
      </c>
      <c r="H12244">
        <v>44.67</v>
      </c>
    </row>
    <row r="12245" spans="1:8" x14ac:dyDescent="0.25">
      <c r="A12245" t="s">
        <v>30460</v>
      </c>
      <c r="B12245" t="s">
        <v>14357</v>
      </c>
      <c r="C12245" t="s">
        <v>14222</v>
      </c>
      <c r="D12245" t="s">
        <v>164</v>
      </c>
      <c r="E12245" t="s">
        <v>21</v>
      </c>
      <c r="F12245" t="s">
        <v>19349</v>
      </c>
      <c r="G12245">
        <v>33.9</v>
      </c>
      <c r="H12245">
        <v>33.9</v>
      </c>
    </row>
    <row r="12246" spans="1:8" x14ac:dyDescent="0.25">
      <c r="A12246" t="s">
        <v>35162</v>
      </c>
      <c r="B12246" t="s">
        <v>14357</v>
      </c>
      <c r="C12246" t="s">
        <v>14222</v>
      </c>
      <c r="D12246" t="s">
        <v>164</v>
      </c>
      <c r="E12246" t="s">
        <v>22</v>
      </c>
      <c r="F12246" t="s">
        <v>19350</v>
      </c>
      <c r="G12246">
        <v>1039.05</v>
      </c>
      <c r="H12246">
        <v>1039.05</v>
      </c>
    </row>
    <row r="12247" spans="1:8" x14ac:dyDescent="0.25">
      <c r="A12247" t="s">
        <v>30462</v>
      </c>
      <c r="B12247" t="s">
        <v>14357</v>
      </c>
      <c r="C12247" t="s">
        <v>14222</v>
      </c>
      <c r="D12247" t="s">
        <v>164</v>
      </c>
      <c r="E12247" t="s">
        <v>23</v>
      </c>
      <c r="F12247" t="s">
        <v>19349</v>
      </c>
      <c r="G12247">
        <v>49.5</v>
      </c>
      <c r="H12247">
        <v>49.5</v>
      </c>
    </row>
    <row r="12248" spans="1:8" x14ac:dyDescent="0.25">
      <c r="A12248" t="s">
        <v>30469</v>
      </c>
      <c r="B12248" t="s">
        <v>14364</v>
      </c>
      <c r="C12248" t="s">
        <v>14222</v>
      </c>
      <c r="D12248" t="s">
        <v>203</v>
      </c>
      <c r="E12248" t="s">
        <v>3</v>
      </c>
      <c r="F12248" t="s">
        <v>19349</v>
      </c>
      <c r="G12248">
        <v>44.7</v>
      </c>
      <c r="H12248">
        <v>44.7</v>
      </c>
    </row>
    <row r="12249" spans="1:8" x14ac:dyDescent="0.25">
      <c r="A12249" t="s">
        <v>30471</v>
      </c>
      <c r="B12249" t="s">
        <v>14364</v>
      </c>
      <c r="C12249" t="s">
        <v>14222</v>
      </c>
      <c r="D12249" t="s">
        <v>203</v>
      </c>
      <c r="E12249" t="s">
        <v>7</v>
      </c>
      <c r="F12249" t="s">
        <v>19349</v>
      </c>
      <c r="G12249">
        <v>98.99</v>
      </c>
      <c r="H12249">
        <v>98.99</v>
      </c>
    </row>
    <row r="12250" spans="1:8" x14ac:dyDescent="0.25">
      <c r="A12250" t="s">
        <v>30470</v>
      </c>
      <c r="B12250" t="s">
        <v>14364</v>
      </c>
      <c r="C12250" t="s">
        <v>14222</v>
      </c>
      <c r="D12250" t="s">
        <v>203</v>
      </c>
      <c r="E12250" t="s">
        <v>10</v>
      </c>
      <c r="F12250" t="s">
        <v>19349</v>
      </c>
      <c r="G12250">
        <v>54.9</v>
      </c>
      <c r="H12250">
        <v>54.9</v>
      </c>
    </row>
    <row r="12251" spans="1:8" x14ac:dyDescent="0.25">
      <c r="A12251" t="s">
        <v>30467</v>
      </c>
      <c r="B12251" t="s">
        <v>14364</v>
      </c>
      <c r="C12251" t="s">
        <v>14222</v>
      </c>
      <c r="D12251" t="s">
        <v>203</v>
      </c>
      <c r="E12251" t="s">
        <v>14</v>
      </c>
      <c r="F12251" t="s">
        <v>19349</v>
      </c>
      <c r="G12251">
        <v>39.03</v>
      </c>
      <c r="H12251">
        <v>39.03</v>
      </c>
    </row>
    <row r="12252" spans="1:8" x14ac:dyDescent="0.25">
      <c r="A12252" t="s">
        <v>30466</v>
      </c>
      <c r="B12252" t="s">
        <v>14364</v>
      </c>
      <c r="C12252" t="s">
        <v>14222</v>
      </c>
      <c r="D12252" t="s">
        <v>203</v>
      </c>
      <c r="E12252" t="s">
        <v>21</v>
      </c>
      <c r="F12252" t="s">
        <v>19349</v>
      </c>
      <c r="G12252">
        <v>27.71</v>
      </c>
      <c r="H12252">
        <v>27.71</v>
      </c>
    </row>
    <row r="12253" spans="1:8" x14ac:dyDescent="0.25">
      <c r="A12253" t="s">
        <v>35163</v>
      </c>
      <c r="B12253" t="s">
        <v>14364</v>
      </c>
      <c r="C12253" t="s">
        <v>14222</v>
      </c>
      <c r="D12253" t="s">
        <v>203</v>
      </c>
      <c r="E12253" t="s">
        <v>22</v>
      </c>
      <c r="F12253" t="s">
        <v>19350</v>
      </c>
      <c r="G12253">
        <v>1039.05</v>
      </c>
      <c r="H12253">
        <v>1039.05</v>
      </c>
    </row>
    <row r="12254" spans="1:8" x14ac:dyDescent="0.25">
      <c r="A12254" t="s">
        <v>30468</v>
      </c>
      <c r="B12254" t="s">
        <v>14364</v>
      </c>
      <c r="C12254" t="s">
        <v>14222</v>
      </c>
      <c r="D12254" t="s">
        <v>203</v>
      </c>
      <c r="E12254" t="s">
        <v>23</v>
      </c>
      <c r="F12254" t="s">
        <v>19349</v>
      </c>
      <c r="G12254">
        <v>39.6</v>
      </c>
      <c r="H12254">
        <v>39.6</v>
      </c>
    </row>
    <row r="12255" spans="1:8" x14ac:dyDescent="0.25">
      <c r="A12255" t="s">
        <v>30476</v>
      </c>
      <c r="B12255" t="s">
        <v>14371</v>
      </c>
      <c r="C12255" t="s">
        <v>14222</v>
      </c>
      <c r="D12255" t="s">
        <v>405</v>
      </c>
      <c r="E12255" t="s">
        <v>3</v>
      </c>
      <c r="F12255" t="s">
        <v>19349</v>
      </c>
      <c r="G12255">
        <v>56.57</v>
      </c>
      <c r="H12255">
        <v>56.57</v>
      </c>
    </row>
    <row r="12256" spans="1:8" x14ac:dyDescent="0.25">
      <c r="A12256" t="s">
        <v>30477</v>
      </c>
      <c r="B12256" t="s">
        <v>14371</v>
      </c>
      <c r="C12256" t="s">
        <v>14222</v>
      </c>
      <c r="D12256" t="s">
        <v>405</v>
      </c>
      <c r="E12256" t="s">
        <v>7</v>
      </c>
      <c r="F12256" t="s">
        <v>19349</v>
      </c>
      <c r="G12256">
        <v>105.53</v>
      </c>
      <c r="H12256">
        <v>105.53</v>
      </c>
    </row>
    <row r="12257" spans="1:8" x14ac:dyDescent="0.25">
      <c r="A12257" t="s">
        <v>30475</v>
      </c>
      <c r="B12257" t="s">
        <v>14371</v>
      </c>
      <c r="C12257" t="s">
        <v>14222</v>
      </c>
      <c r="D12257" t="s">
        <v>405</v>
      </c>
      <c r="E12257" t="s">
        <v>10</v>
      </c>
      <c r="F12257" t="s">
        <v>19349</v>
      </c>
      <c r="G12257">
        <v>53.7</v>
      </c>
      <c r="H12257">
        <v>53.7</v>
      </c>
    </row>
    <row r="12258" spans="1:8" x14ac:dyDescent="0.25">
      <c r="A12258" t="s">
        <v>30473</v>
      </c>
      <c r="B12258" t="s">
        <v>14371</v>
      </c>
      <c r="C12258" t="s">
        <v>14222</v>
      </c>
      <c r="D12258" t="s">
        <v>405</v>
      </c>
      <c r="E12258" t="s">
        <v>14</v>
      </c>
      <c r="F12258" t="s">
        <v>19349</v>
      </c>
      <c r="G12258">
        <v>42.47</v>
      </c>
      <c r="H12258">
        <v>42.47</v>
      </c>
    </row>
    <row r="12259" spans="1:8" x14ac:dyDescent="0.25">
      <c r="A12259" t="s">
        <v>30472</v>
      </c>
      <c r="B12259" t="s">
        <v>14371</v>
      </c>
      <c r="C12259" t="s">
        <v>14222</v>
      </c>
      <c r="D12259" t="s">
        <v>405</v>
      </c>
      <c r="E12259" t="s">
        <v>21</v>
      </c>
      <c r="F12259" t="s">
        <v>19349</v>
      </c>
      <c r="G12259">
        <v>33.9</v>
      </c>
      <c r="H12259">
        <v>33.9</v>
      </c>
    </row>
    <row r="12260" spans="1:8" x14ac:dyDescent="0.25">
      <c r="A12260" t="s">
        <v>30474</v>
      </c>
      <c r="B12260" t="s">
        <v>14371</v>
      </c>
      <c r="C12260" t="s">
        <v>14222</v>
      </c>
      <c r="D12260" t="s">
        <v>405</v>
      </c>
      <c r="E12260" t="s">
        <v>23</v>
      </c>
      <c r="F12260" t="s">
        <v>19349</v>
      </c>
      <c r="G12260">
        <v>50.03</v>
      </c>
      <c r="H12260">
        <v>50.03</v>
      </c>
    </row>
    <row r="12261" spans="1:8" x14ac:dyDescent="0.25">
      <c r="A12261" t="s">
        <v>30482</v>
      </c>
      <c r="B12261" t="s">
        <v>14378</v>
      </c>
      <c r="C12261" t="s">
        <v>14222</v>
      </c>
      <c r="D12261" t="s">
        <v>14379</v>
      </c>
      <c r="E12261" t="s">
        <v>3</v>
      </c>
      <c r="F12261" t="s">
        <v>19349</v>
      </c>
      <c r="G12261">
        <v>67.94</v>
      </c>
      <c r="H12261">
        <v>67.94</v>
      </c>
    </row>
    <row r="12262" spans="1:8" x14ac:dyDescent="0.25">
      <c r="A12262" t="s">
        <v>30483</v>
      </c>
      <c r="B12262" t="s">
        <v>14378</v>
      </c>
      <c r="C12262" t="s">
        <v>14222</v>
      </c>
      <c r="D12262" t="s">
        <v>14379</v>
      </c>
      <c r="E12262" t="s">
        <v>7</v>
      </c>
      <c r="F12262" t="s">
        <v>19349</v>
      </c>
      <c r="G12262">
        <v>111.8</v>
      </c>
      <c r="H12262">
        <v>111.8</v>
      </c>
    </row>
    <row r="12263" spans="1:8" x14ac:dyDescent="0.25">
      <c r="A12263" t="s">
        <v>30480</v>
      </c>
      <c r="B12263" t="s">
        <v>14378</v>
      </c>
      <c r="C12263" t="s">
        <v>14222</v>
      </c>
      <c r="D12263" t="s">
        <v>14379</v>
      </c>
      <c r="E12263" t="s">
        <v>10</v>
      </c>
      <c r="F12263" t="s">
        <v>19349</v>
      </c>
      <c r="G12263">
        <v>54.9</v>
      </c>
      <c r="H12263">
        <v>54.9</v>
      </c>
    </row>
    <row r="12264" spans="1:8" x14ac:dyDescent="0.25">
      <c r="A12264" t="s">
        <v>30479</v>
      </c>
      <c r="B12264" t="s">
        <v>14378</v>
      </c>
      <c r="C12264" t="s">
        <v>14222</v>
      </c>
      <c r="D12264" t="s">
        <v>14379</v>
      </c>
      <c r="E12264" t="s">
        <v>14</v>
      </c>
      <c r="F12264" t="s">
        <v>19349</v>
      </c>
      <c r="G12264">
        <v>52.55</v>
      </c>
      <c r="H12264">
        <v>52.55</v>
      </c>
    </row>
    <row r="12265" spans="1:8" x14ac:dyDescent="0.25">
      <c r="A12265" t="s">
        <v>30478</v>
      </c>
      <c r="B12265" t="s">
        <v>14378</v>
      </c>
      <c r="C12265" t="s">
        <v>14222</v>
      </c>
      <c r="D12265" t="s">
        <v>14379</v>
      </c>
      <c r="E12265" t="s">
        <v>21</v>
      </c>
      <c r="F12265" t="s">
        <v>19349</v>
      </c>
      <c r="G12265">
        <v>36.9</v>
      </c>
      <c r="H12265">
        <v>36.9</v>
      </c>
    </row>
    <row r="12266" spans="1:8" x14ac:dyDescent="0.25">
      <c r="A12266" t="s">
        <v>30481</v>
      </c>
      <c r="B12266" t="s">
        <v>14378</v>
      </c>
      <c r="C12266" t="s">
        <v>14222</v>
      </c>
      <c r="D12266" t="s">
        <v>14379</v>
      </c>
      <c r="E12266" t="s">
        <v>23</v>
      </c>
      <c r="F12266" t="s">
        <v>19349</v>
      </c>
      <c r="G12266">
        <v>55.68</v>
      </c>
      <c r="H12266">
        <v>55.68</v>
      </c>
    </row>
    <row r="12267" spans="1:8" x14ac:dyDescent="0.25">
      <c r="A12267" t="s">
        <v>30486</v>
      </c>
      <c r="B12267" t="s">
        <v>14387</v>
      </c>
      <c r="C12267" t="s">
        <v>14222</v>
      </c>
      <c r="D12267" t="s">
        <v>2478</v>
      </c>
      <c r="E12267" t="s">
        <v>7</v>
      </c>
      <c r="F12267" t="s">
        <v>19349</v>
      </c>
      <c r="G12267">
        <v>126</v>
      </c>
      <c r="H12267">
        <v>126</v>
      </c>
    </row>
    <row r="12268" spans="1:8" x14ac:dyDescent="0.25">
      <c r="A12268" t="s">
        <v>30484</v>
      </c>
      <c r="B12268" t="s">
        <v>14387</v>
      </c>
      <c r="C12268" t="s">
        <v>14222</v>
      </c>
      <c r="D12268" t="s">
        <v>2478</v>
      </c>
      <c r="E12268" t="s">
        <v>21</v>
      </c>
      <c r="F12268" t="s">
        <v>19349</v>
      </c>
      <c r="G12268">
        <v>39.9</v>
      </c>
      <c r="H12268">
        <v>39.9</v>
      </c>
    </row>
    <row r="12269" spans="1:8" x14ac:dyDescent="0.25">
      <c r="A12269" t="s">
        <v>30485</v>
      </c>
      <c r="B12269" t="s">
        <v>14387</v>
      </c>
      <c r="C12269" t="s">
        <v>14222</v>
      </c>
      <c r="D12269" t="s">
        <v>2478</v>
      </c>
      <c r="E12269" t="s">
        <v>23</v>
      </c>
      <c r="F12269" t="s">
        <v>19349</v>
      </c>
      <c r="G12269">
        <v>55.64</v>
      </c>
      <c r="H12269">
        <v>55.64</v>
      </c>
    </row>
    <row r="12270" spans="1:8" x14ac:dyDescent="0.25">
      <c r="A12270" t="s">
        <v>30489</v>
      </c>
      <c r="B12270" t="s">
        <v>14388</v>
      </c>
      <c r="C12270" t="s">
        <v>14222</v>
      </c>
      <c r="D12270" t="s">
        <v>273</v>
      </c>
      <c r="E12270" t="s">
        <v>3</v>
      </c>
      <c r="F12270" t="s">
        <v>19349</v>
      </c>
      <c r="G12270">
        <v>47.4</v>
      </c>
      <c r="H12270">
        <v>47.4</v>
      </c>
    </row>
    <row r="12271" spans="1:8" x14ac:dyDescent="0.25">
      <c r="A12271" t="s">
        <v>30490</v>
      </c>
      <c r="B12271" t="s">
        <v>14388</v>
      </c>
      <c r="C12271" t="s">
        <v>14222</v>
      </c>
      <c r="D12271" t="s">
        <v>273</v>
      </c>
      <c r="E12271" t="s">
        <v>7</v>
      </c>
      <c r="F12271" t="s">
        <v>19349</v>
      </c>
      <c r="G12271">
        <v>92.91</v>
      </c>
      <c r="H12271">
        <v>92.91</v>
      </c>
    </row>
    <row r="12272" spans="1:8" x14ac:dyDescent="0.25">
      <c r="A12272" t="s">
        <v>30488</v>
      </c>
      <c r="B12272" t="s">
        <v>14388</v>
      </c>
      <c r="C12272" t="s">
        <v>14222</v>
      </c>
      <c r="D12272" t="s">
        <v>273</v>
      </c>
      <c r="E12272" t="s">
        <v>14</v>
      </c>
      <c r="F12272" t="s">
        <v>19349</v>
      </c>
      <c r="G12272">
        <v>45.75</v>
      </c>
      <c r="H12272">
        <v>45.75</v>
      </c>
    </row>
    <row r="12273" spans="1:8" x14ac:dyDescent="0.25">
      <c r="A12273" t="s">
        <v>30487</v>
      </c>
      <c r="B12273" t="s">
        <v>14388</v>
      </c>
      <c r="C12273" t="s">
        <v>14222</v>
      </c>
      <c r="D12273" t="s">
        <v>273</v>
      </c>
      <c r="E12273" t="s">
        <v>21</v>
      </c>
      <c r="F12273" t="s">
        <v>19349</v>
      </c>
      <c r="G12273">
        <v>30.45</v>
      </c>
      <c r="H12273">
        <v>30.45</v>
      </c>
    </row>
    <row r="12274" spans="1:8" x14ac:dyDescent="0.25">
      <c r="A12274" t="s">
        <v>30493</v>
      </c>
      <c r="B12274" t="s">
        <v>14389</v>
      </c>
      <c r="C12274" t="s">
        <v>14222</v>
      </c>
      <c r="D12274" t="s">
        <v>11779</v>
      </c>
      <c r="E12274" t="s">
        <v>3</v>
      </c>
      <c r="F12274" t="s">
        <v>19349</v>
      </c>
      <c r="G12274">
        <v>45</v>
      </c>
      <c r="H12274">
        <v>45</v>
      </c>
    </row>
    <row r="12275" spans="1:8" x14ac:dyDescent="0.25">
      <c r="A12275" t="s">
        <v>30496</v>
      </c>
      <c r="B12275" t="s">
        <v>14389</v>
      </c>
      <c r="C12275" t="s">
        <v>14222</v>
      </c>
      <c r="D12275" t="s">
        <v>11779</v>
      </c>
      <c r="E12275" t="s">
        <v>6</v>
      </c>
      <c r="F12275" t="s">
        <v>19350</v>
      </c>
      <c r="G12275">
        <v>1186.3499999999999</v>
      </c>
      <c r="H12275">
        <v>1186.3499999999999</v>
      </c>
    </row>
    <row r="12276" spans="1:8" x14ac:dyDescent="0.25">
      <c r="A12276" t="s">
        <v>30495</v>
      </c>
      <c r="B12276" t="s">
        <v>14389</v>
      </c>
      <c r="C12276" t="s">
        <v>14222</v>
      </c>
      <c r="D12276" t="s">
        <v>11779</v>
      </c>
      <c r="E12276" t="s">
        <v>7</v>
      </c>
      <c r="F12276" t="s">
        <v>19349</v>
      </c>
      <c r="G12276">
        <v>96.59</v>
      </c>
      <c r="H12276">
        <v>96.59</v>
      </c>
    </row>
    <row r="12277" spans="1:8" x14ac:dyDescent="0.25">
      <c r="A12277" t="s">
        <v>30494</v>
      </c>
      <c r="B12277" t="s">
        <v>14389</v>
      </c>
      <c r="C12277" t="s">
        <v>14222</v>
      </c>
      <c r="D12277" t="s">
        <v>11779</v>
      </c>
      <c r="E12277" t="s">
        <v>14</v>
      </c>
      <c r="F12277" t="s">
        <v>19349</v>
      </c>
      <c r="G12277">
        <v>46.89</v>
      </c>
      <c r="H12277">
        <v>46.89</v>
      </c>
    </row>
    <row r="12278" spans="1:8" x14ac:dyDescent="0.25">
      <c r="A12278" t="s">
        <v>30491</v>
      </c>
      <c r="B12278" t="s">
        <v>14389</v>
      </c>
      <c r="C12278" t="s">
        <v>14222</v>
      </c>
      <c r="D12278" t="s">
        <v>11779</v>
      </c>
      <c r="E12278" t="s">
        <v>21</v>
      </c>
      <c r="F12278" t="s">
        <v>19349</v>
      </c>
      <c r="G12278">
        <v>27.03</v>
      </c>
      <c r="H12278">
        <v>27.03</v>
      </c>
    </row>
    <row r="12279" spans="1:8" x14ac:dyDescent="0.25">
      <c r="A12279" t="s">
        <v>35164</v>
      </c>
      <c r="B12279" t="s">
        <v>14389</v>
      </c>
      <c r="C12279" t="s">
        <v>14222</v>
      </c>
      <c r="D12279" t="s">
        <v>11779</v>
      </c>
      <c r="E12279" t="s">
        <v>22</v>
      </c>
      <c r="F12279" t="s">
        <v>19350</v>
      </c>
      <c r="G12279">
        <v>1039.05</v>
      </c>
      <c r="H12279">
        <v>1039.05</v>
      </c>
    </row>
    <row r="12280" spans="1:8" x14ac:dyDescent="0.25">
      <c r="A12280" t="s">
        <v>30492</v>
      </c>
      <c r="B12280" t="s">
        <v>14389</v>
      </c>
      <c r="C12280" t="s">
        <v>14222</v>
      </c>
      <c r="D12280" t="s">
        <v>11779</v>
      </c>
      <c r="E12280" t="s">
        <v>23</v>
      </c>
      <c r="F12280" t="s">
        <v>19349</v>
      </c>
      <c r="G12280">
        <v>34.74</v>
      </c>
      <c r="H12280">
        <v>34.74</v>
      </c>
    </row>
    <row r="12281" spans="1:8" x14ac:dyDescent="0.25">
      <c r="A12281" t="s">
        <v>30500</v>
      </c>
      <c r="B12281" t="s">
        <v>14396</v>
      </c>
      <c r="C12281" t="s">
        <v>14222</v>
      </c>
      <c r="D12281" t="s">
        <v>66</v>
      </c>
      <c r="E12281" t="s">
        <v>3</v>
      </c>
      <c r="F12281" t="s">
        <v>19349</v>
      </c>
      <c r="G12281">
        <v>46.05</v>
      </c>
      <c r="H12281">
        <v>46.05</v>
      </c>
    </row>
    <row r="12282" spans="1:8" x14ac:dyDescent="0.25">
      <c r="A12282" t="s">
        <v>30502</v>
      </c>
      <c r="B12282" t="s">
        <v>14396</v>
      </c>
      <c r="C12282" t="s">
        <v>14222</v>
      </c>
      <c r="D12282" t="s">
        <v>66</v>
      </c>
      <c r="E12282" t="s">
        <v>7</v>
      </c>
      <c r="F12282" t="s">
        <v>19349</v>
      </c>
      <c r="G12282">
        <v>90.98</v>
      </c>
      <c r="H12282">
        <v>90.98</v>
      </c>
    </row>
    <row r="12283" spans="1:8" x14ac:dyDescent="0.25">
      <c r="A12283" t="s">
        <v>30501</v>
      </c>
      <c r="B12283" t="s">
        <v>14396</v>
      </c>
      <c r="C12283" t="s">
        <v>14222</v>
      </c>
      <c r="D12283" t="s">
        <v>66</v>
      </c>
      <c r="E12283" t="s">
        <v>10</v>
      </c>
      <c r="F12283" t="s">
        <v>19349</v>
      </c>
      <c r="G12283">
        <v>53.4</v>
      </c>
      <c r="H12283">
        <v>53.4</v>
      </c>
    </row>
    <row r="12284" spans="1:8" x14ac:dyDescent="0.25">
      <c r="A12284" t="s">
        <v>30498</v>
      </c>
      <c r="B12284" t="s">
        <v>14396</v>
      </c>
      <c r="C12284" t="s">
        <v>14222</v>
      </c>
      <c r="D12284" t="s">
        <v>66</v>
      </c>
      <c r="E12284" t="s">
        <v>14</v>
      </c>
      <c r="F12284" t="s">
        <v>19349</v>
      </c>
      <c r="G12284">
        <v>41.04</v>
      </c>
      <c r="H12284">
        <v>41.04</v>
      </c>
    </row>
    <row r="12285" spans="1:8" x14ac:dyDescent="0.25">
      <c r="A12285" t="s">
        <v>30497</v>
      </c>
      <c r="B12285" t="s">
        <v>14396</v>
      </c>
      <c r="C12285" t="s">
        <v>14222</v>
      </c>
      <c r="D12285" t="s">
        <v>66</v>
      </c>
      <c r="E12285" t="s">
        <v>21</v>
      </c>
      <c r="F12285" t="s">
        <v>19349</v>
      </c>
      <c r="G12285">
        <v>27.78</v>
      </c>
      <c r="H12285">
        <v>27.78</v>
      </c>
    </row>
    <row r="12286" spans="1:8" x14ac:dyDescent="0.25">
      <c r="A12286" t="s">
        <v>30499</v>
      </c>
      <c r="B12286" t="s">
        <v>14396</v>
      </c>
      <c r="C12286" t="s">
        <v>14222</v>
      </c>
      <c r="D12286" t="s">
        <v>66</v>
      </c>
      <c r="E12286" t="s">
        <v>23</v>
      </c>
      <c r="F12286" t="s">
        <v>19349</v>
      </c>
      <c r="G12286">
        <v>45.45</v>
      </c>
      <c r="H12286">
        <v>45.45</v>
      </c>
    </row>
    <row r="12287" spans="1:8" x14ac:dyDescent="0.25">
      <c r="A12287" t="s">
        <v>30505</v>
      </c>
      <c r="B12287" t="s">
        <v>14403</v>
      </c>
      <c r="C12287" t="s">
        <v>14222</v>
      </c>
      <c r="D12287" t="s">
        <v>14404</v>
      </c>
      <c r="E12287" t="s">
        <v>7</v>
      </c>
      <c r="F12287" t="s">
        <v>19349</v>
      </c>
      <c r="G12287">
        <v>96.75</v>
      </c>
      <c r="H12287">
        <v>96.75</v>
      </c>
    </row>
    <row r="12288" spans="1:8" x14ac:dyDescent="0.25">
      <c r="A12288" t="s">
        <v>30504</v>
      </c>
      <c r="B12288" t="s">
        <v>14403</v>
      </c>
      <c r="C12288" t="s">
        <v>14222</v>
      </c>
      <c r="D12288" t="s">
        <v>14404</v>
      </c>
      <c r="E12288" t="s">
        <v>14</v>
      </c>
      <c r="F12288" t="s">
        <v>19349</v>
      </c>
      <c r="G12288">
        <v>42.9</v>
      </c>
      <c r="H12288">
        <v>42.9</v>
      </c>
    </row>
    <row r="12289" spans="1:8" x14ac:dyDescent="0.25">
      <c r="A12289" t="s">
        <v>30503</v>
      </c>
      <c r="B12289" t="s">
        <v>14403</v>
      </c>
      <c r="C12289" t="s">
        <v>14222</v>
      </c>
      <c r="D12289" t="s">
        <v>14404</v>
      </c>
      <c r="E12289" t="s">
        <v>21</v>
      </c>
      <c r="F12289" t="s">
        <v>19349</v>
      </c>
      <c r="G12289">
        <v>29.85</v>
      </c>
      <c r="H12289">
        <v>29.85</v>
      </c>
    </row>
    <row r="12290" spans="1:8" x14ac:dyDescent="0.25">
      <c r="A12290" t="s">
        <v>30509</v>
      </c>
      <c r="B12290" t="s">
        <v>14405</v>
      </c>
      <c r="C12290" t="s">
        <v>14222</v>
      </c>
      <c r="D12290" t="s">
        <v>67</v>
      </c>
      <c r="E12290" t="s">
        <v>3</v>
      </c>
      <c r="F12290" t="s">
        <v>19349</v>
      </c>
      <c r="G12290">
        <v>53.36</v>
      </c>
      <c r="H12290">
        <v>53.36</v>
      </c>
    </row>
    <row r="12291" spans="1:8" x14ac:dyDescent="0.25">
      <c r="A12291" t="s">
        <v>30511</v>
      </c>
      <c r="B12291" t="s">
        <v>14405</v>
      </c>
      <c r="C12291" t="s">
        <v>14222</v>
      </c>
      <c r="D12291" t="s">
        <v>67</v>
      </c>
      <c r="E12291" t="s">
        <v>7</v>
      </c>
      <c r="F12291" t="s">
        <v>19349</v>
      </c>
      <c r="G12291">
        <v>101.51</v>
      </c>
      <c r="H12291">
        <v>101.51</v>
      </c>
    </row>
    <row r="12292" spans="1:8" x14ac:dyDescent="0.25">
      <c r="A12292" t="s">
        <v>30510</v>
      </c>
      <c r="B12292" t="s">
        <v>14405</v>
      </c>
      <c r="C12292" t="s">
        <v>14222</v>
      </c>
      <c r="D12292" t="s">
        <v>67</v>
      </c>
      <c r="E12292" t="s">
        <v>10</v>
      </c>
      <c r="F12292" t="s">
        <v>19349</v>
      </c>
      <c r="G12292">
        <v>55.38</v>
      </c>
      <c r="H12292">
        <v>55.38</v>
      </c>
    </row>
    <row r="12293" spans="1:8" x14ac:dyDescent="0.25">
      <c r="A12293" t="s">
        <v>30507</v>
      </c>
      <c r="B12293" t="s">
        <v>14405</v>
      </c>
      <c r="C12293" t="s">
        <v>14222</v>
      </c>
      <c r="D12293" t="s">
        <v>67</v>
      </c>
      <c r="E12293" t="s">
        <v>14</v>
      </c>
      <c r="F12293" t="s">
        <v>19349</v>
      </c>
      <c r="G12293">
        <v>47.96</v>
      </c>
      <c r="H12293">
        <v>47.96</v>
      </c>
    </row>
    <row r="12294" spans="1:8" x14ac:dyDescent="0.25">
      <c r="A12294" t="s">
        <v>30506</v>
      </c>
      <c r="B12294" t="s">
        <v>14405</v>
      </c>
      <c r="C12294" t="s">
        <v>14222</v>
      </c>
      <c r="D12294" t="s">
        <v>67</v>
      </c>
      <c r="E12294" t="s">
        <v>21</v>
      </c>
      <c r="F12294" t="s">
        <v>19349</v>
      </c>
      <c r="G12294">
        <v>31.38</v>
      </c>
      <c r="H12294">
        <v>31.38</v>
      </c>
    </row>
    <row r="12295" spans="1:8" x14ac:dyDescent="0.25">
      <c r="A12295" t="s">
        <v>30508</v>
      </c>
      <c r="B12295" t="s">
        <v>14405</v>
      </c>
      <c r="C12295" t="s">
        <v>14222</v>
      </c>
      <c r="D12295" t="s">
        <v>67</v>
      </c>
      <c r="E12295" t="s">
        <v>23</v>
      </c>
      <c r="F12295" t="s">
        <v>19349</v>
      </c>
      <c r="G12295">
        <v>49.88</v>
      </c>
      <c r="H12295">
        <v>49.88</v>
      </c>
    </row>
    <row r="12296" spans="1:8" x14ac:dyDescent="0.25">
      <c r="A12296" t="s">
        <v>30515</v>
      </c>
      <c r="B12296" t="s">
        <v>14412</v>
      </c>
      <c r="C12296" t="s">
        <v>14222</v>
      </c>
      <c r="D12296" t="s">
        <v>293</v>
      </c>
      <c r="E12296" t="s">
        <v>3</v>
      </c>
      <c r="F12296" t="s">
        <v>19349</v>
      </c>
      <c r="G12296">
        <v>45.41</v>
      </c>
      <c r="H12296">
        <v>45.41</v>
      </c>
    </row>
    <row r="12297" spans="1:8" x14ac:dyDescent="0.25">
      <c r="A12297" t="s">
        <v>30517</v>
      </c>
      <c r="B12297" t="s">
        <v>14412</v>
      </c>
      <c r="C12297" t="s">
        <v>14222</v>
      </c>
      <c r="D12297" t="s">
        <v>293</v>
      </c>
      <c r="E12297" t="s">
        <v>7</v>
      </c>
      <c r="F12297" t="s">
        <v>19349</v>
      </c>
      <c r="G12297">
        <v>81.36</v>
      </c>
      <c r="H12297">
        <v>81.36</v>
      </c>
    </row>
    <row r="12298" spans="1:8" x14ac:dyDescent="0.25">
      <c r="A12298" t="s">
        <v>30516</v>
      </c>
      <c r="B12298" t="s">
        <v>14412</v>
      </c>
      <c r="C12298" t="s">
        <v>14222</v>
      </c>
      <c r="D12298" t="s">
        <v>293</v>
      </c>
      <c r="E12298" t="s">
        <v>10</v>
      </c>
      <c r="F12298" t="s">
        <v>19349</v>
      </c>
      <c r="G12298">
        <v>52.95</v>
      </c>
      <c r="H12298">
        <v>52.95</v>
      </c>
    </row>
    <row r="12299" spans="1:8" x14ac:dyDescent="0.25">
      <c r="A12299" t="s">
        <v>30513</v>
      </c>
      <c r="B12299" t="s">
        <v>14412</v>
      </c>
      <c r="C12299" t="s">
        <v>14222</v>
      </c>
      <c r="D12299" t="s">
        <v>293</v>
      </c>
      <c r="E12299" t="s">
        <v>14</v>
      </c>
      <c r="F12299" t="s">
        <v>19349</v>
      </c>
      <c r="G12299">
        <v>36.39</v>
      </c>
      <c r="H12299">
        <v>36.39</v>
      </c>
    </row>
    <row r="12300" spans="1:8" x14ac:dyDescent="0.25">
      <c r="A12300" t="s">
        <v>30512</v>
      </c>
      <c r="B12300" t="s">
        <v>14412</v>
      </c>
      <c r="C12300" t="s">
        <v>14222</v>
      </c>
      <c r="D12300" t="s">
        <v>293</v>
      </c>
      <c r="E12300" t="s">
        <v>21</v>
      </c>
      <c r="F12300" t="s">
        <v>19349</v>
      </c>
      <c r="G12300">
        <v>25.56</v>
      </c>
      <c r="H12300">
        <v>25.56</v>
      </c>
    </row>
    <row r="12301" spans="1:8" x14ac:dyDescent="0.25">
      <c r="A12301" t="s">
        <v>30514</v>
      </c>
      <c r="B12301" t="s">
        <v>14412</v>
      </c>
      <c r="C12301" t="s">
        <v>14222</v>
      </c>
      <c r="D12301" t="s">
        <v>293</v>
      </c>
      <c r="E12301" t="s">
        <v>23</v>
      </c>
      <c r="F12301" t="s">
        <v>19349</v>
      </c>
      <c r="G12301">
        <v>41.91</v>
      </c>
      <c r="H12301">
        <v>41.91</v>
      </c>
    </row>
    <row r="12302" spans="1:8" x14ac:dyDescent="0.25">
      <c r="A12302" t="s">
        <v>30520</v>
      </c>
      <c r="B12302" t="s">
        <v>14413</v>
      </c>
      <c r="C12302" t="s">
        <v>14222</v>
      </c>
      <c r="D12302" t="s">
        <v>69</v>
      </c>
      <c r="E12302" t="s">
        <v>7</v>
      </c>
      <c r="F12302" t="s">
        <v>19349</v>
      </c>
      <c r="G12302">
        <v>92.69</v>
      </c>
      <c r="H12302">
        <v>92.69</v>
      </c>
    </row>
    <row r="12303" spans="1:8" x14ac:dyDescent="0.25">
      <c r="A12303" t="s">
        <v>30518</v>
      </c>
      <c r="B12303" t="s">
        <v>14413</v>
      </c>
      <c r="C12303" t="s">
        <v>14222</v>
      </c>
      <c r="D12303" t="s">
        <v>69</v>
      </c>
      <c r="E12303" t="s">
        <v>14</v>
      </c>
      <c r="F12303" t="s">
        <v>19349</v>
      </c>
      <c r="G12303">
        <v>42.9</v>
      </c>
      <c r="H12303">
        <v>42.9</v>
      </c>
    </row>
    <row r="12304" spans="1:8" x14ac:dyDescent="0.25">
      <c r="A12304" t="s">
        <v>30519</v>
      </c>
      <c r="B12304" t="s">
        <v>14413</v>
      </c>
      <c r="C12304" t="s">
        <v>14222</v>
      </c>
      <c r="D12304" t="s">
        <v>69</v>
      </c>
      <c r="E12304" t="s">
        <v>23</v>
      </c>
      <c r="F12304" t="s">
        <v>19349</v>
      </c>
      <c r="G12304">
        <v>44.55</v>
      </c>
      <c r="H12304">
        <v>44.55</v>
      </c>
    </row>
    <row r="12305" spans="1:8" x14ac:dyDescent="0.25">
      <c r="A12305" t="s">
        <v>30523</v>
      </c>
      <c r="B12305" t="s">
        <v>14418</v>
      </c>
      <c r="C12305" t="s">
        <v>14222</v>
      </c>
      <c r="D12305" t="s">
        <v>14419</v>
      </c>
      <c r="E12305" t="s">
        <v>3</v>
      </c>
      <c r="F12305" t="s">
        <v>19349</v>
      </c>
      <c r="G12305">
        <v>48.66</v>
      </c>
      <c r="H12305">
        <v>48.66</v>
      </c>
    </row>
    <row r="12306" spans="1:8" x14ac:dyDescent="0.25">
      <c r="A12306" t="s">
        <v>30526</v>
      </c>
      <c r="B12306" t="s">
        <v>14418</v>
      </c>
      <c r="C12306" t="s">
        <v>14222</v>
      </c>
      <c r="D12306" t="s">
        <v>14419</v>
      </c>
      <c r="E12306" t="s">
        <v>7</v>
      </c>
      <c r="F12306" t="s">
        <v>19349</v>
      </c>
      <c r="G12306">
        <v>99.41</v>
      </c>
      <c r="H12306">
        <v>99.41</v>
      </c>
    </row>
    <row r="12307" spans="1:8" x14ac:dyDescent="0.25">
      <c r="A12307" t="s">
        <v>30525</v>
      </c>
      <c r="B12307" t="s">
        <v>14418</v>
      </c>
      <c r="C12307" t="s">
        <v>14222</v>
      </c>
      <c r="D12307" t="s">
        <v>14419</v>
      </c>
      <c r="E12307" t="s">
        <v>10</v>
      </c>
      <c r="F12307" t="s">
        <v>19349</v>
      </c>
      <c r="G12307">
        <v>54.75</v>
      </c>
      <c r="H12307">
        <v>54.75</v>
      </c>
    </row>
    <row r="12308" spans="1:8" x14ac:dyDescent="0.25">
      <c r="A12308" t="s">
        <v>30522</v>
      </c>
      <c r="B12308" t="s">
        <v>14418</v>
      </c>
      <c r="C12308" t="s">
        <v>14222</v>
      </c>
      <c r="D12308" t="s">
        <v>14419</v>
      </c>
      <c r="E12308" t="s">
        <v>14</v>
      </c>
      <c r="F12308" t="s">
        <v>19349</v>
      </c>
      <c r="G12308">
        <v>47.75</v>
      </c>
      <c r="H12308">
        <v>47.75</v>
      </c>
    </row>
    <row r="12309" spans="1:8" x14ac:dyDescent="0.25">
      <c r="A12309" t="s">
        <v>30521</v>
      </c>
      <c r="B12309" t="s">
        <v>14418</v>
      </c>
      <c r="C12309" t="s">
        <v>14222</v>
      </c>
      <c r="D12309" t="s">
        <v>14419</v>
      </c>
      <c r="E12309" t="s">
        <v>21</v>
      </c>
      <c r="F12309" t="s">
        <v>19349</v>
      </c>
      <c r="G12309">
        <v>34.17</v>
      </c>
      <c r="H12309">
        <v>34.17</v>
      </c>
    </row>
    <row r="12310" spans="1:8" x14ac:dyDescent="0.25">
      <c r="A12310" t="s">
        <v>30524</v>
      </c>
      <c r="B12310" t="s">
        <v>14418</v>
      </c>
      <c r="C12310" t="s">
        <v>14222</v>
      </c>
      <c r="D12310" t="s">
        <v>14419</v>
      </c>
      <c r="E12310" t="s">
        <v>23</v>
      </c>
      <c r="F12310" t="s">
        <v>19349</v>
      </c>
      <c r="G12310">
        <v>49.97</v>
      </c>
      <c r="H12310">
        <v>49.97</v>
      </c>
    </row>
    <row r="12311" spans="1:8" x14ac:dyDescent="0.25">
      <c r="A12311" t="s">
        <v>30528</v>
      </c>
      <c r="B12311" t="s">
        <v>14420</v>
      </c>
      <c r="C12311" t="s">
        <v>14222</v>
      </c>
      <c r="D12311" t="s">
        <v>4489</v>
      </c>
      <c r="E12311" t="s">
        <v>3</v>
      </c>
      <c r="F12311" t="s">
        <v>19349</v>
      </c>
      <c r="G12311">
        <v>45.15</v>
      </c>
      <c r="H12311">
        <v>45.15</v>
      </c>
    </row>
    <row r="12312" spans="1:8" x14ac:dyDescent="0.25">
      <c r="A12312" t="s">
        <v>30532</v>
      </c>
      <c r="B12312" t="s">
        <v>14420</v>
      </c>
      <c r="C12312" t="s">
        <v>14222</v>
      </c>
      <c r="D12312" t="s">
        <v>4489</v>
      </c>
      <c r="E12312" t="s">
        <v>7</v>
      </c>
      <c r="F12312" t="s">
        <v>19349</v>
      </c>
      <c r="G12312">
        <v>98.25</v>
      </c>
      <c r="H12312">
        <v>98.25</v>
      </c>
    </row>
    <row r="12313" spans="1:8" x14ac:dyDescent="0.25">
      <c r="A12313" t="s">
        <v>30531</v>
      </c>
      <c r="B12313" t="s">
        <v>14420</v>
      </c>
      <c r="C12313" t="s">
        <v>14222</v>
      </c>
      <c r="D12313" t="s">
        <v>4489</v>
      </c>
      <c r="E12313" t="s">
        <v>10</v>
      </c>
      <c r="F12313" t="s">
        <v>19349</v>
      </c>
      <c r="G12313">
        <v>53.4</v>
      </c>
      <c r="H12313">
        <v>53.4</v>
      </c>
    </row>
    <row r="12314" spans="1:8" x14ac:dyDescent="0.25">
      <c r="A12314" t="s">
        <v>30530</v>
      </c>
      <c r="B12314" t="s">
        <v>14420</v>
      </c>
      <c r="C12314" t="s">
        <v>14222</v>
      </c>
      <c r="D12314" t="s">
        <v>4489</v>
      </c>
      <c r="E12314" t="s">
        <v>14</v>
      </c>
      <c r="F12314" t="s">
        <v>19349</v>
      </c>
      <c r="G12314">
        <v>46.53</v>
      </c>
      <c r="H12314">
        <v>46.53</v>
      </c>
    </row>
    <row r="12315" spans="1:8" x14ac:dyDescent="0.25">
      <c r="A12315" t="s">
        <v>30527</v>
      </c>
      <c r="B12315" t="s">
        <v>14420</v>
      </c>
      <c r="C12315" t="s">
        <v>14222</v>
      </c>
      <c r="D12315" t="s">
        <v>4489</v>
      </c>
      <c r="E12315" t="s">
        <v>21</v>
      </c>
      <c r="F12315" t="s">
        <v>19349</v>
      </c>
      <c r="G12315">
        <v>29.81</v>
      </c>
      <c r="H12315">
        <v>29.81</v>
      </c>
    </row>
    <row r="12316" spans="1:8" x14ac:dyDescent="0.25">
      <c r="A12316" t="s">
        <v>35165</v>
      </c>
      <c r="B12316" t="s">
        <v>14420</v>
      </c>
      <c r="C12316" t="s">
        <v>14222</v>
      </c>
      <c r="D12316" t="s">
        <v>4489</v>
      </c>
      <c r="E12316" t="s">
        <v>22</v>
      </c>
      <c r="F12316" t="s">
        <v>19350</v>
      </c>
      <c r="G12316">
        <v>1039.05</v>
      </c>
      <c r="H12316">
        <v>1039.05</v>
      </c>
    </row>
    <row r="12317" spans="1:8" x14ac:dyDescent="0.25">
      <c r="A12317" t="s">
        <v>30529</v>
      </c>
      <c r="B12317" t="s">
        <v>14420</v>
      </c>
      <c r="C12317" t="s">
        <v>14222</v>
      </c>
      <c r="D12317" t="s">
        <v>4489</v>
      </c>
      <c r="E12317" t="s">
        <v>23</v>
      </c>
      <c r="F12317" t="s">
        <v>19349</v>
      </c>
      <c r="G12317">
        <v>45.83</v>
      </c>
      <c r="H12317">
        <v>45.83</v>
      </c>
    </row>
    <row r="12318" spans="1:8" x14ac:dyDescent="0.25">
      <c r="A12318" t="s">
        <v>30536</v>
      </c>
      <c r="B12318" t="s">
        <v>14428</v>
      </c>
      <c r="C12318" t="s">
        <v>14222</v>
      </c>
      <c r="D12318" t="s">
        <v>127</v>
      </c>
      <c r="E12318" t="s">
        <v>3</v>
      </c>
      <c r="F12318" t="s">
        <v>19349</v>
      </c>
      <c r="G12318">
        <v>44.4</v>
      </c>
      <c r="H12318">
        <v>44.4</v>
      </c>
    </row>
    <row r="12319" spans="1:8" x14ac:dyDescent="0.25">
      <c r="A12319" t="s">
        <v>30538</v>
      </c>
      <c r="B12319" t="s">
        <v>14428</v>
      </c>
      <c r="C12319" t="s">
        <v>14222</v>
      </c>
      <c r="D12319" t="s">
        <v>127</v>
      </c>
      <c r="E12319" t="s">
        <v>7</v>
      </c>
      <c r="F12319" t="s">
        <v>19349</v>
      </c>
      <c r="G12319">
        <v>86.18</v>
      </c>
      <c r="H12319">
        <v>86.18</v>
      </c>
    </row>
    <row r="12320" spans="1:8" x14ac:dyDescent="0.25">
      <c r="A12320" t="s">
        <v>30537</v>
      </c>
      <c r="B12320" t="s">
        <v>14428</v>
      </c>
      <c r="C12320" t="s">
        <v>14222</v>
      </c>
      <c r="D12320" t="s">
        <v>127</v>
      </c>
      <c r="E12320" t="s">
        <v>10</v>
      </c>
      <c r="F12320" t="s">
        <v>19349</v>
      </c>
      <c r="G12320">
        <v>54.71</v>
      </c>
      <c r="H12320">
        <v>54.71</v>
      </c>
    </row>
    <row r="12321" spans="1:8" x14ac:dyDescent="0.25">
      <c r="A12321" t="s">
        <v>30534</v>
      </c>
      <c r="B12321" t="s">
        <v>14428</v>
      </c>
      <c r="C12321" t="s">
        <v>14222</v>
      </c>
      <c r="D12321" t="s">
        <v>127</v>
      </c>
      <c r="E12321" t="s">
        <v>14</v>
      </c>
      <c r="F12321" t="s">
        <v>19349</v>
      </c>
      <c r="G12321">
        <v>38.43</v>
      </c>
      <c r="H12321">
        <v>38.43</v>
      </c>
    </row>
    <row r="12322" spans="1:8" x14ac:dyDescent="0.25">
      <c r="A12322" t="s">
        <v>30533</v>
      </c>
      <c r="B12322" t="s">
        <v>14428</v>
      </c>
      <c r="C12322" t="s">
        <v>14222</v>
      </c>
      <c r="D12322" t="s">
        <v>127</v>
      </c>
      <c r="E12322" t="s">
        <v>21</v>
      </c>
      <c r="F12322" t="s">
        <v>19349</v>
      </c>
      <c r="G12322">
        <v>22.95</v>
      </c>
      <c r="H12322">
        <v>22.95</v>
      </c>
    </row>
    <row r="12323" spans="1:8" x14ac:dyDescent="0.25">
      <c r="A12323" t="s">
        <v>30535</v>
      </c>
      <c r="B12323" t="s">
        <v>14428</v>
      </c>
      <c r="C12323" t="s">
        <v>14222</v>
      </c>
      <c r="D12323" t="s">
        <v>127</v>
      </c>
      <c r="E12323" t="s">
        <v>23</v>
      </c>
      <c r="F12323" t="s">
        <v>19349</v>
      </c>
      <c r="G12323">
        <v>39.56</v>
      </c>
      <c r="H12323">
        <v>39.56</v>
      </c>
    </row>
    <row r="12324" spans="1:8" x14ac:dyDescent="0.25">
      <c r="A12324" t="s">
        <v>30542</v>
      </c>
      <c r="B12324" t="s">
        <v>14429</v>
      </c>
      <c r="C12324" t="s">
        <v>14222</v>
      </c>
      <c r="D12324" t="s">
        <v>14430</v>
      </c>
      <c r="E12324" t="s">
        <v>3</v>
      </c>
      <c r="F12324" t="s">
        <v>19349</v>
      </c>
      <c r="G12324">
        <v>51.6</v>
      </c>
      <c r="H12324">
        <v>51.6</v>
      </c>
    </row>
    <row r="12325" spans="1:8" x14ac:dyDescent="0.25">
      <c r="A12325" t="s">
        <v>30543</v>
      </c>
      <c r="B12325" t="s">
        <v>14429</v>
      </c>
      <c r="C12325" t="s">
        <v>14222</v>
      </c>
      <c r="D12325" t="s">
        <v>14430</v>
      </c>
      <c r="E12325" t="s">
        <v>7</v>
      </c>
      <c r="F12325" t="s">
        <v>19349</v>
      </c>
      <c r="G12325">
        <v>93.75</v>
      </c>
      <c r="H12325">
        <v>93.75</v>
      </c>
    </row>
    <row r="12326" spans="1:8" x14ac:dyDescent="0.25">
      <c r="A12326" t="s">
        <v>30540</v>
      </c>
      <c r="B12326" t="s">
        <v>14429</v>
      </c>
      <c r="C12326" t="s">
        <v>14222</v>
      </c>
      <c r="D12326" t="s">
        <v>14430</v>
      </c>
      <c r="E12326" t="s">
        <v>14</v>
      </c>
      <c r="F12326" t="s">
        <v>19349</v>
      </c>
      <c r="G12326">
        <v>40.130000000000003</v>
      </c>
      <c r="H12326">
        <v>40.130000000000003</v>
      </c>
    </row>
    <row r="12327" spans="1:8" x14ac:dyDescent="0.25">
      <c r="A12327" t="s">
        <v>30539</v>
      </c>
      <c r="B12327" t="s">
        <v>14429</v>
      </c>
      <c r="C12327" t="s">
        <v>14222</v>
      </c>
      <c r="D12327" t="s">
        <v>14430</v>
      </c>
      <c r="E12327" t="s">
        <v>21</v>
      </c>
      <c r="F12327" t="s">
        <v>19349</v>
      </c>
      <c r="G12327">
        <v>31.61</v>
      </c>
      <c r="H12327">
        <v>31.61</v>
      </c>
    </row>
    <row r="12328" spans="1:8" x14ac:dyDescent="0.25">
      <c r="A12328" t="s">
        <v>30541</v>
      </c>
      <c r="B12328" t="s">
        <v>14429</v>
      </c>
      <c r="C12328" t="s">
        <v>14222</v>
      </c>
      <c r="D12328" t="s">
        <v>14430</v>
      </c>
      <c r="E12328" t="s">
        <v>23</v>
      </c>
      <c r="F12328" t="s">
        <v>19349</v>
      </c>
      <c r="G12328">
        <v>45.42</v>
      </c>
      <c r="H12328">
        <v>45.42</v>
      </c>
    </row>
    <row r="12329" spans="1:8" x14ac:dyDescent="0.25">
      <c r="A12329" t="s">
        <v>30548</v>
      </c>
      <c r="B12329" t="s">
        <v>14438</v>
      </c>
      <c r="C12329" t="s">
        <v>14222</v>
      </c>
      <c r="D12329" t="s">
        <v>14439</v>
      </c>
      <c r="E12329" t="s">
        <v>7</v>
      </c>
      <c r="F12329" t="s">
        <v>19349</v>
      </c>
      <c r="G12329">
        <v>93.39</v>
      </c>
      <c r="H12329">
        <v>93.39</v>
      </c>
    </row>
    <row r="12330" spans="1:8" x14ac:dyDescent="0.25">
      <c r="A12330" t="s">
        <v>30547</v>
      </c>
      <c r="B12330" t="s">
        <v>14438</v>
      </c>
      <c r="C12330" t="s">
        <v>14222</v>
      </c>
      <c r="D12330" t="s">
        <v>14439</v>
      </c>
      <c r="E12330" t="s">
        <v>10</v>
      </c>
      <c r="F12330" t="s">
        <v>19349</v>
      </c>
      <c r="G12330">
        <v>57.15</v>
      </c>
      <c r="H12330">
        <v>57.15</v>
      </c>
    </row>
    <row r="12331" spans="1:8" x14ac:dyDescent="0.25">
      <c r="A12331" t="s">
        <v>30545</v>
      </c>
      <c r="B12331" t="s">
        <v>14438</v>
      </c>
      <c r="C12331" t="s">
        <v>14222</v>
      </c>
      <c r="D12331" t="s">
        <v>14439</v>
      </c>
      <c r="E12331" t="s">
        <v>14</v>
      </c>
      <c r="F12331" t="s">
        <v>19349</v>
      </c>
      <c r="G12331">
        <v>45.75</v>
      </c>
      <c r="H12331">
        <v>45.75</v>
      </c>
    </row>
    <row r="12332" spans="1:8" x14ac:dyDescent="0.25">
      <c r="A12332" t="s">
        <v>30544</v>
      </c>
      <c r="B12332" t="s">
        <v>14438</v>
      </c>
      <c r="C12332" t="s">
        <v>14222</v>
      </c>
      <c r="D12332" t="s">
        <v>14439</v>
      </c>
      <c r="E12332" t="s">
        <v>21</v>
      </c>
      <c r="F12332" t="s">
        <v>19349</v>
      </c>
      <c r="G12332">
        <v>30.3</v>
      </c>
      <c r="H12332">
        <v>30.3</v>
      </c>
    </row>
    <row r="12333" spans="1:8" x14ac:dyDescent="0.25">
      <c r="A12333" t="s">
        <v>30546</v>
      </c>
      <c r="B12333" t="s">
        <v>14438</v>
      </c>
      <c r="C12333" t="s">
        <v>14222</v>
      </c>
      <c r="D12333" t="s">
        <v>14439</v>
      </c>
      <c r="E12333" t="s">
        <v>23</v>
      </c>
      <c r="F12333" t="s">
        <v>19349</v>
      </c>
      <c r="G12333">
        <v>46.5</v>
      </c>
      <c r="H12333">
        <v>46.5</v>
      </c>
    </row>
    <row r="12334" spans="1:8" x14ac:dyDescent="0.25">
      <c r="A12334" t="s">
        <v>30552</v>
      </c>
      <c r="B12334" t="s">
        <v>14446</v>
      </c>
      <c r="C12334" t="s">
        <v>14222</v>
      </c>
      <c r="D12334" t="s">
        <v>502</v>
      </c>
      <c r="E12334" t="s">
        <v>3</v>
      </c>
      <c r="F12334" t="s">
        <v>19349</v>
      </c>
      <c r="G12334">
        <v>56.51</v>
      </c>
      <c r="H12334">
        <v>56.51</v>
      </c>
    </row>
    <row r="12335" spans="1:8" x14ac:dyDescent="0.25">
      <c r="A12335" t="s">
        <v>30554</v>
      </c>
      <c r="B12335" t="s">
        <v>14446</v>
      </c>
      <c r="C12335" t="s">
        <v>14222</v>
      </c>
      <c r="D12335" t="s">
        <v>502</v>
      </c>
      <c r="E12335" t="s">
        <v>7</v>
      </c>
      <c r="F12335" t="s">
        <v>19349</v>
      </c>
      <c r="G12335">
        <v>143.87</v>
      </c>
      <c r="H12335">
        <v>143.87</v>
      </c>
    </row>
    <row r="12336" spans="1:8" x14ac:dyDescent="0.25">
      <c r="A12336" t="s">
        <v>30551</v>
      </c>
      <c r="B12336" t="s">
        <v>14446</v>
      </c>
      <c r="C12336" t="s">
        <v>14222</v>
      </c>
      <c r="D12336" t="s">
        <v>502</v>
      </c>
      <c r="E12336" t="s">
        <v>10</v>
      </c>
      <c r="F12336" t="s">
        <v>19349</v>
      </c>
      <c r="G12336">
        <v>56.1</v>
      </c>
      <c r="H12336">
        <v>56.1</v>
      </c>
    </row>
    <row r="12337" spans="1:8" x14ac:dyDescent="0.25">
      <c r="A12337" t="s">
        <v>30550</v>
      </c>
      <c r="B12337" t="s">
        <v>14446</v>
      </c>
      <c r="C12337" t="s">
        <v>14222</v>
      </c>
      <c r="D12337" t="s">
        <v>502</v>
      </c>
      <c r="E12337" t="s">
        <v>14</v>
      </c>
      <c r="F12337" t="s">
        <v>19349</v>
      </c>
      <c r="G12337">
        <v>51.92</v>
      </c>
      <c r="H12337">
        <v>51.92</v>
      </c>
    </row>
    <row r="12338" spans="1:8" x14ac:dyDescent="0.25">
      <c r="A12338" t="s">
        <v>30549</v>
      </c>
      <c r="B12338" t="s">
        <v>14446</v>
      </c>
      <c r="C12338" t="s">
        <v>14222</v>
      </c>
      <c r="D12338" t="s">
        <v>502</v>
      </c>
      <c r="E12338" t="s">
        <v>21</v>
      </c>
      <c r="F12338" t="s">
        <v>19349</v>
      </c>
      <c r="G12338">
        <v>43.58</v>
      </c>
      <c r="H12338">
        <v>43.58</v>
      </c>
    </row>
    <row r="12339" spans="1:8" x14ac:dyDescent="0.25">
      <c r="A12339" t="s">
        <v>30553</v>
      </c>
      <c r="B12339" t="s">
        <v>14446</v>
      </c>
      <c r="C12339" t="s">
        <v>14222</v>
      </c>
      <c r="D12339" t="s">
        <v>502</v>
      </c>
      <c r="E12339" t="s">
        <v>23</v>
      </c>
      <c r="F12339" t="s">
        <v>19349</v>
      </c>
      <c r="G12339">
        <v>68.33</v>
      </c>
      <c r="H12339">
        <v>68.33</v>
      </c>
    </row>
    <row r="12340" spans="1:8" x14ac:dyDescent="0.25">
      <c r="A12340" t="s">
        <v>30557</v>
      </c>
      <c r="B12340" t="s">
        <v>14452</v>
      </c>
      <c r="C12340" t="s">
        <v>14222</v>
      </c>
      <c r="D12340" t="s">
        <v>76</v>
      </c>
      <c r="E12340" t="s">
        <v>3</v>
      </c>
      <c r="F12340" t="s">
        <v>19349</v>
      </c>
      <c r="G12340">
        <v>44.4</v>
      </c>
      <c r="H12340">
        <v>44.4</v>
      </c>
    </row>
    <row r="12341" spans="1:8" x14ac:dyDescent="0.25">
      <c r="A12341" t="s">
        <v>30559</v>
      </c>
      <c r="B12341" t="s">
        <v>14452</v>
      </c>
      <c r="C12341" t="s">
        <v>14222</v>
      </c>
      <c r="D12341" t="s">
        <v>76</v>
      </c>
      <c r="E12341" t="s">
        <v>7</v>
      </c>
      <c r="F12341" t="s">
        <v>19349</v>
      </c>
      <c r="G12341">
        <v>103.95</v>
      </c>
      <c r="H12341">
        <v>103.95</v>
      </c>
    </row>
    <row r="12342" spans="1:8" x14ac:dyDescent="0.25">
      <c r="A12342" t="s">
        <v>30558</v>
      </c>
      <c r="B12342" t="s">
        <v>14452</v>
      </c>
      <c r="C12342" t="s">
        <v>14222</v>
      </c>
      <c r="D12342" t="s">
        <v>76</v>
      </c>
      <c r="E12342" t="s">
        <v>14</v>
      </c>
      <c r="F12342" t="s">
        <v>19349</v>
      </c>
      <c r="G12342">
        <v>47.04</v>
      </c>
      <c r="H12342">
        <v>47.04</v>
      </c>
    </row>
    <row r="12343" spans="1:8" x14ac:dyDescent="0.25">
      <c r="A12343" t="s">
        <v>30555</v>
      </c>
      <c r="B12343" t="s">
        <v>14452</v>
      </c>
      <c r="C12343" t="s">
        <v>14222</v>
      </c>
      <c r="D12343" t="s">
        <v>76</v>
      </c>
      <c r="E12343" t="s">
        <v>21</v>
      </c>
      <c r="F12343" t="s">
        <v>19349</v>
      </c>
      <c r="G12343">
        <v>31.89</v>
      </c>
      <c r="H12343">
        <v>31.89</v>
      </c>
    </row>
    <row r="12344" spans="1:8" x14ac:dyDescent="0.25">
      <c r="A12344" t="s">
        <v>30556</v>
      </c>
      <c r="B12344" t="s">
        <v>14452</v>
      </c>
      <c r="C12344" t="s">
        <v>14222</v>
      </c>
      <c r="D12344" t="s">
        <v>76</v>
      </c>
      <c r="E12344" t="s">
        <v>23</v>
      </c>
      <c r="F12344" t="s">
        <v>19349</v>
      </c>
      <c r="G12344">
        <v>38.61</v>
      </c>
      <c r="H12344">
        <v>38.61</v>
      </c>
    </row>
    <row r="12345" spans="1:8" x14ac:dyDescent="0.25">
      <c r="A12345" t="s">
        <v>30563</v>
      </c>
      <c r="B12345" t="s">
        <v>14459</v>
      </c>
      <c r="C12345" t="s">
        <v>14222</v>
      </c>
      <c r="D12345" t="s">
        <v>14460</v>
      </c>
      <c r="E12345" t="s">
        <v>3</v>
      </c>
      <c r="F12345" t="s">
        <v>19349</v>
      </c>
      <c r="G12345">
        <v>56.33</v>
      </c>
      <c r="H12345">
        <v>56.33</v>
      </c>
    </row>
    <row r="12346" spans="1:8" x14ac:dyDescent="0.25">
      <c r="A12346" t="s">
        <v>30565</v>
      </c>
      <c r="B12346" t="s">
        <v>14459</v>
      </c>
      <c r="C12346" t="s">
        <v>14222</v>
      </c>
      <c r="D12346" t="s">
        <v>14460</v>
      </c>
      <c r="E12346" t="s">
        <v>7</v>
      </c>
      <c r="F12346" t="s">
        <v>19349</v>
      </c>
      <c r="G12346">
        <v>128.24</v>
      </c>
      <c r="H12346">
        <v>128.24</v>
      </c>
    </row>
    <row r="12347" spans="1:8" x14ac:dyDescent="0.25">
      <c r="A12347" t="s">
        <v>30562</v>
      </c>
      <c r="B12347" t="s">
        <v>14459</v>
      </c>
      <c r="C12347" t="s">
        <v>14222</v>
      </c>
      <c r="D12347" t="s">
        <v>14460</v>
      </c>
      <c r="E12347" t="s">
        <v>10</v>
      </c>
      <c r="F12347" t="s">
        <v>19349</v>
      </c>
      <c r="G12347">
        <v>54.45</v>
      </c>
      <c r="H12347">
        <v>54.45</v>
      </c>
    </row>
    <row r="12348" spans="1:8" x14ac:dyDescent="0.25">
      <c r="A12348" t="s">
        <v>30561</v>
      </c>
      <c r="B12348" t="s">
        <v>14459</v>
      </c>
      <c r="C12348" t="s">
        <v>14222</v>
      </c>
      <c r="D12348" t="s">
        <v>14460</v>
      </c>
      <c r="E12348" t="s">
        <v>14</v>
      </c>
      <c r="F12348" t="s">
        <v>19349</v>
      </c>
      <c r="G12348">
        <v>51</v>
      </c>
      <c r="H12348">
        <v>51</v>
      </c>
    </row>
    <row r="12349" spans="1:8" x14ac:dyDescent="0.25">
      <c r="A12349" t="s">
        <v>30560</v>
      </c>
      <c r="B12349" t="s">
        <v>14459</v>
      </c>
      <c r="C12349" t="s">
        <v>14222</v>
      </c>
      <c r="D12349" t="s">
        <v>14460</v>
      </c>
      <c r="E12349" t="s">
        <v>21</v>
      </c>
      <c r="F12349" t="s">
        <v>19349</v>
      </c>
      <c r="G12349">
        <v>40.909999999999997</v>
      </c>
      <c r="H12349">
        <v>40.909999999999997</v>
      </c>
    </row>
    <row r="12350" spans="1:8" x14ac:dyDescent="0.25">
      <c r="A12350" t="s">
        <v>30564</v>
      </c>
      <c r="B12350" t="s">
        <v>14459</v>
      </c>
      <c r="C12350" t="s">
        <v>14222</v>
      </c>
      <c r="D12350" t="s">
        <v>14460</v>
      </c>
      <c r="E12350" t="s">
        <v>23</v>
      </c>
      <c r="F12350" t="s">
        <v>19349</v>
      </c>
      <c r="G12350">
        <v>62.82</v>
      </c>
      <c r="H12350">
        <v>62.82</v>
      </c>
    </row>
    <row r="12351" spans="1:8" x14ac:dyDescent="0.25">
      <c r="A12351" t="s">
        <v>30569</v>
      </c>
      <c r="B12351" t="s">
        <v>14461</v>
      </c>
      <c r="C12351" t="s">
        <v>14222</v>
      </c>
      <c r="D12351" t="s">
        <v>14462</v>
      </c>
      <c r="E12351" t="s">
        <v>3</v>
      </c>
      <c r="F12351" t="s">
        <v>19349</v>
      </c>
      <c r="G12351">
        <v>50.85</v>
      </c>
      <c r="H12351">
        <v>50.85</v>
      </c>
    </row>
    <row r="12352" spans="1:8" x14ac:dyDescent="0.25">
      <c r="A12352" t="s">
        <v>30571</v>
      </c>
      <c r="B12352" t="s">
        <v>14461</v>
      </c>
      <c r="C12352" t="s">
        <v>14222</v>
      </c>
      <c r="D12352" t="s">
        <v>14462</v>
      </c>
      <c r="E12352" t="s">
        <v>7</v>
      </c>
      <c r="F12352" t="s">
        <v>19349</v>
      </c>
      <c r="G12352">
        <v>118.65</v>
      </c>
      <c r="H12352">
        <v>118.65</v>
      </c>
    </row>
    <row r="12353" spans="1:8" x14ac:dyDescent="0.25">
      <c r="A12353" t="s">
        <v>30570</v>
      </c>
      <c r="B12353" t="s">
        <v>14461</v>
      </c>
      <c r="C12353" t="s">
        <v>14222</v>
      </c>
      <c r="D12353" t="s">
        <v>14462</v>
      </c>
      <c r="E12353" t="s">
        <v>10</v>
      </c>
      <c r="F12353" t="s">
        <v>19349</v>
      </c>
      <c r="G12353">
        <v>56.85</v>
      </c>
      <c r="H12353">
        <v>56.85</v>
      </c>
    </row>
    <row r="12354" spans="1:8" x14ac:dyDescent="0.25">
      <c r="A12354" t="s">
        <v>30568</v>
      </c>
      <c r="B12354" t="s">
        <v>14461</v>
      </c>
      <c r="C12354" t="s">
        <v>14222</v>
      </c>
      <c r="D12354" t="s">
        <v>14462</v>
      </c>
      <c r="E12354" t="s">
        <v>14</v>
      </c>
      <c r="F12354" t="s">
        <v>19349</v>
      </c>
      <c r="G12354">
        <v>48.36</v>
      </c>
      <c r="H12354">
        <v>48.36</v>
      </c>
    </row>
    <row r="12355" spans="1:8" x14ac:dyDescent="0.25">
      <c r="A12355" t="s">
        <v>30566</v>
      </c>
      <c r="B12355" t="s">
        <v>14461</v>
      </c>
      <c r="C12355" t="s">
        <v>14222</v>
      </c>
      <c r="D12355" t="s">
        <v>14462</v>
      </c>
      <c r="E12355" t="s">
        <v>21</v>
      </c>
      <c r="F12355" t="s">
        <v>19349</v>
      </c>
      <c r="G12355">
        <v>38.869999999999997</v>
      </c>
      <c r="H12355">
        <v>38.869999999999997</v>
      </c>
    </row>
    <row r="12356" spans="1:8" x14ac:dyDescent="0.25">
      <c r="A12356" t="s">
        <v>35166</v>
      </c>
      <c r="B12356" t="s">
        <v>14461</v>
      </c>
      <c r="C12356" t="s">
        <v>14222</v>
      </c>
      <c r="D12356" t="s">
        <v>14462</v>
      </c>
      <c r="E12356" t="s">
        <v>22</v>
      </c>
      <c r="F12356" t="s">
        <v>19350</v>
      </c>
      <c r="G12356">
        <v>1039.05</v>
      </c>
      <c r="H12356">
        <v>1039.05</v>
      </c>
    </row>
    <row r="12357" spans="1:8" x14ac:dyDescent="0.25">
      <c r="A12357" t="s">
        <v>30567</v>
      </c>
      <c r="B12357" t="s">
        <v>14461</v>
      </c>
      <c r="C12357" t="s">
        <v>14222</v>
      </c>
      <c r="D12357" t="s">
        <v>14462</v>
      </c>
      <c r="E12357" t="s">
        <v>23</v>
      </c>
      <c r="F12357" t="s">
        <v>19349</v>
      </c>
      <c r="G12357">
        <v>45.6</v>
      </c>
      <c r="H12357">
        <v>45.6</v>
      </c>
    </row>
    <row r="12358" spans="1:8" x14ac:dyDescent="0.25">
      <c r="A12358" t="s">
        <v>30575</v>
      </c>
      <c r="B12358" t="s">
        <v>14463</v>
      </c>
      <c r="C12358" t="s">
        <v>14222</v>
      </c>
      <c r="D12358" t="s">
        <v>14464</v>
      </c>
      <c r="E12358" t="s">
        <v>3</v>
      </c>
      <c r="F12358" t="s">
        <v>19349</v>
      </c>
      <c r="G12358">
        <v>52.05</v>
      </c>
      <c r="H12358">
        <v>52.05</v>
      </c>
    </row>
    <row r="12359" spans="1:8" x14ac:dyDescent="0.25">
      <c r="A12359" t="s">
        <v>30577</v>
      </c>
      <c r="B12359" t="s">
        <v>14463</v>
      </c>
      <c r="C12359" t="s">
        <v>14222</v>
      </c>
      <c r="D12359" t="s">
        <v>14464</v>
      </c>
      <c r="E12359" t="s">
        <v>7</v>
      </c>
      <c r="F12359" t="s">
        <v>19349</v>
      </c>
      <c r="G12359">
        <v>102.12</v>
      </c>
      <c r="H12359">
        <v>102.12</v>
      </c>
    </row>
    <row r="12360" spans="1:8" x14ac:dyDescent="0.25">
      <c r="A12360" t="s">
        <v>30576</v>
      </c>
      <c r="B12360" t="s">
        <v>14463</v>
      </c>
      <c r="C12360" t="s">
        <v>14222</v>
      </c>
      <c r="D12360" t="s">
        <v>14464</v>
      </c>
      <c r="E12360" t="s">
        <v>10</v>
      </c>
      <c r="F12360" t="s">
        <v>19349</v>
      </c>
      <c r="G12360">
        <v>57.15</v>
      </c>
      <c r="H12360">
        <v>57.15</v>
      </c>
    </row>
    <row r="12361" spans="1:8" x14ac:dyDescent="0.25">
      <c r="A12361" t="s">
        <v>30574</v>
      </c>
      <c r="B12361" t="s">
        <v>14463</v>
      </c>
      <c r="C12361" t="s">
        <v>14222</v>
      </c>
      <c r="D12361" t="s">
        <v>14464</v>
      </c>
      <c r="E12361" t="s">
        <v>14</v>
      </c>
      <c r="F12361" t="s">
        <v>19349</v>
      </c>
      <c r="G12361">
        <v>44.07</v>
      </c>
      <c r="H12361">
        <v>44.07</v>
      </c>
    </row>
    <row r="12362" spans="1:8" x14ac:dyDescent="0.25">
      <c r="A12362" t="s">
        <v>30572</v>
      </c>
      <c r="B12362" t="s">
        <v>14463</v>
      </c>
      <c r="C12362" t="s">
        <v>14222</v>
      </c>
      <c r="D12362" t="s">
        <v>14464</v>
      </c>
      <c r="E12362" t="s">
        <v>21</v>
      </c>
      <c r="F12362" t="s">
        <v>19349</v>
      </c>
      <c r="G12362">
        <v>28.74</v>
      </c>
      <c r="H12362">
        <v>28.74</v>
      </c>
    </row>
    <row r="12363" spans="1:8" x14ac:dyDescent="0.25">
      <c r="A12363" t="s">
        <v>35167</v>
      </c>
      <c r="B12363" t="s">
        <v>14463</v>
      </c>
      <c r="C12363" t="s">
        <v>14222</v>
      </c>
      <c r="D12363" t="s">
        <v>14464</v>
      </c>
      <c r="E12363" t="s">
        <v>22</v>
      </c>
      <c r="F12363" t="s">
        <v>19350</v>
      </c>
      <c r="G12363">
        <v>1039.05</v>
      </c>
      <c r="H12363">
        <v>1039.05</v>
      </c>
    </row>
    <row r="12364" spans="1:8" x14ac:dyDescent="0.25">
      <c r="A12364" t="s">
        <v>30573</v>
      </c>
      <c r="B12364" t="s">
        <v>14463</v>
      </c>
      <c r="C12364" t="s">
        <v>14222</v>
      </c>
      <c r="D12364" t="s">
        <v>14464</v>
      </c>
      <c r="E12364" t="s">
        <v>23</v>
      </c>
      <c r="F12364" t="s">
        <v>19349</v>
      </c>
      <c r="G12364">
        <v>43.13</v>
      </c>
      <c r="H12364">
        <v>43.13</v>
      </c>
    </row>
    <row r="12365" spans="1:8" x14ac:dyDescent="0.25">
      <c r="A12365" t="s">
        <v>30581</v>
      </c>
      <c r="B12365" t="s">
        <v>14471</v>
      </c>
      <c r="C12365" t="s">
        <v>14222</v>
      </c>
      <c r="D12365" t="s">
        <v>14472</v>
      </c>
      <c r="E12365" t="s">
        <v>3</v>
      </c>
      <c r="F12365" t="s">
        <v>19349</v>
      </c>
      <c r="G12365">
        <v>50.25</v>
      </c>
      <c r="H12365">
        <v>50.25</v>
      </c>
    </row>
    <row r="12366" spans="1:8" x14ac:dyDescent="0.25">
      <c r="A12366" t="s">
        <v>30583</v>
      </c>
      <c r="B12366" t="s">
        <v>14471</v>
      </c>
      <c r="C12366" t="s">
        <v>14222</v>
      </c>
      <c r="D12366" t="s">
        <v>14472</v>
      </c>
      <c r="E12366" t="s">
        <v>7</v>
      </c>
      <c r="F12366" t="s">
        <v>19349</v>
      </c>
      <c r="G12366">
        <v>111.66</v>
      </c>
      <c r="H12366">
        <v>111.66</v>
      </c>
    </row>
    <row r="12367" spans="1:8" x14ac:dyDescent="0.25">
      <c r="A12367" t="s">
        <v>30582</v>
      </c>
      <c r="B12367" t="s">
        <v>14471</v>
      </c>
      <c r="C12367" t="s">
        <v>14222</v>
      </c>
      <c r="D12367" t="s">
        <v>14472</v>
      </c>
      <c r="E12367" t="s">
        <v>10</v>
      </c>
      <c r="F12367" t="s">
        <v>19349</v>
      </c>
      <c r="G12367">
        <v>54.75</v>
      </c>
      <c r="H12367">
        <v>54.75</v>
      </c>
    </row>
    <row r="12368" spans="1:8" x14ac:dyDescent="0.25">
      <c r="A12368" t="s">
        <v>30580</v>
      </c>
      <c r="B12368" t="s">
        <v>14471</v>
      </c>
      <c r="C12368" t="s">
        <v>14222</v>
      </c>
      <c r="D12368" t="s">
        <v>14472</v>
      </c>
      <c r="E12368" t="s">
        <v>14</v>
      </c>
      <c r="F12368" t="s">
        <v>19349</v>
      </c>
      <c r="G12368">
        <v>44.78</v>
      </c>
      <c r="H12368">
        <v>44.78</v>
      </c>
    </row>
    <row r="12369" spans="1:8" x14ac:dyDescent="0.25">
      <c r="A12369" t="s">
        <v>30578</v>
      </c>
      <c r="B12369" t="s">
        <v>14471</v>
      </c>
      <c r="C12369" t="s">
        <v>14222</v>
      </c>
      <c r="D12369" t="s">
        <v>14472</v>
      </c>
      <c r="E12369" t="s">
        <v>21</v>
      </c>
      <c r="F12369" t="s">
        <v>19349</v>
      </c>
      <c r="G12369">
        <v>35.159999999999997</v>
      </c>
      <c r="H12369">
        <v>35.159999999999997</v>
      </c>
    </row>
    <row r="12370" spans="1:8" x14ac:dyDescent="0.25">
      <c r="A12370" t="s">
        <v>35168</v>
      </c>
      <c r="B12370" t="s">
        <v>14471</v>
      </c>
      <c r="C12370" t="s">
        <v>14222</v>
      </c>
      <c r="D12370" t="s">
        <v>14472</v>
      </c>
      <c r="E12370" t="s">
        <v>22</v>
      </c>
      <c r="F12370" t="s">
        <v>19350</v>
      </c>
      <c r="G12370">
        <v>1039.05</v>
      </c>
      <c r="H12370">
        <v>1039.05</v>
      </c>
    </row>
    <row r="12371" spans="1:8" x14ac:dyDescent="0.25">
      <c r="A12371" t="s">
        <v>30579</v>
      </c>
      <c r="B12371" t="s">
        <v>14471</v>
      </c>
      <c r="C12371" t="s">
        <v>14222</v>
      </c>
      <c r="D12371" t="s">
        <v>14472</v>
      </c>
      <c r="E12371" t="s">
        <v>23</v>
      </c>
      <c r="F12371" t="s">
        <v>19349</v>
      </c>
      <c r="G12371">
        <v>43.13</v>
      </c>
      <c r="H12371">
        <v>43.13</v>
      </c>
    </row>
    <row r="12372" spans="1:8" x14ac:dyDescent="0.25">
      <c r="A12372" t="s">
        <v>30586</v>
      </c>
      <c r="B12372" t="s">
        <v>14480</v>
      </c>
      <c r="C12372" t="s">
        <v>14222</v>
      </c>
      <c r="D12372" t="s">
        <v>19407</v>
      </c>
      <c r="E12372" t="s">
        <v>7</v>
      </c>
      <c r="F12372" t="s">
        <v>19349</v>
      </c>
      <c r="G12372">
        <v>82.91</v>
      </c>
      <c r="H12372">
        <v>82.91</v>
      </c>
    </row>
    <row r="12373" spans="1:8" x14ac:dyDescent="0.25">
      <c r="A12373" t="s">
        <v>30584</v>
      </c>
      <c r="B12373" t="s">
        <v>14480</v>
      </c>
      <c r="C12373" t="s">
        <v>14222</v>
      </c>
      <c r="D12373" t="s">
        <v>19407</v>
      </c>
      <c r="E12373" t="s">
        <v>14</v>
      </c>
      <c r="F12373" t="s">
        <v>19349</v>
      </c>
      <c r="G12373">
        <v>46.5</v>
      </c>
      <c r="H12373">
        <v>46.5</v>
      </c>
    </row>
    <row r="12374" spans="1:8" x14ac:dyDescent="0.25">
      <c r="A12374" t="s">
        <v>30585</v>
      </c>
      <c r="B12374" t="s">
        <v>14480</v>
      </c>
      <c r="C12374" t="s">
        <v>14222</v>
      </c>
      <c r="D12374" t="s">
        <v>19407</v>
      </c>
      <c r="E12374" t="s">
        <v>23</v>
      </c>
      <c r="F12374" t="s">
        <v>19349</v>
      </c>
      <c r="G12374">
        <v>47.4</v>
      </c>
      <c r="H12374">
        <v>47.4</v>
      </c>
    </row>
    <row r="12375" spans="1:8" x14ac:dyDescent="0.25">
      <c r="A12375" t="s">
        <v>30589</v>
      </c>
      <c r="B12375" t="s">
        <v>14482</v>
      </c>
      <c r="C12375" t="s">
        <v>14222</v>
      </c>
      <c r="D12375" t="s">
        <v>4267</v>
      </c>
      <c r="E12375" t="s">
        <v>3</v>
      </c>
      <c r="F12375" t="s">
        <v>19349</v>
      </c>
      <c r="G12375">
        <v>44.4</v>
      </c>
      <c r="H12375">
        <v>44.4</v>
      </c>
    </row>
    <row r="12376" spans="1:8" x14ac:dyDescent="0.25">
      <c r="A12376" t="s">
        <v>30591</v>
      </c>
      <c r="B12376" t="s">
        <v>14482</v>
      </c>
      <c r="C12376" t="s">
        <v>14222</v>
      </c>
      <c r="D12376" t="s">
        <v>4267</v>
      </c>
      <c r="E12376" t="s">
        <v>7</v>
      </c>
      <c r="F12376" t="s">
        <v>19349</v>
      </c>
      <c r="G12376">
        <v>101.15</v>
      </c>
      <c r="H12376">
        <v>101.15</v>
      </c>
    </row>
    <row r="12377" spans="1:8" x14ac:dyDescent="0.25">
      <c r="A12377" t="s">
        <v>30590</v>
      </c>
      <c r="B12377" t="s">
        <v>14482</v>
      </c>
      <c r="C12377" t="s">
        <v>14222</v>
      </c>
      <c r="D12377" t="s">
        <v>4267</v>
      </c>
      <c r="E12377" t="s">
        <v>14</v>
      </c>
      <c r="F12377" t="s">
        <v>19349</v>
      </c>
      <c r="G12377">
        <v>45.09</v>
      </c>
      <c r="H12377">
        <v>45.09</v>
      </c>
    </row>
    <row r="12378" spans="1:8" x14ac:dyDescent="0.25">
      <c r="A12378" t="s">
        <v>30587</v>
      </c>
      <c r="B12378" t="s">
        <v>14482</v>
      </c>
      <c r="C12378" t="s">
        <v>14222</v>
      </c>
      <c r="D12378" t="s">
        <v>4267</v>
      </c>
      <c r="E12378" t="s">
        <v>21</v>
      </c>
      <c r="F12378" t="s">
        <v>19349</v>
      </c>
      <c r="G12378">
        <v>31.38</v>
      </c>
      <c r="H12378">
        <v>31.38</v>
      </c>
    </row>
    <row r="12379" spans="1:8" x14ac:dyDescent="0.25">
      <c r="A12379" t="s">
        <v>35169</v>
      </c>
      <c r="B12379" t="s">
        <v>14482</v>
      </c>
      <c r="C12379" t="s">
        <v>14222</v>
      </c>
      <c r="D12379" t="s">
        <v>4267</v>
      </c>
      <c r="E12379" t="s">
        <v>22</v>
      </c>
      <c r="F12379" t="s">
        <v>19350</v>
      </c>
      <c r="G12379">
        <v>1041.5999999999999</v>
      </c>
      <c r="H12379">
        <v>1041.5999999999999</v>
      </c>
    </row>
    <row r="12380" spans="1:8" x14ac:dyDescent="0.25">
      <c r="A12380" t="s">
        <v>30588</v>
      </c>
      <c r="B12380" t="s">
        <v>14482</v>
      </c>
      <c r="C12380" t="s">
        <v>14222</v>
      </c>
      <c r="D12380" t="s">
        <v>4267</v>
      </c>
      <c r="E12380" t="s">
        <v>23</v>
      </c>
      <c r="F12380" t="s">
        <v>19349</v>
      </c>
      <c r="G12380">
        <v>41.28</v>
      </c>
      <c r="H12380">
        <v>41.28</v>
      </c>
    </row>
    <row r="12381" spans="1:8" x14ac:dyDescent="0.25">
      <c r="A12381" t="s">
        <v>30595</v>
      </c>
      <c r="B12381" t="s">
        <v>14483</v>
      </c>
      <c r="C12381" t="s">
        <v>14222</v>
      </c>
      <c r="D12381" t="s">
        <v>14484</v>
      </c>
      <c r="E12381" t="s">
        <v>3</v>
      </c>
      <c r="F12381" t="s">
        <v>19349</v>
      </c>
      <c r="G12381">
        <v>49.58</v>
      </c>
      <c r="H12381">
        <v>49.58</v>
      </c>
    </row>
    <row r="12382" spans="1:8" x14ac:dyDescent="0.25">
      <c r="A12382" t="s">
        <v>30596</v>
      </c>
      <c r="B12382" t="s">
        <v>14483</v>
      </c>
      <c r="C12382" t="s">
        <v>14222</v>
      </c>
      <c r="D12382" t="s">
        <v>14484</v>
      </c>
      <c r="E12382" t="s">
        <v>7</v>
      </c>
      <c r="F12382" t="s">
        <v>19349</v>
      </c>
      <c r="G12382">
        <v>98.66</v>
      </c>
      <c r="H12382">
        <v>98.66</v>
      </c>
    </row>
    <row r="12383" spans="1:8" x14ac:dyDescent="0.25">
      <c r="A12383" t="s">
        <v>30594</v>
      </c>
      <c r="B12383" t="s">
        <v>14483</v>
      </c>
      <c r="C12383" t="s">
        <v>14222</v>
      </c>
      <c r="D12383" t="s">
        <v>14484</v>
      </c>
      <c r="E12383" t="s">
        <v>14</v>
      </c>
      <c r="F12383" t="s">
        <v>19349</v>
      </c>
      <c r="G12383">
        <v>47.84</v>
      </c>
      <c r="H12383">
        <v>47.84</v>
      </c>
    </row>
    <row r="12384" spans="1:8" x14ac:dyDescent="0.25">
      <c r="A12384" t="s">
        <v>30592</v>
      </c>
      <c r="B12384" t="s">
        <v>14483</v>
      </c>
      <c r="C12384" t="s">
        <v>14222</v>
      </c>
      <c r="D12384" t="s">
        <v>14484</v>
      </c>
      <c r="E12384" t="s">
        <v>21</v>
      </c>
      <c r="F12384" t="s">
        <v>19349</v>
      </c>
      <c r="G12384">
        <v>37.380000000000003</v>
      </c>
      <c r="H12384">
        <v>37.380000000000003</v>
      </c>
    </row>
    <row r="12385" spans="1:8" x14ac:dyDescent="0.25">
      <c r="A12385" t="s">
        <v>30593</v>
      </c>
      <c r="B12385" t="s">
        <v>14483</v>
      </c>
      <c r="C12385" t="s">
        <v>14222</v>
      </c>
      <c r="D12385" t="s">
        <v>14484</v>
      </c>
      <c r="E12385" t="s">
        <v>23</v>
      </c>
      <c r="F12385" t="s">
        <v>19349</v>
      </c>
      <c r="G12385">
        <v>47.54</v>
      </c>
      <c r="H12385">
        <v>47.54</v>
      </c>
    </row>
    <row r="12386" spans="1:8" x14ac:dyDescent="0.25">
      <c r="A12386" t="s">
        <v>30600</v>
      </c>
      <c r="B12386" t="s">
        <v>14485</v>
      </c>
      <c r="C12386" t="s">
        <v>14222</v>
      </c>
      <c r="D12386" t="s">
        <v>86</v>
      </c>
      <c r="E12386" t="s">
        <v>3</v>
      </c>
      <c r="F12386" t="s">
        <v>19349</v>
      </c>
      <c r="G12386">
        <v>52.05</v>
      </c>
      <c r="H12386">
        <v>52.05</v>
      </c>
    </row>
    <row r="12387" spans="1:8" x14ac:dyDescent="0.25">
      <c r="A12387" t="s">
        <v>30602</v>
      </c>
      <c r="B12387" t="s">
        <v>14485</v>
      </c>
      <c r="C12387" t="s">
        <v>14222</v>
      </c>
      <c r="D12387" t="s">
        <v>86</v>
      </c>
      <c r="E12387" t="s">
        <v>7</v>
      </c>
      <c r="F12387" t="s">
        <v>19349</v>
      </c>
      <c r="G12387">
        <v>98.94</v>
      </c>
      <c r="H12387">
        <v>98.94</v>
      </c>
    </row>
    <row r="12388" spans="1:8" x14ac:dyDescent="0.25">
      <c r="A12388" t="s">
        <v>30601</v>
      </c>
      <c r="B12388" t="s">
        <v>14485</v>
      </c>
      <c r="C12388" t="s">
        <v>14222</v>
      </c>
      <c r="D12388" t="s">
        <v>86</v>
      </c>
      <c r="E12388" t="s">
        <v>10</v>
      </c>
      <c r="F12388" t="s">
        <v>19349</v>
      </c>
      <c r="G12388">
        <v>58.5</v>
      </c>
      <c r="H12388">
        <v>58.5</v>
      </c>
    </row>
    <row r="12389" spans="1:8" x14ac:dyDescent="0.25">
      <c r="A12389" t="s">
        <v>30598</v>
      </c>
      <c r="B12389" t="s">
        <v>14485</v>
      </c>
      <c r="C12389" t="s">
        <v>14222</v>
      </c>
      <c r="D12389" t="s">
        <v>86</v>
      </c>
      <c r="E12389" t="s">
        <v>14</v>
      </c>
      <c r="F12389" t="s">
        <v>19349</v>
      </c>
      <c r="G12389">
        <v>44.7</v>
      </c>
      <c r="H12389">
        <v>44.7</v>
      </c>
    </row>
    <row r="12390" spans="1:8" x14ac:dyDescent="0.25">
      <c r="A12390" t="s">
        <v>30597</v>
      </c>
      <c r="B12390" t="s">
        <v>14485</v>
      </c>
      <c r="C12390" t="s">
        <v>14222</v>
      </c>
      <c r="D12390" t="s">
        <v>86</v>
      </c>
      <c r="E12390" t="s">
        <v>21</v>
      </c>
      <c r="F12390" t="s">
        <v>19349</v>
      </c>
      <c r="G12390">
        <v>35.31</v>
      </c>
      <c r="H12390">
        <v>35.31</v>
      </c>
    </row>
    <row r="12391" spans="1:8" x14ac:dyDescent="0.25">
      <c r="A12391" t="s">
        <v>30599</v>
      </c>
      <c r="B12391" t="s">
        <v>14485</v>
      </c>
      <c r="C12391" t="s">
        <v>14222</v>
      </c>
      <c r="D12391" t="s">
        <v>86</v>
      </c>
      <c r="E12391" t="s">
        <v>23</v>
      </c>
      <c r="F12391" t="s">
        <v>19349</v>
      </c>
      <c r="G12391">
        <v>47.1</v>
      </c>
      <c r="H12391">
        <v>47.1</v>
      </c>
    </row>
    <row r="12392" spans="1:8" x14ac:dyDescent="0.25">
      <c r="A12392" t="s">
        <v>30606</v>
      </c>
      <c r="B12392" t="s">
        <v>14486</v>
      </c>
      <c r="C12392" t="s">
        <v>14222</v>
      </c>
      <c r="D12392" t="s">
        <v>87</v>
      </c>
      <c r="E12392" t="s">
        <v>3</v>
      </c>
      <c r="F12392" t="s">
        <v>19349</v>
      </c>
      <c r="G12392">
        <v>54.9</v>
      </c>
      <c r="H12392">
        <v>54.9</v>
      </c>
    </row>
    <row r="12393" spans="1:8" x14ac:dyDescent="0.25">
      <c r="A12393" t="s">
        <v>30608</v>
      </c>
      <c r="B12393" t="s">
        <v>14486</v>
      </c>
      <c r="C12393" t="s">
        <v>14222</v>
      </c>
      <c r="D12393" t="s">
        <v>87</v>
      </c>
      <c r="E12393" t="s">
        <v>7</v>
      </c>
      <c r="F12393" t="s">
        <v>19349</v>
      </c>
      <c r="G12393">
        <v>96.54</v>
      </c>
      <c r="H12393">
        <v>96.54</v>
      </c>
    </row>
    <row r="12394" spans="1:8" x14ac:dyDescent="0.25">
      <c r="A12394" t="s">
        <v>30607</v>
      </c>
      <c r="B12394" t="s">
        <v>14486</v>
      </c>
      <c r="C12394" t="s">
        <v>14222</v>
      </c>
      <c r="D12394" t="s">
        <v>87</v>
      </c>
      <c r="E12394" t="s">
        <v>10</v>
      </c>
      <c r="F12394" t="s">
        <v>19349</v>
      </c>
      <c r="G12394">
        <v>57</v>
      </c>
      <c r="H12394">
        <v>57</v>
      </c>
    </row>
    <row r="12395" spans="1:8" x14ac:dyDescent="0.25">
      <c r="A12395" t="s">
        <v>30604</v>
      </c>
      <c r="B12395" t="s">
        <v>14486</v>
      </c>
      <c r="C12395" t="s">
        <v>14222</v>
      </c>
      <c r="D12395" t="s">
        <v>87</v>
      </c>
      <c r="E12395" t="s">
        <v>14</v>
      </c>
      <c r="F12395" t="s">
        <v>19349</v>
      </c>
      <c r="G12395">
        <v>46.8</v>
      </c>
      <c r="H12395">
        <v>46.8</v>
      </c>
    </row>
    <row r="12396" spans="1:8" x14ac:dyDescent="0.25">
      <c r="A12396" t="s">
        <v>30603</v>
      </c>
      <c r="B12396" t="s">
        <v>14486</v>
      </c>
      <c r="C12396" t="s">
        <v>14222</v>
      </c>
      <c r="D12396" t="s">
        <v>87</v>
      </c>
      <c r="E12396" t="s">
        <v>21</v>
      </c>
      <c r="F12396" t="s">
        <v>19349</v>
      </c>
      <c r="G12396">
        <v>28.86</v>
      </c>
      <c r="H12396">
        <v>28.86</v>
      </c>
    </row>
    <row r="12397" spans="1:8" x14ac:dyDescent="0.25">
      <c r="A12397" t="s">
        <v>35170</v>
      </c>
      <c r="B12397" t="s">
        <v>14486</v>
      </c>
      <c r="C12397" t="s">
        <v>14222</v>
      </c>
      <c r="D12397" t="s">
        <v>87</v>
      </c>
      <c r="E12397" t="s">
        <v>22</v>
      </c>
      <c r="F12397" t="s">
        <v>19350</v>
      </c>
      <c r="G12397">
        <v>1041.5999999999999</v>
      </c>
      <c r="H12397">
        <v>1041.5999999999999</v>
      </c>
    </row>
    <row r="12398" spans="1:8" x14ac:dyDescent="0.25">
      <c r="A12398" t="s">
        <v>30605</v>
      </c>
      <c r="B12398" t="s">
        <v>14486</v>
      </c>
      <c r="C12398" t="s">
        <v>14222</v>
      </c>
      <c r="D12398" t="s">
        <v>87</v>
      </c>
      <c r="E12398" t="s">
        <v>23</v>
      </c>
      <c r="F12398" t="s">
        <v>19349</v>
      </c>
      <c r="G12398">
        <v>51.05</v>
      </c>
      <c r="H12398">
        <v>51.05</v>
      </c>
    </row>
    <row r="12399" spans="1:8" x14ac:dyDescent="0.25">
      <c r="A12399" t="s">
        <v>30612</v>
      </c>
      <c r="B12399" t="s">
        <v>14487</v>
      </c>
      <c r="C12399" t="s">
        <v>14222</v>
      </c>
      <c r="D12399" t="s">
        <v>14488</v>
      </c>
      <c r="E12399" t="s">
        <v>3</v>
      </c>
      <c r="F12399" t="s">
        <v>19349</v>
      </c>
      <c r="G12399">
        <v>49.5</v>
      </c>
      <c r="H12399">
        <v>49.5</v>
      </c>
    </row>
    <row r="12400" spans="1:8" x14ac:dyDescent="0.25">
      <c r="A12400" t="s">
        <v>30614</v>
      </c>
      <c r="B12400" t="s">
        <v>14487</v>
      </c>
      <c r="C12400" t="s">
        <v>14222</v>
      </c>
      <c r="D12400" t="s">
        <v>14488</v>
      </c>
      <c r="E12400" t="s">
        <v>7</v>
      </c>
      <c r="F12400" t="s">
        <v>19349</v>
      </c>
      <c r="G12400">
        <v>105.02</v>
      </c>
      <c r="H12400">
        <v>105.02</v>
      </c>
    </row>
    <row r="12401" spans="1:8" x14ac:dyDescent="0.25">
      <c r="A12401" t="s">
        <v>30613</v>
      </c>
      <c r="B12401" t="s">
        <v>14487</v>
      </c>
      <c r="C12401" t="s">
        <v>14222</v>
      </c>
      <c r="D12401" t="s">
        <v>14488</v>
      </c>
      <c r="E12401" t="s">
        <v>10</v>
      </c>
      <c r="F12401" t="s">
        <v>19349</v>
      </c>
      <c r="G12401">
        <v>54.75</v>
      </c>
      <c r="H12401">
        <v>54.75</v>
      </c>
    </row>
    <row r="12402" spans="1:8" x14ac:dyDescent="0.25">
      <c r="A12402" t="s">
        <v>30610</v>
      </c>
      <c r="B12402" t="s">
        <v>14487</v>
      </c>
      <c r="C12402" t="s">
        <v>14222</v>
      </c>
      <c r="D12402" t="s">
        <v>14488</v>
      </c>
      <c r="E12402" t="s">
        <v>14</v>
      </c>
      <c r="F12402" t="s">
        <v>19349</v>
      </c>
      <c r="G12402">
        <v>42.57</v>
      </c>
      <c r="H12402">
        <v>42.57</v>
      </c>
    </row>
    <row r="12403" spans="1:8" x14ac:dyDescent="0.25">
      <c r="A12403" t="s">
        <v>30609</v>
      </c>
      <c r="B12403" t="s">
        <v>14487</v>
      </c>
      <c r="C12403" t="s">
        <v>14222</v>
      </c>
      <c r="D12403" t="s">
        <v>14488</v>
      </c>
      <c r="E12403" t="s">
        <v>21</v>
      </c>
      <c r="F12403" t="s">
        <v>19349</v>
      </c>
      <c r="G12403">
        <v>32.64</v>
      </c>
      <c r="H12403">
        <v>32.64</v>
      </c>
    </row>
    <row r="12404" spans="1:8" x14ac:dyDescent="0.25">
      <c r="A12404" t="s">
        <v>30611</v>
      </c>
      <c r="B12404" t="s">
        <v>14487</v>
      </c>
      <c r="C12404" t="s">
        <v>14222</v>
      </c>
      <c r="D12404" t="s">
        <v>14488</v>
      </c>
      <c r="E12404" t="s">
        <v>23</v>
      </c>
      <c r="F12404" t="s">
        <v>19349</v>
      </c>
      <c r="G12404">
        <v>46.23</v>
      </c>
      <c r="H12404">
        <v>46.23</v>
      </c>
    </row>
    <row r="12405" spans="1:8" x14ac:dyDescent="0.25">
      <c r="A12405" t="s">
        <v>30618</v>
      </c>
      <c r="B12405" t="s">
        <v>14489</v>
      </c>
      <c r="C12405" t="s">
        <v>14222</v>
      </c>
      <c r="D12405" t="s">
        <v>426</v>
      </c>
      <c r="E12405" t="s">
        <v>3</v>
      </c>
      <c r="F12405" t="s">
        <v>19349</v>
      </c>
      <c r="G12405">
        <v>52.05</v>
      </c>
      <c r="H12405">
        <v>52.05</v>
      </c>
    </row>
    <row r="12406" spans="1:8" x14ac:dyDescent="0.25">
      <c r="A12406" t="s">
        <v>30620</v>
      </c>
      <c r="B12406" t="s">
        <v>14489</v>
      </c>
      <c r="C12406" t="s">
        <v>14222</v>
      </c>
      <c r="D12406" t="s">
        <v>426</v>
      </c>
      <c r="E12406" t="s">
        <v>7</v>
      </c>
      <c r="F12406" t="s">
        <v>19349</v>
      </c>
      <c r="G12406">
        <v>124.22</v>
      </c>
      <c r="H12406">
        <v>124.22</v>
      </c>
    </row>
    <row r="12407" spans="1:8" x14ac:dyDescent="0.25">
      <c r="A12407" t="s">
        <v>30619</v>
      </c>
      <c r="B12407" t="s">
        <v>14489</v>
      </c>
      <c r="C12407" t="s">
        <v>14222</v>
      </c>
      <c r="D12407" t="s">
        <v>426</v>
      </c>
      <c r="E12407" t="s">
        <v>10</v>
      </c>
      <c r="F12407" t="s">
        <v>19349</v>
      </c>
      <c r="G12407">
        <v>57.9</v>
      </c>
      <c r="H12407">
        <v>57.9</v>
      </c>
    </row>
    <row r="12408" spans="1:8" x14ac:dyDescent="0.25">
      <c r="A12408" t="s">
        <v>30616</v>
      </c>
      <c r="B12408" t="s">
        <v>14489</v>
      </c>
      <c r="C12408" t="s">
        <v>14222</v>
      </c>
      <c r="D12408" t="s">
        <v>426</v>
      </c>
      <c r="E12408" t="s">
        <v>14</v>
      </c>
      <c r="F12408" t="s">
        <v>19349</v>
      </c>
      <c r="G12408">
        <v>45.27</v>
      </c>
      <c r="H12408">
        <v>45.27</v>
      </c>
    </row>
    <row r="12409" spans="1:8" x14ac:dyDescent="0.25">
      <c r="A12409" t="s">
        <v>30615</v>
      </c>
      <c r="B12409" t="s">
        <v>14489</v>
      </c>
      <c r="C12409" t="s">
        <v>14222</v>
      </c>
      <c r="D12409" t="s">
        <v>426</v>
      </c>
      <c r="E12409" t="s">
        <v>21</v>
      </c>
      <c r="F12409" t="s">
        <v>19349</v>
      </c>
      <c r="G12409">
        <v>37.04</v>
      </c>
      <c r="H12409">
        <v>37.04</v>
      </c>
    </row>
    <row r="12410" spans="1:8" x14ac:dyDescent="0.25">
      <c r="A12410" t="s">
        <v>30617</v>
      </c>
      <c r="B12410" t="s">
        <v>14489</v>
      </c>
      <c r="C12410" t="s">
        <v>14222</v>
      </c>
      <c r="D12410" t="s">
        <v>426</v>
      </c>
      <c r="E12410" t="s">
        <v>23</v>
      </c>
      <c r="F12410" t="s">
        <v>19349</v>
      </c>
      <c r="G12410">
        <v>46.52</v>
      </c>
      <c r="H12410">
        <v>46.52</v>
      </c>
    </row>
    <row r="12411" spans="1:8" x14ac:dyDescent="0.25">
      <c r="A12411" t="s">
        <v>30622</v>
      </c>
      <c r="B12411" t="s">
        <v>14490</v>
      </c>
      <c r="C12411" t="s">
        <v>14222</v>
      </c>
      <c r="D12411" t="s">
        <v>694</v>
      </c>
      <c r="E12411" t="s">
        <v>3</v>
      </c>
      <c r="F12411" t="s">
        <v>19349</v>
      </c>
      <c r="G12411">
        <v>49.35</v>
      </c>
      <c r="H12411">
        <v>49.35</v>
      </c>
    </row>
    <row r="12412" spans="1:8" x14ac:dyDescent="0.25">
      <c r="A12412" t="s">
        <v>30626</v>
      </c>
      <c r="B12412" t="s">
        <v>14490</v>
      </c>
      <c r="C12412" t="s">
        <v>14222</v>
      </c>
      <c r="D12412" t="s">
        <v>694</v>
      </c>
      <c r="E12412" t="s">
        <v>7</v>
      </c>
      <c r="F12412" t="s">
        <v>19349</v>
      </c>
      <c r="G12412">
        <v>110.24</v>
      </c>
      <c r="H12412">
        <v>110.24</v>
      </c>
    </row>
    <row r="12413" spans="1:8" x14ac:dyDescent="0.25">
      <c r="A12413" t="s">
        <v>30624</v>
      </c>
      <c r="B12413" t="s">
        <v>14490</v>
      </c>
      <c r="C12413" t="s">
        <v>14222</v>
      </c>
      <c r="D12413" t="s">
        <v>694</v>
      </c>
      <c r="E12413" t="s">
        <v>10</v>
      </c>
      <c r="F12413" t="s">
        <v>19349</v>
      </c>
      <c r="G12413">
        <v>54.3</v>
      </c>
      <c r="H12413">
        <v>54.3</v>
      </c>
    </row>
    <row r="12414" spans="1:8" x14ac:dyDescent="0.25">
      <c r="A12414" t="s">
        <v>30623</v>
      </c>
      <c r="B12414" t="s">
        <v>14490</v>
      </c>
      <c r="C12414" t="s">
        <v>14222</v>
      </c>
      <c r="D12414" t="s">
        <v>694</v>
      </c>
      <c r="E12414" t="s">
        <v>14</v>
      </c>
      <c r="F12414" t="s">
        <v>19349</v>
      </c>
      <c r="G12414">
        <v>52.19</v>
      </c>
      <c r="H12414">
        <v>52.19</v>
      </c>
    </row>
    <row r="12415" spans="1:8" x14ac:dyDescent="0.25">
      <c r="A12415" t="s">
        <v>30621</v>
      </c>
      <c r="B12415" t="s">
        <v>14490</v>
      </c>
      <c r="C12415" t="s">
        <v>14222</v>
      </c>
      <c r="D12415" t="s">
        <v>694</v>
      </c>
      <c r="E12415" t="s">
        <v>21</v>
      </c>
      <c r="F12415" t="s">
        <v>19349</v>
      </c>
      <c r="G12415">
        <v>35.4</v>
      </c>
      <c r="H12415">
        <v>35.4</v>
      </c>
    </row>
    <row r="12416" spans="1:8" x14ac:dyDescent="0.25">
      <c r="A12416" t="s">
        <v>35171</v>
      </c>
      <c r="B12416" t="s">
        <v>14490</v>
      </c>
      <c r="C12416" t="s">
        <v>14222</v>
      </c>
      <c r="D12416" t="s">
        <v>694</v>
      </c>
      <c r="E12416" t="s">
        <v>22</v>
      </c>
      <c r="F12416" t="s">
        <v>19350</v>
      </c>
      <c r="G12416">
        <v>1039.05</v>
      </c>
      <c r="H12416">
        <v>1039.05</v>
      </c>
    </row>
    <row r="12417" spans="1:8" x14ac:dyDescent="0.25">
      <c r="A12417" t="s">
        <v>30625</v>
      </c>
      <c r="B12417" t="s">
        <v>14490</v>
      </c>
      <c r="C12417" t="s">
        <v>14222</v>
      </c>
      <c r="D12417" t="s">
        <v>694</v>
      </c>
      <c r="E12417" t="s">
        <v>23</v>
      </c>
      <c r="F12417" t="s">
        <v>19349</v>
      </c>
      <c r="G12417">
        <v>58.58</v>
      </c>
      <c r="H12417">
        <v>58.58</v>
      </c>
    </row>
    <row r="12418" spans="1:8" x14ac:dyDescent="0.25">
      <c r="A12418" t="s">
        <v>30630</v>
      </c>
      <c r="B12418" t="s">
        <v>14498</v>
      </c>
      <c r="C12418" t="s">
        <v>14222</v>
      </c>
      <c r="D12418" t="s">
        <v>89</v>
      </c>
      <c r="E12418" t="s">
        <v>3</v>
      </c>
      <c r="F12418" t="s">
        <v>19349</v>
      </c>
      <c r="G12418">
        <v>51.44</v>
      </c>
      <c r="H12418">
        <v>51.44</v>
      </c>
    </row>
    <row r="12419" spans="1:8" x14ac:dyDescent="0.25">
      <c r="A12419" t="s">
        <v>30632</v>
      </c>
      <c r="B12419" t="s">
        <v>14498</v>
      </c>
      <c r="C12419" t="s">
        <v>14222</v>
      </c>
      <c r="D12419" t="s">
        <v>89</v>
      </c>
      <c r="E12419" t="s">
        <v>7</v>
      </c>
      <c r="F12419" t="s">
        <v>19349</v>
      </c>
      <c r="G12419">
        <v>100.41</v>
      </c>
      <c r="H12419">
        <v>100.41</v>
      </c>
    </row>
    <row r="12420" spans="1:8" x14ac:dyDescent="0.25">
      <c r="A12420" t="s">
        <v>30631</v>
      </c>
      <c r="B12420" t="s">
        <v>14498</v>
      </c>
      <c r="C12420" t="s">
        <v>14222</v>
      </c>
      <c r="D12420" t="s">
        <v>89</v>
      </c>
      <c r="E12420" t="s">
        <v>10</v>
      </c>
      <c r="F12420" t="s">
        <v>19349</v>
      </c>
      <c r="G12420">
        <v>55.2</v>
      </c>
      <c r="H12420">
        <v>55.2</v>
      </c>
    </row>
    <row r="12421" spans="1:8" x14ac:dyDescent="0.25">
      <c r="A12421" t="s">
        <v>30629</v>
      </c>
      <c r="B12421" t="s">
        <v>14498</v>
      </c>
      <c r="C12421" t="s">
        <v>14222</v>
      </c>
      <c r="D12421" t="s">
        <v>89</v>
      </c>
      <c r="E12421" t="s">
        <v>14</v>
      </c>
      <c r="F12421" t="s">
        <v>19349</v>
      </c>
      <c r="G12421">
        <v>48.77</v>
      </c>
      <c r="H12421">
        <v>48.77</v>
      </c>
    </row>
    <row r="12422" spans="1:8" x14ac:dyDescent="0.25">
      <c r="A12422" t="s">
        <v>30627</v>
      </c>
      <c r="B12422" t="s">
        <v>14498</v>
      </c>
      <c r="C12422" t="s">
        <v>14222</v>
      </c>
      <c r="D12422" t="s">
        <v>89</v>
      </c>
      <c r="E12422" t="s">
        <v>21</v>
      </c>
      <c r="F12422" t="s">
        <v>19349</v>
      </c>
      <c r="G12422">
        <v>33.56</v>
      </c>
      <c r="H12422">
        <v>33.56</v>
      </c>
    </row>
    <row r="12423" spans="1:8" x14ac:dyDescent="0.25">
      <c r="A12423" t="s">
        <v>30628</v>
      </c>
      <c r="B12423" t="s">
        <v>14498</v>
      </c>
      <c r="C12423" t="s">
        <v>14222</v>
      </c>
      <c r="D12423" t="s">
        <v>89</v>
      </c>
      <c r="E12423" t="s">
        <v>23</v>
      </c>
      <c r="F12423" t="s">
        <v>19349</v>
      </c>
      <c r="G12423">
        <v>46.58</v>
      </c>
      <c r="H12423">
        <v>46.58</v>
      </c>
    </row>
    <row r="12424" spans="1:8" x14ac:dyDescent="0.25">
      <c r="A12424" t="s">
        <v>30634</v>
      </c>
      <c r="B12424" t="s">
        <v>14501</v>
      </c>
      <c r="C12424" t="s">
        <v>14222</v>
      </c>
      <c r="D12424" t="s">
        <v>91</v>
      </c>
      <c r="E12424" t="s">
        <v>7</v>
      </c>
      <c r="F12424" t="s">
        <v>19349</v>
      </c>
      <c r="G12424">
        <v>110.7</v>
      </c>
      <c r="H12424">
        <v>110.7</v>
      </c>
    </row>
    <row r="12425" spans="1:8" x14ac:dyDescent="0.25">
      <c r="A12425" t="s">
        <v>30633</v>
      </c>
      <c r="B12425" t="s">
        <v>14501</v>
      </c>
      <c r="C12425" t="s">
        <v>14222</v>
      </c>
      <c r="D12425" t="s">
        <v>91</v>
      </c>
      <c r="E12425" t="s">
        <v>21</v>
      </c>
      <c r="F12425" t="s">
        <v>19349</v>
      </c>
      <c r="G12425">
        <v>35.85</v>
      </c>
      <c r="H12425">
        <v>35.85</v>
      </c>
    </row>
    <row r="12426" spans="1:8" x14ac:dyDescent="0.25">
      <c r="A12426" t="s">
        <v>30637</v>
      </c>
      <c r="B12426" t="s">
        <v>14502</v>
      </c>
      <c r="C12426" t="s">
        <v>14222</v>
      </c>
      <c r="D12426" t="s">
        <v>14503</v>
      </c>
      <c r="E12426" t="s">
        <v>3</v>
      </c>
      <c r="F12426" t="s">
        <v>19349</v>
      </c>
      <c r="G12426">
        <v>50.4</v>
      </c>
      <c r="H12426">
        <v>50.4</v>
      </c>
    </row>
    <row r="12427" spans="1:8" x14ac:dyDescent="0.25">
      <c r="A12427" t="s">
        <v>30639</v>
      </c>
      <c r="B12427" t="s">
        <v>14502</v>
      </c>
      <c r="C12427" t="s">
        <v>14222</v>
      </c>
      <c r="D12427" t="s">
        <v>14503</v>
      </c>
      <c r="E12427" t="s">
        <v>7</v>
      </c>
      <c r="F12427" t="s">
        <v>19349</v>
      </c>
      <c r="G12427">
        <v>79.680000000000007</v>
      </c>
      <c r="H12427">
        <v>79.680000000000007</v>
      </c>
    </row>
    <row r="12428" spans="1:8" x14ac:dyDescent="0.25">
      <c r="A12428" t="s">
        <v>30638</v>
      </c>
      <c r="B12428" t="s">
        <v>14502</v>
      </c>
      <c r="C12428" t="s">
        <v>14222</v>
      </c>
      <c r="D12428" t="s">
        <v>14503</v>
      </c>
      <c r="E12428" t="s">
        <v>14</v>
      </c>
      <c r="F12428" t="s">
        <v>19349</v>
      </c>
      <c r="G12428">
        <v>51.86</v>
      </c>
      <c r="H12428">
        <v>51.86</v>
      </c>
    </row>
    <row r="12429" spans="1:8" x14ac:dyDescent="0.25">
      <c r="A12429" t="s">
        <v>30635</v>
      </c>
      <c r="B12429" t="s">
        <v>14502</v>
      </c>
      <c r="C12429" t="s">
        <v>14222</v>
      </c>
      <c r="D12429" t="s">
        <v>14503</v>
      </c>
      <c r="E12429" t="s">
        <v>21</v>
      </c>
      <c r="F12429" t="s">
        <v>19349</v>
      </c>
      <c r="G12429">
        <v>27.99</v>
      </c>
      <c r="H12429">
        <v>27.99</v>
      </c>
    </row>
    <row r="12430" spans="1:8" x14ac:dyDescent="0.25">
      <c r="A12430" t="s">
        <v>30636</v>
      </c>
      <c r="B12430" t="s">
        <v>14502</v>
      </c>
      <c r="C12430" t="s">
        <v>14222</v>
      </c>
      <c r="D12430" t="s">
        <v>14503</v>
      </c>
      <c r="E12430" t="s">
        <v>23</v>
      </c>
      <c r="F12430" t="s">
        <v>19349</v>
      </c>
      <c r="G12430">
        <v>50.34</v>
      </c>
      <c r="H12430">
        <v>50.34</v>
      </c>
    </row>
    <row r="12431" spans="1:8" x14ac:dyDescent="0.25">
      <c r="A12431" t="s">
        <v>30643</v>
      </c>
      <c r="B12431" t="s">
        <v>14504</v>
      </c>
      <c r="C12431" t="s">
        <v>14222</v>
      </c>
      <c r="D12431" t="s">
        <v>14505</v>
      </c>
      <c r="E12431" t="s">
        <v>3</v>
      </c>
      <c r="F12431" t="s">
        <v>19349</v>
      </c>
      <c r="G12431">
        <v>53.43</v>
      </c>
      <c r="H12431">
        <v>53.43</v>
      </c>
    </row>
    <row r="12432" spans="1:8" x14ac:dyDescent="0.25">
      <c r="A12432" t="s">
        <v>30645</v>
      </c>
      <c r="B12432" t="s">
        <v>14504</v>
      </c>
      <c r="C12432" t="s">
        <v>14222</v>
      </c>
      <c r="D12432" t="s">
        <v>14505</v>
      </c>
      <c r="E12432" t="s">
        <v>7</v>
      </c>
      <c r="F12432" t="s">
        <v>19349</v>
      </c>
      <c r="G12432">
        <v>108.47</v>
      </c>
      <c r="H12432">
        <v>108.47</v>
      </c>
    </row>
    <row r="12433" spans="1:8" x14ac:dyDescent="0.25">
      <c r="A12433" t="s">
        <v>30644</v>
      </c>
      <c r="B12433" t="s">
        <v>14504</v>
      </c>
      <c r="C12433" t="s">
        <v>14222</v>
      </c>
      <c r="D12433" t="s">
        <v>14505</v>
      </c>
      <c r="E12433" t="s">
        <v>10</v>
      </c>
      <c r="F12433" t="s">
        <v>19349</v>
      </c>
      <c r="G12433">
        <v>54.15</v>
      </c>
      <c r="H12433">
        <v>54.15</v>
      </c>
    </row>
    <row r="12434" spans="1:8" x14ac:dyDescent="0.25">
      <c r="A12434" t="s">
        <v>30642</v>
      </c>
      <c r="B12434" t="s">
        <v>14504</v>
      </c>
      <c r="C12434" t="s">
        <v>14222</v>
      </c>
      <c r="D12434" t="s">
        <v>14505</v>
      </c>
      <c r="E12434" t="s">
        <v>14</v>
      </c>
      <c r="F12434" t="s">
        <v>19349</v>
      </c>
      <c r="G12434">
        <v>47.93</v>
      </c>
      <c r="H12434">
        <v>47.93</v>
      </c>
    </row>
    <row r="12435" spans="1:8" x14ac:dyDescent="0.25">
      <c r="A12435" t="s">
        <v>30640</v>
      </c>
      <c r="B12435" t="s">
        <v>14504</v>
      </c>
      <c r="C12435" t="s">
        <v>14222</v>
      </c>
      <c r="D12435" t="s">
        <v>14505</v>
      </c>
      <c r="E12435" t="s">
        <v>21</v>
      </c>
      <c r="F12435" t="s">
        <v>19349</v>
      </c>
      <c r="G12435">
        <v>33.659999999999997</v>
      </c>
      <c r="H12435">
        <v>33.659999999999997</v>
      </c>
    </row>
    <row r="12436" spans="1:8" x14ac:dyDescent="0.25">
      <c r="A12436" t="s">
        <v>35172</v>
      </c>
      <c r="B12436" t="s">
        <v>14504</v>
      </c>
      <c r="C12436" t="s">
        <v>14222</v>
      </c>
      <c r="D12436" t="s">
        <v>14505</v>
      </c>
      <c r="E12436" t="s">
        <v>22</v>
      </c>
      <c r="F12436" t="s">
        <v>19350</v>
      </c>
      <c r="G12436">
        <v>1039.05</v>
      </c>
      <c r="H12436">
        <v>1039.05</v>
      </c>
    </row>
    <row r="12437" spans="1:8" x14ac:dyDescent="0.25">
      <c r="A12437" t="s">
        <v>30641</v>
      </c>
      <c r="B12437" t="s">
        <v>14504</v>
      </c>
      <c r="C12437" t="s">
        <v>14222</v>
      </c>
      <c r="D12437" t="s">
        <v>14505</v>
      </c>
      <c r="E12437" t="s">
        <v>23</v>
      </c>
      <c r="F12437" t="s">
        <v>19349</v>
      </c>
      <c r="G12437">
        <v>46.31</v>
      </c>
      <c r="H12437">
        <v>46.31</v>
      </c>
    </row>
    <row r="12438" spans="1:8" x14ac:dyDescent="0.25">
      <c r="A12438" t="s">
        <v>30649</v>
      </c>
      <c r="B12438" t="s">
        <v>14513</v>
      </c>
      <c r="C12438" t="s">
        <v>14222</v>
      </c>
      <c r="D12438" t="s">
        <v>14514</v>
      </c>
      <c r="E12438" t="s">
        <v>3</v>
      </c>
      <c r="F12438" t="s">
        <v>19349</v>
      </c>
      <c r="G12438">
        <v>47.9</v>
      </c>
      <c r="H12438">
        <v>47.9</v>
      </c>
    </row>
    <row r="12439" spans="1:8" x14ac:dyDescent="0.25">
      <c r="A12439" t="s">
        <v>30651</v>
      </c>
      <c r="B12439" t="s">
        <v>14513</v>
      </c>
      <c r="C12439" t="s">
        <v>14222</v>
      </c>
      <c r="D12439" t="s">
        <v>14514</v>
      </c>
      <c r="E12439" t="s">
        <v>7</v>
      </c>
      <c r="F12439" t="s">
        <v>19349</v>
      </c>
      <c r="G12439">
        <v>97.8</v>
      </c>
      <c r="H12439">
        <v>97.8</v>
      </c>
    </row>
    <row r="12440" spans="1:8" x14ac:dyDescent="0.25">
      <c r="A12440" t="s">
        <v>30650</v>
      </c>
      <c r="B12440" t="s">
        <v>14513</v>
      </c>
      <c r="C12440" t="s">
        <v>14222</v>
      </c>
      <c r="D12440" t="s">
        <v>14514</v>
      </c>
      <c r="E12440" t="s">
        <v>10</v>
      </c>
      <c r="F12440" t="s">
        <v>19349</v>
      </c>
      <c r="G12440">
        <v>54.9</v>
      </c>
      <c r="H12440">
        <v>54.9</v>
      </c>
    </row>
    <row r="12441" spans="1:8" x14ac:dyDescent="0.25">
      <c r="A12441" t="s">
        <v>30647</v>
      </c>
      <c r="B12441" t="s">
        <v>14513</v>
      </c>
      <c r="C12441" t="s">
        <v>14222</v>
      </c>
      <c r="D12441" t="s">
        <v>14514</v>
      </c>
      <c r="E12441" t="s">
        <v>14</v>
      </c>
      <c r="F12441" t="s">
        <v>19349</v>
      </c>
      <c r="G12441">
        <v>40.909999999999997</v>
      </c>
      <c r="H12441">
        <v>40.909999999999997</v>
      </c>
    </row>
    <row r="12442" spans="1:8" x14ac:dyDescent="0.25">
      <c r="A12442" t="s">
        <v>30646</v>
      </c>
      <c r="B12442" t="s">
        <v>14513</v>
      </c>
      <c r="C12442" t="s">
        <v>14222</v>
      </c>
      <c r="D12442" t="s">
        <v>14514</v>
      </c>
      <c r="E12442" t="s">
        <v>21</v>
      </c>
      <c r="F12442" t="s">
        <v>19349</v>
      </c>
      <c r="G12442">
        <v>31.74</v>
      </c>
      <c r="H12442">
        <v>31.74</v>
      </c>
    </row>
    <row r="12443" spans="1:8" x14ac:dyDescent="0.25">
      <c r="A12443" t="s">
        <v>30648</v>
      </c>
      <c r="B12443" t="s">
        <v>14513</v>
      </c>
      <c r="C12443" t="s">
        <v>14222</v>
      </c>
      <c r="D12443" t="s">
        <v>14514</v>
      </c>
      <c r="E12443" t="s">
        <v>23</v>
      </c>
      <c r="F12443" t="s">
        <v>19349</v>
      </c>
      <c r="G12443">
        <v>45.9</v>
      </c>
      <c r="H12443">
        <v>45.9</v>
      </c>
    </row>
    <row r="12444" spans="1:8" x14ac:dyDescent="0.25">
      <c r="A12444" t="s">
        <v>30653</v>
      </c>
      <c r="B12444" t="s">
        <v>14522</v>
      </c>
      <c r="C12444" t="s">
        <v>14222</v>
      </c>
      <c r="D12444" t="s">
        <v>7641</v>
      </c>
      <c r="E12444" t="s">
        <v>3</v>
      </c>
      <c r="F12444" t="s">
        <v>19349</v>
      </c>
      <c r="G12444">
        <v>46.05</v>
      </c>
      <c r="H12444">
        <v>46.05</v>
      </c>
    </row>
    <row r="12445" spans="1:8" x14ac:dyDescent="0.25">
      <c r="A12445" t="s">
        <v>30657</v>
      </c>
      <c r="B12445" t="s">
        <v>14522</v>
      </c>
      <c r="C12445" t="s">
        <v>14222</v>
      </c>
      <c r="D12445" t="s">
        <v>7641</v>
      </c>
      <c r="E12445" t="s">
        <v>7</v>
      </c>
      <c r="F12445" t="s">
        <v>19349</v>
      </c>
      <c r="G12445">
        <v>98.76</v>
      </c>
      <c r="H12445">
        <v>98.76</v>
      </c>
    </row>
    <row r="12446" spans="1:8" x14ac:dyDescent="0.25">
      <c r="A12446" t="s">
        <v>30656</v>
      </c>
      <c r="B12446" t="s">
        <v>14522</v>
      </c>
      <c r="C12446" t="s">
        <v>14222</v>
      </c>
      <c r="D12446" t="s">
        <v>7641</v>
      </c>
      <c r="E12446" t="s">
        <v>10</v>
      </c>
      <c r="F12446" t="s">
        <v>19349</v>
      </c>
      <c r="G12446">
        <v>53.25</v>
      </c>
      <c r="H12446">
        <v>53.25</v>
      </c>
    </row>
    <row r="12447" spans="1:8" x14ac:dyDescent="0.25">
      <c r="A12447" t="s">
        <v>30655</v>
      </c>
      <c r="B12447" t="s">
        <v>14522</v>
      </c>
      <c r="C12447" t="s">
        <v>14222</v>
      </c>
      <c r="D12447" t="s">
        <v>7641</v>
      </c>
      <c r="E12447" t="s">
        <v>14</v>
      </c>
      <c r="F12447" t="s">
        <v>19349</v>
      </c>
      <c r="G12447">
        <v>50.13</v>
      </c>
      <c r="H12447">
        <v>50.13</v>
      </c>
    </row>
    <row r="12448" spans="1:8" x14ac:dyDescent="0.25">
      <c r="A12448" t="s">
        <v>30652</v>
      </c>
      <c r="B12448" t="s">
        <v>14522</v>
      </c>
      <c r="C12448" t="s">
        <v>14222</v>
      </c>
      <c r="D12448" t="s">
        <v>7641</v>
      </c>
      <c r="E12448" t="s">
        <v>21</v>
      </c>
      <c r="F12448" t="s">
        <v>19349</v>
      </c>
      <c r="G12448">
        <v>29.79</v>
      </c>
      <c r="H12448">
        <v>29.79</v>
      </c>
    </row>
    <row r="12449" spans="1:8" x14ac:dyDescent="0.25">
      <c r="A12449" t="s">
        <v>30654</v>
      </c>
      <c r="B12449" t="s">
        <v>14522</v>
      </c>
      <c r="C12449" t="s">
        <v>14222</v>
      </c>
      <c r="D12449" t="s">
        <v>7641</v>
      </c>
      <c r="E12449" t="s">
        <v>23</v>
      </c>
      <c r="F12449" t="s">
        <v>19349</v>
      </c>
      <c r="G12449">
        <v>47.31</v>
      </c>
      <c r="H12449">
        <v>47.31</v>
      </c>
    </row>
    <row r="12450" spans="1:8" x14ac:dyDescent="0.25">
      <c r="A12450" t="s">
        <v>30660</v>
      </c>
      <c r="B12450" t="s">
        <v>14528</v>
      </c>
      <c r="C12450" t="s">
        <v>14222</v>
      </c>
      <c r="D12450" t="s">
        <v>5000</v>
      </c>
      <c r="E12450" t="s">
        <v>3</v>
      </c>
      <c r="F12450" t="s">
        <v>19349</v>
      </c>
      <c r="G12450">
        <v>49.95</v>
      </c>
      <c r="H12450">
        <v>49.95</v>
      </c>
    </row>
    <row r="12451" spans="1:8" x14ac:dyDescent="0.25">
      <c r="A12451" t="s">
        <v>30662</v>
      </c>
      <c r="B12451" t="s">
        <v>14528</v>
      </c>
      <c r="C12451" t="s">
        <v>14222</v>
      </c>
      <c r="D12451" t="s">
        <v>5000</v>
      </c>
      <c r="E12451" t="s">
        <v>7</v>
      </c>
      <c r="F12451" t="s">
        <v>19349</v>
      </c>
      <c r="G12451">
        <v>72.209999999999994</v>
      </c>
      <c r="H12451">
        <v>72.209999999999994</v>
      </c>
    </row>
    <row r="12452" spans="1:8" x14ac:dyDescent="0.25">
      <c r="A12452" t="s">
        <v>30661</v>
      </c>
      <c r="B12452" t="s">
        <v>14528</v>
      </c>
      <c r="C12452" t="s">
        <v>14222</v>
      </c>
      <c r="D12452" t="s">
        <v>5000</v>
      </c>
      <c r="E12452" t="s">
        <v>10</v>
      </c>
      <c r="F12452" t="s">
        <v>19349</v>
      </c>
      <c r="G12452">
        <v>55.5</v>
      </c>
      <c r="H12452">
        <v>55.5</v>
      </c>
    </row>
    <row r="12453" spans="1:8" x14ac:dyDescent="0.25">
      <c r="A12453" t="s">
        <v>30659</v>
      </c>
      <c r="B12453" t="s">
        <v>14528</v>
      </c>
      <c r="C12453" t="s">
        <v>14222</v>
      </c>
      <c r="D12453" t="s">
        <v>5000</v>
      </c>
      <c r="E12453" t="s">
        <v>14</v>
      </c>
      <c r="F12453" t="s">
        <v>19349</v>
      </c>
      <c r="G12453">
        <v>42.56</v>
      </c>
      <c r="H12453">
        <v>42.56</v>
      </c>
    </row>
    <row r="12454" spans="1:8" x14ac:dyDescent="0.25">
      <c r="A12454" t="s">
        <v>30658</v>
      </c>
      <c r="B12454" t="s">
        <v>14528</v>
      </c>
      <c r="C12454" t="s">
        <v>14222</v>
      </c>
      <c r="D12454" t="s">
        <v>5000</v>
      </c>
      <c r="E12454" t="s">
        <v>21</v>
      </c>
      <c r="F12454" t="s">
        <v>19349</v>
      </c>
      <c r="G12454">
        <v>28.46</v>
      </c>
      <c r="H12454">
        <v>28.46</v>
      </c>
    </row>
    <row r="12455" spans="1:8" x14ac:dyDescent="0.25">
      <c r="A12455" t="s">
        <v>30665</v>
      </c>
      <c r="B12455" t="s">
        <v>14529</v>
      </c>
      <c r="C12455" t="s">
        <v>14222</v>
      </c>
      <c r="D12455" t="s">
        <v>14530</v>
      </c>
      <c r="E12455" t="s">
        <v>3</v>
      </c>
      <c r="F12455" t="s">
        <v>19349</v>
      </c>
      <c r="G12455">
        <v>51.5</v>
      </c>
      <c r="H12455">
        <v>51.5</v>
      </c>
    </row>
    <row r="12456" spans="1:8" x14ac:dyDescent="0.25">
      <c r="A12456" t="s">
        <v>30667</v>
      </c>
      <c r="B12456" t="s">
        <v>14529</v>
      </c>
      <c r="C12456" t="s">
        <v>14222</v>
      </c>
      <c r="D12456" t="s">
        <v>14530</v>
      </c>
      <c r="E12456" t="s">
        <v>7</v>
      </c>
      <c r="F12456" t="s">
        <v>19349</v>
      </c>
      <c r="G12456">
        <v>91.64</v>
      </c>
      <c r="H12456">
        <v>91.64</v>
      </c>
    </row>
    <row r="12457" spans="1:8" x14ac:dyDescent="0.25">
      <c r="A12457" t="s">
        <v>30666</v>
      </c>
      <c r="B12457" t="s">
        <v>14529</v>
      </c>
      <c r="C12457" t="s">
        <v>14222</v>
      </c>
      <c r="D12457" t="s">
        <v>14530</v>
      </c>
      <c r="E12457" t="s">
        <v>10</v>
      </c>
      <c r="F12457" t="s">
        <v>19349</v>
      </c>
      <c r="G12457">
        <v>56.07</v>
      </c>
      <c r="H12457">
        <v>56.07</v>
      </c>
    </row>
    <row r="12458" spans="1:8" x14ac:dyDescent="0.25">
      <c r="A12458" t="s">
        <v>30664</v>
      </c>
      <c r="B12458" t="s">
        <v>14529</v>
      </c>
      <c r="C12458" t="s">
        <v>14222</v>
      </c>
      <c r="D12458" t="s">
        <v>14530</v>
      </c>
      <c r="E12458" t="s">
        <v>14</v>
      </c>
      <c r="F12458" t="s">
        <v>19349</v>
      </c>
      <c r="G12458">
        <v>46.8</v>
      </c>
      <c r="H12458">
        <v>46.8</v>
      </c>
    </row>
    <row r="12459" spans="1:8" x14ac:dyDescent="0.25">
      <c r="A12459" t="s">
        <v>30663</v>
      </c>
      <c r="B12459" t="s">
        <v>14529</v>
      </c>
      <c r="C12459" t="s">
        <v>14222</v>
      </c>
      <c r="D12459" t="s">
        <v>14530</v>
      </c>
      <c r="E12459" t="s">
        <v>23</v>
      </c>
      <c r="F12459" t="s">
        <v>19349</v>
      </c>
      <c r="G12459">
        <v>46.16</v>
      </c>
      <c r="H12459">
        <v>46.16</v>
      </c>
    </row>
    <row r="12460" spans="1:8" x14ac:dyDescent="0.25">
      <c r="A12460" t="s">
        <v>30671</v>
      </c>
      <c r="B12460" t="s">
        <v>14537</v>
      </c>
      <c r="C12460" t="s">
        <v>14222</v>
      </c>
      <c r="D12460" t="s">
        <v>11975</v>
      </c>
      <c r="E12460" t="s">
        <v>3</v>
      </c>
      <c r="F12460" t="s">
        <v>19349</v>
      </c>
      <c r="G12460">
        <v>50.85</v>
      </c>
      <c r="H12460">
        <v>50.85</v>
      </c>
    </row>
    <row r="12461" spans="1:8" x14ac:dyDescent="0.25">
      <c r="A12461" t="s">
        <v>30673</v>
      </c>
      <c r="B12461" t="s">
        <v>14537</v>
      </c>
      <c r="C12461" t="s">
        <v>14222</v>
      </c>
      <c r="D12461" t="s">
        <v>11975</v>
      </c>
      <c r="E12461" t="s">
        <v>7</v>
      </c>
      <c r="F12461" t="s">
        <v>19349</v>
      </c>
      <c r="G12461">
        <v>95.25</v>
      </c>
      <c r="H12461">
        <v>95.25</v>
      </c>
    </row>
    <row r="12462" spans="1:8" x14ac:dyDescent="0.25">
      <c r="A12462" t="s">
        <v>30672</v>
      </c>
      <c r="B12462" t="s">
        <v>14537</v>
      </c>
      <c r="C12462" t="s">
        <v>14222</v>
      </c>
      <c r="D12462" t="s">
        <v>11975</v>
      </c>
      <c r="E12462" t="s">
        <v>10</v>
      </c>
      <c r="F12462" t="s">
        <v>19349</v>
      </c>
      <c r="G12462">
        <v>54.75</v>
      </c>
      <c r="H12462">
        <v>54.75</v>
      </c>
    </row>
    <row r="12463" spans="1:8" x14ac:dyDescent="0.25">
      <c r="A12463" t="s">
        <v>30669</v>
      </c>
      <c r="B12463" t="s">
        <v>14537</v>
      </c>
      <c r="C12463" t="s">
        <v>14222</v>
      </c>
      <c r="D12463" t="s">
        <v>11975</v>
      </c>
      <c r="E12463" t="s">
        <v>14</v>
      </c>
      <c r="F12463" t="s">
        <v>19349</v>
      </c>
      <c r="G12463">
        <v>45.59</v>
      </c>
      <c r="H12463">
        <v>45.59</v>
      </c>
    </row>
    <row r="12464" spans="1:8" x14ac:dyDescent="0.25">
      <c r="A12464" t="s">
        <v>30668</v>
      </c>
      <c r="B12464" t="s">
        <v>14537</v>
      </c>
      <c r="C12464" t="s">
        <v>14222</v>
      </c>
      <c r="D12464" t="s">
        <v>11975</v>
      </c>
      <c r="E12464" t="s">
        <v>21</v>
      </c>
      <c r="F12464" t="s">
        <v>19349</v>
      </c>
      <c r="G12464">
        <v>26.55</v>
      </c>
      <c r="H12464">
        <v>26.55</v>
      </c>
    </row>
    <row r="12465" spans="1:8" x14ac:dyDescent="0.25">
      <c r="A12465" t="s">
        <v>30670</v>
      </c>
      <c r="B12465" t="s">
        <v>14537</v>
      </c>
      <c r="C12465" t="s">
        <v>14222</v>
      </c>
      <c r="D12465" t="s">
        <v>11975</v>
      </c>
      <c r="E12465" t="s">
        <v>23</v>
      </c>
      <c r="F12465" t="s">
        <v>19349</v>
      </c>
      <c r="G12465">
        <v>48.86</v>
      </c>
      <c r="H12465">
        <v>48.86</v>
      </c>
    </row>
    <row r="12466" spans="1:8" x14ac:dyDescent="0.25">
      <c r="A12466" t="s">
        <v>30676</v>
      </c>
      <c r="B12466" t="s">
        <v>14544</v>
      </c>
      <c r="C12466" t="s">
        <v>14222</v>
      </c>
      <c r="D12466" t="s">
        <v>366</v>
      </c>
      <c r="E12466" t="s">
        <v>3</v>
      </c>
      <c r="F12466" t="s">
        <v>19349</v>
      </c>
      <c r="G12466">
        <v>51.47</v>
      </c>
      <c r="H12466">
        <v>51.47</v>
      </c>
    </row>
    <row r="12467" spans="1:8" x14ac:dyDescent="0.25">
      <c r="A12467" t="s">
        <v>30679</v>
      </c>
      <c r="B12467" t="s">
        <v>14544</v>
      </c>
      <c r="C12467" t="s">
        <v>14222</v>
      </c>
      <c r="D12467" t="s">
        <v>366</v>
      </c>
      <c r="E12467" t="s">
        <v>7</v>
      </c>
      <c r="F12467" t="s">
        <v>19349</v>
      </c>
      <c r="G12467">
        <v>115.31</v>
      </c>
      <c r="H12467">
        <v>115.31</v>
      </c>
    </row>
    <row r="12468" spans="1:8" x14ac:dyDescent="0.25">
      <c r="A12468" t="s">
        <v>30678</v>
      </c>
      <c r="B12468" t="s">
        <v>14544</v>
      </c>
      <c r="C12468" t="s">
        <v>14222</v>
      </c>
      <c r="D12468" t="s">
        <v>366</v>
      </c>
      <c r="E12468" t="s">
        <v>10</v>
      </c>
      <c r="F12468" t="s">
        <v>19349</v>
      </c>
      <c r="G12468">
        <v>54.75</v>
      </c>
      <c r="H12468">
        <v>54.75</v>
      </c>
    </row>
    <row r="12469" spans="1:8" x14ac:dyDescent="0.25">
      <c r="A12469" t="s">
        <v>30675</v>
      </c>
      <c r="B12469" t="s">
        <v>14544</v>
      </c>
      <c r="C12469" t="s">
        <v>14222</v>
      </c>
      <c r="D12469" t="s">
        <v>366</v>
      </c>
      <c r="E12469" t="s">
        <v>14</v>
      </c>
      <c r="F12469" t="s">
        <v>19349</v>
      </c>
      <c r="G12469">
        <v>45.41</v>
      </c>
      <c r="H12469">
        <v>45.41</v>
      </c>
    </row>
    <row r="12470" spans="1:8" x14ac:dyDescent="0.25">
      <c r="A12470" t="s">
        <v>30674</v>
      </c>
      <c r="B12470" t="s">
        <v>14544</v>
      </c>
      <c r="C12470" t="s">
        <v>14222</v>
      </c>
      <c r="D12470" t="s">
        <v>366</v>
      </c>
      <c r="E12470" t="s">
        <v>21</v>
      </c>
      <c r="F12470" t="s">
        <v>19349</v>
      </c>
      <c r="G12470">
        <v>37.17</v>
      </c>
      <c r="H12470">
        <v>37.17</v>
      </c>
    </row>
    <row r="12471" spans="1:8" x14ac:dyDescent="0.25">
      <c r="A12471" t="s">
        <v>35173</v>
      </c>
      <c r="B12471" t="s">
        <v>14544</v>
      </c>
      <c r="C12471" t="s">
        <v>14222</v>
      </c>
      <c r="D12471" t="s">
        <v>366</v>
      </c>
      <c r="E12471" t="s">
        <v>22</v>
      </c>
      <c r="F12471" t="s">
        <v>19350</v>
      </c>
      <c r="G12471">
        <v>1039.05</v>
      </c>
      <c r="H12471">
        <v>1039.05</v>
      </c>
    </row>
    <row r="12472" spans="1:8" x14ac:dyDescent="0.25">
      <c r="A12472" t="s">
        <v>30677</v>
      </c>
      <c r="B12472" t="s">
        <v>14544</v>
      </c>
      <c r="C12472" t="s">
        <v>14222</v>
      </c>
      <c r="D12472" t="s">
        <v>366</v>
      </c>
      <c r="E12472" t="s">
        <v>23</v>
      </c>
      <c r="F12472" t="s">
        <v>19349</v>
      </c>
      <c r="G12472">
        <v>52.28</v>
      </c>
      <c r="H12472">
        <v>52.28</v>
      </c>
    </row>
    <row r="12473" spans="1:8" x14ac:dyDescent="0.25">
      <c r="A12473" t="s">
        <v>30683</v>
      </c>
      <c r="B12473" t="s">
        <v>14545</v>
      </c>
      <c r="C12473" t="s">
        <v>14222</v>
      </c>
      <c r="D12473" t="s">
        <v>14546</v>
      </c>
      <c r="E12473" t="s">
        <v>7</v>
      </c>
      <c r="F12473" t="s">
        <v>19349</v>
      </c>
      <c r="G12473">
        <v>98.21</v>
      </c>
      <c r="H12473">
        <v>98.21</v>
      </c>
    </row>
    <row r="12474" spans="1:8" x14ac:dyDescent="0.25">
      <c r="A12474" t="s">
        <v>30682</v>
      </c>
      <c r="B12474" t="s">
        <v>14545</v>
      </c>
      <c r="C12474" t="s">
        <v>14222</v>
      </c>
      <c r="D12474" t="s">
        <v>14546</v>
      </c>
      <c r="E12474" t="s">
        <v>14</v>
      </c>
      <c r="F12474" t="s">
        <v>19349</v>
      </c>
      <c r="G12474">
        <v>41.58</v>
      </c>
      <c r="H12474">
        <v>41.58</v>
      </c>
    </row>
    <row r="12475" spans="1:8" x14ac:dyDescent="0.25">
      <c r="A12475" t="s">
        <v>30680</v>
      </c>
      <c r="B12475" t="s">
        <v>14545</v>
      </c>
      <c r="C12475" t="s">
        <v>14222</v>
      </c>
      <c r="D12475" t="s">
        <v>14546</v>
      </c>
      <c r="E12475" t="s">
        <v>21</v>
      </c>
      <c r="F12475" t="s">
        <v>19349</v>
      </c>
      <c r="G12475">
        <v>28.07</v>
      </c>
      <c r="H12475">
        <v>28.07</v>
      </c>
    </row>
    <row r="12476" spans="1:8" x14ac:dyDescent="0.25">
      <c r="A12476" t="s">
        <v>30681</v>
      </c>
      <c r="B12476" t="s">
        <v>14545</v>
      </c>
      <c r="C12476" t="s">
        <v>14222</v>
      </c>
      <c r="D12476" t="s">
        <v>14546</v>
      </c>
      <c r="E12476" t="s">
        <v>23</v>
      </c>
      <c r="F12476" t="s">
        <v>19349</v>
      </c>
      <c r="G12476">
        <v>41.37</v>
      </c>
      <c r="H12476">
        <v>41.37</v>
      </c>
    </row>
    <row r="12477" spans="1:8" x14ac:dyDescent="0.25">
      <c r="A12477" t="s">
        <v>30687</v>
      </c>
      <c r="B12477" t="s">
        <v>14547</v>
      </c>
      <c r="C12477" t="s">
        <v>14222</v>
      </c>
      <c r="D12477" t="s">
        <v>258</v>
      </c>
      <c r="E12477" t="s">
        <v>7</v>
      </c>
      <c r="F12477" t="s">
        <v>19349</v>
      </c>
      <c r="G12477">
        <v>88.55</v>
      </c>
      <c r="H12477">
        <v>88.55</v>
      </c>
    </row>
    <row r="12478" spans="1:8" x14ac:dyDescent="0.25">
      <c r="A12478" t="s">
        <v>30686</v>
      </c>
      <c r="B12478" t="s">
        <v>14547</v>
      </c>
      <c r="C12478" t="s">
        <v>14222</v>
      </c>
      <c r="D12478" t="s">
        <v>258</v>
      </c>
      <c r="E12478" t="s">
        <v>14</v>
      </c>
      <c r="F12478" t="s">
        <v>19349</v>
      </c>
      <c r="G12478">
        <v>41.85</v>
      </c>
      <c r="H12478">
        <v>41.85</v>
      </c>
    </row>
    <row r="12479" spans="1:8" x14ac:dyDescent="0.25">
      <c r="A12479" t="s">
        <v>30684</v>
      </c>
      <c r="B12479" t="s">
        <v>14547</v>
      </c>
      <c r="C12479" t="s">
        <v>14222</v>
      </c>
      <c r="D12479" t="s">
        <v>258</v>
      </c>
      <c r="E12479" t="s">
        <v>21</v>
      </c>
      <c r="F12479" t="s">
        <v>19349</v>
      </c>
      <c r="G12479">
        <v>29.64</v>
      </c>
      <c r="H12479">
        <v>29.64</v>
      </c>
    </row>
    <row r="12480" spans="1:8" x14ac:dyDescent="0.25">
      <c r="A12480" t="s">
        <v>30685</v>
      </c>
      <c r="B12480" t="s">
        <v>14547</v>
      </c>
      <c r="C12480" t="s">
        <v>14222</v>
      </c>
      <c r="D12480" t="s">
        <v>258</v>
      </c>
      <c r="E12480" t="s">
        <v>23</v>
      </c>
      <c r="F12480" t="s">
        <v>19349</v>
      </c>
      <c r="G12480">
        <v>40.65</v>
      </c>
      <c r="H12480">
        <v>40.65</v>
      </c>
    </row>
    <row r="12481" spans="1:8" x14ac:dyDescent="0.25">
      <c r="A12481" t="s">
        <v>30691</v>
      </c>
      <c r="B12481" t="s">
        <v>14548</v>
      </c>
      <c r="C12481" t="s">
        <v>14222</v>
      </c>
      <c r="D12481" t="s">
        <v>100</v>
      </c>
      <c r="E12481" t="s">
        <v>3</v>
      </c>
      <c r="F12481" t="s">
        <v>19349</v>
      </c>
      <c r="G12481">
        <v>46.05</v>
      </c>
      <c r="H12481">
        <v>46.05</v>
      </c>
    </row>
    <row r="12482" spans="1:8" x14ac:dyDescent="0.25">
      <c r="A12482" t="s">
        <v>30692</v>
      </c>
      <c r="B12482" t="s">
        <v>14548</v>
      </c>
      <c r="C12482" t="s">
        <v>14222</v>
      </c>
      <c r="D12482" t="s">
        <v>100</v>
      </c>
      <c r="E12482" t="s">
        <v>7</v>
      </c>
      <c r="F12482" t="s">
        <v>19349</v>
      </c>
      <c r="G12482">
        <v>84.24</v>
      </c>
      <c r="H12482">
        <v>84.24</v>
      </c>
    </row>
    <row r="12483" spans="1:8" x14ac:dyDescent="0.25">
      <c r="A12483" t="s">
        <v>30689</v>
      </c>
      <c r="B12483" t="s">
        <v>14548</v>
      </c>
      <c r="C12483" t="s">
        <v>14222</v>
      </c>
      <c r="D12483" t="s">
        <v>100</v>
      </c>
      <c r="E12483" t="s">
        <v>14</v>
      </c>
      <c r="F12483" t="s">
        <v>19349</v>
      </c>
      <c r="G12483">
        <v>38.840000000000003</v>
      </c>
      <c r="H12483">
        <v>38.840000000000003</v>
      </c>
    </row>
    <row r="12484" spans="1:8" x14ac:dyDescent="0.25">
      <c r="A12484" t="s">
        <v>30688</v>
      </c>
      <c r="B12484" t="s">
        <v>14548</v>
      </c>
      <c r="C12484" t="s">
        <v>14222</v>
      </c>
      <c r="D12484" t="s">
        <v>100</v>
      </c>
      <c r="E12484" t="s">
        <v>21</v>
      </c>
      <c r="F12484" t="s">
        <v>19349</v>
      </c>
      <c r="G12484">
        <v>29.06</v>
      </c>
      <c r="H12484">
        <v>29.06</v>
      </c>
    </row>
    <row r="12485" spans="1:8" x14ac:dyDescent="0.25">
      <c r="A12485" t="s">
        <v>30690</v>
      </c>
      <c r="B12485" t="s">
        <v>14548</v>
      </c>
      <c r="C12485" t="s">
        <v>14222</v>
      </c>
      <c r="D12485" t="s">
        <v>100</v>
      </c>
      <c r="E12485" t="s">
        <v>23</v>
      </c>
      <c r="F12485" t="s">
        <v>19349</v>
      </c>
      <c r="G12485">
        <v>44.07</v>
      </c>
      <c r="H12485">
        <v>44.07</v>
      </c>
    </row>
    <row r="12486" spans="1:8" x14ac:dyDescent="0.25">
      <c r="A12486" t="s">
        <v>30695</v>
      </c>
      <c r="B12486" t="s">
        <v>14549</v>
      </c>
      <c r="C12486" t="s">
        <v>14222</v>
      </c>
      <c r="D12486" t="s">
        <v>259</v>
      </c>
      <c r="E12486" t="s">
        <v>7</v>
      </c>
      <c r="F12486" t="s">
        <v>19349</v>
      </c>
      <c r="G12486">
        <v>99.56</v>
      </c>
      <c r="H12486">
        <v>99.56</v>
      </c>
    </row>
    <row r="12487" spans="1:8" x14ac:dyDescent="0.25">
      <c r="A12487" t="s">
        <v>30694</v>
      </c>
      <c r="B12487" t="s">
        <v>14549</v>
      </c>
      <c r="C12487" t="s">
        <v>14222</v>
      </c>
      <c r="D12487" t="s">
        <v>259</v>
      </c>
      <c r="E12487" t="s">
        <v>10</v>
      </c>
      <c r="F12487" t="s">
        <v>19349</v>
      </c>
      <c r="G12487">
        <v>57.24</v>
      </c>
      <c r="H12487">
        <v>57.24</v>
      </c>
    </row>
    <row r="12488" spans="1:8" x14ac:dyDescent="0.25">
      <c r="A12488" t="s">
        <v>30693</v>
      </c>
      <c r="B12488" t="s">
        <v>14549</v>
      </c>
      <c r="C12488" t="s">
        <v>14222</v>
      </c>
      <c r="D12488" t="s">
        <v>259</v>
      </c>
      <c r="E12488" t="s">
        <v>14</v>
      </c>
      <c r="F12488" t="s">
        <v>19349</v>
      </c>
      <c r="G12488">
        <v>45.6</v>
      </c>
      <c r="H12488">
        <v>45.6</v>
      </c>
    </row>
    <row r="12489" spans="1:8" x14ac:dyDescent="0.25">
      <c r="A12489" t="s">
        <v>30699</v>
      </c>
      <c r="B12489" t="s">
        <v>14550</v>
      </c>
      <c r="C12489" t="s">
        <v>14222</v>
      </c>
      <c r="D12489" t="s">
        <v>14551</v>
      </c>
      <c r="E12489" t="s">
        <v>3</v>
      </c>
      <c r="F12489" t="s">
        <v>19349</v>
      </c>
      <c r="G12489">
        <v>45.93</v>
      </c>
      <c r="H12489">
        <v>45.93</v>
      </c>
    </row>
    <row r="12490" spans="1:8" x14ac:dyDescent="0.25">
      <c r="A12490" t="s">
        <v>30701</v>
      </c>
      <c r="B12490" t="s">
        <v>14550</v>
      </c>
      <c r="C12490" t="s">
        <v>14222</v>
      </c>
      <c r="D12490" t="s">
        <v>14551</v>
      </c>
      <c r="E12490" t="s">
        <v>7</v>
      </c>
      <c r="F12490" t="s">
        <v>19349</v>
      </c>
      <c r="G12490">
        <v>86.76</v>
      </c>
      <c r="H12490">
        <v>86.76</v>
      </c>
    </row>
    <row r="12491" spans="1:8" x14ac:dyDescent="0.25">
      <c r="A12491" t="s">
        <v>30700</v>
      </c>
      <c r="B12491" t="s">
        <v>14550</v>
      </c>
      <c r="C12491" t="s">
        <v>14222</v>
      </c>
      <c r="D12491" t="s">
        <v>14551</v>
      </c>
      <c r="E12491" t="s">
        <v>10</v>
      </c>
      <c r="F12491" t="s">
        <v>19349</v>
      </c>
      <c r="G12491">
        <v>53.55</v>
      </c>
      <c r="H12491">
        <v>53.55</v>
      </c>
    </row>
    <row r="12492" spans="1:8" x14ac:dyDescent="0.25">
      <c r="A12492" t="s">
        <v>30698</v>
      </c>
      <c r="B12492" t="s">
        <v>14550</v>
      </c>
      <c r="C12492" t="s">
        <v>14222</v>
      </c>
      <c r="D12492" t="s">
        <v>14551</v>
      </c>
      <c r="E12492" t="s">
        <v>14</v>
      </c>
      <c r="F12492" t="s">
        <v>19349</v>
      </c>
      <c r="G12492">
        <v>40.229999999999997</v>
      </c>
      <c r="H12492">
        <v>40.229999999999997</v>
      </c>
    </row>
    <row r="12493" spans="1:8" x14ac:dyDescent="0.25">
      <c r="A12493" t="s">
        <v>30696</v>
      </c>
      <c r="B12493" t="s">
        <v>14550</v>
      </c>
      <c r="C12493" t="s">
        <v>14222</v>
      </c>
      <c r="D12493" t="s">
        <v>14551</v>
      </c>
      <c r="E12493" t="s">
        <v>21</v>
      </c>
      <c r="F12493" t="s">
        <v>19349</v>
      </c>
      <c r="G12493">
        <v>27.71</v>
      </c>
      <c r="H12493">
        <v>27.71</v>
      </c>
    </row>
    <row r="12494" spans="1:8" x14ac:dyDescent="0.25">
      <c r="A12494" t="s">
        <v>30697</v>
      </c>
      <c r="B12494" t="s">
        <v>14550</v>
      </c>
      <c r="C12494" t="s">
        <v>14222</v>
      </c>
      <c r="D12494" t="s">
        <v>14551</v>
      </c>
      <c r="E12494" t="s">
        <v>23</v>
      </c>
      <c r="F12494" t="s">
        <v>19349</v>
      </c>
      <c r="G12494">
        <v>31.98</v>
      </c>
      <c r="H12494">
        <v>31.98</v>
      </c>
    </row>
    <row r="12495" spans="1:8" x14ac:dyDescent="0.25">
      <c r="A12495" t="s">
        <v>30705</v>
      </c>
      <c r="B12495" t="s">
        <v>14552</v>
      </c>
      <c r="C12495" t="s">
        <v>14222</v>
      </c>
      <c r="D12495" t="s">
        <v>11991</v>
      </c>
      <c r="E12495" t="s">
        <v>3</v>
      </c>
      <c r="F12495" t="s">
        <v>19349</v>
      </c>
      <c r="G12495">
        <v>51.38</v>
      </c>
      <c r="H12495">
        <v>51.38</v>
      </c>
    </row>
    <row r="12496" spans="1:8" x14ac:dyDescent="0.25">
      <c r="A12496" t="s">
        <v>30707</v>
      </c>
      <c r="B12496" t="s">
        <v>14552</v>
      </c>
      <c r="C12496" t="s">
        <v>14222</v>
      </c>
      <c r="D12496" t="s">
        <v>11991</v>
      </c>
      <c r="E12496" t="s">
        <v>7</v>
      </c>
      <c r="F12496" t="s">
        <v>19349</v>
      </c>
      <c r="G12496">
        <v>95.12</v>
      </c>
      <c r="H12496">
        <v>95.12</v>
      </c>
    </row>
    <row r="12497" spans="1:8" x14ac:dyDescent="0.25">
      <c r="A12497" t="s">
        <v>30706</v>
      </c>
      <c r="B12497" t="s">
        <v>14552</v>
      </c>
      <c r="C12497" t="s">
        <v>14222</v>
      </c>
      <c r="D12497" t="s">
        <v>11991</v>
      </c>
      <c r="E12497" t="s">
        <v>10</v>
      </c>
      <c r="F12497" t="s">
        <v>19349</v>
      </c>
      <c r="G12497">
        <v>56.18</v>
      </c>
      <c r="H12497">
        <v>56.18</v>
      </c>
    </row>
    <row r="12498" spans="1:8" x14ac:dyDescent="0.25">
      <c r="A12498" t="s">
        <v>30703</v>
      </c>
      <c r="B12498" t="s">
        <v>14552</v>
      </c>
      <c r="C12498" t="s">
        <v>14222</v>
      </c>
      <c r="D12498" t="s">
        <v>11991</v>
      </c>
      <c r="E12498" t="s">
        <v>14</v>
      </c>
      <c r="F12498" t="s">
        <v>19349</v>
      </c>
      <c r="G12498">
        <v>44.4</v>
      </c>
      <c r="H12498">
        <v>44.4</v>
      </c>
    </row>
    <row r="12499" spans="1:8" x14ac:dyDescent="0.25">
      <c r="A12499" t="s">
        <v>30702</v>
      </c>
      <c r="B12499" t="s">
        <v>14552</v>
      </c>
      <c r="C12499" t="s">
        <v>14222</v>
      </c>
      <c r="D12499" t="s">
        <v>11991</v>
      </c>
      <c r="E12499" t="s">
        <v>21</v>
      </c>
      <c r="F12499" t="s">
        <v>19349</v>
      </c>
      <c r="G12499">
        <v>30.54</v>
      </c>
      <c r="H12499">
        <v>30.54</v>
      </c>
    </row>
    <row r="12500" spans="1:8" x14ac:dyDescent="0.25">
      <c r="A12500" t="s">
        <v>35174</v>
      </c>
      <c r="B12500" t="s">
        <v>14552</v>
      </c>
      <c r="C12500" t="s">
        <v>14222</v>
      </c>
      <c r="D12500" t="s">
        <v>11991</v>
      </c>
      <c r="E12500" t="s">
        <v>22</v>
      </c>
      <c r="F12500" t="s">
        <v>19350</v>
      </c>
      <c r="G12500">
        <v>1039.05</v>
      </c>
      <c r="H12500">
        <v>1039.05</v>
      </c>
    </row>
    <row r="12501" spans="1:8" x14ac:dyDescent="0.25">
      <c r="A12501" t="s">
        <v>30704</v>
      </c>
      <c r="B12501" t="s">
        <v>14552</v>
      </c>
      <c r="C12501" t="s">
        <v>14222</v>
      </c>
      <c r="D12501" t="s">
        <v>11991</v>
      </c>
      <c r="E12501" t="s">
        <v>23</v>
      </c>
      <c r="F12501" t="s">
        <v>19349</v>
      </c>
      <c r="G12501">
        <v>46.2</v>
      </c>
      <c r="H12501">
        <v>46.2</v>
      </c>
    </row>
    <row r="12502" spans="1:8" x14ac:dyDescent="0.25">
      <c r="A12502" t="s">
        <v>30710</v>
      </c>
      <c r="B12502" t="s">
        <v>14553</v>
      </c>
      <c r="C12502" t="s">
        <v>14222</v>
      </c>
      <c r="D12502" t="s">
        <v>511</v>
      </c>
      <c r="E12502" t="s">
        <v>3</v>
      </c>
      <c r="F12502" t="s">
        <v>19349</v>
      </c>
      <c r="G12502">
        <v>56.6</v>
      </c>
      <c r="H12502">
        <v>56.6</v>
      </c>
    </row>
    <row r="12503" spans="1:8" x14ac:dyDescent="0.25">
      <c r="A12503" t="s">
        <v>30713</v>
      </c>
      <c r="B12503" t="s">
        <v>14553</v>
      </c>
      <c r="C12503" t="s">
        <v>14222</v>
      </c>
      <c r="D12503" t="s">
        <v>511</v>
      </c>
      <c r="E12503" t="s">
        <v>7</v>
      </c>
      <c r="F12503" t="s">
        <v>19349</v>
      </c>
      <c r="G12503">
        <v>130.49</v>
      </c>
      <c r="H12503">
        <v>130.49</v>
      </c>
    </row>
    <row r="12504" spans="1:8" x14ac:dyDescent="0.25">
      <c r="A12504" t="s">
        <v>30711</v>
      </c>
      <c r="B12504" t="s">
        <v>14553</v>
      </c>
      <c r="C12504" t="s">
        <v>14222</v>
      </c>
      <c r="D12504" t="s">
        <v>511</v>
      </c>
      <c r="E12504" t="s">
        <v>10</v>
      </c>
      <c r="F12504" t="s">
        <v>19349</v>
      </c>
      <c r="G12504">
        <v>57.45</v>
      </c>
      <c r="H12504">
        <v>57.45</v>
      </c>
    </row>
    <row r="12505" spans="1:8" x14ac:dyDescent="0.25">
      <c r="A12505" t="s">
        <v>30709</v>
      </c>
      <c r="B12505" t="s">
        <v>14553</v>
      </c>
      <c r="C12505" t="s">
        <v>14222</v>
      </c>
      <c r="D12505" t="s">
        <v>511</v>
      </c>
      <c r="E12505" t="s">
        <v>14</v>
      </c>
      <c r="F12505" t="s">
        <v>19349</v>
      </c>
      <c r="G12505">
        <v>50.09</v>
      </c>
      <c r="H12505">
        <v>50.09</v>
      </c>
    </row>
    <row r="12506" spans="1:8" x14ac:dyDescent="0.25">
      <c r="A12506" t="s">
        <v>30708</v>
      </c>
      <c r="B12506" t="s">
        <v>14553</v>
      </c>
      <c r="C12506" t="s">
        <v>14222</v>
      </c>
      <c r="D12506" t="s">
        <v>511</v>
      </c>
      <c r="E12506" t="s">
        <v>21</v>
      </c>
      <c r="F12506" t="s">
        <v>19349</v>
      </c>
      <c r="G12506">
        <v>37.020000000000003</v>
      </c>
      <c r="H12506">
        <v>37.020000000000003</v>
      </c>
    </row>
    <row r="12507" spans="1:8" x14ac:dyDescent="0.25">
      <c r="A12507" t="s">
        <v>35175</v>
      </c>
      <c r="B12507" t="s">
        <v>14553</v>
      </c>
      <c r="C12507" t="s">
        <v>14222</v>
      </c>
      <c r="D12507" t="s">
        <v>511</v>
      </c>
      <c r="E12507" t="s">
        <v>22</v>
      </c>
      <c r="F12507" t="s">
        <v>19350</v>
      </c>
      <c r="G12507">
        <v>1041.5999999999999</v>
      </c>
      <c r="H12507">
        <v>1041.5999999999999</v>
      </c>
    </row>
    <row r="12508" spans="1:8" x14ac:dyDescent="0.25">
      <c r="A12508" t="s">
        <v>30712</v>
      </c>
      <c r="B12508" t="s">
        <v>14553</v>
      </c>
      <c r="C12508" t="s">
        <v>14222</v>
      </c>
      <c r="D12508" t="s">
        <v>511</v>
      </c>
      <c r="E12508" t="s">
        <v>23</v>
      </c>
      <c r="F12508" t="s">
        <v>19349</v>
      </c>
      <c r="G12508">
        <v>58.83</v>
      </c>
      <c r="H12508">
        <v>58.83</v>
      </c>
    </row>
    <row r="12509" spans="1:8" x14ac:dyDescent="0.25">
      <c r="A12509" t="s">
        <v>30714</v>
      </c>
      <c r="B12509" t="s">
        <v>14570</v>
      </c>
      <c r="C12509" t="s">
        <v>14560</v>
      </c>
      <c r="D12509" t="s">
        <v>7876</v>
      </c>
      <c r="E12509" t="s">
        <v>7</v>
      </c>
      <c r="F12509" t="s">
        <v>19349</v>
      </c>
      <c r="G12509">
        <v>120.3</v>
      </c>
      <c r="H12509">
        <v>120.3</v>
      </c>
    </row>
    <row r="12510" spans="1:8" x14ac:dyDescent="0.25">
      <c r="A12510" t="s">
        <v>30716</v>
      </c>
      <c r="B12510" t="s">
        <v>14576</v>
      </c>
      <c r="C12510" t="s">
        <v>14560</v>
      </c>
      <c r="D12510" t="s">
        <v>615</v>
      </c>
      <c r="E12510" t="s">
        <v>7</v>
      </c>
      <c r="F12510" t="s">
        <v>19349</v>
      </c>
      <c r="G12510">
        <v>120.3</v>
      </c>
      <c r="H12510">
        <v>120.3</v>
      </c>
    </row>
    <row r="12511" spans="1:8" x14ac:dyDescent="0.25">
      <c r="A12511" t="s">
        <v>30715</v>
      </c>
      <c r="B12511" t="s">
        <v>14576</v>
      </c>
      <c r="C12511" t="s">
        <v>14560</v>
      </c>
      <c r="D12511" t="s">
        <v>615</v>
      </c>
      <c r="E12511" t="s">
        <v>14</v>
      </c>
      <c r="F12511" t="s">
        <v>19349</v>
      </c>
      <c r="G12511">
        <v>49.5</v>
      </c>
      <c r="H12511">
        <v>49.5</v>
      </c>
    </row>
    <row r="12512" spans="1:8" x14ac:dyDescent="0.25">
      <c r="A12512" t="s">
        <v>30717</v>
      </c>
      <c r="B12512" t="s">
        <v>14577</v>
      </c>
      <c r="C12512" t="s">
        <v>14560</v>
      </c>
      <c r="D12512" t="s">
        <v>14578</v>
      </c>
      <c r="E12512" t="s">
        <v>7</v>
      </c>
      <c r="F12512" t="s">
        <v>19349</v>
      </c>
      <c r="G12512">
        <v>120.3</v>
      </c>
      <c r="H12512">
        <v>120.3</v>
      </c>
    </row>
    <row r="12513" spans="1:8" x14ac:dyDescent="0.25">
      <c r="A12513" t="s">
        <v>30718</v>
      </c>
      <c r="B12513" t="s">
        <v>14579</v>
      </c>
      <c r="C12513" t="s">
        <v>14560</v>
      </c>
      <c r="D12513" t="s">
        <v>14580</v>
      </c>
      <c r="E12513" t="s">
        <v>7</v>
      </c>
      <c r="F12513" t="s">
        <v>19349</v>
      </c>
      <c r="G12513">
        <v>120.3</v>
      </c>
      <c r="H12513">
        <v>120.3</v>
      </c>
    </row>
    <row r="12514" spans="1:8" x14ac:dyDescent="0.25">
      <c r="A12514" t="s">
        <v>30719</v>
      </c>
      <c r="B12514" t="s">
        <v>14581</v>
      </c>
      <c r="C12514" t="s">
        <v>14560</v>
      </c>
      <c r="D12514" t="s">
        <v>100</v>
      </c>
      <c r="E12514" t="s">
        <v>7</v>
      </c>
      <c r="F12514" t="s">
        <v>19349</v>
      </c>
      <c r="G12514">
        <v>120.3</v>
      </c>
      <c r="H12514">
        <v>120.3</v>
      </c>
    </row>
    <row r="12515" spans="1:8" x14ac:dyDescent="0.25">
      <c r="A12515" t="s">
        <v>30723</v>
      </c>
      <c r="B12515" t="s">
        <v>14591</v>
      </c>
      <c r="C12515" t="s">
        <v>480</v>
      </c>
      <c r="D12515" t="s">
        <v>481</v>
      </c>
      <c r="E12515" t="s">
        <v>3</v>
      </c>
      <c r="F12515" t="s">
        <v>19349</v>
      </c>
      <c r="G12515">
        <v>59.22</v>
      </c>
      <c r="H12515">
        <v>59.22</v>
      </c>
    </row>
    <row r="12516" spans="1:8" x14ac:dyDescent="0.25">
      <c r="A12516" t="s">
        <v>30725</v>
      </c>
      <c r="B12516" t="s">
        <v>14591</v>
      </c>
      <c r="C12516" t="s">
        <v>480</v>
      </c>
      <c r="D12516" t="s">
        <v>481</v>
      </c>
      <c r="E12516" t="s">
        <v>7</v>
      </c>
      <c r="F12516" t="s">
        <v>19349</v>
      </c>
      <c r="G12516">
        <v>62.55</v>
      </c>
      <c r="H12516">
        <v>62.55</v>
      </c>
    </row>
    <row r="12517" spans="1:8" x14ac:dyDescent="0.25">
      <c r="A12517" t="s">
        <v>30722</v>
      </c>
      <c r="B12517" t="s">
        <v>14591</v>
      </c>
      <c r="C12517" t="s">
        <v>480</v>
      </c>
      <c r="D12517" t="s">
        <v>481</v>
      </c>
      <c r="E12517" t="s">
        <v>10</v>
      </c>
      <c r="F12517" t="s">
        <v>19349</v>
      </c>
      <c r="G12517">
        <v>33.840000000000003</v>
      </c>
      <c r="H12517">
        <v>33.840000000000003</v>
      </c>
    </row>
    <row r="12518" spans="1:8" x14ac:dyDescent="0.25">
      <c r="A12518" t="s">
        <v>30724</v>
      </c>
      <c r="B12518" t="s">
        <v>14591</v>
      </c>
      <c r="C12518" t="s">
        <v>480</v>
      </c>
      <c r="D12518" t="s">
        <v>481</v>
      </c>
      <c r="E12518" t="s">
        <v>14</v>
      </c>
      <c r="F12518" t="s">
        <v>19349</v>
      </c>
      <c r="G12518">
        <v>59.22</v>
      </c>
      <c r="H12518">
        <v>59.22</v>
      </c>
    </row>
    <row r="12519" spans="1:8" x14ac:dyDescent="0.25">
      <c r="A12519" t="s">
        <v>30726</v>
      </c>
      <c r="B12519" t="s">
        <v>14591</v>
      </c>
      <c r="C12519" t="s">
        <v>480</v>
      </c>
      <c r="D12519" t="s">
        <v>481</v>
      </c>
      <c r="E12519" t="s">
        <v>36</v>
      </c>
      <c r="F12519" t="s">
        <v>19350</v>
      </c>
      <c r="G12519">
        <v>530.54</v>
      </c>
      <c r="H12519">
        <v>530.54</v>
      </c>
    </row>
    <row r="12520" spans="1:8" x14ac:dyDescent="0.25">
      <c r="A12520" t="s">
        <v>30720</v>
      </c>
      <c r="B12520" t="s">
        <v>14591</v>
      </c>
      <c r="C12520" t="s">
        <v>480</v>
      </c>
      <c r="D12520" t="s">
        <v>481</v>
      </c>
      <c r="E12520" t="s">
        <v>21</v>
      </c>
      <c r="F12520" t="s">
        <v>19349</v>
      </c>
      <c r="G12520">
        <v>17.579999999999998</v>
      </c>
      <c r="H12520">
        <v>17.579999999999998</v>
      </c>
    </row>
    <row r="12521" spans="1:8" x14ac:dyDescent="0.25">
      <c r="A12521" t="s">
        <v>30721</v>
      </c>
      <c r="B12521" t="s">
        <v>14591</v>
      </c>
      <c r="C12521" t="s">
        <v>480</v>
      </c>
      <c r="D12521" t="s">
        <v>481</v>
      </c>
      <c r="E12521" t="s">
        <v>23</v>
      </c>
      <c r="F12521" t="s">
        <v>19349</v>
      </c>
      <c r="G12521">
        <v>29.85</v>
      </c>
      <c r="H12521">
        <v>29.85</v>
      </c>
    </row>
    <row r="12522" spans="1:8" x14ac:dyDescent="0.25">
      <c r="A12522" t="s">
        <v>30730</v>
      </c>
      <c r="B12522" t="s">
        <v>14598</v>
      </c>
      <c r="C12522" t="s">
        <v>480</v>
      </c>
      <c r="D12522" t="s">
        <v>482</v>
      </c>
      <c r="E12522" t="s">
        <v>3</v>
      </c>
      <c r="F12522" t="s">
        <v>19349</v>
      </c>
      <c r="G12522">
        <v>61.73</v>
      </c>
      <c r="H12522">
        <v>61.73</v>
      </c>
    </row>
    <row r="12523" spans="1:8" x14ac:dyDescent="0.25">
      <c r="A12523" t="s">
        <v>30732</v>
      </c>
      <c r="B12523" t="s">
        <v>14598</v>
      </c>
      <c r="C12523" t="s">
        <v>480</v>
      </c>
      <c r="D12523" t="s">
        <v>482</v>
      </c>
      <c r="E12523" t="s">
        <v>7</v>
      </c>
      <c r="F12523" t="s">
        <v>19349</v>
      </c>
      <c r="G12523">
        <v>104.27</v>
      </c>
      <c r="H12523">
        <v>104.27</v>
      </c>
    </row>
    <row r="12524" spans="1:8" x14ac:dyDescent="0.25">
      <c r="A12524" t="s">
        <v>30729</v>
      </c>
      <c r="B12524" t="s">
        <v>14598</v>
      </c>
      <c r="C12524" t="s">
        <v>480</v>
      </c>
      <c r="D12524" t="s">
        <v>482</v>
      </c>
      <c r="E12524" t="s">
        <v>10</v>
      </c>
      <c r="F12524" t="s">
        <v>19349</v>
      </c>
      <c r="G12524">
        <v>33.840000000000003</v>
      </c>
      <c r="H12524">
        <v>33.840000000000003</v>
      </c>
    </row>
    <row r="12525" spans="1:8" x14ac:dyDescent="0.25">
      <c r="A12525" t="s">
        <v>30731</v>
      </c>
      <c r="B12525" t="s">
        <v>14598</v>
      </c>
      <c r="C12525" t="s">
        <v>480</v>
      </c>
      <c r="D12525" t="s">
        <v>482</v>
      </c>
      <c r="E12525" t="s">
        <v>14</v>
      </c>
      <c r="F12525" t="s">
        <v>19349</v>
      </c>
      <c r="G12525">
        <v>61.73</v>
      </c>
      <c r="H12525">
        <v>61.73</v>
      </c>
    </row>
    <row r="12526" spans="1:8" x14ac:dyDescent="0.25">
      <c r="A12526" t="s">
        <v>30734</v>
      </c>
      <c r="B12526" t="s">
        <v>14598</v>
      </c>
      <c r="C12526" t="s">
        <v>480</v>
      </c>
      <c r="D12526" t="s">
        <v>482</v>
      </c>
      <c r="E12526" t="s">
        <v>15</v>
      </c>
      <c r="F12526" t="s">
        <v>19350</v>
      </c>
      <c r="G12526">
        <v>2799.6</v>
      </c>
      <c r="H12526">
        <v>2799.6</v>
      </c>
    </row>
    <row r="12527" spans="1:8" x14ac:dyDescent="0.25">
      <c r="A12527" t="s">
        <v>30733</v>
      </c>
      <c r="B12527" t="s">
        <v>14598</v>
      </c>
      <c r="C12527" t="s">
        <v>480</v>
      </c>
      <c r="D12527" t="s">
        <v>482</v>
      </c>
      <c r="E12527" t="s">
        <v>36</v>
      </c>
      <c r="F12527" t="s">
        <v>19350</v>
      </c>
      <c r="G12527">
        <v>526.61</v>
      </c>
      <c r="H12527">
        <v>526.61</v>
      </c>
    </row>
    <row r="12528" spans="1:8" x14ac:dyDescent="0.25">
      <c r="A12528" t="s">
        <v>30727</v>
      </c>
      <c r="B12528" t="s">
        <v>14598</v>
      </c>
      <c r="C12528" t="s">
        <v>480</v>
      </c>
      <c r="D12528" t="s">
        <v>482</v>
      </c>
      <c r="E12528" t="s">
        <v>21</v>
      </c>
      <c r="F12528" t="s">
        <v>19349</v>
      </c>
      <c r="G12528">
        <v>14.72</v>
      </c>
      <c r="H12528">
        <v>14.72</v>
      </c>
    </row>
    <row r="12529" spans="1:8" x14ac:dyDescent="0.25">
      <c r="A12529" t="s">
        <v>30728</v>
      </c>
      <c r="B12529" t="s">
        <v>14598</v>
      </c>
      <c r="C12529" t="s">
        <v>480</v>
      </c>
      <c r="D12529" t="s">
        <v>482</v>
      </c>
      <c r="E12529" t="s">
        <v>23</v>
      </c>
      <c r="F12529" t="s">
        <v>19349</v>
      </c>
      <c r="G12529">
        <v>26.82</v>
      </c>
      <c r="H12529">
        <v>26.82</v>
      </c>
    </row>
    <row r="12530" spans="1:8" x14ac:dyDescent="0.25">
      <c r="A12530" t="s">
        <v>30738</v>
      </c>
      <c r="B12530" t="s">
        <v>14606</v>
      </c>
      <c r="C12530" t="s">
        <v>480</v>
      </c>
      <c r="D12530" t="s">
        <v>483</v>
      </c>
      <c r="E12530" t="s">
        <v>3</v>
      </c>
      <c r="F12530" t="s">
        <v>19349</v>
      </c>
      <c r="G12530">
        <v>61.73</v>
      </c>
      <c r="H12530">
        <v>61.73</v>
      </c>
    </row>
    <row r="12531" spans="1:8" x14ac:dyDescent="0.25">
      <c r="A12531" t="s">
        <v>30740</v>
      </c>
      <c r="B12531" t="s">
        <v>14606</v>
      </c>
      <c r="C12531" t="s">
        <v>480</v>
      </c>
      <c r="D12531" t="s">
        <v>483</v>
      </c>
      <c r="E12531" t="s">
        <v>7</v>
      </c>
      <c r="F12531" t="s">
        <v>19349</v>
      </c>
      <c r="G12531">
        <v>81.2</v>
      </c>
      <c r="H12531">
        <v>81.2</v>
      </c>
    </row>
    <row r="12532" spans="1:8" x14ac:dyDescent="0.25">
      <c r="A12532" t="s">
        <v>30737</v>
      </c>
      <c r="B12532" t="s">
        <v>14606</v>
      </c>
      <c r="C12532" t="s">
        <v>480</v>
      </c>
      <c r="D12532" t="s">
        <v>483</v>
      </c>
      <c r="E12532" t="s">
        <v>10</v>
      </c>
      <c r="F12532" t="s">
        <v>19349</v>
      </c>
      <c r="G12532">
        <v>33.9</v>
      </c>
      <c r="H12532">
        <v>33.9</v>
      </c>
    </row>
    <row r="12533" spans="1:8" x14ac:dyDescent="0.25">
      <c r="A12533" t="s">
        <v>30739</v>
      </c>
      <c r="B12533" t="s">
        <v>14606</v>
      </c>
      <c r="C12533" t="s">
        <v>480</v>
      </c>
      <c r="D12533" t="s">
        <v>483</v>
      </c>
      <c r="E12533" t="s">
        <v>14</v>
      </c>
      <c r="F12533" t="s">
        <v>19349</v>
      </c>
      <c r="G12533">
        <v>61.73</v>
      </c>
      <c r="H12533">
        <v>61.73</v>
      </c>
    </row>
    <row r="12534" spans="1:8" x14ac:dyDescent="0.25">
      <c r="A12534" t="s">
        <v>30742</v>
      </c>
      <c r="B12534" t="s">
        <v>14606</v>
      </c>
      <c r="C12534" t="s">
        <v>480</v>
      </c>
      <c r="D12534" t="s">
        <v>483</v>
      </c>
      <c r="E12534" t="s">
        <v>15</v>
      </c>
      <c r="F12534" t="s">
        <v>19350</v>
      </c>
      <c r="G12534">
        <v>2428.13</v>
      </c>
      <c r="H12534">
        <v>2428.13</v>
      </c>
    </row>
    <row r="12535" spans="1:8" x14ac:dyDescent="0.25">
      <c r="A12535" t="s">
        <v>30741</v>
      </c>
      <c r="B12535" t="s">
        <v>14606</v>
      </c>
      <c r="C12535" t="s">
        <v>480</v>
      </c>
      <c r="D12535" t="s">
        <v>483</v>
      </c>
      <c r="E12535" t="s">
        <v>36</v>
      </c>
      <c r="F12535" t="s">
        <v>19350</v>
      </c>
      <c r="G12535">
        <v>474.38</v>
      </c>
      <c r="H12535">
        <v>474.38</v>
      </c>
    </row>
    <row r="12536" spans="1:8" x14ac:dyDescent="0.25">
      <c r="A12536" t="s">
        <v>30735</v>
      </c>
      <c r="B12536" t="s">
        <v>14606</v>
      </c>
      <c r="C12536" t="s">
        <v>480</v>
      </c>
      <c r="D12536" t="s">
        <v>483</v>
      </c>
      <c r="E12536" t="s">
        <v>21</v>
      </c>
      <c r="F12536" t="s">
        <v>19349</v>
      </c>
      <c r="G12536">
        <v>22.46</v>
      </c>
      <c r="H12536">
        <v>22.46</v>
      </c>
    </row>
    <row r="12537" spans="1:8" x14ac:dyDescent="0.25">
      <c r="A12537" t="s">
        <v>35176</v>
      </c>
      <c r="B12537" t="s">
        <v>14606</v>
      </c>
      <c r="C12537" t="s">
        <v>480</v>
      </c>
      <c r="D12537" t="s">
        <v>483</v>
      </c>
      <c r="E12537" t="s">
        <v>22</v>
      </c>
      <c r="F12537" t="s">
        <v>19350</v>
      </c>
      <c r="G12537">
        <v>922.35</v>
      </c>
      <c r="H12537">
        <v>922.35</v>
      </c>
    </row>
    <row r="12538" spans="1:8" x14ac:dyDescent="0.25">
      <c r="A12538" t="s">
        <v>30736</v>
      </c>
      <c r="B12538" t="s">
        <v>14606</v>
      </c>
      <c r="C12538" t="s">
        <v>480</v>
      </c>
      <c r="D12538" t="s">
        <v>483</v>
      </c>
      <c r="E12538" t="s">
        <v>23</v>
      </c>
      <c r="F12538" t="s">
        <v>19349</v>
      </c>
      <c r="G12538">
        <v>33.69</v>
      </c>
      <c r="H12538">
        <v>33.69</v>
      </c>
    </row>
    <row r="12539" spans="1:8" x14ac:dyDescent="0.25">
      <c r="A12539" t="s">
        <v>30746</v>
      </c>
      <c r="B12539" t="s">
        <v>14614</v>
      </c>
      <c r="C12539" t="s">
        <v>480</v>
      </c>
      <c r="D12539" t="s">
        <v>267</v>
      </c>
      <c r="E12539" t="s">
        <v>3</v>
      </c>
      <c r="F12539" t="s">
        <v>19349</v>
      </c>
      <c r="G12539">
        <v>59.22</v>
      </c>
      <c r="H12539">
        <v>59.22</v>
      </c>
    </row>
    <row r="12540" spans="1:8" x14ac:dyDescent="0.25">
      <c r="A12540" t="s">
        <v>30749</v>
      </c>
      <c r="B12540" t="s">
        <v>14614</v>
      </c>
      <c r="C12540" t="s">
        <v>480</v>
      </c>
      <c r="D12540" t="s">
        <v>267</v>
      </c>
      <c r="E12540" t="s">
        <v>6</v>
      </c>
      <c r="F12540" t="s">
        <v>19350</v>
      </c>
      <c r="G12540">
        <v>1117.2</v>
      </c>
      <c r="H12540">
        <v>1117.2</v>
      </c>
    </row>
    <row r="12541" spans="1:8" x14ac:dyDescent="0.25">
      <c r="A12541" t="s">
        <v>30748</v>
      </c>
      <c r="B12541" t="s">
        <v>14614</v>
      </c>
      <c r="C12541" t="s">
        <v>480</v>
      </c>
      <c r="D12541" t="s">
        <v>267</v>
      </c>
      <c r="E12541" t="s">
        <v>7</v>
      </c>
      <c r="F12541" t="s">
        <v>19349</v>
      </c>
      <c r="G12541">
        <v>65.52</v>
      </c>
      <c r="H12541">
        <v>65.52</v>
      </c>
    </row>
    <row r="12542" spans="1:8" x14ac:dyDescent="0.25">
      <c r="A12542" t="s">
        <v>30745</v>
      </c>
      <c r="B12542" t="s">
        <v>14614</v>
      </c>
      <c r="C12542" t="s">
        <v>480</v>
      </c>
      <c r="D12542" t="s">
        <v>267</v>
      </c>
      <c r="E12542" t="s">
        <v>10</v>
      </c>
      <c r="F12542" t="s">
        <v>19349</v>
      </c>
      <c r="G12542">
        <v>33.840000000000003</v>
      </c>
      <c r="H12542">
        <v>33.840000000000003</v>
      </c>
    </row>
    <row r="12543" spans="1:8" x14ac:dyDescent="0.25">
      <c r="A12543" t="s">
        <v>30747</v>
      </c>
      <c r="B12543" t="s">
        <v>14614</v>
      </c>
      <c r="C12543" t="s">
        <v>480</v>
      </c>
      <c r="D12543" t="s">
        <v>267</v>
      </c>
      <c r="E12543" t="s">
        <v>14</v>
      </c>
      <c r="F12543" t="s">
        <v>19349</v>
      </c>
      <c r="G12543">
        <v>59.22</v>
      </c>
      <c r="H12543">
        <v>59.22</v>
      </c>
    </row>
    <row r="12544" spans="1:8" x14ac:dyDescent="0.25">
      <c r="A12544" t="s">
        <v>30750</v>
      </c>
      <c r="B12544" t="s">
        <v>14614</v>
      </c>
      <c r="C12544" t="s">
        <v>480</v>
      </c>
      <c r="D12544" t="s">
        <v>267</v>
      </c>
      <c r="E12544" t="s">
        <v>36</v>
      </c>
      <c r="F12544" t="s">
        <v>19350</v>
      </c>
      <c r="G12544">
        <v>530.54</v>
      </c>
      <c r="H12544">
        <v>530.54</v>
      </c>
    </row>
    <row r="12545" spans="1:8" x14ac:dyDescent="0.25">
      <c r="A12545" t="s">
        <v>30743</v>
      </c>
      <c r="B12545" t="s">
        <v>14614</v>
      </c>
      <c r="C12545" t="s">
        <v>480</v>
      </c>
      <c r="D12545" t="s">
        <v>267</v>
      </c>
      <c r="E12545" t="s">
        <v>21</v>
      </c>
      <c r="F12545" t="s">
        <v>19349</v>
      </c>
      <c r="G12545">
        <v>17.93</v>
      </c>
      <c r="H12545">
        <v>17.93</v>
      </c>
    </row>
    <row r="12546" spans="1:8" x14ac:dyDescent="0.25">
      <c r="A12546" t="s">
        <v>35177</v>
      </c>
      <c r="B12546" t="s">
        <v>14614</v>
      </c>
      <c r="C12546" t="s">
        <v>480</v>
      </c>
      <c r="D12546" t="s">
        <v>267</v>
      </c>
      <c r="E12546" t="s">
        <v>22</v>
      </c>
      <c r="F12546" t="s">
        <v>19350</v>
      </c>
      <c r="G12546">
        <v>922.35</v>
      </c>
      <c r="H12546">
        <v>922.35</v>
      </c>
    </row>
    <row r="12547" spans="1:8" x14ac:dyDescent="0.25">
      <c r="A12547" t="s">
        <v>30744</v>
      </c>
      <c r="B12547" t="s">
        <v>14614</v>
      </c>
      <c r="C12547" t="s">
        <v>480</v>
      </c>
      <c r="D12547" t="s">
        <v>267</v>
      </c>
      <c r="E12547" t="s">
        <v>23</v>
      </c>
      <c r="F12547" t="s">
        <v>19349</v>
      </c>
      <c r="G12547">
        <v>29.27</v>
      </c>
      <c r="H12547">
        <v>29.27</v>
      </c>
    </row>
    <row r="12548" spans="1:8" x14ac:dyDescent="0.25">
      <c r="A12548" t="s">
        <v>30754</v>
      </c>
      <c r="B12548" t="s">
        <v>14620</v>
      </c>
      <c r="C12548" t="s">
        <v>480</v>
      </c>
      <c r="D12548" t="s">
        <v>484</v>
      </c>
      <c r="E12548" t="s">
        <v>3</v>
      </c>
      <c r="F12548" t="s">
        <v>19349</v>
      </c>
      <c r="G12548">
        <v>61.73</v>
      </c>
      <c r="H12548">
        <v>61.73</v>
      </c>
    </row>
    <row r="12549" spans="1:8" x14ac:dyDescent="0.25">
      <c r="A12549" t="s">
        <v>30756</v>
      </c>
      <c r="B12549" t="s">
        <v>14620</v>
      </c>
      <c r="C12549" t="s">
        <v>480</v>
      </c>
      <c r="D12549" t="s">
        <v>484</v>
      </c>
      <c r="E12549" t="s">
        <v>7</v>
      </c>
      <c r="F12549" t="s">
        <v>19349</v>
      </c>
      <c r="G12549">
        <v>93.79</v>
      </c>
      <c r="H12549">
        <v>93.79</v>
      </c>
    </row>
    <row r="12550" spans="1:8" x14ac:dyDescent="0.25">
      <c r="A12550" t="s">
        <v>30753</v>
      </c>
      <c r="B12550" t="s">
        <v>14620</v>
      </c>
      <c r="C12550" t="s">
        <v>480</v>
      </c>
      <c r="D12550" t="s">
        <v>484</v>
      </c>
      <c r="E12550" t="s">
        <v>10</v>
      </c>
      <c r="F12550" t="s">
        <v>19349</v>
      </c>
      <c r="G12550">
        <v>33.840000000000003</v>
      </c>
      <c r="H12550">
        <v>33.840000000000003</v>
      </c>
    </row>
    <row r="12551" spans="1:8" x14ac:dyDescent="0.25">
      <c r="A12551" t="s">
        <v>30755</v>
      </c>
      <c r="B12551" t="s">
        <v>14620</v>
      </c>
      <c r="C12551" t="s">
        <v>480</v>
      </c>
      <c r="D12551" t="s">
        <v>484</v>
      </c>
      <c r="E12551" t="s">
        <v>14</v>
      </c>
      <c r="F12551" t="s">
        <v>19349</v>
      </c>
      <c r="G12551">
        <v>61.73</v>
      </c>
      <c r="H12551">
        <v>61.73</v>
      </c>
    </row>
    <row r="12552" spans="1:8" x14ac:dyDescent="0.25">
      <c r="A12552" t="s">
        <v>30758</v>
      </c>
      <c r="B12552" t="s">
        <v>14620</v>
      </c>
      <c r="C12552" t="s">
        <v>480</v>
      </c>
      <c r="D12552" t="s">
        <v>484</v>
      </c>
      <c r="E12552" t="s">
        <v>15</v>
      </c>
      <c r="F12552" t="s">
        <v>19350</v>
      </c>
      <c r="G12552">
        <v>2482.21</v>
      </c>
      <c r="H12552">
        <v>2482.21</v>
      </c>
    </row>
    <row r="12553" spans="1:8" x14ac:dyDescent="0.25">
      <c r="A12553" t="s">
        <v>30757</v>
      </c>
      <c r="B12553" t="s">
        <v>14620</v>
      </c>
      <c r="C12553" t="s">
        <v>480</v>
      </c>
      <c r="D12553" t="s">
        <v>484</v>
      </c>
      <c r="E12553" t="s">
        <v>36</v>
      </c>
      <c r="F12553" t="s">
        <v>19350</v>
      </c>
      <c r="G12553">
        <v>454.19</v>
      </c>
      <c r="H12553">
        <v>454.19</v>
      </c>
    </row>
    <row r="12554" spans="1:8" x14ac:dyDescent="0.25">
      <c r="A12554" t="s">
        <v>30751</v>
      </c>
      <c r="B12554" t="s">
        <v>14620</v>
      </c>
      <c r="C12554" t="s">
        <v>480</v>
      </c>
      <c r="D12554" t="s">
        <v>484</v>
      </c>
      <c r="E12554" t="s">
        <v>21</v>
      </c>
      <c r="F12554" t="s">
        <v>19349</v>
      </c>
      <c r="G12554">
        <v>17.36</v>
      </c>
      <c r="H12554">
        <v>17.36</v>
      </c>
    </row>
    <row r="12555" spans="1:8" x14ac:dyDescent="0.25">
      <c r="A12555" t="s">
        <v>30752</v>
      </c>
      <c r="B12555" t="s">
        <v>14620</v>
      </c>
      <c r="C12555" t="s">
        <v>480</v>
      </c>
      <c r="D12555" t="s">
        <v>484</v>
      </c>
      <c r="E12555" t="s">
        <v>23</v>
      </c>
      <c r="F12555" t="s">
        <v>19349</v>
      </c>
      <c r="G12555">
        <v>32.75</v>
      </c>
      <c r="H12555">
        <v>32.75</v>
      </c>
    </row>
    <row r="12556" spans="1:8" x14ac:dyDescent="0.25">
      <c r="A12556" t="s">
        <v>30762</v>
      </c>
      <c r="B12556" t="s">
        <v>14628</v>
      </c>
      <c r="C12556" t="s">
        <v>480</v>
      </c>
      <c r="D12556" t="s">
        <v>485</v>
      </c>
      <c r="E12556" t="s">
        <v>3</v>
      </c>
      <c r="F12556" t="s">
        <v>19349</v>
      </c>
      <c r="G12556">
        <v>61.73</v>
      </c>
      <c r="H12556">
        <v>61.73</v>
      </c>
    </row>
    <row r="12557" spans="1:8" x14ac:dyDescent="0.25">
      <c r="A12557" t="s">
        <v>30765</v>
      </c>
      <c r="B12557" t="s">
        <v>14628</v>
      </c>
      <c r="C12557" t="s">
        <v>480</v>
      </c>
      <c r="D12557" t="s">
        <v>485</v>
      </c>
      <c r="E12557" t="s">
        <v>6</v>
      </c>
      <c r="F12557" t="s">
        <v>19350</v>
      </c>
      <c r="G12557">
        <v>1117.2</v>
      </c>
      <c r="H12557">
        <v>1117.2</v>
      </c>
    </row>
    <row r="12558" spans="1:8" x14ac:dyDescent="0.25">
      <c r="A12558" t="s">
        <v>30764</v>
      </c>
      <c r="B12558" t="s">
        <v>14628</v>
      </c>
      <c r="C12558" t="s">
        <v>480</v>
      </c>
      <c r="D12558" t="s">
        <v>485</v>
      </c>
      <c r="E12558" t="s">
        <v>7</v>
      </c>
      <c r="F12558" t="s">
        <v>19349</v>
      </c>
      <c r="G12558">
        <v>104.21</v>
      </c>
      <c r="H12558">
        <v>104.21</v>
      </c>
    </row>
    <row r="12559" spans="1:8" x14ac:dyDescent="0.25">
      <c r="A12559" t="s">
        <v>30760</v>
      </c>
      <c r="B12559" t="s">
        <v>14628</v>
      </c>
      <c r="C12559" t="s">
        <v>480</v>
      </c>
      <c r="D12559" t="s">
        <v>485</v>
      </c>
      <c r="E12559" t="s">
        <v>10</v>
      </c>
      <c r="F12559" t="s">
        <v>19349</v>
      </c>
      <c r="G12559">
        <v>33.9</v>
      </c>
      <c r="H12559">
        <v>33.9</v>
      </c>
    </row>
    <row r="12560" spans="1:8" x14ac:dyDescent="0.25">
      <c r="A12560" t="s">
        <v>30763</v>
      </c>
      <c r="B12560" t="s">
        <v>14628</v>
      </c>
      <c r="C12560" t="s">
        <v>480</v>
      </c>
      <c r="D12560" t="s">
        <v>485</v>
      </c>
      <c r="E12560" t="s">
        <v>14</v>
      </c>
      <c r="F12560" t="s">
        <v>19349</v>
      </c>
      <c r="G12560">
        <v>61.73</v>
      </c>
      <c r="H12560">
        <v>61.73</v>
      </c>
    </row>
    <row r="12561" spans="1:8" x14ac:dyDescent="0.25">
      <c r="A12561" t="s">
        <v>30767</v>
      </c>
      <c r="B12561" t="s">
        <v>14628</v>
      </c>
      <c r="C12561" t="s">
        <v>480</v>
      </c>
      <c r="D12561" t="s">
        <v>485</v>
      </c>
      <c r="E12561" t="s">
        <v>15</v>
      </c>
      <c r="F12561" t="s">
        <v>19350</v>
      </c>
      <c r="G12561">
        <v>2705</v>
      </c>
      <c r="H12561">
        <v>2705</v>
      </c>
    </row>
    <row r="12562" spans="1:8" x14ac:dyDescent="0.25">
      <c r="A12562" t="s">
        <v>30766</v>
      </c>
      <c r="B12562" t="s">
        <v>14628</v>
      </c>
      <c r="C12562" t="s">
        <v>480</v>
      </c>
      <c r="D12562" t="s">
        <v>485</v>
      </c>
      <c r="E12562" t="s">
        <v>36</v>
      </c>
      <c r="F12562" t="s">
        <v>19350</v>
      </c>
      <c r="G12562">
        <v>557.79999999999995</v>
      </c>
      <c r="H12562">
        <v>557.79999999999995</v>
      </c>
    </row>
    <row r="12563" spans="1:8" x14ac:dyDescent="0.25">
      <c r="A12563" t="s">
        <v>30759</v>
      </c>
      <c r="B12563" t="s">
        <v>14628</v>
      </c>
      <c r="C12563" t="s">
        <v>480</v>
      </c>
      <c r="D12563" t="s">
        <v>485</v>
      </c>
      <c r="E12563" t="s">
        <v>21</v>
      </c>
      <c r="F12563" t="s">
        <v>19349</v>
      </c>
      <c r="G12563">
        <v>25.28</v>
      </c>
      <c r="H12563">
        <v>25.28</v>
      </c>
    </row>
    <row r="12564" spans="1:8" x14ac:dyDescent="0.25">
      <c r="A12564" t="s">
        <v>35178</v>
      </c>
      <c r="B12564" t="s">
        <v>14628</v>
      </c>
      <c r="C12564" t="s">
        <v>480</v>
      </c>
      <c r="D12564" t="s">
        <v>485</v>
      </c>
      <c r="E12564" t="s">
        <v>22</v>
      </c>
      <c r="F12564" t="s">
        <v>19350</v>
      </c>
      <c r="G12564">
        <v>922.35</v>
      </c>
      <c r="H12564">
        <v>922.35</v>
      </c>
    </row>
    <row r="12565" spans="1:8" x14ac:dyDescent="0.25">
      <c r="A12565" t="s">
        <v>30761</v>
      </c>
      <c r="B12565" t="s">
        <v>14628</v>
      </c>
      <c r="C12565" t="s">
        <v>480</v>
      </c>
      <c r="D12565" t="s">
        <v>485</v>
      </c>
      <c r="E12565" t="s">
        <v>23</v>
      </c>
      <c r="F12565" t="s">
        <v>19349</v>
      </c>
      <c r="G12565">
        <v>35.03</v>
      </c>
      <c r="H12565">
        <v>35.03</v>
      </c>
    </row>
    <row r="12566" spans="1:8" x14ac:dyDescent="0.25">
      <c r="A12566" t="s">
        <v>30770</v>
      </c>
      <c r="B12566" t="s">
        <v>14629</v>
      </c>
      <c r="C12566" t="s">
        <v>480</v>
      </c>
      <c r="D12566" t="s">
        <v>394</v>
      </c>
      <c r="E12566" t="s">
        <v>7</v>
      </c>
      <c r="F12566" t="s">
        <v>19349</v>
      </c>
      <c r="G12566">
        <v>86.1</v>
      </c>
      <c r="H12566">
        <v>86.1</v>
      </c>
    </row>
    <row r="12567" spans="1:8" x14ac:dyDescent="0.25">
      <c r="A12567" t="s">
        <v>30771</v>
      </c>
      <c r="B12567" t="s">
        <v>14629</v>
      </c>
      <c r="C12567" t="s">
        <v>480</v>
      </c>
      <c r="D12567" t="s">
        <v>394</v>
      </c>
      <c r="E12567" t="s">
        <v>36</v>
      </c>
      <c r="F12567" t="s">
        <v>19350</v>
      </c>
      <c r="G12567">
        <v>496.95</v>
      </c>
      <c r="H12567">
        <v>496.95</v>
      </c>
    </row>
    <row r="12568" spans="1:8" x14ac:dyDescent="0.25">
      <c r="A12568" t="s">
        <v>30768</v>
      </c>
      <c r="B12568" t="s">
        <v>14629</v>
      </c>
      <c r="C12568" t="s">
        <v>480</v>
      </c>
      <c r="D12568" t="s">
        <v>394</v>
      </c>
      <c r="E12568" t="s">
        <v>21</v>
      </c>
      <c r="F12568" t="s">
        <v>19349</v>
      </c>
      <c r="G12568">
        <v>22.8</v>
      </c>
      <c r="H12568">
        <v>22.8</v>
      </c>
    </row>
    <row r="12569" spans="1:8" x14ac:dyDescent="0.25">
      <c r="A12569" t="s">
        <v>30769</v>
      </c>
      <c r="B12569" t="s">
        <v>14629</v>
      </c>
      <c r="C12569" t="s">
        <v>480</v>
      </c>
      <c r="D12569" t="s">
        <v>394</v>
      </c>
      <c r="E12569" t="s">
        <v>23</v>
      </c>
      <c r="F12569" t="s">
        <v>19349</v>
      </c>
      <c r="G12569">
        <v>34.5</v>
      </c>
      <c r="H12569">
        <v>34.5</v>
      </c>
    </row>
    <row r="12570" spans="1:8" x14ac:dyDescent="0.25">
      <c r="A12570" t="s">
        <v>30775</v>
      </c>
      <c r="B12570" t="s">
        <v>14636</v>
      </c>
      <c r="C12570" t="s">
        <v>480</v>
      </c>
      <c r="D12570" t="s">
        <v>486</v>
      </c>
      <c r="E12570" t="s">
        <v>3</v>
      </c>
      <c r="F12570" t="s">
        <v>19349</v>
      </c>
      <c r="G12570">
        <v>61.73</v>
      </c>
      <c r="H12570">
        <v>61.73</v>
      </c>
    </row>
    <row r="12571" spans="1:8" x14ac:dyDescent="0.25">
      <c r="A12571" t="s">
        <v>30778</v>
      </c>
      <c r="B12571" t="s">
        <v>14636</v>
      </c>
      <c r="C12571" t="s">
        <v>480</v>
      </c>
      <c r="D12571" t="s">
        <v>486</v>
      </c>
      <c r="E12571" t="s">
        <v>6</v>
      </c>
      <c r="F12571" t="s">
        <v>19350</v>
      </c>
      <c r="G12571">
        <v>1117.2</v>
      </c>
      <c r="H12571">
        <v>1117.2</v>
      </c>
    </row>
    <row r="12572" spans="1:8" x14ac:dyDescent="0.25">
      <c r="A12572" t="s">
        <v>30777</v>
      </c>
      <c r="B12572" t="s">
        <v>14636</v>
      </c>
      <c r="C12572" t="s">
        <v>480</v>
      </c>
      <c r="D12572" t="s">
        <v>486</v>
      </c>
      <c r="E12572" t="s">
        <v>7</v>
      </c>
      <c r="F12572" t="s">
        <v>19349</v>
      </c>
      <c r="G12572">
        <v>68.23</v>
      </c>
      <c r="H12572">
        <v>68.23</v>
      </c>
    </row>
    <row r="12573" spans="1:8" x14ac:dyDescent="0.25">
      <c r="A12573" t="s">
        <v>30774</v>
      </c>
      <c r="B12573" t="s">
        <v>14636</v>
      </c>
      <c r="C12573" t="s">
        <v>480</v>
      </c>
      <c r="D12573" t="s">
        <v>486</v>
      </c>
      <c r="E12573" t="s">
        <v>10</v>
      </c>
      <c r="F12573" t="s">
        <v>19349</v>
      </c>
      <c r="G12573">
        <v>33.9</v>
      </c>
      <c r="H12573">
        <v>33.9</v>
      </c>
    </row>
    <row r="12574" spans="1:8" x14ac:dyDescent="0.25">
      <c r="A12574" t="s">
        <v>30776</v>
      </c>
      <c r="B12574" t="s">
        <v>14636</v>
      </c>
      <c r="C12574" t="s">
        <v>480</v>
      </c>
      <c r="D12574" t="s">
        <v>486</v>
      </c>
      <c r="E12574" t="s">
        <v>14</v>
      </c>
      <c r="F12574" t="s">
        <v>19349</v>
      </c>
      <c r="G12574">
        <v>61.73</v>
      </c>
      <c r="H12574">
        <v>61.73</v>
      </c>
    </row>
    <row r="12575" spans="1:8" x14ac:dyDescent="0.25">
      <c r="A12575" t="s">
        <v>30780</v>
      </c>
      <c r="B12575" t="s">
        <v>14636</v>
      </c>
      <c r="C12575" t="s">
        <v>480</v>
      </c>
      <c r="D12575" t="s">
        <v>486</v>
      </c>
      <c r="E12575" t="s">
        <v>15</v>
      </c>
      <c r="F12575" t="s">
        <v>19350</v>
      </c>
      <c r="G12575">
        <v>2071.4699999999998</v>
      </c>
      <c r="H12575">
        <v>2071.4699999999998</v>
      </c>
    </row>
    <row r="12576" spans="1:8" x14ac:dyDescent="0.25">
      <c r="A12576" t="s">
        <v>30779</v>
      </c>
      <c r="B12576" t="s">
        <v>14636</v>
      </c>
      <c r="C12576" t="s">
        <v>480</v>
      </c>
      <c r="D12576" t="s">
        <v>486</v>
      </c>
      <c r="E12576" t="s">
        <v>36</v>
      </c>
      <c r="F12576" t="s">
        <v>19350</v>
      </c>
      <c r="G12576">
        <v>489.63</v>
      </c>
      <c r="H12576">
        <v>489.63</v>
      </c>
    </row>
    <row r="12577" spans="1:8" x14ac:dyDescent="0.25">
      <c r="A12577" t="s">
        <v>30772</v>
      </c>
      <c r="B12577" t="s">
        <v>14636</v>
      </c>
      <c r="C12577" t="s">
        <v>480</v>
      </c>
      <c r="D12577" t="s">
        <v>486</v>
      </c>
      <c r="E12577" t="s">
        <v>21</v>
      </c>
      <c r="F12577" t="s">
        <v>19349</v>
      </c>
      <c r="G12577">
        <v>10.86</v>
      </c>
      <c r="H12577">
        <v>10.86</v>
      </c>
    </row>
    <row r="12578" spans="1:8" x14ac:dyDescent="0.25">
      <c r="A12578" t="s">
        <v>30773</v>
      </c>
      <c r="B12578" t="s">
        <v>14636</v>
      </c>
      <c r="C12578" t="s">
        <v>480</v>
      </c>
      <c r="D12578" t="s">
        <v>486</v>
      </c>
      <c r="E12578" t="s">
        <v>23</v>
      </c>
      <c r="F12578" t="s">
        <v>19349</v>
      </c>
      <c r="G12578">
        <v>28.79</v>
      </c>
      <c r="H12578">
        <v>28.79</v>
      </c>
    </row>
    <row r="12579" spans="1:8" x14ac:dyDescent="0.25">
      <c r="A12579" t="s">
        <v>30783</v>
      </c>
      <c r="B12579" t="s">
        <v>14644</v>
      </c>
      <c r="C12579" t="s">
        <v>480</v>
      </c>
      <c r="D12579" t="s">
        <v>47</v>
      </c>
      <c r="E12579" t="s">
        <v>3</v>
      </c>
      <c r="F12579" t="s">
        <v>19349</v>
      </c>
      <c r="G12579">
        <v>61.73</v>
      </c>
      <c r="H12579">
        <v>61.73</v>
      </c>
    </row>
    <row r="12580" spans="1:8" x14ac:dyDescent="0.25">
      <c r="A12580" t="s">
        <v>30785</v>
      </c>
      <c r="B12580" t="s">
        <v>14644</v>
      </c>
      <c r="C12580" t="s">
        <v>480</v>
      </c>
      <c r="D12580" t="s">
        <v>47</v>
      </c>
      <c r="E12580" t="s">
        <v>7</v>
      </c>
      <c r="F12580" t="s">
        <v>19349</v>
      </c>
      <c r="G12580">
        <v>108.13</v>
      </c>
      <c r="H12580">
        <v>108.13</v>
      </c>
    </row>
    <row r="12581" spans="1:8" x14ac:dyDescent="0.25">
      <c r="A12581" t="s">
        <v>30782</v>
      </c>
      <c r="B12581" t="s">
        <v>14644</v>
      </c>
      <c r="C12581" t="s">
        <v>480</v>
      </c>
      <c r="D12581" t="s">
        <v>47</v>
      </c>
      <c r="E12581" t="s">
        <v>10</v>
      </c>
      <c r="F12581" t="s">
        <v>19349</v>
      </c>
      <c r="G12581">
        <v>29.85</v>
      </c>
      <c r="H12581">
        <v>29.85</v>
      </c>
    </row>
    <row r="12582" spans="1:8" x14ac:dyDescent="0.25">
      <c r="A12582" t="s">
        <v>30784</v>
      </c>
      <c r="B12582" t="s">
        <v>14644</v>
      </c>
      <c r="C12582" t="s">
        <v>480</v>
      </c>
      <c r="D12582" t="s">
        <v>47</v>
      </c>
      <c r="E12582" t="s">
        <v>14</v>
      </c>
      <c r="F12582" t="s">
        <v>19349</v>
      </c>
      <c r="G12582">
        <v>61.73</v>
      </c>
      <c r="H12582">
        <v>61.73</v>
      </c>
    </row>
    <row r="12583" spans="1:8" x14ac:dyDescent="0.25">
      <c r="A12583" t="s">
        <v>30787</v>
      </c>
      <c r="B12583" t="s">
        <v>14644</v>
      </c>
      <c r="C12583" t="s">
        <v>480</v>
      </c>
      <c r="D12583" t="s">
        <v>47</v>
      </c>
      <c r="E12583" t="s">
        <v>15</v>
      </c>
      <c r="F12583" t="s">
        <v>19350</v>
      </c>
      <c r="G12583">
        <v>2740.3</v>
      </c>
      <c r="H12583">
        <v>2740.3</v>
      </c>
    </row>
    <row r="12584" spans="1:8" x14ac:dyDescent="0.25">
      <c r="A12584" t="s">
        <v>30786</v>
      </c>
      <c r="B12584" t="s">
        <v>14644</v>
      </c>
      <c r="C12584" t="s">
        <v>480</v>
      </c>
      <c r="D12584" t="s">
        <v>47</v>
      </c>
      <c r="E12584" t="s">
        <v>36</v>
      </c>
      <c r="F12584" t="s">
        <v>19350</v>
      </c>
      <c r="G12584">
        <v>602.9</v>
      </c>
      <c r="H12584">
        <v>602.9</v>
      </c>
    </row>
    <row r="12585" spans="1:8" x14ac:dyDescent="0.25">
      <c r="A12585" t="s">
        <v>30781</v>
      </c>
      <c r="B12585" t="s">
        <v>14644</v>
      </c>
      <c r="C12585" t="s">
        <v>480</v>
      </c>
      <c r="D12585" t="s">
        <v>47</v>
      </c>
      <c r="E12585" t="s">
        <v>21</v>
      </c>
      <c r="F12585" t="s">
        <v>19349</v>
      </c>
      <c r="G12585">
        <v>26.02</v>
      </c>
      <c r="H12585">
        <v>26.02</v>
      </c>
    </row>
    <row r="12586" spans="1:8" x14ac:dyDescent="0.25">
      <c r="A12586" t="s">
        <v>35179</v>
      </c>
      <c r="B12586" t="s">
        <v>14644</v>
      </c>
      <c r="C12586" t="s">
        <v>480</v>
      </c>
      <c r="D12586" t="s">
        <v>47</v>
      </c>
      <c r="E12586" t="s">
        <v>22</v>
      </c>
      <c r="F12586" t="s">
        <v>19350</v>
      </c>
      <c r="G12586">
        <v>922.35</v>
      </c>
      <c r="H12586">
        <v>922.35</v>
      </c>
    </row>
    <row r="12587" spans="1:8" x14ac:dyDescent="0.25">
      <c r="A12587" t="s">
        <v>30790</v>
      </c>
      <c r="B12587" t="s">
        <v>14652</v>
      </c>
      <c r="C12587" t="s">
        <v>480</v>
      </c>
      <c r="D12587" t="s">
        <v>487</v>
      </c>
      <c r="E12587" t="s">
        <v>7</v>
      </c>
      <c r="F12587" t="s">
        <v>19349</v>
      </c>
      <c r="G12587">
        <v>81.42</v>
      </c>
      <c r="H12587">
        <v>81.42</v>
      </c>
    </row>
    <row r="12588" spans="1:8" x14ac:dyDescent="0.25">
      <c r="A12588" t="s">
        <v>30791</v>
      </c>
      <c r="B12588" t="s">
        <v>14652</v>
      </c>
      <c r="C12588" t="s">
        <v>480</v>
      </c>
      <c r="D12588" t="s">
        <v>487</v>
      </c>
      <c r="E12588" t="s">
        <v>36</v>
      </c>
      <c r="F12588" t="s">
        <v>19350</v>
      </c>
      <c r="G12588">
        <v>467.02</v>
      </c>
      <c r="H12588">
        <v>467.02</v>
      </c>
    </row>
    <row r="12589" spans="1:8" x14ac:dyDescent="0.25">
      <c r="A12589" t="s">
        <v>30788</v>
      </c>
      <c r="B12589" t="s">
        <v>14652</v>
      </c>
      <c r="C12589" t="s">
        <v>480</v>
      </c>
      <c r="D12589" t="s">
        <v>487</v>
      </c>
      <c r="E12589" t="s">
        <v>21</v>
      </c>
      <c r="F12589" t="s">
        <v>19349</v>
      </c>
      <c r="G12589">
        <v>21.6</v>
      </c>
      <c r="H12589">
        <v>21.6</v>
      </c>
    </row>
    <row r="12590" spans="1:8" x14ac:dyDescent="0.25">
      <c r="A12590" t="s">
        <v>30789</v>
      </c>
      <c r="B12590" t="s">
        <v>14652</v>
      </c>
      <c r="C12590" t="s">
        <v>480</v>
      </c>
      <c r="D12590" t="s">
        <v>487</v>
      </c>
      <c r="E12590" t="s">
        <v>23</v>
      </c>
      <c r="F12590" t="s">
        <v>19349</v>
      </c>
      <c r="G12590">
        <v>33.75</v>
      </c>
      <c r="H12590">
        <v>33.75</v>
      </c>
    </row>
    <row r="12591" spans="1:8" x14ac:dyDescent="0.25">
      <c r="A12591" t="s">
        <v>30795</v>
      </c>
      <c r="B12591" t="s">
        <v>14653</v>
      </c>
      <c r="C12591" t="s">
        <v>480</v>
      </c>
      <c r="D12591" t="s">
        <v>49</v>
      </c>
      <c r="E12591" t="s">
        <v>3</v>
      </c>
      <c r="F12591" t="s">
        <v>19349</v>
      </c>
      <c r="G12591">
        <v>59.22</v>
      </c>
      <c r="H12591">
        <v>59.22</v>
      </c>
    </row>
    <row r="12592" spans="1:8" x14ac:dyDescent="0.25">
      <c r="A12592" t="s">
        <v>30797</v>
      </c>
      <c r="B12592" t="s">
        <v>14653</v>
      </c>
      <c r="C12592" t="s">
        <v>480</v>
      </c>
      <c r="D12592" t="s">
        <v>49</v>
      </c>
      <c r="E12592" t="s">
        <v>7</v>
      </c>
      <c r="F12592" t="s">
        <v>19349</v>
      </c>
      <c r="G12592">
        <v>74.849999999999994</v>
      </c>
      <c r="H12592">
        <v>74.849999999999994</v>
      </c>
    </row>
    <row r="12593" spans="1:8" x14ac:dyDescent="0.25">
      <c r="A12593" t="s">
        <v>30793</v>
      </c>
      <c r="B12593" t="s">
        <v>14653</v>
      </c>
      <c r="C12593" t="s">
        <v>480</v>
      </c>
      <c r="D12593" t="s">
        <v>49</v>
      </c>
      <c r="E12593" t="s">
        <v>10</v>
      </c>
      <c r="F12593" t="s">
        <v>19349</v>
      </c>
      <c r="G12593">
        <v>33.9</v>
      </c>
      <c r="H12593">
        <v>33.9</v>
      </c>
    </row>
    <row r="12594" spans="1:8" x14ac:dyDescent="0.25">
      <c r="A12594" t="s">
        <v>30796</v>
      </c>
      <c r="B12594" t="s">
        <v>14653</v>
      </c>
      <c r="C12594" t="s">
        <v>480</v>
      </c>
      <c r="D12594" t="s">
        <v>49</v>
      </c>
      <c r="E12594" t="s">
        <v>14</v>
      </c>
      <c r="F12594" t="s">
        <v>19349</v>
      </c>
      <c r="G12594">
        <v>59.22</v>
      </c>
      <c r="H12594">
        <v>59.22</v>
      </c>
    </row>
    <row r="12595" spans="1:8" x14ac:dyDescent="0.25">
      <c r="A12595" t="s">
        <v>30798</v>
      </c>
      <c r="B12595" t="s">
        <v>14653</v>
      </c>
      <c r="C12595" t="s">
        <v>480</v>
      </c>
      <c r="D12595" t="s">
        <v>49</v>
      </c>
      <c r="E12595" t="s">
        <v>36</v>
      </c>
      <c r="F12595" t="s">
        <v>19350</v>
      </c>
      <c r="G12595">
        <v>541.1</v>
      </c>
      <c r="H12595">
        <v>541.1</v>
      </c>
    </row>
    <row r="12596" spans="1:8" x14ac:dyDescent="0.25">
      <c r="A12596" t="s">
        <v>30792</v>
      </c>
      <c r="B12596" t="s">
        <v>14653</v>
      </c>
      <c r="C12596" t="s">
        <v>480</v>
      </c>
      <c r="D12596" t="s">
        <v>49</v>
      </c>
      <c r="E12596" t="s">
        <v>21</v>
      </c>
      <c r="F12596" t="s">
        <v>19349</v>
      </c>
      <c r="G12596">
        <v>27.12</v>
      </c>
      <c r="H12596">
        <v>27.12</v>
      </c>
    </row>
    <row r="12597" spans="1:8" x14ac:dyDescent="0.25">
      <c r="A12597" t="s">
        <v>30794</v>
      </c>
      <c r="B12597" t="s">
        <v>14653</v>
      </c>
      <c r="C12597" t="s">
        <v>480</v>
      </c>
      <c r="D12597" t="s">
        <v>49</v>
      </c>
      <c r="E12597" t="s">
        <v>23</v>
      </c>
      <c r="F12597" t="s">
        <v>19349</v>
      </c>
      <c r="G12597">
        <v>37.26</v>
      </c>
      <c r="H12597">
        <v>37.26</v>
      </c>
    </row>
    <row r="12598" spans="1:8" x14ac:dyDescent="0.25">
      <c r="A12598" t="s">
        <v>30802</v>
      </c>
      <c r="B12598" t="s">
        <v>14661</v>
      </c>
      <c r="C12598" t="s">
        <v>480</v>
      </c>
      <c r="D12598" t="s">
        <v>488</v>
      </c>
      <c r="E12598" t="s">
        <v>3</v>
      </c>
      <c r="F12598" t="s">
        <v>19349</v>
      </c>
      <c r="G12598">
        <v>59.22</v>
      </c>
      <c r="H12598">
        <v>59.22</v>
      </c>
    </row>
    <row r="12599" spans="1:8" x14ac:dyDescent="0.25">
      <c r="A12599" t="s">
        <v>30804</v>
      </c>
      <c r="B12599" t="s">
        <v>14661</v>
      </c>
      <c r="C12599" t="s">
        <v>480</v>
      </c>
      <c r="D12599" t="s">
        <v>488</v>
      </c>
      <c r="E12599" t="s">
        <v>7</v>
      </c>
      <c r="F12599" t="s">
        <v>19349</v>
      </c>
      <c r="G12599">
        <v>90.65</v>
      </c>
      <c r="H12599">
        <v>90.65</v>
      </c>
    </row>
    <row r="12600" spans="1:8" x14ac:dyDescent="0.25">
      <c r="A12600" t="s">
        <v>30800</v>
      </c>
      <c r="B12600" t="s">
        <v>14661</v>
      </c>
      <c r="C12600" t="s">
        <v>480</v>
      </c>
      <c r="D12600" t="s">
        <v>488</v>
      </c>
      <c r="E12600" t="s">
        <v>10</v>
      </c>
      <c r="F12600" t="s">
        <v>19349</v>
      </c>
      <c r="G12600">
        <v>33.9</v>
      </c>
      <c r="H12600">
        <v>33.9</v>
      </c>
    </row>
    <row r="12601" spans="1:8" x14ac:dyDescent="0.25">
      <c r="A12601" t="s">
        <v>30803</v>
      </c>
      <c r="B12601" t="s">
        <v>14661</v>
      </c>
      <c r="C12601" t="s">
        <v>480</v>
      </c>
      <c r="D12601" t="s">
        <v>488</v>
      </c>
      <c r="E12601" t="s">
        <v>14</v>
      </c>
      <c r="F12601" t="s">
        <v>19349</v>
      </c>
      <c r="G12601">
        <v>59.22</v>
      </c>
      <c r="H12601">
        <v>59.22</v>
      </c>
    </row>
    <row r="12602" spans="1:8" x14ac:dyDescent="0.25">
      <c r="A12602" t="s">
        <v>30806</v>
      </c>
      <c r="B12602" t="s">
        <v>14661</v>
      </c>
      <c r="C12602" t="s">
        <v>480</v>
      </c>
      <c r="D12602" t="s">
        <v>488</v>
      </c>
      <c r="E12602" t="s">
        <v>15</v>
      </c>
      <c r="F12602" t="s">
        <v>19350</v>
      </c>
      <c r="G12602">
        <v>2362.1999999999998</v>
      </c>
      <c r="H12602">
        <v>2362.1999999999998</v>
      </c>
    </row>
    <row r="12603" spans="1:8" x14ac:dyDescent="0.25">
      <c r="A12603" t="s">
        <v>30805</v>
      </c>
      <c r="B12603" t="s">
        <v>14661</v>
      </c>
      <c r="C12603" t="s">
        <v>480</v>
      </c>
      <c r="D12603" t="s">
        <v>488</v>
      </c>
      <c r="E12603" t="s">
        <v>36</v>
      </c>
      <c r="F12603" t="s">
        <v>19350</v>
      </c>
      <c r="G12603">
        <v>573.26</v>
      </c>
      <c r="H12603">
        <v>573.26</v>
      </c>
    </row>
    <row r="12604" spans="1:8" x14ac:dyDescent="0.25">
      <c r="A12604" t="s">
        <v>30799</v>
      </c>
      <c r="B12604" t="s">
        <v>14661</v>
      </c>
      <c r="C12604" t="s">
        <v>480</v>
      </c>
      <c r="D12604" t="s">
        <v>488</v>
      </c>
      <c r="E12604" t="s">
        <v>21</v>
      </c>
      <c r="F12604" t="s">
        <v>19349</v>
      </c>
      <c r="G12604">
        <v>19.91</v>
      </c>
      <c r="H12604">
        <v>19.91</v>
      </c>
    </row>
    <row r="12605" spans="1:8" x14ac:dyDescent="0.25">
      <c r="A12605" t="s">
        <v>30801</v>
      </c>
      <c r="B12605" t="s">
        <v>14661</v>
      </c>
      <c r="C12605" t="s">
        <v>480</v>
      </c>
      <c r="D12605" t="s">
        <v>488</v>
      </c>
      <c r="E12605" t="s">
        <v>23</v>
      </c>
      <c r="F12605" t="s">
        <v>19349</v>
      </c>
      <c r="G12605">
        <v>35.96</v>
      </c>
      <c r="H12605">
        <v>35.96</v>
      </c>
    </row>
    <row r="12606" spans="1:8" x14ac:dyDescent="0.25">
      <c r="A12606" t="s">
        <v>30810</v>
      </c>
      <c r="B12606" t="s">
        <v>14667</v>
      </c>
      <c r="C12606" t="s">
        <v>480</v>
      </c>
      <c r="D12606" t="s">
        <v>489</v>
      </c>
      <c r="E12606" t="s">
        <v>3</v>
      </c>
      <c r="F12606" t="s">
        <v>19349</v>
      </c>
      <c r="G12606">
        <v>59.22</v>
      </c>
      <c r="H12606">
        <v>59.22</v>
      </c>
    </row>
    <row r="12607" spans="1:8" x14ac:dyDescent="0.25">
      <c r="A12607" t="s">
        <v>30812</v>
      </c>
      <c r="B12607" t="s">
        <v>14667</v>
      </c>
      <c r="C12607" t="s">
        <v>480</v>
      </c>
      <c r="D12607" t="s">
        <v>489</v>
      </c>
      <c r="E12607" t="s">
        <v>7</v>
      </c>
      <c r="F12607" t="s">
        <v>19349</v>
      </c>
      <c r="G12607">
        <v>85.55</v>
      </c>
      <c r="H12607">
        <v>85.55</v>
      </c>
    </row>
    <row r="12608" spans="1:8" x14ac:dyDescent="0.25">
      <c r="A12608" t="s">
        <v>30808</v>
      </c>
      <c r="B12608" t="s">
        <v>14667</v>
      </c>
      <c r="C12608" t="s">
        <v>480</v>
      </c>
      <c r="D12608" t="s">
        <v>489</v>
      </c>
      <c r="E12608" t="s">
        <v>10</v>
      </c>
      <c r="F12608" t="s">
        <v>19349</v>
      </c>
      <c r="G12608">
        <v>33.9</v>
      </c>
      <c r="H12608">
        <v>33.9</v>
      </c>
    </row>
    <row r="12609" spans="1:8" x14ac:dyDescent="0.25">
      <c r="A12609" t="s">
        <v>30811</v>
      </c>
      <c r="B12609" t="s">
        <v>14667</v>
      </c>
      <c r="C12609" t="s">
        <v>480</v>
      </c>
      <c r="D12609" t="s">
        <v>489</v>
      </c>
      <c r="E12609" t="s">
        <v>14</v>
      </c>
      <c r="F12609" t="s">
        <v>19349</v>
      </c>
      <c r="G12609">
        <v>59.22</v>
      </c>
      <c r="H12609">
        <v>59.22</v>
      </c>
    </row>
    <row r="12610" spans="1:8" x14ac:dyDescent="0.25">
      <c r="A12610" t="s">
        <v>30814</v>
      </c>
      <c r="B12610" t="s">
        <v>14667</v>
      </c>
      <c r="C12610" t="s">
        <v>480</v>
      </c>
      <c r="D12610" t="s">
        <v>489</v>
      </c>
      <c r="E12610" t="s">
        <v>15</v>
      </c>
      <c r="F12610" t="s">
        <v>19350</v>
      </c>
      <c r="G12610">
        <v>2547.5300000000002</v>
      </c>
      <c r="H12610">
        <v>2547.5300000000002</v>
      </c>
    </row>
    <row r="12611" spans="1:8" x14ac:dyDescent="0.25">
      <c r="A12611" t="s">
        <v>30813</v>
      </c>
      <c r="B12611" t="s">
        <v>14667</v>
      </c>
      <c r="C12611" t="s">
        <v>480</v>
      </c>
      <c r="D12611" t="s">
        <v>489</v>
      </c>
      <c r="E12611" t="s">
        <v>36</v>
      </c>
      <c r="F12611" t="s">
        <v>19350</v>
      </c>
      <c r="G12611">
        <v>554.80999999999995</v>
      </c>
      <c r="H12611">
        <v>554.80999999999995</v>
      </c>
    </row>
    <row r="12612" spans="1:8" x14ac:dyDescent="0.25">
      <c r="A12612" t="s">
        <v>30807</v>
      </c>
      <c r="B12612" t="s">
        <v>14667</v>
      </c>
      <c r="C12612" t="s">
        <v>480</v>
      </c>
      <c r="D12612" t="s">
        <v>489</v>
      </c>
      <c r="E12612" t="s">
        <v>21</v>
      </c>
      <c r="F12612" t="s">
        <v>19349</v>
      </c>
      <c r="G12612">
        <v>30.51</v>
      </c>
      <c r="H12612">
        <v>30.51</v>
      </c>
    </row>
    <row r="12613" spans="1:8" x14ac:dyDescent="0.25">
      <c r="A12613" t="s">
        <v>30809</v>
      </c>
      <c r="B12613" t="s">
        <v>14667</v>
      </c>
      <c r="C12613" t="s">
        <v>480</v>
      </c>
      <c r="D12613" t="s">
        <v>489</v>
      </c>
      <c r="E12613" t="s">
        <v>23</v>
      </c>
      <c r="F12613" t="s">
        <v>19349</v>
      </c>
      <c r="G12613">
        <v>41.49</v>
      </c>
      <c r="H12613">
        <v>41.49</v>
      </c>
    </row>
    <row r="12614" spans="1:8" x14ac:dyDescent="0.25">
      <c r="A12614" t="s">
        <v>30818</v>
      </c>
      <c r="B12614" t="s">
        <v>14675</v>
      </c>
      <c r="C12614" t="s">
        <v>480</v>
      </c>
      <c r="D12614" t="s">
        <v>490</v>
      </c>
      <c r="E12614" t="s">
        <v>3</v>
      </c>
      <c r="F12614" t="s">
        <v>19349</v>
      </c>
      <c r="G12614">
        <v>59.22</v>
      </c>
      <c r="H12614">
        <v>59.22</v>
      </c>
    </row>
    <row r="12615" spans="1:8" x14ac:dyDescent="0.25">
      <c r="A12615" t="s">
        <v>30821</v>
      </c>
      <c r="B12615" t="s">
        <v>14675</v>
      </c>
      <c r="C12615" t="s">
        <v>480</v>
      </c>
      <c r="D12615" t="s">
        <v>490</v>
      </c>
      <c r="E12615" t="s">
        <v>6</v>
      </c>
      <c r="F12615" t="s">
        <v>19350</v>
      </c>
      <c r="G12615">
        <v>1117.2</v>
      </c>
      <c r="H12615">
        <v>1117.2</v>
      </c>
    </row>
    <row r="12616" spans="1:8" x14ac:dyDescent="0.25">
      <c r="A12616" t="s">
        <v>30820</v>
      </c>
      <c r="B12616" t="s">
        <v>14675</v>
      </c>
      <c r="C12616" t="s">
        <v>480</v>
      </c>
      <c r="D12616" t="s">
        <v>490</v>
      </c>
      <c r="E12616" t="s">
        <v>7</v>
      </c>
      <c r="F12616" t="s">
        <v>19349</v>
      </c>
      <c r="G12616">
        <v>98.62</v>
      </c>
      <c r="H12616">
        <v>98.62</v>
      </c>
    </row>
    <row r="12617" spans="1:8" x14ac:dyDescent="0.25">
      <c r="A12617" t="s">
        <v>30817</v>
      </c>
      <c r="B12617" t="s">
        <v>14675</v>
      </c>
      <c r="C12617" t="s">
        <v>480</v>
      </c>
      <c r="D12617" t="s">
        <v>490</v>
      </c>
      <c r="E12617" t="s">
        <v>10</v>
      </c>
      <c r="F12617" t="s">
        <v>19349</v>
      </c>
      <c r="G12617">
        <v>40.65</v>
      </c>
      <c r="H12617">
        <v>40.65</v>
      </c>
    </row>
    <row r="12618" spans="1:8" x14ac:dyDescent="0.25">
      <c r="A12618" t="s">
        <v>30819</v>
      </c>
      <c r="B12618" t="s">
        <v>14675</v>
      </c>
      <c r="C12618" t="s">
        <v>480</v>
      </c>
      <c r="D12618" t="s">
        <v>490</v>
      </c>
      <c r="E12618" t="s">
        <v>14</v>
      </c>
      <c r="F12618" t="s">
        <v>19349</v>
      </c>
      <c r="G12618">
        <v>59.22</v>
      </c>
      <c r="H12618">
        <v>59.22</v>
      </c>
    </row>
    <row r="12619" spans="1:8" x14ac:dyDescent="0.25">
      <c r="A12619" t="s">
        <v>30823</v>
      </c>
      <c r="B12619" t="s">
        <v>14675</v>
      </c>
      <c r="C12619" t="s">
        <v>480</v>
      </c>
      <c r="D12619" t="s">
        <v>490</v>
      </c>
      <c r="E12619" t="s">
        <v>15</v>
      </c>
      <c r="F12619" t="s">
        <v>19350</v>
      </c>
      <c r="G12619">
        <v>2294.73</v>
      </c>
      <c r="H12619">
        <v>2294.73</v>
      </c>
    </row>
    <row r="12620" spans="1:8" x14ac:dyDescent="0.25">
      <c r="A12620" t="s">
        <v>30822</v>
      </c>
      <c r="B12620" t="s">
        <v>14675</v>
      </c>
      <c r="C12620" t="s">
        <v>480</v>
      </c>
      <c r="D12620" t="s">
        <v>490</v>
      </c>
      <c r="E12620" t="s">
        <v>36</v>
      </c>
      <c r="F12620" t="s">
        <v>19350</v>
      </c>
      <c r="G12620">
        <v>507.17</v>
      </c>
      <c r="H12620">
        <v>507.17</v>
      </c>
    </row>
    <row r="12621" spans="1:8" x14ac:dyDescent="0.25">
      <c r="A12621" t="s">
        <v>30815</v>
      </c>
      <c r="B12621" t="s">
        <v>14675</v>
      </c>
      <c r="C12621" t="s">
        <v>480</v>
      </c>
      <c r="D12621" t="s">
        <v>490</v>
      </c>
      <c r="E12621" t="s">
        <v>21</v>
      </c>
      <c r="F12621" t="s">
        <v>19349</v>
      </c>
      <c r="G12621">
        <v>21.17</v>
      </c>
      <c r="H12621">
        <v>21.17</v>
      </c>
    </row>
    <row r="12622" spans="1:8" x14ac:dyDescent="0.25">
      <c r="A12622" t="s">
        <v>35180</v>
      </c>
      <c r="B12622" t="s">
        <v>14675</v>
      </c>
      <c r="C12622" t="s">
        <v>480</v>
      </c>
      <c r="D12622" t="s">
        <v>490</v>
      </c>
      <c r="E12622" t="s">
        <v>22</v>
      </c>
      <c r="F12622" t="s">
        <v>19350</v>
      </c>
      <c r="G12622">
        <v>922.35</v>
      </c>
      <c r="H12622">
        <v>922.35</v>
      </c>
    </row>
    <row r="12623" spans="1:8" x14ac:dyDescent="0.25">
      <c r="A12623" t="s">
        <v>30816</v>
      </c>
      <c r="B12623" t="s">
        <v>14675</v>
      </c>
      <c r="C12623" t="s">
        <v>480</v>
      </c>
      <c r="D12623" t="s">
        <v>490</v>
      </c>
      <c r="E12623" t="s">
        <v>23</v>
      </c>
      <c r="F12623" t="s">
        <v>19349</v>
      </c>
      <c r="G12623">
        <v>37.17</v>
      </c>
      <c r="H12623">
        <v>37.17</v>
      </c>
    </row>
    <row r="12624" spans="1:8" x14ac:dyDescent="0.25">
      <c r="A12624" t="s">
        <v>30827</v>
      </c>
      <c r="B12624" t="s">
        <v>14683</v>
      </c>
      <c r="C12624" t="s">
        <v>480</v>
      </c>
      <c r="D12624" t="s">
        <v>491</v>
      </c>
      <c r="E12624" t="s">
        <v>3</v>
      </c>
      <c r="F12624" t="s">
        <v>19349</v>
      </c>
      <c r="G12624">
        <v>61.73</v>
      </c>
      <c r="H12624">
        <v>61.73</v>
      </c>
    </row>
    <row r="12625" spans="1:8" x14ac:dyDescent="0.25">
      <c r="A12625" t="s">
        <v>30829</v>
      </c>
      <c r="B12625" t="s">
        <v>14683</v>
      </c>
      <c r="C12625" t="s">
        <v>480</v>
      </c>
      <c r="D12625" t="s">
        <v>491</v>
      </c>
      <c r="E12625" t="s">
        <v>7</v>
      </c>
      <c r="F12625" t="s">
        <v>19349</v>
      </c>
      <c r="G12625">
        <v>66.41</v>
      </c>
      <c r="H12625">
        <v>66.41</v>
      </c>
    </row>
    <row r="12626" spans="1:8" x14ac:dyDescent="0.25">
      <c r="A12626" t="s">
        <v>30826</v>
      </c>
      <c r="B12626" t="s">
        <v>14683</v>
      </c>
      <c r="C12626" t="s">
        <v>480</v>
      </c>
      <c r="D12626" t="s">
        <v>491</v>
      </c>
      <c r="E12626" t="s">
        <v>10</v>
      </c>
      <c r="F12626" t="s">
        <v>19349</v>
      </c>
      <c r="G12626">
        <v>33.9</v>
      </c>
      <c r="H12626">
        <v>33.9</v>
      </c>
    </row>
    <row r="12627" spans="1:8" x14ac:dyDescent="0.25">
      <c r="A12627" t="s">
        <v>30828</v>
      </c>
      <c r="B12627" t="s">
        <v>14683</v>
      </c>
      <c r="C12627" t="s">
        <v>480</v>
      </c>
      <c r="D12627" t="s">
        <v>491</v>
      </c>
      <c r="E12627" t="s">
        <v>14</v>
      </c>
      <c r="F12627" t="s">
        <v>19349</v>
      </c>
      <c r="G12627">
        <v>61.73</v>
      </c>
      <c r="H12627">
        <v>61.73</v>
      </c>
    </row>
    <row r="12628" spans="1:8" x14ac:dyDescent="0.25">
      <c r="A12628" t="s">
        <v>30831</v>
      </c>
      <c r="B12628" t="s">
        <v>14683</v>
      </c>
      <c r="C12628" t="s">
        <v>480</v>
      </c>
      <c r="D12628" t="s">
        <v>491</v>
      </c>
      <c r="E12628" t="s">
        <v>15</v>
      </c>
      <c r="F12628" t="s">
        <v>19350</v>
      </c>
      <c r="G12628">
        <v>2064.48</v>
      </c>
      <c r="H12628">
        <v>2064.48</v>
      </c>
    </row>
    <row r="12629" spans="1:8" x14ac:dyDescent="0.25">
      <c r="A12629" t="s">
        <v>30830</v>
      </c>
      <c r="B12629" t="s">
        <v>14683</v>
      </c>
      <c r="C12629" t="s">
        <v>480</v>
      </c>
      <c r="D12629" t="s">
        <v>491</v>
      </c>
      <c r="E12629" t="s">
        <v>36</v>
      </c>
      <c r="F12629" t="s">
        <v>19350</v>
      </c>
      <c r="G12629">
        <v>413.06</v>
      </c>
      <c r="H12629">
        <v>413.06</v>
      </c>
    </row>
    <row r="12630" spans="1:8" x14ac:dyDescent="0.25">
      <c r="A12630" t="s">
        <v>30824</v>
      </c>
      <c r="B12630" t="s">
        <v>14683</v>
      </c>
      <c r="C12630" t="s">
        <v>480</v>
      </c>
      <c r="D12630" t="s">
        <v>491</v>
      </c>
      <c r="E12630" t="s">
        <v>21</v>
      </c>
      <c r="F12630" t="s">
        <v>19349</v>
      </c>
      <c r="G12630">
        <v>18.59</v>
      </c>
      <c r="H12630">
        <v>18.59</v>
      </c>
    </row>
    <row r="12631" spans="1:8" x14ac:dyDescent="0.25">
      <c r="A12631" t="s">
        <v>30825</v>
      </c>
      <c r="B12631" t="s">
        <v>14683</v>
      </c>
      <c r="C12631" t="s">
        <v>480</v>
      </c>
      <c r="D12631" t="s">
        <v>491</v>
      </c>
      <c r="E12631" t="s">
        <v>23</v>
      </c>
      <c r="F12631" t="s">
        <v>19349</v>
      </c>
      <c r="G12631">
        <v>32.270000000000003</v>
      </c>
      <c r="H12631">
        <v>32.270000000000003</v>
      </c>
    </row>
    <row r="12632" spans="1:8" x14ac:dyDescent="0.25">
      <c r="A12632" t="s">
        <v>30835</v>
      </c>
      <c r="B12632" t="s">
        <v>14691</v>
      </c>
      <c r="C12632" t="s">
        <v>480</v>
      </c>
      <c r="D12632" t="s">
        <v>492</v>
      </c>
      <c r="E12632" t="s">
        <v>3</v>
      </c>
      <c r="F12632" t="s">
        <v>19349</v>
      </c>
      <c r="G12632">
        <v>59.22</v>
      </c>
      <c r="H12632">
        <v>59.22</v>
      </c>
    </row>
    <row r="12633" spans="1:8" x14ac:dyDescent="0.25">
      <c r="A12633" t="s">
        <v>30838</v>
      </c>
      <c r="B12633" t="s">
        <v>14691</v>
      </c>
      <c r="C12633" t="s">
        <v>480</v>
      </c>
      <c r="D12633" t="s">
        <v>492</v>
      </c>
      <c r="E12633" t="s">
        <v>6</v>
      </c>
      <c r="F12633" t="s">
        <v>19350</v>
      </c>
      <c r="G12633">
        <v>1117.2</v>
      </c>
      <c r="H12633">
        <v>1117.2</v>
      </c>
    </row>
    <row r="12634" spans="1:8" x14ac:dyDescent="0.25">
      <c r="A12634" t="s">
        <v>30837</v>
      </c>
      <c r="B12634" t="s">
        <v>14691</v>
      </c>
      <c r="C12634" t="s">
        <v>480</v>
      </c>
      <c r="D12634" t="s">
        <v>492</v>
      </c>
      <c r="E12634" t="s">
        <v>7</v>
      </c>
      <c r="F12634" t="s">
        <v>19349</v>
      </c>
      <c r="G12634">
        <v>86.69</v>
      </c>
      <c r="H12634">
        <v>86.69</v>
      </c>
    </row>
    <row r="12635" spans="1:8" x14ac:dyDescent="0.25">
      <c r="A12635" t="s">
        <v>30834</v>
      </c>
      <c r="B12635" t="s">
        <v>14691</v>
      </c>
      <c r="C12635" t="s">
        <v>480</v>
      </c>
      <c r="D12635" t="s">
        <v>492</v>
      </c>
      <c r="E12635" t="s">
        <v>10</v>
      </c>
      <c r="F12635" t="s">
        <v>19349</v>
      </c>
      <c r="G12635">
        <v>37.5</v>
      </c>
      <c r="H12635">
        <v>37.5</v>
      </c>
    </row>
    <row r="12636" spans="1:8" x14ac:dyDescent="0.25">
      <c r="A12636" t="s">
        <v>30836</v>
      </c>
      <c r="B12636" t="s">
        <v>14691</v>
      </c>
      <c r="C12636" t="s">
        <v>480</v>
      </c>
      <c r="D12636" t="s">
        <v>492</v>
      </c>
      <c r="E12636" t="s">
        <v>14</v>
      </c>
      <c r="F12636" t="s">
        <v>19349</v>
      </c>
      <c r="G12636">
        <v>59.22</v>
      </c>
      <c r="H12636">
        <v>59.22</v>
      </c>
    </row>
    <row r="12637" spans="1:8" x14ac:dyDescent="0.25">
      <c r="A12637" t="s">
        <v>30840</v>
      </c>
      <c r="B12637" t="s">
        <v>14691</v>
      </c>
      <c r="C12637" t="s">
        <v>480</v>
      </c>
      <c r="D12637" t="s">
        <v>492</v>
      </c>
      <c r="E12637" t="s">
        <v>15</v>
      </c>
      <c r="F12637" t="s">
        <v>19350</v>
      </c>
      <c r="G12637">
        <v>2592.21</v>
      </c>
      <c r="H12637">
        <v>2592.21</v>
      </c>
    </row>
    <row r="12638" spans="1:8" x14ac:dyDescent="0.25">
      <c r="A12638" t="s">
        <v>35913</v>
      </c>
      <c r="B12638" t="s">
        <v>14691</v>
      </c>
      <c r="C12638" t="s">
        <v>480</v>
      </c>
      <c r="D12638" t="s">
        <v>492</v>
      </c>
      <c r="E12638" t="s">
        <v>17</v>
      </c>
      <c r="F12638" t="s">
        <v>19350</v>
      </c>
      <c r="G12638">
        <v>5023.6499999999996</v>
      </c>
      <c r="H12638">
        <v>5023.6499999999996</v>
      </c>
    </row>
    <row r="12639" spans="1:8" x14ac:dyDescent="0.25">
      <c r="A12639" t="s">
        <v>30839</v>
      </c>
      <c r="B12639" t="s">
        <v>14691</v>
      </c>
      <c r="C12639" t="s">
        <v>480</v>
      </c>
      <c r="D12639" t="s">
        <v>492</v>
      </c>
      <c r="E12639" t="s">
        <v>36</v>
      </c>
      <c r="F12639" t="s">
        <v>19350</v>
      </c>
      <c r="G12639">
        <v>534.29</v>
      </c>
      <c r="H12639">
        <v>534.29</v>
      </c>
    </row>
    <row r="12640" spans="1:8" x14ac:dyDescent="0.25">
      <c r="A12640" t="s">
        <v>30832</v>
      </c>
      <c r="B12640" t="s">
        <v>14691</v>
      </c>
      <c r="C12640" t="s">
        <v>480</v>
      </c>
      <c r="D12640" t="s">
        <v>492</v>
      </c>
      <c r="E12640" t="s">
        <v>21</v>
      </c>
      <c r="F12640" t="s">
        <v>19349</v>
      </c>
      <c r="G12640">
        <v>22.1</v>
      </c>
      <c r="H12640">
        <v>22.1</v>
      </c>
    </row>
    <row r="12641" spans="1:8" x14ac:dyDescent="0.25">
      <c r="A12641" t="s">
        <v>35181</v>
      </c>
      <c r="B12641" t="s">
        <v>14691</v>
      </c>
      <c r="C12641" t="s">
        <v>480</v>
      </c>
      <c r="D12641" t="s">
        <v>492</v>
      </c>
      <c r="E12641" t="s">
        <v>22</v>
      </c>
      <c r="F12641" t="s">
        <v>19350</v>
      </c>
      <c r="G12641">
        <v>922.35</v>
      </c>
      <c r="H12641">
        <v>922.35</v>
      </c>
    </row>
    <row r="12642" spans="1:8" x14ac:dyDescent="0.25">
      <c r="A12642" t="s">
        <v>30833</v>
      </c>
      <c r="B12642" t="s">
        <v>14691</v>
      </c>
      <c r="C12642" t="s">
        <v>480</v>
      </c>
      <c r="D12642" t="s">
        <v>492</v>
      </c>
      <c r="E12642" t="s">
        <v>23</v>
      </c>
      <c r="F12642" t="s">
        <v>19349</v>
      </c>
      <c r="G12642">
        <v>35.24</v>
      </c>
      <c r="H12642">
        <v>35.24</v>
      </c>
    </row>
    <row r="12643" spans="1:8" x14ac:dyDescent="0.25">
      <c r="A12643" t="s">
        <v>30844</v>
      </c>
      <c r="B12643" t="s">
        <v>14699</v>
      </c>
      <c r="C12643" t="s">
        <v>480</v>
      </c>
      <c r="D12643" t="s">
        <v>493</v>
      </c>
      <c r="E12643" t="s">
        <v>3</v>
      </c>
      <c r="F12643" t="s">
        <v>19349</v>
      </c>
      <c r="G12643">
        <v>59.22</v>
      </c>
      <c r="H12643">
        <v>59.22</v>
      </c>
    </row>
    <row r="12644" spans="1:8" x14ac:dyDescent="0.25">
      <c r="A12644" t="s">
        <v>30847</v>
      </c>
      <c r="B12644" t="s">
        <v>14699</v>
      </c>
      <c r="C12644" t="s">
        <v>480</v>
      </c>
      <c r="D12644" t="s">
        <v>493</v>
      </c>
      <c r="E12644" t="s">
        <v>6</v>
      </c>
      <c r="F12644" t="s">
        <v>19350</v>
      </c>
      <c r="G12644">
        <v>1117.2</v>
      </c>
      <c r="H12644">
        <v>1117.2</v>
      </c>
    </row>
    <row r="12645" spans="1:8" x14ac:dyDescent="0.25">
      <c r="A12645" t="s">
        <v>30846</v>
      </c>
      <c r="B12645" t="s">
        <v>14699</v>
      </c>
      <c r="C12645" t="s">
        <v>480</v>
      </c>
      <c r="D12645" t="s">
        <v>493</v>
      </c>
      <c r="E12645" t="s">
        <v>7</v>
      </c>
      <c r="F12645" t="s">
        <v>19349</v>
      </c>
      <c r="G12645">
        <v>99.84</v>
      </c>
      <c r="H12645">
        <v>99.84</v>
      </c>
    </row>
    <row r="12646" spans="1:8" x14ac:dyDescent="0.25">
      <c r="A12646" t="s">
        <v>30842</v>
      </c>
      <c r="B12646" t="s">
        <v>14699</v>
      </c>
      <c r="C12646" t="s">
        <v>480</v>
      </c>
      <c r="D12646" t="s">
        <v>493</v>
      </c>
      <c r="E12646" t="s">
        <v>10</v>
      </c>
      <c r="F12646" t="s">
        <v>19349</v>
      </c>
      <c r="G12646">
        <v>25.85</v>
      </c>
      <c r="H12646">
        <v>25.85</v>
      </c>
    </row>
    <row r="12647" spans="1:8" x14ac:dyDescent="0.25">
      <c r="A12647" t="s">
        <v>30845</v>
      </c>
      <c r="B12647" t="s">
        <v>14699</v>
      </c>
      <c r="C12647" t="s">
        <v>480</v>
      </c>
      <c r="D12647" t="s">
        <v>493</v>
      </c>
      <c r="E12647" t="s">
        <v>14</v>
      </c>
      <c r="F12647" t="s">
        <v>19349</v>
      </c>
      <c r="G12647">
        <v>59.22</v>
      </c>
      <c r="H12647">
        <v>59.22</v>
      </c>
    </row>
    <row r="12648" spans="1:8" x14ac:dyDescent="0.25">
      <c r="A12648" t="s">
        <v>30849</v>
      </c>
      <c r="B12648" t="s">
        <v>14699</v>
      </c>
      <c r="C12648" t="s">
        <v>480</v>
      </c>
      <c r="D12648" t="s">
        <v>493</v>
      </c>
      <c r="E12648" t="s">
        <v>15</v>
      </c>
      <c r="F12648" t="s">
        <v>19350</v>
      </c>
      <c r="G12648">
        <v>2565.35</v>
      </c>
      <c r="H12648">
        <v>2565.35</v>
      </c>
    </row>
    <row r="12649" spans="1:8" x14ac:dyDescent="0.25">
      <c r="A12649" t="s">
        <v>35914</v>
      </c>
      <c r="B12649" t="s">
        <v>14699</v>
      </c>
      <c r="C12649" t="s">
        <v>480</v>
      </c>
      <c r="D12649" t="s">
        <v>493</v>
      </c>
      <c r="E12649" t="s">
        <v>11</v>
      </c>
      <c r="F12649" t="s">
        <v>19350</v>
      </c>
      <c r="G12649">
        <v>1099.8</v>
      </c>
      <c r="H12649">
        <v>1099.8</v>
      </c>
    </row>
    <row r="12650" spans="1:8" x14ac:dyDescent="0.25">
      <c r="A12650" t="s">
        <v>30848</v>
      </c>
      <c r="B12650" t="s">
        <v>14699</v>
      </c>
      <c r="C12650" t="s">
        <v>480</v>
      </c>
      <c r="D12650" t="s">
        <v>493</v>
      </c>
      <c r="E12650" t="s">
        <v>36</v>
      </c>
      <c r="F12650" t="s">
        <v>19350</v>
      </c>
      <c r="G12650">
        <v>556.38</v>
      </c>
      <c r="H12650">
        <v>556.38</v>
      </c>
    </row>
    <row r="12651" spans="1:8" x14ac:dyDescent="0.25">
      <c r="A12651" t="s">
        <v>30841</v>
      </c>
      <c r="B12651" t="s">
        <v>14699</v>
      </c>
      <c r="C12651" t="s">
        <v>480</v>
      </c>
      <c r="D12651" t="s">
        <v>493</v>
      </c>
      <c r="E12651" t="s">
        <v>21</v>
      </c>
      <c r="F12651" t="s">
        <v>19349</v>
      </c>
      <c r="G12651">
        <v>24.81</v>
      </c>
      <c r="H12651">
        <v>24.81</v>
      </c>
    </row>
    <row r="12652" spans="1:8" x14ac:dyDescent="0.25">
      <c r="A12652" t="s">
        <v>30843</v>
      </c>
      <c r="B12652" t="s">
        <v>14699</v>
      </c>
      <c r="C12652" t="s">
        <v>480</v>
      </c>
      <c r="D12652" t="s">
        <v>493</v>
      </c>
      <c r="E12652" t="s">
        <v>23</v>
      </c>
      <c r="F12652" t="s">
        <v>19349</v>
      </c>
      <c r="G12652">
        <v>33.89</v>
      </c>
      <c r="H12652">
        <v>33.89</v>
      </c>
    </row>
    <row r="12653" spans="1:8" x14ac:dyDescent="0.25">
      <c r="A12653" t="s">
        <v>30853</v>
      </c>
      <c r="B12653" t="s">
        <v>14706</v>
      </c>
      <c r="C12653" t="s">
        <v>480</v>
      </c>
      <c r="D12653" t="s">
        <v>494</v>
      </c>
      <c r="E12653" t="s">
        <v>3</v>
      </c>
      <c r="F12653" t="s">
        <v>19349</v>
      </c>
      <c r="G12653">
        <v>61.73</v>
      </c>
      <c r="H12653">
        <v>61.73</v>
      </c>
    </row>
    <row r="12654" spans="1:8" x14ac:dyDescent="0.25">
      <c r="A12654" t="s">
        <v>30857</v>
      </c>
      <c r="B12654" t="s">
        <v>14706</v>
      </c>
      <c r="C12654" t="s">
        <v>480</v>
      </c>
      <c r="D12654" t="s">
        <v>494</v>
      </c>
      <c r="E12654" t="s">
        <v>6</v>
      </c>
      <c r="F12654" t="s">
        <v>19350</v>
      </c>
      <c r="G12654">
        <v>1117.2</v>
      </c>
      <c r="H12654">
        <v>1117.2</v>
      </c>
    </row>
    <row r="12655" spans="1:8" x14ac:dyDescent="0.25">
      <c r="A12655" t="s">
        <v>30855</v>
      </c>
      <c r="B12655" t="s">
        <v>14706</v>
      </c>
      <c r="C12655" t="s">
        <v>480</v>
      </c>
      <c r="D12655" t="s">
        <v>494</v>
      </c>
      <c r="E12655" t="s">
        <v>7</v>
      </c>
      <c r="F12655" t="s">
        <v>19349</v>
      </c>
      <c r="G12655">
        <v>79.819999999999993</v>
      </c>
      <c r="H12655">
        <v>79.819999999999993</v>
      </c>
    </row>
    <row r="12656" spans="1:8" x14ac:dyDescent="0.25">
      <c r="A12656" t="s">
        <v>30851</v>
      </c>
      <c r="B12656" t="s">
        <v>14706</v>
      </c>
      <c r="C12656" t="s">
        <v>480</v>
      </c>
      <c r="D12656" t="s">
        <v>494</v>
      </c>
      <c r="E12656" t="s">
        <v>10</v>
      </c>
      <c r="F12656" t="s">
        <v>19349</v>
      </c>
      <c r="G12656">
        <v>33.9</v>
      </c>
      <c r="H12656">
        <v>33.9</v>
      </c>
    </row>
    <row r="12657" spans="1:8" x14ac:dyDescent="0.25">
      <c r="A12657" t="s">
        <v>30854</v>
      </c>
      <c r="B12657" t="s">
        <v>14706</v>
      </c>
      <c r="C12657" t="s">
        <v>480</v>
      </c>
      <c r="D12657" t="s">
        <v>494</v>
      </c>
      <c r="E12657" t="s">
        <v>14</v>
      </c>
      <c r="F12657" t="s">
        <v>19349</v>
      </c>
      <c r="G12657">
        <v>61.73</v>
      </c>
      <c r="H12657">
        <v>61.73</v>
      </c>
    </row>
    <row r="12658" spans="1:8" x14ac:dyDescent="0.25">
      <c r="A12658" t="s">
        <v>30858</v>
      </c>
      <c r="B12658" t="s">
        <v>14706</v>
      </c>
      <c r="C12658" t="s">
        <v>480</v>
      </c>
      <c r="D12658" t="s">
        <v>494</v>
      </c>
      <c r="E12658" t="s">
        <v>15</v>
      </c>
      <c r="F12658" t="s">
        <v>19350</v>
      </c>
      <c r="G12658">
        <v>2136.63</v>
      </c>
      <c r="H12658">
        <v>2136.63</v>
      </c>
    </row>
    <row r="12659" spans="1:8" x14ac:dyDescent="0.25">
      <c r="A12659" t="s">
        <v>30856</v>
      </c>
      <c r="B12659" t="s">
        <v>14706</v>
      </c>
      <c r="C12659" t="s">
        <v>480</v>
      </c>
      <c r="D12659" t="s">
        <v>494</v>
      </c>
      <c r="E12659" t="s">
        <v>36</v>
      </c>
      <c r="F12659" t="s">
        <v>19350</v>
      </c>
      <c r="G12659">
        <v>416.13</v>
      </c>
      <c r="H12659">
        <v>416.13</v>
      </c>
    </row>
    <row r="12660" spans="1:8" x14ac:dyDescent="0.25">
      <c r="A12660" t="s">
        <v>30850</v>
      </c>
      <c r="B12660" t="s">
        <v>14706</v>
      </c>
      <c r="C12660" t="s">
        <v>480</v>
      </c>
      <c r="D12660" t="s">
        <v>494</v>
      </c>
      <c r="E12660" t="s">
        <v>21</v>
      </c>
      <c r="F12660" t="s">
        <v>19349</v>
      </c>
      <c r="G12660">
        <v>22.82</v>
      </c>
      <c r="H12660">
        <v>22.82</v>
      </c>
    </row>
    <row r="12661" spans="1:8" x14ac:dyDescent="0.25">
      <c r="A12661" t="s">
        <v>30852</v>
      </c>
      <c r="B12661" t="s">
        <v>14706</v>
      </c>
      <c r="C12661" t="s">
        <v>480</v>
      </c>
      <c r="D12661" t="s">
        <v>494</v>
      </c>
      <c r="E12661" t="s">
        <v>23</v>
      </c>
      <c r="F12661" t="s">
        <v>19349</v>
      </c>
      <c r="G12661">
        <v>34.61</v>
      </c>
      <c r="H12661">
        <v>34.61</v>
      </c>
    </row>
    <row r="12662" spans="1:8" x14ac:dyDescent="0.25">
      <c r="A12662" t="s">
        <v>30862</v>
      </c>
      <c r="B12662" t="s">
        <v>14712</v>
      </c>
      <c r="C12662" t="s">
        <v>480</v>
      </c>
      <c r="D12662" t="s">
        <v>495</v>
      </c>
      <c r="E12662" t="s">
        <v>3</v>
      </c>
      <c r="F12662" t="s">
        <v>19349</v>
      </c>
      <c r="G12662">
        <v>59.22</v>
      </c>
      <c r="H12662">
        <v>59.22</v>
      </c>
    </row>
    <row r="12663" spans="1:8" x14ac:dyDescent="0.25">
      <c r="A12663" t="s">
        <v>30865</v>
      </c>
      <c r="B12663" t="s">
        <v>14712</v>
      </c>
      <c r="C12663" t="s">
        <v>480</v>
      </c>
      <c r="D12663" t="s">
        <v>495</v>
      </c>
      <c r="E12663" t="s">
        <v>6</v>
      </c>
      <c r="F12663" t="s">
        <v>19350</v>
      </c>
      <c r="G12663">
        <v>1117.2</v>
      </c>
      <c r="H12663">
        <v>1117.2</v>
      </c>
    </row>
    <row r="12664" spans="1:8" x14ac:dyDescent="0.25">
      <c r="A12664" t="s">
        <v>30864</v>
      </c>
      <c r="B12664" t="s">
        <v>14712</v>
      </c>
      <c r="C12664" t="s">
        <v>480</v>
      </c>
      <c r="D12664" t="s">
        <v>495</v>
      </c>
      <c r="E12664" t="s">
        <v>7</v>
      </c>
      <c r="F12664" t="s">
        <v>19349</v>
      </c>
      <c r="G12664">
        <v>60.39</v>
      </c>
      <c r="H12664">
        <v>60.39</v>
      </c>
    </row>
    <row r="12665" spans="1:8" x14ac:dyDescent="0.25">
      <c r="A12665" t="s">
        <v>30861</v>
      </c>
      <c r="B12665" t="s">
        <v>14712</v>
      </c>
      <c r="C12665" t="s">
        <v>480</v>
      </c>
      <c r="D12665" t="s">
        <v>495</v>
      </c>
      <c r="E12665" t="s">
        <v>10</v>
      </c>
      <c r="F12665" t="s">
        <v>19349</v>
      </c>
      <c r="G12665">
        <v>33.9</v>
      </c>
      <c r="H12665">
        <v>33.9</v>
      </c>
    </row>
    <row r="12666" spans="1:8" x14ac:dyDescent="0.25">
      <c r="A12666" t="s">
        <v>30863</v>
      </c>
      <c r="B12666" t="s">
        <v>14712</v>
      </c>
      <c r="C12666" t="s">
        <v>480</v>
      </c>
      <c r="D12666" t="s">
        <v>495</v>
      </c>
      <c r="E12666" t="s">
        <v>14</v>
      </c>
      <c r="F12666" t="s">
        <v>19349</v>
      </c>
      <c r="G12666">
        <v>59.22</v>
      </c>
      <c r="H12666">
        <v>59.22</v>
      </c>
    </row>
    <row r="12667" spans="1:8" x14ac:dyDescent="0.25">
      <c r="A12667" t="s">
        <v>30866</v>
      </c>
      <c r="B12667" t="s">
        <v>14712</v>
      </c>
      <c r="C12667" t="s">
        <v>480</v>
      </c>
      <c r="D12667" t="s">
        <v>495</v>
      </c>
      <c r="E12667" t="s">
        <v>36</v>
      </c>
      <c r="F12667" t="s">
        <v>19350</v>
      </c>
      <c r="G12667">
        <v>526.55999999999995</v>
      </c>
      <c r="H12667">
        <v>526.55999999999995</v>
      </c>
    </row>
    <row r="12668" spans="1:8" x14ac:dyDescent="0.25">
      <c r="A12668" t="s">
        <v>30859</v>
      </c>
      <c r="B12668" t="s">
        <v>14712</v>
      </c>
      <c r="C12668" t="s">
        <v>480</v>
      </c>
      <c r="D12668" t="s">
        <v>495</v>
      </c>
      <c r="E12668" t="s">
        <v>21</v>
      </c>
      <c r="F12668" t="s">
        <v>19349</v>
      </c>
      <c r="G12668">
        <v>15.68</v>
      </c>
      <c r="H12668">
        <v>15.68</v>
      </c>
    </row>
    <row r="12669" spans="1:8" x14ac:dyDescent="0.25">
      <c r="A12669" t="s">
        <v>35182</v>
      </c>
      <c r="B12669" t="s">
        <v>14712</v>
      </c>
      <c r="C12669" t="s">
        <v>480</v>
      </c>
      <c r="D12669" t="s">
        <v>495</v>
      </c>
      <c r="E12669" t="s">
        <v>22</v>
      </c>
      <c r="F12669" t="s">
        <v>19350</v>
      </c>
      <c r="G12669">
        <v>922.35</v>
      </c>
      <c r="H12669">
        <v>922.35</v>
      </c>
    </row>
    <row r="12670" spans="1:8" x14ac:dyDescent="0.25">
      <c r="A12670" t="s">
        <v>30860</v>
      </c>
      <c r="B12670" t="s">
        <v>14712</v>
      </c>
      <c r="C12670" t="s">
        <v>480</v>
      </c>
      <c r="D12670" t="s">
        <v>495</v>
      </c>
      <c r="E12670" t="s">
        <v>23</v>
      </c>
      <c r="F12670" t="s">
        <v>19349</v>
      </c>
      <c r="G12670">
        <v>30.99</v>
      </c>
      <c r="H12670">
        <v>30.99</v>
      </c>
    </row>
    <row r="12671" spans="1:8" x14ac:dyDescent="0.25">
      <c r="A12671" t="s">
        <v>30869</v>
      </c>
      <c r="B12671" t="s">
        <v>14720</v>
      </c>
      <c r="C12671" t="s">
        <v>480</v>
      </c>
      <c r="D12671" t="s">
        <v>2427</v>
      </c>
      <c r="E12671" t="s">
        <v>7</v>
      </c>
      <c r="F12671" t="s">
        <v>19349</v>
      </c>
      <c r="G12671">
        <v>90.6</v>
      </c>
      <c r="H12671">
        <v>90.6</v>
      </c>
    </row>
    <row r="12672" spans="1:8" x14ac:dyDescent="0.25">
      <c r="A12672" t="s">
        <v>30868</v>
      </c>
      <c r="B12672" t="s">
        <v>14720</v>
      </c>
      <c r="C12672" t="s">
        <v>480</v>
      </c>
      <c r="D12672" t="s">
        <v>2427</v>
      </c>
      <c r="E12672" t="s">
        <v>14</v>
      </c>
      <c r="F12672" t="s">
        <v>19349</v>
      </c>
      <c r="G12672">
        <v>59.22</v>
      </c>
      <c r="H12672">
        <v>59.22</v>
      </c>
    </row>
    <row r="12673" spans="1:8" x14ac:dyDescent="0.25">
      <c r="A12673" t="s">
        <v>30867</v>
      </c>
      <c r="B12673" t="s">
        <v>14720</v>
      </c>
      <c r="C12673" t="s">
        <v>480</v>
      </c>
      <c r="D12673" t="s">
        <v>2427</v>
      </c>
      <c r="E12673" t="s">
        <v>23</v>
      </c>
      <c r="F12673" t="s">
        <v>19349</v>
      </c>
      <c r="G12673">
        <v>35.85</v>
      </c>
      <c r="H12673">
        <v>35.85</v>
      </c>
    </row>
    <row r="12674" spans="1:8" x14ac:dyDescent="0.25">
      <c r="A12674" t="s">
        <v>30874</v>
      </c>
      <c r="B12674" t="s">
        <v>14721</v>
      </c>
      <c r="C12674" t="s">
        <v>480</v>
      </c>
      <c r="D12674" t="s">
        <v>496</v>
      </c>
      <c r="E12674" t="s">
        <v>3</v>
      </c>
      <c r="F12674" t="s">
        <v>19349</v>
      </c>
      <c r="G12674">
        <v>59.22</v>
      </c>
      <c r="H12674">
        <v>59.22</v>
      </c>
    </row>
    <row r="12675" spans="1:8" x14ac:dyDescent="0.25">
      <c r="A12675" t="s">
        <v>30878</v>
      </c>
      <c r="B12675" t="s">
        <v>14721</v>
      </c>
      <c r="C12675" t="s">
        <v>480</v>
      </c>
      <c r="D12675" t="s">
        <v>496</v>
      </c>
      <c r="E12675" t="s">
        <v>6</v>
      </c>
      <c r="F12675" t="s">
        <v>19350</v>
      </c>
      <c r="G12675">
        <v>1117.2</v>
      </c>
      <c r="H12675">
        <v>1117.2</v>
      </c>
    </row>
    <row r="12676" spans="1:8" x14ac:dyDescent="0.25">
      <c r="A12676" t="s">
        <v>30876</v>
      </c>
      <c r="B12676" t="s">
        <v>14721</v>
      </c>
      <c r="C12676" t="s">
        <v>480</v>
      </c>
      <c r="D12676" t="s">
        <v>496</v>
      </c>
      <c r="E12676" t="s">
        <v>7</v>
      </c>
      <c r="F12676" t="s">
        <v>19349</v>
      </c>
      <c r="G12676">
        <v>69.77</v>
      </c>
      <c r="H12676">
        <v>69.77</v>
      </c>
    </row>
    <row r="12677" spans="1:8" x14ac:dyDescent="0.25">
      <c r="A12677" t="s">
        <v>30870</v>
      </c>
      <c r="B12677" t="s">
        <v>14721</v>
      </c>
      <c r="C12677" t="s">
        <v>480</v>
      </c>
      <c r="D12677" t="s">
        <v>496</v>
      </c>
      <c r="E12677" t="s">
        <v>9</v>
      </c>
      <c r="F12677" t="s">
        <v>19349</v>
      </c>
      <c r="G12677">
        <v>13.28</v>
      </c>
      <c r="H12677">
        <v>13.28</v>
      </c>
    </row>
    <row r="12678" spans="1:8" x14ac:dyDescent="0.25">
      <c r="A12678" t="s">
        <v>30872</v>
      </c>
      <c r="B12678" t="s">
        <v>14721</v>
      </c>
      <c r="C12678" t="s">
        <v>480</v>
      </c>
      <c r="D12678" t="s">
        <v>496</v>
      </c>
      <c r="E12678" t="s">
        <v>10</v>
      </c>
      <c r="F12678" t="s">
        <v>19349</v>
      </c>
      <c r="G12678">
        <v>28.89</v>
      </c>
      <c r="H12678">
        <v>28.89</v>
      </c>
    </row>
    <row r="12679" spans="1:8" x14ac:dyDescent="0.25">
      <c r="A12679" t="s">
        <v>30875</v>
      </c>
      <c r="B12679" t="s">
        <v>14721</v>
      </c>
      <c r="C12679" t="s">
        <v>480</v>
      </c>
      <c r="D12679" t="s">
        <v>496</v>
      </c>
      <c r="E12679" t="s">
        <v>14</v>
      </c>
      <c r="F12679" t="s">
        <v>19349</v>
      </c>
      <c r="G12679">
        <v>59.22</v>
      </c>
      <c r="H12679">
        <v>59.22</v>
      </c>
    </row>
    <row r="12680" spans="1:8" x14ac:dyDescent="0.25">
      <c r="A12680" t="s">
        <v>30879</v>
      </c>
      <c r="B12680" t="s">
        <v>14721</v>
      </c>
      <c r="C12680" t="s">
        <v>480</v>
      </c>
      <c r="D12680" t="s">
        <v>496</v>
      </c>
      <c r="E12680" t="s">
        <v>15</v>
      </c>
      <c r="F12680" t="s">
        <v>19350</v>
      </c>
      <c r="G12680">
        <v>2098.9699999999998</v>
      </c>
      <c r="H12680">
        <v>2098.9699999999998</v>
      </c>
    </row>
    <row r="12681" spans="1:8" x14ac:dyDescent="0.25">
      <c r="A12681" t="s">
        <v>30877</v>
      </c>
      <c r="B12681" t="s">
        <v>14721</v>
      </c>
      <c r="C12681" t="s">
        <v>480</v>
      </c>
      <c r="D12681" t="s">
        <v>496</v>
      </c>
      <c r="E12681" t="s">
        <v>36</v>
      </c>
      <c r="F12681" t="s">
        <v>19350</v>
      </c>
      <c r="G12681">
        <v>432.89</v>
      </c>
      <c r="H12681">
        <v>432.89</v>
      </c>
    </row>
    <row r="12682" spans="1:8" x14ac:dyDescent="0.25">
      <c r="A12682" t="s">
        <v>30871</v>
      </c>
      <c r="B12682" t="s">
        <v>14721</v>
      </c>
      <c r="C12682" t="s">
        <v>480</v>
      </c>
      <c r="D12682" t="s">
        <v>496</v>
      </c>
      <c r="E12682" t="s">
        <v>21</v>
      </c>
      <c r="F12682" t="s">
        <v>19349</v>
      </c>
      <c r="G12682">
        <v>19.64</v>
      </c>
      <c r="H12682">
        <v>19.64</v>
      </c>
    </row>
    <row r="12683" spans="1:8" x14ac:dyDescent="0.25">
      <c r="A12683" t="s">
        <v>35183</v>
      </c>
      <c r="B12683" t="s">
        <v>14721</v>
      </c>
      <c r="C12683" t="s">
        <v>480</v>
      </c>
      <c r="D12683" t="s">
        <v>496</v>
      </c>
      <c r="E12683" t="s">
        <v>22</v>
      </c>
      <c r="F12683" t="s">
        <v>19350</v>
      </c>
      <c r="G12683">
        <v>922.35</v>
      </c>
      <c r="H12683">
        <v>922.35</v>
      </c>
    </row>
    <row r="12684" spans="1:8" x14ac:dyDescent="0.25">
      <c r="A12684" t="s">
        <v>30873</v>
      </c>
      <c r="B12684" t="s">
        <v>14721</v>
      </c>
      <c r="C12684" t="s">
        <v>480</v>
      </c>
      <c r="D12684" t="s">
        <v>496</v>
      </c>
      <c r="E12684" t="s">
        <v>23</v>
      </c>
      <c r="F12684" t="s">
        <v>19349</v>
      </c>
      <c r="G12684">
        <v>30.12</v>
      </c>
      <c r="H12684">
        <v>30.12</v>
      </c>
    </row>
    <row r="12685" spans="1:8" x14ac:dyDescent="0.25">
      <c r="A12685" t="s">
        <v>30885</v>
      </c>
      <c r="B12685" t="s">
        <v>14728</v>
      </c>
      <c r="C12685" t="s">
        <v>480</v>
      </c>
      <c r="D12685" t="s">
        <v>497</v>
      </c>
      <c r="E12685" t="s">
        <v>7</v>
      </c>
      <c r="F12685" t="s">
        <v>19349</v>
      </c>
      <c r="G12685">
        <v>59.49</v>
      </c>
      <c r="H12685">
        <v>59.49</v>
      </c>
    </row>
    <row r="12686" spans="1:8" x14ac:dyDescent="0.25">
      <c r="A12686" t="s">
        <v>30880</v>
      </c>
      <c r="B12686" t="s">
        <v>14728</v>
      </c>
      <c r="C12686" t="s">
        <v>480</v>
      </c>
      <c r="D12686" t="s">
        <v>497</v>
      </c>
      <c r="E12686" t="s">
        <v>9</v>
      </c>
      <c r="F12686" t="s">
        <v>19349</v>
      </c>
      <c r="G12686">
        <v>13.28</v>
      </c>
      <c r="H12686">
        <v>13.28</v>
      </c>
    </row>
    <row r="12687" spans="1:8" x14ac:dyDescent="0.25">
      <c r="A12687" t="s">
        <v>30883</v>
      </c>
      <c r="B12687" t="s">
        <v>14728</v>
      </c>
      <c r="C12687" t="s">
        <v>480</v>
      </c>
      <c r="D12687" t="s">
        <v>497</v>
      </c>
      <c r="E12687" t="s">
        <v>10</v>
      </c>
      <c r="F12687" t="s">
        <v>19349</v>
      </c>
      <c r="G12687">
        <v>33.9</v>
      </c>
      <c r="H12687">
        <v>33.9</v>
      </c>
    </row>
    <row r="12688" spans="1:8" x14ac:dyDescent="0.25">
      <c r="A12688" t="s">
        <v>30884</v>
      </c>
      <c r="B12688" t="s">
        <v>14728</v>
      </c>
      <c r="C12688" t="s">
        <v>480</v>
      </c>
      <c r="D12688" t="s">
        <v>497</v>
      </c>
      <c r="E12688" t="s">
        <v>14</v>
      </c>
      <c r="F12688" t="s">
        <v>19349</v>
      </c>
      <c r="G12688">
        <v>59.22</v>
      </c>
      <c r="H12688">
        <v>59.22</v>
      </c>
    </row>
    <row r="12689" spans="1:8" x14ac:dyDescent="0.25">
      <c r="A12689" t="s">
        <v>30888</v>
      </c>
      <c r="B12689" t="s">
        <v>14728</v>
      </c>
      <c r="C12689" t="s">
        <v>480</v>
      </c>
      <c r="D12689" t="s">
        <v>497</v>
      </c>
      <c r="E12689" t="s">
        <v>15</v>
      </c>
      <c r="F12689" t="s">
        <v>19350</v>
      </c>
      <c r="G12689">
        <v>1968.54</v>
      </c>
      <c r="H12689">
        <v>1968.54</v>
      </c>
    </row>
    <row r="12690" spans="1:8" x14ac:dyDescent="0.25">
      <c r="A12690" t="s">
        <v>30886</v>
      </c>
      <c r="B12690" t="s">
        <v>14728</v>
      </c>
      <c r="C12690" t="s">
        <v>480</v>
      </c>
      <c r="D12690" t="s">
        <v>497</v>
      </c>
      <c r="E12690" t="s">
        <v>16</v>
      </c>
      <c r="F12690" t="s">
        <v>19350</v>
      </c>
      <c r="G12690">
        <v>861.6</v>
      </c>
      <c r="H12690">
        <v>861.6</v>
      </c>
    </row>
    <row r="12691" spans="1:8" x14ac:dyDescent="0.25">
      <c r="A12691" t="s">
        <v>30887</v>
      </c>
      <c r="B12691" t="s">
        <v>14728</v>
      </c>
      <c r="C12691" t="s">
        <v>480</v>
      </c>
      <c r="D12691" t="s">
        <v>497</v>
      </c>
      <c r="E12691" t="s">
        <v>36</v>
      </c>
      <c r="F12691" t="s">
        <v>19350</v>
      </c>
      <c r="G12691">
        <v>400.55</v>
      </c>
      <c r="H12691">
        <v>400.55</v>
      </c>
    </row>
    <row r="12692" spans="1:8" x14ac:dyDescent="0.25">
      <c r="A12692" t="s">
        <v>30881</v>
      </c>
      <c r="B12692" t="s">
        <v>14728</v>
      </c>
      <c r="C12692" t="s">
        <v>480</v>
      </c>
      <c r="D12692" t="s">
        <v>497</v>
      </c>
      <c r="E12692" t="s">
        <v>21</v>
      </c>
      <c r="F12692" t="s">
        <v>19349</v>
      </c>
      <c r="G12692">
        <v>16.079999999999998</v>
      </c>
      <c r="H12692">
        <v>16.079999999999998</v>
      </c>
    </row>
    <row r="12693" spans="1:8" x14ac:dyDescent="0.25">
      <c r="A12693" t="s">
        <v>35184</v>
      </c>
      <c r="B12693" t="s">
        <v>14728</v>
      </c>
      <c r="C12693" t="s">
        <v>480</v>
      </c>
      <c r="D12693" t="s">
        <v>497</v>
      </c>
      <c r="E12693" t="s">
        <v>22</v>
      </c>
      <c r="F12693" t="s">
        <v>19350</v>
      </c>
      <c r="G12693">
        <v>922.35</v>
      </c>
      <c r="H12693">
        <v>922.35</v>
      </c>
    </row>
    <row r="12694" spans="1:8" x14ac:dyDescent="0.25">
      <c r="A12694" t="s">
        <v>30882</v>
      </c>
      <c r="B12694" t="s">
        <v>14728</v>
      </c>
      <c r="C12694" t="s">
        <v>480</v>
      </c>
      <c r="D12694" t="s">
        <v>497</v>
      </c>
      <c r="E12694" t="s">
        <v>23</v>
      </c>
      <c r="F12694" t="s">
        <v>19349</v>
      </c>
      <c r="G12694">
        <v>25.14</v>
      </c>
      <c r="H12694">
        <v>25.14</v>
      </c>
    </row>
    <row r="12695" spans="1:8" x14ac:dyDescent="0.25">
      <c r="A12695" t="s">
        <v>30892</v>
      </c>
      <c r="B12695" t="s">
        <v>14735</v>
      </c>
      <c r="C12695" t="s">
        <v>480</v>
      </c>
      <c r="D12695" t="s">
        <v>498</v>
      </c>
      <c r="E12695" t="s">
        <v>3</v>
      </c>
      <c r="F12695" t="s">
        <v>19349</v>
      </c>
      <c r="G12695">
        <v>59.22</v>
      </c>
      <c r="H12695">
        <v>59.22</v>
      </c>
    </row>
    <row r="12696" spans="1:8" x14ac:dyDescent="0.25">
      <c r="A12696" t="s">
        <v>30894</v>
      </c>
      <c r="B12696" t="s">
        <v>14735</v>
      </c>
      <c r="C12696" t="s">
        <v>480</v>
      </c>
      <c r="D12696" t="s">
        <v>498</v>
      </c>
      <c r="E12696" t="s">
        <v>7</v>
      </c>
      <c r="F12696" t="s">
        <v>19349</v>
      </c>
      <c r="G12696">
        <v>74.849999999999994</v>
      </c>
      <c r="H12696">
        <v>74.849999999999994</v>
      </c>
    </row>
    <row r="12697" spans="1:8" x14ac:dyDescent="0.25">
      <c r="A12697" t="s">
        <v>30891</v>
      </c>
      <c r="B12697" t="s">
        <v>14735</v>
      </c>
      <c r="C12697" t="s">
        <v>480</v>
      </c>
      <c r="D12697" t="s">
        <v>498</v>
      </c>
      <c r="E12697" t="s">
        <v>10</v>
      </c>
      <c r="F12697" t="s">
        <v>19349</v>
      </c>
      <c r="G12697">
        <v>33.9</v>
      </c>
      <c r="H12697">
        <v>33.9</v>
      </c>
    </row>
    <row r="12698" spans="1:8" x14ac:dyDescent="0.25">
      <c r="A12698" t="s">
        <v>30893</v>
      </c>
      <c r="B12698" t="s">
        <v>14735</v>
      </c>
      <c r="C12698" t="s">
        <v>480</v>
      </c>
      <c r="D12698" t="s">
        <v>498</v>
      </c>
      <c r="E12698" t="s">
        <v>14</v>
      </c>
      <c r="F12698" t="s">
        <v>19349</v>
      </c>
      <c r="G12698">
        <v>59.22</v>
      </c>
      <c r="H12698">
        <v>59.22</v>
      </c>
    </row>
    <row r="12699" spans="1:8" x14ac:dyDescent="0.25">
      <c r="A12699" t="s">
        <v>30895</v>
      </c>
      <c r="B12699" t="s">
        <v>14735</v>
      </c>
      <c r="C12699" t="s">
        <v>480</v>
      </c>
      <c r="D12699" t="s">
        <v>498</v>
      </c>
      <c r="E12699" t="s">
        <v>36</v>
      </c>
      <c r="F12699" t="s">
        <v>19350</v>
      </c>
      <c r="G12699">
        <v>541.1</v>
      </c>
      <c r="H12699">
        <v>541.1</v>
      </c>
    </row>
    <row r="12700" spans="1:8" x14ac:dyDescent="0.25">
      <c r="A12700" t="s">
        <v>30889</v>
      </c>
      <c r="B12700" t="s">
        <v>14735</v>
      </c>
      <c r="C12700" t="s">
        <v>480</v>
      </c>
      <c r="D12700" t="s">
        <v>498</v>
      </c>
      <c r="E12700" t="s">
        <v>21</v>
      </c>
      <c r="F12700" t="s">
        <v>19349</v>
      </c>
      <c r="G12700">
        <v>21.9</v>
      </c>
      <c r="H12700">
        <v>21.9</v>
      </c>
    </row>
    <row r="12701" spans="1:8" x14ac:dyDescent="0.25">
      <c r="A12701" t="s">
        <v>30890</v>
      </c>
      <c r="B12701" t="s">
        <v>14735</v>
      </c>
      <c r="C12701" t="s">
        <v>480</v>
      </c>
      <c r="D12701" t="s">
        <v>498</v>
      </c>
      <c r="E12701" t="s">
        <v>23</v>
      </c>
      <c r="F12701" t="s">
        <v>19349</v>
      </c>
      <c r="G12701">
        <v>33.6</v>
      </c>
      <c r="H12701">
        <v>33.6</v>
      </c>
    </row>
    <row r="12702" spans="1:8" x14ac:dyDescent="0.25">
      <c r="A12702" t="s">
        <v>30898</v>
      </c>
      <c r="B12702" t="s">
        <v>14742</v>
      </c>
      <c r="C12702" t="s">
        <v>480</v>
      </c>
      <c r="D12702" t="s">
        <v>275</v>
      </c>
      <c r="E12702" t="s">
        <v>3</v>
      </c>
      <c r="F12702" t="s">
        <v>19349</v>
      </c>
      <c r="G12702">
        <v>59.22</v>
      </c>
      <c r="H12702">
        <v>59.22</v>
      </c>
    </row>
    <row r="12703" spans="1:8" x14ac:dyDescent="0.25">
      <c r="A12703" t="s">
        <v>30900</v>
      </c>
      <c r="B12703" t="s">
        <v>14742</v>
      </c>
      <c r="C12703" t="s">
        <v>480</v>
      </c>
      <c r="D12703" t="s">
        <v>275</v>
      </c>
      <c r="E12703" t="s">
        <v>7</v>
      </c>
      <c r="F12703" t="s">
        <v>19349</v>
      </c>
      <c r="G12703">
        <v>62.55</v>
      </c>
      <c r="H12703">
        <v>62.55</v>
      </c>
    </row>
    <row r="12704" spans="1:8" x14ac:dyDescent="0.25">
      <c r="A12704" t="s">
        <v>30897</v>
      </c>
      <c r="B12704" t="s">
        <v>14742</v>
      </c>
      <c r="C12704" t="s">
        <v>480</v>
      </c>
      <c r="D12704" t="s">
        <v>275</v>
      </c>
      <c r="E12704" t="s">
        <v>10</v>
      </c>
      <c r="F12704" t="s">
        <v>19349</v>
      </c>
      <c r="G12704">
        <v>33.9</v>
      </c>
      <c r="H12704">
        <v>33.9</v>
      </c>
    </row>
    <row r="12705" spans="1:8" x14ac:dyDescent="0.25">
      <c r="A12705" t="s">
        <v>30899</v>
      </c>
      <c r="B12705" t="s">
        <v>14742</v>
      </c>
      <c r="C12705" t="s">
        <v>480</v>
      </c>
      <c r="D12705" t="s">
        <v>275</v>
      </c>
      <c r="E12705" t="s">
        <v>14</v>
      </c>
      <c r="F12705" t="s">
        <v>19349</v>
      </c>
      <c r="G12705">
        <v>59.22</v>
      </c>
      <c r="H12705">
        <v>59.22</v>
      </c>
    </row>
    <row r="12706" spans="1:8" x14ac:dyDescent="0.25">
      <c r="A12706" t="s">
        <v>30901</v>
      </c>
      <c r="B12706" t="s">
        <v>14742</v>
      </c>
      <c r="C12706" t="s">
        <v>480</v>
      </c>
      <c r="D12706" t="s">
        <v>275</v>
      </c>
      <c r="E12706" t="s">
        <v>36</v>
      </c>
      <c r="F12706" t="s">
        <v>19350</v>
      </c>
      <c r="G12706">
        <v>530.54</v>
      </c>
      <c r="H12706">
        <v>530.54</v>
      </c>
    </row>
    <row r="12707" spans="1:8" x14ac:dyDescent="0.25">
      <c r="A12707" t="s">
        <v>30896</v>
      </c>
      <c r="B12707" t="s">
        <v>14742</v>
      </c>
      <c r="C12707" t="s">
        <v>480</v>
      </c>
      <c r="D12707" t="s">
        <v>275</v>
      </c>
      <c r="E12707" t="s">
        <v>23</v>
      </c>
      <c r="F12707" t="s">
        <v>19349</v>
      </c>
      <c r="G12707">
        <v>31.2</v>
      </c>
      <c r="H12707">
        <v>31.2</v>
      </c>
    </row>
    <row r="12708" spans="1:8" x14ac:dyDescent="0.25">
      <c r="A12708" t="s">
        <v>30905</v>
      </c>
      <c r="B12708" t="s">
        <v>14743</v>
      </c>
      <c r="C12708" t="s">
        <v>480</v>
      </c>
      <c r="D12708" t="s">
        <v>499</v>
      </c>
      <c r="E12708" t="s">
        <v>3</v>
      </c>
      <c r="F12708" t="s">
        <v>19349</v>
      </c>
      <c r="G12708">
        <v>61.73</v>
      </c>
      <c r="H12708">
        <v>61.73</v>
      </c>
    </row>
    <row r="12709" spans="1:8" x14ac:dyDescent="0.25">
      <c r="A12709" t="s">
        <v>30907</v>
      </c>
      <c r="B12709" t="s">
        <v>14743</v>
      </c>
      <c r="C12709" t="s">
        <v>480</v>
      </c>
      <c r="D12709" t="s">
        <v>499</v>
      </c>
      <c r="E12709" t="s">
        <v>7</v>
      </c>
      <c r="F12709" t="s">
        <v>19349</v>
      </c>
      <c r="G12709">
        <v>102.2</v>
      </c>
      <c r="H12709">
        <v>102.2</v>
      </c>
    </row>
    <row r="12710" spans="1:8" x14ac:dyDescent="0.25">
      <c r="A12710" t="s">
        <v>30903</v>
      </c>
      <c r="B12710" t="s">
        <v>14743</v>
      </c>
      <c r="C12710" t="s">
        <v>480</v>
      </c>
      <c r="D12710" t="s">
        <v>499</v>
      </c>
      <c r="E12710" t="s">
        <v>10</v>
      </c>
      <c r="F12710" t="s">
        <v>19349</v>
      </c>
      <c r="G12710">
        <v>33.9</v>
      </c>
      <c r="H12710">
        <v>33.9</v>
      </c>
    </row>
    <row r="12711" spans="1:8" x14ac:dyDescent="0.25">
      <c r="A12711" t="s">
        <v>30906</v>
      </c>
      <c r="B12711" t="s">
        <v>14743</v>
      </c>
      <c r="C12711" t="s">
        <v>480</v>
      </c>
      <c r="D12711" t="s">
        <v>499</v>
      </c>
      <c r="E12711" t="s">
        <v>14</v>
      </c>
      <c r="F12711" t="s">
        <v>19349</v>
      </c>
      <c r="G12711">
        <v>61.73</v>
      </c>
      <c r="H12711">
        <v>61.73</v>
      </c>
    </row>
    <row r="12712" spans="1:8" x14ac:dyDescent="0.25">
      <c r="A12712" t="s">
        <v>30909</v>
      </c>
      <c r="B12712" t="s">
        <v>14743</v>
      </c>
      <c r="C12712" t="s">
        <v>480</v>
      </c>
      <c r="D12712" t="s">
        <v>499</v>
      </c>
      <c r="E12712" t="s">
        <v>15</v>
      </c>
      <c r="F12712" t="s">
        <v>19350</v>
      </c>
      <c r="G12712">
        <v>2777.3</v>
      </c>
      <c r="H12712">
        <v>2777.3</v>
      </c>
    </row>
    <row r="12713" spans="1:8" x14ac:dyDescent="0.25">
      <c r="A12713" t="s">
        <v>30908</v>
      </c>
      <c r="B12713" t="s">
        <v>14743</v>
      </c>
      <c r="C12713" t="s">
        <v>480</v>
      </c>
      <c r="D12713" t="s">
        <v>499</v>
      </c>
      <c r="E12713" t="s">
        <v>36</v>
      </c>
      <c r="F12713" t="s">
        <v>19350</v>
      </c>
      <c r="G12713">
        <v>536.51</v>
      </c>
      <c r="H12713">
        <v>536.51</v>
      </c>
    </row>
    <row r="12714" spans="1:8" x14ac:dyDescent="0.25">
      <c r="A12714" t="s">
        <v>30902</v>
      </c>
      <c r="B12714" t="s">
        <v>14743</v>
      </c>
      <c r="C12714" t="s">
        <v>480</v>
      </c>
      <c r="D12714" t="s">
        <v>499</v>
      </c>
      <c r="E12714" t="s">
        <v>21</v>
      </c>
      <c r="F12714" t="s">
        <v>19349</v>
      </c>
      <c r="G12714">
        <v>23.06</v>
      </c>
      <c r="H12714">
        <v>23.06</v>
      </c>
    </row>
    <row r="12715" spans="1:8" x14ac:dyDescent="0.25">
      <c r="A12715" t="s">
        <v>35185</v>
      </c>
      <c r="B12715" t="s">
        <v>14743</v>
      </c>
      <c r="C12715" t="s">
        <v>480</v>
      </c>
      <c r="D12715" t="s">
        <v>499</v>
      </c>
      <c r="E12715" t="s">
        <v>22</v>
      </c>
      <c r="F12715" t="s">
        <v>19350</v>
      </c>
      <c r="G12715">
        <v>922.35</v>
      </c>
      <c r="H12715">
        <v>922.35</v>
      </c>
    </row>
    <row r="12716" spans="1:8" x14ac:dyDescent="0.25">
      <c r="A12716" t="s">
        <v>30904</v>
      </c>
      <c r="B12716" t="s">
        <v>14743</v>
      </c>
      <c r="C12716" t="s">
        <v>480</v>
      </c>
      <c r="D12716" t="s">
        <v>499</v>
      </c>
      <c r="E12716" t="s">
        <v>23</v>
      </c>
      <c r="F12716" t="s">
        <v>19349</v>
      </c>
      <c r="G12716">
        <v>36.75</v>
      </c>
      <c r="H12716">
        <v>36.75</v>
      </c>
    </row>
    <row r="12717" spans="1:8" x14ac:dyDescent="0.25">
      <c r="A12717" t="s">
        <v>30917</v>
      </c>
      <c r="B12717" t="s">
        <v>14749</v>
      </c>
      <c r="C12717" t="s">
        <v>480</v>
      </c>
      <c r="D12717" t="s">
        <v>500</v>
      </c>
      <c r="E12717" t="s">
        <v>6</v>
      </c>
      <c r="F12717" t="s">
        <v>19350</v>
      </c>
      <c r="G12717">
        <v>1117.2</v>
      </c>
      <c r="H12717">
        <v>1117.2</v>
      </c>
    </row>
    <row r="12718" spans="1:8" x14ac:dyDescent="0.25">
      <c r="A12718" t="s">
        <v>30915</v>
      </c>
      <c r="B12718" t="s">
        <v>14749</v>
      </c>
      <c r="C12718" t="s">
        <v>480</v>
      </c>
      <c r="D12718" t="s">
        <v>500</v>
      </c>
      <c r="E12718" t="s">
        <v>7</v>
      </c>
      <c r="F12718" t="s">
        <v>19349</v>
      </c>
      <c r="G12718">
        <v>81.48</v>
      </c>
      <c r="H12718">
        <v>81.48</v>
      </c>
    </row>
    <row r="12719" spans="1:8" x14ac:dyDescent="0.25">
      <c r="A12719" t="s">
        <v>30910</v>
      </c>
      <c r="B12719" t="s">
        <v>14749</v>
      </c>
      <c r="C12719" t="s">
        <v>480</v>
      </c>
      <c r="D12719" t="s">
        <v>500</v>
      </c>
      <c r="E12719" t="s">
        <v>9</v>
      </c>
      <c r="F12719" t="s">
        <v>19349</v>
      </c>
      <c r="G12719">
        <v>13.28</v>
      </c>
      <c r="H12719">
        <v>13.28</v>
      </c>
    </row>
    <row r="12720" spans="1:8" x14ac:dyDescent="0.25">
      <c r="A12720" t="s">
        <v>30913</v>
      </c>
      <c r="B12720" t="s">
        <v>14749</v>
      </c>
      <c r="C12720" t="s">
        <v>480</v>
      </c>
      <c r="D12720" t="s">
        <v>500</v>
      </c>
      <c r="E12720" t="s">
        <v>10</v>
      </c>
      <c r="F12720" t="s">
        <v>19349</v>
      </c>
      <c r="G12720">
        <v>33.9</v>
      </c>
      <c r="H12720">
        <v>33.9</v>
      </c>
    </row>
    <row r="12721" spans="1:8" x14ac:dyDescent="0.25">
      <c r="A12721" t="s">
        <v>30914</v>
      </c>
      <c r="B12721" t="s">
        <v>14749</v>
      </c>
      <c r="C12721" t="s">
        <v>480</v>
      </c>
      <c r="D12721" t="s">
        <v>500</v>
      </c>
      <c r="E12721" t="s">
        <v>14</v>
      </c>
      <c r="F12721" t="s">
        <v>19349</v>
      </c>
      <c r="G12721">
        <v>53.6</v>
      </c>
      <c r="H12721">
        <v>53.6</v>
      </c>
    </row>
    <row r="12722" spans="1:8" x14ac:dyDescent="0.25">
      <c r="A12722" t="s">
        <v>30918</v>
      </c>
      <c r="B12722" t="s">
        <v>14749</v>
      </c>
      <c r="C12722" t="s">
        <v>480</v>
      </c>
      <c r="D12722" t="s">
        <v>500</v>
      </c>
      <c r="E12722" t="s">
        <v>15</v>
      </c>
      <c r="F12722" t="s">
        <v>19350</v>
      </c>
      <c r="G12722">
        <v>2042.87</v>
      </c>
      <c r="H12722">
        <v>2042.87</v>
      </c>
    </row>
    <row r="12723" spans="1:8" x14ac:dyDescent="0.25">
      <c r="A12723" t="s">
        <v>30916</v>
      </c>
      <c r="B12723" t="s">
        <v>14749</v>
      </c>
      <c r="C12723" t="s">
        <v>480</v>
      </c>
      <c r="D12723" t="s">
        <v>500</v>
      </c>
      <c r="E12723" t="s">
        <v>36</v>
      </c>
      <c r="F12723" t="s">
        <v>19350</v>
      </c>
      <c r="G12723">
        <v>431.7</v>
      </c>
      <c r="H12723">
        <v>431.7</v>
      </c>
    </row>
    <row r="12724" spans="1:8" x14ac:dyDescent="0.25">
      <c r="A12724" t="s">
        <v>30911</v>
      </c>
      <c r="B12724" t="s">
        <v>14749</v>
      </c>
      <c r="C12724" t="s">
        <v>480</v>
      </c>
      <c r="D12724" t="s">
        <v>500</v>
      </c>
      <c r="E12724" t="s">
        <v>21</v>
      </c>
      <c r="F12724" t="s">
        <v>19349</v>
      </c>
      <c r="G12724">
        <v>18.45</v>
      </c>
      <c r="H12724">
        <v>18.45</v>
      </c>
    </row>
    <row r="12725" spans="1:8" x14ac:dyDescent="0.25">
      <c r="A12725" t="s">
        <v>35186</v>
      </c>
      <c r="B12725" t="s">
        <v>14749</v>
      </c>
      <c r="C12725" t="s">
        <v>480</v>
      </c>
      <c r="D12725" t="s">
        <v>500</v>
      </c>
      <c r="E12725" t="s">
        <v>22</v>
      </c>
      <c r="F12725" t="s">
        <v>19350</v>
      </c>
      <c r="G12725">
        <v>922.35</v>
      </c>
      <c r="H12725">
        <v>922.35</v>
      </c>
    </row>
    <row r="12726" spans="1:8" x14ac:dyDescent="0.25">
      <c r="A12726" t="s">
        <v>30912</v>
      </c>
      <c r="B12726" t="s">
        <v>14749</v>
      </c>
      <c r="C12726" t="s">
        <v>480</v>
      </c>
      <c r="D12726" t="s">
        <v>500</v>
      </c>
      <c r="E12726" t="s">
        <v>23</v>
      </c>
      <c r="F12726" t="s">
        <v>19349</v>
      </c>
      <c r="G12726">
        <v>25.11</v>
      </c>
      <c r="H12726">
        <v>25.11</v>
      </c>
    </row>
    <row r="12727" spans="1:8" x14ac:dyDescent="0.25">
      <c r="A12727" t="s">
        <v>30923</v>
      </c>
      <c r="B12727" t="s">
        <v>14757</v>
      </c>
      <c r="C12727" t="s">
        <v>480</v>
      </c>
      <c r="D12727" t="s">
        <v>222</v>
      </c>
      <c r="E12727" t="s">
        <v>7</v>
      </c>
      <c r="F12727" t="s">
        <v>19349</v>
      </c>
      <c r="G12727">
        <v>86.1</v>
      </c>
      <c r="H12727">
        <v>86.1</v>
      </c>
    </row>
    <row r="12728" spans="1:8" x14ac:dyDescent="0.25">
      <c r="A12728" t="s">
        <v>30921</v>
      </c>
      <c r="B12728" t="s">
        <v>14757</v>
      </c>
      <c r="C12728" t="s">
        <v>480</v>
      </c>
      <c r="D12728" t="s">
        <v>222</v>
      </c>
      <c r="E12728" t="s">
        <v>10</v>
      </c>
      <c r="F12728" t="s">
        <v>19349</v>
      </c>
      <c r="G12728">
        <v>33.9</v>
      </c>
      <c r="H12728">
        <v>33.9</v>
      </c>
    </row>
    <row r="12729" spans="1:8" x14ac:dyDescent="0.25">
      <c r="A12729" t="s">
        <v>30922</v>
      </c>
      <c r="B12729" t="s">
        <v>14757</v>
      </c>
      <c r="C12729" t="s">
        <v>480</v>
      </c>
      <c r="D12729" t="s">
        <v>222</v>
      </c>
      <c r="E12729" t="s">
        <v>14</v>
      </c>
      <c r="F12729" t="s">
        <v>19349</v>
      </c>
      <c r="G12729">
        <v>61.73</v>
      </c>
      <c r="H12729">
        <v>61.73</v>
      </c>
    </row>
    <row r="12730" spans="1:8" x14ac:dyDescent="0.25">
      <c r="A12730" t="s">
        <v>30925</v>
      </c>
      <c r="B12730" t="s">
        <v>14757</v>
      </c>
      <c r="C12730" t="s">
        <v>480</v>
      </c>
      <c r="D12730" t="s">
        <v>222</v>
      </c>
      <c r="E12730" t="s">
        <v>15</v>
      </c>
      <c r="F12730" t="s">
        <v>19350</v>
      </c>
      <c r="G12730">
        <v>2212.88</v>
      </c>
      <c r="H12730">
        <v>2212.88</v>
      </c>
    </row>
    <row r="12731" spans="1:8" x14ac:dyDescent="0.25">
      <c r="A12731" t="s">
        <v>30924</v>
      </c>
      <c r="B12731" t="s">
        <v>14757</v>
      </c>
      <c r="C12731" t="s">
        <v>480</v>
      </c>
      <c r="D12731" t="s">
        <v>222</v>
      </c>
      <c r="E12731" t="s">
        <v>36</v>
      </c>
      <c r="F12731" t="s">
        <v>19350</v>
      </c>
      <c r="G12731">
        <v>496.95</v>
      </c>
      <c r="H12731">
        <v>496.95</v>
      </c>
    </row>
    <row r="12732" spans="1:8" x14ac:dyDescent="0.25">
      <c r="A12732" t="s">
        <v>30919</v>
      </c>
      <c r="B12732" t="s">
        <v>14757</v>
      </c>
      <c r="C12732" t="s">
        <v>480</v>
      </c>
      <c r="D12732" t="s">
        <v>222</v>
      </c>
      <c r="E12732" t="s">
        <v>21</v>
      </c>
      <c r="F12732" t="s">
        <v>19349</v>
      </c>
      <c r="G12732">
        <v>22.82</v>
      </c>
      <c r="H12732">
        <v>22.82</v>
      </c>
    </row>
    <row r="12733" spans="1:8" x14ac:dyDescent="0.25">
      <c r="A12733" t="s">
        <v>30920</v>
      </c>
      <c r="B12733" t="s">
        <v>14757</v>
      </c>
      <c r="C12733" t="s">
        <v>480</v>
      </c>
      <c r="D12733" t="s">
        <v>222</v>
      </c>
      <c r="E12733" t="s">
        <v>23</v>
      </c>
      <c r="F12733" t="s">
        <v>19349</v>
      </c>
      <c r="G12733">
        <v>33.75</v>
      </c>
      <c r="H12733">
        <v>33.75</v>
      </c>
    </row>
    <row r="12734" spans="1:8" x14ac:dyDescent="0.25">
      <c r="A12734" t="s">
        <v>30929</v>
      </c>
      <c r="B12734" t="s">
        <v>14758</v>
      </c>
      <c r="C12734" t="s">
        <v>480</v>
      </c>
      <c r="D12734" t="s">
        <v>501</v>
      </c>
      <c r="E12734" t="s">
        <v>3</v>
      </c>
      <c r="F12734" t="s">
        <v>19349</v>
      </c>
      <c r="G12734">
        <v>59.22</v>
      </c>
      <c r="H12734">
        <v>59.22</v>
      </c>
    </row>
    <row r="12735" spans="1:8" x14ac:dyDescent="0.25">
      <c r="A12735" t="s">
        <v>30931</v>
      </c>
      <c r="B12735" t="s">
        <v>14758</v>
      </c>
      <c r="C12735" t="s">
        <v>480</v>
      </c>
      <c r="D12735" t="s">
        <v>501</v>
      </c>
      <c r="E12735" t="s">
        <v>7</v>
      </c>
      <c r="F12735" t="s">
        <v>19349</v>
      </c>
      <c r="G12735">
        <v>88.05</v>
      </c>
      <c r="H12735">
        <v>88.05</v>
      </c>
    </row>
    <row r="12736" spans="1:8" x14ac:dyDescent="0.25">
      <c r="A12736" t="s">
        <v>30928</v>
      </c>
      <c r="B12736" t="s">
        <v>14758</v>
      </c>
      <c r="C12736" t="s">
        <v>480</v>
      </c>
      <c r="D12736" t="s">
        <v>501</v>
      </c>
      <c r="E12736" t="s">
        <v>10</v>
      </c>
      <c r="F12736" t="s">
        <v>19349</v>
      </c>
      <c r="G12736">
        <v>29.85</v>
      </c>
      <c r="H12736">
        <v>29.85</v>
      </c>
    </row>
    <row r="12737" spans="1:8" x14ac:dyDescent="0.25">
      <c r="A12737" t="s">
        <v>30930</v>
      </c>
      <c r="B12737" t="s">
        <v>14758</v>
      </c>
      <c r="C12737" t="s">
        <v>480</v>
      </c>
      <c r="D12737" t="s">
        <v>501</v>
      </c>
      <c r="E12737" t="s">
        <v>14</v>
      </c>
      <c r="F12737" t="s">
        <v>19349</v>
      </c>
      <c r="G12737">
        <v>59.22</v>
      </c>
      <c r="H12737">
        <v>59.22</v>
      </c>
    </row>
    <row r="12738" spans="1:8" x14ac:dyDescent="0.25">
      <c r="A12738" t="s">
        <v>30933</v>
      </c>
      <c r="B12738" t="s">
        <v>14758</v>
      </c>
      <c r="C12738" t="s">
        <v>480</v>
      </c>
      <c r="D12738" t="s">
        <v>501</v>
      </c>
      <c r="E12738" t="s">
        <v>15</v>
      </c>
      <c r="F12738" t="s">
        <v>19350</v>
      </c>
      <c r="G12738">
        <v>2347.2199999999998</v>
      </c>
      <c r="H12738">
        <v>2347.2199999999998</v>
      </c>
    </row>
    <row r="12739" spans="1:8" x14ac:dyDescent="0.25">
      <c r="A12739" t="s">
        <v>35915</v>
      </c>
      <c r="B12739" t="s">
        <v>14758</v>
      </c>
      <c r="C12739" t="s">
        <v>480</v>
      </c>
      <c r="D12739" t="s">
        <v>501</v>
      </c>
      <c r="E12739" t="s">
        <v>17</v>
      </c>
      <c r="F12739" t="s">
        <v>19350</v>
      </c>
      <c r="G12739">
        <v>5023.6499999999996</v>
      </c>
      <c r="H12739">
        <v>5023.6499999999996</v>
      </c>
    </row>
    <row r="12740" spans="1:8" x14ac:dyDescent="0.25">
      <c r="A12740" t="s">
        <v>30932</v>
      </c>
      <c r="B12740" t="s">
        <v>14758</v>
      </c>
      <c r="C12740" t="s">
        <v>480</v>
      </c>
      <c r="D12740" t="s">
        <v>501</v>
      </c>
      <c r="E12740" t="s">
        <v>36</v>
      </c>
      <c r="F12740" t="s">
        <v>19350</v>
      </c>
      <c r="G12740">
        <v>547.1</v>
      </c>
      <c r="H12740">
        <v>547.1</v>
      </c>
    </row>
    <row r="12741" spans="1:8" x14ac:dyDescent="0.25">
      <c r="A12741" t="s">
        <v>30926</v>
      </c>
      <c r="B12741" t="s">
        <v>14758</v>
      </c>
      <c r="C12741" t="s">
        <v>480</v>
      </c>
      <c r="D12741" t="s">
        <v>501</v>
      </c>
      <c r="E12741" t="s">
        <v>21</v>
      </c>
      <c r="F12741" t="s">
        <v>19349</v>
      </c>
      <c r="G12741">
        <v>21.27</v>
      </c>
      <c r="H12741">
        <v>21.27</v>
      </c>
    </row>
    <row r="12742" spans="1:8" x14ac:dyDescent="0.25">
      <c r="A12742" t="s">
        <v>35187</v>
      </c>
      <c r="B12742" t="s">
        <v>14758</v>
      </c>
      <c r="C12742" t="s">
        <v>480</v>
      </c>
      <c r="D12742" t="s">
        <v>501</v>
      </c>
      <c r="E12742" t="s">
        <v>22</v>
      </c>
      <c r="F12742" t="s">
        <v>19350</v>
      </c>
      <c r="G12742">
        <v>922.35</v>
      </c>
      <c r="H12742">
        <v>922.35</v>
      </c>
    </row>
    <row r="12743" spans="1:8" x14ac:dyDescent="0.25">
      <c r="A12743" t="s">
        <v>30927</v>
      </c>
      <c r="B12743" t="s">
        <v>14758</v>
      </c>
      <c r="C12743" t="s">
        <v>480</v>
      </c>
      <c r="D12743" t="s">
        <v>501</v>
      </c>
      <c r="E12743" t="s">
        <v>23</v>
      </c>
      <c r="F12743" t="s">
        <v>19349</v>
      </c>
      <c r="G12743">
        <v>27.86</v>
      </c>
      <c r="H12743">
        <v>27.86</v>
      </c>
    </row>
    <row r="12744" spans="1:8" x14ac:dyDescent="0.25">
      <c r="A12744" t="s">
        <v>30937</v>
      </c>
      <c r="B12744" t="s">
        <v>14765</v>
      </c>
      <c r="C12744" t="s">
        <v>480</v>
      </c>
      <c r="D12744" t="s">
        <v>502</v>
      </c>
      <c r="E12744" t="s">
        <v>3</v>
      </c>
      <c r="F12744" t="s">
        <v>19349</v>
      </c>
      <c r="G12744">
        <v>59.22</v>
      </c>
      <c r="H12744">
        <v>59.22</v>
      </c>
    </row>
    <row r="12745" spans="1:8" x14ac:dyDescent="0.25">
      <c r="A12745" t="s">
        <v>30939</v>
      </c>
      <c r="B12745" t="s">
        <v>14765</v>
      </c>
      <c r="C12745" t="s">
        <v>480</v>
      </c>
      <c r="D12745" t="s">
        <v>502</v>
      </c>
      <c r="E12745" t="s">
        <v>7</v>
      </c>
      <c r="F12745" t="s">
        <v>19349</v>
      </c>
      <c r="G12745">
        <v>87.6</v>
      </c>
      <c r="H12745">
        <v>87.6</v>
      </c>
    </row>
    <row r="12746" spans="1:8" x14ac:dyDescent="0.25">
      <c r="A12746" t="s">
        <v>30935</v>
      </c>
      <c r="B12746" t="s">
        <v>14765</v>
      </c>
      <c r="C12746" t="s">
        <v>480</v>
      </c>
      <c r="D12746" t="s">
        <v>502</v>
      </c>
      <c r="E12746" t="s">
        <v>10</v>
      </c>
      <c r="F12746" t="s">
        <v>19349</v>
      </c>
      <c r="G12746">
        <v>29.85</v>
      </c>
      <c r="H12746">
        <v>29.85</v>
      </c>
    </row>
    <row r="12747" spans="1:8" x14ac:dyDescent="0.25">
      <c r="A12747" t="s">
        <v>30938</v>
      </c>
      <c r="B12747" t="s">
        <v>14765</v>
      </c>
      <c r="C12747" t="s">
        <v>480</v>
      </c>
      <c r="D12747" t="s">
        <v>502</v>
      </c>
      <c r="E12747" t="s">
        <v>14</v>
      </c>
      <c r="F12747" t="s">
        <v>19349</v>
      </c>
      <c r="G12747">
        <v>59.22</v>
      </c>
      <c r="H12747">
        <v>59.22</v>
      </c>
    </row>
    <row r="12748" spans="1:8" x14ac:dyDescent="0.25">
      <c r="A12748" t="s">
        <v>30940</v>
      </c>
      <c r="B12748" t="s">
        <v>14765</v>
      </c>
      <c r="C12748" t="s">
        <v>480</v>
      </c>
      <c r="D12748" t="s">
        <v>502</v>
      </c>
      <c r="E12748" t="s">
        <v>36</v>
      </c>
      <c r="F12748" t="s">
        <v>19350</v>
      </c>
      <c r="G12748">
        <v>554.37</v>
      </c>
      <c r="H12748">
        <v>554.37</v>
      </c>
    </row>
    <row r="12749" spans="1:8" x14ac:dyDescent="0.25">
      <c r="A12749" t="s">
        <v>30934</v>
      </c>
      <c r="B12749" t="s">
        <v>14765</v>
      </c>
      <c r="C12749" t="s">
        <v>480</v>
      </c>
      <c r="D12749" t="s">
        <v>502</v>
      </c>
      <c r="E12749" t="s">
        <v>21</v>
      </c>
      <c r="F12749" t="s">
        <v>19349</v>
      </c>
      <c r="G12749">
        <v>20.39</v>
      </c>
      <c r="H12749">
        <v>20.39</v>
      </c>
    </row>
    <row r="12750" spans="1:8" x14ac:dyDescent="0.25">
      <c r="A12750" t="s">
        <v>30936</v>
      </c>
      <c r="B12750" t="s">
        <v>14765</v>
      </c>
      <c r="C12750" t="s">
        <v>480</v>
      </c>
      <c r="D12750" t="s">
        <v>502</v>
      </c>
      <c r="E12750" t="s">
        <v>23</v>
      </c>
      <c r="F12750" t="s">
        <v>19349</v>
      </c>
      <c r="G12750">
        <v>35.85</v>
      </c>
      <c r="H12750">
        <v>35.85</v>
      </c>
    </row>
    <row r="12751" spans="1:8" x14ac:dyDescent="0.25">
      <c r="A12751" t="s">
        <v>30944</v>
      </c>
      <c r="B12751" t="s">
        <v>14766</v>
      </c>
      <c r="C12751" t="s">
        <v>480</v>
      </c>
      <c r="D12751" t="s">
        <v>227</v>
      </c>
      <c r="E12751" t="s">
        <v>3</v>
      </c>
      <c r="F12751" t="s">
        <v>19349</v>
      </c>
      <c r="G12751">
        <v>59.22</v>
      </c>
      <c r="H12751">
        <v>59.22</v>
      </c>
    </row>
    <row r="12752" spans="1:8" x14ac:dyDescent="0.25">
      <c r="A12752" t="s">
        <v>30946</v>
      </c>
      <c r="B12752" t="s">
        <v>14766</v>
      </c>
      <c r="C12752" t="s">
        <v>480</v>
      </c>
      <c r="D12752" t="s">
        <v>227</v>
      </c>
      <c r="E12752" t="s">
        <v>7</v>
      </c>
      <c r="F12752" t="s">
        <v>19349</v>
      </c>
      <c r="G12752">
        <v>74.849999999999994</v>
      </c>
      <c r="H12752">
        <v>74.849999999999994</v>
      </c>
    </row>
    <row r="12753" spans="1:8" x14ac:dyDescent="0.25">
      <c r="A12753" t="s">
        <v>30943</v>
      </c>
      <c r="B12753" t="s">
        <v>14766</v>
      </c>
      <c r="C12753" t="s">
        <v>480</v>
      </c>
      <c r="D12753" t="s">
        <v>227</v>
      </c>
      <c r="E12753" t="s">
        <v>10</v>
      </c>
      <c r="F12753" t="s">
        <v>19349</v>
      </c>
      <c r="G12753">
        <v>33.9</v>
      </c>
      <c r="H12753">
        <v>33.9</v>
      </c>
    </row>
    <row r="12754" spans="1:8" x14ac:dyDescent="0.25">
      <c r="A12754" t="s">
        <v>30945</v>
      </c>
      <c r="B12754" t="s">
        <v>14766</v>
      </c>
      <c r="C12754" t="s">
        <v>480</v>
      </c>
      <c r="D12754" t="s">
        <v>227</v>
      </c>
      <c r="E12754" t="s">
        <v>14</v>
      </c>
      <c r="F12754" t="s">
        <v>19349</v>
      </c>
      <c r="G12754">
        <v>59.22</v>
      </c>
      <c r="H12754">
        <v>59.22</v>
      </c>
    </row>
    <row r="12755" spans="1:8" x14ac:dyDescent="0.25">
      <c r="A12755" t="s">
        <v>30947</v>
      </c>
      <c r="B12755" t="s">
        <v>14766</v>
      </c>
      <c r="C12755" t="s">
        <v>480</v>
      </c>
      <c r="D12755" t="s">
        <v>227</v>
      </c>
      <c r="E12755" t="s">
        <v>36</v>
      </c>
      <c r="F12755" t="s">
        <v>19350</v>
      </c>
      <c r="G12755">
        <v>530.54</v>
      </c>
      <c r="H12755">
        <v>530.54</v>
      </c>
    </row>
    <row r="12756" spans="1:8" x14ac:dyDescent="0.25">
      <c r="A12756" t="s">
        <v>30941</v>
      </c>
      <c r="B12756" t="s">
        <v>14766</v>
      </c>
      <c r="C12756" t="s">
        <v>480</v>
      </c>
      <c r="D12756" t="s">
        <v>227</v>
      </c>
      <c r="E12756" t="s">
        <v>21</v>
      </c>
      <c r="F12756" t="s">
        <v>19349</v>
      </c>
      <c r="G12756">
        <v>22.35</v>
      </c>
      <c r="H12756">
        <v>22.35</v>
      </c>
    </row>
    <row r="12757" spans="1:8" x14ac:dyDescent="0.25">
      <c r="A12757" t="s">
        <v>35188</v>
      </c>
      <c r="B12757" t="s">
        <v>14766</v>
      </c>
      <c r="C12757" t="s">
        <v>480</v>
      </c>
      <c r="D12757" t="s">
        <v>227</v>
      </c>
      <c r="E12757" t="s">
        <v>22</v>
      </c>
      <c r="F12757" t="s">
        <v>19350</v>
      </c>
      <c r="G12757">
        <v>922.35</v>
      </c>
      <c r="H12757">
        <v>922.35</v>
      </c>
    </row>
    <row r="12758" spans="1:8" x14ac:dyDescent="0.25">
      <c r="A12758" t="s">
        <v>30942</v>
      </c>
      <c r="B12758" t="s">
        <v>14766</v>
      </c>
      <c r="C12758" t="s">
        <v>480</v>
      </c>
      <c r="D12758" t="s">
        <v>227</v>
      </c>
      <c r="E12758" t="s">
        <v>23</v>
      </c>
      <c r="F12758" t="s">
        <v>19349</v>
      </c>
      <c r="G12758">
        <v>29.18</v>
      </c>
      <c r="H12758">
        <v>29.18</v>
      </c>
    </row>
    <row r="12759" spans="1:8" x14ac:dyDescent="0.25">
      <c r="A12759" t="s">
        <v>30951</v>
      </c>
      <c r="B12759" t="s">
        <v>14773</v>
      </c>
      <c r="C12759" t="s">
        <v>480</v>
      </c>
      <c r="D12759" t="s">
        <v>77</v>
      </c>
      <c r="E12759" t="s">
        <v>3</v>
      </c>
      <c r="F12759" t="s">
        <v>19349</v>
      </c>
      <c r="G12759">
        <v>59.22</v>
      </c>
      <c r="H12759">
        <v>59.22</v>
      </c>
    </row>
    <row r="12760" spans="1:8" x14ac:dyDescent="0.25">
      <c r="A12760" t="s">
        <v>30953</v>
      </c>
      <c r="B12760" t="s">
        <v>14773</v>
      </c>
      <c r="C12760" t="s">
        <v>480</v>
      </c>
      <c r="D12760" t="s">
        <v>77</v>
      </c>
      <c r="E12760" t="s">
        <v>7</v>
      </c>
      <c r="F12760" t="s">
        <v>19349</v>
      </c>
      <c r="G12760">
        <v>102.29</v>
      </c>
      <c r="H12760">
        <v>102.29</v>
      </c>
    </row>
    <row r="12761" spans="1:8" x14ac:dyDescent="0.25">
      <c r="A12761" t="s">
        <v>30950</v>
      </c>
      <c r="B12761" t="s">
        <v>14773</v>
      </c>
      <c r="C12761" t="s">
        <v>480</v>
      </c>
      <c r="D12761" t="s">
        <v>77</v>
      </c>
      <c r="E12761" t="s">
        <v>10</v>
      </c>
      <c r="F12761" t="s">
        <v>19349</v>
      </c>
      <c r="G12761">
        <v>38.909999999999997</v>
      </c>
      <c r="H12761">
        <v>38.909999999999997</v>
      </c>
    </row>
    <row r="12762" spans="1:8" x14ac:dyDescent="0.25">
      <c r="A12762" t="s">
        <v>30952</v>
      </c>
      <c r="B12762" t="s">
        <v>14773</v>
      </c>
      <c r="C12762" t="s">
        <v>480</v>
      </c>
      <c r="D12762" t="s">
        <v>77</v>
      </c>
      <c r="E12762" t="s">
        <v>14</v>
      </c>
      <c r="F12762" t="s">
        <v>19349</v>
      </c>
      <c r="G12762">
        <v>59.22</v>
      </c>
      <c r="H12762">
        <v>59.22</v>
      </c>
    </row>
    <row r="12763" spans="1:8" x14ac:dyDescent="0.25">
      <c r="A12763" t="s">
        <v>30955</v>
      </c>
      <c r="B12763" t="s">
        <v>14773</v>
      </c>
      <c r="C12763" t="s">
        <v>480</v>
      </c>
      <c r="D12763" t="s">
        <v>77</v>
      </c>
      <c r="E12763" t="s">
        <v>15</v>
      </c>
      <c r="F12763" t="s">
        <v>19350</v>
      </c>
      <c r="G12763">
        <v>2688.92</v>
      </c>
      <c r="H12763">
        <v>2688.92</v>
      </c>
    </row>
    <row r="12764" spans="1:8" x14ac:dyDescent="0.25">
      <c r="A12764" t="s">
        <v>30954</v>
      </c>
      <c r="B12764" t="s">
        <v>14773</v>
      </c>
      <c r="C12764" t="s">
        <v>480</v>
      </c>
      <c r="D12764" t="s">
        <v>77</v>
      </c>
      <c r="E12764" t="s">
        <v>36</v>
      </c>
      <c r="F12764" t="s">
        <v>19350</v>
      </c>
      <c r="G12764">
        <v>595.29</v>
      </c>
      <c r="H12764">
        <v>595.29</v>
      </c>
    </row>
    <row r="12765" spans="1:8" x14ac:dyDescent="0.25">
      <c r="A12765" t="s">
        <v>30948</v>
      </c>
      <c r="B12765" t="s">
        <v>14773</v>
      </c>
      <c r="C12765" t="s">
        <v>480</v>
      </c>
      <c r="D12765" t="s">
        <v>77</v>
      </c>
      <c r="E12765" t="s">
        <v>21</v>
      </c>
      <c r="F12765" t="s">
        <v>19349</v>
      </c>
      <c r="G12765">
        <v>24.73</v>
      </c>
      <c r="H12765">
        <v>24.73</v>
      </c>
    </row>
    <row r="12766" spans="1:8" x14ac:dyDescent="0.25">
      <c r="A12766" t="s">
        <v>35189</v>
      </c>
      <c r="B12766" t="s">
        <v>14773</v>
      </c>
      <c r="C12766" t="s">
        <v>480</v>
      </c>
      <c r="D12766" t="s">
        <v>77</v>
      </c>
      <c r="E12766" t="s">
        <v>22</v>
      </c>
      <c r="F12766" t="s">
        <v>19350</v>
      </c>
      <c r="G12766">
        <v>922.35</v>
      </c>
      <c r="H12766">
        <v>922.35</v>
      </c>
    </row>
    <row r="12767" spans="1:8" x14ac:dyDescent="0.25">
      <c r="A12767" t="s">
        <v>30949</v>
      </c>
      <c r="B12767" t="s">
        <v>14773</v>
      </c>
      <c r="C12767" t="s">
        <v>480</v>
      </c>
      <c r="D12767" t="s">
        <v>77</v>
      </c>
      <c r="E12767" t="s">
        <v>23</v>
      </c>
      <c r="F12767" t="s">
        <v>19349</v>
      </c>
      <c r="G12767">
        <v>37.159999999999997</v>
      </c>
      <c r="H12767">
        <v>37.159999999999997</v>
      </c>
    </row>
    <row r="12768" spans="1:8" x14ac:dyDescent="0.25">
      <c r="A12768" t="s">
        <v>30959</v>
      </c>
      <c r="B12768" t="s">
        <v>14780</v>
      </c>
      <c r="C12768" t="s">
        <v>480</v>
      </c>
      <c r="D12768" t="s">
        <v>503</v>
      </c>
      <c r="E12768" t="s">
        <v>3</v>
      </c>
      <c r="F12768" t="s">
        <v>19349</v>
      </c>
      <c r="G12768">
        <v>61.73</v>
      </c>
      <c r="H12768">
        <v>61.73</v>
      </c>
    </row>
    <row r="12769" spans="1:8" x14ac:dyDescent="0.25">
      <c r="A12769" t="s">
        <v>30962</v>
      </c>
      <c r="B12769" t="s">
        <v>14780</v>
      </c>
      <c r="C12769" t="s">
        <v>480</v>
      </c>
      <c r="D12769" t="s">
        <v>503</v>
      </c>
      <c r="E12769" t="s">
        <v>6</v>
      </c>
      <c r="F12769" t="s">
        <v>19350</v>
      </c>
      <c r="G12769">
        <v>1117.2</v>
      </c>
      <c r="H12769">
        <v>1117.2</v>
      </c>
    </row>
    <row r="12770" spans="1:8" x14ac:dyDescent="0.25">
      <c r="A12770" t="s">
        <v>30961</v>
      </c>
      <c r="B12770" t="s">
        <v>14780</v>
      </c>
      <c r="C12770" t="s">
        <v>480</v>
      </c>
      <c r="D12770" t="s">
        <v>503</v>
      </c>
      <c r="E12770" t="s">
        <v>7</v>
      </c>
      <c r="F12770" t="s">
        <v>19349</v>
      </c>
      <c r="G12770">
        <v>97.35</v>
      </c>
      <c r="H12770">
        <v>97.35</v>
      </c>
    </row>
    <row r="12771" spans="1:8" x14ac:dyDescent="0.25">
      <c r="A12771" t="s">
        <v>30958</v>
      </c>
      <c r="B12771" t="s">
        <v>14780</v>
      </c>
      <c r="C12771" t="s">
        <v>480</v>
      </c>
      <c r="D12771" t="s">
        <v>503</v>
      </c>
      <c r="E12771" t="s">
        <v>10</v>
      </c>
      <c r="F12771" t="s">
        <v>19349</v>
      </c>
      <c r="G12771">
        <v>33.9</v>
      </c>
      <c r="H12771">
        <v>33.9</v>
      </c>
    </row>
    <row r="12772" spans="1:8" x14ac:dyDescent="0.25">
      <c r="A12772" t="s">
        <v>30960</v>
      </c>
      <c r="B12772" t="s">
        <v>14780</v>
      </c>
      <c r="C12772" t="s">
        <v>480</v>
      </c>
      <c r="D12772" t="s">
        <v>503</v>
      </c>
      <c r="E12772" t="s">
        <v>14</v>
      </c>
      <c r="F12772" t="s">
        <v>19349</v>
      </c>
      <c r="G12772">
        <v>61.73</v>
      </c>
      <c r="H12772">
        <v>61.73</v>
      </c>
    </row>
    <row r="12773" spans="1:8" x14ac:dyDescent="0.25">
      <c r="A12773" t="s">
        <v>30963</v>
      </c>
      <c r="B12773" t="s">
        <v>14780</v>
      </c>
      <c r="C12773" t="s">
        <v>480</v>
      </c>
      <c r="D12773" t="s">
        <v>503</v>
      </c>
      <c r="E12773" t="s">
        <v>15</v>
      </c>
      <c r="F12773" t="s">
        <v>19350</v>
      </c>
      <c r="G12773">
        <v>2587.0700000000002</v>
      </c>
      <c r="H12773">
        <v>2587.0700000000002</v>
      </c>
    </row>
    <row r="12774" spans="1:8" x14ac:dyDescent="0.25">
      <c r="A12774" t="s">
        <v>30956</v>
      </c>
      <c r="B12774" t="s">
        <v>14780</v>
      </c>
      <c r="C12774" t="s">
        <v>480</v>
      </c>
      <c r="D12774" t="s">
        <v>503</v>
      </c>
      <c r="E12774" t="s">
        <v>21</v>
      </c>
      <c r="F12774" t="s">
        <v>19349</v>
      </c>
      <c r="G12774">
        <v>12.39</v>
      </c>
      <c r="H12774">
        <v>12.39</v>
      </c>
    </row>
    <row r="12775" spans="1:8" x14ac:dyDescent="0.25">
      <c r="A12775" t="s">
        <v>35190</v>
      </c>
      <c r="B12775" t="s">
        <v>14780</v>
      </c>
      <c r="C12775" t="s">
        <v>480</v>
      </c>
      <c r="D12775" t="s">
        <v>503</v>
      </c>
      <c r="E12775" t="s">
        <v>22</v>
      </c>
      <c r="F12775" t="s">
        <v>19350</v>
      </c>
      <c r="G12775">
        <v>922.35</v>
      </c>
      <c r="H12775">
        <v>922.35</v>
      </c>
    </row>
    <row r="12776" spans="1:8" x14ac:dyDescent="0.25">
      <c r="A12776" t="s">
        <v>30957</v>
      </c>
      <c r="B12776" t="s">
        <v>14780</v>
      </c>
      <c r="C12776" t="s">
        <v>480</v>
      </c>
      <c r="D12776" t="s">
        <v>503</v>
      </c>
      <c r="E12776" t="s">
        <v>23</v>
      </c>
      <c r="F12776" t="s">
        <v>19349</v>
      </c>
      <c r="G12776">
        <v>32.700000000000003</v>
      </c>
      <c r="H12776">
        <v>32.700000000000003</v>
      </c>
    </row>
    <row r="12777" spans="1:8" x14ac:dyDescent="0.25">
      <c r="A12777" t="s">
        <v>30965</v>
      </c>
      <c r="B12777" t="s">
        <v>14787</v>
      </c>
      <c r="C12777" t="s">
        <v>480</v>
      </c>
      <c r="D12777" t="s">
        <v>504</v>
      </c>
      <c r="E12777" t="s">
        <v>36</v>
      </c>
      <c r="F12777" t="s">
        <v>19350</v>
      </c>
      <c r="G12777">
        <v>530.54</v>
      </c>
      <c r="H12777">
        <v>530.54</v>
      </c>
    </row>
    <row r="12778" spans="1:8" x14ac:dyDescent="0.25">
      <c r="A12778" t="s">
        <v>30964</v>
      </c>
      <c r="B12778" t="s">
        <v>14787</v>
      </c>
      <c r="C12778" t="s">
        <v>480</v>
      </c>
      <c r="D12778" t="s">
        <v>19408</v>
      </c>
      <c r="E12778" t="s">
        <v>23</v>
      </c>
      <c r="F12778" t="s">
        <v>19349</v>
      </c>
      <c r="G12778">
        <v>31.2</v>
      </c>
      <c r="H12778">
        <v>31.2</v>
      </c>
    </row>
    <row r="12779" spans="1:8" x14ac:dyDescent="0.25">
      <c r="A12779" t="s">
        <v>30970</v>
      </c>
      <c r="B12779" t="s">
        <v>14788</v>
      </c>
      <c r="C12779" t="s">
        <v>480</v>
      </c>
      <c r="D12779" t="s">
        <v>83</v>
      </c>
      <c r="E12779" t="s">
        <v>3</v>
      </c>
      <c r="F12779" t="s">
        <v>19349</v>
      </c>
      <c r="G12779">
        <v>59.22</v>
      </c>
      <c r="H12779">
        <v>59.22</v>
      </c>
    </row>
    <row r="12780" spans="1:8" x14ac:dyDescent="0.25">
      <c r="A12780" t="s">
        <v>30973</v>
      </c>
      <c r="B12780" t="s">
        <v>14788</v>
      </c>
      <c r="C12780" t="s">
        <v>480</v>
      </c>
      <c r="D12780" t="s">
        <v>83</v>
      </c>
      <c r="E12780" t="s">
        <v>6</v>
      </c>
      <c r="F12780" t="s">
        <v>19350</v>
      </c>
      <c r="G12780">
        <v>1117.2</v>
      </c>
      <c r="H12780">
        <v>1117.2</v>
      </c>
    </row>
    <row r="12781" spans="1:8" x14ac:dyDescent="0.25">
      <c r="A12781" t="s">
        <v>30966</v>
      </c>
      <c r="B12781" t="s">
        <v>14788</v>
      </c>
      <c r="C12781" t="s">
        <v>480</v>
      </c>
      <c r="D12781" t="s">
        <v>83</v>
      </c>
      <c r="E12781" t="s">
        <v>9</v>
      </c>
      <c r="F12781" t="s">
        <v>19349</v>
      </c>
      <c r="G12781">
        <v>13.28</v>
      </c>
      <c r="H12781">
        <v>13.28</v>
      </c>
    </row>
    <row r="12782" spans="1:8" x14ac:dyDescent="0.25">
      <c r="A12782" t="s">
        <v>30968</v>
      </c>
      <c r="B12782" t="s">
        <v>14788</v>
      </c>
      <c r="C12782" t="s">
        <v>480</v>
      </c>
      <c r="D12782" t="s">
        <v>83</v>
      </c>
      <c r="E12782" t="s">
        <v>10</v>
      </c>
      <c r="F12782" t="s">
        <v>19349</v>
      </c>
      <c r="G12782">
        <v>31.01</v>
      </c>
      <c r="H12782">
        <v>31.01</v>
      </c>
    </row>
    <row r="12783" spans="1:8" x14ac:dyDescent="0.25">
      <c r="A12783" t="s">
        <v>30971</v>
      </c>
      <c r="B12783" t="s">
        <v>14788</v>
      </c>
      <c r="C12783" t="s">
        <v>480</v>
      </c>
      <c r="D12783" t="s">
        <v>83</v>
      </c>
      <c r="E12783" t="s">
        <v>14</v>
      </c>
      <c r="F12783" t="s">
        <v>19349</v>
      </c>
      <c r="G12783">
        <v>59.22</v>
      </c>
      <c r="H12783">
        <v>59.22</v>
      </c>
    </row>
    <row r="12784" spans="1:8" x14ac:dyDescent="0.25">
      <c r="A12784" t="s">
        <v>30975</v>
      </c>
      <c r="B12784" t="s">
        <v>14788</v>
      </c>
      <c r="C12784" t="s">
        <v>480</v>
      </c>
      <c r="D12784" t="s">
        <v>83</v>
      </c>
      <c r="E12784" t="s">
        <v>15</v>
      </c>
      <c r="F12784" t="s">
        <v>19350</v>
      </c>
      <c r="G12784">
        <v>2432.34</v>
      </c>
      <c r="H12784">
        <v>2432.34</v>
      </c>
    </row>
    <row r="12785" spans="1:8" x14ac:dyDescent="0.25">
      <c r="A12785" t="s">
        <v>30972</v>
      </c>
      <c r="B12785" t="s">
        <v>14788</v>
      </c>
      <c r="C12785" t="s">
        <v>480</v>
      </c>
      <c r="D12785" t="s">
        <v>83</v>
      </c>
      <c r="E12785" t="s">
        <v>16</v>
      </c>
      <c r="F12785" t="s">
        <v>19350</v>
      </c>
      <c r="G12785">
        <v>861.6</v>
      </c>
      <c r="H12785">
        <v>861.6</v>
      </c>
    </row>
    <row r="12786" spans="1:8" x14ac:dyDescent="0.25">
      <c r="A12786" t="s">
        <v>30974</v>
      </c>
      <c r="B12786" t="s">
        <v>14788</v>
      </c>
      <c r="C12786" t="s">
        <v>480</v>
      </c>
      <c r="D12786" t="s">
        <v>83</v>
      </c>
      <c r="E12786" t="s">
        <v>36</v>
      </c>
      <c r="F12786" t="s">
        <v>19350</v>
      </c>
      <c r="G12786">
        <v>546.29999999999995</v>
      </c>
      <c r="H12786">
        <v>546.29999999999995</v>
      </c>
    </row>
    <row r="12787" spans="1:8" x14ac:dyDescent="0.25">
      <c r="A12787" t="s">
        <v>30967</v>
      </c>
      <c r="B12787" t="s">
        <v>14788</v>
      </c>
      <c r="C12787" t="s">
        <v>480</v>
      </c>
      <c r="D12787" t="s">
        <v>83</v>
      </c>
      <c r="E12787" t="s">
        <v>21</v>
      </c>
      <c r="F12787" t="s">
        <v>19349</v>
      </c>
      <c r="G12787">
        <v>21.69</v>
      </c>
      <c r="H12787">
        <v>21.69</v>
      </c>
    </row>
    <row r="12788" spans="1:8" x14ac:dyDescent="0.25">
      <c r="A12788" t="s">
        <v>35191</v>
      </c>
      <c r="B12788" t="s">
        <v>14788</v>
      </c>
      <c r="C12788" t="s">
        <v>480</v>
      </c>
      <c r="D12788" t="s">
        <v>83</v>
      </c>
      <c r="E12788" t="s">
        <v>22</v>
      </c>
      <c r="F12788" t="s">
        <v>19350</v>
      </c>
      <c r="G12788">
        <v>922.35</v>
      </c>
      <c r="H12788">
        <v>922.35</v>
      </c>
    </row>
    <row r="12789" spans="1:8" x14ac:dyDescent="0.25">
      <c r="A12789" t="s">
        <v>30969</v>
      </c>
      <c r="B12789" t="s">
        <v>14788</v>
      </c>
      <c r="C12789" t="s">
        <v>480</v>
      </c>
      <c r="D12789" t="s">
        <v>83</v>
      </c>
      <c r="E12789" t="s">
        <v>23</v>
      </c>
      <c r="F12789" t="s">
        <v>19349</v>
      </c>
      <c r="G12789">
        <v>32.46</v>
      </c>
      <c r="H12789">
        <v>32.46</v>
      </c>
    </row>
    <row r="12790" spans="1:8" x14ac:dyDescent="0.25">
      <c r="A12790" t="s">
        <v>30979</v>
      </c>
      <c r="B12790" t="s">
        <v>14794</v>
      </c>
      <c r="C12790" t="s">
        <v>480</v>
      </c>
      <c r="D12790" t="s">
        <v>505</v>
      </c>
      <c r="E12790" t="s">
        <v>3</v>
      </c>
      <c r="F12790" t="s">
        <v>19349</v>
      </c>
      <c r="G12790">
        <v>59.22</v>
      </c>
      <c r="H12790">
        <v>59.22</v>
      </c>
    </row>
    <row r="12791" spans="1:8" x14ac:dyDescent="0.25">
      <c r="A12791" t="s">
        <v>30981</v>
      </c>
      <c r="B12791" t="s">
        <v>14794</v>
      </c>
      <c r="C12791" t="s">
        <v>480</v>
      </c>
      <c r="D12791" t="s">
        <v>505</v>
      </c>
      <c r="E12791" t="s">
        <v>7</v>
      </c>
      <c r="F12791" t="s">
        <v>19349</v>
      </c>
      <c r="G12791">
        <v>91.1</v>
      </c>
      <c r="H12791">
        <v>91.1</v>
      </c>
    </row>
    <row r="12792" spans="1:8" x14ac:dyDescent="0.25">
      <c r="A12792" t="s">
        <v>30977</v>
      </c>
      <c r="B12792" t="s">
        <v>14794</v>
      </c>
      <c r="C12792" t="s">
        <v>480</v>
      </c>
      <c r="D12792" t="s">
        <v>505</v>
      </c>
      <c r="E12792" t="s">
        <v>10</v>
      </c>
      <c r="F12792" t="s">
        <v>19349</v>
      </c>
      <c r="G12792">
        <v>31.29</v>
      </c>
      <c r="H12792">
        <v>31.29</v>
      </c>
    </row>
    <row r="12793" spans="1:8" x14ac:dyDescent="0.25">
      <c r="A12793" t="s">
        <v>30980</v>
      </c>
      <c r="B12793" t="s">
        <v>14794</v>
      </c>
      <c r="C12793" t="s">
        <v>480</v>
      </c>
      <c r="D12793" t="s">
        <v>505</v>
      </c>
      <c r="E12793" t="s">
        <v>14</v>
      </c>
      <c r="F12793" t="s">
        <v>19349</v>
      </c>
      <c r="G12793">
        <v>59.22</v>
      </c>
      <c r="H12793">
        <v>59.22</v>
      </c>
    </row>
    <row r="12794" spans="1:8" x14ac:dyDescent="0.25">
      <c r="A12794" t="s">
        <v>30983</v>
      </c>
      <c r="B12794" t="s">
        <v>14794</v>
      </c>
      <c r="C12794" t="s">
        <v>480</v>
      </c>
      <c r="D12794" t="s">
        <v>505</v>
      </c>
      <c r="E12794" t="s">
        <v>15</v>
      </c>
      <c r="F12794" t="s">
        <v>19350</v>
      </c>
      <c r="G12794">
        <v>2806.56</v>
      </c>
      <c r="H12794">
        <v>2806.56</v>
      </c>
    </row>
    <row r="12795" spans="1:8" x14ac:dyDescent="0.25">
      <c r="A12795" t="s">
        <v>35916</v>
      </c>
      <c r="B12795" t="s">
        <v>14794</v>
      </c>
      <c r="C12795" t="s">
        <v>480</v>
      </c>
      <c r="D12795" t="s">
        <v>505</v>
      </c>
      <c r="E12795" t="s">
        <v>11</v>
      </c>
      <c r="F12795" t="s">
        <v>19350</v>
      </c>
      <c r="G12795">
        <v>1099.8</v>
      </c>
      <c r="H12795">
        <v>1099.8</v>
      </c>
    </row>
    <row r="12796" spans="1:8" x14ac:dyDescent="0.25">
      <c r="A12796" t="s">
        <v>35917</v>
      </c>
      <c r="B12796" t="s">
        <v>14794</v>
      </c>
      <c r="C12796" t="s">
        <v>480</v>
      </c>
      <c r="D12796" t="s">
        <v>505</v>
      </c>
      <c r="E12796" t="s">
        <v>17</v>
      </c>
      <c r="F12796" t="s">
        <v>19350</v>
      </c>
      <c r="G12796">
        <v>5023.6499999999996</v>
      </c>
      <c r="H12796">
        <v>5023.6499999999996</v>
      </c>
    </row>
    <row r="12797" spans="1:8" x14ac:dyDescent="0.25">
      <c r="A12797" t="s">
        <v>30982</v>
      </c>
      <c r="B12797" t="s">
        <v>14794</v>
      </c>
      <c r="C12797" t="s">
        <v>480</v>
      </c>
      <c r="D12797" t="s">
        <v>505</v>
      </c>
      <c r="E12797" t="s">
        <v>36</v>
      </c>
      <c r="F12797" t="s">
        <v>19350</v>
      </c>
      <c r="G12797">
        <v>567.14</v>
      </c>
      <c r="H12797">
        <v>567.14</v>
      </c>
    </row>
    <row r="12798" spans="1:8" x14ac:dyDescent="0.25">
      <c r="A12798" t="s">
        <v>30976</v>
      </c>
      <c r="B12798" t="s">
        <v>14794</v>
      </c>
      <c r="C12798" t="s">
        <v>480</v>
      </c>
      <c r="D12798" t="s">
        <v>505</v>
      </c>
      <c r="E12798" t="s">
        <v>21</v>
      </c>
      <c r="F12798" t="s">
        <v>19349</v>
      </c>
      <c r="G12798">
        <v>22.6</v>
      </c>
      <c r="H12798">
        <v>22.6</v>
      </c>
    </row>
    <row r="12799" spans="1:8" x14ac:dyDescent="0.25">
      <c r="A12799" t="s">
        <v>35192</v>
      </c>
      <c r="B12799" t="s">
        <v>14794</v>
      </c>
      <c r="C12799" t="s">
        <v>480</v>
      </c>
      <c r="D12799" t="s">
        <v>505</v>
      </c>
      <c r="E12799" t="s">
        <v>22</v>
      </c>
      <c r="F12799" t="s">
        <v>19350</v>
      </c>
      <c r="G12799">
        <v>922.35</v>
      </c>
      <c r="H12799">
        <v>922.35</v>
      </c>
    </row>
    <row r="12800" spans="1:8" x14ac:dyDescent="0.25">
      <c r="A12800" t="s">
        <v>30978</v>
      </c>
      <c r="B12800" t="s">
        <v>14794</v>
      </c>
      <c r="C12800" t="s">
        <v>480</v>
      </c>
      <c r="D12800" t="s">
        <v>505</v>
      </c>
      <c r="E12800" t="s">
        <v>23</v>
      </c>
      <c r="F12800" t="s">
        <v>19349</v>
      </c>
      <c r="G12800">
        <v>36.08</v>
      </c>
      <c r="H12800">
        <v>36.08</v>
      </c>
    </row>
    <row r="12801" spans="1:8" x14ac:dyDescent="0.25">
      <c r="A12801" t="s">
        <v>30988</v>
      </c>
      <c r="B12801" t="s">
        <v>14802</v>
      </c>
      <c r="C12801" t="s">
        <v>480</v>
      </c>
      <c r="D12801" t="s">
        <v>506</v>
      </c>
      <c r="E12801" t="s">
        <v>7</v>
      </c>
      <c r="F12801" t="s">
        <v>19349</v>
      </c>
      <c r="G12801">
        <v>59.64</v>
      </c>
      <c r="H12801">
        <v>59.64</v>
      </c>
    </row>
    <row r="12802" spans="1:8" x14ac:dyDescent="0.25">
      <c r="A12802" t="s">
        <v>30986</v>
      </c>
      <c r="B12802" t="s">
        <v>14802</v>
      </c>
      <c r="C12802" t="s">
        <v>480</v>
      </c>
      <c r="D12802" t="s">
        <v>506</v>
      </c>
      <c r="E12802" t="s">
        <v>10</v>
      </c>
      <c r="F12802" t="s">
        <v>19349</v>
      </c>
      <c r="G12802">
        <v>33.9</v>
      </c>
      <c r="H12802">
        <v>33.9</v>
      </c>
    </row>
    <row r="12803" spans="1:8" x14ac:dyDescent="0.25">
      <c r="A12803" t="s">
        <v>30987</v>
      </c>
      <c r="B12803" t="s">
        <v>14802</v>
      </c>
      <c r="C12803" t="s">
        <v>480</v>
      </c>
      <c r="D12803" t="s">
        <v>506</v>
      </c>
      <c r="E12803" t="s">
        <v>14</v>
      </c>
      <c r="F12803" t="s">
        <v>19349</v>
      </c>
      <c r="G12803">
        <v>59.22</v>
      </c>
      <c r="H12803">
        <v>59.22</v>
      </c>
    </row>
    <row r="12804" spans="1:8" x14ac:dyDescent="0.25">
      <c r="A12804" t="s">
        <v>30990</v>
      </c>
      <c r="B12804" t="s">
        <v>14802</v>
      </c>
      <c r="C12804" t="s">
        <v>480</v>
      </c>
      <c r="D12804" t="s">
        <v>506</v>
      </c>
      <c r="E12804" t="s">
        <v>15</v>
      </c>
      <c r="F12804" t="s">
        <v>19350</v>
      </c>
      <c r="G12804">
        <v>2362.1999999999998</v>
      </c>
      <c r="H12804">
        <v>2362.1999999999998</v>
      </c>
    </row>
    <row r="12805" spans="1:8" x14ac:dyDescent="0.25">
      <c r="A12805" t="s">
        <v>30989</v>
      </c>
      <c r="B12805" t="s">
        <v>14802</v>
      </c>
      <c r="C12805" t="s">
        <v>480</v>
      </c>
      <c r="D12805" t="s">
        <v>506</v>
      </c>
      <c r="E12805" t="s">
        <v>36</v>
      </c>
      <c r="F12805" t="s">
        <v>19350</v>
      </c>
      <c r="G12805">
        <v>530.54</v>
      </c>
      <c r="H12805">
        <v>530.54</v>
      </c>
    </row>
    <row r="12806" spans="1:8" x14ac:dyDescent="0.25">
      <c r="A12806" t="s">
        <v>30984</v>
      </c>
      <c r="B12806" t="s">
        <v>14802</v>
      </c>
      <c r="C12806" t="s">
        <v>480</v>
      </c>
      <c r="D12806" t="s">
        <v>506</v>
      </c>
      <c r="E12806" t="s">
        <v>21</v>
      </c>
      <c r="F12806" t="s">
        <v>19349</v>
      </c>
      <c r="G12806">
        <v>21.78</v>
      </c>
      <c r="H12806">
        <v>21.78</v>
      </c>
    </row>
    <row r="12807" spans="1:8" x14ac:dyDescent="0.25">
      <c r="A12807" t="s">
        <v>35193</v>
      </c>
      <c r="B12807" t="s">
        <v>14802</v>
      </c>
      <c r="C12807" t="s">
        <v>480</v>
      </c>
      <c r="D12807" t="s">
        <v>506</v>
      </c>
      <c r="E12807" t="s">
        <v>22</v>
      </c>
      <c r="F12807" t="s">
        <v>19350</v>
      </c>
      <c r="G12807">
        <v>922.35</v>
      </c>
      <c r="H12807">
        <v>922.35</v>
      </c>
    </row>
    <row r="12808" spans="1:8" x14ac:dyDescent="0.25">
      <c r="A12808" t="s">
        <v>30985</v>
      </c>
      <c r="B12808" t="s">
        <v>14802</v>
      </c>
      <c r="C12808" t="s">
        <v>480</v>
      </c>
      <c r="D12808" t="s">
        <v>506</v>
      </c>
      <c r="E12808" t="s">
        <v>23</v>
      </c>
      <c r="F12808" t="s">
        <v>19349</v>
      </c>
      <c r="G12808">
        <v>33.9</v>
      </c>
      <c r="H12808">
        <v>33.9</v>
      </c>
    </row>
    <row r="12809" spans="1:8" x14ac:dyDescent="0.25">
      <c r="A12809" t="s">
        <v>30995</v>
      </c>
      <c r="B12809" t="s">
        <v>14810</v>
      </c>
      <c r="C12809" t="s">
        <v>480</v>
      </c>
      <c r="D12809" t="s">
        <v>233</v>
      </c>
      <c r="E12809" t="s">
        <v>7</v>
      </c>
      <c r="F12809" t="s">
        <v>19349</v>
      </c>
      <c r="G12809">
        <v>69.930000000000007</v>
      </c>
      <c r="H12809">
        <v>69.930000000000007</v>
      </c>
    </row>
    <row r="12810" spans="1:8" x14ac:dyDescent="0.25">
      <c r="A12810" t="s">
        <v>30992</v>
      </c>
      <c r="B12810" t="s">
        <v>14810</v>
      </c>
      <c r="C12810" t="s">
        <v>480</v>
      </c>
      <c r="D12810" t="s">
        <v>233</v>
      </c>
      <c r="E12810" t="s">
        <v>10</v>
      </c>
      <c r="F12810" t="s">
        <v>19349</v>
      </c>
      <c r="G12810">
        <v>33.9</v>
      </c>
      <c r="H12810">
        <v>33.9</v>
      </c>
    </row>
    <row r="12811" spans="1:8" x14ac:dyDescent="0.25">
      <c r="A12811" t="s">
        <v>30994</v>
      </c>
      <c r="B12811" t="s">
        <v>14810</v>
      </c>
      <c r="C12811" t="s">
        <v>480</v>
      </c>
      <c r="D12811" t="s">
        <v>233</v>
      </c>
      <c r="E12811" t="s">
        <v>14</v>
      </c>
      <c r="F12811" t="s">
        <v>19349</v>
      </c>
      <c r="G12811">
        <v>59.22</v>
      </c>
      <c r="H12811">
        <v>59.22</v>
      </c>
    </row>
    <row r="12812" spans="1:8" x14ac:dyDescent="0.25">
      <c r="A12812" t="s">
        <v>30991</v>
      </c>
      <c r="B12812" t="s">
        <v>14810</v>
      </c>
      <c r="C12812" t="s">
        <v>480</v>
      </c>
      <c r="D12812" t="s">
        <v>233</v>
      </c>
      <c r="E12812" t="s">
        <v>21</v>
      </c>
      <c r="F12812" t="s">
        <v>19349</v>
      </c>
      <c r="G12812">
        <v>22.43</v>
      </c>
      <c r="H12812">
        <v>22.43</v>
      </c>
    </row>
    <row r="12813" spans="1:8" x14ac:dyDescent="0.25">
      <c r="A12813" t="s">
        <v>30993</v>
      </c>
      <c r="B12813" t="s">
        <v>14810</v>
      </c>
      <c r="C12813" t="s">
        <v>480</v>
      </c>
      <c r="D12813" t="s">
        <v>233</v>
      </c>
      <c r="E12813" t="s">
        <v>23</v>
      </c>
      <c r="F12813" t="s">
        <v>19349</v>
      </c>
      <c r="G12813">
        <v>35.99</v>
      </c>
      <c r="H12813">
        <v>35.99</v>
      </c>
    </row>
    <row r="12814" spans="1:8" x14ac:dyDescent="0.25">
      <c r="A12814" t="s">
        <v>30999</v>
      </c>
      <c r="B12814" t="s">
        <v>14817</v>
      </c>
      <c r="C12814" t="s">
        <v>480</v>
      </c>
      <c r="D12814" t="s">
        <v>507</v>
      </c>
      <c r="E12814" t="s">
        <v>3</v>
      </c>
      <c r="F12814" t="s">
        <v>19349</v>
      </c>
      <c r="G12814">
        <v>61.73</v>
      </c>
      <c r="H12814">
        <v>61.73</v>
      </c>
    </row>
    <row r="12815" spans="1:8" x14ac:dyDescent="0.25">
      <c r="A12815" t="s">
        <v>31001</v>
      </c>
      <c r="B12815" t="s">
        <v>14817</v>
      </c>
      <c r="C12815" t="s">
        <v>480</v>
      </c>
      <c r="D12815" t="s">
        <v>507</v>
      </c>
      <c r="E12815" t="s">
        <v>6</v>
      </c>
      <c r="F12815" t="s">
        <v>19350</v>
      </c>
      <c r="G12815">
        <v>1117.2</v>
      </c>
      <c r="H12815">
        <v>1117.2</v>
      </c>
    </row>
    <row r="12816" spans="1:8" x14ac:dyDescent="0.25">
      <c r="A12816" t="s">
        <v>31000</v>
      </c>
      <c r="B12816" t="s">
        <v>14817</v>
      </c>
      <c r="C12816" t="s">
        <v>480</v>
      </c>
      <c r="D12816" t="s">
        <v>507</v>
      </c>
      <c r="E12816" t="s">
        <v>7</v>
      </c>
      <c r="F12816" t="s">
        <v>19349</v>
      </c>
      <c r="G12816">
        <v>99.28</v>
      </c>
      <c r="H12816">
        <v>99.28</v>
      </c>
    </row>
    <row r="12817" spans="1:8" x14ac:dyDescent="0.25">
      <c r="A12817" t="s">
        <v>30997</v>
      </c>
      <c r="B12817" t="s">
        <v>14817</v>
      </c>
      <c r="C12817" t="s">
        <v>480</v>
      </c>
      <c r="D12817" t="s">
        <v>507</v>
      </c>
      <c r="E12817" t="s">
        <v>10</v>
      </c>
      <c r="F12817" t="s">
        <v>19349</v>
      </c>
      <c r="G12817">
        <v>28.64</v>
      </c>
      <c r="H12817">
        <v>28.64</v>
      </c>
    </row>
    <row r="12818" spans="1:8" x14ac:dyDescent="0.25">
      <c r="A12818" t="s">
        <v>30998</v>
      </c>
      <c r="B12818" t="s">
        <v>14817</v>
      </c>
      <c r="C12818" t="s">
        <v>480</v>
      </c>
      <c r="D12818" t="s">
        <v>507</v>
      </c>
      <c r="E12818" t="s">
        <v>14</v>
      </c>
      <c r="F12818" t="s">
        <v>19349</v>
      </c>
      <c r="G12818">
        <v>61.73</v>
      </c>
      <c r="H12818">
        <v>61.73</v>
      </c>
    </row>
    <row r="12819" spans="1:8" x14ac:dyDescent="0.25">
      <c r="A12819" t="s">
        <v>31003</v>
      </c>
      <c r="B12819" t="s">
        <v>14817</v>
      </c>
      <c r="C12819" t="s">
        <v>480</v>
      </c>
      <c r="D12819" t="s">
        <v>507</v>
      </c>
      <c r="E12819" t="s">
        <v>15</v>
      </c>
      <c r="F12819" t="s">
        <v>19350</v>
      </c>
      <c r="G12819">
        <v>2497.46</v>
      </c>
      <c r="H12819">
        <v>2497.46</v>
      </c>
    </row>
    <row r="12820" spans="1:8" x14ac:dyDescent="0.25">
      <c r="A12820" t="s">
        <v>31002</v>
      </c>
      <c r="B12820" t="s">
        <v>14817</v>
      </c>
      <c r="C12820" t="s">
        <v>480</v>
      </c>
      <c r="D12820" t="s">
        <v>507</v>
      </c>
      <c r="E12820" t="s">
        <v>36</v>
      </c>
      <c r="F12820" t="s">
        <v>19350</v>
      </c>
      <c r="G12820">
        <v>522.36</v>
      </c>
      <c r="H12820">
        <v>522.36</v>
      </c>
    </row>
    <row r="12821" spans="1:8" x14ac:dyDescent="0.25">
      <c r="A12821" t="s">
        <v>30996</v>
      </c>
      <c r="B12821" t="s">
        <v>14817</v>
      </c>
      <c r="C12821" t="s">
        <v>480</v>
      </c>
      <c r="D12821" t="s">
        <v>507</v>
      </c>
      <c r="E12821" t="s">
        <v>21</v>
      </c>
      <c r="F12821" t="s">
        <v>19349</v>
      </c>
      <c r="G12821">
        <v>22.64</v>
      </c>
      <c r="H12821">
        <v>22.64</v>
      </c>
    </row>
    <row r="12822" spans="1:8" x14ac:dyDescent="0.25">
      <c r="A12822" t="s">
        <v>35194</v>
      </c>
      <c r="B12822" t="s">
        <v>14817</v>
      </c>
      <c r="C12822" t="s">
        <v>480</v>
      </c>
      <c r="D12822" t="s">
        <v>507</v>
      </c>
      <c r="E12822" t="s">
        <v>22</v>
      </c>
      <c r="F12822" t="s">
        <v>19350</v>
      </c>
      <c r="G12822">
        <v>922.35</v>
      </c>
      <c r="H12822">
        <v>922.35</v>
      </c>
    </row>
    <row r="12823" spans="1:8" x14ac:dyDescent="0.25">
      <c r="A12823" t="s">
        <v>31006</v>
      </c>
      <c r="B12823" t="s">
        <v>14825</v>
      </c>
      <c r="C12823" t="s">
        <v>480</v>
      </c>
      <c r="D12823" t="s">
        <v>90</v>
      </c>
      <c r="E12823" t="s">
        <v>3</v>
      </c>
      <c r="F12823" t="s">
        <v>19349</v>
      </c>
      <c r="G12823">
        <v>59.22</v>
      </c>
      <c r="H12823">
        <v>59.22</v>
      </c>
    </row>
    <row r="12824" spans="1:8" x14ac:dyDescent="0.25">
      <c r="A12824" t="s">
        <v>31008</v>
      </c>
      <c r="B12824" t="s">
        <v>14825</v>
      </c>
      <c r="C12824" t="s">
        <v>480</v>
      </c>
      <c r="D12824" t="s">
        <v>90</v>
      </c>
      <c r="E12824" t="s">
        <v>7</v>
      </c>
      <c r="F12824" t="s">
        <v>19349</v>
      </c>
      <c r="G12824">
        <v>71.959999999999994</v>
      </c>
      <c r="H12824">
        <v>71.959999999999994</v>
      </c>
    </row>
    <row r="12825" spans="1:8" x14ac:dyDescent="0.25">
      <c r="A12825" t="s">
        <v>31007</v>
      </c>
      <c r="B12825" t="s">
        <v>14825</v>
      </c>
      <c r="C12825" t="s">
        <v>480</v>
      </c>
      <c r="D12825" t="s">
        <v>90</v>
      </c>
      <c r="E12825" t="s">
        <v>14</v>
      </c>
      <c r="F12825" t="s">
        <v>19349</v>
      </c>
      <c r="G12825">
        <v>59.22</v>
      </c>
      <c r="H12825">
        <v>59.22</v>
      </c>
    </row>
    <row r="12826" spans="1:8" x14ac:dyDescent="0.25">
      <c r="A12826" t="s">
        <v>31004</v>
      </c>
      <c r="B12826" t="s">
        <v>14825</v>
      </c>
      <c r="C12826" t="s">
        <v>480</v>
      </c>
      <c r="D12826" t="s">
        <v>90</v>
      </c>
      <c r="E12826" t="s">
        <v>21</v>
      </c>
      <c r="F12826" t="s">
        <v>19349</v>
      </c>
      <c r="G12826">
        <v>22.8</v>
      </c>
      <c r="H12826">
        <v>22.8</v>
      </c>
    </row>
    <row r="12827" spans="1:8" x14ac:dyDescent="0.25">
      <c r="A12827" t="s">
        <v>31005</v>
      </c>
      <c r="B12827" t="s">
        <v>14825</v>
      </c>
      <c r="C12827" t="s">
        <v>480</v>
      </c>
      <c r="D12827" t="s">
        <v>90</v>
      </c>
      <c r="E12827" t="s">
        <v>23</v>
      </c>
      <c r="F12827" t="s">
        <v>19349</v>
      </c>
      <c r="G12827">
        <v>33.6</v>
      </c>
      <c r="H12827">
        <v>33.6</v>
      </c>
    </row>
    <row r="12828" spans="1:8" x14ac:dyDescent="0.25">
      <c r="A12828" t="s">
        <v>31012</v>
      </c>
      <c r="B12828" t="s">
        <v>14826</v>
      </c>
      <c r="C12828" t="s">
        <v>480</v>
      </c>
      <c r="D12828" t="s">
        <v>319</v>
      </c>
      <c r="E12828" t="s">
        <v>3</v>
      </c>
      <c r="F12828" t="s">
        <v>19349</v>
      </c>
      <c r="G12828">
        <v>61.73</v>
      </c>
      <c r="H12828">
        <v>61.73</v>
      </c>
    </row>
    <row r="12829" spans="1:8" x14ac:dyDescent="0.25">
      <c r="A12829" t="s">
        <v>31014</v>
      </c>
      <c r="B12829" t="s">
        <v>14826</v>
      </c>
      <c r="C12829" t="s">
        <v>480</v>
      </c>
      <c r="D12829" t="s">
        <v>319</v>
      </c>
      <c r="E12829" t="s">
        <v>7</v>
      </c>
      <c r="F12829" t="s">
        <v>19349</v>
      </c>
      <c r="G12829">
        <v>93.54</v>
      </c>
      <c r="H12829">
        <v>93.54</v>
      </c>
    </row>
    <row r="12830" spans="1:8" x14ac:dyDescent="0.25">
      <c r="A12830" t="s">
        <v>31010</v>
      </c>
      <c r="B12830" t="s">
        <v>14826</v>
      </c>
      <c r="C12830" t="s">
        <v>480</v>
      </c>
      <c r="D12830" t="s">
        <v>319</v>
      </c>
      <c r="E12830" t="s">
        <v>10</v>
      </c>
      <c r="F12830" t="s">
        <v>19349</v>
      </c>
      <c r="G12830">
        <v>29.85</v>
      </c>
      <c r="H12830">
        <v>29.85</v>
      </c>
    </row>
    <row r="12831" spans="1:8" x14ac:dyDescent="0.25">
      <c r="A12831" t="s">
        <v>31013</v>
      </c>
      <c r="B12831" t="s">
        <v>14826</v>
      </c>
      <c r="C12831" t="s">
        <v>480</v>
      </c>
      <c r="D12831" t="s">
        <v>319</v>
      </c>
      <c r="E12831" t="s">
        <v>14</v>
      </c>
      <c r="F12831" t="s">
        <v>19349</v>
      </c>
      <c r="G12831">
        <v>61.73</v>
      </c>
      <c r="H12831">
        <v>61.73</v>
      </c>
    </row>
    <row r="12832" spans="1:8" x14ac:dyDescent="0.25">
      <c r="A12832" t="s">
        <v>31016</v>
      </c>
      <c r="B12832" t="s">
        <v>14826</v>
      </c>
      <c r="C12832" t="s">
        <v>480</v>
      </c>
      <c r="D12832" t="s">
        <v>319</v>
      </c>
      <c r="E12832" t="s">
        <v>15</v>
      </c>
      <c r="F12832" t="s">
        <v>19350</v>
      </c>
      <c r="G12832">
        <v>1879.74</v>
      </c>
      <c r="H12832">
        <v>1879.74</v>
      </c>
    </row>
    <row r="12833" spans="1:8" x14ac:dyDescent="0.25">
      <c r="A12833" t="s">
        <v>31015</v>
      </c>
      <c r="B12833" t="s">
        <v>14826</v>
      </c>
      <c r="C12833" t="s">
        <v>480</v>
      </c>
      <c r="D12833" t="s">
        <v>319</v>
      </c>
      <c r="E12833" t="s">
        <v>36</v>
      </c>
      <c r="F12833" t="s">
        <v>19350</v>
      </c>
      <c r="G12833">
        <v>532.11</v>
      </c>
      <c r="H12833">
        <v>532.11</v>
      </c>
    </row>
    <row r="12834" spans="1:8" x14ac:dyDescent="0.25">
      <c r="A12834" t="s">
        <v>31009</v>
      </c>
      <c r="B12834" t="s">
        <v>14826</v>
      </c>
      <c r="C12834" t="s">
        <v>480</v>
      </c>
      <c r="D12834" t="s">
        <v>319</v>
      </c>
      <c r="E12834" t="s">
        <v>21</v>
      </c>
      <c r="F12834" t="s">
        <v>19349</v>
      </c>
      <c r="G12834">
        <v>18.89</v>
      </c>
      <c r="H12834">
        <v>18.89</v>
      </c>
    </row>
    <row r="12835" spans="1:8" x14ac:dyDescent="0.25">
      <c r="A12835" t="s">
        <v>35195</v>
      </c>
      <c r="B12835" t="s">
        <v>14826</v>
      </c>
      <c r="C12835" t="s">
        <v>480</v>
      </c>
      <c r="D12835" t="s">
        <v>319</v>
      </c>
      <c r="E12835" t="s">
        <v>22</v>
      </c>
      <c r="F12835" t="s">
        <v>19350</v>
      </c>
      <c r="G12835">
        <v>922.35</v>
      </c>
      <c r="H12835">
        <v>922.35</v>
      </c>
    </row>
    <row r="12836" spans="1:8" x14ac:dyDescent="0.25">
      <c r="A12836" t="s">
        <v>31011</v>
      </c>
      <c r="B12836" t="s">
        <v>14826</v>
      </c>
      <c r="C12836" t="s">
        <v>480</v>
      </c>
      <c r="D12836" t="s">
        <v>319</v>
      </c>
      <c r="E12836" t="s">
        <v>23</v>
      </c>
      <c r="F12836" t="s">
        <v>19349</v>
      </c>
      <c r="G12836">
        <v>34.549999999999997</v>
      </c>
      <c r="H12836">
        <v>34.549999999999997</v>
      </c>
    </row>
    <row r="12837" spans="1:8" x14ac:dyDescent="0.25">
      <c r="A12837" t="s">
        <v>31020</v>
      </c>
      <c r="B12837" t="s">
        <v>14827</v>
      </c>
      <c r="C12837" t="s">
        <v>480</v>
      </c>
      <c r="D12837" t="s">
        <v>508</v>
      </c>
      <c r="E12837" t="s">
        <v>3</v>
      </c>
      <c r="F12837" t="s">
        <v>19349</v>
      </c>
      <c r="G12837">
        <v>59.22</v>
      </c>
      <c r="H12837">
        <v>59.22</v>
      </c>
    </row>
    <row r="12838" spans="1:8" x14ac:dyDescent="0.25">
      <c r="A12838" t="s">
        <v>31022</v>
      </c>
      <c r="B12838" t="s">
        <v>14827</v>
      </c>
      <c r="C12838" t="s">
        <v>480</v>
      </c>
      <c r="D12838" t="s">
        <v>508</v>
      </c>
      <c r="E12838" t="s">
        <v>7</v>
      </c>
      <c r="F12838" t="s">
        <v>19349</v>
      </c>
      <c r="G12838">
        <v>64.83</v>
      </c>
      <c r="H12838">
        <v>64.83</v>
      </c>
    </row>
    <row r="12839" spans="1:8" x14ac:dyDescent="0.25">
      <c r="A12839" t="s">
        <v>31018</v>
      </c>
      <c r="B12839" t="s">
        <v>14827</v>
      </c>
      <c r="C12839" t="s">
        <v>480</v>
      </c>
      <c r="D12839" t="s">
        <v>508</v>
      </c>
      <c r="E12839" t="s">
        <v>10</v>
      </c>
      <c r="F12839" t="s">
        <v>19349</v>
      </c>
      <c r="G12839">
        <v>33.9</v>
      </c>
      <c r="H12839">
        <v>33.9</v>
      </c>
    </row>
    <row r="12840" spans="1:8" x14ac:dyDescent="0.25">
      <c r="A12840" t="s">
        <v>31021</v>
      </c>
      <c r="B12840" t="s">
        <v>14827</v>
      </c>
      <c r="C12840" t="s">
        <v>480</v>
      </c>
      <c r="D12840" t="s">
        <v>508</v>
      </c>
      <c r="E12840" t="s">
        <v>14</v>
      </c>
      <c r="F12840" t="s">
        <v>19349</v>
      </c>
      <c r="G12840">
        <v>59.22</v>
      </c>
      <c r="H12840">
        <v>59.22</v>
      </c>
    </row>
    <row r="12841" spans="1:8" x14ac:dyDescent="0.25">
      <c r="A12841" t="s">
        <v>31024</v>
      </c>
      <c r="B12841" t="s">
        <v>14827</v>
      </c>
      <c r="C12841" t="s">
        <v>480</v>
      </c>
      <c r="D12841" t="s">
        <v>508</v>
      </c>
      <c r="E12841" t="s">
        <v>15</v>
      </c>
      <c r="F12841" t="s">
        <v>19350</v>
      </c>
      <c r="G12841">
        <v>2366.6</v>
      </c>
      <c r="H12841">
        <v>2366.6</v>
      </c>
    </row>
    <row r="12842" spans="1:8" x14ac:dyDescent="0.25">
      <c r="A12842" t="s">
        <v>31023</v>
      </c>
      <c r="B12842" t="s">
        <v>14827</v>
      </c>
      <c r="C12842" t="s">
        <v>480</v>
      </c>
      <c r="D12842" t="s">
        <v>508</v>
      </c>
      <c r="E12842" t="s">
        <v>36</v>
      </c>
      <c r="F12842" t="s">
        <v>19350</v>
      </c>
      <c r="G12842">
        <v>526.55999999999995</v>
      </c>
      <c r="H12842">
        <v>526.55999999999995</v>
      </c>
    </row>
    <row r="12843" spans="1:8" x14ac:dyDescent="0.25">
      <c r="A12843" t="s">
        <v>31017</v>
      </c>
      <c r="B12843" t="s">
        <v>14827</v>
      </c>
      <c r="C12843" t="s">
        <v>480</v>
      </c>
      <c r="D12843" t="s">
        <v>508</v>
      </c>
      <c r="E12843" t="s">
        <v>21</v>
      </c>
      <c r="F12843" t="s">
        <v>19349</v>
      </c>
      <c r="G12843">
        <v>19.64</v>
      </c>
      <c r="H12843">
        <v>19.64</v>
      </c>
    </row>
    <row r="12844" spans="1:8" x14ac:dyDescent="0.25">
      <c r="A12844" t="s">
        <v>35196</v>
      </c>
      <c r="B12844" t="s">
        <v>14827</v>
      </c>
      <c r="C12844" t="s">
        <v>480</v>
      </c>
      <c r="D12844" t="s">
        <v>508</v>
      </c>
      <c r="E12844" t="s">
        <v>22</v>
      </c>
      <c r="F12844" t="s">
        <v>19350</v>
      </c>
      <c r="G12844">
        <v>922.35</v>
      </c>
      <c r="H12844">
        <v>922.35</v>
      </c>
    </row>
    <row r="12845" spans="1:8" x14ac:dyDescent="0.25">
      <c r="A12845" t="s">
        <v>31019</v>
      </c>
      <c r="B12845" t="s">
        <v>14827</v>
      </c>
      <c r="C12845" t="s">
        <v>480</v>
      </c>
      <c r="D12845" t="s">
        <v>508</v>
      </c>
      <c r="E12845" t="s">
        <v>23</v>
      </c>
      <c r="F12845" t="s">
        <v>19349</v>
      </c>
      <c r="G12845">
        <v>35.01</v>
      </c>
      <c r="H12845">
        <v>35.01</v>
      </c>
    </row>
    <row r="12846" spans="1:8" x14ac:dyDescent="0.25">
      <c r="A12846" t="s">
        <v>31028</v>
      </c>
      <c r="B12846" t="s">
        <v>14828</v>
      </c>
      <c r="C12846" t="s">
        <v>480</v>
      </c>
      <c r="D12846" t="s">
        <v>509</v>
      </c>
      <c r="E12846" t="s">
        <v>3</v>
      </c>
      <c r="F12846" t="s">
        <v>19349</v>
      </c>
      <c r="G12846">
        <v>59.22</v>
      </c>
      <c r="H12846">
        <v>59.22</v>
      </c>
    </row>
    <row r="12847" spans="1:8" x14ac:dyDescent="0.25">
      <c r="A12847" t="s">
        <v>31030</v>
      </c>
      <c r="B12847" t="s">
        <v>14828</v>
      </c>
      <c r="C12847" t="s">
        <v>480</v>
      </c>
      <c r="D12847" t="s">
        <v>509</v>
      </c>
      <c r="E12847" t="s">
        <v>7</v>
      </c>
      <c r="F12847" t="s">
        <v>19349</v>
      </c>
      <c r="G12847">
        <v>72.03</v>
      </c>
      <c r="H12847">
        <v>72.03</v>
      </c>
    </row>
    <row r="12848" spans="1:8" x14ac:dyDescent="0.25">
      <c r="A12848" t="s">
        <v>31026</v>
      </c>
      <c r="B12848" t="s">
        <v>14828</v>
      </c>
      <c r="C12848" t="s">
        <v>480</v>
      </c>
      <c r="D12848" t="s">
        <v>509</v>
      </c>
      <c r="E12848" t="s">
        <v>10</v>
      </c>
      <c r="F12848" t="s">
        <v>19349</v>
      </c>
      <c r="G12848">
        <v>33.9</v>
      </c>
      <c r="H12848">
        <v>33.9</v>
      </c>
    </row>
    <row r="12849" spans="1:8" x14ac:dyDescent="0.25">
      <c r="A12849" t="s">
        <v>31029</v>
      </c>
      <c r="B12849" t="s">
        <v>14828</v>
      </c>
      <c r="C12849" t="s">
        <v>480</v>
      </c>
      <c r="D12849" t="s">
        <v>509</v>
      </c>
      <c r="E12849" t="s">
        <v>14</v>
      </c>
      <c r="F12849" t="s">
        <v>19349</v>
      </c>
      <c r="G12849">
        <v>59.22</v>
      </c>
      <c r="H12849">
        <v>59.22</v>
      </c>
    </row>
    <row r="12850" spans="1:8" x14ac:dyDescent="0.25">
      <c r="A12850" t="s">
        <v>31031</v>
      </c>
      <c r="B12850" t="s">
        <v>14828</v>
      </c>
      <c r="C12850" t="s">
        <v>480</v>
      </c>
      <c r="D12850" t="s">
        <v>509</v>
      </c>
      <c r="E12850" t="s">
        <v>36</v>
      </c>
      <c r="F12850" t="s">
        <v>19350</v>
      </c>
      <c r="G12850">
        <v>541.1</v>
      </c>
      <c r="H12850">
        <v>541.1</v>
      </c>
    </row>
    <row r="12851" spans="1:8" x14ac:dyDescent="0.25">
      <c r="A12851" t="s">
        <v>31025</v>
      </c>
      <c r="B12851" t="s">
        <v>14828</v>
      </c>
      <c r="C12851" t="s">
        <v>480</v>
      </c>
      <c r="D12851" t="s">
        <v>509</v>
      </c>
      <c r="E12851" t="s">
        <v>21</v>
      </c>
      <c r="F12851" t="s">
        <v>19349</v>
      </c>
      <c r="G12851">
        <v>22.53</v>
      </c>
      <c r="H12851">
        <v>22.53</v>
      </c>
    </row>
    <row r="12852" spans="1:8" x14ac:dyDescent="0.25">
      <c r="A12852" t="s">
        <v>31027</v>
      </c>
      <c r="B12852" t="s">
        <v>14828</v>
      </c>
      <c r="C12852" t="s">
        <v>480</v>
      </c>
      <c r="D12852" t="s">
        <v>509</v>
      </c>
      <c r="E12852" t="s">
        <v>23</v>
      </c>
      <c r="F12852" t="s">
        <v>19349</v>
      </c>
      <c r="G12852">
        <v>34.17</v>
      </c>
      <c r="H12852">
        <v>34.17</v>
      </c>
    </row>
    <row r="12853" spans="1:8" x14ac:dyDescent="0.25">
      <c r="A12853" t="s">
        <v>31035</v>
      </c>
      <c r="B12853" t="s">
        <v>14829</v>
      </c>
      <c r="C12853" t="s">
        <v>480</v>
      </c>
      <c r="D12853" t="s">
        <v>96</v>
      </c>
      <c r="E12853" t="s">
        <v>3</v>
      </c>
      <c r="F12853" t="s">
        <v>19349</v>
      </c>
      <c r="G12853">
        <v>59.22</v>
      </c>
      <c r="H12853">
        <v>59.22</v>
      </c>
    </row>
    <row r="12854" spans="1:8" x14ac:dyDescent="0.25">
      <c r="A12854" t="s">
        <v>31037</v>
      </c>
      <c r="B12854" t="s">
        <v>14829</v>
      </c>
      <c r="C12854" t="s">
        <v>480</v>
      </c>
      <c r="D12854" t="s">
        <v>96</v>
      </c>
      <c r="E12854" t="s">
        <v>7</v>
      </c>
      <c r="F12854" t="s">
        <v>19349</v>
      </c>
      <c r="G12854">
        <v>98.79</v>
      </c>
      <c r="H12854">
        <v>98.79</v>
      </c>
    </row>
    <row r="12855" spans="1:8" x14ac:dyDescent="0.25">
      <c r="A12855" t="s">
        <v>31034</v>
      </c>
      <c r="B12855" t="s">
        <v>14829</v>
      </c>
      <c r="C12855" t="s">
        <v>480</v>
      </c>
      <c r="D12855" t="s">
        <v>96</v>
      </c>
      <c r="E12855" t="s">
        <v>10</v>
      </c>
      <c r="F12855" t="s">
        <v>19349</v>
      </c>
      <c r="G12855">
        <v>37.61</v>
      </c>
      <c r="H12855">
        <v>37.61</v>
      </c>
    </row>
    <row r="12856" spans="1:8" x14ac:dyDescent="0.25">
      <c r="A12856" t="s">
        <v>31036</v>
      </c>
      <c r="B12856" t="s">
        <v>14829</v>
      </c>
      <c r="C12856" t="s">
        <v>480</v>
      </c>
      <c r="D12856" t="s">
        <v>96</v>
      </c>
      <c r="E12856" t="s">
        <v>14</v>
      </c>
      <c r="F12856" t="s">
        <v>19349</v>
      </c>
      <c r="G12856">
        <v>59.22</v>
      </c>
      <c r="H12856">
        <v>59.22</v>
      </c>
    </row>
    <row r="12857" spans="1:8" x14ac:dyDescent="0.25">
      <c r="A12857" t="s">
        <v>31039</v>
      </c>
      <c r="B12857" t="s">
        <v>14829</v>
      </c>
      <c r="C12857" t="s">
        <v>480</v>
      </c>
      <c r="D12857" t="s">
        <v>96</v>
      </c>
      <c r="E12857" t="s">
        <v>15</v>
      </c>
      <c r="F12857" t="s">
        <v>19350</v>
      </c>
      <c r="G12857">
        <v>2545.58</v>
      </c>
      <c r="H12857">
        <v>2545.58</v>
      </c>
    </row>
    <row r="12858" spans="1:8" x14ac:dyDescent="0.25">
      <c r="A12858" t="s">
        <v>31038</v>
      </c>
      <c r="B12858" t="s">
        <v>14829</v>
      </c>
      <c r="C12858" t="s">
        <v>480</v>
      </c>
      <c r="D12858" t="s">
        <v>96</v>
      </c>
      <c r="E12858" t="s">
        <v>36</v>
      </c>
      <c r="F12858" t="s">
        <v>19350</v>
      </c>
      <c r="G12858">
        <v>467.37</v>
      </c>
      <c r="H12858">
        <v>467.37</v>
      </c>
    </row>
    <row r="12859" spans="1:8" x14ac:dyDescent="0.25">
      <c r="A12859" t="s">
        <v>31032</v>
      </c>
      <c r="B12859" t="s">
        <v>14829</v>
      </c>
      <c r="C12859" t="s">
        <v>480</v>
      </c>
      <c r="D12859" t="s">
        <v>96</v>
      </c>
      <c r="E12859" t="s">
        <v>21</v>
      </c>
      <c r="F12859" t="s">
        <v>19349</v>
      </c>
      <c r="G12859">
        <v>24.14</v>
      </c>
      <c r="H12859">
        <v>24.14</v>
      </c>
    </row>
    <row r="12860" spans="1:8" x14ac:dyDescent="0.25">
      <c r="A12860" t="s">
        <v>35197</v>
      </c>
      <c r="B12860" t="s">
        <v>14829</v>
      </c>
      <c r="C12860" t="s">
        <v>480</v>
      </c>
      <c r="D12860" t="s">
        <v>96</v>
      </c>
      <c r="E12860" t="s">
        <v>22</v>
      </c>
      <c r="F12860" t="s">
        <v>19350</v>
      </c>
      <c r="G12860">
        <v>922.35</v>
      </c>
      <c r="H12860">
        <v>922.35</v>
      </c>
    </row>
    <row r="12861" spans="1:8" x14ac:dyDescent="0.25">
      <c r="A12861" t="s">
        <v>31033</v>
      </c>
      <c r="B12861" t="s">
        <v>14829</v>
      </c>
      <c r="C12861" t="s">
        <v>480</v>
      </c>
      <c r="D12861" t="s">
        <v>96</v>
      </c>
      <c r="E12861" t="s">
        <v>23</v>
      </c>
      <c r="F12861" t="s">
        <v>19349</v>
      </c>
      <c r="G12861">
        <v>35.6</v>
      </c>
      <c r="H12861">
        <v>35.6</v>
      </c>
    </row>
    <row r="12862" spans="1:8" x14ac:dyDescent="0.25">
      <c r="A12862" t="s">
        <v>31042</v>
      </c>
      <c r="B12862" t="s">
        <v>14836</v>
      </c>
      <c r="C12862" t="s">
        <v>480</v>
      </c>
      <c r="D12862" t="s">
        <v>366</v>
      </c>
      <c r="E12862" t="s">
        <v>7</v>
      </c>
      <c r="F12862" t="s">
        <v>19349</v>
      </c>
      <c r="G12862">
        <v>74.849999999999994</v>
      </c>
      <c r="H12862">
        <v>74.849999999999994</v>
      </c>
    </row>
    <row r="12863" spans="1:8" x14ac:dyDescent="0.25">
      <c r="A12863" t="s">
        <v>31040</v>
      </c>
      <c r="B12863" t="s">
        <v>14836</v>
      </c>
      <c r="C12863" t="s">
        <v>480</v>
      </c>
      <c r="D12863" t="s">
        <v>366</v>
      </c>
      <c r="E12863" t="s">
        <v>10</v>
      </c>
      <c r="F12863" t="s">
        <v>19349</v>
      </c>
      <c r="G12863">
        <v>33.9</v>
      </c>
      <c r="H12863">
        <v>33.9</v>
      </c>
    </row>
    <row r="12864" spans="1:8" x14ac:dyDescent="0.25">
      <c r="A12864" t="s">
        <v>31041</v>
      </c>
      <c r="B12864" t="s">
        <v>14836</v>
      </c>
      <c r="C12864" t="s">
        <v>480</v>
      </c>
      <c r="D12864" t="s">
        <v>366</v>
      </c>
      <c r="E12864" t="s">
        <v>14</v>
      </c>
      <c r="F12864" t="s">
        <v>19349</v>
      </c>
      <c r="G12864">
        <v>59.22</v>
      </c>
      <c r="H12864">
        <v>59.22</v>
      </c>
    </row>
    <row r="12865" spans="1:8" x14ac:dyDescent="0.25">
      <c r="A12865" t="s">
        <v>31047</v>
      </c>
      <c r="B12865" t="s">
        <v>14837</v>
      </c>
      <c r="C12865" t="s">
        <v>480</v>
      </c>
      <c r="D12865" t="s">
        <v>510</v>
      </c>
      <c r="E12865" t="s">
        <v>3</v>
      </c>
      <c r="F12865" t="s">
        <v>19349</v>
      </c>
      <c r="G12865">
        <v>59.22</v>
      </c>
      <c r="H12865">
        <v>59.22</v>
      </c>
    </row>
    <row r="12866" spans="1:8" x14ac:dyDescent="0.25">
      <c r="A12866" t="s">
        <v>31051</v>
      </c>
      <c r="B12866" t="s">
        <v>14837</v>
      </c>
      <c r="C12866" t="s">
        <v>480</v>
      </c>
      <c r="D12866" t="s">
        <v>510</v>
      </c>
      <c r="E12866" t="s">
        <v>6</v>
      </c>
      <c r="F12866" t="s">
        <v>19350</v>
      </c>
      <c r="G12866">
        <v>1117.2</v>
      </c>
      <c r="H12866">
        <v>1117.2</v>
      </c>
    </row>
    <row r="12867" spans="1:8" x14ac:dyDescent="0.25">
      <c r="A12867" t="s">
        <v>31049</v>
      </c>
      <c r="B12867" t="s">
        <v>14837</v>
      </c>
      <c r="C12867" t="s">
        <v>480</v>
      </c>
      <c r="D12867" t="s">
        <v>510</v>
      </c>
      <c r="E12867" t="s">
        <v>7</v>
      </c>
      <c r="F12867" t="s">
        <v>19349</v>
      </c>
      <c r="G12867">
        <v>74.3</v>
      </c>
      <c r="H12867">
        <v>74.3</v>
      </c>
    </row>
    <row r="12868" spans="1:8" x14ac:dyDescent="0.25">
      <c r="A12868" t="s">
        <v>31043</v>
      </c>
      <c r="B12868" t="s">
        <v>14837</v>
      </c>
      <c r="C12868" t="s">
        <v>480</v>
      </c>
      <c r="D12868" t="s">
        <v>510</v>
      </c>
      <c r="E12868" t="s">
        <v>9</v>
      </c>
      <c r="F12868" t="s">
        <v>19349</v>
      </c>
      <c r="G12868">
        <v>13.28</v>
      </c>
      <c r="H12868">
        <v>13.28</v>
      </c>
    </row>
    <row r="12869" spans="1:8" x14ac:dyDescent="0.25">
      <c r="A12869" t="s">
        <v>31045</v>
      </c>
      <c r="B12869" t="s">
        <v>14837</v>
      </c>
      <c r="C12869" t="s">
        <v>480</v>
      </c>
      <c r="D12869" t="s">
        <v>510</v>
      </c>
      <c r="E12869" t="s">
        <v>10</v>
      </c>
      <c r="F12869" t="s">
        <v>19349</v>
      </c>
      <c r="G12869">
        <v>29.09</v>
      </c>
      <c r="H12869">
        <v>29.09</v>
      </c>
    </row>
    <row r="12870" spans="1:8" x14ac:dyDescent="0.25">
      <c r="A12870" t="s">
        <v>31048</v>
      </c>
      <c r="B12870" t="s">
        <v>14837</v>
      </c>
      <c r="C12870" t="s">
        <v>480</v>
      </c>
      <c r="D12870" t="s">
        <v>510</v>
      </c>
      <c r="E12870" t="s">
        <v>14</v>
      </c>
      <c r="F12870" t="s">
        <v>19349</v>
      </c>
      <c r="G12870">
        <v>59.22</v>
      </c>
      <c r="H12870">
        <v>59.22</v>
      </c>
    </row>
    <row r="12871" spans="1:8" x14ac:dyDescent="0.25">
      <c r="A12871" t="s">
        <v>31052</v>
      </c>
      <c r="B12871" t="s">
        <v>14837</v>
      </c>
      <c r="C12871" t="s">
        <v>480</v>
      </c>
      <c r="D12871" t="s">
        <v>510</v>
      </c>
      <c r="E12871" t="s">
        <v>15</v>
      </c>
      <c r="F12871" t="s">
        <v>19350</v>
      </c>
      <c r="G12871">
        <v>2248.0700000000002</v>
      </c>
      <c r="H12871">
        <v>2248.0700000000002</v>
      </c>
    </row>
    <row r="12872" spans="1:8" x14ac:dyDescent="0.25">
      <c r="A12872" t="s">
        <v>31050</v>
      </c>
      <c r="B12872" t="s">
        <v>14837</v>
      </c>
      <c r="C12872" t="s">
        <v>480</v>
      </c>
      <c r="D12872" t="s">
        <v>510</v>
      </c>
      <c r="E12872" t="s">
        <v>36</v>
      </c>
      <c r="F12872" t="s">
        <v>19350</v>
      </c>
      <c r="G12872">
        <v>432.14</v>
      </c>
      <c r="H12872">
        <v>432.14</v>
      </c>
    </row>
    <row r="12873" spans="1:8" x14ac:dyDescent="0.25">
      <c r="A12873" t="s">
        <v>31044</v>
      </c>
      <c r="B12873" t="s">
        <v>14837</v>
      </c>
      <c r="C12873" t="s">
        <v>480</v>
      </c>
      <c r="D12873" t="s">
        <v>510</v>
      </c>
      <c r="E12873" t="s">
        <v>21</v>
      </c>
      <c r="F12873" t="s">
        <v>19349</v>
      </c>
      <c r="G12873">
        <v>21.5</v>
      </c>
      <c r="H12873">
        <v>21.5</v>
      </c>
    </row>
    <row r="12874" spans="1:8" x14ac:dyDescent="0.25">
      <c r="A12874" t="s">
        <v>35198</v>
      </c>
      <c r="B12874" t="s">
        <v>14837</v>
      </c>
      <c r="C12874" t="s">
        <v>480</v>
      </c>
      <c r="D12874" t="s">
        <v>510</v>
      </c>
      <c r="E12874" t="s">
        <v>22</v>
      </c>
      <c r="F12874" t="s">
        <v>19350</v>
      </c>
      <c r="G12874">
        <v>922.35</v>
      </c>
      <c r="H12874">
        <v>922.35</v>
      </c>
    </row>
    <row r="12875" spans="1:8" x14ac:dyDescent="0.25">
      <c r="A12875" t="s">
        <v>31046</v>
      </c>
      <c r="B12875" t="s">
        <v>14837</v>
      </c>
      <c r="C12875" t="s">
        <v>480</v>
      </c>
      <c r="D12875" t="s">
        <v>510</v>
      </c>
      <c r="E12875" t="s">
        <v>23</v>
      </c>
      <c r="F12875" t="s">
        <v>19349</v>
      </c>
      <c r="G12875">
        <v>30.3</v>
      </c>
      <c r="H12875">
        <v>30.3</v>
      </c>
    </row>
    <row r="12876" spans="1:8" x14ac:dyDescent="0.25">
      <c r="A12876" t="s">
        <v>31056</v>
      </c>
      <c r="B12876" t="s">
        <v>14845</v>
      </c>
      <c r="C12876" t="s">
        <v>480</v>
      </c>
      <c r="D12876" t="s">
        <v>511</v>
      </c>
      <c r="E12876" t="s">
        <v>3</v>
      </c>
      <c r="F12876" t="s">
        <v>19349</v>
      </c>
      <c r="G12876">
        <v>59.22</v>
      </c>
      <c r="H12876">
        <v>59.22</v>
      </c>
    </row>
    <row r="12877" spans="1:8" x14ac:dyDescent="0.25">
      <c r="A12877" t="s">
        <v>31058</v>
      </c>
      <c r="B12877" t="s">
        <v>14845</v>
      </c>
      <c r="C12877" t="s">
        <v>480</v>
      </c>
      <c r="D12877" t="s">
        <v>511</v>
      </c>
      <c r="E12877" t="s">
        <v>7</v>
      </c>
      <c r="F12877" t="s">
        <v>19349</v>
      </c>
      <c r="G12877">
        <v>94.05</v>
      </c>
      <c r="H12877">
        <v>94.05</v>
      </c>
    </row>
    <row r="12878" spans="1:8" x14ac:dyDescent="0.25">
      <c r="A12878" t="s">
        <v>31054</v>
      </c>
      <c r="B12878" t="s">
        <v>14845</v>
      </c>
      <c r="C12878" t="s">
        <v>480</v>
      </c>
      <c r="D12878" t="s">
        <v>511</v>
      </c>
      <c r="E12878" t="s">
        <v>10</v>
      </c>
      <c r="F12878" t="s">
        <v>19349</v>
      </c>
      <c r="G12878">
        <v>33.9</v>
      </c>
      <c r="H12878">
        <v>33.9</v>
      </c>
    </row>
    <row r="12879" spans="1:8" x14ac:dyDescent="0.25">
      <c r="A12879" t="s">
        <v>31057</v>
      </c>
      <c r="B12879" t="s">
        <v>14845</v>
      </c>
      <c r="C12879" t="s">
        <v>480</v>
      </c>
      <c r="D12879" t="s">
        <v>511</v>
      </c>
      <c r="E12879" t="s">
        <v>14</v>
      </c>
      <c r="F12879" t="s">
        <v>19349</v>
      </c>
      <c r="G12879">
        <v>59.22</v>
      </c>
      <c r="H12879">
        <v>59.22</v>
      </c>
    </row>
    <row r="12880" spans="1:8" x14ac:dyDescent="0.25">
      <c r="A12880" t="s">
        <v>31060</v>
      </c>
      <c r="B12880" t="s">
        <v>14845</v>
      </c>
      <c r="C12880" t="s">
        <v>480</v>
      </c>
      <c r="D12880" t="s">
        <v>511</v>
      </c>
      <c r="E12880" t="s">
        <v>15</v>
      </c>
      <c r="F12880" t="s">
        <v>19350</v>
      </c>
      <c r="G12880">
        <v>2362.1999999999998</v>
      </c>
      <c r="H12880">
        <v>2362.1999999999998</v>
      </c>
    </row>
    <row r="12881" spans="1:8" x14ac:dyDescent="0.25">
      <c r="A12881" t="s">
        <v>31059</v>
      </c>
      <c r="B12881" t="s">
        <v>14845</v>
      </c>
      <c r="C12881" t="s">
        <v>480</v>
      </c>
      <c r="D12881" t="s">
        <v>511</v>
      </c>
      <c r="E12881" t="s">
        <v>36</v>
      </c>
      <c r="F12881" t="s">
        <v>19350</v>
      </c>
      <c r="G12881">
        <v>572.64</v>
      </c>
      <c r="H12881">
        <v>572.64</v>
      </c>
    </row>
    <row r="12882" spans="1:8" x14ac:dyDescent="0.25">
      <c r="A12882" t="s">
        <v>31053</v>
      </c>
      <c r="B12882" t="s">
        <v>14845</v>
      </c>
      <c r="C12882" t="s">
        <v>480</v>
      </c>
      <c r="D12882" t="s">
        <v>511</v>
      </c>
      <c r="E12882" t="s">
        <v>21</v>
      </c>
      <c r="F12882" t="s">
        <v>19349</v>
      </c>
      <c r="G12882">
        <v>18.079999999999998</v>
      </c>
      <c r="H12882">
        <v>18.079999999999998</v>
      </c>
    </row>
    <row r="12883" spans="1:8" x14ac:dyDescent="0.25">
      <c r="A12883" t="s">
        <v>35199</v>
      </c>
      <c r="B12883" t="s">
        <v>14845</v>
      </c>
      <c r="C12883" t="s">
        <v>480</v>
      </c>
      <c r="D12883" t="s">
        <v>511</v>
      </c>
      <c r="E12883" t="s">
        <v>22</v>
      </c>
      <c r="F12883" t="s">
        <v>19350</v>
      </c>
      <c r="G12883">
        <v>922.35</v>
      </c>
      <c r="H12883">
        <v>922.35</v>
      </c>
    </row>
    <row r="12884" spans="1:8" x14ac:dyDescent="0.25">
      <c r="A12884" t="s">
        <v>31055</v>
      </c>
      <c r="B12884" t="s">
        <v>14845</v>
      </c>
      <c r="C12884" t="s">
        <v>480</v>
      </c>
      <c r="D12884" t="s">
        <v>511</v>
      </c>
      <c r="E12884" t="s">
        <v>23</v>
      </c>
      <c r="F12884" t="s">
        <v>19349</v>
      </c>
      <c r="G12884">
        <v>37.86</v>
      </c>
      <c r="H12884">
        <v>37.86</v>
      </c>
    </row>
    <row r="12885" spans="1:8" x14ac:dyDescent="0.25">
      <c r="A12885" t="s">
        <v>31061</v>
      </c>
      <c r="B12885" t="s">
        <v>14862</v>
      </c>
      <c r="C12885" t="s">
        <v>14852</v>
      </c>
      <c r="D12885" t="s">
        <v>14863</v>
      </c>
      <c r="E12885" t="s">
        <v>3</v>
      </c>
      <c r="F12885" t="s">
        <v>19349</v>
      </c>
      <c r="G12885">
        <v>29.7</v>
      </c>
      <c r="H12885">
        <v>29.7</v>
      </c>
    </row>
    <row r="12886" spans="1:8" x14ac:dyDescent="0.25">
      <c r="A12886" t="s">
        <v>31066</v>
      </c>
      <c r="B12886" t="s">
        <v>14862</v>
      </c>
      <c r="C12886" t="s">
        <v>14852</v>
      </c>
      <c r="D12886" t="s">
        <v>14863</v>
      </c>
      <c r="E12886" t="s">
        <v>7</v>
      </c>
      <c r="F12886" t="s">
        <v>19349</v>
      </c>
      <c r="G12886">
        <v>95.03</v>
      </c>
      <c r="H12886">
        <v>95.03</v>
      </c>
    </row>
    <row r="12887" spans="1:8" x14ac:dyDescent="0.25">
      <c r="A12887" t="s">
        <v>31064</v>
      </c>
      <c r="B12887" t="s">
        <v>14862</v>
      </c>
      <c r="C12887" t="s">
        <v>14852</v>
      </c>
      <c r="D12887" t="s">
        <v>14863</v>
      </c>
      <c r="E12887" t="s">
        <v>10</v>
      </c>
      <c r="F12887" t="s">
        <v>19349</v>
      </c>
      <c r="G12887">
        <v>56.03</v>
      </c>
      <c r="H12887">
        <v>56.03</v>
      </c>
    </row>
    <row r="12888" spans="1:8" x14ac:dyDescent="0.25">
      <c r="A12888" t="s">
        <v>31065</v>
      </c>
      <c r="B12888" t="s">
        <v>14862</v>
      </c>
      <c r="C12888" t="s">
        <v>14852</v>
      </c>
      <c r="D12888" t="s">
        <v>14863</v>
      </c>
      <c r="E12888" t="s">
        <v>14</v>
      </c>
      <c r="F12888" t="s">
        <v>19349</v>
      </c>
      <c r="G12888">
        <v>63.41</v>
      </c>
      <c r="H12888">
        <v>63.41</v>
      </c>
    </row>
    <row r="12889" spans="1:8" x14ac:dyDescent="0.25">
      <c r="A12889" t="s">
        <v>31062</v>
      </c>
      <c r="B12889" t="s">
        <v>14862</v>
      </c>
      <c r="C12889" t="s">
        <v>14852</v>
      </c>
      <c r="D12889" t="s">
        <v>14863</v>
      </c>
      <c r="E12889" t="s">
        <v>21</v>
      </c>
      <c r="F12889" t="s">
        <v>19349</v>
      </c>
      <c r="G12889">
        <v>32.58</v>
      </c>
      <c r="H12889">
        <v>32.58</v>
      </c>
    </row>
    <row r="12890" spans="1:8" x14ac:dyDescent="0.25">
      <c r="A12890" t="s">
        <v>35200</v>
      </c>
      <c r="B12890" t="s">
        <v>14862</v>
      </c>
      <c r="C12890" t="s">
        <v>14852</v>
      </c>
      <c r="D12890" t="s">
        <v>14863</v>
      </c>
      <c r="E12890" t="s">
        <v>22</v>
      </c>
      <c r="F12890" t="s">
        <v>19350</v>
      </c>
      <c r="G12890">
        <v>1480.95</v>
      </c>
      <c r="H12890">
        <v>1480.95</v>
      </c>
    </row>
    <row r="12891" spans="1:8" x14ac:dyDescent="0.25">
      <c r="A12891" t="s">
        <v>31063</v>
      </c>
      <c r="B12891" t="s">
        <v>14862</v>
      </c>
      <c r="C12891" t="s">
        <v>14852</v>
      </c>
      <c r="D12891" t="s">
        <v>14863</v>
      </c>
      <c r="E12891" t="s">
        <v>23</v>
      </c>
      <c r="F12891" t="s">
        <v>19349</v>
      </c>
      <c r="G12891">
        <v>35.06</v>
      </c>
      <c r="H12891">
        <v>35.06</v>
      </c>
    </row>
    <row r="12892" spans="1:8" x14ac:dyDescent="0.25">
      <c r="A12892" t="s">
        <v>31069</v>
      </c>
      <c r="B12892" t="s">
        <v>14870</v>
      </c>
      <c r="C12892" t="s">
        <v>14852</v>
      </c>
      <c r="D12892" t="s">
        <v>14871</v>
      </c>
      <c r="E12892" t="s">
        <v>3</v>
      </c>
      <c r="F12892" t="s">
        <v>19349</v>
      </c>
      <c r="G12892">
        <v>45.3</v>
      </c>
      <c r="H12892">
        <v>45.3</v>
      </c>
    </row>
    <row r="12893" spans="1:8" x14ac:dyDescent="0.25">
      <c r="A12893" t="s">
        <v>31072</v>
      </c>
      <c r="B12893" t="s">
        <v>14870</v>
      </c>
      <c r="C12893" t="s">
        <v>14852</v>
      </c>
      <c r="D12893" t="s">
        <v>14871</v>
      </c>
      <c r="E12893" t="s">
        <v>7</v>
      </c>
      <c r="F12893" t="s">
        <v>19349</v>
      </c>
      <c r="G12893">
        <v>108.97</v>
      </c>
      <c r="H12893">
        <v>108.97</v>
      </c>
    </row>
    <row r="12894" spans="1:8" x14ac:dyDescent="0.25">
      <c r="A12894" t="s">
        <v>31070</v>
      </c>
      <c r="B12894" t="s">
        <v>14870</v>
      </c>
      <c r="C12894" t="s">
        <v>14852</v>
      </c>
      <c r="D12894" t="s">
        <v>14871</v>
      </c>
      <c r="E12894" t="s">
        <v>10</v>
      </c>
      <c r="F12894" t="s">
        <v>19349</v>
      </c>
      <c r="G12894">
        <v>46.76</v>
      </c>
      <c r="H12894">
        <v>46.76</v>
      </c>
    </row>
    <row r="12895" spans="1:8" x14ac:dyDescent="0.25">
      <c r="A12895" t="s">
        <v>31071</v>
      </c>
      <c r="B12895" t="s">
        <v>14870</v>
      </c>
      <c r="C12895" t="s">
        <v>14852</v>
      </c>
      <c r="D12895" t="s">
        <v>14871</v>
      </c>
      <c r="E12895" t="s">
        <v>14</v>
      </c>
      <c r="F12895" t="s">
        <v>19349</v>
      </c>
      <c r="G12895">
        <v>72.680000000000007</v>
      </c>
      <c r="H12895">
        <v>72.680000000000007</v>
      </c>
    </row>
    <row r="12896" spans="1:8" x14ac:dyDescent="0.25">
      <c r="A12896" t="s">
        <v>35918</v>
      </c>
      <c r="B12896" t="s">
        <v>14870</v>
      </c>
      <c r="C12896" t="s">
        <v>14852</v>
      </c>
      <c r="D12896" t="s">
        <v>14871</v>
      </c>
      <c r="E12896" t="s">
        <v>11</v>
      </c>
      <c r="F12896" t="s">
        <v>19350</v>
      </c>
      <c r="G12896">
        <v>1497.45</v>
      </c>
      <c r="H12896">
        <v>1497.45</v>
      </c>
    </row>
    <row r="12897" spans="1:8" x14ac:dyDescent="0.25">
      <c r="A12897" t="s">
        <v>31067</v>
      </c>
      <c r="B12897" t="s">
        <v>14870</v>
      </c>
      <c r="C12897" t="s">
        <v>14852</v>
      </c>
      <c r="D12897" t="s">
        <v>14871</v>
      </c>
      <c r="E12897" t="s">
        <v>21</v>
      </c>
      <c r="F12897" t="s">
        <v>19349</v>
      </c>
      <c r="G12897">
        <v>32.6</v>
      </c>
      <c r="H12897">
        <v>32.6</v>
      </c>
    </row>
    <row r="12898" spans="1:8" x14ac:dyDescent="0.25">
      <c r="A12898" t="s">
        <v>35201</v>
      </c>
      <c r="B12898" t="s">
        <v>14870</v>
      </c>
      <c r="C12898" t="s">
        <v>14852</v>
      </c>
      <c r="D12898" t="s">
        <v>14871</v>
      </c>
      <c r="E12898" t="s">
        <v>22</v>
      </c>
      <c r="F12898" t="s">
        <v>19350</v>
      </c>
      <c r="G12898">
        <v>1529.69</v>
      </c>
      <c r="H12898">
        <v>1529.69</v>
      </c>
    </row>
    <row r="12899" spans="1:8" x14ac:dyDescent="0.25">
      <c r="A12899" t="s">
        <v>31068</v>
      </c>
      <c r="B12899" t="s">
        <v>14870</v>
      </c>
      <c r="C12899" t="s">
        <v>14852</v>
      </c>
      <c r="D12899" t="s">
        <v>14871</v>
      </c>
      <c r="E12899" t="s">
        <v>23</v>
      </c>
      <c r="F12899" t="s">
        <v>19349</v>
      </c>
      <c r="G12899">
        <v>43.49</v>
      </c>
      <c r="H12899">
        <v>43.49</v>
      </c>
    </row>
    <row r="12900" spans="1:8" x14ac:dyDescent="0.25">
      <c r="A12900" t="s">
        <v>31076</v>
      </c>
      <c r="B12900" t="s">
        <v>14878</v>
      </c>
      <c r="C12900" t="s">
        <v>14852</v>
      </c>
      <c r="D12900" t="s">
        <v>14879</v>
      </c>
      <c r="E12900" t="s">
        <v>3</v>
      </c>
      <c r="F12900" t="s">
        <v>19349</v>
      </c>
      <c r="G12900">
        <v>37.200000000000003</v>
      </c>
      <c r="H12900">
        <v>37.200000000000003</v>
      </c>
    </row>
    <row r="12901" spans="1:8" x14ac:dyDescent="0.25">
      <c r="A12901" t="s">
        <v>31078</v>
      </c>
      <c r="B12901" t="s">
        <v>14878</v>
      </c>
      <c r="C12901" t="s">
        <v>14852</v>
      </c>
      <c r="D12901" t="s">
        <v>14879</v>
      </c>
      <c r="E12901" t="s">
        <v>7</v>
      </c>
      <c r="F12901" t="s">
        <v>19349</v>
      </c>
      <c r="G12901">
        <v>82.37</v>
      </c>
      <c r="H12901">
        <v>82.37</v>
      </c>
    </row>
    <row r="12902" spans="1:8" x14ac:dyDescent="0.25">
      <c r="A12902" t="s">
        <v>31075</v>
      </c>
      <c r="B12902" t="s">
        <v>14878</v>
      </c>
      <c r="C12902" t="s">
        <v>14852</v>
      </c>
      <c r="D12902" t="s">
        <v>14879</v>
      </c>
      <c r="E12902" t="s">
        <v>10</v>
      </c>
      <c r="F12902" t="s">
        <v>19349</v>
      </c>
      <c r="G12902">
        <v>34.049999999999997</v>
      </c>
      <c r="H12902">
        <v>34.049999999999997</v>
      </c>
    </row>
    <row r="12903" spans="1:8" x14ac:dyDescent="0.25">
      <c r="A12903" t="s">
        <v>31077</v>
      </c>
      <c r="B12903" t="s">
        <v>14878</v>
      </c>
      <c r="C12903" t="s">
        <v>14852</v>
      </c>
      <c r="D12903" t="s">
        <v>14879</v>
      </c>
      <c r="E12903" t="s">
        <v>14</v>
      </c>
      <c r="F12903" t="s">
        <v>19349</v>
      </c>
      <c r="G12903">
        <v>62.75</v>
      </c>
      <c r="H12903">
        <v>62.75</v>
      </c>
    </row>
    <row r="12904" spans="1:8" x14ac:dyDescent="0.25">
      <c r="A12904" t="s">
        <v>35919</v>
      </c>
      <c r="B12904" t="s">
        <v>14878</v>
      </c>
      <c r="C12904" t="s">
        <v>14852</v>
      </c>
      <c r="D12904" t="s">
        <v>14879</v>
      </c>
      <c r="E12904" t="s">
        <v>11</v>
      </c>
      <c r="F12904" t="s">
        <v>19350</v>
      </c>
      <c r="G12904">
        <v>1237.3699999999999</v>
      </c>
      <c r="H12904">
        <v>1237.3699999999999</v>
      </c>
    </row>
    <row r="12905" spans="1:8" x14ac:dyDescent="0.25">
      <c r="A12905" t="s">
        <v>31073</v>
      </c>
      <c r="B12905" t="s">
        <v>14878</v>
      </c>
      <c r="C12905" t="s">
        <v>14852</v>
      </c>
      <c r="D12905" t="s">
        <v>14879</v>
      </c>
      <c r="E12905" t="s">
        <v>21</v>
      </c>
      <c r="F12905" t="s">
        <v>19349</v>
      </c>
      <c r="G12905">
        <v>19.95</v>
      </c>
      <c r="H12905">
        <v>19.95</v>
      </c>
    </row>
    <row r="12906" spans="1:8" x14ac:dyDescent="0.25">
      <c r="A12906" t="s">
        <v>35202</v>
      </c>
      <c r="B12906" t="s">
        <v>14878</v>
      </c>
      <c r="C12906" t="s">
        <v>14852</v>
      </c>
      <c r="D12906" t="s">
        <v>14879</v>
      </c>
      <c r="E12906" t="s">
        <v>22</v>
      </c>
      <c r="F12906" t="s">
        <v>19350</v>
      </c>
      <c r="G12906">
        <v>1377.93</v>
      </c>
      <c r="H12906">
        <v>1377.93</v>
      </c>
    </row>
    <row r="12907" spans="1:8" x14ac:dyDescent="0.25">
      <c r="A12907" t="s">
        <v>31074</v>
      </c>
      <c r="B12907" t="s">
        <v>14878</v>
      </c>
      <c r="C12907" t="s">
        <v>14852</v>
      </c>
      <c r="D12907" t="s">
        <v>14879</v>
      </c>
      <c r="E12907" t="s">
        <v>23</v>
      </c>
      <c r="F12907" t="s">
        <v>19349</v>
      </c>
      <c r="G12907">
        <v>24.39</v>
      </c>
      <c r="H12907">
        <v>24.39</v>
      </c>
    </row>
    <row r="12908" spans="1:8" x14ac:dyDescent="0.25">
      <c r="A12908" t="s">
        <v>31079</v>
      </c>
      <c r="B12908" t="s">
        <v>14887</v>
      </c>
      <c r="C12908" t="s">
        <v>14852</v>
      </c>
      <c r="D12908" t="s">
        <v>14888</v>
      </c>
      <c r="E12908" t="s">
        <v>3</v>
      </c>
      <c r="F12908" t="s">
        <v>19349</v>
      </c>
      <c r="G12908">
        <v>36.15</v>
      </c>
      <c r="H12908">
        <v>36.15</v>
      </c>
    </row>
    <row r="12909" spans="1:8" x14ac:dyDescent="0.25">
      <c r="A12909" t="s">
        <v>31084</v>
      </c>
      <c r="B12909" t="s">
        <v>14887</v>
      </c>
      <c r="C12909" t="s">
        <v>14852</v>
      </c>
      <c r="D12909" t="s">
        <v>14888</v>
      </c>
      <c r="E12909" t="s">
        <v>7</v>
      </c>
      <c r="F12909" t="s">
        <v>19349</v>
      </c>
      <c r="G12909">
        <v>120.03</v>
      </c>
      <c r="H12909">
        <v>120.03</v>
      </c>
    </row>
    <row r="12910" spans="1:8" x14ac:dyDescent="0.25">
      <c r="A12910" t="s">
        <v>31082</v>
      </c>
      <c r="B12910" t="s">
        <v>14887</v>
      </c>
      <c r="C12910" t="s">
        <v>14852</v>
      </c>
      <c r="D12910" t="s">
        <v>14888</v>
      </c>
      <c r="E12910" t="s">
        <v>10</v>
      </c>
      <c r="F12910" t="s">
        <v>19349</v>
      </c>
      <c r="G12910">
        <v>60.6</v>
      </c>
      <c r="H12910">
        <v>60.6</v>
      </c>
    </row>
    <row r="12911" spans="1:8" x14ac:dyDescent="0.25">
      <c r="A12911" t="s">
        <v>31083</v>
      </c>
      <c r="B12911" t="s">
        <v>14887</v>
      </c>
      <c r="C12911" t="s">
        <v>14852</v>
      </c>
      <c r="D12911" t="s">
        <v>14888</v>
      </c>
      <c r="E12911" t="s">
        <v>14</v>
      </c>
      <c r="F12911" t="s">
        <v>19349</v>
      </c>
      <c r="G12911">
        <v>66.989999999999995</v>
      </c>
      <c r="H12911">
        <v>66.989999999999995</v>
      </c>
    </row>
    <row r="12912" spans="1:8" x14ac:dyDescent="0.25">
      <c r="A12912" t="s">
        <v>31080</v>
      </c>
      <c r="B12912" t="s">
        <v>14887</v>
      </c>
      <c r="C12912" t="s">
        <v>14852</v>
      </c>
      <c r="D12912" t="s">
        <v>14888</v>
      </c>
      <c r="E12912" t="s">
        <v>21</v>
      </c>
      <c r="F12912" t="s">
        <v>19349</v>
      </c>
      <c r="G12912">
        <v>36.99</v>
      </c>
      <c r="H12912">
        <v>36.99</v>
      </c>
    </row>
    <row r="12913" spans="1:8" x14ac:dyDescent="0.25">
      <c r="A12913" t="s">
        <v>31081</v>
      </c>
      <c r="B12913" t="s">
        <v>14887</v>
      </c>
      <c r="C12913" t="s">
        <v>14852</v>
      </c>
      <c r="D12913" t="s">
        <v>14888</v>
      </c>
      <c r="E12913" t="s">
        <v>23</v>
      </c>
      <c r="F12913" t="s">
        <v>19349</v>
      </c>
      <c r="G12913">
        <v>44.73</v>
      </c>
      <c r="H12913">
        <v>44.73</v>
      </c>
    </row>
    <row r="12914" spans="1:8" x14ac:dyDescent="0.25">
      <c r="A12914" t="s">
        <v>31087</v>
      </c>
      <c r="B12914" t="s">
        <v>14896</v>
      </c>
      <c r="C12914" t="s">
        <v>14852</v>
      </c>
      <c r="D12914" t="s">
        <v>14897</v>
      </c>
      <c r="E12914" t="s">
        <v>3</v>
      </c>
      <c r="F12914" t="s">
        <v>19349</v>
      </c>
      <c r="G12914">
        <v>39.75</v>
      </c>
      <c r="H12914">
        <v>39.75</v>
      </c>
    </row>
    <row r="12915" spans="1:8" x14ac:dyDescent="0.25">
      <c r="A12915" t="s">
        <v>31091</v>
      </c>
      <c r="B12915" t="s">
        <v>14896</v>
      </c>
      <c r="C12915" t="s">
        <v>14852</v>
      </c>
      <c r="D12915" t="s">
        <v>14897</v>
      </c>
      <c r="E12915" t="s">
        <v>7</v>
      </c>
      <c r="F12915" t="s">
        <v>19349</v>
      </c>
      <c r="G12915">
        <v>142.13999999999999</v>
      </c>
      <c r="H12915">
        <v>142.13999999999999</v>
      </c>
    </row>
    <row r="12916" spans="1:8" x14ac:dyDescent="0.25">
      <c r="A12916" t="s">
        <v>31085</v>
      </c>
      <c r="B12916" t="s">
        <v>14896</v>
      </c>
      <c r="C12916" t="s">
        <v>14852</v>
      </c>
      <c r="D12916" t="s">
        <v>14897</v>
      </c>
      <c r="E12916" t="s">
        <v>9</v>
      </c>
      <c r="F12916" t="s">
        <v>19349</v>
      </c>
      <c r="G12916">
        <v>10.95</v>
      </c>
      <c r="H12916">
        <v>10.95</v>
      </c>
    </row>
    <row r="12917" spans="1:8" x14ac:dyDescent="0.25">
      <c r="A12917" t="s">
        <v>31089</v>
      </c>
      <c r="B12917" t="s">
        <v>14896</v>
      </c>
      <c r="C12917" t="s">
        <v>14852</v>
      </c>
      <c r="D12917" t="s">
        <v>14897</v>
      </c>
      <c r="E12917" t="s">
        <v>10</v>
      </c>
      <c r="F12917" t="s">
        <v>19349</v>
      </c>
      <c r="G12917">
        <v>60.3</v>
      </c>
      <c r="H12917">
        <v>60.3</v>
      </c>
    </row>
    <row r="12918" spans="1:8" x14ac:dyDescent="0.25">
      <c r="A12918" t="s">
        <v>31090</v>
      </c>
      <c r="B12918" t="s">
        <v>14896</v>
      </c>
      <c r="C12918" t="s">
        <v>14852</v>
      </c>
      <c r="D12918" t="s">
        <v>14897</v>
      </c>
      <c r="E12918" t="s">
        <v>14</v>
      </c>
      <c r="F12918" t="s">
        <v>19349</v>
      </c>
      <c r="G12918">
        <v>81.39</v>
      </c>
      <c r="H12918">
        <v>81.39</v>
      </c>
    </row>
    <row r="12919" spans="1:8" x14ac:dyDescent="0.25">
      <c r="A12919" t="s">
        <v>31086</v>
      </c>
      <c r="B12919" t="s">
        <v>14896</v>
      </c>
      <c r="C12919" t="s">
        <v>14852</v>
      </c>
      <c r="D12919" t="s">
        <v>14897</v>
      </c>
      <c r="E12919" t="s">
        <v>21</v>
      </c>
      <c r="F12919" t="s">
        <v>19349</v>
      </c>
      <c r="G12919">
        <v>38.840000000000003</v>
      </c>
      <c r="H12919">
        <v>38.840000000000003</v>
      </c>
    </row>
    <row r="12920" spans="1:8" x14ac:dyDescent="0.25">
      <c r="A12920" t="s">
        <v>35203</v>
      </c>
      <c r="B12920" t="s">
        <v>14896</v>
      </c>
      <c r="C12920" t="s">
        <v>14852</v>
      </c>
      <c r="D12920" t="s">
        <v>14897</v>
      </c>
      <c r="E12920" t="s">
        <v>22</v>
      </c>
      <c r="F12920" t="s">
        <v>19350</v>
      </c>
      <c r="G12920">
        <v>1423.65</v>
      </c>
      <c r="H12920">
        <v>1423.65</v>
      </c>
    </row>
    <row r="12921" spans="1:8" x14ac:dyDescent="0.25">
      <c r="A12921" t="s">
        <v>31088</v>
      </c>
      <c r="B12921" t="s">
        <v>14896</v>
      </c>
      <c r="C12921" t="s">
        <v>14852</v>
      </c>
      <c r="D12921" t="s">
        <v>14897</v>
      </c>
      <c r="E12921" t="s">
        <v>23</v>
      </c>
      <c r="F12921" t="s">
        <v>19349</v>
      </c>
      <c r="G12921">
        <v>46.71</v>
      </c>
      <c r="H12921">
        <v>46.71</v>
      </c>
    </row>
    <row r="12922" spans="1:8" x14ac:dyDescent="0.25">
      <c r="A12922" t="s">
        <v>31095</v>
      </c>
      <c r="B12922" t="s">
        <v>14905</v>
      </c>
      <c r="C12922" t="s">
        <v>14852</v>
      </c>
      <c r="D12922" t="s">
        <v>548</v>
      </c>
      <c r="E12922" t="s">
        <v>3</v>
      </c>
      <c r="F12922" t="s">
        <v>19349</v>
      </c>
      <c r="G12922">
        <v>40.49</v>
      </c>
      <c r="H12922">
        <v>40.49</v>
      </c>
    </row>
    <row r="12923" spans="1:8" x14ac:dyDescent="0.25">
      <c r="A12923" t="s">
        <v>31098</v>
      </c>
      <c r="B12923" t="s">
        <v>14905</v>
      </c>
      <c r="C12923" t="s">
        <v>14852</v>
      </c>
      <c r="D12923" t="s">
        <v>548</v>
      </c>
      <c r="E12923" t="s">
        <v>7</v>
      </c>
      <c r="F12923" t="s">
        <v>19349</v>
      </c>
      <c r="G12923">
        <v>123.14</v>
      </c>
      <c r="H12923">
        <v>123.14</v>
      </c>
    </row>
    <row r="12924" spans="1:8" x14ac:dyDescent="0.25">
      <c r="A12924" t="s">
        <v>31092</v>
      </c>
      <c r="B12924" t="s">
        <v>14905</v>
      </c>
      <c r="C12924" t="s">
        <v>14852</v>
      </c>
      <c r="D12924" t="s">
        <v>548</v>
      </c>
      <c r="E12924" t="s">
        <v>9</v>
      </c>
      <c r="F12924" t="s">
        <v>19349</v>
      </c>
      <c r="G12924">
        <v>11.25</v>
      </c>
      <c r="H12924">
        <v>11.25</v>
      </c>
    </row>
    <row r="12925" spans="1:8" x14ac:dyDescent="0.25">
      <c r="A12925" t="s">
        <v>31097</v>
      </c>
      <c r="B12925" t="s">
        <v>14905</v>
      </c>
      <c r="C12925" t="s">
        <v>14852</v>
      </c>
      <c r="D12925" t="s">
        <v>548</v>
      </c>
      <c r="E12925" t="s">
        <v>10</v>
      </c>
      <c r="F12925" t="s">
        <v>19349</v>
      </c>
      <c r="G12925">
        <v>56.85</v>
      </c>
      <c r="H12925">
        <v>56.85</v>
      </c>
    </row>
    <row r="12926" spans="1:8" x14ac:dyDescent="0.25">
      <c r="A12926" t="s">
        <v>31096</v>
      </c>
      <c r="B12926" t="s">
        <v>14905</v>
      </c>
      <c r="C12926" t="s">
        <v>14852</v>
      </c>
      <c r="D12926" t="s">
        <v>548</v>
      </c>
      <c r="E12926" t="s">
        <v>14</v>
      </c>
      <c r="F12926" t="s">
        <v>19349</v>
      </c>
      <c r="G12926">
        <v>52.04</v>
      </c>
      <c r="H12926">
        <v>52.04</v>
      </c>
    </row>
    <row r="12927" spans="1:8" x14ac:dyDescent="0.25">
      <c r="A12927" t="s">
        <v>31093</v>
      </c>
      <c r="B12927" t="s">
        <v>14905</v>
      </c>
      <c r="C12927" t="s">
        <v>14852</v>
      </c>
      <c r="D12927" t="s">
        <v>548</v>
      </c>
      <c r="E12927" t="s">
        <v>21</v>
      </c>
      <c r="F12927" t="s">
        <v>19349</v>
      </c>
      <c r="G12927">
        <v>33.36</v>
      </c>
      <c r="H12927">
        <v>33.36</v>
      </c>
    </row>
    <row r="12928" spans="1:8" x14ac:dyDescent="0.25">
      <c r="A12928" t="s">
        <v>35204</v>
      </c>
      <c r="B12928" t="s">
        <v>14905</v>
      </c>
      <c r="C12928" t="s">
        <v>14852</v>
      </c>
      <c r="D12928" t="s">
        <v>548</v>
      </c>
      <c r="E12928" t="s">
        <v>22</v>
      </c>
      <c r="F12928" t="s">
        <v>19350</v>
      </c>
      <c r="G12928">
        <v>1256.78</v>
      </c>
      <c r="H12928">
        <v>1256.78</v>
      </c>
    </row>
    <row r="12929" spans="1:8" x14ac:dyDescent="0.25">
      <c r="A12929" t="s">
        <v>31094</v>
      </c>
      <c r="B12929" t="s">
        <v>14905</v>
      </c>
      <c r="C12929" t="s">
        <v>14852</v>
      </c>
      <c r="D12929" t="s">
        <v>548</v>
      </c>
      <c r="E12929" t="s">
        <v>23</v>
      </c>
      <c r="F12929" t="s">
        <v>19349</v>
      </c>
      <c r="G12929">
        <v>40.35</v>
      </c>
      <c r="H12929">
        <v>40.35</v>
      </c>
    </row>
    <row r="12930" spans="1:8" x14ac:dyDescent="0.25">
      <c r="A12930" t="s">
        <v>31101</v>
      </c>
      <c r="B12930" t="s">
        <v>14911</v>
      </c>
      <c r="C12930" t="s">
        <v>14852</v>
      </c>
      <c r="D12930" t="s">
        <v>14912</v>
      </c>
      <c r="E12930" t="s">
        <v>3</v>
      </c>
      <c r="F12930" t="s">
        <v>19349</v>
      </c>
      <c r="G12930">
        <v>36.299999999999997</v>
      </c>
      <c r="H12930">
        <v>36.299999999999997</v>
      </c>
    </row>
    <row r="12931" spans="1:8" x14ac:dyDescent="0.25">
      <c r="A12931" t="s">
        <v>31104</v>
      </c>
      <c r="B12931" t="s">
        <v>14911</v>
      </c>
      <c r="C12931" t="s">
        <v>14852</v>
      </c>
      <c r="D12931" t="s">
        <v>14912</v>
      </c>
      <c r="E12931" t="s">
        <v>7</v>
      </c>
      <c r="F12931" t="s">
        <v>19349</v>
      </c>
      <c r="G12931">
        <v>92.22</v>
      </c>
      <c r="H12931">
        <v>92.22</v>
      </c>
    </row>
    <row r="12932" spans="1:8" x14ac:dyDescent="0.25">
      <c r="A12932" t="s">
        <v>31103</v>
      </c>
      <c r="B12932" t="s">
        <v>14911</v>
      </c>
      <c r="C12932" t="s">
        <v>14852</v>
      </c>
      <c r="D12932" t="s">
        <v>14912</v>
      </c>
      <c r="E12932" t="s">
        <v>10</v>
      </c>
      <c r="F12932" t="s">
        <v>19349</v>
      </c>
      <c r="G12932">
        <v>68.569999999999993</v>
      </c>
      <c r="H12932">
        <v>68.569999999999993</v>
      </c>
    </row>
    <row r="12933" spans="1:8" x14ac:dyDescent="0.25">
      <c r="A12933" t="s">
        <v>31102</v>
      </c>
      <c r="B12933" t="s">
        <v>14911</v>
      </c>
      <c r="C12933" t="s">
        <v>14852</v>
      </c>
      <c r="D12933" t="s">
        <v>14912</v>
      </c>
      <c r="E12933" t="s">
        <v>14</v>
      </c>
      <c r="F12933" t="s">
        <v>19349</v>
      </c>
      <c r="G12933">
        <v>59</v>
      </c>
      <c r="H12933">
        <v>59</v>
      </c>
    </row>
    <row r="12934" spans="1:8" x14ac:dyDescent="0.25">
      <c r="A12934" t="s">
        <v>31100</v>
      </c>
      <c r="B12934" t="s">
        <v>14911</v>
      </c>
      <c r="C12934" t="s">
        <v>14852</v>
      </c>
      <c r="D12934" t="s">
        <v>14912</v>
      </c>
      <c r="E12934" t="s">
        <v>21</v>
      </c>
      <c r="F12934" t="s">
        <v>19349</v>
      </c>
      <c r="G12934">
        <v>34.65</v>
      </c>
      <c r="H12934">
        <v>34.65</v>
      </c>
    </row>
    <row r="12935" spans="1:8" x14ac:dyDescent="0.25">
      <c r="A12935" t="s">
        <v>35205</v>
      </c>
      <c r="B12935" t="s">
        <v>14911</v>
      </c>
      <c r="C12935" t="s">
        <v>14852</v>
      </c>
      <c r="D12935" t="s">
        <v>14912</v>
      </c>
      <c r="E12935" t="s">
        <v>22</v>
      </c>
      <c r="F12935" t="s">
        <v>19350</v>
      </c>
      <c r="G12935">
        <v>1539.51</v>
      </c>
      <c r="H12935">
        <v>1539.51</v>
      </c>
    </row>
    <row r="12936" spans="1:8" x14ac:dyDescent="0.25">
      <c r="A12936" t="s">
        <v>31099</v>
      </c>
      <c r="B12936" t="s">
        <v>14911</v>
      </c>
      <c r="C12936" t="s">
        <v>14852</v>
      </c>
      <c r="D12936" t="s">
        <v>14912</v>
      </c>
      <c r="E12936" t="s">
        <v>23</v>
      </c>
      <c r="F12936" t="s">
        <v>19349</v>
      </c>
      <c r="G12936">
        <v>33.86</v>
      </c>
      <c r="H12936">
        <v>33.86</v>
      </c>
    </row>
    <row r="12937" spans="1:8" x14ac:dyDescent="0.25">
      <c r="A12937" t="s">
        <v>31105</v>
      </c>
      <c r="B12937" t="s">
        <v>14920</v>
      </c>
      <c r="C12937" t="s">
        <v>14852</v>
      </c>
      <c r="D12937" t="s">
        <v>10733</v>
      </c>
      <c r="E12937" t="s">
        <v>3</v>
      </c>
      <c r="F12937" t="s">
        <v>19349</v>
      </c>
      <c r="G12937">
        <v>30.3</v>
      </c>
      <c r="H12937">
        <v>30.3</v>
      </c>
    </row>
    <row r="12938" spans="1:8" x14ac:dyDescent="0.25">
      <c r="A12938" t="s">
        <v>31110</v>
      </c>
      <c r="B12938" t="s">
        <v>14920</v>
      </c>
      <c r="C12938" t="s">
        <v>14852</v>
      </c>
      <c r="D12938" t="s">
        <v>10733</v>
      </c>
      <c r="E12938" t="s">
        <v>7</v>
      </c>
      <c r="F12938" t="s">
        <v>19349</v>
      </c>
      <c r="G12938">
        <v>88.17</v>
      </c>
      <c r="H12938">
        <v>88.17</v>
      </c>
    </row>
    <row r="12939" spans="1:8" x14ac:dyDescent="0.25">
      <c r="A12939" t="s">
        <v>31109</v>
      </c>
      <c r="B12939" t="s">
        <v>14920</v>
      </c>
      <c r="C12939" t="s">
        <v>14852</v>
      </c>
      <c r="D12939" t="s">
        <v>10733</v>
      </c>
      <c r="E12939" t="s">
        <v>10</v>
      </c>
      <c r="F12939" t="s">
        <v>19349</v>
      </c>
      <c r="G12939">
        <v>63.66</v>
      </c>
      <c r="H12939">
        <v>63.66</v>
      </c>
    </row>
    <row r="12940" spans="1:8" x14ac:dyDescent="0.25">
      <c r="A12940" t="s">
        <v>31108</v>
      </c>
      <c r="B12940" t="s">
        <v>14920</v>
      </c>
      <c r="C12940" t="s">
        <v>14852</v>
      </c>
      <c r="D12940" t="s">
        <v>10733</v>
      </c>
      <c r="E12940" t="s">
        <v>14</v>
      </c>
      <c r="F12940" t="s">
        <v>19349</v>
      </c>
      <c r="G12940">
        <v>57.83</v>
      </c>
      <c r="H12940">
        <v>57.83</v>
      </c>
    </row>
    <row r="12941" spans="1:8" x14ac:dyDescent="0.25">
      <c r="A12941" t="s">
        <v>35920</v>
      </c>
      <c r="B12941" t="s">
        <v>14920</v>
      </c>
      <c r="C12941" t="s">
        <v>14852</v>
      </c>
      <c r="D12941" t="s">
        <v>10733</v>
      </c>
      <c r="E12941" t="s">
        <v>11</v>
      </c>
      <c r="F12941" t="s">
        <v>19350</v>
      </c>
      <c r="G12941">
        <v>1504.05</v>
      </c>
      <c r="H12941">
        <v>1504.05</v>
      </c>
    </row>
    <row r="12942" spans="1:8" x14ac:dyDescent="0.25">
      <c r="A12942" t="s">
        <v>31107</v>
      </c>
      <c r="B12942" t="s">
        <v>14920</v>
      </c>
      <c r="C12942" t="s">
        <v>14852</v>
      </c>
      <c r="D12942" t="s">
        <v>10733</v>
      </c>
      <c r="E12942" t="s">
        <v>21</v>
      </c>
      <c r="F12942" t="s">
        <v>19349</v>
      </c>
      <c r="G12942">
        <v>31.43</v>
      </c>
      <c r="H12942">
        <v>31.43</v>
      </c>
    </row>
    <row r="12943" spans="1:8" x14ac:dyDescent="0.25">
      <c r="A12943" t="s">
        <v>35206</v>
      </c>
      <c r="B12943" t="s">
        <v>14920</v>
      </c>
      <c r="C12943" t="s">
        <v>14852</v>
      </c>
      <c r="D12943" t="s">
        <v>10733</v>
      </c>
      <c r="E12943" t="s">
        <v>22</v>
      </c>
      <c r="F12943" t="s">
        <v>19350</v>
      </c>
      <c r="G12943">
        <v>1442.48</v>
      </c>
      <c r="H12943">
        <v>1442.48</v>
      </c>
    </row>
    <row r="12944" spans="1:8" x14ac:dyDescent="0.25">
      <c r="A12944" t="s">
        <v>31106</v>
      </c>
      <c r="B12944" t="s">
        <v>14920</v>
      </c>
      <c r="C12944" t="s">
        <v>14852</v>
      </c>
      <c r="D12944" t="s">
        <v>10733</v>
      </c>
      <c r="E12944" t="s">
        <v>23</v>
      </c>
      <c r="F12944" t="s">
        <v>19349</v>
      </c>
      <c r="G12944">
        <v>30.86</v>
      </c>
      <c r="H12944">
        <v>30.86</v>
      </c>
    </row>
    <row r="12945" spans="1:8" x14ac:dyDescent="0.25">
      <c r="A12945" t="s">
        <v>31115</v>
      </c>
      <c r="B12945" t="s">
        <v>14921</v>
      </c>
      <c r="C12945" t="s">
        <v>14852</v>
      </c>
      <c r="D12945" t="s">
        <v>144</v>
      </c>
      <c r="E12945" t="s">
        <v>6</v>
      </c>
      <c r="F12945" t="s">
        <v>19350</v>
      </c>
      <c r="G12945">
        <v>1355.55</v>
      </c>
      <c r="H12945">
        <v>1355.55</v>
      </c>
    </row>
    <row r="12946" spans="1:8" x14ac:dyDescent="0.25">
      <c r="A12946" t="s">
        <v>31114</v>
      </c>
      <c r="B12946" t="s">
        <v>14921</v>
      </c>
      <c r="C12946" t="s">
        <v>14852</v>
      </c>
      <c r="D12946" t="s">
        <v>144</v>
      </c>
      <c r="E12946" t="s">
        <v>7</v>
      </c>
      <c r="F12946" t="s">
        <v>19349</v>
      </c>
      <c r="G12946">
        <v>88.34</v>
      </c>
      <c r="H12946">
        <v>88.34</v>
      </c>
    </row>
    <row r="12947" spans="1:8" x14ac:dyDescent="0.25">
      <c r="A12947" t="s">
        <v>31113</v>
      </c>
      <c r="B12947" t="s">
        <v>14921</v>
      </c>
      <c r="C12947" t="s">
        <v>14852</v>
      </c>
      <c r="D12947" t="s">
        <v>144</v>
      </c>
      <c r="E12947" t="s">
        <v>10</v>
      </c>
      <c r="F12947" t="s">
        <v>19349</v>
      </c>
      <c r="G12947">
        <v>31.95</v>
      </c>
      <c r="H12947">
        <v>31.95</v>
      </c>
    </row>
    <row r="12948" spans="1:8" x14ac:dyDescent="0.25">
      <c r="A12948" t="s">
        <v>35921</v>
      </c>
      <c r="B12948" t="s">
        <v>14921</v>
      </c>
      <c r="C12948" t="s">
        <v>14852</v>
      </c>
      <c r="D12948" t="s">
        <v>144</v>
      </c>
      <c r="E12948" t="s">
        <v>11</v>
      </c>
      <c r="F12948" t="s">
        <v>19350</v>
      </c>
      <c r="G12948">
        <v>1239.75</v>
      </c>
      <c r="H12948">
        <v>1239.75</v>
      </c>
    </row>
    <row r="12949" spans="1:8" x14ac:dyDescent="0.25">
      <c r="A12949" t="s">
        <v>31112</v>
      </c>
      <c r="B12949" t="s">
        <v>14921</v>
      </c>
      <c r="C12949" t="s">
        <v>14852</v>
      </c>
      <c r="D12949" t="s">
        <v>144</v>
      </c>
      <c r="E12949" t="s">
        <v>21</v>
      </c>
      <c r="F12949" t="s">
        <v>19349</v>
      </c>
      <c r="G12949">
        <v>21.02</v>
      </c>
      <c r="H12949">
        <v>21.02</v>
      </c>
    </row>
    <row r="12950" spans="1:8" x14ac:dyDescent="0.25">
      <c r="A12950" t="s">
        <v>35207</v>
      </c>
      <c r="B12950" t="s">
        <v>14921</v>
      </c>
      <c r="C12950" t="s">
        <v>14852</v>
      </c>
      <c r="D12950" t="s">
        <v>144</v>
      </c>
      <c r="E12950" t="s">
        <v>22</v>
      </c>
      <c r="F12950" t="s">
        <v>19350</v>
      </c>
      <c r="G12950">
        <v>1058.8499999999999</v>
      </c>
      <c r="H12950">
        <v>1058.8499999999999</v>
      </c>
    </row>
    <row r="12951" spans="1:8" x14ac:dyDescent="0.25">
      <c r="A12951" t="s">
        <v>31111</v>
      </c>
      <c r="B12951" t="s">
        <v>14921</v>
      </c>
      <c r="C12951" t="s">
        <v>14852</v>
      </c>
      <c r="D12951" t="s">
        <v>144</v>
      </c>
      <c r="E12951" t="s">
        <v>23</v>
      </c>
      <c r="F12951" t="s">
        <v>19349</v>
      </c>
      <c r="G12951">
        <v>20.83</v>
      </c>
      <c r="H12951">
        <v>20.83</v>
      </c>
    </row>
    <row r="12952" spans="1:8" x14ac:dyDescent="0.25">
      <c r="A12952" t="s">
        <v>31119</v>
      </c>
      <c r="B12952" t="s">
        <v>14928</v>
      </c>
      <c r="C12952" t="s">
        <v>14852</v>
      </c>
      <c r="D12952" t="s">
        <v>6802</v>
      </c>
      <c r="E12952" t="s">
        <v>3</v>
      </c>
      <c r="F12952" t="s">
        <v>19349</v>
      </c>
      <c r="G12952">
        <v>36.75</v>
      </c>
      <c r="H12952">
        <v>36.75</v>
      </c>
    </row>
    <row r="12953" spans="1:8" x14ac:dyDescent="0.25">
      <c r="A12953" t="s">
        <v>31123</v>
      </c>
      <c r="B12953" t="s">
        <v>14928</v>
      </c>
      <c r="C12953" t="s">
        <v>14852</v>
      </c>
      <c r="D12953" t="s">
        <v>6802</v>
      </c>
      <c r="E12953" t="s">
        <v>6</v>
      </c>
      <c r="F12953" t="s">
        <v>19350</v>
      </c>
      <c r="G12953">
        <v>1355.55</v>
      </c>
      <c r="H12953">
        <v>1355.55</v>
      </c>
    </row>
    <row r="12954" spans="1:8" x14ac:dyDescent="0.25">
      <c r="A12954" t="s">
        <v>35922</v>
      </c>
      <c r="B12954" t="s">
        <v>14928</v>
      </c>
      <c r="C12954" t="s">
        <v>14852</v>
      </c>
      <c r="D12954" t="s">
        <v>6802</v>
      </c>
      <c r="E12954" t="s">
        <v>4</v>
      </c>
      <c r="F12954" t="s">
        <v>19350</v>
      </c>
      <c r="G12954">
        <v>1103.4000000000001</v>
      </c>
      <c r="H12954">
        <v>1103.4000000000001</v>
      </c>
    </row>
    <row r="12955" spans="1:8" x14ac:dyDescent="0.25">
      <c r="A12955" t="s">
        <v>31122</v>
      </c>
      <c r="B12955" t="s">
        <v>14928</v>
      </c>
      <c r="C12955" t="s">
        <v>14852</v>
      </c>
      <c r="D12955" t="s">
        <v>6802</v>
      </c>
      <c r="E12955" t="s">
        <v>7</v>
      </c>
      <c r="F12955" t="s">
        <v>19349</v>
      </c>
      <c r="G12955">
        <v>96.15</v>
      </c>
      <c r="H12955">
        <v>96.15</v>
      </c>
    </row>
    <row r="12956" spans="1:8" x14ac:dyDescent="0.25">
      <c r="A12956" t="s">
        <v>31116</v>
      </c>
      <c r="B12956" t="s">
        <v>14928</v>
      </c>
      <c r="C12956" t="s">
        <v>14852</v>
      </c>
      <c r="D12956" t="s">
        <v>6802</v>
      </c>
      <c r="E12956" t="s">
        <v>9</v>
      </c>
      <c r="F12956" t="s">
        <v>19349</v>
      </c>
      <c r="G12956">
        <v>11.4</v>
      </c>
      <c r="H12956">
        <v>11.4</v>
      </c>
    </row>
    <row r="12957" spans="1:8" x14ac:dyDescent="0.25">
      <c r="A12957" t="s">
        <v>31120</v>
      </c>
      <c r="B12957" t="s">
        <v>14928</v>
      </c>
      <c r="C12957" t="s">
        <v>14852</v>
      </c>
      <c r="D12957" t="s">
        <v>6802</v>
      </c>
      <c r="E12957" t="s">
        <v>10</v>
      </c>
      <c r="F12957" t="s">
        <v>19349</v>
      </c>
      <c r="G12957">
        <v>40.950000000000003</v>
      </c>
      <c r="H12957">
        <v>40.950000000000003</v>
      </c>
    </row>
    <row r="12958" spans="1:8" x14ac:dyDescent="0.25">
      <c r="A12958" t="s">
        <v>31121</v>
      </c>
      <c r="B12958" t="s">
        <v>14928</v>
      </c>
      <c r="C12958" t="s">
        <v>14852</v>
      </c>
      <c r="D12958" t="s">
        <v>6802</v>
      </c>
      <c r="E12958" t="s">
        <v>14</v>
      </c>
      <c r="F12958" t="s">
        <v>19349</v>
      </c>
      <c r="G12958">
        <v>58.74</v>
      </c>
      <c r="H12958">
        <v>58.74</v>
      </c>
    </row>
    <row r="12959" spans="1:8" x14ac:dyDescent="0.25">
      <c r="A12959" t="s">
        <v>35923</v>
      </c>
      <c r="B12959" t="s">
        <v>14928</v>
      </c>
      <c r="C12959" t="s">
        <v>14852</v>
      </c>
      <c r="D12959" t="s">
        <v>6802</v>
      </c>
      <c r="E12959" t="s">
        <v>11</v>
      </c>
      <c r="F12959" t="s">
        <v>19350</v>
      </c>
      <c r="G12959">
        <v>1327.4</v>
      </c>
      <c r="H12959">
        <v>1327.4</v>
      </c>
    </row>
    <row r="12960" spans="1:8" x14ac:dyDescent="0.25">
      <c r="A12960" t="s">
        <v>31117</v>
      </c>
      <c r="B12960" t="s">
        <v>14928</v>
      </c>
      <c r="C12960" t="s">
        <v>14852</v>
      </c>
      <c r="D12960" t="s">
        <v>6802</v>
      </c>
      <c r="E12960" t="s">
        <v>21</v>
      </c>
      <c r="F12960" t="s">
        <v>19349</v>
      </c>
      <c r="G12960">
        <v>29.14</v>
      </c>
      <c r="H12960">
        <v>29.14</v>
      </c>
    </row>
    <row r="12961" spans="1:8" x14ac:dyDescent="0.25">
      <c r="A12961" t="s">
        <v>35208</v>
      </c>
      <c r="B12961" t="s">
        <v>14928</v>
      </c>
      <c r="C12961" t="s">
        <v>14852</v>
      </c>
      <c r="D12961" t="s">
        <v>6802</v>
      </c>
      <c r="E12961" t="s">
        <v>22</v>
      </c>
      <c r="F12961" t="s">
        <v>19350</v>
      </c>
      <c r="G12961">
        <v>1336.83</v>
      </c>
      <c r="H12961">
        <v>1336.83</v>
      </c>
    </row>
    <row r="12962" spans="1:8" x14ac:dyDescent="0.25">
      <c r="A12962" t="s">
        <v>31118</v>
      </c>
      <c r="B12962" t="s">
        <v>14928</v>
      </c>
      <c r="C12962" t="s">
        <v>14852</v>
      </c>
      <c r="D12962" t="s">
        <v>6802</v>
      </c>
      <c r="E12962" t="s">
        <v>23</v>
      </c>
      <c r="F12962" t="s">
        <v>19349</v>
      </c>
      <c r="G12962">
        <v>34.65</v>
      </c>
      <c r="H12962">
        <v>34.65</v>
      </c>
    </row>
    <row r="12963" spans="1:8" x14ac:dyDescent="0.25">
      <c r="A12963" t="s">
        <v>31125</v>
      </c>
      <c r="B12963" t="s">
        <v>14936</v>
      </c>
      <c r="C12963" t="s">
        <v>14852</v>
      </c>
      <c r="D12963" t="s">
        <v>14937</v>
      </c>
      <c r="E12963" t="s">
        <v>3</v>
      </c>
      <c r="F12963" t="s">
        <v>19349</v>
      </c>
      <c r="G12963">
        <v>36.299999999999997</v>
      </c>
      <c r="H12963">
        <v>36.299999999999997</v>
      </c>
    </row>
    <row r="12964" spans="1:8" x14ac:dyDescent="0.25">
      <c r="A12964" t="s">
        <v>31129</v>
      </c>
      <c r="B12964" t="s">
        <v>14936</v>
      </c>
      <c r="C12964" t="s">
        <v>14852</v>
      </c>
      <c r="D12964" t="s">
        <v>14937</v>
      </c>
      <c r="E12964" t="s">
        <v>7</v>
      </c>
      <c r="F12964" t="s">
        <v>19349</v>
      </c>
      <c r="G12964">
        <v>105.67</v>
      </c>
      <c r="H12964">
        <v>105.67</v>
      </c>
    </row>
    <row r="12965" spans="1:8" x14ac:dyDescent="0.25">
      <c r="A12965" t="s">
        <v>31128</v>
      </c>
      <c r="B12965" t="s">
        <v>14936</v>
      </c>
      <c r="C12965" t="s">
        <v>14852</v>
      </c>
      <c r="D12965" t="s">
        <v>14937</v>
      </c>
      <c r="E12965" t="s">
        <v>10</v>
      </c>
      <c r="F12965" t="s">
        <v>19349</v>
      </c>
      <c r="G12965">
        <v>77.06</v>
      </c>
      <c r="H12965">
        <v>77.06</v>
      </c>
    </row>
    <row r="12966" spans="1:8" x14ac:dyDescent="0.25">
      <c r="A12966" t="s">
        <v>31127</v>
      </c>
      <c r="B12966" t="s">
        <v>14936</v>
      </c>
      <c r="C12966" t="s">
        <v>14852</v>
      </c>
      <c r="D12966" t="s">
        <v>14937</v>
      </c>
      <c r="E12966" t="s">
        <v>14</v>
      </c>
      <c r="F12966" t="s">
        <v>19349</v>
      </c>
      <c r="G12966">
        <v>68.09</v>
      </c>
      <c r="H12966">
        <v>68.09</v>
      </c>
    </row>
    <row r="12967" spans="1:8" x14ac:dyDescent="0.25">
      <c r="A12967" t="s">
        <v>35924</v>
      </c>
      <c r="B12967" t="s">
        <v>14936</v>
      </c>
      <c r="C12967" t="s">
        <v>14852</v>
      </c>
      <c r="D12967" t="s">
        <v>14937</v>
      </c>
      <c r="E12967" t="s">
        <v>11</v>
      </c>
      <c r="F12967" t="s">
        <v>19350</v>
      </c>
      <c r="G12967">
        <v>1377.45</v>
      </c>
      <c r="H12967">
        <v>1377.45</v>
      </c>
    </row>
    <row r="12968" spans="1:8" x14ac:dyDescent="0.25">
      <c r="A12968" t="s">
        <v>31124</v>
      </c>
      <c r="B12968" t="s">
        <v>14936</v>
      </c>
      <c r="C12968" t="s">
        <v>14852</v>
      </c>
      <c r="D12968" t="s">
        <v>14937</v>
      </c>
      <c r="E12968" t="s">
        <v>21</v>
      </c>
      <c r="F12968" t="s">
        <v>19349</v>
      </c>
      <c r="G12968">
        <v>35.39</v>
      </c>
      <c r="H12968">
        <v>35.39</v>
      </c>
    </row>
    <row r="12969" spans="1:8" x14ac:dyDescent="0.25">
      <c r="A12969" t="s">
        <v>35209</v>
      </c>
      <c r="B12969" t="s">
        <v>14936</v>
      </c>
      <c r="C12969" t="s">
        <v>14852</v>
      </c>
      <c r="D12969" t="s">
        <v>14937</v>
      </c>
      <c r="E12969" t="s">
        <v>22</v>
      </c>
      <c r="F12969" t="s">
        <v>19350</v>
      </c>
      <c r="G12969">
        <v>1992.92</v>
      </c>
      <c r="H12969">
        <v>1992.92</v>
      </c>
    </row>
    <row r="12970" spans="1:8" x14ac:dyDescent="0.25">
      <c r="A12970" t="s">
        <v>31126</v>
      </c>
      <c r="B12970" t="s">
        <v>14936</v>
      </c>
      <c r="C12970" t="s">
        <v>14852</v>
      </c>
      <c r="D12970" t="s">
        <v>14937</v>
      </c>
      <c r="E12970" t="s">
        <v>23</v>
      </c>
      <c r="F12970" t="s">
        <v>19349</v>
      </c>
      <c r="G12970">
        <v>41.52</v>
      </c>
      <c r="H12970">
        <v>41.52</v>
      </c>
    </row>
    <row r="12971" spans="1:8" x14ac:dyDescent="0.25">
      <c r="A12971" t="s">
        <v>31133</v>
      </c>
      <c r="B12971" t="s">
        <v>14945</v>
      </c>
      <c r="C12971" t="s">
        <v>14852</v>
      </c>
      <c r="D12971" t="s">
        <v>117</v>
      </c>
      <c r="E12971" t="s">
        <v>3</v>
      </c>
      <c r="F12971" t="s">
        <v>19349</v>
      </c>
      <c r="G12971">
        <v>45.75</v>
      </c>
      <c r="H12971">
        <v>45.75</v>
      </c>
    </row>
    <row r="12972" spans="1:8" x14ac:dyDescent="0.25">
      <c r="A12972" t="s">
        <v>31136</v>
      </c>
      <c r="B12972" t="s">
        <v>14945</v>
      </c>
      <c r="C12972" t="s">
        <v>14852</v>
      </c>
      <c r="D12972" t="s">
        <v>117</v>
      </c>
      <c r="E12972" t="s">
        <v>7</v>
      </c>
      <c r="F12972" t="s">
        <v>19349</v>
      </c>
      <c r="G12972">
        <v>126.68</v>
      </c>
      <c r="H12972">
        <v>126.68</v>
      </c>
    </row>
    <row r="12973" spans="1:8" x14ac:dyDescent="0.25">
      <c r="A12973" t="s">
        <v>31130</v>
      </c>
      <c r="B12973" t="s">
        <v>14945</v>
      </c>
      <c r="C12973" t="s">
        <v>14852</v>
      </c>
      <c r="D12973" t="s">
        <v>117</v>
      </c>
      <c r="E12973" t="s">
        <v>9</v>
      </c>
      <c r="F12973" t="s">
        <v>19349</v>
      </c>
      <c r="G12973">
        <v>13.35</v>
      </c>
      <c r="H12973">
        <v>13.35</v>
      </c>
    </row>
    <row r="12974" spans="1:8" x14ac:dyDescent="0.25">
      <c r="A12974" t="s">
        <v>31134</v>
      </c>
      <c r="B12974" t="s">
        <v>14945</v>
      </c>
      <c r="C12974" t="s">
        <v>14852</v>
      </c>
      <c r="D12974" t="s">
        <v>117</v>
      </c>
      <c r="E12974" t="s">
        <v>10</v>
      </c>
      <c r="F12974" t="s">
        <v>19349</v>
      </c>
      <c r="G12974">
        <v>46.2</v>
      </c>
      <c r="H12974">
        <v>46.2</v>
      </c>
    </row>
    <row r="12975" spans="1:8" x14ac:dyDescent="0.25">
      <c r="A12975" t="s">
        <v>31135</v>
      </c>
      <c r="B12975" t="s">
        <v>14945</v>
      </c>
      <c r="C12975" t="s">
        <v>14852</v>
      </c>
      <c r="D12975" t="s">
        <v>117</v>
      </c>
      <c r="E12975" t="s">
        <v>14</v>
      </c>
      <c r="F12975" t="s">
        <v>19349</v>
      </c>
      <c r="G12975">
        <v>72.12</v>
      </c>
      <c r="H12975">
        <v>72.12</v>
      </c>
    </row>
    <row r="12976" spans="1:8" x14ac:dyDescent="0.25">
      <c r="A12976" t="s">
        <v>31131</v>
      </c>
      <c r="B12976" t="s">
        <v>14945</v>
      </c>
      <c r="C12976" t="s">
        <v>14852</v>
      </c>
      <c r="D12976" t="s">
        <v>117</v>
      </c>
      <c r="E12976" t="s">
        <v>21</v>
      </c>
      <c r="F12976" t="s">
        <v>19349</v>
      </c>
      <c r="G12976">
        <v>33.97</v>
      </c>
      <c r="H12976">
        <v>33.97</v>
      </c>
    </row>
    <row r="12977" spans="1:8" x14ac:dyDescent="0.25">
      <c r="A12977" t="s">
        <v>35210</v>
      </c>
      <c r="B12977" t="s">
        <v>14945</v>
      </c>
      <c r="C12977" t="s">
        <v>14852</v>
      </c>
      <c r="D12977" t="s">
        <v>117</v>
      </c>
      <c r="E12977" t="s">
        <v>22</v>
      </c>
      <c r="F12977" t="s">
        <v>19350</v>
      </c>
      <c r="G12977">
        <v>1413.92</v>
      </c>
      <c r="H12977">
        <v>1413.92</v>
      </c>
    </row>
    <row r="12978" spans="1:8" x14ac:dyDescent="0.25">
      <c r="A12978" t="s">
        <v>31132</v>
      </c>
      <c r="B12978" t="s">
        <v>14945</v>
      </c>
      <c r="C12978" t="s">
        <v>14852</v>
      </c>
      <c r="D12978" t="s">
        <v>117</v>
      </c>
      <c r="E12978" t="s">
        <v>23</v>
      </c>
      <c r="F12978" t="s">
        <v>19349</v>
      </c>
      <c r="G12978">
        <v>44.3</v>
      </c>
      <c r="H12978">
        <v>44.3</v>
      </c>
    </row>
    <row r="12979" spans="1:8" x14ac:dyDescent="0.25">
      <c r="A12979" t="s">
        <v>31137</v>
      </c>
      <c r="B12979" t="s">
        <v>14952</v>
      </c>
      <c r="C12979" t="s">
        <v>14852</v>
      </c>
      <c r="D12979" t="s">
        <v>53</v>
      </c>
      <c r="E12979" t="s">
        <v>3</v>
      </c>
      <c r="F12979" t="s">
        <v>19349</v>
      </c>
      <c r="G12979">
        <v>36.15</v>
      </c>
      <c r="H12979">
        <v>36.15</v>
      </c>
    </row>
    <row r="12980" spans="1:8" x14ac:dyDescent="0.25">
      <c r="A12980" t="s">
        <v>31142</v>
      </c>
      <c r="B12980" t="s">
        <v>14952</v>
      </c>
      <c r="C12980" t="s">
        <v>14852</v>
      </c>
      <c r="D12980" t="s">
        <v>53</v>
      </c>
      <c r="E12980" t="s">
        <v>7</v>
      </c>
      <c r="F12980" t="s">
        <v>19349</v>
      </c>
      <c r="G12980">
        <v>138.19999999999999</v>
      </c>
      <c r="H12980">
        <v>138.19999999999999</v>
      </c>
    </row>
    <row r="12981" spans="1:8" x14ac:dyDescent="0.25">
      <c r="A12981" t="s">
        <v>31140</v>
      </c>
      <c r="B12981" t="s">
        <v>14952</v>
      </c>
      <c r="C12981" t="s">
        <v>14852</v>
      </c>
      <c r="D12981" t="s">
        <v>53</v>
      </c>
      <c r="E12981" t="s">
        <v>10</v>
      </c>
      <c r="F12981" t="s">
        <v>19349</v>
      </c>
      <c r="G12981">
        <v>63.9</v>
      </c>
      <c r="H12981">
        <v>63.9</v>
      </c>
    </row>
    <row r="12982" spans="1:8" x14ac:dyDescent="0.25">
      <c r="A12982" t="s">
        <v>31141</v>
      </c>
      <c r="B12982" t="s">
        <v>14952</v>
      </c>
      <c r="C12982" t="s">
        <v>14852</v>
      </c>
      <c r="D12982" t="s">
        <v>53</v>
      </c>
      <c r="E12982" t="s">
        <v>14</v>
      </c>
      <c r="F12982" t="s">
        <v>19349</v>
      </c>
      <c r="G12982">
        <v>64.8</v>
      </c>
      <c r="H12982">
        <v>64.8</v>
      </c>
    </row>
    <row r="12983" spans="1:8" x14ac:dyDescent="0.25">
      <c r="A12983" t="s">
        <v>31138</v>
      </c>
      <c r="B12983" t="s">
        <v>14952</v>
      </c>
      <c r="C12983" t="s">
        <v>14852</v>
      </c>
      <c r="D12983" t="s">
        <v>53</v>
      </c>
      <c r="E12983" t="s">
        <v>21</v>
      </c>
      <c r="F12983" t="s">
        <v>19349</v>
      </c>
      <c r="G12983">
        <v>41.23</v>
      </c>
      <c r="H12983">
        <v>41.23</v>
      </c>
    </row>
    <row r="12984" spans="1:8" x14ac:dyDescent="0.25">
      <c r="A12984" t="s">
        <v>31139</v>
      </c>
      <c r="B12984" t="s">
        <v>14952</v>
      </c>
      <c r="C12984" t="s">
        <v>14852</v>
      </c>
      <c r="D12984" t="s">
        <v>53</v>
      </c>
      <c r="E12984" t="s">
        <v>23</v>
      </c>
      <c r="F12984" t="s">
        <v>19349</v>
      </c>
      <c r="G12984">
        <v>44.84</v>
      </c>
      <c r="H12984">
        <v>44.84</v>
      </c>
    </row>
    <row r="12985" spans="1:8" x14ac:dyDescent="0.25">
      <c r="A12985" t="s">
        <v>31145</v>
      </c>
      <c r="B12985" t="s">
        <v>14959</v>
      </c>
      <c r="C12985" t="s">
        <v>14852</v>
      </c>
      <c r="D12985" t="s">
        <v>14960</v>
      </c>
      <c r="E12985" t="s">
        <v>3</v>
      </c>
      <c r="F12985" t="s">
        <v>19349</v>
      </c>
      <c r="G12985">
        <v>42.3</v>
      </c>
      <c r="H12985">
        <v>42.3</v>
      </c>
    </row>
    <row r="12986" spans="1:8" x14ac:dyDescent="0.25">
      <c r="A12986" t="s">
        <v>31149</v>
      </c>
      <c r="B12986" t="s">
        <v>14959</v>
      </c>
      <c r="C12986" t="s">
        <v>14852</v>
      </c>
      <c r="D12986" t="s">
        <v>14960</v>
      </c>
      <c r="E12986" t="s">
        <v>7</v>
      </c>
      <c r="F12986" t="s">
        <v>19349</v>
      </c>
      <c r="G12986">
        <v>129.36000000000001</v>
      </c>
      <c r="H12986">
        <v>129.36000000000001</v>
      </c>
    </row>
    <row r="12987" spans="1:8" x14ac:dyDescent="0.25">
      <c r="A12987" t="s">
        <v>31143</v>
      </c>
      <c r="B12987" t="s">
        <v>14959</v>
      </c>
      <c r="C12987" t="s">
        <v>14852</v>
      </c>
      <c r="D12987" t="s">
        <v>14960</v>
      </c>
      <c r="E12987" t="s">
        <v>9</v>
      </c>
      <c r="F12987" t="s">
        <v>19349</v>
      </c>
      <c r="G12987">
        <v>12.9</v>
      </c>
      <c r="H12987">
        <v>12.9</v>
      </c>
    </row>
    <row r="12988" spans="1:8" x14ac:dyDescent="0.25">
      <c r="A12988" t="s">
        <v>31147</v>
      </c>
      <c r="B12988" t="s">
        <v>14959</v>
      </c>
      <c r="C12988" t="s">
        <v>14852</v>
      </c>
      <c r="D12988" t="s">
        <v>14960</v>
      </c>
      <c r="E12988" t="s">
        <v>10</v>
      </c>
      <c r="F12988" t="s">
        <v>19349</v>
      </c>
      <c r="G12988">
        <v>55.05</v>
      </c>
      <c r="H12988">
        <v>55.05</v>
      </c>
    </row>
    <row r="12989" spans="1:8" x14ac:dyDescent="0.25">
      <c r="A12989" t="s">
        <v>31148</v>
      </c>
      <c r="B12989" t="s">
        <v>14959</v>
      </c>
      <c r="C12989" t="s">
        <v>14852</v>
      </c>
      <c r="D12989" t="s">
        <v>14960</v>
      </c>
      <c r="E12989" t="s">
        <v>14</v>
      </c>
      <c r="F12989" t="s">
        <v>19349</v>
      </c>
      <c r="G12989">
        <v>77.819999999999993</v>
      </c>
      <c r="H12989">
        <v>77.819999999999993</v>
      </c>
    </row>
    <row r="12990" spans="1:8" x14ac:dyDescent="0.25">
      <c r="A12990" t="s">
        <v>31144</v>
      </c>
      <c r="B12990" t="s">
        <v>14959</v>
      </c>
      <c r="C12990" t="s">
        <v>14852</v>
      </c>
      <c r="D12990" t="s">
        <v>14960</v>
      </c>
      <c r="E12990" t="s">
        <v>21</v>
      </c>
      <c r="F12990" t="s">
        <v>19349</v>
      </c>
      <c r="G12990">
        <v>34.159999999999997</v>
      </c>
      <c r="H12990">
        <v>34.159999999999997</v>
      </c>
    </row>
    <row r="12991" spans="1:8" x14ac:dyDescent="0.25">
      <c r="A12991" t="s">
        <v>35211</v>
      </c>
      <c r="B12991" t="s">
        <v>14959</v>
      </c>
      <c r="C12991" t="s">
        <v>14852</v>
      </c>
      <c r="D12991" t="s">
        <v>14960</v>
      </c>
      <c r="E12991" t="s">
        <v>22</v>
      </c>
      <c r="F12991" t="s">
        <v>19350</v>
      </c>
      <c r="G12991">
        <v>1342.2</v>
      </c>
      <c r="H12991">
        <v>1342.2</v>
      </c>
    </row>
    <row r="12992" spans="1:8" x14ac:dyDescent="0.25">
      <c r="A12992" t="s">
        <v>31146</v>
      </c>
      <c r="B12992" t="s">
        <v>14959</v>
      </c>
      <c r="C12992" t="s">
        <v>14852</v>
      </c>
      <c r="D12992" t="s">
        <v>14960</v>
      </c>
      <c r="E12992" t="s">
        <v>23</v>
      </c>
      <c r="F12992" t="s">
        <v>19349</v>
      </c>
      <c r="G12992">
        <v>49.31</v>
      </c>
      <c r="H12992">
        <v>49.31</v>
      </c>
    </row>
    <row r="12993" spans="1:8" x14ac:dyDescent="0.25">
      <c r="A12993" t="s">
        <v>31153</v>
      </c>
      <c r="B12993" t="s">
        <v>14967</v>
      </c>
      <c r="C12993" t="s">
        <v>14852</v>
      </c>
      <c r="D12993" t="s">
        <v>14968</v>
      </c>
      <c r="E12993" t="s">
        <v>3</v>
      </c>
      <c r="F12993" t="s">
        <v>19349</v>
      </c>
      <c r="G12993">
        <v>34.1</v>
      </c>
      <c r="H12993">
        <v>34.1</v>
      </c>
    </row>
    <row r="12994" spans="1:8" x14ac:dyDescent="0.25">
      <c r="A12994" t="s">
        <v>31157</v>
      </c>
      <c r="B12994" t="s">
        <v>14967</v>
      </c>
      <c r="C12994" t="s">
        <v>14852</v>
      </c>
      <c r="D12994" t="s">
        <v>14968</v>
      </c>
      <c r="E12994" t="s">
        <v>6</v>
      </c>
      <c r="F12994" t="s">
        <v>19350</v>
      </c>
      <c r="G12994">
        <v>1355.55</v>
      </c>
      <c r="H12994">
        <v>1355.55</v>
      </c>
    </row>
    <row r="12995" spans="1:8" x14ac:dyDescent="0.25">
      <c r="A12995" t="s">
        <v>35925</v>
      </c>
      <c r="B12995" t="s">
        <v>14967</v>
      </c>
      <c r="C12995" t="s">
        <v>14852</v>
      </c>
      <c r="D12995" t="s">
        <v>14968</v>
      </c>
      <c r="E12995" t="s">
        <v>4</v>
      </c>
      <c r="F12995" t="s">
        <v>19350</v>
      </c>
      <c r="G12995">
        <v>1103.4000000000001</v>
      </c>
      <c r="H12995">
        <v>1103.4000000000001</v>
      </c>
    </row>
    <row r="12996" spans="1:8" x14ac:dyDescent="0.25">
      <c r="A12996" t="s">
        <v>35926</v>
      </c>
      <c r="B12996" t="s">
        <v>14967</v>
      </c>
      <c r="C12996" t="s">
        <v>14852</v>
      </c>
      <c r="D12996" t="s">
        <v>14968</v>
      </c>
      <c r="E12996" t="s">
        <v>5</v>
      </c>
      <c r="F12996" t="s">
        <v>19350</v>
      </c>
      <c r="G12996">
        <v>1163.25</v>
      </c>
      <c r="H12996">
        <v>1163.25</v>
      </c>
    </row>
    <row r="12997" spans="1:8" x14ac:dyDescent="0.25">
      <c r="A12997" t="s">
        <v>31156</v>
      </c>
      <c r="B12997" t="s">
        <v>14967</v>
      </c>
      <c r="C12997" t="s">
        <v>14852</v>
      </c>
      <c r="D12997" t="s">
        <v>14968</v>
      </c>
      <c r="E12997" t="s">
        <v>7</v>
      </c>
      <c r="F12997" t="s">
        <v>19349</v>
      </c>
      <c r="G12997">
        <v>73.17</v>
      </c>
      <c r="H12997">
        <v>73.17</v>
      </c>
    </row>
    <row r="12998" spans="1:8" x14ac:dyDescent="0.25">
      <c r="A12998" t="s">
        <v>31150</v>
      </c>
      <c r="B12998" t="s">
        <v>14967</v>
      </c>
      <c r="C12998" t="s">
        <v>14852</v>
      </c>
      <c r="D12998" t="s">
        <v>14968</v>
      </c>
      <c r="E12998" t="s">
        <v>9</v>
      </c>
      <c r="F12998" t="s">
        <v>19349</v>
      </c>
      <c r="G12998">
        <v>11.3</v>
      </c>
      <c r="H12998">
        <v>11.3</v>
      </c>
    </row>
    <row r="12999" spans="1:8" x14ac:dyDescent="0.25">
      <c r="A12999" t="s">
        <v>31154</v>
      </c>
      <c r="B12999" t="s">
        <v>14967</v>
      </c>
      <c r="C12999" t="s">
        <v>14852</v>
      </c>
      <c r="D12999" t="s">
        <v>14968</v>
      </c>
      <c r="E12999" t="s">
        <v>10</v>
      </c>
      <c r="F12999" t="s">
        <v>19349</v>
      </c>
      <c r="G12999">
        <v>36</v>
      </c>
      <c r="H12999">
        <v>36</v>
      </c>
    </row>
    <row r="13000" spans="1:8" x14ac:dyDescent="0.25">
      <c r="A13000" t="s">
        <v>31155</v>
      </c>
      <c r="B13000" t="s">
        <v>14967</v>
      </c>
      <c r="C13000" t="s">
        <v>14852</v>
      </c>
      <c r="D13000" t="s">
        <v>14968</v>
      </c>
      <c r="E13000" t="s">
        <v>14</v>
      </c>
      <c r="F13000" t="s">
        <v>19349</v>
      </c>
      <c r="G13000">
        <v>48.63</v>
      </c>
      <c r="H13000">
        <v>48.63</v>
      </c>
    </row>
    <row r="13001" spans="1:8" x14ac:dyDescent="0.25">
      <c r="A13001" t="s">
        <v>35927</v>
      </c>
      <c r="B13001" t="s">
        <v>14967</v>
      </c>
      <c r="C13001" t="s">
        <v>14852</v>
      </c>
      <c r="D13001" t="s">
        <v>14968</v>
      </c>
      <c r="E13001" t="s">
        <v>11</v>
      </c>
      <c r="F13001" t="s">
        <v>19350</v>
      </c>
      <c r="G13001">
        <v>1344.08</v>
      </c>
      <c r="H13001">
        <v>1344.08</v>
      </c>
    </row>
    <row r="13002" spans="1:8" x14ac:dyDescent="0.25">
      <c r="A13002" t="s">
        <v>31151</v>
      </c>
      <c r="B13002" t="s">
        <v>14967</v>
      </c>
      <c r="C13002" t="s">
        <v>14852</v>
      </c>
      <c r="D13002" t="s">
        <v>14968</v>
      </c>
      <c r="E13002" t="s">
        <v>21</v>
      </c>
      <c r="F13002" t="s">
        <v>19349</v>
      </c>
      <c r="G13002">
        <v>23.87</v>
      </c>
      <c r="H13002">
        <v>23.87</v>
      </c>
    </row>
    <row r="13003" spans="1:8" x14ac:dyDescent="0.25">
      <c r="A13003" t="s">
        <v>35212</v>
      </c>
      <c r="B13003" t="s">
        <v>14967</v>
      </c>
      <c r="C13003" t="s">
        <v>14852</v>
      </c>
      <c r="D13003" t="s">
        <v>14968</v>
      </c>
      <c r="E13003" t="s">
        <v>22</v>
      </c>
      <c r="F13003" t="s">
        <v>19350</v>
      </c>
      <c r="G13003">
        <v>1190.3599999999999</v>
      </c>
      <c r="H13003">
        <v>1190.3599999999999</v>
      </c>
    </row>
    <row r="13004" spans="1:8" x14ac:dyDescent="0.25">
      <c r="A13004" t="s">
        <v>31152</v>
      </c>
      <c r="B13004" t="s">
        <v>14967</v>
      </c>
      <c r="C13004" t="s">
        <v>14852</v>
      </c>
      <c r="D13004" t="s">
        <v>14968</v>
      </c>
      <c r="E13004" t="s">
        <v>23</v>
      </c>
      <c r="F13004" t="s">
        <v>19349</v>
      </c>
      <c r="G13004">
        <v>25.92</v>
      </c>
      <c r="H13004">
        <v>25.92</v>
      </c>
    </row>
    <row r="13005" spans="1:8" x14ac:dyDescent="0.25">
      <c r="A13005" t="s">
        <v>31160</v>
      </c>
      <c r="B13005" t="s">
        <v>14974</v>
      </c>
      <c r="C13005" t="s">
        <v>14852</v>
      </c>
      <c r="D13005" t="s">
        <v>454</v>
      </c>
      <c r="E13005" t="s">
        <v>3</v>
      </c>
      <c r="F13005" t="s">
        <v>19349</v>
      </c>
      <c r="G13005">
        <v>34.35</v>
      </c>
      <c r="H13005">
        <v>34.35</v>
      </c>
    </row>
    <row r="13006" spans="1:8" x14ac:dyDescent="0.25">
      <c r="A13006" t="s">
        <v>31161</v>
      </c>
      <c r="B13006" t="s">
        <v>14974</v>
      </c>
      <c r="C13006" t="s">
        <v>14852</v>
      </c>
      <c r="D13006" t="s">
        <v>454</v>
      </c>
      <c r="E13006" t="s">
        <v>10</v>
      </c>
      <c r="F13006" t="s">
        <v>19349</v>
      </c>
      <c r="G13006">
        <v>34.950000000000003</v>
      </c>
      <c r="H13006">
        <v>34.950000000000003</v>
      </c>
    </row>
    <row r="13007" spans="1:8" x14ac:dyDescent="0.25">
      <c r="A13007" t="s">
        <v>31159</v>
      </c>
      <c r="B13007" t="s">
        <v>14974</v>
      </c>
      <c r="C13007" t="s">
        <v>14852</v>
      </c>
      <c r="D13007" t="s">
        <v>454</v>
      </c>
      <c r="E13007" t="s">
        <v>14</v>
      </c>
      <c r="F13007" t="s">
        <v>19349</v>
      </c>
      <c r="G13007">
        <v>23.85</v>
      </c>
      <c r="H13007">
        <v>23.85</v>
      </c>
    </row>
    <row r="13008" spans="1:8" x14ac:dyDescent="0.25">
      <c r="A13008" t="s">
        <v>31162</v>
      </c>
      <c r="B13008" t="s">
        <v>14974</v>
      </c>
      <c r="C13008" t="s">
        <v>14852</v>
      </c>
      <c r="D13008" t="s">
        <v>454</v>
      </c>
      <c r="E13008" t="s">
        <v>19</v>
      </c>
      <c r="F13008" t="s">
        <v>19350</v>
      </c>
      <c r="G13008">
        <v>596.1</v>
      </c>
      <c r="H13008">
        <v>596.1</v>
      </c>
    </row>
    <row r="13009" spans="1:8" x14ac:dyDescent="0.25">
      <c r="A13009" t="s">
        <v>31158</v>
      </c>
      <c r="B13009" t="s">
        <v>14974</v>
      </c>
      <c r="C13009" t="s">
        <v>14852</v>
      </c>
      <c r="D13009" t="s">
        <v>454</v>
      </c>
      <c r="E13009" t="s">
        <v>23</v>
      </c>
      <c r="F13009" t="s">
        <v>19349</v>
      </c>
      <c r="G13009">
        <v>19.5</v>
      </c>
      <c r="H13009">
        <v>19.5</v>
      </c>
    </row>
    <row r="13010" spans="1:8" x14ac:dyDescent="0.25">
      <c r="A13010" t="s">
        <v>31164</v>
      </c>
      <c r="B13010" t="s">
        <v>14982</v>
      </c>
      <c r="C13010" t="s">
        <v>14852</v>
      </c>
      <c r="D13010" t="s">
        <v>14983</v>
      </c>
      <c r="E13010" t="s">
        <v>3</v>
      </c>
      <c r="F13010" t="s">
        <v>19349</v>
      </c>
      <c r="G13010">
        <v>36.15</v>
      </c>
      <c r="H13010">
        <v>36.15</v>
      </c>
    </row>
    <row r="13011" spans="1:8" x14ac:dyDescent="0.25">
      <c r="A13011" t="s">
        <v>31168</v>
      </c>
      <c r="B13011" t="s">
        <v>14982</v>
      </c>
      <c r="C13011" t="s">
        <v>14852</v>
      </c>
      <c r="D13011" t="s">
        <v>14983</v>
      </c>
      <c r="E13011" t="s">
        <v>7</v>
      </c>
      <c r="F13011" t="s">
        <v>19349</v>
      </c>
      <c r="G13011">
        <v>106.46</v>
      </c>
      <c r="H13011">
        <v>106.46</v>
      </c>
    </row>
    <row r="13012" spans="1:8" x14ac:dyDescent="0.25">
      <c r="A13012" t="s">
        <v>31166</v>
      </c>
      <c r="B13012" t="s">
        <v>14982</v>
      </c>
      <c r="C13012" t="s">
        <v>14852</v>
      </c>
      <c r="D13012" t="s">
        <v>14983</v>
      </c>
      <c r="E13012" t="s">
        <v>10</v>
      </c>
      <c r="F13012" t="s">
        <v>19349</v>
      </c>
      <c r="G13012">
        <v>66</v>
      </c>
      <c r="H13012">
        <v>66</v>
      </c>
    </row>
    <row r="13013" spans="1:8" x14ac:dyDescent="0.25">
      <c r="A13013" t="s">
        <v>31167</v>
      </c>
      <c r="B13013" t="s">
        <v>14982</v>
      </c>
      <c r="C13013" t="s">
        <v>14852</v>
      </c>
      <c r="D13013" t="s">
        <v>14983</v>
      </c>
      <c r="E13013" t="s">
        <v>14</v>
      </c>
      <c r="F13013" t="s">
        <v>19349</v>
      </c>
      <c r="G13013">
        <v>69.540000000000006</v>
      </c>
      <c r="H13013">
        <v>69.540000000000006</v>
      </c>
    </row>
    <row r="13014" spans="1:8" x14ac:dyDescent="0.25">
      <c r="A13014" t="s">
        <v>31163</v>
      </c>
      <c r="B13014" t="s">
        <v>14982</v>
      </c>
      <c r="C13014" t="s">
        <v>14852</v>
      </c>
      <c r="D13014" t="s">
        <v>14983</v>
      </c>
      <c r="E13014" t="s">
        <v>21</v>
      </c>
      <c r="F13014" t="s">
        <v>19349</v>
      </c>
      <c r="G13014">
        <v>35.01</v>
      </c>
      <c r="H13014">
        <v>35.01</v>
      </c>
    </row>
    <row r="13015" spans="1:8" x14ac:dyDescent="0.25">
      <c r="A13015" t="s">
        <v>35213</v>
      </c>
      <c r="B13015" t="s">
        <v>14982</v>
      </c>
      <c r="C13015" t="s">
        <v>14852</v>
      </c>
      <c r="D13015" t="s">
        <v>14983</v>
      </c>
      <c r="E13015" t="s">
        <v>22</v>
      </c>
      <c r="F13015" t="s">
        <v>19350</v>
      </c>
      <c r="G13015">
        <v>1756.95</v>
      </c>
      <c r="H13015">
        <v>1756.95</v>
      </c>
    </row>
    <row r="13016" spans="1:8" x14ac:dyDescent="0.25">
      <c r="A13016" t="s">
        <v>31165</v>
      </c>
      <c r="B13016" t="s">
        <v>14982</v>
      </c>
      <c r="C13016" t="s">
        <v>14852</v>
      </c>
      <c r="D13016" t="s">
        <v>14983</v>
      </c>
      <c r="E13016" t="s">
        <v>23</v>
      </c>
      <c r="F13016" t="s">
        <v>19349</v>
      </c>
      <c r="G13016">
        <v>40.61</v>
      </c>
      <c r="H13016">
        <v>40.61</v>
      </c>
    </row>
    <row r="13017" spans="1:8" x14ac:dyDescent="0.25">
      <c r="A13017" t="s">
        <v>31172</v>
      </c>
      <c r="B13017" t="s">
        <v>14991</v>
      </c>
      <c r="C13017" t="s">
        <v>14852</v>
      </c>
      <c r="D13017" t="s">
        <v>14992</v>
      </c>
      <c r="E13017" t="s">
        <v>3</v>
      </c>
      <c r="F13017" t="s">
        <v>19349</v>
      </c>
      <c r="G13017">
        <v>43.88</v>
      </c>
      <c r="H13017">
        <v>43.88</v>
      </c>
    </row>
    <row r="13018" spans="1:8" x14ac:dyDescent="0.25">
      <c r="A13018" t="s">
        <v>31175</v>
      </c>
      <c r="B13018" t="s">
        <v>14991</v>
      </c>
      <c r="C13018" t="s">
        <v>14852</v>
      </c>
      <c r="D13018" t="s">
        <v>14992</v>
      </c>
      <c r="E13018" t="s">
        <v>7</v>
      </c>
      <c r="F13018" t="s">
        <v>19349</v>
      </c>
      <c r="G13018">
        <v>118.28</v>
      </c>
      <c r="H13018">
        <v>118.28</v>
      </c>
    </row>
    <row r="13019" spans="1:8" x14ac:dyDescent="0.25">
      <c r="A13019" t="s">
        <v>31169</v>
      </c>
      <c r="B13019" t="s">
        <v>14991</v>
      </c>
      <c r="C13019" t="s">
        <v>14852</v>
      </c>
      <c r="D13019" t="s">
        <v>14992</v>
      </c>
      <c r="E13019" t="s">
        <v>9</v>
      </c>
      <c r="F13019" t="s">
        <v>19349</v>
      </c>
      <c r="G13019">
        <v>12.15</v>
      </c>
      <c r="H13019">
        <v>12.15</v>
      </c>
    </row>
    <row r="13020" spans="1:8" x14ac:dyDescent="0.25">
      <c r="A13020" t="s">
        <v>31173</v>
      </c>
      <c r="B13020" t="s">
        <v>14991</v>
      </c>
      <c r="C13020" t="s">
        <v>14852</v>
      </c>
      <c r="D13020" t="s">
        <v>14992</v>
      </c>
      <c r="E13020" t="s">
        <v>10</v>
      </c>
      <c r="F13020" t="s">
        <v>19349</v>
      </c>
      <c r="G13020">
        <v>54.9</v>
      </c>
      <c r="H13020">
        <v>54.9</v>
      </c>
    </row>
    <row r="13021" spans="1:8" x14ac:dyDescent="0.25">
      <c r="A13021" t="s">
        <v>31174</v>
      </c>
      <c r="B13021" t="s">
        <v>14991</v>
      </c>
      <c r="C13021" t="s">
        <v>14852</v>
      </c>
      <c r="D13021" t="s">
        <v>14992</v>
      </c>
      <c r="E13021" t="s">
        <v>14</v>
      </c>
      <c r="F13021" t="s">
        <v>19349</v>
      </c>
      <c r="G13021">
        <v>64.73</v>
      </c>
      <c r="H13021">
        <v>64.73</v>
      </c>
    </row>
    <row r="13022" spans="1:8" x14ac:dyDescent="0.25">
      <c r="A13022" t="s">
        <v>31170</v>
      </c>
      <c r="B13022" t="s">
        <v>14991</v>
      </c>
      <c r="C13022" t="s">
        <v>14852</v>
      </c>
      <c r="D13022" t="s">
        <v>14992</v>
      </c>
      <c r="E13022" t="s">
        <v>21</v>
      </c>
      <c r="F13022" t="s">
        <v>19349</v>
      </c>
      <c r="G13022">
        <v>30.27</v>
      </c>
      <c r="H13022">
        <v>30.27</v>
      </c>
    </row>
    <row r="13023" spans="1:8" x14ac:dyDescent="0.25">
      <c r="A13023" t="s">
        <v>35214</v>
      </c>
      <c r="B13023" t="s">
        <v>14991</v>
      </c>
      <c r="C13023" t="s">
        <v>14852</v>
      </c>
      <c r="D13023" t="s">
        <v>14992</v>
      </c>
      <c r="E13023" t="s">
        <v>22</v>
      </c>
      <c r="F13023" t="s">
        <v>19350</v>
      </c>
      <c r="G13023">
        <v>1397.55</v>
      </c>
      <c r="H13023">
        <v>1397.55</v>
      </c>
    </row>
    <row r="13024" spans="1:8" x14ac:dyDescent="0.25">
      <c r="A13024" t="s">
        <v>31171</v>
      </c>
      <c r="B13024" t="s">
        <v>14991</v>
      </c>
      <c r="C13024" t="s">
        <v>14852</v>
      </c>
      <c r="D13024" t="s">
        <v>14992</v>
      </c>
      <c r="E13024" t="s">
        <v>23</v>
      </c>
      <c r="F13024" t="s">
        <v>19349</v>
      </c>
      <c r="G13024">
        <v>43.43</v>
      </c>
      <c r="H13024">
        <v>43.43</v>
      </c>
    </row>
    <row r="13025" spans="1:8" x14ac:dyDescent="0.25">
      <c r="A13025" t="s">
        <v>31178</v>
      </c>
      <c r="B13025" t="s">
        <v>15000</v>
      </c>
      <c r="C13025" t="s">
        <v>14852</v>
      </c>
      <c r="D13025" t="s">
        <v>10839</v>
      </c>
      <c r="E13025" t="s">
        <v>3</v>
      </c>
      <c r="F13025" t="s">
        <v>19349</v>
      </c>
      <c r="G13025">
        <v>49.05</v>
      </c>
      <c r="H13025">
        <v>49.05</v>
      </c>
    </row>
    <row r="13026" spans="1:8" x14ac:dyDescent="0.25">
      <c r="A13026" t="s">
        <v>31182</v>
      </c>
      <c r="B13026" t="s">
        <v>15000</v>
      </c>
      <c r="C13026" t="s">
        <v>14852</v>
      </c>
      <c r="D13026" t="s">
        <v>10839</v>
      </c>
      <c r="E13026" t="s">
        <v>7</v>
      </c>
      <c r="F13026" t="s">
        <v>19349</v>
      </c>
      <c r="G13026">
        <v>131.66</v>
      </c>
      <c r="H13026">
        <v>131.66</v>
      </c>
    </row>
    <row r="13027" spans="1:8" x14ac:dyDescent="0.25">
      <c r="A13027" t="s">
        <v>31176</v>
      </c>
      <c r="B13027" t="s">
        <v>15000</v>
      </c>
      <c r="C13027" t="s">
        <v>14852</v>
      </c>
      <c r="D13027" t="s">
        <v>10839</v>
      </c>
      <c r="E13027" t="s">
        <v>9</v>
      </c>
      <c r="F13027" t="s">
        <v>19349</v>
      </c>
      <c r="G13027">
        <v>10.95</v>
      </c>
      <c r="H13027">
        <v>10.95</v>
      </c>
    </row>
    <row r="13028" spans="1:8" x14ac:dyDescent="0.25">
      <c r="A13028" t="s">
        <v>31180</v>
      </c>
      <c r="B13028" t="s">
        <v>15000</v>
      </c>
      <c r="C13028" t="s">
        <v>14852</v>
      </c>
      <c r="D13028" t="s">
        <v>10839</v>
      </c>
      <c r="E13028" t="s">
        <v>10</v>
      </c>
      <c r="F13028" t="s">
        <v>19349</v>
      </c>
      <c r="G13028">
        <v>57.75</v>
      </c>
      <c r="H13028">
        <v>57.75</v>
      </c>
    </row>
    <row r="13029" spans="1:8" x14ac:dyDescent="0.25">
      <c r="A13029" t="s">
        <v>31181</v>
      </c>
      <c r="B13029" t="s">
        <v>15000</v>
      </c>
      <c r="C13029" t="s">
        <v>14852</v>
      </c>
      <c r="D13029" t="s">
        <v>10839</v>
      </c>
      <c r="E13029" t="s">
        <v>14</v>
      </c>
      <c r="F13029" t="s">
        <v>19349</v>
      </c>
      <c r="G13029">
        <v>79.61</v>
      </c>
      <c r="H13029">
        <v>79.61</v>
      </c>
    </row>
    <row r="13030" spans="1:8" x14ac:dyDescent="0.25">
      <c r="A13030" t="s">
        <v>31177</v>
      </c>
      <c r="B13030" t="s">
        <v>15000</v>
      </c>
      <c r="C13030" t="s">
        <v>14852</v>
      </c>
      <c r="D13030" t="s">
        <v>10839</v>
      </c>
      <c r="E13030" t="s">
        <v>21</v>
      </c>
      <c r="F13030" t="s">
        <v>19349</v>
      </c>
      <c r="G13030">
        <v>36.08</v>
      </c>
      <c r="H13030">
        <v>36.08</v>
      </c>
    </row>
    <row r="13031" spans="1:8" x14ac:dyDescent="0.25">
      <c r="A13031" t="s">
        <v>35215</v>
      </c>
      <c r="B13031" t="s">
        <v>15000</v>
      </c>
      <c r="C13031" t="s">
        <v>14852</v>
      </c>
      <c r="D13031" t="s">
        <v>10839</v>
      </c>
      <c r="E13031" t="s">
        <v>22</v>
      </c>
      <c r="F13031" t="s">
        <v>19350</v>
      </c>
      <c r="G13031">
        <v>1312.95</v>
      </c>
      <c r="H13031">
        <v>1312.95</v>
      </c>
    </row>
    <row r="13032" spans="1:8" x14ac:dyDescent="0.25">
      <c r="A13032" t="s">
        <v>31179</v>
      </c>
      <c r="B13032" t="s">
        <v>15000</v>
      </c>
      <c r="C13032" t="s">
        <v>14852</v>
      </c>
      <c r="D13032" t="s">
        <v>10839</v>
      </c>
      <c r="E13032" t="s">
        <v>23</v>
      </c>
      <c r="F13032" t="s">
        <v>19349</v>
      </c>
      <c r="G13032">
        <v>52.29</v>
      </c>
      <c r="H13032">
        <v>52.29</v>
      </c>
    </row>
    <row r="13033" spans="1:8" x14ac:dyDescent="0.25">
      <c r="A13033" t="s">
        <v>31186</v>
      </c>
      <c r="B13033" t="s">
        <v>15008</v>
      </c>
      <c r="C13033" t="s">
        <v>14852</v>
      </c>
      <c r="D13033" t="s">
        <v>455</v>
      </c>
      <c r="E13033" t="s">
        <v>3</v>
      </c>
      <c r="F13033" t="s">
        <v>19349</v>
      </c>
      <c r="G13033">
        <v>36.15</v>
      </c>
      <c r="H13033">
        <v>36.15</v>
      </c>
    </row>
    <row r="13034" spans="1:8" x14ac:dyDescent="0.25">
      <c r="A13034" t="s">
        <v>31189</v>
      </c>
      <c r="B13034" t="s">
        <v>15008</v>
      </c>
      <c r="C13034" t="s">
        <v>14852</v>
      </c>
      <c r="D13034" t="s">
        <v>455</v>
      </c>
      <c r="E13034" t="s">
        <v>7</v>
      </c>
      <c r="F13034" t="s">
        <v>19349</v>
      </c>
      <c r="G13034">
        <v>73.13</v>
      </c>
      <c r="H13034">
        <v>73.13</v>
      </c>
    </row>
    <row r="13035" spans="1:8" x14ac:dyDescent="0.25">
      <c r="A13035" t="s">
        <v>31183</v>
      </c>
      <c r="B13035" t="s">
        <v>15008</v>
      </c>
      <c r="C13035" t="s">
        <v>14852</v>
      </c>
      <c r="D13035" t="s">
        <v>455</v>
      </c>
      <c r="E13035" t="s">
        <v>9</v>
      </c>
      <c r="F13035" t="s">
        <v>19349</v>
      </c>
      <c r="G13035">
        <v>11.55</v>
      </c>
      <c r="H13035">
        <v>11.55</v>
      </c>
    </row>
    <row r="13036" spans="1:8" x14ac:dyDescent="0.25">
      <c r="A13036" t="s">
        <v>31187</v>
      </c>
      <c r="B13036" t="s">
        <v>15008</v>
      </c>
      <c r="C13036" t="s">
        <v>14852</v>
      </c>
      <c r="D13036" t="s">
        <v>455</v>
      </c>
      <c r="E13036" t="s">
        <v>10</v>
      </c>
      <c r="F13036" t="s">
        <v>19349</v>
      </c>
      <c r="G13036">
        <v>45.38</v>
      </c>
      <c r="H13036">
        <v>45.38</v>
      </c>
    </row>
    <row r="13037" spans="1:8" x14ac:dyDescent="0.25">
      <c r="A13037" t="s">
        <v>31188</v>
      </c>
      <c r="B13037" t="s">
        <v>15008</v>
      </c>
      <c r="C13037" t="s">
        <v>14852</v>
      </c>
      <c r="D13037" t="s">
        <v>455</v>
      </c>
      <c r="E13037" t="s">
        <v>14</v>
      </c>
      <c r="F13037" t="s">
        <v>19349</v>
      </c>
      <c r="G13037">
        <v>46.8</v>
      </c>
      <c r="H13037">
        <v>46.8</v>
      </c>
    </row>
    <row r="13038" spans="1:8" x14ac:dyDescent="0.25">
      <c r="A13038" t="s">
        <v>31184</v>
      </c>
      <c r="B13038" t="s">
        <v>15008</v>
      </c>
      <c r="C13038" t="s">
        <v>14852</v>
      </c>
      <c r="D13038" t="s">
        <v>455</v>
      </c>
      <c r="E13038" t="s">
        <v>21</v>
      </c>
      <c r="F13038" t="s">
        <v>19349</v>
      </c>
      <c r="G13038">
        <v>24.15</v>
      </c>
      <c r="H13038">
        <v>24.15</v>
      </c>
    </row>
    <row r="13039" spans="1:8" x14ac:dyDescent="0.25">
      <c r="A13039" t="s">
        <v>35216</v>
      </c>
      <c r="B13039" t="s">
        <v>15008</v>
      </c>
      <c r="C13039" t="s">
        <v>14852</v>
      </c>
      <c r="D13039" t="s">
        <v>455</v>
      </c>
      <c r="E13039" t="s">
        <v>22</v>
      </c>
      <c r="F13039" t="s">
        <v>19350</v>
      </c>
      <c r="G13039">
        <v>1291.3699999999999</v>
      </c>
      <c r="H13039">
        <v>1291.3699999999999</v>
      </c>
    </row>
    <row r="13040" spans="1:8" x14ac:dyDescent="0.25">
      <c r="A13040" t="s">
        <v>31185</v>
      </c>
      <c r="B13040" t="s">
        <v>15008</v>
      </c>
      <c r="C13040" t="s">
        <v>14852</v>
      </c>
      <c r="D13040" t="s">
        <v>455</v>
      </c>
      <c r="E13040" t="s">
        <v>23</v>
      </c>
      <c r="F13040" t="s">
        <v>19349</v>
      </c>
      <c r="G13040">
        <v>27.57</v>
      </c>
      <c r="H13040">
        <v>27.57</v>
      </c>
    </row>
    <row r="13041" spans="1:8" x14ac:dyDescent="0.25">
      <c r="A13041" t="s">
        <v>31191</v>
      </c>
      <c r="B13041" t="s">
        <v>15015</v>
      </c>
      <c r="C13041" t="s">
        <v>14852</v>
      </c>
      <c r="D13041" t="s">
        <v>2180</v>
      </c>
      <c r="E13041" t="s">
        <v>3</v>
      </c>
      <c r="F13041" t="s">
        <v>19349</v>
      </c>
      <c r="G13041">
        <v>36.15</v>
      </c>
      <c r="H13041">
        <v>36.15</v>
      </c>
    </row>
    <row r="13042" spans="1:8" x14ac:dyDescent="0.25">
      <c r="A13042" t="s">
        <v>31195</v>
      </c>
      <c r="B13042" t="s">
        <v>15015</v>
      </c>
      <c r="C13042" t="s">
        <v>14852</v>
      </c>
      <c r="D13042" t="s">
        <v>2180</v>
      </c>
      <c r="E13042" t="s">
        <v>7</v>
      </c>
      <c r="F13042" t="s">
        <v>19349</v>
      </c>
      <c r="G13042">
        <v>102.76</v>
      </c>
      <c r="H13042">
        <v>102.76</v>
      </c>
    </row>
    <row r="13043" spans="1:8" x14ac:dyDescent="0.25">
      <c r="A13043" t="s">
        <v>31194</v>
      </c>
      <c r="B13043" t="s">
        <v>15015</v>
      </c>
      <c r="C13043" t="s">
        <v>14852</v>
      </c>
      <c r="D13043" t="s">
        <v>2180</v>
      </c>
      <c r="E13043" t="s">
        <v>10</v>
      </c>
      <c r="F13043" t="s">
        <v>19349</v>
      </c>
      <c r="G13043">
        <v>76.59</v>
      </c>
      <c r="H13043">
        <v>76.59</v>
      </c>
    </row>
    <row r="13044" spans="1:8" x14ac:dyDescent="0.25">
      <c r="A13044" t="s">
        <v>31193</v>
      </c>
      <c r="B13044" t="s">
        <v>15015</v>
      </c>
      <c r="C13044" t="s">
        <v>14852</v>
      </c>
      <c r="D13044" t="s">
        <v>2180</v>
      </c>
      <c r="E13044" t="s">
        <v>14</v>
      </c>
      <c r="F13044" t="s">
        <v>19349</v>
      </c>
      <c r="G13044">
        <v>67.73</v>
      </c>
      <c r="H13044">
        <v>67.73</v>
      </c>
    </row>
    <row r="13045" spans="1:8" x14ac:dyDescent="0.25">
      <c r="A13045" t="s">
        <v>31190</v>
      </c>
      <c r="B13045" t="s">
        <v>15015</v>
      </c>
      <c r="C13045" t="s">
        <v>14852</v>
      </c>
      <c r="D13045" t="s">
        <v>2180</v>
      </c>
      <c r="E13045" t="s">
        <v>21</v>
      </c>
      <c r="F13045" t="s">
        <v>19349</v>
      </c>
      <c r="G13045">
        <v>34.61</v>
      </c>
      <c r="H13045">
        <v>34.61</v>
      </c>
    </row>
    <row r="13046" spans="1:8" x14ac:dyDescent="0.25">
      <c r="A13046" t="s">
        <v>35217</v>
      </c>
      <c r="B13046" t="s">
        <v>15015</v>
      </c>
      <c r="C13046" t="s">
        <v>14852</v>
      </c>
      <c r="D13046" t="s">
        <v>2180</v>
      </c>
      <c r="E13046" t="s">
        <v>22</v>
      </c>
      <c r="F13046" t="s">
        <v>19350</v>
      </c>
      <c r="G13046">
        <v>1823.31</v>
      </c>
      <c r="H13046">
        <v>1823.31</v>
      </c>
    </row>
    <row r="13047" spans="1:8" x14ac:dyDescent="0.25">
      <c r="A13047" t="s">
        <v>31192</v>
      </c>
      <c r="B13047" t="s">
        <v>15015</v>
      </c>
      <c r="C13047" t="s">
        <v>14852</v>
      </c>
      <c r="D13047" t="s">
        <v>2180</v>
      </c>
      <c r="E13047" t="s">
        <v>23</v>
      </c>
      <c r="F13047" t="s">
        <v>19349</v>
      </c>
      <c r="G13047">
        <v>40.31</v>
      </c>
      <c r="H13047">
        <v>40.31</v>
      </c>
    </row>
    <row r="13048" spans="1:8" x14ac:dyDescent="0.25">
      <c r="A13048" t="s">
        <v>31198</v>
      </c>
      <c r="B13048" t="s">
        <v>15022</v>
      </c>
      <c r="C13048" t="s">
        <v>14852</v>
      </c>
      <c r="D13048" t="s">
        <v>15023</v>
      </c>
      <c r="E13048" t="s">
        <v>3</v>
      </c>
      <c r="F13048" t="s">
        <v>19349</v>
      </c>
      <c r="G13048">
        <v>40.5</v>
      </c>
      <c r="H13048">
        <v>40.5</v>
      </c>
    </row>
    <row r="13049" spans="1:8" x14ac:dyDescent="0.25">
      <c r="A13049" t="s">
        <v>31202</v>
      </c>
      <c r="B13049" t="s">
        <v>15022</v>
      </c>
      <c r="C13049" t="s">
        <v>14852</v>
      </c>
      <c r="D13049" t="s">
        <v>15023</v>
      </c>
      <c r="E13049" t="s">
        <v>7</v>
      </c>
      <c r="F13049" t="s">
        <v>19349</v>
      </c>
      <c r="G13049">
        <v>98.54</v>
      </c>
      <c r="H13049">
        <v>98.54</v>
      </c>
    </row>
    <row r="13050" spans="1:8" x14ac:dyDescent="0.25">
      <c r="A13050" t="s">
        <v>31196</v>
      </c>
      <c r="B13050" t="s">
        <v>15022</v>
      </c>
      <c r="C13050" t="s">
        <v>14852</v>
      </c>
      <c r="D13050" t="s">
        <v>15023</v>
      </c>
      <c r="E13050" t="s">
        <v>9</v>
      </c>
      <c r="F13050" t="s">
        <v>19349</v>
      </c>
      <c r="G13050">
        <v>12.75</v>
      </c>
      <c r="H13050">
        <v>12.75</v>
      </c>
    </row>
    <row r="13051" spans="1:8" x14ac:dyDescent="0.25">
      <c r="A13051" t="s">
        <v>31200</v>
      </c>
      <c r="B13051" t="s">
        <v>15022</v>
      </c>
      <c r="C13051" t="s">
        <v>14852</v>
      </c>
      <c r="D13051" t="s">
        <v>15023</v>
      </c>
      <c r="E13051" t="s">
        <v>10</v>
      </c>
      <c r="F13051" t="s">
        <v>19349</v>
      </c>
      <c r="G13051">
        <v>50.4</v>
      </c>
      <c r="H13051">
        <v>50.4</v>
      </c>
    </row>
    <row r="13052" spans="1:8" x14ac:dyDescent="0.25">
      <c r="A13052" t="s">
        <v>31201</v>
      </c>
      <c r="B13052" t="s">
        <v>15022</v>
      </c>
      <c r="C13052" t="s">
        <v>14852</v>
      </c>
      <c r="D13052" t="s">
        <v>15023</v>
      </c>
      <c r="E13052" t="s">
        <v>14</v>
      </c>
      <c r="F13052" t="s">
        <v>19349</v>
      </c>
      <c r="G13052">
        <v>51.98</v>
      </c>
      <c r="H13052">
        <v>51.98</v>
      </c>
    </row>
    <row r="13053" spans="1:8" x14ac:dyDescent="0.25">
      <c r="A13053" t="s">
        <v>35928</v>
      </c>
      <c r="B13053" t="s">
        <v>15022</v>
      </c>
      <c r="C13053" t="s">
        <v>14852</v>
      </c>
      <c r="D13053" t="s">
        <v>15023</v>
      </c>
      <c r="E13053" t="s">
        <v>11</v>
      </c>
      <c r="F13053" t="s">
        <v>19350</v>
      </c>
      <c r="G13053">
        <v>1671.75</v>
      </c>
      <c r="H13053">
        <v>1671.75</v>
      </c>
    </row>
    <row r="13054" spans="1:8" x14ac:dyDescent="0.25">
      <c r="A13054" t="s">
        <v>31197</v>
      </c>
      <c r="B13054" t="s">
        <v>15022</v>
      </c>
      <c r="C13054" t="s">
        <v>14852</v>
      </c>
      <c r="D13054" t="s">
        <v>15023</v>
      </c>
      <c r="E13054" t="s">
        <v>21</v>
      </c>
      <c r="F13054" t="s">
        <v>19349</v>
      </c>
      <c r="G13054">
        <v>28.98</v>
      </c>
      <c r="H13054">
        <v>28.98</v>
      </c>
    </row>
    <row r="13055" spans="1:8" x14ac:dyDescent="0.25">
      <c r="A13055" t="s">
        <v>35218</v>
      </c>
      <c r="B13055" t="s">
        <v>15022</v>
      </c>
      <c r="C13055" t="s">
        <v>14852</v>
      </c>
      <c r="D13055" t="s">
        <v>15023</v>
      </c>
      <c r="E13055" t="s">
        <v>22</v>
      </c>
      <c r="F13055" t="s">
        <v>19350</v>
      </c>
      <c r="G13055">
        <v>1346.91</v>
      </c>
      <c r="H13055">
        <v>1346.91</v>
      </c>
    </row>
    <row r="13056" spans="1:8" x14ac:dyDescent="0.25">
      <c r="A13056" t="s">
        <v>31199</v>
      </c>
      <c r="B13056" t="s">
        <v>15022</v>
      </c>
      <c r="C13056" t="s">
        <v>14852</v>
      </c>
      <c r="D13056" t="s">
        <v>15023</v>
      </c>
      <c r="E13056" t="s">
        <v>23</v>
      </c>
      <c r="F13056" t="s">
        <v>19349</v>
      </c>
      <c r="G13056">
        <v>41.36</v>
      </c>
      <c r="H13056">
        <v>41.36</v>
      </c>
    </row>
    <row r="13057" spans="1:8" x14ac:dyDescent="0.25">
      <c r="A13057" t="s">
        <v>31206</v>
      </c>
      <c r="B13057" t="s">
        <v>15031</v>
      </c>
      <c r="C13057" t="s">
        <v>14852</v>
      </c>
      <c r="D13057" t="s">
        <v>15032</v>
      </c>
      <c r="E13057" t="s">
        <v>3</v>
      </c>
      <c r="F13057" t="s">
        <v>19349</v>
      </c>
      <c r="G13057">
        <v>34.200000000000003</v>
      </c>
      <c r="H13057">
        <v>34.200000000000003</v>
      </c>
    </row>
    <row r="13058" spans="1:8" x14ac:dyDescent="0.25">
      <c r="A13058" t="s">
        <v>31208</v>
      </c>
      <c r="B13058" t="s">
        <v>15031</v>
      </c>
      <c r="C13058" t="s">
        <v>14852</v>
      </c>
      <c r="D13058" t="s">
        <v>15032</v>
      </c>
      <c r="E13058" t="s">
        <v>7</v>
      </c>
      <c r="F13058" t="s">
        <v>19349</v>
      </c>
      <c r="G13058">
        <v>93.08</v>
      </c>
      <c r="H13058">
        <v>93.08</v>
      </c>
    </row>
    <row r="13059" spans="1:8" x14ac:dyDescent="0.25">
      <c r="A13059" t="s">
        <v>31207</v>
      </c>
      <c r="B13059" t="s">
        <v>15031</v>
      </c>
      <c r="C13059" t="s">
        <v>14852</v>
      </c>
      <c r="D13059" t="s">
        <v>15032</v>
      </c>
      <c r="E13059" t="s">
        <v>10</v>
      </c>
      <c r="F13059" t="s">
        <v>19349</v>
      </c>
      <c r="G13059">
        <v>34.200000000000003</v>
      </c>
      <c r="H13059">
        <v>34.200000000000003</v>
      </c>
    </row>
    <row r="13060" spans="1:8" x14ac:dyDescent="0.25">
      <c r="A13060" t="s">
        <v>31205</v>
      </c>
      <c r="B13060" t="s">
        <v>15031</v>
      </c>
      <c r="C13060" t="s">
        <v>14852</v>
      </c>
      <c r="D13060" t="s">
        <v>15032</v>
      </c>
      <c r="E13060" t="s">
        <v>14</v>
      </c>
      <c r="F13060" t="s">
        <v>19349</v>
      </c>
      <c r="G13060">
        <v>22.59</v>
      </c>
      <c r="H13060">
        <v>22.59</v>
      </c>
    </row>
    <row r="13061" spans="1:8" x14ac:dyDescent="0.25">
      <c r="A13061" t="s">
        <v>31204</v>
      </c>
      <c r="B13061" t="s">
        <v>15031</v>
      </c>
      <c r="C13061" t="s">
        <v>14852</v>
      </c>
      <c r="D13061" t="s">
        <v>15032</v>
      </c>
      <c r="E13061" t="s">
        <v>21</v>
      </c>
      <c r="F13061" t="s">
        <v>19349</v>
      </c>
      <c r="G13061">
        <v>20.25</v>
      </c>
      <c r="H13061">
        <v>20.25</v>
      </c>
    </row>
    <row r="13062" spans="1:8" x14ac:dyDescent="0.25">
      <c r="A13062" t="s">
        <v>35219</v>
      </c>
      <c r="B13062" t="s">
        <v>15031</v>
      </c>
      <c r="C13062" t="s">
        <v>14852</v>
      </c>
      <c r="D13062" t="s">
        <v>15032</v>
      </c>
      <c r="E13062" t="s">
        <v>22</v>
      </c>
      <c r="F13062" t="s">
        <v>19350</v>
      </c>
      <c r="G13062">
        <v>1236.9000000000001</v>
      </c>
      <c r="H13062">
        <v>1236.9000000000001</v>
      </c>
    </row>
    <row r="13063" spans="1:8" x14ac:dyDescent="0.25">
      <c r="A13063" t="s">
        <v>31203</v>
      </c>
      <c r="B13063" t="s">
        <v>15031</v>
      </c>
      <c r="C13063" t="s">
        <v>14852</v>
      </c>
      <c r="D13063" t="s">
        <v>15032</v>
      </c>
      <c r="E13063" t="s">
        <v>23</v>
      </c>
      <c r="F13063" t="s">
        <v>19349</v>
      </c>
      <c r="G13063">
        <v>13.56</v>
      </c>
      <c r="H13063">
        <v>13.56</v>
      </c>
    </row>
    <row r="13064" spans="1:8" x14ac:dyDescent="0.25">
      <c r="A13064" t="s">
        <v>31211</v>
      </c>
      <c r="B13064" t="s">
        <v>15033</v>
      </c>
      <c r="C13064" t="s">
        <v>14852</v>
      </c>
      <c r="D13064" t="s">
        <v>15034</v>
      </c>
      <c r="E13064" t="s">
        <v>3</v>
      </c>
      <c r="F13064" t="s">
        <v>19349</v>
      </c>
      <c r="G13064">
        <v>40.65</v>
      </c>
      <c r="H13064">
        <v>40.65</v>
      </c>
    </row>
    <row r="13065" spans="1:8" x14ac:dyDescent="0.25">
      <c r="A13065" t="s">
        <v>31215</v>
      </c>
      <c r="B13065" t="s">
        <v>15033</v>
      </c>
      <c r="C13065" t="s">
        <v>14852</v>
      </c>
      <c r="D13065" t="s">
        <v>15034</v>
      </c>
      <c r="E13065" t="s">
        <v>7</v>
      </c>
      <c r="F13065" t="s">
        <v>19349</v>
      </c>
      <c r="G13065">
        <v>99.17</v>
      </c>
      <c r="H13065">
        <v>99.17</v>
      </c>
    </row>
    <row r="13066" spans="1:8" x14ac:dyDescent="0.25">
      <c r="A13066" t="s">
        <v>31209</v>
      </c>
      <c r="B13066" t="s">
        <v>15033</v>
      </c>
      <c r="C13066" t="s">
        <v>14852</v>
      </c>
      <c r="D13066" t="s">
        <v>15034</v>
      </c>
      <c r="E13066" t="s">
        <v>9</v>
      </c>
      <c r="F13066" t="s">
        <v>19349</v>
      </c>
      <c r="G13066">
        <v>12</v>
      </c>
      <c r="H13066">
        <v>12</v>
      </c>
    </row>
    <row r="13067" spans="1:8" x14ac:dyDescent="0.25">
      <c r="A13067" t="s">
        <v>31214</v>
      </c>
      <c r="B13067" t="s">
        <v>15033</v>
      </c>
      <c r="C13067" t="s">
        <v>14852</v>
      </c>
      <c r="D13067" t="s">
        <v>15034</v>
      </c>
      <c r="E13067" t="s">
        <v>10</v>
      </c>
      <c r="F13067" t="s">
        <v>19349</v>
      </c>
      <c r="G13067">
        <v>56.1</v>
      </c>
      <c r="H13067">
        <v>56.1</v>
      </c>
    </row>
    <row r="13068" spans="1:8" x14ac:dyDescent="0.25">
      <c r="A13068" t="s">
        <v>31213</v>
      </c>
      <c r="B13068" t="s">
        <v>15033</v>
      </c>
      <c r="C13068" t="s">
        <v>14852</v>
      </c>
      <c r="D13068" t="s">
        <v>15034</v>
      </c>
      <c r="E13068" t="s">
        <v>14</v>
      </c>
      <c r="F13068" t="s">
        <v>19349</v>
      </c>
      <c r="G13068">
        <v>54.99</v>
      </c>
      <c r="H13068">
        <v>54.99</v>
      </c>
    </row>
    <row r="13069" spans="1:8" x14ac:dyDescent="0.25">
      <c r="A13069" t="s">
        <v>35929</v>
      </c>
      <c r="B13069" t="s">
        <v>15033</v>
      </c>
      <c r="C13069" t="s">
        <v>14852</v>
      </c>
      <c r="D13069" t="s">
        <v>15034</v>
      </c>
      <c r="E13069" t="s">
        <v>11</v>
      </c>
      <c r="F13069" t="s">
        <v>19350</v>
      </c>
      <c r="G13069">
        <v>1620</v>
      </c>
      <c r="H13069">
        <v>1620</v>
      </c>
    </row>
    <row r="13070" spans="1:8" x14ac:dyDescent="0.25">
      <c r="A13070" t="s">
        <v>31210</v>
      </c>
      <c r="B13070" t="s">
        <v>15033</v>
      </c>
      <c r="C13070" t="s">
        <v>14852</v>
      </c>
      <c r="D13070" t="s">
        <v>15034</v>
      </c>
      <c r="E13070" t="s">
        <v>21</v>
      </c>
      <c r="F13070" t="s">
        <v>19349</v>
      </c>
      <c r="G13070">
        <v>28.98</v>
      </c>
      <c r="H13070">
        <v>28.98</v>
      </c>
    </row>
    <row r="13071" spans="1:8" x14ac:dyDescent="0.25">
      <c r="A13071" t="s">
        <v>35220</v>
      </c>
      <c r="B13071" t="s">
        <v>15033</v>
      </c>
      <c r="C13071" t="s">
        <v>14852</v>
      </c>
      <c r="D13071" t="s">
        <v>15034</v>
      </c>
      <c r="E13071" t="s">
        <v>22</v>
      </c>
      <c r="F13071" t="s">
        <v>19350</v>
      </c>
      <c r="G13071">
        <v>1627.38</v>
      </c>
      <c r="H13071">
        <v>1627.38</v>
      </c>
    </row>
    <row r="13072" spans="1:8" x14ac:dyDescent="0.25">
      <c r="A13072" t="s">
        <v>31212</v>
      </c>
      <c r="B13072" t="s">
        <v>15033</v>
      </c>
      <c r="C13072" t="s">
        <v>14852</v>
      </c>
      <c r="D13072" t="s">
        <v>15034</v>
      </c>
      <c r="E13072" t="s">
        <v>23</v>
      </c>
      <c r="F13072" t="s">
        <v>19349</v>
      </c>
      <c r="G13072">
        <v>40.729999999999997</v>
      </c>
      <c r="H13072">
        <v>40.729999999999997</v>
      </c>
    </row>
    <row r="13073" spans="1:8" x14ac:dyDescent="0.25">
      <c r="A13073" t="s">
        <v>31219</v>
      </c>
      <c r="B13073" t="s">
        <v>15042</v>
      </c>
      <c r="C13073" t="s">
        <v>14852</v>
      </c>
      <c r="D13073" t="s">
        <v>274</v>
      </c>
      <c r="E13073" t="s">
        <v>3</v>
      </c>
      <c r="F13073" t="s">
        <v>19349</v>
      </c>
      <c r="G13073">
        <v>45.9</v>
      </c>
      <c r="H13073">
        <v>45.9</v>
      </c>
    </row>
    <row r="13074" spans="1:8" x14ac:dyDescent="0.25">
      <c r="A13074" t="s">
        <v>31222</v>
      </c>
      <c r="B13074" t="s">
        <v>15042</v>
      </c>
      <c r="C13074" t="s">
        <v>14852</v>
      </c>
      <c r="D13074" t="s">
        <v>274</v>
      </c>
      <c r="E13074" t="s">
        <v>7</v>
      </c>
      <c r="F13074" t="s">
        <v>19349</v>
      </c>
      <c r="G13074">
        <v>126.86</v>
      </c>
      <c r="H13074">
        <v>126.86</v>
      </c>
    </row>
    <row r="13075" spans="1:8" x14ac:dyDescent="0.25">
      <c r="A13075" t="s">
        <v>31216</v>
      </c>
      <c r="B13075" t="s">
        <v>15042</v>
      </c>
      <c r="C13075" t="s">
        <v>14852</v>
      </c>
      <c r="D13075" t="s">
        <v>274</v>
      </c>
      <c r="E13075" t="s">
        <v>9</v>
      </c>
      <c r="F13075" t="s">
        <v>19349</v>
      </c>
      <c r="G13075">
        <v>10.95</v>
      </c>
      <c r="H13075">
        <v>10.95</v>
      </c>
    </row>
    <row r="13076" spans="1:8" x14ac:dyDescent="0.25">
      <c r="A13076" t="s">
        <v>31220</v>
      </c>
      <c r="B13076" t="s">
        <v>15042</v>
      </c>
      <c r="C13076" t="s">
        <v>14852</v>
      </c>
      <c r="D13076" t="s">
        <v>274</v>
      </c>
      <c r="E13076" t="s">
        <v>10</v>
      </c>
      <c r="F13076" t="s">
        <v>19349</v>
      </c>
      <c r="G13076">
        <v>54.9</v>
      </c>
      <c r="H13076">
        <v>54.9</v>
      </c>
    </row>
    <row r="13077" spans="1:8" x14ac:dyDescent="0.25">
      <c r="A13077" t="s">
        <v>31221</v>
      </c>
      <c r="B13077" t="s">
        <v>15042</v>
      </c>
      <c r="C13077" t="s">
        <v>14852</v>
      </c>
      <c r="D13077" t="s">
        <v>274</v>
      </c>
      <c r="E13077" t="s">
        <v>14</v>
      </c>
      <c r="F13077" t="s">
        <v>19349</v>
      </c>
      <c r="G13077">
        <v>79.31</v>
      </c>
      <c r="H13077">
        <v>79.31</v>
      </c>
    </row>
    <row r="13078" spans="1:8" x14ac:dyDescent="0.25">
      <c r="A13078" t="s">
        <v>31217</v>
      </c>
      <c r="B13078" t="s">
        <v>15042</v>
      </c>
      <c r="C13078" t="s">
        <v>14852</v>
      </c>
      <c r="D13078" t="s">
        <v>274</v>
      </c>
      <c r="E13078" t="s">
        <v>21</v>
      </c>
      <c r="F13078" t="s">
        <v>19349</v>
      </c>
      <c r="G13078">
        <v>33.82</v>
      </c>
      <c r="H13078">
        <v>33.82</v>
      </c>
    </row>
    <row r="13079" spans="1:8" x14ac:dyDescent="0.25">
      <c r="A13079" t="s">
        <v>35221</v>
      </c>
      <c r="B13079" t="s">
        <v>15042</v>
      </c>
      <c r="C13079" t="s">
        <v>14852</v>
      </c>
      <c r="D13079" t="s">
        <v>274</v>
      </c>
      <c r="E13079" t="s">
        <v>22</v>
      </c>
      <c r="F13079" t="s">
        <v>19350</v>
      </c>
      <c r="G13079">
        <v>1312.05</v>
      </c>
      <c r="H13079">
        <v>1312.05</v>
      </c>
    </row>
    <row r="13080" spans="1:8" x14ac:dyDescent="0.25">
      <c r="A13080" t="s">
        <v>31218</v>
      </c>
      <c r="B13080" t="s">
        <v>15042</v>
      </c>
      <c r="C13080" t="s">
        <v>14852</v>
      </c>
      <c r="D13080" t="s">
        <v>274</v>
      </c>
      <c r="E13080" t="s">
        <v>23</v>
      </c>
      <c r="F13080" t="s">
        <v>19349</v>
      </c>
      <c r="G13080">
        <v>45.65</v>
      </c>
      <c r="H13080">
        <v>45.65</v>
      </c>
    </row>
    <row r="13081" spans="1:8" x14ac:dyDescent="0.25">
      <c r="A13081" t="s">
        <v>31224</v>
      </c>
      <c r="B13081" t="s">
        <v>15049</v>
      </c>
      <c r="C13081" t="s">
        <v>14852</v>
      </c>
      <c r="D13081" t="s">
        <v>15050</v>
      </c>
      <c r="E13081" t="s">
        <v>3</v>
      </c>
      <c r="F13081" t="s">
        <v>19349</v>
      </c>
      <c r="G13081">
        <v>36.9</v>
      </c>
      <c r="H13081">
        <v>36.9</v>
      </c>
    </row>
    <row r="13082" spans="1:8" x14ac:dyDescent="0.25">
      <c r="A13082" t="s">
        <v>31228</v>
      </c>
      <c r="B13082" t="s">
        <v>15049</v>
      </c>
      <c r="C13082" t="s">
        <v>14852</v>
      </c>
      <c r="D13082" t="s">
        <v>15050</v>
      </c>
      <c r="E13082" t="s">
        <v>7</v>
      </c>
      <c r="F13082" t="s">
        <v>19349</v>
      </c>
      <c r="G13082">
        <v>89.88</v>
      </c>
      <c r="H13082">
        <v>89.88</v>
      </c>
    </row>
    <row r="13083" spans="1:8" x14ac:dyDescent="0.25">
      <c r="A13083" t="s">
        <v>31226</v>
      </c>
      <c r="B13083" t="s">
        <v>15049</v>
      </c>
      <c r="C13083" t="s">
        <v>14852</v>
      </c>
      <c r="D13083" t="s">
        <v>15050</v>
      </c>
      <c r="E13083" t="s">
        <v>10</v>
      </c>
      <c r="F13083" t="s">
        <v>19349</v>
      </c>
      <c r="G13083">
        <v>51.65</v>
      </c>
      <c r="H13083">
        <v>51.65</v>
      </c>
    </row>
    <row r="13084" spans="1:8" x14ac:dyDescent="0.25">
      <c r="A13084" t="s">
        <v>31227</v>
      </c>
      <c r="B13084" t="s">
        <v>15049</v>
      </c>
      <c r="C13084" t="s">
        <v>14852</v>
      </c>
      <c r="D13084" t="s">
        <v>15050</v>
      </c>
      <c r="E13084" t="s">
        <v>14</v>
      </c>
      <c r="F13084" t="s">
        <v>19349</v>
      </c>
      <c r="G13084">
        <v>63.09</v>
      </c>
      <c r="H13084">
        <v>63.09</v>
      </c>
    </row>
    <row r="13085" spans="1:8" x14ac:dyDescent="0.25">
      <c r="A13085" t="s">
        <v>31223</v>
      </c>
      <c r="B13085" t="s">
        <v>15049</v>
      </c>
      <c r="C13085" t="s">
        <v>14852</v>
      </c>
      <c r="D13085" t="s">
        <v>15050</v>
      </c>
      <c r="E13085" t="s">
        <v>21</v>
      </c>
      <c r="F13085" t="s">
        <v>19349</v>
      </c>
      <c r="G13085">
        <v>34.229999999999997</v>
      </c>
      <c r="H13085">
        <v>34.229999999999997</v>
      </c>
    </row>
    <row r="13086" spans="1:8" x14ac:dyDescent="0.25">
      <c r="A13086" t="s">
        <v>35222</v>
      </c>
      <c r="B13086" t="s">
        <v>15049</v>
      </c>
      <c r="C13086" t="s">
        <v>14852</v>
      </c>
      <c r="D13086" t="s">
        <v>15050</v>
      </c>
      <c r="E13086" t="s">
        <v>22</v>
      </c>
      <c r="F13086" t="s">
        <v>19350</v>
      </c>
      <c r="G13086">
        <v>1412.76</v>
      </c>
      <c r="H13086">
        <v>1412.76</v>
      </c>
    </row>
    <row r="13087" spans="1:8" x14ac:dyDescent="0.25">
      <c r="A13087" t="s">
        <v>31225</v>
      </c>
      <c r="B13087" t="s">
        <v>15049</v>
      </c>
      <c r="C13087" t="s">
        <v>14852</v>
      </c>
      <c r="D13087" t="s">
        <v>15050</v>
      </c>
      <c r="E13087" t="s">
        <v>23</v>
      </c>
      <c r="F13087" t="s">
        <v>19349</v>
      </c>
      <c r="G13087">
        <v>39.090000000000003</v>
      </c>
      <c r="H13087">
        <v>39.090000000000003</v>
      </c>
    </row>
    <row r="13088" spans="1:8" x14ac:dyDescent="0.25">
      <c r="A13088" t="s">
        <v>31231</v>
      </c>
      <c r="B13088" t="s">
        <v>15058</v>
      </c>
      <c r="C13088" t="s">
        <v>14852</v>
      </c>
      <c r="D13088" t="s">
        <v>15059</v>
      </c>
      <c r="E13088" t="s">
        <v>3</v>
      </c>
      <c r="F13088" t="s">
        <v>19349</v>
      </c>
      <c r="G13088">
        <v>34.35</v>
      </c>
      <c r="H13088">
        <v>34.35</v>
      </c>
    </row>
    <row r="13089" spans="1:8" x14ac:dyDescent="0.25">
      <c r="A13089" t="s">
        <v>31234</v>
      </c>
      <c r="B13089" t="s">
        <v>15058</v>
      </c>
      <c r="C13089" t="s">
        <v>14852</v>
      </c>
      <c r="D13089" t="s">
        <v>15059</v>
      </c>
      <c r="E13089" t="s">
        <v>7</v>
      </c>
      <c r="F13089" t="s">
        <v>19349</v>
      </c>
      <c r="G13089">
        <v>56.46</v>
      </c>
      <c r="H13089">
        <v>56.46</v>
      </c>
    </row>
    <row r="13090" spans="1:8" x14ac:dyDescent="0.25">
      <c r="A13090" t="s">
        <v>31232</v>
      </c>
      <c r="B13090" t="s">
        <v>15058</v>
      </c>
      <c r="C13090" t="s">
        <v>14852</v>
      </c>
      <c r="D13090" t="s">
        <v>15059</v>
      </c>
      <c r="E13090" t="s">
        <v>10</v>
      </c>
      <c r="F13090" t="s">
        <v>19349</v>
      </c>
      <c r="G13090">
        <v>37.31</v>
      </c>
      <c r="H13090">
        <v>37.31</v>
      </c>
    </row>
    <row r="13091" spans="1:8" x14ac:dyDescent="0.25">
      <c r="A13091" t="s">
        <v>31233</v>
      </c>
      <c r="B13091" t="s">
        <v>15058</v>
      </c>
      <c r="C13091" t="s">
        <v>14852</v>
      </c>
      <c r="D13091" t="s">
        <v>15059</v>
      </c>
      <c r="E13091" t="s">
        <v>14</v>
      </c>
      <c r="F13091" t="s">
        <v>19349</v>
      </c>
      <c r="G13091">
        <v>40.56</v>
      </c>
      <c r="H13091">
        <v>40.56</v>
      </c>
    </row>
    <row r="13092" spans="1:8" x14ac:dyDescent="0.25">
      <c r="A13092" t="s">
        <v>31235</v>
      </c>
      <c r="B13092" t="s">
        <v>15058</v>
      </c>
      <c r="C13092" t="s">
        <v>14852</v>
      </c>
      <c r="D13092" t="s">
        <v>15059</v>
      </c>
      <c r="E13092" t="s">
        <v>19</v>
      </c>
      <c r="F13092" t="s">
        <v>19350</v>
      </c>
      <c r="G13092">
        <v>753.86</v>
      </c>
      <c r="H13092">
        <v>753.86</v>
      </c>
    </row>
    <row r="13093" spans="1:8" x14ac:dyDescent="0.25">
      <c r="A13093" t="s">
        <v>31229</v>
      </c>
      <c r="B13093" t="s">
        <v>15058</v>
      </c>
      <c r="C13093" t="s">
        <v>14852</v>
      </c>
      <c r="D13093" t="s">
        <v>15059</v>
      </c>
      <c r="E13093" t="s">
        <v>21</v>
      </c>
      <c r="F13093" t="s">
        <v>19349</v>
      </c>
      <c r="G13093">
        <v>19.5</v>
      </c>
      <c r="H13093">
        <v>19.5</v>
      </c>
    </row>
    <row r="13094" spans="1:8" x14ac:dyDescent="0.25">
      <c r="A13094" t="s">
        <v>35223</v>
      </c>
      <c r="B13094" t="s">
        <v>15058</v>
      </c>
      <c r="C13094" t="s">
        <v>14852</v>
      </c>
      <c r="D13094" t="s">
        <v>15059</v>
      </c>
      <c r="E13094" t="s">
        <v>22</v>
      </c>
      <c r="F13094" t="s">
        <v>19350</v>
      </c>
      <c r="G13094">
        <v>1105.08</v>
      </c>
      <c r="H13094">
        <v>1105.08</v>
      </c>
    </row>
    <row r="13095" spans="1:8" x14ac:dyDescent="0.25">
      <c r="A13095" t="s">
        <v>31230</v>
      </c>
      <c r="B13095" t="s">
        <v>15058</v>
      </c>
      <c r="C13095" t="s">
        <v>14852</v>
      </c>
      <c r="D13095" t="s">
        <v>15059</v>
      </c>
      <c r="E13095" t="s">
        <v>23</v>
      </c>
      <c r="F13095" t="s">
        <v>19349</v>
      </c>
      <c r="G13095">
        <v>25.73</v>
      </c>
      <c r="H13095">
        <v>25.73</v>
      </c>
    </row>
    <row r="13096" spans="1:8" x14ac:dyDescent="0.25">
      <c r="A13096" t="s">
        <v>31237</v>
      </c>
      <c r="B13096" t="s">
        <v>15067</v>
      </c>
      <c r="C13096" t="s">
        <v>14852</v>
      </c>
      <c r="D13096" t="s">
        <v>15068</v>
      </c>
      <c r="E13096" t="s">
        <v>3</v>
      </c>
      <c r="F13096" t="s">
        <v>19349</v>
      </c>
      <c r="G13096">
        <v>44.1</v>
      </c>
      <c r="H13096">
        <v>44.1</v>
      </c>
    </row>
    <row r="13097" spans="1:8" x14ac:dyDescent="0.25">
      <c r="A13097" t="s">
        <v>31241</v>
      </c>
      <c r="B13097" t="s">
        <v>15067</v>
      </c>
      <c r="C13097" t="s">
        <v>14852</v>
      </c>
      <c r="D13097" t="s">
        <v>15068</v>
      </c>
      <c r="E13097" t="s">
        <v>7</v>
      </c>
      <c r="F13097" t="s">
        <v>19349</v>
      </c>
      <c r="G13097">
        <v>137.99</v>
      </c>
      <c r="H13097">
        <v>137.99</v>
      </c>
    </row>
    <row r="13098" spans="1:8" x14ac:dyDescent="0.25">
      <c r="A13098" t="s">
        <v>31239</v>
      </c>
      <c r="B13098" t="s">
        <v>15067</v>
      </c>
      <c r="C13098" t="s">
        <v>14852</v>
      </c>
      <c r="D13098" t="s">
        <v>15068</v>
      </c>
      <c r="E13098" t="s">
        <v>10</v>
      </c>
      <c r="F13098" t="s">
        <v>19349</v>
      </c>
      <c r="G13098">
        <v>58.65</v>
      </c>
      <c r="H13098">
        <v>58.65</v>
      </c>
    </row>
    <row r="13099" spans="1:8" x14ac:dyDescent="0.25">
      <c r="A13099" t="s">
        <v>31240</v>
      </c>
      <c r="B13099" t="s">
        <v>15067</v>
      </c>
      <c r="C13099" t="s">
        <v>14852</v>
      </c>
      <c r="D13099" t="s">
        <v>15068</v>
      </c>
      <c r="E13099" t="s">
        <v>14</v>
      </c>
      <c r="F13099" t="s">
        <v>19349</v>
      </c>
      <c r="G13099">
        <v>84.54</v>
      </c>
      <c r="H13099">
        <v>84.54</v>
      </c>
    </row>
    <row r="13100" spans="1:8" x14ac:dyDescent="0.25">
      <c r="A13100" t="s">
        <v>31236</v>
      </c>
      <c r="B13100" t="s">
        <v>15067</v>
      </c>
      <c r="C13100" t="s">
        <v>14852</v>
      </c>
      <c r="D13100" t="s">
        <v>15068</v>
      </c>
      <c r="E13100" t="s">
        <v>21</v>
      </c>
      <c r="F13100" t="s">
        <v>19349</v>
      </c>
      <c r="G13100">
        <v>37.76</v>
      </c>
      <c r="H13100">
        <v>37.76</v>
      </c>
    </row>
    <row r="13101" spans="1:8" x14ac:dyDescent="0.25">
      <c r="A13101" t="s">
        <v>31238</v>
      </c>
      <c r="B13101" t="s">
        <v>15067</v>
      </c>
      <c r="C13101" t="s">
        <v>14852</v>
      </c>
      <c r="D13101" t="s">
        <v>15068</v>
      </c>
      <c r="E13101" t="s">
        <v>23</v>
      </c>
      <c r="F13101" t="s">
        <v>19349</v>
      </c>
      <c r="G13101">
        <v>53.45</v>
      </c>
      <c r="H13101">
        <v>53.45</v>
      </c>
    </row>
    <row r="13102" spans="1:8" x14ac:dyDescent="0.25">
      <c r="A13102" t="s">
        <v>31244</v>
      </c>
      <c r="B13102" t="s">
        <v>15076</v>
      </c>
      <c r="C13102" t="s">
        <v>14852</v>
      </c>
      <c r="D13102" t="s">
        <v>15077</v>
      </c>
      <c r="E13102" t="s">
        <v>3</v>
      </c>
      <c r="F13102" t="s">
        <v>19349</v>
      </c>
      <c r="G13102">
        <v>45.3</v>
      </c>
      <c r="H13102">
        <v>45.3</v>
      </c>
    </row>
    <row r="13103" spans="1:8" x14ac:dyDescent="0.25">
      <c r="A13103" t="s">
        <v>31247</v>
      </c>
      <c r="B13103" t="s">
        <v>15076</v>
      </c>
      <c r="C13103" t="s">
        <v>14852</v>
      </c>
      <c r="D13103" t="s">
        <v>15077</v>
      </c>
      <c r="E13103" t="s">
        <v>7</v>
      </c>
      <c r="F13103" t="s">
        <v>19349</v>
      </c>
      <c r="G13103">
        <v>99.83</v>
      </c>
      <c r="H13103">
        <v>99.83</v>
      </c>
    </row>
    <row r="13104" spans="1:8" x14ac:dyDescent="0.25">
      <c r="A13104" t="s">
        <v>31245</v>
      </c>
      <c r="B13104" t="s">
        <v>15076</v>
      </c>
      <c r="C13104" t="s">
        <v>14852</v>
      </c>
      <c r="D13104" t="s">
        <v>15077</v>
      </c>
      <c r="E13104" t="s">
        <v>10</v>
      </c>
      <c r="F13104" t="s">
        <v>19349</v>
      </c>
      <c r="G13104">
        <v>52.55</v>
      </c>
      <c r="H13104">
        <v>52.55</v>
      </c>
    </row>
    <row r="13105" spans="1:8" x14ac:dyDescent="0.25">
      <c r="A13105" t="s">
        <v>31246</v>
      </c>
      <c r="B13105" t="s">
        <v>15076</v>
      </c>
      <c r="C13105" t="s">
        <v>14852</v>
      </c>
      <c r="D13105" t="s">
        <v>15077</v>
      </c>
      <c r="E13105" t="s">
        <v>14</v>
      </c>
      <c r="F13105" t="s">
        <v>19349</v>
      </c>
      <c r="G13105">
        <v>64.05</v>
      </c>
      <c r="H13105">
        <v>64.05</v>
      </c>
    </row>
    <row r="13106" spans="1:8" x14ac:dyDescent="0.25">
      <c r="A13106" t="s">
        <v>35930</v>
      </c>
      <c r="B13106" t="s">
        <v>15076</v>
      </c>
      <c r="C13106" t="s">
        <v>14852</v>
      </c>
      <c r="D13106" t="s">
        <v>15077</v>
      </c>
      <c r="E13106" t="s">
        <v>11</v>
      </c>
      <c r="F13106" t="s">
        <v>19350</v>
      </c>
      <c r="G13106">
        <v>1420.5</v>
      </c>
      <c r="H13106">
        <v>1420.5</v>
      </c>
    </row>
    <row r="13107" spans="1:8" x14ac:dyDescent="0.25">
      <c r="A13107" t="s">
        <v>31242</v>
      </c>
      <c r="B13107" t="s">
        <v>15076</v>
      </c>
      <c r="C13107" t="s">
        <v>14852</v>
      </c>
      <c r="D13107" t="s">
        <v>15077</v>
      </c>
      <c r="E13107" t="s">
        <v>21</v>
      </c>
      <c r="F13107" t="s">
        <v>19349</v>
      </c>
      <c r="G13107">
        <v>30.96</v>
      </c>
      <c r="H13107">
        <v>30.96</v>
      </c>
    </row>
    <row r="13108" spans="1:8" x14ac:dyDescent="0.25">
      <c r="A13108" t="s">
        <v>35224</v>
      </c>
      <c r="B13108" t="s">
        <v>15076</v>
      </c>
      <c r="C13108" t="s">
        <v>14852</v>
      </c>
      <c r="D13108" t="s">
        <v>15077</v>
      </c>
      <c r="E13108" t="s">
        <v>22</v>
      </c>
      <c r="F13108" t="s">
        <v>19350</v>
      </c>
      <c r="G13108">
        <v>1493.24</v>
      </c>
      <c r="H13108">
        <v>1493.24</v>
      </c>
    </row>
    <row r="13109" spans="1:8" x14ac:dyDescent="0.25">
      <c r="A13109" t="s">
        <v>31243</v>
      </c>
      <c r="B13109" t="s">
        <v>15076</v>
      </c>
      <c r="C13109" t="s">
        <v>14852</v>
      </c>
      <c r="D13109" t="s">
        <v>15077</v>
      </c>
      <c r="E13109" t="s">
        <v>23</v>
      </c>
      <c r="F13109" t="s">
        <v>19349</v>
      </c>
      <c r="G13109">
        <v>36.14</v>
      </c>
      <c r="H13109">
        <v>36.14</v>
      </c>
    </row>
    <row r="13110" spans="1:8" x14ac:dyDescent="0.25">
      <c r="A13110" t="s">
        <v>31248</v>
      </c>
      <c r="B13110" t="s">
        <v>15085</v>
      </c>
      <c r="C13110" t="s">
        <v>14852</v>
      </c>
      <c r="D13110" t="s">
        <v>15086</v>
      </c>
      <c r="E13110" t="s">
        <v>3</v>
      </c>
      <c r="F13110" t="s">
        <v>19349</v>
      </c>
      <c r="G13110">
        <v>36.15</v>
      </c>
      <c r="H13110">
        <v>36.15</v>
      </c>
    </row>
    <row r="13111" spans="1:8" x14ac:dyDescent="0.25">
      <c r="A13111" t="s">
        <v>31253</v>
      </c>
      <c r="B13111" t="s">
        <v>15085</v>
      </c>
      <c r="C13111" t="s">
        <v>14852</v>
      </c>
      <c r="D13111" t="s">
        <v>15086</v>
      </c>
      <c r="E13111" t="s">
        <v>7</v>
      </c>
      <c r="F13111" t="s">
        <v>19349</v>
      </c>
      <c r="G13111">
        <v>119.58</v>
      </c>
      <c r="H13111">
        <v>119.58</v>
      </c>
    </row>
    <row r="13112" spans="1:8" x14ac:dyDescent="0.25">
      <c r="A13112" t="s">
        <v>31252</v>
      </c>
      <c r="B13112" t="s">
        <v>15085</v>
      </c>
      <c r="C13112" t="s">
        <v>14852</v>
      </c>
      <c r="D13112" t="s">
        <v>15086</v>
      </c>
      <c r="E13112" t="s">
        <v>10</v>
      </c>
      <c r="F13112" t="s">
        <v>19349</v>
      </c>
      <c r="G13112">
        <v>67.5</v>
      </c>
      <c r="H13112">
        <v>67.5</v>
      </c>
    </row>
    <row r="13113" spans="1:8" x14ac:dyDescent="0.25">
      <c r="A13113" t="s">
        <v>31251</v>
      </c>
      <c r="B13113" t="s">
        <v>15085</v>
      </c>
      <c r="C13113" t="s">
        <v>14852</v>
      </c>
      <c r="D13113" t="s">
        <v>15086</v>
      </c>
      <c r="E13113" t="s">
        <v>14</v>
      </c>
      <c r="F13113" t="s">
        <v>19349</v>
      </c>
      <c r="G13113">
        <v>62.33</v>
      </c>
      <c r="H13113">
        <v>62.33</v>
      </c>
    </row>
    <row r="13114" spans="1:8" x14ac:dyDescent="0.25">
      <c r="A13114" t="s">
        <v>31249</v>
      </c>
      <c r="B13114" t="s">
        <v>15085</v>
      </c>
      <c r="C13114" t="s">
        <v>14852</v>
      </c>
      <c r="D13114" t="s">
        <v>15086</v>
      </c>
      <c r="E13114" t="s">
        <v>21</v>
      </c>
      <c r="F13114" t="s">
        <v>19349</v>
      </c>
      <c r="G13114">
        <v>36.869999999999997</v>
      </c>
      <c r="H13114">
        <v>36.869999999999997</v>
      </c>
    </row>
    <row r="13115" spans="1:8" x14ac:dyDescent="0.25">
      <c r="A13115" t="s">
        <v>35225</v>
      </c>
      <c r="B13115" t="s">
        <v>15085</v>
      </c>
      <c r="C13115" t="s">
        <v>14852</v>
      </c>
      <c r="D13115" t="s">
        <v>15086</v>
      </c>
      <c r="E13115" t="s">
        <v>22</v>
      </c>
      <c r="F13115" t="s">
        <v>19350</v>
      </c>
      <c r="G13115">
        <v>1467.75</v>
      </c>
      <c r="H13115">
        <v>1467.75</v>
      </c>
    </row>
    <row r="13116" spans="1:8" x14ac:dyDescent="0.25">
      <c r="A13116" t="s">
        <v>31250</v>
      </c>
      <c r="B13116" t="s">
        <v>15085</v>
      </c>
      <c r="C13116" t="s">
        <v>14852</v>
      </c>
      <c r="D13116" t="s">
        <v>15086</v>
      </c>
      <c r="E13116" t="s">
        <v>23</v>
      </c>
      <c r="F13116" t="s">
        <v>19349</v>
      </c>
      <c r="G13116">
        <v>42.68</v>
      </c>
      <c r="H13116">
        <v>42.68</v>
      </c>
    </row>
    <row r="13117" spans="1:8" x14ac:dyDescent="0.25">
      <c r="A13117" t="s">
        <v>31259</v>
      </c>
      <c r="B13117" t="s">
        <v>15087</v>
      </c>
      <c r="C13117" t="s">
        <v>14852</v>
      </c>
      <c r="D13117" t="s">
        <v>11538</v>
      </c>
      <c r="E13117" t="s">
        <v>3</v>
      </c>
      <c r="F13117" t="s">
        <v>19349</v>
      </c>
      <c r="G13117">
        <v>27.93</v>
      </c>
      <c r="H13117">
        <v>27.93</v>
      </c>
    </row>
    <row r="13118" spans="1:8" x14ac:dyDescent="0.25">
      <c r="A13118" t="s">
        <v>31262</v>
      </c>
      <c r="B13118" t="s">
        <v>15087</v>
      </c>
      <c r="C13118" t="s">
        <v>14852</v>
      </c>
      <c r="D13118" t="s">
        <v>11538</v>
      </c>
      <c r="E13118" t="s">
        <v>6</v>
      </c>
      <c r="F13118" t="s">
        <v>19350</v>
      </c>
      <c r="G13118">
        <v>1355.55</v>
      </c>
      <c r="H13118">
        <v>1355.55</v>
      </c>
    </row>
    <row r="13119" spans="1:8" x14ac:dyDescent="0.25">
      <c r="A13119" t="s">
        <v>31260</v>
      </c>
      <c r="B13119" t="s">
        <v>15087</v>
      </c>
      <c r="C13119" t="s">
        <v>14852</v>
      </c>
      <c r="D13119" t="s">
        <v>11538</v>
      </c>
      <c r="E13119" t="s">
        <v>7</v>
      </c>
      <c r="F13119" t="s">
        <v>19349</v>
      </c>
      <c r="G13119">
        <v>50.13</v>
      </c>
      <c r="H13119">
        <v>50.13</v>
      </c>
    </row>
    <row r="13120" spans="1:8" x14ac:dyDescent="0.25">
      <c r="A13120" t="s">
        <v>31254</v>
      </c>
      <c r="B13120" t="s">
        <v>15087</v>
      </c>
      <c r="C13120" t="s">
        <v>14852</v>
      </c>
      <c r="D13120" t="s">
        <v>11538</v>
      </c>
      <c r="E13120" t="s">
        <v>9</v>
      </c>
      <c r="F13120" t="s">
        <v>19349</v>
      </c>
      <c r="G13120">
        <v>10.65</v>
      </c>
      <c r="H13120">
        <v>10.65</v>
      </c>
    </row>
    <row r="13121" spans="1:8" x14ac:dyDescent="0.25">
      <c r="A13121" t="s">
        <v>31256</v>
      </c>
      <c r="B13121" t="s">
        <v>15087</v>
      </c>
      <c r="C13121" t="s">
        <v>14852</v>
      </c>
      <c r="D13121" t="s">
        <v>11538</v>
      </c>
      <c r="E13121" t="s">
        <v>10</v>
      </c>
      <c r="F13121" t="s">
        <v>19349</v>
      </c>
      <c r="G13121">
        <v>25.05</v>
      </c>
      <c r="H13121">
        <v>25.05</v>
      </c>
    </row>
    <row r="13122" spans="1:8" x14ac:dyDescent="0.25">
      <c r="A13122" t="s">
        <v>31258</v>
      </c>
      <c r="B13122" t="s">
        <v>15087</v>
      </c>
      <c r="C13122" t="s">
        <v>14852</v>
      </c>
      <c r="D13122" t="s">
        <v>11538</v>
      </c>
      <c r="E13122" t="s">
        <v>14</v>
      </c>
      <c r="F13122" t="s">
        <v>19349</v>
      </c>
      <c r="G13122">
        <v>27.08</v>
      </c>
      <c r="H13122">
        <v>27.08</v>
      </c>
    </row>
    <row r="13123" spans="1:8" x14ac:dyDescent="0.25">
      <c r="A13123" t="s">
        <v>31261</v>
      </c>
      <c r="B13123" t="s">
        <v>15087</v>
      </c>
      <c r="C13123" t="s">
        <v>14852</v>
      </c>
      <c r="D13123" t="s">
        <v>11538</v>
      </c>
      <c r="E13123" t="s">
        <v>19</v>
      </c>
      <c r="F13123" t="s">
        <v>19350</v>
      </c>
      <c r="G13123">
        <v>585.9</v>
      </c>
      <c r="H13123">
        <v>585.9</v>
      </c>
    </row>
    <row r="13124" spans="1:8" x14ac:dyDescent="0.25">
      <c r="A13124" t="s">
        <v>31255</v>
      </c>
      <c r="B13124" t="s">
        <v>15087</v>
      </c>
      <c r="C13124" t="s">
        <v>14852</v>
      </c>
      <c r="D13124" t="s">
        <v>11538</v>
      </c>
      <c r="E13124" t="s">
        <v>21</v>
      </c>
      <c r="F13124" t="s">
        <v>19349</v>
      </c>
      <c r="G13124">
        <v>19.95</v>
      </c>
      <c r="H13124">
        <v>19.95</v>
      </c>
    </row>
    <row r="13125" spans="1:8" x14ac:dyDescent="0.25">
      <c r="A13125" t="s">
        <v>35226</v>
      </c>
      <c r="B13125" t="s">
        <v>15087</v>
      </c>
      <c r="C13125" t="s">
        <v>14852</v>
      </c>
      <c r="D13125" t="s">
        <v>11538</v>
      </c>
      <c r="E13125" t="s">
        <v>22</v>
      </c>
      <c r="F13125" t="s">
        <v>19350</v>
      </c>
      <c r="G13125">
        <v>1141.28</v>
      </c>
      <c r="H13125">
        <v>1141.28</v>
      </c>
    </row>
    <row r="13126" spans="1:8" x14ac:dyDescent="0.25">
      <c r="A13126" t="s">
        <v>31257</v>
      </c>
      <c r="B13126" t="s">
        <v>15087</v>
      </c>
      <c r="C13126" t="s">
        <v>14852</v>
      </c>
      <c r="D13126" t="s">
        <v>11538</v>
      </c>
      <c r="E13126" t="s">
        <v>23</v>
      </c>
      <c r="F13126" t="s">
        <v>19349</v>
      </c>
      <c r="G13126">
        <v>25.76</v>
      </c>
      <c r="H13126">
        <v>25.76</v>
      </c>
    </row>
    <row r="13127" spans="1:8" x14ac:dyDescent="0.25">
      <c r="A13127" t="s">
        <v>31266</v>
      </c>
      <c r="B13127" t="s">
        <v>15088</v>
      </c>
      <c r="C13127" t="s">
        <v>14852</v>
      </c>
      <c r="D13127" t="s">
        <v>460</v>
      </c>
      <c r="E13127" t="s">
        <v>3</v>
      </c>
      <c r="F13127" t="s">
        <v>19349</v>
      </c>
      <c r="G13127">
        <v>34.04</v>
      </c>
      <c r="H13127">
        <v>34.04</v>
      </c>
    </row>
    <row r="13128" spans="1:8" x14ac:dyDescent="0.25">
      <c r="A13128" t="s">
        <v>31270</v>
      </c>
      <c r="B13128" t="s">
        <v>15088</v>
      </c>
      <c r="C13128" t="s">
        <v>14852</v>
      </c>
      <c r="D13128" t="s">
        <v>460</v>
      </c>
      <c r="E13128" t="s">
        <v>6</v>
      </c>
      <c r="F13128" t="s">
        <v>19350</v>
      </c>
      <c r="G13128">
        <v>1355.55</v>
      </c>
      <c r="H13128">
        <v>1355.55</v>
      </c>
    </row>
    <row r="13129" spans="1:8" x14ac:dyDescent="0.25">
      <c r="A13129" t="s">
        <v>35931</v>
      </c>
      <c r="B13129" t="s">
        <v>15088</v>
      </c>
      <c r="C13129" t="s">
        <v>14852</v>
      </c>
      <c r="D13129" t="s">
        <v>460</v>
      </c>
      <c r="E13129" t="s">
        <v>4</v>
      </c>
      <c r="F13129" t="s">
        <v>19350</v>
      </c>
      <c r="G13129">
        <v>1126.2</v>
      </c>
      <c r="H13129">
        <v>1126.2</v>
      </c>
    </row>
    <row r="13130" spans="1:8" x14ac:dyDescent="0.25">
      <c r="A13130" t="s">
        <v>31269</v>
      </c>
      <c r="B13130" t="s">
        <v>15088</v>
      </c>
      <c r="C13130" t="s">
        <v>14852</v>
      </c>
      <c r="D13130" t="s">
        <v>460</v>
      </c>
      <c r="E13130" t="s">
        <v>7</v>
      </c>
      <c r="F13130" t="s">
        <v>19349</v>
      </c>
      <c r="G13130">
        <v>83.84</v>
      </c>
      <c r="H13130">
        <v>83.84</v>
      </c>
    </row>
    <row r="13131" spans="1:8" x14ac:dyDescent="0.25">
      <c r="A13131" t="s">
        <v>31263</v>
      </c>
      <c r="B13131" t="s">
        <v>15088</v>
      </c>
      <c r="C13131" t="s">
        <v>14852</v>
      </c>
      <c r="D13131" t="s">
        <v>460</v>
      </c>
      <c r="E13131" t="s">
        <v>9</v>
      </c>
      <c r="F13131" t="s">
        <v>19349</v>
      </c>
      <c r="G13131">
        <v>11.1</v>
      </c>
      <c r="H13131">
        <v>11.1</v>
      </c>
    </row>
    <row r="13132" spans="1:8" x14ac:dyDescent="0.25">
      <c r="A13132" t="s">
        <v>31268</v>
      </c>
      <c r="B13132" t="s">
        <v>15088</v>
      </c>
      <c r="C13132" t="s">
        <v>14852</v>
      </c>
      <c r="D13132" t="s">
        <v>460</v>
      </c>
      <c r="E13132" t="s">
        <v>10</v>
      </c>
      <c r="F13132" t="s">
        <v>19349</v>
      </c>
      <c r="G13132">
        <v>51.68</v>
      </c>
      <c r="H13132">
        <v>51.68</v>
      </c>
    </row>
    <row r="13133" spans="1:8" x14ac:dyDescent="0.25">
      <c r="A13133" t="s">
        <v>31267</v>
      </c>
      <c r="B13133" t="s">
        <v>15088</v>
      </c>
      <c r="C13133" t="s">
        <v>14852</v>
      </c>
      <c r="D13133" t="s">
        <v>460</v>
      </c>
      <c r="E13133" t="s">
        <v>14</v>
      </c>
      <c r="F13133" t="s">
        <v>19349</v>
      </c>
      <c r="G13133">
        <v>45.48</v>
      </c>
      <c r="H13133">
        <v>45.48</v>
      </c>
    </row>
    <row r="13134" spans="1:8" x14ac:dyDescent="0.25">
      <c r="A13134" t="s">
        <v>35932</v>
      </c>
      <c r="B13134" t="s">
        <v>15088</v>
      </c>
      <c r="C13134" t="s">
        <v>14852</v>
      </c>
      <c r="D13134" t="s">
        <v>460</v>
      </c>
      <c r="E13134" t="s">
        <v>11</v>
      </c>
      <c r="F13134" t="s">
        <v>19350</v>
      </c>
      <c r="G13134">
        <v>1677.72</v>
      </c>
      <c r="H13134">
        <v>1677.72</v>
      </c>
    </row>
    <row r="13135" spans="1:8" x14ac:dyDescent="0.25">
      <c r="A13135" t="s">
        <v>31265</v>
      </c>
      <c r="B13135" t="s">
        <v>15088</v>
      </c>
      <c r="C13135" t="s">
        <v>14852</v>
      </c>
      <c r="D13135" t="s">
        <v>460</v>
      </c>
      <c r="E13135" t="s">
        <v>21</v>
      </c>
      <c r="F13135" t="s">
        <v>19349</v>
      </c>
      <c r="G13135">
        <v>29.33</v>
      </c>
      <c r="H13135">
        <v>29.33</v>
      </c>
    </row>
    <row r="13136" spans="1:8" x14ac:dyDescent="0.25">
      <c r="A13136" t="s">
        <v>35227</v>
      </c>
      <c r="B13136" t="s">
        <v>15088</v>
      </c>
      <c r="C13136" t="s">
        <v>14852</v>
      </c>
      <c r="D13136" t="s">
        <v>460</v>
      </c>
      <c r="E13136" t="s">
        <v>22</v>
      </c>
      <c r="F13136" t="s">
        <v>19350</v>
      </c>
      <c r="G13136">
        <v>1431.11</v>
      </c>
      <c r="H13136">
        <v>1431.11</v>
      </c>
    </row>
    <row r="13137" spans="1:8" x14ac:dyDescent="0.25">
      <c r="A13137" t="s">
        <v>31264</v>
      </c>
      <c r="B13137" t="s">
        <v>15088</v>
      </c>
      <c r="C13137" t="s">
        <v>14852</v>
      </c>
      <c r="D13137" t="s">
        <v>460</v>
      </c>
      <c r="E13137" t="s">
        <v>23</v>
      </c>
      <c r="F13137" t="s">
        <v>19349</v>
      </c>
      <c r="G13137">
        <v>25.08</v>
      </c>
      <c r="H13137">
        <v>25.08</v>
      </c>
    </row>
    <row r="13138" spans="1:8" x14ac:dyDescent="0.25">
      <c r="A13138" t="s">
        <v>31271</v>
      </c>
      <c r="B13138" t="s">
        <v>15095</v>
      </c>
      <c r="C13138" t="s">
        <v>14852</v>
      </c>
      <c r="D13138" t="s">
        <v>15096</v>
      </c>
      <c r="E13138" t="s">
        <v>3</v>
      </c>
      <c r="F13138" t="s">
        <v>19349</v>
      </c>
      <c r="G13138">
        <v>36.15</v>
      </c>
      <c r="H13138">
        <v>36.15</v>
      </c>
    </row>
    <row r="13139" spans="1:8" x14ac:dyDescent="0.25">
      <c r="A13139" t="s">
        <v>31276</v>
      </c>
      <c r="B13139" t="s">
        <v>15095</v>
      </c>
      <c r="C13139" t="s">
        <v>14852</v>
      </c>
      <c r="D13139" t="s">
        <v>15096</v>
      </c>
      <c r="E13139" t="s">
        <v>7</v>
      </c>
      <c r="F13139" t="s">
        <v>19349</v>
      </c>
      <c r="G13139">
        <v>122.07</v>
      </c>
      <c r="H13139">
        <v>122.07</v>
      </c>
    </row>
    <row r="13140" spans="1:8" x14ac:dyDescent="0.25">
      <c r="A13140" t="s">
        <v>31274</v>
      </c>
      <c r="B13140" t="s">
        <v>15095</v>
      </c>
      <c r="C13140" t="s">
        <v>14852</v>
      </c>
      <c r="D13140" t="s">
        <v>15096</v>
      </c>
      <c r="E13140" t="s">
        <v>10</v>
      </c>
      <c r="F13140" t="s">
        <v>19349</v>
      </c>
      <c r="G13140">
        <v>67.05</v>
      </c>
      <c r="H13140">
        <v>67.05</v>
      </c>
    </row>
    <row r="13141" spans="1:8" x14ac:dyDescent="0.25">
      <c r="A13141" t="s">
        <v>31275</v>
      </c>
      <c r="B13141" t="s">
        <v>15095</v>
      </c>
      <c r="C13141" t="s">
        <v>14852</v>
      </c>
      <c r="D13141" t="s">
        <v>15096</v>
      </c>
      <c r="E13141" t="s">
        <v>14</v>
      </c>
      <c r="F13141" t="s">
        <v>19349</v>
      </c>
      <c r="G13141">
        <v>69.33</v>
      </c>
      <c r="H13141">
        <v>69.33</v>
      </c>
    </row>
    <row r="13142" spans="1:8" x14ac:dyDescent="0.25">
      <c r="A13142" t="s">
        <v>31272</v>
      </c>
      <c r="B13142" t="s">
        <v>15095</v>
      </c>
      <c r="C13142" t="s">
        <v>14852</v>
      </c>
      <c r="D13142" t="s">
        <v>15096</v>
      </c>
      <c r="E13142" t="s">
        <v>21</v>
      </c>
      <c r="F13142" t="s">
        <v>19349</v>
      </c>
      <c r="G13142">
        <v>36.72</v>
      </c>
      <c r="H13142">
        <v>36.72</v>
      </c>
    </row>
    <row r="13143" spans="1:8" x14ac:dyDescent="0.25">
      <c r="A13143" t="s">
        <v>35228</v>
      </c>
      <c r="B13143" t="s">
        <v>15095</v>
      </c>
      <c r="C13143" t="s">
        <v>14852</v>
      </c>
      <c r="D13143" t="s">
        <v>15096</v>
      </c>
      <c r="E13143" t="s">
        <v>22</v>
      </c>
      <c r="F13143" t="s">
        <v>19350</v>
      </c>
      <c r="G13143">
        <v>1797.15</v>
      </c>
      <c r="H13143">
        <v>1797.15</v>
      </c>
    </row>
    <row r="13144" spans="1:8" x14ac:dyDescent="0.25">
      <c r="A13144" t="s">
        <v>31273</v>
      </c>
      <c r="B13144" t="s">
        <v>15095</v>
      </c>
      <c r="C13144" t="s">
        <v>14852</v>
      </c>
      <c r="D13144" t="s">
        <v>15096</v>
      </c>
      <c r="E13144" t="s">
        <v>23</v>
      </c>
      <c r="F13144" t="s">
        <v>19349</v>
      </c>
      <c r="G13144">
        <v>48.33</v>
      </c>
      <c r="H13144">
        <v>48.33</v>
      </c>
    </row>
    <row r="13145" spans="1:8" x14ac:dyDescent="0.25">
      <c r="A13145" t="s">
        <v>31279</v>
      </c>
      <c r="B13145" t="s">
        <v>15104</v>
      </c>
      <c r="C13145" t="s">
        <v>14852</v>
      </c>
      <c r="D13145" t="s">
        <v>419</v>
      </c>
      <c r="E13145" t="s">
        <v>3</v>
      </c>
      <c r="F13145" t="s">
        <v>19349</v>
      </c>
      <c r="G13145">
        <v>38.25</v>
      </c>
      <c r="H13145">
        <v>38.25</v>
      </c>
    </row>
    <row r="13146" spans="1:8" x14ac:dyDescent="0.25">
      <c r="A13146" t="s">
        <v>31283</v>
      </c>
      <c r="B13146" t="s">
        <v>15104</v>
      </c>
      <c r="C13146" t="s">
        <v>14852</v>
      </c>
      <c r="D13146" t="s">
        <v>419</v>
      </c>
      <c r="E13146" t="s">
        <v>6</v>
      </c>
      <c r="F13146" t="s">
        <v>19350</v>
      </c>
      <c r="G13146">
        <v>1355.55</v>
      </c>
      <c r="H13146">
        <v>1355.55</v>
      </c>
    </row>
    <row r="13147" spans="1:8" x14ac:dyDescent="0.25">
      <c r="A13147" t="s">
        <v>31282</v>
      </c>
      <c r="B13147" t="s">
        <v>15104</v>
      </c>
      <c r="C13147" t="s">
        <v>14852</v>
      </c>
      <c r="D13147" t="s">
        <v>419</v>
      </c>
      <c r="E13147" t="s">
        <v>7</v>
      </c>
      <c r="F13147" t="s">
        <v>19349</v>
      </c>
      <c r="G13147">
        <v>82.82</v>
      </c>
      <c r="H13147">
        <v>82.82</v>
      </c>
    </row>
    <row r="13148" spans="1:8" x14ac:dyDescent="0.25">
      <c r="A13148" t="s">
        <v>31280</v>
      </c>
      <c r="B13148" t="s">
        <v>15104</v>
      </c>
      <c r="C13148" t="s">
        <v>14852</v>
      </c>
      <c r="D13148" t="s">
        <v>419</v>
      </c>
      <c r="E13148" t="s">
        <v>10</v>
      </c>
      <c r="F13148" t="s">
        <v>19349</v>
      </c>
      <c r="G13148">
        <v>53.63</v>
      </c>
      <c r="H13148">
        <v>53.63</v>
      </c>
    </row>
    <row r="13149" spans="1:8" x14ac:dyDescent="0.25">
      <c r="A13149" t="s">
        <v>31281</v>
      </c>
      <c r="B13149" t="s">
        <v>15104</v>
      </c>
      <c r="C13149" t="s">
        <v>14852</v>
      </c>
      <c r="D13149" t="s">
        <v>419</v>
      </c>
      <c r="E13149" t="s">
        <v>14</v>
      </c>
      <c r="F13149" t="s">
        <v>19349</v>
      </c>
      <c r="G13149">
        <v>57.3</v>
      </c>
      <c r="H13149">
        <v>57.3</v>
      </c>
    </row>
    <row r="13150" spans="1:8" x14ac:dyDescent="0.25">
      <c r="A13150" t="s">
        <v>31277</v>
      </c>
      <c r="B13150" t="s">
        <v>15104</v>
      </c>
      <c r="C13150" t="s">
        <v>14852</v>
      </c>
      <c r="D13150" t="s">
        <v>419</v>
      </c>
      <c r="E13150" t="s">
        <v>21</v>
      </c>
      <c r="F13150" t="s">
        <v>19349</v>
      </c>
      <c r="G13150">
        <v>26.97</v>
      </c>
      <c r="H13150">
        <v>26.97</v>
      </c>
    </row>
    <row r="13151" spans="1:8" x14ac:dyDescent="0.25">
      <c r="A13151" t="s">
        <v>35229</v>
      </c>
      <c r="B13151" t="s">
        <v>15104</v>
      </c>
      <c r="C13151" t="s">
        <v>14852</v>
      </c>
      <c r="D13151" t="s">
        <v>419</v>
      </c>
      <c r="E13151" t="s">
        <v>22</v>
      </c>
      <c r="F13151" t="s">
        <v>19350</v>
      </c>
      <c r="G13151">
        <v>1522.23</v>
      </c>
      <c r="H13151">
        <v>1522.23</v>
      </c>
    </row>
    <row r="13152" spans="1:8" x14ac:dyDescent="0.25">
      <c r="A13152" t="s">
        <v>31278</v>
      </c>
      <c r="B13152" t="s">
        <v>15104</v>
      </c>
      <c r="C13152" t="s">
        <v>14852</v>
      </c>
      <c r="D13152" t="s">
        <v>419</v>
      </c>
      <c r="E13152" t="s">
        <v>23</v>
      </c>
      <c r="F13152" t="s">
        <v>19349</v>
      </c>
      <c r="G13152">
        <v>31.2</v>
      </c>
      <c r="H13152">
        <v>31.2</v>
      </c>
    </row>
    <row r="13153" spans="1:8" x14ac:dyDescent="0.25">
      <c r="A13153" t="s">
        <v>31287</v>
      </c>
      <c r="B13153" t="s">
        <v>15112</v>
      </c>
      <c r="C13153" t="s">
        <v>14852</v>
      </c>
      <c r="D13153" t="s">
        <v>73</v>
      </c>
      <c r="E13153" t="s">
        <v>3</v>
      </c>
      <c r="F13153" t="s">
        <v>19349</v>
      </c>
      <c r="G13153">
        <v>36.299999999999997</v>
      </c>
      <c r="H13153">
        <v>36.299999999999997</v>
      </c>
    </row>
    <row r="13154" spans="1:8" x14ac:dyDescent="0.25">
      <c r="A13154" t="s">
        <v>31289</v>
      </c>
      <c r="B13154" t="s">
        <v>15112</v>
      </c>
      <c r="C13154" t="s">
        <v>14852</v>
      </c>
      <c r="D13154" t="s">
        <v>73</v>
      </c>
      <c r="E13154" t="s">
        <v>7</v>
      </c>
      <c r="F13154" t="s">
        <v>19349</v>
      </c>
      <c r="G13154">
        <v>58.74</v>
      </c>
      <c r="H13154">
        <v>58.74</v>
      </c>
    </row>
    <row r="13155" spans="1:8" x14ac:dyDescent="0.25">
      <c r="A13155" t="s">
        <v>31286</v>
      </c>
      <c r="B13155" t="s">
        <v>15112</v>
      </c>
      <c r="C13155" t="s">
        <v>14852</v>
      </c>
      <c r="D13155" t="s">
        <v>73</v>
      </c>
      <c r="E13155" t="s">
        <v>10</v>
      </c>
      <c r="F13155" t="s">
        <v>19349</v>
      </c>
      <c r="G13155">
        <v>33.770000000000003</v>
      </c>
      <c r="H13155">
        <v>33.770000000000003</v>
      </c>
    </row>
    <row r="13156" spans="1:8" x14ac:dyDescent="0.25">
      <c r="A13156" t="s">
        <v>31288</v>
      </c>
      <c r="B13156" t="s">
        <v>15112</v>
      </c>
      <c r="C13156" t="s">
        <v>14852</v>
      </c>
      <c r="D13156" t="s">
        <v>73</v>
      </c>
      <c r="E13156" t="s">
        <v>14</v>
      </c>
      <c r="F13156" t="s">
        <v>19349</v>
      </c>
      <c r="G13156">
        <v>50.28</v>
      </c>
      <c r="H13156">
        <v>50.28</v>
      </c>
    </row>
    <row r="13157" spans="1:8" x14ac:dyDescent="0.25">
      <c r="A13157" t="s">
        <v>31290</v>
      </c>
      <c r="B13157" t="s">
        <v>15112</v>
      </c>
      <c r="C13157" t="s">
        <v>14852</v>
      </c>
      <c r="D13157" t="s">
        <v>73</v>
      </c>
      <c r="E13157" t="s">
        <v>19</v>
      </c>
      <c r="F13157" t="s">
        <v>19350</v>
      </c>
      <c r="G13157">
        <v>671.55</v>
      </c>
      <c r="H13157">
        <v>671.55</v>
      </c>
    </row>
    <row r="13158" spans="1:8" x14ac:dyDescent="0.25">
      <c r="A13158" t="s">
        <v>31284</v>
      </c>
      <c r="B13158" t="s">
        <v>15112</v>
      </c>
      <c r="C13158" t="s">
        <v>14852</v>
      </c>
      <c r="D13158" t="s">
        <v>73</v>
      </c>
      <c r="E13158" t="s">
        <v>21</v>
      </c>
      <c r="F13158" t="s">
        <v>19349</v>
      </c>
      <c r="G13158">
        <v>19.95</v>
      </c>
      <c r="H13158">
        <v>19.95</v>
      </c>
    </row>
    <row r="13159" spans="1:8" x14ac:dyDescent="0.25">
      <c r="A13159" t="s">
        <v>35230</v>
      </c>
      <c r="B13159" t="s">
        <v>15112</v>
      </c>
      <c r="C13159" t="s">
        <v>14852</v>
      </c>
      <c r="D13159" t="s">
        <v>73</v>
      </c>
      <c r="E13159" t="s">
        <v>22</v>
      </c>
      <c r="F13159" t="s">
        <v>19350</v>
      </c>
      <c r="G13159">
        <v>1171.97</v>
      </c>
      <c r="H13159">
        <v>1171.97</v>
      </c>
    </row>
    <row r="13160" spans="1:8" x14ac:dyDescent="0.25">
      <c r="A13160" t="s">
        <v>31285</v>
      </c>
      <c r="B13160" t="s">
        <v>15112</v>
      </c>
      <c r="C13160" t="s">
        <v>14852</v>
      </c>
      <c r="D13160" t="s">
        <v>73</v>
      </c>
      <c r="E13160" t="s">
        <v>23</v>
      </c>
      <c r="F13160" t="s">
        <v>19349</v>
      </c>
      <c r="G13160">
        <v>25.83</v>
      </c>
      <c r="H13160">
        <v>25.83</v>
      </c>
    </row>
    <row r="13161" spans="1:8" x14ac:dyDescent="0.25">
      <c r="A13161" t="s">
        <v>31293</v>
      </c>
      <c r="B13161" t="s">
        <v>15113</v>
      </c>
      <c r="C13161" t="s">
        <v>14852</v>
      </c>
      <c r="D13161" t="s">
        <v>15114</v>
      </c>
      <c r="E13161" t="s">
        <v>3</v>
      </c>
      <c r="F13161" t="s">
        <v>19349</v>
      </c>
      <c r="G13161">
        <v>38.85</v>
      </c>
      <c r="H13161">
        <v>38.85</v>
      </c>
    </row>
    <row r="13162" spans="1:8" x14ac:dyDescent="0.25">
      <c r="A13162" t="s">
        <v>31296</v>
      </c>
      <c r="B13162" t="s">
        <v>15113</v>
      </c>
      <c r="C13162" t="s">
        <v>14852</v>
      </c>
      <c r="D13162" t="s">
        <v>15114</v>
      </c>
      <c r="E13162" t="s">
        <v>7</v>
      </c>
      <c r="F13162" t="s">
        <v>19349</v>
      </c>
      <c r="G13162">
        <v>97.61</v>
      </c>
      <c r="H13162">
        <v>97.61</v>
      </c>
    </row>
    <row r="13163" spans="1:8" x14ac:dyDescent="0.25">
      <c r="A13163" t="s">
        <v>31294</v>
      </c>
      <c r="B13163" t="s">
        <v>15113</v>
      </c>
      <c r="C13163" t="s">
        <v>14852</v>
      </c>
      <c r="D13163" t="s">
        <v>15114</v>
      </c>
      <c r="E13163" t="s">
        <v>10</v>
      </c>
      <c r="F13163" t="s">
        <v>19349</v>
      </c>
      <c r="G13163">
        <v>47.73</v>
      </c>
      <c r="H13163">
        <v>47.73</v>
      </c>
    </row>
    <row r="13164" spans="1:8" x14ac:dyDescent="0.25">
      <c r="A13164" t="s">
        <v>31295</v>
      </c>
      <c r="B13164" t="s">
        <v>15113</v>
      </c>
      <c r="C13164" t="s">
        <v>14852</v>
      </c>
      <c r="D13164" t="s">
        <v>15114</v>
      </c>
      <c r="E13164" t="s">
        <v>14</v>
      </c>
      <c r="F13164" t="s">
        <v>19349</v>
      </c>
      <c r="G13164">
        <v>67.52</v>
      </c>
      <c r="H13164">
        <v>67.52</v>
      </c>
    </row>
    <row r="13165" spans="1:8" x14ac:dyDescent="0.25">
      <c r="A13165" t="s">
        <v>31292</v>
      </c>
      <c r="B13165" t="s">
        <v>15113</v>
      </c>
      <c r="C13165" t="s">
        <v>14852</v>
      </c>
      <c r="D13165" t="s">
        <v>15114</v>
      </c>
      <c r="E13165" t="s">
        <v>21</v>
      </c>
      <c r="F13165" t="s">
        <v>19349</v>
      </c>
      <c r="G13165">
        <v>34.200000000000003</v>
      </c>
      <c r="H13165">
        <v>34.200000000000003</v>
      </c>
    </row>
    <row r="13166" spans="1:8" x14ac:dyDescent="0.25">
      <c r="A13166" t="s">
        <v>35231</v>
      </c>
      <c r="B13166" t="s">
        <v>15113</v>
      </c>
      <c r="C13166" t="s">
        <v>14852</v>
      </c>
      <c r="D13166" t="s">
        <v>15114</v>
      </c>
      <c r="E13166" t="s">
        <v>22</v>
      </c>
      <c r="F13166" t="s">
        <v>19350</v>
      </c>
      <c r="G13166">
        <v>1397.73</v>
      </c>
      <c r="H13166">
        <v>1397.73</v>
      </c>
    </row>
    <row r="13167" spans="1:8" x14ac:dyDescent="0.25">
      <c r="A13167" t="s">
        <v>31291</v>
      </c>
      <c r="B13167" t="s">
        <v>15113</v>
      </c>
      <c r="C13167" t="s">
        <v>14852</v>
      </c>
      <c r="D13167" t="s">
        <v>15114</v>
      </c>
      <c r="E13167" t="s">
        <v>23</v>
      </c>
      <c r="F13167" t="s">
        <v>19349</v>
      </c>
      <c r="G13167">
        <v>30.41</v>
      </c>
      <c r="H13167">
        <v>30.41</v>
      </c>
    </row>
    <row r="13168" spans="1:8" x14ac:dyDescent="0.25">
      <c r="A13168" t="s">
        <v>31300</v>
      </c>
      <c r="B13168" t="s">
        <v>15122</v>
      </c>
      <c r="C13168" t="s">
        <v>14852</v>
      </c>
      <c r="D13168" t="s">
        <v>345</v>
      </c>
      <c r="E13168" t="s">
        <v>3</v>
      </c>
      <c r="F13168" t="s">
        <v>19349</v>
      </c>
      <c r="G13168">
        <v>37.200000000000003</v>
      </c>
      <c r="H13168">
        <v>37.200000000000003</v>
      </c>
    </row>
    <row r="13169" spans="1:8" x14ac:dyDescent="0.25">
      <c r="A13169" t="s">
        <v>31303</v>
      </c>
      <c r="B13169" t="s">
        <v>15122</v>
      </c>
      <c r="C13169" t="s">
        <v>14852</v>
      </c>
      <c r="D13169" t="s">
        <v>345</v>
      </c>
      <c r="E13169" t="s">
        <v>7</v>
      </c>
      <c r="F13169" t="s">
        <v>19349</v>
      </c>
      <c r="G13169">
        <v>63.5</v>
      </c>
      <c r="H13169">
        <v>63.5</v>
      </c>
    </row>
    <row r="13170" spans="1:8" x14ac:dyDescent="0.25">
      <c r="A13170" t="s">
        <v>31297</v>
      </c>
      <c r="B13170" t="s">
        <v>15122</v>
      </c>
      <c r="C13170" t="s">
        <v>14852</v>
      </c>
      <c r="D13170" t="s">
        <v>345</v>
      </c>
      <c r="E13170" t="s">
        <v>9</v>
      </c>
      <c r="F13170" t="s">
        <v>19349</v>
      </c>
      <c r="G13170">
        <v>11.55</v>
      </c>
      <c r="H13170">
        <v>11.55</v>
      </c>
    </row>
    <row r="13171" spans="1:8" x14ac:dyDescent="0.25">
      <c r="A13171" t="s">
        <v>31301</v>
      </c>
      <c r="B13171" t="s">
        <v>15122</v>
      </c>
      <c r="C13171" t="s">
        <v>14852</v>
      </c>
      <c r="D13171" t="s">
        <v>345</v>
      </c>
      <c r="E13171" t="s">
        <v>10</v>
      </c>
      <c r="F13171" t="s">
        <v>19349</v>
      </c>
      <c r="G13171">
        <v>48.56</v>
      </c>
      <c r="H13171">
        <v>48.56</v>
      </c>
    </row>
    <row r="13172" spans="1:8" x14ac:dyDescent="0.25">
      <c r="A13172" t="s">
        <v>31302</v>
      </c>
      <c r="B13172" t="s">
        <v>15122</v>
      </c>
      <c r="C13172" t="s">
        <v>14852</v>
      </c>
      <c r="D13172" t="s">
        <v>345</v>
      </c>
      <c r="E13172" t="s">
        <v>14</v>
      </c>
      <c r="F13172" t="s">
        <v>19349</v>
      </c>
      <c r="G13172">
        <v>54.8</v>
      </c>
      <c r="H13172">
        <v>54.8</v>
      </c>
    </row>
    <row r="13173" spans="1:8" x14ac:dyDescent="0.25">
      <c r="A13173" t="s">
        <v>35933</v>
      </c>
      <c r="B13173" t="s">
        <v>15122</v>
      </c>
      <c r="C13173" t="s">
        <v>14852</v>
      </c>
      <c r="D13173" t="s">
        <v>345</v>
      </c>
      <c r="E13173" t="s">
        <v>11</v>
      </c>
      <c r="F13173" t="s">
        <v>19350</v>
      </c>
      <c r="G13173">
        <v>1335.75</v>
      </c>
      <c r="H13173">
        <v>1335.75</v>
      </c>
    </row>
    <row r="13174" spans="1:8" x14ac:dyDescent="0.25">
      <c r="A13174" t="s">
        <v>31299</v>
      </c>
      <c r="B13174" t="s">
        <v>15122</v>
      </c>
      <c r="C13174" t="s">
        <v>14852</v>
      </c>
      <c r="D13174" t="s">
        <v>345</v>
      </c>
      <c r="E13174" t="s">
        <v>21</v>
      </c>
      <c r="F13174" t="s">
        <v>19349</v>
      </c>
      <c r="G13174">
        <v>24.93</v>
      </c>
      <c r="H13174">
        <v>24.93</v>
      </c>
    </row>
    <row r="13175" spans="1:8" x14ac:dyDescent="0.25">
      <c r="A13175" t="s">
        <v>35232</v>
      </c>
      <c r="B13175" t="s">
        <v>15122</v>
      </c>
      <c r="C13175" t="s">
        <v>14852</v>
      </c>
      <c r="D13175" t="s">
        <v>345</v>
      </c>
      <c r="E13175" t="s">
        <v>22</v>
      </c>
      <c r="F13175" t="s">
        <v>19350</v>
      </c>
      <c r="G13175">
        <v>972.29</v>
      </c>
      <c r="H13175">
        <v>972.29</v>
      </c>
    </row>
    <row r="13176" spans="1:8" x14ac:dyDescent="0.25">
      <c r="A13176" t="s">
        <v>31298</v>
      </c>
      <c r="B13176" t="s">
        <v>15122</v>
      </c>
      <c r="C13176" t="s">
        <v>14852</v>
      </c>
      <c r="D13176" t="s">
        <v>345</v>
      </c>
      <c r="E13176" t="s">
        <v>23</v>
      </c>
      <c r="F13176" t="s">
        <v>19349</v>
      </c>
      <c r="G13176">
        <v>24.02</v>
      </c>
      <c r="H13176">
        <v>24.02</v>
      </c>
    </row>
    <row r="13177" spans="1:8" x14ac:dyDescent="0.25">
      <c r="A13177" t="s">
        <v>31305</v>
      </c>
      <c r="B13177" t="s">
        <v>15129</v>
      </c>
      <c r="C13177" t="s">
        <v>14852</v>
      </c>
      <c r="D13177" t="s">
        <v>15130</v>
      </c>
      <c r="E13177" t="s">
        <v>3</v>
      </c>
      <c r="F13177" t="s">
        <v>19349</v>
      </c>
      <c r="G13177">
        <v>43.65</v>
      </c>
      <c r="H13177">
        <v>43.65</v>
      </c>
    </row>
    <row r="13178" spans="1:8" x14ac:dyDescent="0.25">
      <c r="A13178" t="s">
        <v>31309</v>
      </c>
      <c r="B13178" t="s">
        <v>15129</v>
      </c>
      <c r="C13178" t="s">
        <v>14852</v>
      </c>
      <c r="D13178" t="s">
        <v>15130</v>
      </c>
      <c r="E13178" t="s">
        <v>7</v>
      </c>
      <c r="F13178" t="s">
        <v>19349</v>
      </c>
      <c r="G13178">
        <v>131.36000000000001</v>
      </c>
      <c r="H13178">
        <v>131.36000000000001</v>
      </c>
    </row>
    <row r="13179" spans="1:8" x14ac:dyDescent="0.25">
      <c r="A13179" t="s">
        <v>31307</v>
      </c>
      <c r="B13179" t="s">
        <v>15129</v>
      </c>
      <c r="C13179" t="s">
        <v>14852</v>
      </c>
      <c r="D13179" t="s">
        <v>15130</v>
      </c>
      <c r="E13179" t="s">
        <v>10</v>
      </c>
      <c r="F13179" t="s">
        <v>19349</v>
      </c>
      <c r="G13179">
        <v>56.25</v>
      </c>
      <c r="H13179">
        <v>56.25</v>
      </c>
    </row>
    <row r="13180" spans="1:8" x14ac:dyDescent="0.25">
      <c r="A13180" t="s">
        <v>31308</v>
      </c>
      <c r="B13180" t="s">
        <v>15129</v>
      </c>
      <c r="C13180" t="s">
        <v>14852</v>
      </c>
      <c r="D13180" t="s">
        <v>15130</v>
      </c>
      <c r="E13180" t="s">
        <v>14</v>
      </c>
      <c r="F13180" t="s">
        <v>19349</v>
      </c>
      <c r="G13180">
        <v>79.31</v>
      </c>
      <c r="H13180">
        <v>79.31</v>
      </c>
    </row>
    <row r="13181" spans="1:8" x14ac:dyDescent="0.25">
      <c r="A13181" t="s">
        <v>31304</v>
      </c>
      <c r="B13181" t="s">
        <v>15129</v>
      </c>
      <c r="C13181" t="s">
        <v>14852</v>
      </c>
      <c r="D13181" t="s">
        <v>15130</v>
      </c>
      <c r="E13181" t="s">
        <v>21</v>
      </c>
      <c r="F13181" t="s">
        <v>19349</v>
      </c>
      <c r="G13181">
        <v>36.24</v>
      </c>
      <c r="H13181">
        <v>36.24</v>
      </c>
    </row>
    <row r="13182" spans="1:8" x14ac:dyDescent="0.25">
      <c r="A13182" t="s">
        <v>35233</v>
      </c>
      <c r="B13182" t="s">
        <v>15129</v>
      </c>
      <c r="C13182" t="s">
        <v>14852</v>
      </c>
      <c r="D13182" t="s">
        <v>15130</v>
      </c>
      <c r="E13182" t="s">
        <v>22</v>
      </c>
      <c r="F13182" t="s">
        <v>19350</v>
      </c>
      <c r="G13182">
        <v>1449.09</v>
      </c>
      <c r="H13182">
        <v>1449.09</v>
      </c>
    </row>
    <row r="13183" spans="1:8" x14ac:dyDescent="0.25">
      <c r="A13183" t="s">
        <v>31306</v>
      </c>
      <c r="B13183" t="s">
        <v>15129</v>
      </c>
      <c r="C13183" t="s">
        <v>14852</v>
      </c>
      <c r="D13183" t="s">
        <v>15130</v>
      </c>
      <c r="E13183" t="s">
        <v>23</v>
      </c>
      <c r="F13183" t="s">
        <v>19349</v>
      </c>
      <c r="G13183">
        <v>45.39</v>
      </c>
      <c r="H13183">
        <v>45.39</v>
      </c>
    </row>
    <row r="13184" spans="1:8" x14ac:dyDescent="0.25">
      <c r="A13184" t="s">
        <v>31311</v>
      </c>
      <c r="B13184" t="s">
        <v>15138</v>
      </c>
      <c r="C13184" t="s">
        <v>14852</v>
      </c>
      <c r="D13184" t="s">
        <v>522</v>
      </c>
      <c r="E13184" t="s">
        <v>3</v>
      </c>
      <c r="F13184" t="s">
        <v>19349</v>
      </c>
      <c r="G13184">
        <v>39.75</v>
      </c>
      <c r="H13184">
        <v>39.75</v>
      </c>
    </row>
    <row r="13185" spans="1:8" x14ac:dyDescent="0.25">
      <c r="A13185" t="s">
        <v>31315</v>
      </c>
      <c r="B13185" t="s">
        <v>15138</v>
      </c>
      <c r="C13185" t="s">
        <v>14852</v>
      </c>
      <c r="D13185" t="s">
        <v>522</v>
      </c>
      <c r="E13185" t="s">
        <v>7</v>
      </c>
      <c r="F13185" t="s">
        <v>19349</v>
      </c>
      <c r="G13185">
        <v>139.46</v>
      </c>
      <c r="H13185">
        <v>139.46</v>
      </c>
    </row>
    <row r="13186" spans="1:8" x14ac:dyDescent="0.25">
      <c r="A13186" t="s">
        <v>31310</v>
      </c>
      <c r="B13186" t="s">
        <v>15138</v>
      </c>
      <c r="C13186" t="s">
        <v>14852</v>
      </c>
      <c r="D13186" t="s">
        <v>522</v>
      </c>
      <c r="E13186" t="s">
        <v>9</v>
      </c>
      <c r="F13186" t="s">
        <v>19349</v>
      </c>
      <c r="G13186">
        <v>10.95</v>
      </c>
      <c r="H13186">
        <v>10.95</v>
      </c>
    </row>
    <row r="13187" spans="1:8" x14ac:dyDescent="0.25">
      <c r="A13187" t="s">
        <v>31314</v>
      </c>
      <c r="B13187" t="s">
        <v>15138</v>
      </c>
      <c r="C13187" t="s">
        <v>14852</v>
      </c>
      <c r="D13187" t="s">
        <v>522</v>
      </c>
      <c r="E13187" t="s">
        <v>14</v>
      </c>
      <c r="F13187" t="s">
        <v>19349</v>
      </c>
      <c r="G13187">
        <v>76.650000000000006</v>
      </c>
      <c r="H13187">
        <v>76.650000000000006</v>
      </c>
    </row>
    <row r="13188" spans="1:8" x14ac:dyDescent="0.25">
      <c r="A13188" t="s">
        <v>31312</v>
      </c>
      <c r="B13188" t="s">
        <v>15138</v>
      </c>
      <c r="C13188" t="s">
        <v>14852</v>
      </c>
      <c r="D13188" t="s">
        <v>522</v>
      </c>
      <c r="E13188" t="s">
        <v>21</v>
      </c>
      <c r="F13188" t="s">
        <v>19349</v>
      </c>
      <c r="G13188">
        <v>40.369999999999997</v>
      </c>
      <c r="H13188">
        <v>40.369999999999997</v>
      </c>
    </row>
    <row r="13189" spans="1:8" x14ac:dyDescent="0.25">
      <c r="A13189" t="s">
        <v>31313</v>
      </c>
      <c r="B13189" t="s">
        <v>15138</v>
      </c>
      <c r="C13189" t="s">
        <v>14852</v>
      </c>
      <c r="D13189" t="s">
        <v>522</v>
      </c>
      <c r="E13189" t="s">
        <v>23</v>
      </c>
      <c r="F13189" t="s">
        <v>19349</v>
      </c>
      <c r="G13189">
        <v>48.78</v>
      </c>
      <c r="H13189">
        <v>48.78</v>
      </c>
    </row>
    <row r="13190" spans="1:8" x14ac:dyDescent="0.25">
      <c r="A13190" t="s">
        <v>31318</v>
      </c>
      <c r="B13190" t="s">
        <v>15144</v>
      </c>
      <c r="C13190" t="s">
        <v>14852</v>
      </c>
      <c r="D13190" t="s">
        <v>76</v>
      </c>
      <c r="E13190" t="s">
        <v>3</v>
      </c>
      <c r="F13190" t="s">
        <v>19349</v>
      </c>
      <c r="G13190">
        <v>31.05</v>
      </c>
      <c r="H13190">
        <v>31.05</v>
      </c>
    </row>
    <row r="13191" spans="1:8" x14ac:dyDescent="0.25">
      <c r="A13191" t="s">
        <v>31320</v>
      </c>
      <c r="B13191" t="s">
        <v>15144</v>
      </c>
      <c r="C13191" t="s">
        <v>14852</v>
      </c>
      <c r="D13191" t="s">
        <v>76</v>
      </c>
      <c r="E13191" t="s">
        <v>7</v>
      </c>
      <c r="F13191" t="s">
        <v>19349</v>
      </c>
      <c r="G13191">
        <v>80.400000000000006</v>
      </c>
      <c r="H13191">
        <v>80.400000000000006</v>
      </c>
    </row>
    <row r="13192" spans="1:8" x14ac:dyDescent="0.25">
      <c r="A13192" t="s">
        <v>31319</v>
      </c>
      <c r="B13192" t="s">
        <v>15144</v>
      </c>
      <c r="C13192" t="s">
        <v>14852</v>
      </c>
      <c r="D13192" t="s">
        <v>76</v>
      </c>
      <c r="E13192" t="s">
        <v>10</v>
      </c>
      <c r="F13192" t="s">
        <v>19349</v>
      </c>
      <c r="G13192">
        <v>34.950000000000003</v>
      </c>
      <c r="H13192">
        <v>34.950000000000003</v>
      </c>
    </row>
    <row r="13193" spans="1:8" x14ac:dyDescent="0.25">
      <c r="A13193" t="s">
        <v>31316</v>
      </c>
      <c r="B13193" t="s">
        <v>15144</v>
      </c>
      <c r="C13193" t="s">
        <v>14852</v>
      </c>
      <c r="D13193" t="s">
        <v>76</v>
      </c>
      <c r="E13193" t="s">
        <v>21</v>
      </c>
      <c r="F13193" t="s">
        <v>19349</v>
      </c>
      <c r="G13193">
        <v>19.05</v>
      </c>
      <c r="H13193">
        <v>19.05</v>
      </c>
    </row>
    <row r="13194" spans="1:8" x14ac:dyDescent="0.25">
      <c r="A13194" t="s">
        <v>35234</v>
      </c>
      <c r="B13194" t="s">
        <v>15144</v>
      </c>
      <c r="C13194" t="s">
        <v>14852</v>
      </c>
      <c r="D13194" t="s">
        <v>76</v>
      </c>
      <c r="E13194" t="s">
        <v>22</v>
      </c>
      <c r="F13194" t="s">
        <v>19350</v>
      </c>
      <c r="G13194">
        <v>998.85</v>
      </c>
      <c r="H13194">
        <v>998.85</v>
      </c>
    </row>
    <row r="13195" spans="1:8" x14ac:dyDescent="0.25">
      <c r="A13195" t="s">
        <v>31317</v>
      </c>
      <c r="B13195" t="s">
        <v>15144</v>
      </c>
      <c r="C13195" t="s">
        <v>14852</v>
      </c>
      <c r="D13195" t="s">
        <v>76</v>
      </c>
      <c r="E13195" t="s">
        <v>23</v>
      </c>
      <c r="F13195" t="s">
        <v>19349</v>
      </c>
      <c r="G13195">
        <v>22.35</v>
      </c>
      <c r="H13195">
        <v>22.35</v>
      </c>
    </row>
    <row r="13196" spans="1:8" x14ac:dyDescent="0.25">
      <c r="A13196" t="s">
        <v>31321</v>
      </c>
      <c r="B13196" t="s">
        <v>15145</v>
      </c>
      <c r="C13196" t="s">
        <v>14852</v>
      </c>
      <c r="D13196" t="s">
        <v>129</v>
      </c>
      <c r="E13196" t="s">
        <v>3</v>
      </c>
      <c r="F13196" t="s">
        <v>19349</v>
      </c>
      <c r="G13196">
        <v>36.15</v>
      </c>
      <c r="H13196">
        <v>36.15</v>
      </c>
    </row>
    <row r="13197" spans="1:8" x14ac:dyDescent="0.25">
      <c r="A13197" t="s">
        <v>31326</v>
      </c>
      <c r="B13197" t="s">
        <v>15145</v>
      </c>
      <c r="C13197" t="s">
        <v>14852</v>
      </c>
      <c r="D13197" t="s">
        <v>129</v>
      </c>
      <c r="E13197" t="s">
        <v>7</v>
      </c>
      <c r="F13197" t="s">
        <v>19349</v>
      </c>
      <c r="G13197">
        <v>135.26</v>
      </c>
      <c r="H13197">
        <v>135.26</v>
      </c>
    </row>
    <row r="13198" spans="1:8" x14ac:dyDescent="0.25">
      <c r="A13198" t="s">
        <v>31325</v>
      </c>
      <c r="B13198" t="s">
        <v>15145</v>
      </c>
      <c r="C13198" t="s">
        <v>14852</v>
      </c>
      <c r="D13198" t="s">
        <v>129</v>
      </c>
      <c r="E13198" t="s">
        <v>10</v>
      </c>
      <c r="F13198" t="s">
        <v>19349</v>
      </c>
      <c r="G13198">
        <v>63.3</v>
      </c>
      <c r="H13198">
        <v>63.3</v>
      </c>
    </row>
    <row r="13199" spans="1:8" x14ac:dyDescent="0.25">
      <c r="A13199" t="s">
        <v>31324</v>
      </c>
      <c r="B13199" t="s">
        <v>15145</v>
      </c>
      <c r="C13199" t="s">
        <v>14852</v>
      </c>
      <c r="D13199" t="s">
        <v>129</v>
      </c>
      <c r="E13199" t="s">
        <v>14</v>
      </c>
      <c r="F13199" t="s">
        <v>19349</v>
      </c>
      <c r="G13199">
        <v>55.7</v>
      </c>
      <c r="H13199">
        <v>55.7</v>
      </c>
    </row>
    <row r="13200" spans="1:8" x14ac:dyDescent="0.25">
      <c r="A13200" t="s">
        <v>31322</v>
      </c>
      <c r="B13200" t="s">
        <v>15145</v>
      </c>
      <c r="C13200" t="s">
        <v>14852</v>
      </c>
      <c r="D13200" t="s">
        <v>129</v>
      </c>
      <c r="E13200" t="s">
        <v>21</v>
      </c>
      <c r="F13200" t="s">
        <v>19349</v>
      </c>
      <c r="G13200">
        <v>39.9</v>
      </c>
      <c r="H13200">
        <v>39.9</v>
      </c>
    </row>
    <row r="13201" spans="1:8" x14ac:dyDescent="0.25">
      <c r="A13201" t="s">
        <v>31323</v>
      </c>
      <c r="B13201" t="s">
        <v>15145</v>
      </c>
      <c r="C13201" t="s">
        <v>14852</v>
      </c>
      <c r="D13201" t="s">
        <v>129</v>
      </c>
      <c r="E13201" t="s">
        <v>23</v>
      </c>
      <c r="F13201" t="s">
        <v>19349</v>
      </c>
      <c r="G13201">
        <v>42.48</v>
      </c>
      <c r="H13201">
        <v>42.48</v>
      </c>
    </row>
    <row r="13202" spans="1:8" x14ac:dyDescent="0.25">
      <c r="A13202" t="s">
        <v>31328</v>
      </c>
      <c r="B13202" t="s">
        <v>15151</v>
      </c>
      <c r="C13202" t="s">
        <v>14852</v>
      </c>
      <c r="D13202" t="s">
        <v>15152</v>
      </c>
      <c r="E13202" t="s">
        <v>3</v>
      </c>
      <c r="F13202" t="s">
        <v>19349</v>
      </c>
      <c r="G13202">
        <v>35.700000000000003</v>
      </c>
      <c r="H13202">
        <v>35.700000000000003</v>
      </c>
    </row>
    <row r="13203" spans="1:8" x14ac:dyDescent="0.25">
      <c r="A13203" t="s">
        <v>31331</v>
      </c>
      <c r="B13203" t="s">
        <v>15151</v>
      </c>
      <c r="C13203" t="s">
        <v>14852</v>
      </c>
      <c r="D13203" t="s">
        <v>15152</v>
      </c>
      <c r="E13203" t="s">
        <v>7</v>
      </c>
      <c r="F13203" t="s">
        <v>19349</v>
      </c>
      <c r="G13203">
        <v>77.27</v>
      </c>
      <c r="H13203">
        <v>77.27</v>
      </c>
    </row>
    <row r="13204" spans="1:8" x14ac:dyDescent="0.25">
      <c r="A13204" t="s">
        <v>31330</v>
      </c>
      <c r="B13204" t="s">
        <v>15151</v>
      </c>
      <c r="C13204" t="s">
        <v>14852</v>
      </c>
      <c r="D13204" t="s">
        <v>15152</v>
      </c>
      <c r="E13204" t="s">
        <v>10</v>
      </c>
      <c r="F13204" t="s">
        <v>19349</v>
      </c>
      <c r="G13204">
        <v>60.72</v>
      </c>
      <c r="H13204">
        <v>60.72</v>
      </c>
    </row>
    <row r="13205" spans="1:8" x14ac:dyDescent="0.25">
      <c r="A13205" t="s">
        <v>31329</v>
      </c>
      <c r="B13205" t="s">
        <v>15151</v>
      </c>
      <c r="C13205" t="s">
        <v>14852</v>
      </c>
      <c r="D13205" t="s">
        <v>15152</v>
      </c>
      <c r="E13205" t="s">
        <v>14</v>
      </c>
      <c r="F13205" t="s">
        <v>19349</v>
      </c>
      <c r="G13205">
        <v>56.49</v>
      </c>
      <c r="H13205">
        <v>56.49</v>
      </c>
    </row>
    <row r="13206" spans="1:8" x14ac:dyDescent="0.25">
      <c r="A13206" t="s">
        <v>35934</v>
      </c>
      <c r="B13206" t="s">
        <v>15151</v>
      </c>
      <c r="C13206" t="s">
        <v>14852</v>
      </c>
      <c r="D13206" t="s">
        <v>15152</v>
      </c>
      <c r="E13206" t="s">
        <v>11</v>
      </c>
      <c r="F13206" t="s">
        <v>19350</v>
      </c>
      <c r="G13206">
        <v>1525.79</v>
      </c>
      <c r="H13206">
        <v>1525.79</v>
      </c>
    </row>
    <row r="13207" spans="1:8" x14ac:dyDescent="0.25">
      <c r="A13207" t="s">
        <v>35235</v>
      </c>
      <c r="B13207" t="s">
        <v>15151</v>
      </c>
      <c r="C13207" t="s">
        <v>14852</v>
      </c>
      <c r="D13207" t="s">
        <v>15152</v>
      </c>
      <c r="E13207" t="s">
        <v>22</v>
      </c>
      <c r="F13207" t="s">
        <v>19350</v>
      </c>
      <c r="G13207">
        <v>1288.28</v>
      </c>
      <c r="H13207">
        <v>1288.28</v>
      </c>
    </row>
    <row r="13208" spans="1:8" x14ac:dyDescent="0.25">
      <c r="A13208" t="s">
        <v>31327</v>
      </c>
      <c r="B13208" t="s">
        <v>15151</v>
      </c>
      <c r="C13208" t="s">
        <v>14852</v>
      </c>
      <c r="D13208" t="s">
        <v>15152</v>
      </c>
      <c r="E13208" t="s">
        <v>23</v>
      </c>
      <c r="F13208" t="s">
        <v>19349</v>
      </c>
      <c r="G13208">
        <v>26.36</v>
      </c>
      <c r="H13208">
        <v>26.36</v>
      </c>
    </row>
    <row r="13209" spans="1:8" x14ac:dyDescent="0.25">
      <c r="A13209" t="s">
        <v>31332</v>
      </c>
      <c r="B13209" t="s">
        <v>15160</v>
      </c>
      <c r="C13209" t="s">
        <v>14852</v>
      </c>
      <c r="D13209" t="s">
        <v>19409</v>
      </c>
      <c r="E13209" t="s">
        <v>3</v>
      </c>
      <c r="F13209" t="s">
        <v>19349</v>
      </c>
      <c r="G13209">
        <v>36.15</v>
      </c>
      <c r="H13209">
        <v>36.15</v>
      </c>
    </row>
    <row r="13210" spans="1:8" x14ac:dyDescent="0.25">
      <c r="A13210" t="s">
        <v>31337</v>
      </c>
      <c r="B13210" t="s">
        <v>15160</v>
      </c>
      <c r="C13210" t="s">
        <v>14852</v>
      </c>
      <c r="D13210" t="s">
        <v>19409</v>
      </c>
      <c r="E13210" t="s">
        <v>7</v>
      </c>
      <c r="F13210" t="s">
        <v>19349</v>
      </c>
      <c r="G13210">
        <v>132.53</v>
      </c>
      <c r="H13210">
        <v>132.53</v>
      </c>
    </row>
    <row r="13211" spans="1:8" x14ac:dyDescent="0.25">
      <c r="A13211" t="s">
        <v>31335</v>
      </c>
      <c r="B13211" t="s">
        <v>15160</v>
      </c>
      <c r="C13211" t="s">
        <v>14852</v>
      </c>
      <c r="D13211" t="s">
        <v>19409</v>
      </c>
      <c r="E13211" t="s">
        <v>10</v>
      </c>
      <c r="F13211" t="s">
        <v>19349</v>
      </c>
      <c r="G13211">
        <v>63.6</v>
      </c>
      <c r="H13211">
        <v>63.6</v>
      </c>
    </row>
    <row r="13212" spans="1:8" x14ac:dyDescent="0.25">
      <c r="A13212" t="s">
        <v>31336</v>
      </c>
      <c r="B13212" t="s">
        <v>15160</v>
      </c>
      <c r="C13212" t="s">
        <v>14852</v>
      </c>
      <c r="D13212" t="s">
        <v>19409</v>
      </c>
      <c r="E13212" t="s">
        <v>14</v>
      </c>
      <c r="F13212" t="s">
        <v>19349</v>
      </c>
      <c r="G13212">
        <v>76.040000000000006</v>
      </c>
      <c r="H13212">
        <v>76.040000000000006</v>
      </c>
    </row>
    <row r="13213" spans="1:8" x14ac:dyDescent="0.25">
      <c r="A13213" t="s">
        <v>31333</v>
      </c>
      <c r="B13213" t="s">
        <v>15160</v>
      </c>
      <c r="C13213" t="s">
        <v>14852</v>
      </c>
      <c r="D13213" t="s">
        <v>19409</v>
      </c>
      <c r="E13213" t="s">
        <v>21</v>
      </c>
      <c r="F13213" t="s">
        <v>19349</v>
      </c>
      <c r="G13213">
        <v>39.33</v>
      </c>
      <c r="H13213">
        <v>39.33</v>
      </c>
    </row>
    <row r="13214" spans="1:8" x14ac:dyDescent="0.25">
      <c r="A13214" t="s">
        <v>31334</v>
      </c>
      <c r="B13214" t="s">
        <v>15160</v>
      </c>
      <c r="C13214" t="s">
        <v>14852</v>
      </c>
      <c r="D13214" t="s">
        <v>19409</v>
      </c>
      <c r="E13214" t="s">
        <v>23</v>
      </c>
      <c r="F13214" t="s">
        <v>19349</v>
      </c>
      <c r="G13214">
        <v>49.37</v>
      </c>
      <c r="H13214">
        <v>49.37</v>
      </c>
    </row>
    <row r="13215" spans="1:8" x14ac:dyDescent="0.25">
      <c r="A13215" t="s">
        <v>31341</v>
      </c>
      <c r="B13215" t="s">
        <v>15168</v>
      </c>
      <c r="C13215" t="s">
        <v>14852</v>
      </c>
      <c r="D13215" t="s">
        <v>19370</v>
      </c>
      <c r="E13215" t="s">
        <v>3</v>
      </c>
      <c r="F13215" t="s">
        <v>19349</v>
      </c>
      <c r="G13215">
        <v>41.46</v>
      </c>
      <c r="H13215">
        <v>41.46</v>
      </c>
    </row>
    <row r="13216" spans="1:8" x14ac:dyDescent="0.25">
      <c r="A13216" t="s">
        <v>31345</v>
      </c>
      <c r="B13216" t="s">
        <v>15168</v>
      </c>
      <c r="C13216" t="s">
        <v>14852</v>
      </c>
      <c r="D13216" t="s">
        <v>19370</v>
      </c>
      <c r="E13216" t="s">
        <v>6</v>
      </c>
      <c r="F13216" t="s">
        <v>19350</v>
      </c>
      <c r="G13216">
        <v>1355.55</v>
      </c>
      <c r="H13216">
        <v>1355.55</v>
      </c>
    </row>
    <row r="13217" spans="1:8" x14ac:dyDescent="0.25">
      <c r="A13217" t="s">
        <v>31344</v>
      </c>
      <c r="B13217" t="s">
        <v>15168</v>
      </c>
      <c r="C13217" t="s">
        <v>14852</v>
      </c>
      <c r="D13217" t="s">
        <v>19370</v>
      </c>
      <c r="E13217" t="s">
        <v>7</v>
      </c>
      <c r="F13217" t="s">
        <v>19349</v>
      </c>
      <c r="G13217">
        <v>89.21</v>
      </c>
      <c r="H13217">
        <v>89.21</v>
      </c>
    </row>
    <row r="13218" spans="1:8" x14ac:dyDescent="0.25">
      <c r="A13218" t="s">
        <v>31338</v>
      </c>
      <c r="B13218" t="s">
        <v>15168</v>
      </c>
      <c r="C13218" t="s">
        <v>14852</v>
      </c>
      <c r="D13218" t="s">
        <v>19370</v>
      </c>
      <c r="E13218" t="s">
        <v>9</v>
      </c>
      <c r="F13218" t="s">
        <v>19349</v>
      </c>
      <c r="G13218">
        <v>11.85</v>
      </c>
      <c r="H13218">
        <v>11.85</v>
      </c>
    </row>
    <row r="13219" spans="1:8" x14ac:dyDescent="0.25">
      <c r="A13219" t="s">
        <v>31342</v>
      </c>
      <c r="B13219" t="s">
        <v>15168</v>
      </c>
      <c r="C13219" t="s">
        <v>14852</v>
      </c>
      <c r="D13219" t="s">
        <v>19370</v>
      </c>
      <c r="E13219" t="s">
        <v>10</v>
      </c>
      <c r="F13219" t="s">
        <v>19349</v>
      </c>
      <c r="G13219">
        <v>47.7</v>
      </c>
      <c r="H13219">
        <v>47.7</v>
      </c>
    </row>
    <row r="13220" spans="1:8" x14ac:dyDescent="0.25">
      <c r="A13220" t="s">
        <v>31343</v>
      </c>
      <c r="B13220" t="s">
        <v>15168</v>
      </c>
      <c r="C13220" t="s">
        <v>14852</v>
      </c>
      <c r="D13220" t="s">
        <v>19370</v>
      </c>
      <c r="E13220" t="s">
        <v>14</v>
      </c>
      <c r="F13220" t="s">
        <v>19349</v>
      </c>
      <c r="G13220">
        <v>54.84</v>
      </c>
      <c r="H13220">
        <v>54.84</v>
      </c>
    </row>
    <row r="13221" spans="1:8" x14ac:dyDescent="0.25">
      <c r="A13221" t="s">
        <v>35935</v>
      </c>
      <c r="B13221" t="s">
        <v>15168</v>
      </c>
      <c r="C13221" t="s">
        <v>14852</v>
      </c>
      <c r="D13221" t="s">
        <v>19370</v>
      </c>
      <c r="E13221" t="s">
        <v>11</v>
      </c>
      <c r="F13221" t="s">
        <v>19350</v>
      </c>
      <c r="G13221">
        <v>1583.85</v>
      </c>
      <c r="H13221">
        <v>1583.85</v>
      </c>
    </row>
    <row r="13222" spans="1:8" x14ac:dyDescent="0.25">
      <c r="A13222" t="s">
        <v>31339</v>
      </c>
      <c r="B13222" t="s">
        <v>15168</v>
      </c>
      <c r="C13222" t="s">
        <v>14852</v>
      </c>
      <c r="D13222" t="s">
        <v>19370</v>
      </c>
      <c r="E13222" t="s">
        <v>21</v>
      </c>
      <c r="F13222" t="s">
        <v>19349</v>
      </c>
      <c r="G13222">
        <v>24.9</v>
      </c>
      <c r="H13222">
        <v>24.9</v>
      </c>
    </row>
    <row r="13223" spans="1:8" x14ac:dyDescent="0.25">
      <c r="A13223" t="s">
        <v>35236</v>
      </c>
      <c r="B13223" t="s">
        <v>15168</v>
      </c>
      <c r="C13223" t="s">
        <v>14852</v>
      </c>
      <c r="D13223" t="s">
        <v>19370</v>
      </c>
      <c r="E13223" t="s">
        <v>22</v>
      </c>
      <c r="F13223" t="s">
        <v>19350</v>
      </c>
      <c r="G13223">
        <v>1098.17</v>
      </c>
      <c r="H13223">
        <v>1098.17</v>
      </c>
    </row>
    <row r="13224" spans="1:8" x14ac:dyDescent="0.25">
      <c r="A13224" t="s">
        <v>31340</v>
      </c>
      <c r="B13224" t="s">
        <v>15168</v>
      </c>
      <c r="C13224" t="s">
        <v>14852</v>
      </c>
      <c r="D13224" t="s">
        <v>19370</v>
      </c>
      <c r="E13224" t="s">
        <v>23</v>
      </c>
      <c r="F13224" t="s">
        <v>19349</v>
      </c>
      <c r="G13224">
        <v>35.28</v>
      </c>
      <c r="H13224">
        <v>35.28</v>
      </c>
    </row>
    <row r="13225" spans="1:8" x14ac:dyDescent="0.25">
      <c r="A13225" t="s">
        <v>31347</v>
      </c>
      <c r="B13225" t="s">
        <v>15175</v>
      </c>
      <c r="C13225" t="s">
        <v>14852</v>
      </c>
      <c r="D13225" t="s">
        <v>84</v>
      </c>
      <c r="E13225" t="s">
        <v>3</v>
      </c>
      <c r="F13225" t="s">
        <v>19349</v>
      </c>
      <c r="G13225">
        <v>40.5</v>
      </c>
      <c r="H13225">
        <v>40.5</v>
      </c>
    </row>
    <row r="13226" spans="1:8" x14ac:dyDescent="0.25">
      <c r="A13226" t="s">
        <v>31350</v>
      </c>
      <c r="B13226" t="s">
        <v>15175</v>
      </c>
      <c r="C13226" t="s">
        <v>14852</v>
      </c>
      <c r="D13226" t="s">
        <v>84</v>
      </c>
      <c r="E13226" t="s">
        <v>7</v>
      </c>
      <c r="F13226" t="s">
        <v>19349</v>
      </c>
      <c r="G13226">
        <v>123.6</v>
      </c>
      <c r="H13226">
        <v>123.6</v>
      </c>
    </row>
    <row r="13227" spans="1:8" x14ac:dyDescent="0.25">
      <c r="A13227" t="s">
        <v>31349</v>
      </c>
      <c r="B13227" t="s">
        <v>15175</v>
      </c>
      <c r="C13227" t="s">
        <v>14852</v>
      </c>
      <c r="D13227" t="s">
        <v>84</v>
      </c>
      <c r="E13227" t="s">
        <v>14</v>
      </c>
      <c r="F13227" t="s">
        <v>19349</v>
      </c>
      <c r="G13227">
        <v>72.290000000000006</v>
      </c>
      <c r="H13227">
        <v>72.290000000000006</v>
      </c>
    </row>
    <row r="13228" spans="1:8" x14ac:dyDescent="0.25">
      <c r="A13228" t="s">
        <v>31346</v>
      </c>
      <c r="B13228" t="s">
        <v>15175</v>
      </c>
      <c r="C13228" t="s">
        <v>14852</v>
      </c>
      <c r="D13228" t="s">
        <v>84</v>
      </c>
      <c r="E13228" t="s">
        <v>21</v>
      </c>
      <c r="F13228" t="s">
        <v>19349</v>
      </c>
      <c r="G13228">
        <v>31.79</v>
      </c>
      <c r="H13228">
        <v>31.79</v>
      </c>
    </row>
    <row r="13229" spans="1:8" x14ac:dyDescent="0.25">
      <c r="A13229" t="s">
        <v>35237</v>
      </c>
      <c r="B13229" t="s">
        <v>15175</v>
      </c>
      <c r="C13229" t="s">
        <v>14852</v>
      </c>
      <c r="D13229" t="s">
        <v>84</v>
      </c>
      <c r="E13229" t="s">
        <v>22</v>
      </c>
      <c r="F13229" t="s">
        <v>19350</v>
      </c>
      <c r="G13229">
        <v>1342.76</v>
      </c>
      <c r="H13229">
        <v>1342.76</v>
      </c>
    </row>
    <row r="13230" spans="1:8" x14ac:dyDescent="0.25">
      <c r="A13230" t="s">
        <v>31348</v>
      </c>
      <c r="B13230" t="s">
        <v>15175</v>
      </c>
      <c r="C13230" t="s">
        <v>14852</v>
      </c>
      <c r="D13230" t="s">
        <v>84</v>
      </c>
      <c r="E13230" t="s">
        <v>23</v>
      </c>
      <c r="F13230" t="s">
        <v>19349</v>
      </c>
      <c r="G13230">
        <v>42.71</v>
      </c>
      <c r="H13230">
        <v>42.71</v>
      </c>
    </row>
    <row r="13231" spans="1:8" x14ac:dyDescent="0.25">
      <c r="A13231" t="s">
        <v>31354</v>
      </c>
      <c r="B13231" t="s">
        <v>15182</v>
      </c>
      <c r="C13231" t="s">
        <v>14852</v>
      </c>
      <c r="D13231" t="s">
        <v>6313</v>
      </c>
      <c r="E13231" t="s">
        <v>3</v>
      </c>
      <c r="F13231" t="s">
        <v>19349</v>
      </c>
      <c r="G13231">
        <v>27</v>
      </c>
      <c r="H13231">
        <v>27</v>
      </c>
    </row>
    <row r="13232" spans="1:8" x14ac:dyDescent="0.25">
      <c r="A13232" t="s">
        <v>31358</v>
      </c>
      <c r="B13232" t="s">
        <v>15182</v>
      </c>
      <c r="C13232" t="s">
        <v>14852</v>
      </c>
      <c r="D13232" t="s">
        <v>6313</v>
      </c>
      <c r="E13232" t="s">
        <v>6</v>
      </c>
      <c r="F13232" t="s">
        <v>19350</v>
      </c>
      <c r="G13232">
        <v>1355.55</v>
      </c>
      <c r="H13232">
        <v>1355.55</v>
      </c>
    </row>
    <row r="13233" spans="1:8" x14ac:dyDescent="0.25">
      <c r="A13233" t="s">
        <v>31356</v>
      </c>
      <c r="B13233" t="s">
        <v>15182</v>
      </c>
      <c r="C13233" t="s">
        <v>14852</v>
      </c>
      <c r="D13233" t="s">
        <v>6313</v>
      </c>
      <c r="E13233" t="s">
        <v>7</v>
      </c>
      <c r="F13233" t="s">
        <v>19349</v>
      </c>
      <c r="G13233">
        <v>49.46</v>
      </c>
      <c r="H13233">
        <v>49.46</v>
      </c>
    </row>
    <row r="13234" spans="1:8" x14ac:dyDescent="0.25">
      <c r="A13234" t="s">
        <v>31351</v>
      </c>
      <c r="B13234" t="s">
        <v>15182</v>
      </c>
      <c r="C13234" t="s">
        <v>14852</v>
      </c>
      <c r="D13234" t="s">
        <v>6313</v>
      </c>
      <c r="E13234" t="s">
        <v>10</v>
      </c>
      <c r="F13234" t="s">
        <v>19349</v>
      </c>
      <c r="G13234">
        <v>17.18</v>
      </c>
      <c r="H13234">
        <v>17.18</v>
      </c>
    </row>
    <row r="13235" spans="1:8" x14ac:dyDescent="0.25">
      <c r="A13235" t="s">
        <v>31355</v>
      </c>
      <c r="B13235" t="s">
        <v>15182</v>
      </c>
      <c r="C13235" t="s">
        <v>14852</v>
      </c>
      <c r="D13235" t="s">
        <v>6313</v>
      </c>
      <c r="E13235" t="s">
        <v>14</v>
      </c>
      <c r="F13235" t="s">
        <v>19349</v>
      </c>
      <c r="G13235">
        <v>36.979999999999997</v>
      </c>
      <c r="H13235">
        <v>36.979999999999997</v>
      </c>
    </row>
    <row r="13236" spans="1:8" x14ac:dyDescent="0.25">
      <c r="A13236" t="s">
        <v>35936</v>
      </c>
      <c r="B13236" t="s">
        <v>15182</v>
      </c>
      <c r="C13236" t="s">
        <v>14852</v>
      </c>
      <c r="D13236" t="s">
        <v>6313</v>
      </c>
      <c r="E13236" t="s">
        <v>11</v>
      </c>
      <c r="F13236" t="s">
        <v>19350</v>
      </c>
      <c r="G13236">
        <v>1258.05</v>
      </c>
      <c r="H13236">
        <v>1258.05</v>
      </c>
    </row>
    <row r="13237" spans="1:8" x14ac:dyDescent="0.25">
      <c r="A13237" t="s">
        <v>31357</v>
      </c>
      <c r="B13237" t="s">
        <v>15182</v>
      </c>
      <c r="C13237" t="s">
        <v>14852</v>
      </c>
      <c r="D13237" t="s">
        <v>6313</v>
      </c>
      <c r="E13237" t="s">
        <v>19</v>
      </c>
      <c r="F13237" t="s">
        <v>19350</v>
      </c>
      <c r="G13237">
        <v>645.96</v>
      </c>
      <c r="H13237">
        <v>645.96</v>
      </c>
    </row>
    <row r="13238" spans="1:8" x14ac:dyDescent="0.25">
      <c r="A13238" t="s">
        <v>31352</v>
      </c>
      <c r="B13238" t="s">
        <v>15182</v>
      </c>
      <c r="C13238" t="s">
        <v>14852</v>
      </c>
      <c r="D13238" t="s">
        <v>6313</v>
      </c>
      <c r="E13238" t="s">
        <v>21</v>
      </c>
      <c r="F13238" t="s">
        <v>19349</v>
      </c>
      <c r="G13238">
        <v>19.05</v>
      </c>
      <c r="H13238">
        <v>19.05</v>
      </c>
    </row>
    <row r="13239" spans="1:8" x14ac:dyDescent="0.25">
      <c r="A13239" t="s">
        <v>35238</v>
      </c>
      <c r="B13239" t="s">
        <v>15182</v>
      </c>
      <c r="C13239" t="s">
        <v>14852</v>
      </c>
      <c r="D13239" t="s">
        <v>6313</v>
      </c>
      <c r="E13239" t="s">
        <v>22</v>
      </c>
      <c r="F13239" t="s">
        <v>19350</v>
      </c>
      <c r="G13239">
        <v>790.58</v>
      </c>
      <c r="H13239">
        <v>790.58</v>
      </c>
    </row>
    <row r="13240" spans="1:8" x14ac:dyDescent="0.25">
      <c r="A13240" t="s">
        <v>31353</v>
      </c>
      <c r="B13240" t="s">
        <v>15182</v>
      </c>
      <c r="C13240" t="s">
        <v>14852</v>
      </c>
      <c r="D13240" t="s">
        <v>6313</v>
      </c>
      <c r="E13240" t="s">
        <v>23</v>
      </c>
      <c r="F13240" t="s">
        <v>19349</v>
      </c>
      <c r="G13240">
        <v>23.24</v>
      </c>
      <c r="H13240">
        <v>23.24</v>
      </c>
    </row>
    <row r="13241" spans="1:8" x14ac:dyDescent="0.25">
      <c r="A13241" t="s">
        <v>31362</v>
      </c>
      <c r="B13241" t="s">
        <v>15189</v>
      </c>
      <c r="C13241" t="s">
        <v>14852</v>
      </c>
      <c r="D13241" t="s">
        <v>15190</v>
      </c>
      <c r="E13241" t="s">
        <v>3</v>
      </c>
      <c r="F13241" t="s">
        <v>19349</v>
      </c>
      <c r="G13241">
        <v>38.1</v>
      </c>
      <c r="H13241">
        <v>38.1</v>
      </c>
    </row>
    <row r="13242" spans="1:8" x14ac:dyDescent="0.25">
      <c r="A13242" t="s">
        <v>31365</v>
      </c>
      <c r="B13242" t="s">
        <v>15189</v>
      </c>
      <c r="C13242" t="s">
        <v>14852</v>
      </c>
      <c r="D13242" t="s">
        <v>15190</v>
      </c>
      <c r="E13242" t="s">
        <v>7</v>
      </c>
      <c r="F13242" t="s">
        <v>19349</v>
      </c>
      <c r="G13242">
        <v>60.14</v>
      </c>
      <c r="H13242">
        <v>60.14</v>
      </c>
    </row>
    <row r="13243" spans="1:8" x14ac:dyDescent="0.25">
      <c r="A13243" t="s">
        <v>31359</v>
      </c>
      <c r="B13243" t="s">
        <v>15189</v>
      </c>
      <c r="C13243" t="s">
        <v>14852</v>
      </c>
      <c r="D13243" t="s">
        <v>15190</v>
      </c>
      <c r="E13243" t="s">
        <v>9</v>
      </c>
      <c r="F13243" t="s">
        <v>19349</v>
      </c>
      <c r="G13243">
        <v>11.4</v>
      </c>
      <c r="H13243">
        <v>11.4</v>
      </c>
    </row>
    <row r="13244" spans="1:8" x14ac:dyDescent="0.25">
      <c r="A13244" t="s">
        <v>31363</v>
      </c>
      <c r="B13244" t="s">
        <v>15189</v>
      </c>
      <c r="C13244" t="s">
        <v>14852</v>
      </c>
      <c r="D13244" t="s">
        <v>15190</v>
      </c>
      <c r="E13244" t="s">
        <v>10</v>
      </c>
      <c r="F13244" t="s">
        <v>19349</v>
      </c>
      <c r="G13244">
        <v>48.09</v>
      </c>
      <c r="H13244">
        <v>48.09</v>
      </c>
    </row>
    <row r="13245" spans="1:8" x14ac:dyDescent="0.25">
      <c r="A13245" t="s">
        <v>31364</v>
      </c>
      <c r="B13245" t="s">
        <v>15189</v>
      </c>
      <c r="C13245" t="s">
        <v>14852</v>
      </c>
      <c r="D13245" t="s">
        <v>15190</v>
      </c>
      <c r="E13245" t="s">
        <v>14</v>
      </c>
      <c r="F13245" t="s">
        <v>19349</v>
      </c>
      <c r="G13245">
        <v>48.5</v>
      </c>
      <c r="H13245">
        <v>48.5</v>
      </c>
    </row>
    <row r="13246" spans="1:8" x14ac:dyDescent="0.25">
      <c r="A13246" t="s">
        <v>31361</v>
      </c>
      <c r="B13246" t="s">
        <v>15189</v>
      </c>
      <c r="C13246" t="s">
        <v>14852</v>
      </c>
      <c r="D13246" t="s">
        <v>15190</v>
      </c>
      <c r="E13246" t="s">
        <v>21</v>
      </c>
      <c r="F13246" t="s">
        <v>19349</v>
      </c>
      <c r="G13246">
        <v>26.25</v>
      </c>
      <c r="H13246">
        <v>26.25</v>
      </c>
    </row>
    <row r="13247" spans="1:8" x14ac:dyDescent="0.25">
      <c r="A13247" t="s">
        <v>35239</v>
      </c>
      <c r="B13247" t="s">
        <v>15189</v>
      </c>
      <c r="C13247" t="s">
        <v>14852</v>
      </c>
      <c r="D13247" t="s">
        <v>15190</v>
      </c>
      <c r="E13247" t="s">
        <v>22</v>
      </c>
      <c r="F13247" t="s">
        <v>19350</v>
      </c>
      <c r="G13247">
        <v>1068.1500000000001</v>
      </c>
      <c r="H13247">
        <v>1068.1500000000001</v>
      </c>
    </row>
    <row r="13248" spans="1:8" x14ac:dyDescent="0.25">
      <c r="A13248" t="s">
        <v>31360</v>
      </c>
      <c r="B13248" t="s">
        <v>15189</v>
      </c>
      <c r="C13248" t="s">
        <v>14852</v>
      </c>
      <c r="D13248" t="s">
        <v>15190</v>
      </c>
      <c r="E13248" t="s">
        <v>23</v>
      </c>
      <c r="F13248" t="s">
        <v>19349</v>
      </c>
      <c r="G13248">
        <v>25.11</v>
      </c>
      <c r="H13248">
        <v>25.11</v>
      </c>
    </row>
    <row r="13249" spans="1:8" x14ac:dyDescent="0.25">
      <c r="A13249" t="s">
        <v>31368</v>
      </c>
      <c r="B13249" t="s">
        <v>15198</v>
      </c>
      <c r="C13249" t="s">
        <v>14852</v>
      </c>
      <c r="D13249" t="s">
        <v>15199</v>
      </c>
      <c r="E13249" t="s">
        <v>3</v>
      </c>
      <c r="F13249" t="s">
        <v>19349</v>
      </c>
      <c r="G13249">
        <v>39.15</v>
      </c>
      <c r="H13249">
        <v>39.15</v>
      </c>
    </row>
    <row r="13250" spans="1:8" x14ac:dyDescent="0.25">
      <c r="A13250" t="s">
        <v>31372</v>
      </c>
      <c r="B13250" t="s">
        <v>15198</v>
      </c>
      <c r="C13250" t="s">
        <v>14852</v>
      </c>
      <c r="D13250" t="s">
        <v>15199</v>
      </c>
      <c r="E13250" t="s">
        <v>7</v>
      </c>
      <c r="F13250" t="s">
        <v>19349</v>
      </c>
      <c r="G13250">
        <v>117.89</v>
      </c>
      <c r="H13250">
        <v>117.89</v>
      </c>
    </row>
    <row r="13251" spans="1:8" x14ac:dyDescent="0.25">
      <c r="A13251" t="s">
        <v>31366</v>
      </c>
      <c r="B13251" t="s">
        <v>15198</v>
      </c>
      <c r="C13251" t="s">
        <v>14852</v>
      </c>
      <c r="D13251" t="s">
        <v>15199</v>
      </c>
      <c r="E13251" t="s">
        <v>9</v>
      </c>
      <c r="F13251" t="s">
        <v>19349</v>
      </c>
      <c r="G13251">
        <v>10.95</v>
      </c>
      <c r="H13251">
        <v>10.95</v>
      </c>
    </row>
    <row r="13252" spans="1:8" x14ac:dyDescent="0.25">
      <c r="A13252" t="s">
        <v>31370</v>
      </c>
      <c r="B13252" t="s">
        <v>15198</v>
      </c>
      <c r="C13252" t="s">
        <v>14852</v>
      </c>
      <c r="D13252" t="s">
        <v>15199</v>
      </c>
      <c r="E13252" t="s">
        <v>10</v>
      </c>
      <c r="F13252" t="s">
        <v>19349</v>
      </c>
      <c r="G13252">
        <v>58.8</v>
      </c>
      <c r="H13252">
        <v>58.8</v>
      </c>
    </row>
    <row r="13253" spans="1:8" x14ac:dyDescent="0.25">
      <c r="A13253" t="s">
        <v>31371</v>
      </c>
      <c r="B13253" t="s">
        <v>15198</v>
      </c>
      <c r="C13253" t="s">
        <v>14852</v>
      </c>
      <c r="D13253" t="s">
        <v>15199</v>
      </c>
      <c r="E13253" t="s">
        <v>14</v>
      </c>
      <c r="F13253" t="s">
        <v>19349</v>
      </c>
      <c r="G13253">
        <v>74.33</v>
      </c>
      <c r="H13253">
        <v>74.33</v>
      </c>
    </row>
    <row r="13254" spans="1:8" x14ac:dyDescent="0.25">
      <c r="A13254" t="s">
        <v>31367</v>
      </c>
      <c r="B13254" t="s">
        <v>15198</v>
      </c>
      <c r="C13254" t="s">
        <v>14852</v>
      </c>
      <c r="D13254" t="s">
        <v>15199</v>
      </c>
      <c r="E13254" t="s">
        <v>21</v>
      </c>
      <c r="F13254" t="s">
        <v>19349</v>
      </c>
      <c r="G13254">
        <v>35.630000000000003</v>
      </c>
      <c r="H13254">
        <v>35.630000000000003</v>
      </c>
    </row>
    <row r="13255" spans="1:8" x14ac:dyDescent="0.25">
      <c r="A13255" t="s">
        <v>31369</v>
      </c>
      <c r="B13255" t="s">
        <v>15198</v>
      </c>
      <c r="C13255" t="s">
        <v>14852</v>
      </c>
      <c r="D13255" t="s">
        <v>15199</v>
      </c>
      <c r="E13255" t="s">
        <v>23</v>
      </c>
      <c r="F13255" t="s">
        <v>19349</v>
      </c>
      <c r="G13255">
        <v>49.5</v>
      </c>
      <c r="H13255">
        <v>49.5</v>
      </c>
    </row>
    <row r="13256" spans="1:8" x14ac:dyDescent="0.25">
      <c r="A13256" t="s">
        <v>31373</v>
      </c>
      <c r="B13256" t="s">
        <v>15207</v>
      </c>
      <c r="C13256" t="s">
        <v>14852</v>
      </c>
      <c r="D13256" t="s">
        <v>15208</v>
      </c>
      <c r="E13256" t="s">
        <v>3</v>
      </c>
      <c r="F13256" t="s">
        <v>19349</v>
      </c>
      <c r="G13256">
        <v>36.15</v>
      </c>
      <c r="H13256">
        <v>36.15</v>
      </c>
    </row>
    <row r="13257" spans="1:8" x14ac:dyDescent="0.25">
      <c r="A13257" t="s">
        <v>31378</v>
      </c>
      <c r="B13257" t="s">
        <v>15207</v>
      </c>
      <c r="C13257" t="s">
        <v>14852</v>
      </c>
      <c r="D13257" t="s">
        <v>15208</v>
      </c>
      <c r="E13257" t="s">
        <v>7</v>
      </c>
      <c r="F13257" t="s">
        <v>19349</v>
      </c>
      <c r="G13257">
        <v>139.35</v>
      </c>
      <c r="H13257">
        <v>139.35</v>
      </c>
    </row>
    <row r="13258" spans="1:8" x14ac:dyDescent="0.25">
      <c r="A13258" t="s">
        <v>31376</v>
      </c>
      <c r="B13258" t="s">
        <v>15207</v>
      </c>
      <c r="C13258" t="s">
        <v>14852</v>
      </c>
      <c r="D13258" t="s">
        <v>15208</v>
      </c>
      <c r="E13258" t="s">
        <v>10</v>
      </c>
      <c r="F13258" t="s">
        <v>19349</v>
      </c>
      <c r="G13258">
        <v>57.3</v>
      </c>
      <c r="H13258">
        <v>57.3</v>
      </c>
    </row>
    <row r="13259" spans="1:8" x14ac:dyDescent="0.25">
      <c r="A13259" t="s">
        <v>31377</v>
      </c>
      <c r="B13259" t="s">
        <v>15207</v>
      </c>
      <c r="C13259" t="s">
        <v>14852</v>
      </c>
      <c r="D13259" t="s">
        <v>15208</v>
      </c>
      <c r="E13259" t="s">
        <v>14</v>
      </c>
      <c r="F13259" t="s">
        <v>19349</v>
      </c>
      <c r="G13259">
        <v>74.25</v>
      </c>
      <c r="H13259">
        <v>74.25</v>
      </c>
    </row>
    <row r="13260" spans="1:8" x14ac:dyDescent="0.25">
      <c r="A13260" t="s">
        <v>31374</v>
      </c>
      <c r="B13260" t="s">
        <v>15207</v>
      </c>
      <c r="C13260" t="s">
        <v>14852</v>
      </c>
      <c r="D13260" t="s">
        <v>15208</v>
      </c>
      <c r="E13260" t="s">
        <v>21</v>
      </c>
      <c r="F13260" t="s">
        <v>19349</v>
      </c>
      <c r="G13260">
        <v>41.25</v>
      </c>
      <c r="H13260">
        <v>41.25</v>
      </c>
    </row>
    <row r="13261" spans="1:8" x14ac:dyDescent="0.25">
      <c r="A13261" t="s">
        <v>31375</v>
      </c>
      <c r="B13261" t="s">
        <v>15207</v>
      </c>
      <c r="C13261" t="s">
        <v>14852</v>
      </c>
      <c r="D13261" t="s">
        <v>15208</v>
      </c>
      <c r="E13261" t="s">
        <v>23</v>
      </c>
      <c r="F13261" t="s">
        <v>19349</v>
      </c>
      <c r="G13261">
        <v>44.96</v>
      </c>
      <c r="H13261">
        <v>44.96</v>
      </c>
    </row>
    <row r="13262" spans="1:8" x14ac:dyDescent="0.25">
      <c r="A13262" t="s">
        <v>31379</v>
      </c>
      <c r="B13262" t="s">
        <v>15216</v>
      </c>
      <c r="C13262" t="s">
        <v>14852</v>
      </c>
      <c r="D13262" t="s">
        <v>15217</v>
      </c>
      <c r="E13262" t="s">
        <v>3</v>
      </c>
      <c r="F13262" t="s">
        <v>19349</v>
      </c>
      <c r="G13262">
        <v>39.75</v>
      </c>
      <c r="H13262">
        <v>39.75</v>
      </c>
    </row>
    <row r="13263" spans="1:8" x14ac:dyDescent="0.25">
      <c r="A13263" t="s">
        <v>31383</v>
      </c>
      <c r="B13263" t="s">
        <v>15216</v>
      </c>
      <c r="C13263" t="s">
        <v>14852</v>
      </c>
      <c r="D13263" t="s">
        <v>15217</v>
      </c>
      <c r="E13263" t="s">
        <v>7</v>
      </c>
      <c r="F13263" t="s">
        <v>19349</v>
      </c>
      <c r="G13263">
        <v>144.83000000000001</v>
      </c>
      <c r="H13263">
        <v>144.83000000000001</v>
      </c>
    </row>
    <row r="13264" spans="1:8" x14ac:dyDescent="0.25">
      <c r="A13264" t="s">
        <v>31382</v>
      </c>
      <c r="B13264" t="s">
        <v>15216</v>
      </c>
      <c r="C13264" t="s">
        <v>14852</v>
      </c>
      <c r="D13264" t="s">
        <v>15217</v>
      </c>
      <c r="E13264" t="s">
        <v>14</v>
      </c>
      <c r="F13264" t="s">
        <v>19349</v>
      </c>
      <c r="G13264">
        <v>81.53</v>
      </c>
      <c r="H13264">
        <v>81.53</v>
      </c>
    </row>
    <row r="13265" spans="1:8" x14ac:dyDescent="0.25">
      <c r="A13265" t="s">
        <v>31380</v>
      </c>
      <c r="B13265" t="s">
        <v>15216</v>
      </c>
      <c r="C13265" t="s">
        <v>14852</v>
      </c>
      <c r="D13265" t="s">
        <v>15217</v>
      </c>
      <c r="E13265" t="s">
        <v>21</v>
      </c>
      <c r="F13265" t="s">
        <v>19349</v>
      </c>
      <c r="G13265">
        <v>42.62</v>
      </c>
      <c r="H13265">
        <v>42.62</v>
      </c>
    </row>
    <row r="13266" spans="1:8" x14ac:dyDescent="0.25">
      <c r="A13266" t="s">
        <v>31381</v>
      </c>
      <c r="B13266" t="s">
        <v>15216</v>
      </c>
      <c r="C13266" t="s">
        <v>14852</v>
      </c>
      <c r="D13266" t="s">
        <v>15217</v>
      </c>
      <c r="E13266" t="s">
        <v>23</v>
      </c>
      <c r="F13266" t="s">
        <v>19349</v>
      </c>
      <c r="G13266">
        <v>45.59</v>
      </c>
      <c r="H13266">
        <v>45.59</v>
      </c>
    </row>
    <row r="13267" spans="1:8" x14ac:dyDescent="0.25">
      <c r="A13267" t="s">
        <v>31388</v>
      </c>
      <c r="B13267" t="s">
        <v>15225</v>
      </c>
      <c r="C13267" t="s">
        <v>14852</v>
      </c>
      <c r="D13267" t="s">
        <v>8821</v>
      </c>
      <c r="E13267" t="s">
        <v>3</v>
      </c>
      <c r="F13267" t="s">
        <v>19349</v>
      </c>
      <c r="G13267">
        <v>34.35</v>
      </c>
      <c r="H13267">
        <v>34.35</v>
      </c>
    </row>
    <row r="13268" spans="1:8" x14ac:dyDescent="0.25">
      <c r="A13268" t="s">
        <v>35937</v>
      </c>
      <c r="B13268" t="s">
        <v>15225</v>
      </c>
      <c r="C13268" t="s">
        <v>14852</v>
      </c>
      <c r="D13268" t="s">
        <v>8821</v>
      </c>
      <c r="E13268" t="s">
        <v>4</v>
      </c>
      <c r="F13268" t="s">
        <v>19350</v>
      </c>
      <c r="G13268">
        <v>1137</v>
      </c>
      <c r="H13268">
        <v>1137</v>
      </c>
    </row>
    <row r="13269" spans="1:8" x14ac:dyDescent="0.25">
      <c r="A13269" t="s">
        <v>31389</v>
      </c>
      <c r="B13269" t="s">
        <v>15225</v>
      </c>
      <c r="C13269" t="s">
        <v>14852</v>
      </c>
      <c r="D13269" t="s">
        <v>8821</v>
      </c>
      <c r="E13269" t="s">
        <v>7</v>
      </c>
      <c r="F13269" t="s">
        <v>19349</v>
      </c>
      <c r="G13269">
        <v>50.55</v>
      </c>
      <c r="H13269">
        <v>50.55</v>
      </c>
    </row>
    <row r="13270" spans="1:8" x14ac:dyDescent="0.25">
      <c r="A13270" t="s">
        <v>31386</v>
      </c>
      <c r="B13270" t="s">
        <v>15225</v>
      </c>
      <c r="C13270" t="s">
        <v>14852</v>
      </c>
      <c r="D13270" t="s">
        <v>8821</v>
      </c>
      <c r="E13270" t="s">
        <v>10</v>
      </c>
      <c r="F13270" t="s">
        <v>19349</v>
      </c>
      <c r="G13270">
        <v>26.79</v>
      </c>
      <c r="H13270">
        <v>26.79</v>
      </c>
    </row>
    <row r="13271" spans="1:8" x14ac:dyDescent="0.25">
      <c r="A13271" t="s">
        <v>31387</v>
      </c>
      <c r="B13271" t="s">
        <v>15225</v>
      </c>
      <c r="C13271" t="s">
        <v>14852</v>
      </c>
      <c r="D13271" t="s">
        <v>8821</v>
      </c>
      <c r="E13271" t="s">
        <v>14</v>
      </c>
      <c r="F13271" t="s">
        <v>19349</v>
      </c>
      <c r="G13271">
        <v>33.9</v>
      </c>
      <c r="H13271">
        <v>33.9</v>
      </c>
    </row>
    <row r="13272" spans="1:8" x14ac:dyDescent="0.25">
      <c r="A13272" t="s">
        <v>31390</v>
      </c>
      <c r="B13272" t="s">
        <v>15225</v>
      </c>
      <c r="C13272" t="s">
        <v>14852</v>
      </c>
      <c r="D13272" t="s">
        <v>8821</v>
      </c>
      <c r="E13272" t="s">
        <v>19</v>
      </c>
      <c r="F13272" t="s">
        <v>19350</v>
      </c>
      <c r="G13272">
        <v>596.17999999999995</v>
      </c>
      <c r="H13272">
        <v>596.17999999999995</v>
      </c>
    </row>
    <row r="13273" spans="1:8" x14ac:dyDescent="0.25">
      <c r="A13273" t="s">
        <v>31384</v>
      </c>
      <c r="B13273" t="s">
        <v>15225</v>
      </c>
      <c r="C13273" t="s">
        <v>14852</v>
      </c>
      <c r="D13273" t="s">
        <v>8821</v>
      </c>
      <c r="E13273" t="s">
        <v>21</v>
      </c>
      <c r="F13273" t="s">
        <v>19349</v>
      </c>
      <c r="G13273">
        <v>20.25</v>
      </c>
      <c r="H13273">
        <v>20.25</v>
      </c>
    </row>
    <row r="13274" spans="1:8" x14ac:dyDescent="0.25">
      <c r="A13274" t="s">
        <v>35240</v>
      </c>
      <c r="B13274" t="s">
        <v>15225</v>
      </c>
      <c r="C13274" t="s">
        <v>14852</v>
      </c>
      <c r="D13274" t="s">
        <v>8821</v>
      </c>
      <c r="E13274" t="s">
        <v>22</v>
      </c>
      <c r="F13274" t="s">
        <v>19350</v>
      </c>
      <c r="G13274">
        <v>1184.3699999999999</v>
      </c>
      <c r="H13274">
        <v>1184.3699999999999</v>
      </c>
    </row>
    <row r="13275" spans="1:8" x14ac:dyDescent="0.25">
      <c r="A13275" t="s">
        <v>31385</v>
      </c>
      <c r="B13275" t="s">
        <v>15225</v>
      </c>
      <c r="C13275" t="s">
        <v>14852</v>
      </c>
      <c r="D13275" t="s">
        <v>8821</v>
      </c>
      <c r="E13275" t="s">
        <v>23</v>
      </c>
      <c r="F13275" t="s">
        <v>19349</v>
      </c>
      <c r="G13275">
        <v>26.24</v>
      </c>
      <c r="H13275">
        <v>26.24</v>
      </c>
    </row>
    <row r="13276" spans="1:8" x14ac:dyDescent="0.25">
      <c r="A13276" t="s">
        <v>31395</v>
      </c>
      <c r="B13276" t="s">
        <v>15232</v>
      </c>
      <c r="C13276" t="s">
        <v>14852</v>
      </c>
      <c r="D13276" t="s">
        <v>11092</v>
      </c>
      <c r="E13276" t="s">
        <v>3</v>
      </c>
      <c r="F13276" t="s">
        <v>19349</v>
      </c>
      <c r="G13276">
        <v>26.93</v>
      </c>
      <c r="H13276">
        <v>26.93</v>
      </c>
    </row>
    <row r="13277" spans="1:8" x14ac:dyDescent="0.25">
      <c r="A13277" t="s">
        <v>31399</v>
      </c>
      <c r="B13277" t="s">
        <v>15232</v>
      </c>
      <c r="C13277" t="s">
        <v>14852</v>
      </c>
      <c r="D13277" t="s">
        <v>11092</v>
      </c>
      <c r="E13277" t="s">
        <v>6</v>
      </c>
      <c r="F13277" t="s">
        <v>19350</v>
      </c>
      <c r="G13277">
        <v>1355.55</v>
      </c>
      <c r="H13277">
        <v>1355.55</v>
      </c>
    </row>
    <row r="13278" spans="1:8" x14ac:dyDescent="0.25">
      <c r="A13278" t="s">
        <v>35938</v>
      </c>
      <c r="B13278" t="s">
        <v>15232</v>
      </c>
      <c r="C13278" t="s">
        <v>14852</v>
      </c>
      <c r="D13278" t="s">
        <v>11092</v>
      </c>
      <c r="E13278" t="s">
        <v>4</v>
      </c>
      <c r="F13278" t="s">
        <v>19350</v>
      </c>
      <c r="G13278">
        <v>1099.05</v>
      </c>
      <c r="H13278">
        <v>1099.05</v>
      </c>
    </row>
    <row r="13279" spans="1:8" x14ac:dyDescent="0.25">
      <c r="A13279" t="s">
        <v>31397</v>
      </c>
      <c r="B13279" t="s">
        <v>15232</v>
      </c>
      <c r="C13279" t="s">
        <v>14852</v>
      </c>
      <c r="D13279" t="s">
        <v>11092</v>
      </c>
      <c r="E13279" t="s">
        <v>7</v>
      </c>
      <c r="F13279" t="s">
        <v>19349</v>
      </c>
      <c r="G13279">
        <v>53.49</v>
      </c>
      <c r="H13279">
        <v>53.49</v>
      </c>
    </row>
    <row r="13280" spans="1:8" x14ac:dyDescent="0.25">
      <c r="A13280" t="s">
        <v>31391</v>
      </c>
      <c r="B13280" t="s">
        <v>15232</v>
      </c>
      <c r="C13280" t="s">
        <v>14852</v>
      </c>
      <c r="D13280" t="s">
        <v>11092</v>
      </c>
      <c r="E13280" t="s">
        <v>9</v>
      </c>
      <c r="F13280" t="s">
        <v>19349</v>
      </c>
      <c r="G13280">
        <v>8.39</v>
      </c>
      <c r="H13280">
        <v>8.39</v>
      </c>
    </row>
    <row r="13281" spans="1:8" x14ac:dyDescent="0.25">
      <c r="A13281" t="s">
        <v>31394</v>
      </c>
      <c r="B13281" t="s">
        <v>15232</v>
      </c>
      <c r="C13281" t="s">
        <v>14852</v>
      </c>
      <c r="D13281" t="s">
        <v>11092</v>
      </c>
      <c r="E13281" t="s">
        <v>10</v>
      </c>
      <c r="F13281" t="s">
        <v>19349</v>
      </c>
      <c r="G13281">
        <v>22.62</v>
      </c>
      <c r="H13281">
        <v>22.62</v>
      </c>
    </row>
    <row r="13282" spans="1:8" x14ac:dyDescent="0.25">
      <c r="A13282" t="s">
        <v>31396</v>
      </c>
      <c r="B13282" t="s">
        <v>15232</v>
      </c>
      <c r="C13282" t="s">
        <v>14852</v>
      </c>
      <c r="D13282" t="s">
        <v>11092</v>
      </c>
      <c r="E13282" t="s">
        <v>14</v>
      </c>
      <c r="F13282" t="s">
        <v>19349</v>
      </c>
      <c r="G13282">
        <v>32.909999999999997</v>
      </c>
      <c r="H13282">
        <v>32.909999999999997</v>
      </c>
    </row>
    <row r="13283" spans="1:8" x14ac:dyDescent="0.25">
      <c r="A13283" t="s">
        <v>35939</v>
      </c>
      <c r="B13283" t="s">
        <v>15232</v>
      </c>
      <c r="C13283" t="s">
        <v>14852</v>
      </c>
      <c r="D13283" t="s">
        <v>11092</v>
      </c>
      <c r="E13283" t="s">
        <v>11</v>
      </c>
      <c r="F13283" t="s">
        <v>19350</v>
      </c>
      <c r="G13283">
        <v>1180.56</v>
      </c>
      <c r="H13283">
        <v>1180.56</v>
      </c>
    </row>
    <row r="13284" spans="1:8" x14ac:dyDescent="0.25">
      <c r="A13284" t="s">
        <v>31398</v>
      </c>
      <c r="B13284" t="s">
        <v>15232</v>
      </c>
      <c r="C13284" t="s">
        <v>14852</v>
      </c>
      <c r="D13284" t="s">
        <v>11092</v>
      </c>
      <c r="E13284" t="s">
        <v>19</v>
      </c>
      <c r="F13284" t="s">
        <v>19350</v>
      </c>
      <c r="G13284">
        <v>626.85</v>
      </c>
      <c r="H13284">
        <v>626.85</v>
      </c>
    </row>
    <row r="13285" spans="1:8" x14ac:dyDescent="0.25">
      <c r="A13285" t="s">
        <v>31392</v>
      </c>
      <c r="B13285" t="s">
        <v>15232</v>
      </c>
      <c r="C13285" t="s">
        <v>14852</v>
      </c>
      <c r="D13285" t="s">
        <v>11092</v>
      </c>
      <c r="E13285" t="s">
        <v>21</v>
      </c>
      <c r="F13285" t="s">
        <v>19349</v>
      </c>
      <c r="G13285">
        <v>20.96</v>
      </c>
      <c r="H13285">
        <v>20.96</v>
      </c>
    </row>
    <row r="13286" spans="1:8" x14ac:dyDescent="0.25">
      <c r="A13286" t="s">
        <v>35241</v>
      </c>
      <c r="B13286" t="s">
        <v>15232</v>
      </c>
      <c r="C13286" t="s">
        <v>14852</v>
      </c>
      <c r="D13286" t="s">
        <v>11092</v>
      </c>
      <c r="E13286" t="s">
        <v>22</v>
      </c>
      <c r="F13286" t="s">
        <v>19350</v>
      </c>
      <c r="G13286">
        <v>959.84</v>
      </c>
      <c r="H13286">
        <v>959.84</v>
      </c>
    </row>
    <row r="13287" spans="1:8" x14ac:dyDescent="0.25">
      <c r="A13287" t="s">
        <v>31393</v>
      </c>
      <c r="B13287" t="s">
        <v>15232</v>
      </c>
      <c r="C13287" t="s">
        <v>14852</v>
      </c>
      <c r="D13287" t="s">
        <v>11092</v>
      </c>
      <c r="E13287" t="s">
        <v>23</v>
      </c>
      <c r="F13287" t="s">
        <v>19349</v>
      </c>
      <c r="G13287">
        <v>21.78</v>
      </c>
      <c r="H13287">
        <v>21.78</v>
      </c>
    </row>
    <row r="13288" spans="1:8" x14ac:dyDescent="0.25">
      <c r="A13288" t="s">
        <v>31402</v>
      </c>
      <c r="B13288" t="s">
        <v>15238</v>
      </c>
      <c r="C13288" t="s">
        <v>14852</v>
      </c>
      <c r="D13288" t="s">
        <v>14503</v>
      </c>
      <c r="E13288" t="s">
        <v>3</v>
      </c>
      <c r="F13288" t="s">
        <v>19349</v>
      </c>
      <c r="G13288">
        <v>34.049999999999997</v>
      </c>
      <c r="H13288">
        <v>34.049999999999997</v>
      </c>
    </row>
    <row r="13289" spans="1:8" x14ac:dyDescent="0.25">
      <c r="A13289" t="s">
        <v>31406</v>
      </c>
      <c r="B13289" t="s">
        <v>15238</v>
      </c>
      <c r="C13289" t="s">
        <v>14852</v>
      </c>
      <c r="D13289" t="s">
        <v>14503</v>
      </c>
      <c r="E13289" t="s">
        <v>7</v>
      </c>
      <c r="F13289" t="s">
        <v>19349</v>
      </c>
      <c r="G13289">
        <v>97.29</v>
      </c>
      <c r="H13289">
        <v>97.29</v>
      </c>
    </row>
    <row r="13290" spans="1:8" x14ac:dyDescent="0.25">
      <c r="A13290" t="s">
        <v>31400</v>
      </c>
      <c r="B13290" t="s">
        <v>15238</v>
      </c>
      <c r="C13290" t="s">
        <v>14852</v>
      </c>
      <c r="D13290" t="s">
        <v>14503</v>
      </c>
      <c r="E13290" t="s">
        <v>9</v>
      </c>
      <c r="F13290" t="s">
        <v>19349</v>
      </c>
      <c r="G13290">
        <v>13.35</v>
      </c>
      <c r="H13290">
        <v>13.35</v>
      </c>
    </row>
    <row r="13291" spans="1:8" x14ac:dyDescent="0.25">
      <c r="A13291" t="s">
        <v>31404</v>
      </c>
      <c r="B13291" t="s">
        <v>15238</v>
      </c>
      <c r="C13291" t="s">
        <v>14852</v>
      </c>
      <c r="D13291" t="s">
        <v>14503</v>
      </c>
      <c r="E13291" t="s">
        <v>10</v>
      </c>
      <c r="F13291" t="s">
        <v>19349</v>
      </c>
      <c r="G13291">
        <v>50.76</v>
      </c>
      <c r="H13291">
        <v>50.76</v>
      </c>
    </row>
    <row r="13292" spans="1:8" x14ac:dyDescent="0.25">
      <c r="A13292" t="s">
        <v>31407</v>
      </c>
      <c r="B13292" t="s">
        <v>15238</v>
      </c>
      <c r="C13292" t="s">
        <v>14852</v>
      </c>
      <c r="D13292" t="s">
        <v>14503</v>
      </c>
      <c r="E13292" t="s">
        <v>12</v>
      </c>
      <c r="F13292" t="s">
        <v>19350</v>
      </c>
      <c r="G13292">
        <v>1405.49</v>
      </c>
      <c r="H13292">
        <v>1405.49</v>
      </c>
    </row>
    <row r="13293" spans="1:8" x14ac:dyDescent="0.25">
      <c r="A13293" t="s">
        <v>31405</v>
      </c>
      <c r="B13293" t="s">
        <v>15238</v>
      </c>
      <c r="C13293" t="s">
        <v>14852</v>
      </c>
      <c r="D13293" t="s">
        <v>14503</v>
      </c>
      <c r="E13293" t="s">
        <v>14</v>
      </c>
      <c r="F13293" t="s">
        <v>19349</v>
      </c>
      <c r="G13293">
        <v>65.150000000000006</v>
      </c>
      <c r="H13293">
        <v>65.150000000000006</v>
      </c>
    </row>
    <row r="13294" spans="1:8" x14ac:dyDescent="0.25">
      <c r="A13294" t="s">
        <v>35940</v>
      </c>
      <c r="B13294" t="s">
        <v>15238</v>
      </c>
      <c r="C13294" t="s">
        <v>14852</v>
      </c>
      <c r="D13294" t="s">
        <v>14503</v>
      </c>
      <c r="E13294" t="s">
        <v>11</v>
      </c>
      <c r="F13294" t="s">
        <v>19350</v>
      </c>
      <c r="G13294">
        <v>2009.25</v>
      </c>
      <c r="H13294">
        <v>2009.25</v>
      </c>
    </row>
    <row r="13295" spans="1:8" x14ac:dyDescent="0.25">
      <c r="A13295" t="s">
        <v>31401</v>
      </c>
      <c r="B13295" t="s">
        <v>15238</v>
      </c>
      <c r="C13295" t="s">
        <v>14852</v>
      </c>
      <c r="D13295" t="s">
        <v>14503</v>
      </c>
      <c r="E13295" t="s">
        <v>21</v>
      </c>
      <c r="F13295" t="s">
        <v>19349</v>
      </c>
      <c r="G13295">
        <v>29.87</v>
      </c>
      <c r="H13295">
        <v>29.87</v>
      </c>
    </row>
    <row r="13296" spans="1:8" x14ac:dyDescent="0.25">
      <c r="A13296" t="s">
        <v>35242</v>
      </c>
      <c r="B13296" t="s">
        <v>15238</v>
      </c>
      <c r="C13296" t="s">
        <v>14852</v>
      </c>
      <c r="D13296" t="s">
        <v>14503</v>
      </c>
      <c r="E13296" t="s">
        <v>22</v>
      </c>
      <c r="F13296" t="s">
        <v>19350</v>
      </c>
      <c r="G13296">
        <v>1546.55</v>
      </c>
      <c r="H13296">
        <v>1546.55</v>
      </c>
    </row>
    <row r="13297" spans="1:8" x14ac:dyDescent="0.25">
      <c r="A13297" t="s">
        <v>31403</v>
      </c>
      <c r="B13297" t="s">
        <v>15238</v>
      </c>
      <c r="C13297" t="s">
        <v>14852</v>
      </c>
      <c r="D13297" t="s">
        <v>14503</v>
      </c>
      <c r="E13297" t="s">
        <v>23</v>
      </c>
      <c r="F13297" t="s">
        <v>19349</v>
      </c>
      <c r="G13297">
        <v>36.08</v>
      </c>
      <c r="H13297">
        <v>36.08</v>
      </c>
    </row>
    <row r="13298" spans="1:8" x14ac:dyDescent="0.25">
      <c r="A13298" t="s">
        <v>31410</v>
      </c>
      <c r="B13298" t="s">
        <v>15244</v>
      </c>
      <c r="C13298" t="s">
        <v>14852</v>
      </c>
      <c r="D13298" t="s">
        <v>15245</v>
      </c>
      <c r="E13298" t="s">
        <v>3</v>
      </c>
      <c r="F13298" t="s">
        <v>19349</v>
      </c>
      <c r="G13298">
        <v>46.8</v>
      </c>
      <c r="H13298">
        <v>46.8</v>
      </c>
    </row>
    <row r="13299" spans="1:8" x14ac:dyDescent="0.25">
      <c r="A13299" t="s">
        <v>31412</v>
      </c>
      <c r="B13299" t="s">
        <v>15244</v>
      </c>
      <c r="C13299" t="s">
        <v>14852</v>
      </c>
      <c r="D13299" t="s">
        <v>15245</v>
      </c>
      <c r="E13299" t="s">
        <v>7</v>
      </c>
      <c r="F13299" t="s">
        <v>19349</v>
      </c>
      <c r="G13299">
        <v>127.57</v>
      </c>
      <c r="H13299">
        <v>127.57</v>
      </c>
    </row>
    <row r="13300" spans="1:8" x14ac:dyDescent="0.25">
      <c r="A13300" t="s">
        <v>31411</v>
      </c>
      <c r="B13300" t="s">
        <v>15244</v>
      </c>
      <c r="C13300" t="s">
        <v>14852</v>
      </c>
      <c r="D13300" t="s">
        <v>15245</v>
      </c>
      <c r="E13300" t="s">
        <v>14</v>
      </c>
      <c r="F13300" t="s">
        <v>19349</v>
      </c>
      <c r="G13300">
        <v>65.900000000000006</v>
      </c>
      <c r="H13300">
        <v>65.900000000000006</v>
      </c>
    </row>
    <row r="13301" spans="1:8" x14ac:dyDescent="0.25">
      <c r="A13301" t="s">
        <v>31408</v>
      </c>
      <c r="B13301" t="s">
        <v>15244</v>
      </c>
      <c r="C13301" t="s">
        <v>14852</v>
      </c>
      <c r="D13301" t="s">
        <v>15245</v>
      </c>
      <c r="E13301" t="s">
        <v>21</v>
      </c>
      <c r="F13301" t="s">
        <v>19349</v>
      </c>
      <c r="G13301">
        <v>32.54</v>
      </c>
      <c r="H13301">
        <v>32.54</v>
      </c>
    </row>
    <row r="13302" spans="1:8" x14ac:dyDescent="0.25">
      <c r="A13302" t="s">
        <v>35243</v>
      </c>
      <c r="B13302" t="s">
        <v>15244</v>
      </c>
      <c r="C13302" t="s">
        <v>14852</v>
      </c>
      <c r="D13302" t="s">
        <v>15245</v>
      </c>
      <c r="E13302" t="s">
        <v>22</v>
      </c>
      <c r="F13302" t="s">
        <v>19350</v>
      </c>
      <c r="G13302">
        <v>1244.55</v>
      </c>
      <c r="H13302">
        <v>1244.55</v>
      </c>
    </row>
    <row r="13303" spans="1:8" x14ac:dyDescent="0.25">
      <c r="A13303" t="s">
        <v>31409</v>
      </c>
      <c r="B13303" t="s">
        <v>15244</v>
      </c>
      <c r="C13303" t="s">
        <v>14852</v>
      </c>
      <c r="D13303" t="s">
        <v>15245</v>
      </c>
      <c r="E13303" t="s">
        <v>23</v>
      </c>
      <c r="F13303" t="s">
        <v>19349</v>
      </c>
      <c r="G13303">
        <v>42.06</v>
      </c>
      <c r="H13303">
        <v>42.06</v>
      </c>
    </row>
    <row r="13304" spans="1:8" x14ac:dyDescent="0.25">
      <c r="A13304" t="s">
        <v>31415</v>
      </c>
      <c r="B13304" t="s">
        <v>15253</v>
      </c>
      <c r="C13304" t="s">
        <v>14852</v>
      </c>
      <c r="D13304" t="s">
        <v>15254</v>
      </c>
      <c r="E13304" t="s">
        <v>3</v>
      </c>
      <c r="F13304" t="s">
        <v>19349</v>
      </c>
      <c r="G13304">
        <v>39</v>
      </c>
      <c r="H13304">
        <v>39</v>
      </c>
    </row>
    <row r="13305" spans="1:8" x14ac:dyDescent="0.25">
      <c r="A13305" t="s">
        <v>31418</v>
      </c>
      <c r="B13305" t="s">
        <v>15253</v>
      </c>
      <c r="C13305" t="s">
        <v>14852</v>
      </c>
      <c r="D13305" t="s">
        <v>15254</v>
      </c>
      <c r="E13305" t="s">
        <v>7</v>
      </c>
      <c r="F13305" t="s">
        <v>19349</v>
      </c>
      <c r="G13305">
        <v>111.41</v>
      </c>
      <c r="H13305">
        <v>111.41</v>
      </c>
    </row>
    <row r="13306" spans="1:8" x14ac:dyDescent="0.25">
      <c r="A13306" t="s">
        <v>31416</v>
      </c>
      <c r="B13306" t="s">
        <v>15253</v>
      </c>
      <c r="C13306" t="s">
        <v>14852</v>
      </c>
      <c r="D13306" t="s">
        <v>15254</v>
      </c>
      <c r="E13306" t="s">
        <v>10</v>
      </c>
      <c r="F13306" t="s">
        <v>19349</v>
      </c>
      <c r="G13306">
        <v>58.5</v>
      </c>
      <c r="H13306">
        <v>58.5</v>
      </c>
    </row>
    <row r="13307" spans="1:8" x14ac:dyDescent="0.25">
      <c r="A13307" t="s">
        <v>31417</v>
      </c>
      <c r="B13307" t="s">
        <v>15253</v>
      </c>
      <c r="C13307" t="s">
        <v>14852</v>
      </c>
      <c r="D13307" t="s">
        <v>15254</v>
      </c>
      <c r="E13307" t="s">
        <v>14</v>
      </c>
      <c r="F13307" t="s">
        <v>19349</v>
      </c>
      <c r="G13307">
        <v>64.099999999999994</v>
      </c>
      <c r="H13307">
        <v>64.099999999999994</v>
      </c>
    </row>
    <row r="13308" spans="1:8" x14ac:dyDescent="0.25">
      <c r="A13308" t="s">
        <v>31413</v>
      </c>
      <c r="B13308" t="s">
        <v>15253</v>
      </c>
      <c r="C13308" t="s">
        <v>14852</v>
      </c>
      <c r="D13308" t="s">
        <v>15254</v>
      </c>
      <c r="E13308" t="s">
        <v>21</v>
      </c>
      <c r="F13308" t="s">
        <v>19349</v>
      </c>
      <c r="G13308">
        <v>34.909999999999997</v>
      </c>
      <c r="H13308">
        <v>34.909999999999997</v>
      </c>
    </row>
    <row r="13309" spans="1:8" x14ac:dyDescent="0.25">
      <c r="A13309" t="s">
        <v>35244</v>
      </c>
      <c r="B13309" t="s">
        <v>15253</v>
      </c>
      <c r="C13309" t="s">
        <v>14852</v>
      </c>
      <c r="D13309" t="s">
        <v>15254</v>
      </c>
      <c r="E13309" t="s">
        <v>22</v>
      </c>
      <c r="F13309" t="s">
        <v>19350</v>
      </c>
      <c r="G13309">
        <v>1377.3</v>
      </c>
      <c r="H13309">
        <v>1377.3</v>
      </c>
    </row>
    <row r="13310" spans="1:8" x14ac:dyDescent="0.25">
      <c r="A13310" t="s">
        <v>31414</v>
      </c>
      <c r="B13310" t="s">
        <v>15253</v>
      </c>
      <c r="C13310" t="s">
        <v>14852</v>
      </c>
      <c r="D13310" t="s">
        <v>15254</v>
      </c>
      <c r="E13310" t="s">
        <v>23</v>
      </c>
      <c r="F13310" t="s">
        <v>19349</v>
      </c>
      <c r="G13310">
        <v>38.25</v>
      </c>
      <c r="H13310">
        <v>38.25</v>
      </c>
    </row>
    <row r="13311" spans="1:8" x14ac:dyDescent="0.25">
      <c r="A13311" t="s">
        <v>31420</v>
      </c>
      <c r="B13311" t="s">
        <v>15255</v>
      </c>
      <c r="C13311" t="s">
        <v>14852</v>
      </c>
      <c r="D13311" t="s">
        <v>15256</v>
      </c>
      <c r="E13311" t="s">
        <v>7</v>
      </c>
      <c r="F13311" t="s">
        <v>19349</v>
      </c>
      <c r="G13311">
        <v>72.77</v>
      </c>
      <c r="H13311">
        <v>72.77</v>
      </c>
    </row>
    <row r="13312" spans="1:8" x14ac:dyDescent="0.25">
      <c r="A13312" t="s">
        <v>35245</v>
      </c>
      <c r="B13312" t="s">
        <v>15255</v>
      </c>
      <c r="C13312" t="s">
        <v>14852</v>
      </c>
      <c r="D13312" t="s">
        <v>15256</v>
      </c>
      <c r="E13312" t="s">
        <v>22</v>
      </c>
      <c r="F13312" t="s">
        <v>19350</v>
      </c>
      <c r="G13312">
        <v>1150.97</v>
      </c>
      <c r="H13312">
        <v>1150.97</v>
      </c>
    </row>
    <row r="13313" spans="1:8" x14ac:dyDescent="0.25">
      <c r="A13313" t="s">
        <v>31419</v>
      </c>
      <c r="B13313" t="s">
        <v>15255</v>
      </c>
      <c r="C13313" t="s">
        <v>14852</v>
      </c>
      <c r="D13313" t="s">
        <v>15256</v>
      </c>
      <c r="E13313" t="s">
        <v>23</v>
      </c>
      <c r="F13313" t="s">
        <v>19349</v>
      </c>
      <c r="G13313">
        <v>25.67</v>
      </c>
      <c r="H13313">
        <v>25.67</v>
      </c>
    </row>
    <row r="13314" spans="1:8" x14ac:dyDescent="0.25">
      <c r="A13314" t="s">
        <v>31423</v>
      </c>
      <c r="B13314" t="s">
        <v>15257</v>
      </c>
      <c r="C13314" t="s">
        <v>14852</v>
      </c>
      <c r="D13314" t="s">
        <v>15258</v>
      </c>
      <c r="E13314" t="s">
        <v>3</v>
      </c>
      <c r="F13314" t="s">
        <v>19349</v>
      </c>
      <c r="G13314">
        <v>49.77</v>
      </c>
      <c r="H13314">
        <v>49.77</v>
      </c>
    </row>
    <row r="13315" spans="1:8" x14ac:dyDescent="0.25">
      <c r="A13315" t="s">
        <v>31426</v>
      </c>
      <c r="B13315" t="s">
        <v>15257</v>
      </c>
      <c r="C13315" t="s">
        <v>14852</v>
      </c>
      <c r="D13315" t="s">
        <v>15258</v>
      </c>
      <c r="E13315" t="s">
        <v>7</v>
      </c>
      <c r="F13315" t="s">
        <v>19349</v>
      </c>
      <c r="G13315">
        <v>117.54</v>
      </c>
      <c r="H13315">
        <v>117.54</v>
      </c>
    </row>
    <row r="13316" spans="1:8" x14ac:dyDescent="0.25">
      <c r="A13316" t="s">
        <v>31424</v>
      </c>
      <c r="B13316" t="s">
        <v>15257</v>
      </c>
      <c r="C13316" t="s">
        <v>14852</v>
      </c>
      <c r="D13316" t="s">
        <v>15258</v>
      </c>
      <c r="E13316" t="s">
        <v>10</v>
      </c>
      <c r="F13316" t="s">
        <v>19349</v>
      </c>
      <c r="G13316">
        <v>51.15</v>
      </c>
      <c r="H13316">
        <v>51.15</v>
      </c>
    </row>
    <row r="13317" spans="1:8" x14ac:dyDescent="0.25">
      <c r="A13317" t="s">
        <v>31425</v>
      </c>
      <c r="B13317" t="s">
        <v>15257</v>
      </c>
      <c r="C13317" t="s">
        <v>14852</v>
      </c>
      <c r="D13317" t="s">
        <v>15258</v>
      </c>
      <c r="E13317" t="s">
        <v>14</v>
      </c>
      <c r="F13317" t="s">
        <v>19349</v>
      </c>
      <c r="G13317">
        <v>61.95</v>
      </c>
      <c r="H13317">
        <v>61.95</v>
      </c>
    </row>
    <row r="13318" spans="1:8" x14ac:dyDescent="0.25">
      <c r="A13318" t="s">
        <v>35941</v>
      </c>
      <c r="B13318" t="s">
        <v>15257</v>
      </c>
      <c r="C13318" t="s">
        <v>14852</v>
      </c>
      <c r="D13318" t="s">
        <v>15258</v>
      </c>
      <c r="E13318" t="s">
        <v>11</v>
      </c>
      <c r="F13318" t="s">
        <v>19350</v>
      </c>
      <c r="G13318">
        <v>1495.05</v>
      </c>
      <c r="H13318">
        <v>1495.05</v>
      </c>
    </row>
    <row r="13319" spans="1:8" x14ac:dyDescent="0.25">
      <c r="A13319" t="s">
        <v>31421</v>
      </c>
      <c r="B13319" t="s">
        <v>15257</v>
      </c>
      <c r="C13319" t="s">
        <v>14852</v>
      </c>
      <c r="D13319" t="s">
        <v>15258</v>
      </c>
      <c r="E13319" t="s">
        <v>21</v>
      </c>
      <c r="F13319" t="s">
        <v>19349</v>
      </c>
      <c r="G13319">
        <v>32.51</v>
      </c>
      <c r="H13319">
        <v>32.51</v>
      </c>
    </row>
    <row r="13320" spans="1:8" x14ac:dyDescent="0.25">
      <c r="A13320" t="s">
        <v>35246</v>
      </c>
      <c r="B13320" t="s">
        <v>15257</v>
      </c>
      <c r="C13320" t="s">
        <v>14852</v>
      </c>
      <c r="D13320" t="s">
        <v>15258</v>
      </c>
      <c r="E13320" t="s">
        <v>22</v>
      </c>
      <c r="F13320" t="s">
        <v>19350</v>
      </c>
      <c r="G13320">
        <v>1551.47</v>
      </c>
      <c r="H13320">
        <v>1551.47</v>
      </c>
    </row>
    <row r="13321" spans="1:8" x14ac:dyDescent="0.25">
      <c r="A13321" t="s">
        <v>31422</v>
      </c>
      <c r="B13321" t="s">
        <v>15257</v>
      </c>
      <c r="C13321" t="s">
        <v>14852</v>
      </c>
      <c r="D13321" t="s">
        <v>15258</v>
      </c>
      <c r="E13321" t="s">
        <v>23</v>
      </c>
      <c r="F13321" t="s">
        <v>19349</v>
      </c>
      <c r="G13321">
        <v>42</v>
      </c>
      <c r="H13321">
        <v>42</v>
      </c>
    </row>
    <row r="13322" spans="1:8" x14ac:dyDescent="0.25">
      <c r="A13322" t="s">
        <v>31429</v>
      </c>
      <c r="B13322" t="s">
        <v>15266</v>
      </c>
      <c r="C13322" t="s">
        <v>14852</v>
      </c>
      <c r="D13322" t="s">
        <v>15267</v>
      </c>
      <c r="E13322" t="s">
        <v>3</v>
      </c>
      <c r="F13322" t="s">
        <v>19349</v>
      </c>
      <c r="G13322">
        <v>35.85</v>
      </c>
      <c r="H13322">
        <v>35.85</v>
      </c>
    </row>
    <row r="13323" spans="1:8" x14ac:dyDescent="0.25">
      <c r="A13323" t="s">
        <v>35942</v>
      </c>
      <c r="B13323" t="s">
        <v>15266</v>
      </c>
      <c r="C13323" t="s">
        <v>14852</v>
      </c>
      <c r="D13323" t="s">
        <v>15267</v>
      </c>
      <c r="E13323" t="s">
        <v>5</v>
      </c>
      <c r="F13323" t="s">
        <v>19350</v>
      </c>
      <c r="G13323">
        <v>1117.05</v>
      </c>
      <c r="H13323">
        <v>1117.05</v>
      </c>
    </row>
    <row r="13324" spans="1:8" x14ac:dyDescent="0.25">
      <c r="A13324" t="s">
        <v>31432</v>
      </c>
      <c r="B13324" t="s">
        <v>15266</v>
      </c>
      <c r="C13324" t="s">
        <v>14852</v>
      </c>
      <c r="D13324" t="s">
        <v>15267</v>
      </c>
      <c r="E13324" t="s">
        <v>7</v>
      </c>
      <c r="F13324" t="s">
        <v>19349</v>
      </c>
      <c r="G13324">
        <v>59.81</v>
      </c>
      <c r="H13324">
        <v>59.81</v>
      </c>
    </row>
    <row r="13325" spans="1:8" x14ac:dyDescent="0.25">
      <c r="A13325" t="s">
        <v>31430</v>
      </c>
      <c r="B13325" t="s">
        <v>15266</v>
      </c>
      <c r="C13325" t="s">
        <v>14852</v>
      </c>
      <c r="D13325" t="s">
        <v>15267</v>
      </c>
      <c r="E13325" t="s">
        <v>10</v>
      </c>
      <c r="F13325" t="s">
        <v>19349</v>
      </c>
      <c r="G13325">
        <v>43.41</v>
      </c>
      <c r="H13325">
        <v>43.41</v>
      </c>
    </row>
    <row r="13326" spans="1:8" x14ac:dyDescent="0.25">
      <c r="A13326" t="s">
        <v>31431</v>
      </c>
      <c r="B13326" t="s">
        <v>15266</v>
      </c>
      <c r="C13326" t="s">
        <v>14852</v>
      </c>
      <c r="D13326" t="s">
        <v>15267</v>
      </c>
      <c r="E13326" t="s">
        <v>14</v>
      </c>
      <c r="F13326" t="s">
        <v>19349</v>
      </c>
      <c r="G13326">
        <v>43.86</v>
      </c>
      <c r="H13326">
        <v>43.86</v>
      </c>
    </row>
    <row r="13327" spans="1:8" x14ac:dyDescent="0.25">
      <c r="A13327" t="s">
        <v>35943</v>
      </c>
      <c r="B13327" t="s">
        <v>15266</v>
      </c>
      <c r="C13327" t="s">
        <v>14852</v>
      </c>
      <c r="D13327" t="s">
        <v>15267</v>
      </c>
      <c r="E13327" t="s">
        <v>11</v>
      </c>
      <c r="F13327" t="s">
        <v>19350</v>
      </c>
      <c r="G13327">
        <v>1458.3</v>
      </c>
      <c r="H13327">
        <v>1458.3</v>
      </c>
    </row>
    <row r="13328" spans="1:8" x14ac:dyDescent="0.25">
      <c r="A13328" t="s">
        <v>31433</v>
      </c>
      <c r="B13328" t="s">
        <v>15266</v>
      </c>
      <c r="C13328" t="s">
        <v>14852</v>
      </c>
      <c r="D13328" t="s">
        <v>15267</v>
      </c>
      <c r="E13328" t="s">
        <v>19</v>
      </c>
      <c r="F13328" t="s">
        <v>19350</v>
      </c>
      <c r="G13328">
        <v>768.9</v>
      </c>
      <c r="H13328">
        <v>768.9</v>
      </c>
    </row>
    <row r="13329" spans="1:8" x14ac:dyDescent="0.25">
      <c r="A13329" t="s">
        <v>31428</v>
      </c>
      <c r="B13329" t="s">
        <v>15266</v>
      </c>
      <c r="C13329" t="s">
        <v>14852</v>
      </c>
      <c r="D13329" t="s">
        <v>15267</v>
      </c>
      <c r="E13329" t="s">
        <v>21</v>
      </c>
      <c r="F13329" t="s">
        <v>19349</v>
      </c>
      <c r="G13329">
        <v>26.85</v>
      </c>
      <c r="H13329">
        <v>26.85</v>
      </c>
    </row>
    <row r="13330" spans="1:8" x14ac:dyDescent="0.25">
      <c r="A13330" t="s">
        <v>35247</v>
      </c>
      <c r="B13330" t="s">
        <v>15266</v>
      </c>
      <c r="C13330" t="s">
        <v>14852</v>
      </c>
      <c r="D13330" t="s">
        <v>15267</v>
      </c>
      <c r="E13330" t="s">
        <v>22</v>
      </c>
      <c r="F13330" t="s">
        <v>19350</v>
      </c>
      <c r="G13330">
        <v>1070.51</v>
      </c>
      <c r="H13330">
        <v>1070.51</v>
      </c>
    </row>
    <row r="13331" spans="1:8" x14ac:dyDescent="0.25">
      <c r="A13331" t="s">
        <v>31427</v>
      </c>
      <c r="B13331" t="s">
        <v>15266</v>
      </c>
      <c r="C13331" t="s">
        <v>14852</v>
      </c>
      <c r="D13331" t="s">
        <v>15267</v>
      </c>
      <c r="E13331" t="s">
        <v>23</v>
      </c>
      <c r="F13331" t="s">
        <v>19349</v>
      </c>
      <c r="G13331">
        <v>24.2</v>
      </c>
      <c r="H13331">
        <v>24.2</v>
      </c>
    </row>
    <row r="13332" spans="1:8" x14ac:dyDescent="0.25">
      <c r="A13332" t="s">
        <v>31436</v>
      </c>
      <c r="B13332" t="s">
        <v>15268</v>
      </c>
      <c r="C13332" t="s">
        <v>14852</v>
      </c>
      <c r="D13332" t="s">
        <v>15269</v>
      </c>
      <c r="E13332" t="s">
        <v>3</v>
      </c>
      <c r="F13332" t="s">
        <v>19349</v>
      </c>
      <c r="G13332">
        <v>35.25</v>
      </c>
      <c r="H13332">
        <v>35.25</v>
      </c>
    </row>
    <row r="13333" spans="1:8" x14ac:dyDescent="0.25">
      <c r="A13333" t="s">
        <v>35944</v>
      </c>
      <c r="B13333" t="s">
        <v>15268</v>
      </c>
      <c r="C13333" t="s">
        <v>14852</v>
      </c>
      <c r="D13333" t="s">
        <v>15269</v>
      </c>
      <c r="E13333" t="s">
        <v>4</v>
      </c>
      <c r="F13333" t="s">
        <v>19350</v>
      </c>
      <c r="G13333">
        <v>1131.75</v>
      </c>
      <c r="H13333">
        <v>1131.75</v>
      </c>
    </row>
    <row r="13334" spans="1:8" x14ac:dyDescent="0.25">
      <c r="A13334" t="s">
        <v>31439</v>
      </c>
      <c r="B13334" t="s">
        <v>15268</v>
      </c>
      <c r="C13334" t="s">
        <v>14852</v>
      </c>
      <c r="D13334" t="s">
        <v>15269</v>
      </c>
      <c r="E13334" t="s">
        <v>7</v>
      </c>
      <c r="F13334" t="s">
        <v>19349</v>
      </c>
      <c r="G13334">
        <v>88.58</v>
      </c>
      <c r="H13334">
        <v>88.58</v>
      </c>
    </row>
    <row r="13335" spans="1:8" x14ac:dyDescent="0.25">
      <c r="A13335" t="s">
        <v>31437</v>
      </c>
      <c r="B13335" t="s">
        <v>15268</v>
      </c>
      <c r="C13335" t="s">
        <v>14852</v>
      </c>
      <c r="D13335" t="s">
        <v>15269</v>
      </c>
      <c r="E13335" t="s">
        <v>10</v>
      </c>
      <c r="F13335" t="s">
        <v>19349</v>
      </c>
      <c r="G13335">
        <v>46.22</v>
      </c>
      <c r="H13335">
        <v>46.22</v>
      </c>
    </row>
    <row r="13336" spans="1:8" x14ac:dyDescent="0.25">
      <c r="A13336" t="s">
        <v>31438</v>
      </c>
      <c r="B13336" t="s">
        <v>15268</v>
      </c>
      <c r="C13336" t="s">
        <v>14852</v>
      </c>
      <c r="D13336" t="s">
        <v>15269</v>
      </c>
      <c r="E13336" t="s">
        <v>14</v>
      </c>
      <c r="F13336" t="s">
        <v>19349</v>
      </c>
      <c r="G13336">
        <v>58.22</v>
      </c>
      <c r="H13336">
        <v>58.22</v>
      </c>
    </row>
    <row r="13337" spans="1:8" x14ac:dyDescent="0.25">
      <c r="A13337" t="s">
        <v>31434</v>
      </c>
      <c r="B13337" t="s">
        <v>15268</v>
      </c>
      <c r="C13337" t="s">
        <v>14852</v>
      </c>
      <c r="D13337" t="s">
        <v>15269</v>
      </c>
      <c r="E13337" t="s">
        <v>21</v>
      </c>
      <c r="F13337" t="s">
        <v>19349</v>
      </c>
      <c r="G13337">
        <v>26.86</v>
      </c>
      <c r="H13337">
        <v>26.86</v>
      </c>
    </row>
    <row r="13338" spans="1:8" x14ac:dyDescent="0.25">
      <c r="A13338" t="s">
        <v>35248</v>
      </c>
      <c r="B13338" t="s">
        <v>15268</v>
      </c>
      <c r="C13338" t="s">
        <v>14852</v>
      </c>
      <c r="D13338" t="s">
        <v>15269</v>
      </c>
      <c r="E13338" t="s">
        <v>22</v>
      </c>
      <c r="F13338" t="s">
        <v>19350</v>
      </c>
      <c r="G13338">
        <v>1532.94</v>
      </c>
      <c r="H13338">
        <v>1532.94</v>
      </c>
    </row>
    <row r="13339" spans="1:8" x14ac:dyDescent="0.25">
      <c r="A13339" t="s">
        <v>31435</v>
      </c>
      <c r="B13339" t="s">
        <v>15268</v>
      </c>
      <c r="C13339" t="s">
        <v>14852</v>
      </c>
      <c r="D13339" t="s">
        <v>15269</v>
      </c>
      <c r="E13339" t="s">
        <v>23</v>
      </c>
      <c r="F13339" t="s">
        <v>19349</v>
      </c>
      <c r="G13339">
        <v>27.98</v>
      </c>
      <c r="H13339">
        <v>27.98</v>
      </c>
    </row>
    <row r="13340" spans="1:8" x14ac:dyDescent="0.25">
      <c r="A13340" t="s">
        <v>31444</v>
      </c>
      <c r="B13340" t="s">
        <v>15277</v>
      </c>
      <c r="C13340" t="s">
        <v>14852</v>
      </c>
      <c r="D13340" t="s">
        <v>7169</v>
      </c>
      <c r="E13340" t="s">
        <v>7</v>
      </c>
      <c r="F13340" t="s">
        <v>19349</v>
      </c>
      <c r="G13340">
        <v>96.83</v>
      </c>
      <c r="H13340">
        <v>96.83</v>
      </c>
    </row>
    <row r="13341" spans="1:8" x14ac:dyDescent="0.25">
      <c r="A13341" t="s">
        <v>31440</v>
      </c>
      <c r="B13341" t="s">
        <v>15277</v>
      </c>
      <c r="C13341" t="s">
        <v>14852</v>
      </c>
      <c r="D13341" t="s">
        <v>7169</v>
      </c>
      <c r="E13341" t="s">
        <v>9</v>
      </c>
      <c r="F13341" t="s">
        <v>19349</v>
      </c>
      <c r="G13341">
        <v>10.95</v>
      </c>
      <c r="H13341">
        <v>10.95</v>
      </c>
    </row>
    <row r="13342" spans="1:8" x14ac:dyDescent="0.25">
      <c r="A13342" t="s">
        <v>31442</v>
      </c>
      <c r="B13342" t="s">
        <v>15277</v>
      </c>
      <c r="C13342" t="s">
        <v>14852</v>
      </c>
      <c r="D13342" t="s">
        <v>7169</v>
      </c>
      <c r="E13342" t="s">
        <v>10</v>
      </c>
      <c r="F13342" t="s">
        <v>19349</v>
      </c>
      <c r="G13342">
        <v>45.86</v>
      </c>
      <c r="H13342">
        <v>45.86</v>
      </c>
    </row>
    <row r="13343" spans="1:8" x14ac:dyDescent="0.25">
      <c r="A13343" t="s">
        <v>31443</v>
      </c>
      <c r="B13343" t="s">
        <v>15277</v>
      </c>
      <c r="C13343" t="s">
        <v>14852</v>
      </c>
      <c r="D13343" t="s">
        <v>7169</v>
      </c>
      <c r="E13343" t="s">
        <v>14</v>
      </c>
      <c r="F13343" t="s">
        <v>19349</v>
      </c>
      <c r="G13343">
        <v>49.52</v>
      </c>
      <c r="H13343">
        <v>49.52</v>
      </c>
    </row>
    <row r="13344" spans="1:8" x14ac:dyDescent="0.25">
      <c r="A13344" t="s">
        <v>35249</v>
      </c>
      <c r="B13344" t="s">
        <v>15277</v>
      </c>
      <c r="C13344" t="s">
        <v>14852</v>
      </c>
      <c r="D13344" t="s">
        <v>7169</v>
      </c>
      <c r="E13344" t="s">
        <v>22</v>
      </c>
      <c r="F13344" t="s">
        <v>19350</v>
      </c>
      <c r="G13344">
        <v>1003.47</v>
      </c>
      <c r="H13344">
        <v>1003.47</v>
      </c>
    </row>
    <row r="13345" spans="1:8" x14ac:dyDescent="0.25">
      <c r="A13345" t="s">
        <v>31441</v>
      </c>
      <c r="B13345" t="s">
        <v>15277</v>
      </c>
      <c r="C13345" t="s">
        <v>14852</v>
      </c>
      <c r="D13345" t="s">
        <v>7169</v>
      </c>
      <c r="E13345" t="s">
        <v>23</v>
      </c>
      <c r="F13345" t="s">
        <v>19349</v>
      </c>
      <c r="G13345">
        <v>27.81</v>
      </c>
      <c r="H13345">
        <v>27.81</v>
      </c>
    </row>
    <row r="13346" spans="1:8" x14ac:dyDescent="0.25">
      <c r="A13346" t="s">
        <v>31447</v>
      </c>
      <c r="B13346" t="s">
        <v>15278</v>
      </c>
      <c r="C13346" t="s">
        <v>14852</v>
      </c>
      <c r="D13346" t="s">
        <v>15279</v>
      </c>
      <c r="E13346" t="s">
        <v>3</v>
      </c>
      <c r="F13346" t="s">
        <v>19349</v>
      </c>
      <c r="G13346">
        <v>36.6</v>
      </c>
      <c r="H13346">
        <v>36.6</v>
      </c>
    </row>
    <row r="13347" spans="1:8" x14ac:dyDescent="0.25">
      <c r="A13347" t="s">
        <v>31450</v>
      </c>
      <c r="B13347" t="s">
        <v>15278</v>
      </c>
      <c r="C13347" t="s">
        <v>14852</v>
      </c>
      <c r="D13347" t="s">
        <v>15279</v>
      </c>
      <c r="E13347" t="s">
        <v>7</v>
      </c>
      <c r="F13347" t="s">
        <v>19349</v>
      </c>
      <c r="G13347">
        <v>77.66</v>
      </c>
      <c r="H13347">
        <v>77.66</v>
      </c>
    </row>
    <row r="13348" spans="1:8" x14ac:dyDescent="0.25">
      <c r="A13348" t="s">
        <v>31448</v>
      </c>
      <c r="B13348" t="s">
        <v>15278</v>
      </c>
      <c r="C13348" t="s">
        <v>14852</v>
      </c>
      <c r="D13348" t="s">
        <v>15279</v>
      </c>
      <c r="E13348" t="s">
        <v>10</v>
      </c>
      <c r="F13348" t="s">
        <v>19349</v>
      </c>
      <c r="G13348">
        <v>57.8</v>
      </c>
      <c r="H13348">
        <v>57.8</v>
      </c>
    </row>
    <row r="13349" spans="1:8" x14ac:dyDescent="0.25">
      <c r="A13349" t="s">
        <v>31449</v>
      </c>
      <c r="B13349" t="s">
        <v>15278</v>
      </c>
      <c r="C13349" t="s">
        <v>14852</v>
      </c>
      <c r="D13349" t="s">
        <v>15279</v>
      </c>
      <c r="E13349" t="s">
        <v>14</v>
      </c>
      <c r="F13349" t="s">
        <v>19349</v>
      </c>
      <c r="G13349">
        <v>63.05</v>
      </c>
      <c r="H13349">
        <v>63.05</v>
      </c>
    </row>
    <row r="13350" spans="1:8" x14ac:dyDescent="0.25">
      <c r="A13350" t="s">
        <v>35945</v>
      </c>
      <c r="B13350" t="s">
        <v>15278</v>
      </c>
      <c r="C13350" t="s">
        <v>14852</v>
      </c>
      <c r="D13350" t="s">
        <v>15279</v>
      </c>
      <c r="E13350" t="s">
        <v>11</v>
      </c>
      <c r="F13350" t="s">
        <v>19350</v>
      </c>
      <c r="G13350">
        <v>1516.2</v>
      </c>
      <c r="H13350">
        <v>1516.2</v>
      </c>
    </row>
    <row r="13351" spans="1:8" x14ac:dyDescent="0.25">
      <c r="A13351" t="s">
        <v>31445</v>
      </c>
      <c r="B13351" t="s">
        <v>15278</v>
      </c>
      <c r="C13351" t="s">
        <v>14852</v>
      </c>
      <c r="D13351" t="s">
        <v>15279</v>
      </c>
      <c r="E13351" t="s">
        <v>21</v>
      </c>
      <c r="F13351" t="s">
        <v>19349</v>
      </c>
      <c r="G13351">
        <v>28.55</v>
      </c>
      <c r="H13351">
        <v>28.55</v>
      </c>
    </row>
    <row r="13352" spans="1:8" x14ac:dyDescent="0.25">
      <c r="A13352" t="s">
        <v>35250</v>
      </c>
      <c r="B13352" t="s">
        <v>15278</v>
      </c>
      <c r="C13352" t="s">
        <v>14852</v>
      </c>
      <c r="D13352" t="s">
        <v>15279</v>
      </c>
      <c r="E13352" t="s">
        <v>22</v>
      </c>
      <c r="F13352" t="s">
        <v>19350</v>
      </c>
      <c r="G13352">
        <v>1114.3499999999999</v>
      </c>
      <c r="H13352">
        <v>1114.3499999999999</v>
      </c>
    </row>
    <row r="13353" spans="1:8" x14ac:dyDescent="0.25">
      <c r="A13353" t="s">
        <v>31446</v>
      </c>
      <c r="B13353" t="s">
        <v>15278</v>
      </c>
      <c r="C13353" t="s">
        <v>14852</v>
      </c>
      <c r="D13353" t="s">
        <v>15279</v>
      </c>
      <c r="E13353" t="s">
        <v>23</v>
      </c>
      <c r="F13353" t="s">
        <v>19349</v>
      </c>
      <c r="G13353">
        <v>35.96</v>
      </c>
      <c r="H13353">
        <v>35.96</v>
      </c>
    </row>
    <row r="13354" spans="1:8" x14ac:dyDescent="0.25">
      <c r="A13354" t="s">
        <v>31452</v>
      </c>
      <c r="B13354" t="s">
        <v>15287</v>
      </c>
      <c r="C13354" t="s">
        <v>14852</v>
      </c>
      <c r="D13354" t="s">
        <v>253</v>
      </c>
      <c r="E13354" t="s">
        <v>3</v>
      </c>
      <c r="F13354" t="s">
        <v>19349</v>
      </c>
      <c r="G13354">
        <v>36.15</v>
      </c>
      <c r="H13354">
        <v>36.15</v>
      </c>
    </row>
    <row r="13355" spans="1:8" x14ac:dyDescent="0.25">
      <c r="A13355" t="s">
        <v>31457</v>
      </c>
      <c r="B13355" t="s">
        <v>15287</v>
      </c>
      <c r="C13355" t="s">
        <v>14852</v>
      </c>
      <c r="D13355" t="s">
        <v>253</v>
      </c>
      <c r="E13355" t="s">
        <v>7</v>
      </c>
      <c r="F13355" t="s">
        <v>19349</v>
      </c>
      <c r="G13355">
        <v>133.91</v>
      </c>
      <c r="H13355">
        <v>133.91</v>
      </c>
    </row>
    <row r="13356" spans="1:8" x14ac:dyDescent="0.25">
      <c r="A13356" t="s">
        <v>31451</v>
      </c>
      <c r="B13356" t="s">
        <v>15287</v>
      </c>
      <c r="C13356" t="s">
        <v>14852</v>
      </c>
      <c r="D13356" t="s">
        <v>253</v>
      </c>
      <c r="E13356" t="s">
        <v>9</v>
      </c>
      <c r="F13356" t="s">
        <v>19349</v>
      </c>
      <c r="G13356">
        <v>10.95</v>
      </c>
      <c r="H13356">
        <v>10.95</v>
      </c>
    </row>
    <row r="13357" spans="1:8" x14ac:dyDescent="0.25">
      <c r="A13357" t="s">
        <v>31456</v>
      </c>
      <c r="B13357" t="s">
        <v>15287</v>
      </c>
      <c r="C13357" t="s">
        <v>14852</v>
      </c>
      <c r="D13357" t="s">
        <v>253</v>
      </c>
      <c r="E13357" t="s">
        <v>10</v>
      </c>
      <c r="F13357" t="s">
        <v>19349</v>
      </c>
      <c r="G13357">
        <v>65.16</v>
      </c>
      <c r="H13357">
        <v>65.16</v>
      </c>
    </row>
    <row r="13358" spans="1:8" x14ac:dyDescent="0.25">
      <c r="A13358" t="s">
        <v>31455</v>
      </c>
      <c r="B13358" t="s">
        <v>15287</v>
      </c>
      <c r="C13358" t="s">
        <v>14852</v>
      </c>
      <c r="D13358" t="s">
        <v>253</v>
      </c>
      <c r="E13358" t="s">
        <v>14</v>
      </c>
      <c r="F13358" t="s">
        <v>19349</v>
      </c>
      <c r="G13358">
        <v>62.81</v>
      </c>
      <c r="H13358">
        <v>62.81</v>
      </c>
    </row>
    <row r="13359" spans="1:8" x14ac:dyDescent="0.25">
      <c r="A13359" t="s">
        <v>31453</v>
      </c>
      <c r="B13359" t="s">
        <v>15287</v>
      </c>
      <c r="C13359" t="s">
        <v>14852</v>
      </c>
      <c r="D13359" t="s">
        <v>253</v>
      </c>
      <c r="E13359" t="s">
        <v>21</v>
      </c>
      <c r="F13359" t="s">
        <v>19349</v>
      </c>
      <c r="G13359">
        <v>39.76</v>
      </c>
      <c r="H13359">
        <v>39.76</v>
      </c>
    </row>
    <row r="13360" spans="1:8" x14ac:dyDescent="0.25">
      <c r="A13360" t="s">
        <v>31454</v>
      </c>
      <c r="B13360" t="s">
        <v>15287</v>
      </c>
      <c r="C13360" t="s">
        <v>14852</v>
      </c>
      <c r="D13360" t="s">
        <v>253</v>
      </c>
      <c r="E13360" t="s">
        <v>23</v>
      </c>
      <c r="F13360" t="s">
        <v>19349</v>
      </c>
      <c r="G13360">
        <v>47.13</v>
      </c>
      <c r="H13360">
        <v>47.13</v>
      </c>
    </row>
    <row r="13361" spans="1:8" x14ac:dyDescent="0.25">
      <c r="A13361" t="s">
        <v>31458</v>
      </c>
      <c r="B13361" t="s">
        <v>15294</v>
      </c>
      <c r="C13361" t="s">
        <v>14852</v>
      </c>
      <c r="D13361" t="s">
        <v>366</v>
      </c>
      <c r="E13361" t="s">
        <v>3</v>
      </c>
      <c r="F13361" t="s">
        <v>19349</v>
      </c>
      <c r="G13361">
        <v>36.15</v>
      </c>
      <c r="H13361">
        <v>36.15</v>
      </c>
    </row>
    <row r="13362" spans="1:8" x14ac:dyDescent="0.25">
      <c r="A13362" t="s">
        <v>31463</v>
      </c>
      <c r="B13362" t="s">
        <v>15294</v>
      </c>
      <c r="C13362" t="s">
        <v>14852</v>
      </c>
      <c r="D13362" t="s">
        <v>366</v>
      </c>
      <c r="E13362" t="s">
        <v>7</v>
      </c>
      <c r="F13362" t="s">
        <v>19349</v>
      </c>
      <c r="G13362">
        <v>137.71</v>
      </c>
      <c r="H13362">
        <v>137.71</v>
      </c>
    </row>
    <row r="13363" spans="1:8" x14ac:dyDescent="0.25">
      <c r="A13363" t="s">
        <v>31461</v>
      </c>
      <c r="B13363" t="s">
        <v>15294</v>
      </c>
      <c r="C13363" t="s">
        <v>14852</v>
      </c>
      <c r="D13363" t="s">
        <v>366</v>
      </c>
      <c r="E13363" t="s">
        <v>10</v>
      </c>
      <c r="F13363" t="s">
        <v>19349</v>
      </c>
      <c r="G13363">
        <v>61.8</v>
      </c>
      <c r="H13363">
        <v>61.8</v>
      </c>
    </row>
    <row r="13364" spans="1:8" x14ac:dyDescent="0.25">
      <c r="A13364" t="s">
        <v>31462</v>
      </c>
      <c r="B13364" t="s">
        <v>15294</v>
      </c>
      <c r="C13364" t="s">
        <v>14852</v>
      </c>
      <c r="D13364" t="s">
        <v>366</v>
      </c>
      <c r="E13364" t="s">
        <v>14</v>
      </c>
      <c r="F13364" t="s">
        <v>19349</v>
      </c>
      <c r="G13364">
        <v>67.89</v>
      </c>
      <c r="H13364">
        <v>67.89</v>
      </c>
    </row>
    <row r="13365" spans="1:8" x14ac:dyDescent="0.25">
      <c r="A13365" t="s">
        <v>31459</v>
      </c>
      <c r="B13365" t="s">
        <v>15294</v>
      </c>
      <c r="C13365" t="s">
        <v>14852</v>
      </c>
      <c r="D13365" t="s">
        <v>366</v>
      </c>
      <c r="E13365" t="s">
        <v>21</v>
      </c>
      <c r="F13365" t="s">
        <v>19349</v>
      </c>
      <c r="G13365">
        <v>40.86</v>
      </c>
      <c r="H13365">
        <v>40.86</v>
      </c>
    </row>
    <row r="13366" spans="1:8" x14ac:dyDescent="0.25">
      <c r="A13366" t="s">
        <v>31460</v>
      </c>
      <c r="B13366" t="s">
        <v>15294</v>
      </c>
      <c r="C13366" t="s">
        <v>14852</v>
      </c>
      <c r="D13366" t="s">
        <v>366</v>
      </c>
      <c r="E13366" t="s">
        <v>23</v>
      </c>
      <c r="F13366" t="s">
        <v>19349</v>
      </c>
      <c r="G13366">
        <v>42</v>
      </c>
      <c r="H13366">
        <v>42</v>
      </c>
    </row>
    <row r="13367" spans="1:8" x14ac:dyDescent="0.25">
      <c r="A13367" t="s">
        <v>31467</v>
      </c>
      <c r="B13367" t="s">
        <v>15301</v>
      </c>
      <c r="C13367" t="s">
        <v>14852</v>
      </c>
      <c r="D13367" t="s">
        <v>15302</v>
      </c>
      <c r="E13367" t="s">
        <v>3</v>
      </c>
      <c r="F13367" t="s">
        <v>19349</v>
      </c>
      <c r="G13367">
        <v>38.85</v>
      </c>
      <c r="H13367">
        <v>38.85</v>
      </c>
    </row>
    <row r="13368" spans="1:8" x14ac:dyDescent="0.25">
      <c r="A13368" t="s">
        <v>35946</v>
      </c>
      <c r="B13368" t="s">
        <v>15301</v>
      </c>
      <c r="C13368" t="s">
        <v>14852</v>
      </c>
      <c r="D13368" t="s">
        <v>15302</v>
      </c>
      <c r="E13368" t="s">
        <v>4</v>
      </c>
      <c r="F13368" t="s">
        <v>19350</v>
      </c>
      <c r="G13368">
        <v>1108.5</v>
      </c>
      <c r="H13368">
        <v>1108.5</v>
      </c>
    </row>
    <row r="13369" spans="1:8" x14ac:dyDescent="0.25">
      <c r="A13369" t="s">
        <v>31470</v>
      </c>
      <c r="B13369" t="s">
        <v>15301</v>
      </c>
      <c r="C13369" t="s">
        <v>14852</v>
      </c>
      <c r="D13369" t="s">
        <v>15302</v>
      </c>
      <c r="E13369" t="s">
        <v>7</v>
      </c>
      <c r="F13369" t="s">
        <v>19349</v>
      </c>
      <c r="G13369">
        <v>106.16</v>
      </c>
      <c r="H13369">
        <v>106.16</v>
      </c>
    </row>
    <row r="13370" spans="1:8" x14ac:dyDescent="0.25">
      <c r="A13370" t="s">
        <v>31464</v>
      </c>
      <c r="B13370" t="s">
        <v>15301</v>
      </c>
      <c r="C13370" t="s">
        <v>14852</v>
      </c>
      <c r="D13370" t="s">
        <v>15302</v>
      </c>
      <c r="E13370" t="s">
        <v>9</v>
      </c>
      <c r="F13370" t="s">
        <v>19349</v>
      </c>
      <c r="G13370">
        <v>11.85</v>
      </c>
      <c r="H13370">
        <v>11.85</v>
      </c>
    </row>
    <row r="13371" spans="1:8" x14ac:dyDescent="0.25">
      <c r="A13371" t="s">
        <v>31468</v>
      </c>
      <c r="B13371" t="s">
        <v>15301</v>
      </c>
      <c r="C13371" t="s">
        <v>14852</v>
      </c>
      <c r="D13371" t="s">
        <v>15302</v>
      </c>
      <c r="E13371" t="s">
        <v>10</v>
      </c>
      <c r="F13371" t="s">
        <v>19349</v>
      </c>
      <c r="G13371">
        <v>45.9</v>
      </c>
      <c r="H13371">
        <v>45.9</v>
      </c>
    </row>
    <row r="13372" spans="1:8" x14ac:dyDescent="0.25">
      <c r="A13372" t="s">
        <v>31471</v>
      </c>
      <c r="B13372" t="s">
        <v>15301</v>
      </c>
      <c r="C13372" t="s">
        <v>14852</v>
      </c>
      <c r="D13372" t="s">
        <v>15302</v>
      </c>
      <c r="E13372" t="s">
        <v>12</v>
      </c>
      <c r="F13372" t="s">
        <v>19350</v>
      </c>
      <c r="G13372">
        <v>1258.77</v>
      </c>
      <c r="H13372">
        <v>1258.77</v>
      </c>
    </row>
    <row r="13373" spans="1:8" x14ac:dyDescent="0.25">
      <c r="A13373" t="s">
        <v>31469</v>
      </c>
      <c r="B13373" t="s">
        <v>15301</v>
      </c>
      <c r="C13373" t="s">
        <v>14852</v>
      </c>
      <c r="D13373" t="s">
        <v>15302</v>
      </c>
      <c r="E13373" t="s">
        <v>14</v>
      </c>
      <c r="F13373" t="s">
        <v>19349</v>
      </c>
      <c r="G13373">
        <v>65.42</v>
      </c>
      <c r="H13373">
        <v>65.42</v>
      </c>
    </row>
    <row r="13374" spans="1:8" x14ac:dyDescent="0.25">
      <c r="A13374" t="s">
        <v>35947</v>
      </c>
      <c r="B13374" t="s">
        <v>15301</v>
      </c>
      <c r="C13374" t="s">
        <v>14852</v>
      </c>
      <c r="D13374" t="s">
        <v>15302</v>
      </c>
      <c r="E13374" t="s">
        <v>11</v>
      </c>
      <c r="F13374" t="s">
        <v>19350</v>
      </c>
      <c r="G13374">
        <v>1806.18</v>
      </c>
      <c r="H13374">
        <v>1806.18</v>
      </c>
    </row>
    <row r="13375" spans="1:8" x14ac:dyDescent="0.25">
      <c r="A13375" t="s">
        <v>31465</v>
      </c>
      <c r="B13375" t="s">
        <v>15301</v>
      </c>
      <c r="C13375" t="s">
        <v>14852</v>
      </c>
      <c r="D13375" t="s">
        <v>15302</v>
      </c>
      <c r="E13375" t="s">
        <v>21</v>
      </c>
      <c r="F13375" t="s">
        <v>19349</v>
      </c>
      <c r="G13375">
        <v>30.32</v>
      </c>
      <c r="H13375">
        <v>30.32</v>
      </c>
    </row>
    <row r="13376" spans="1:8" x14ac:dyDescent="0.25">
      <c r="A13376" t="s">
        <v>35251</v>
      </c>
      <c r="B13376" t="s">
        <v>15301</v>
      </c>
      <c r="C13376" t="s">
        <v>14852</v>
      </c>
      <c r="D13376" t="s">
        <v>15302</v>
      </c>
      <c r="E13376" t="s">
        <v>22</v>
      </c>
      <c r="F13376" t="s">
        <v>19350</v>
      </c>
      <c r="G13376">
        <v>1407.5</v>
      </c>
      <c r="H13376">
        <v>1407.5</v>
      </c>
    </row>
    <row r="13377" spans="1:8" x14ac:dyDescent="0.25">
      <c r="A13377" t="s">
        <v>31466</v>
      </c>
      <c r="B13377" t="s">
        <v>15301</v>
      </c>
      <c r="C13377" t="s">
        <v>14852</v>
      </c>
      <c r="D13377" t="s">
        <v>15302</v>
      </c>
      <c r="E13377" t="s">
        <v>23</v>
      </c>
      <c r="F13377" t="s">
        <v>19349</v>
      </c>
      <c r="G13377">
        <v>38.01</v>
      </c>
      <c r="H13377">
        <v>38.01</v>
      </c>
    </row>
    <row r="13378" spans="1:8" x14ac:dyDescent="0.25">
      <c r="A13378" t="s">
        <v>31472</v>
      </c>
      <c r="B13378" t="s">
        <v>15303</v>
      </c>
      <c r="C13378" t="s">
        <v>14852</v>
      </c>
      <c r="D13378" t="s">
        <v>15304</v>
      </c>
      <c r="E13378" t="s">
        <v>3</v>
      </c>
      <c r="F13378" t="s">
        <v>19349</v>
      </c>
      <c r="G13378">
        <v>36.15</v>
      </c>
      <c r="H13378">
        <v>36.15</v>
      </c>
    </row>
    <row r="13379" spans="1:8" x14ac:dyDescent="0.25">
      <c r="A13379" t="s">
        <v>31477</v>
      </c>
      <c r="B13379" t="s">
        <v>15303</v>
      </c>
      <c r="C13379" t="s">
        <v>14852</v>
      </c>
      <c r="D13379" t="s">
        <v>15304</v>
      </c>
      <c r="E13379" t="s">
        <v>7</v>
      </c>
      <c r="F13379" t="s">
        <v>19349</v>
      </c>
      <c r="G13379">
        <v>131.65</v>
      </c>
      <c r="H13379">
        <v>131.65</v>
      </c>
    </row>
    <row r="13380" spans="1:8" x14ac:dyDescent="0.25">
      <c r="A13380" t="s">
        <v>31476</v>
      </c>
      <c r="B13380" t="s">
        <v>15303</v>
      </c>
      <c r="C13380" t="s">
        <v>14852</v>
      </c>
      <c r="D13380" t="s">
        <v>15304</v>
      </c>
      <c r="E13380" t="s">
        <v>10</v>
      </c>
      <c r="F13380" t="s">
        <v>19349</v>
      </c>
      <c r="G13380">
        <v>63.9</v>
      </c>
      <c r="H13380">
        <v>63.9</v>
      </c>
    </row>
    <row r="13381" spans="1:8" x14ac:dyDescent="0.25">
      <c r="A13381" t="s">
        <v>31475</v>
      </c>
      <c r="B13381" t="s">
        <v>15303</v>
      </c>
      <c r="C13381" t="s">
        <v>14852</v>
      </c>
      <c r="D13381" t="s">
        <v>15304</v>
      </c>
      <c r="E13381" t="s">
        <v>14</v>
      </c>
      <c r="F13381" t="s">
        <v>19349</v>
      </c>
      <c r="G13381">
        <v>61.88</v>
      </c>
      <c r="H13381">
        <v>61.88</v>
      </c>
    </row>
    <row r="13382" spans="1:8" x14ac:dyDescent="0.25">
      <c r="A13382" t="s">
        <v>31473</v>
      </c>
      <c r="B13382" t="s">
        <v>15303</v>
      </c>
      <c r="C13382" t="s">
        <v>14852</v>
      </c>
      <c r="D13382" t="s">
        <v>15304</v>
      </c>
      <c r="E13382" t="s">
        <v>21</v>
      </c>
      <c r="F13382" t="s">
        <v>19349</v>
      </c>
      <c r="G13382">
        <v>40.619999999999997</v>
      </c>
      <c r="H13382">
        <v>40.619999999999997</v>
      </c>
    </row>
    <row r="13383" spans="1:8" x14ac:dyDescent="0.25">
      <c r="A13383" t="s">
        <v>31474</v>
      </c>
      <c r="B13383" t="s">
        <v>15303</v>
      </c>
      <c r="C13383" t="s">
        <v>14852</v>
      </c>
      <c r="D13383" t="s">
        <v>15304</v>
      </c>
      <c r="E13383" t="s">
        <v>23</v>
      </c>
      <c r="F13383" t="s">
        <v>19349</v>
      </c>
      <c r="G13383">
        <v>43.92</v>
      </c>
      <c r="H13383">
        <v>43.92</v>
      </c>
    </row>
    <row r="13384" spans="1:8" x14ac:dyDescent="0.25">
      <c r="A13384" t="s">
        <v>31481</v>
      </c>
      <c r="B13384" t="s">
        <v>15312</v>
      </c>
      <c r="C13384" t="s">
        <v>14852</v>
      </c>
      <c r="D13384" t="s">
        <v>15313</v>
      </c>
      <c r="E13384" t="s">
        <v>3</v>
      </c>
      <c r="F13384" t="s">
        <v>19349</v>
      </c>
      <c r="G13384">
        <v>31.2</v>
      </c>
      <c r="H13384">
        <v>31.2</v>
      </c>
    </row>
    <row r="13385" spans="1:8" x14ac:dyDescent="0.25">
      <c r="A13385" t="s">
        <v>31484</v>
      </c>
      <c r="B13385" t="s">
        <v>15312</v>
      </c>
      <c r="C13385" t="s">
        <v>14852</v>
      </c>
      <c r="D13385" t="s">
        <v>15313</v>
      </c>
      <c r="E13385" t="s">
        <v>7</v>
      </c>
      <c r="F13385" t="s">
        <v>19349</v>
      </c>
      <c r="G13385">
        <v>59.55</v>
      </c>
      <c r="H13385">
        <v>59.55</v>
      </c>
    </row>
    <row r="13386" spans="1:8" x14ac:dyDescent="0.25">
      <c r="A13386" t="s">
        <v>31478</v>
      </c>
      <c r="B13386" t="s">
        <v>15312</v>
      </c>
      <c r="C13386" t="s">
        <v>14852</v>
      </c>
      <c r="D13386" t="s">
        <v>15313</v>
      </c>
      <c r="E13386" t="s">
        <v>9</v>
      </c>
      <c r="F13386" t="s">
        <v>19349</v>
      </c>
      <c r="G13386">
        <v>10.199999999999999</v>
      </c>
      <c r="H13386">
        <v>10.199999999999999</v>
      </c>
    </row>
    <row r="13387" spans="1:8" x14ac:dyDescent="0.25">
      <c r="A13387" t="s">
        <v>31482</v>
      </c>
      <c r="B13387" t="s">
        <v>15312</v>
      </c>
      <c r="C13387" t="s">
        <v>14852</v>
      </c>
      <c r="D13387" t="s">
        <v>15313</v>
      </c>
      <c r="E13387" t="s">
        <v>10</v>
      </c>
      <c r="F13387" t="s">
        <v>19349</v>
      </c>
      <c r="G13387">
        <v>31.44</v>
      </c>
      <c r="H13387">
        <v>31.44</v>
      </c>
    </row>
    <row r="13388" spans="1:8" x14ac:dyDescent="0.25">
      <c r="A13388" t="s">
        <v>31483</v>
      </c>
      <c r="B13388" t="s">
        <v>15312</v>
      </c>
      <c r="C13388" t="s">
        <v>14852</v>
      </c>
      <c r="D13388" t="s">
        <v>15313</v>
      </c>
      <c r="E13388" t="s">
        <v>14</v>
      </c>
      <c r="F13388" t="s">
        <v>19349</v>
      </c>
      <c r="G13388">
        <v>41.79</v>
      </c>
      <c r="H13388">
        <v>41.79</v>
      </c>
    </row>
    <row r="13389" spans="1:8" x14ac:dyDescent="0.25">
      <c r="A13389" t="s">
        <v>35948</v>
      </c>
      <c r="B13389" t="s">
        <v>15312</v>
      </c>
      <c r="C13389" t="s">
        <v>14852</v>
      </c>
      <c r="D13389" t="s">
        <v>15313</v>
      </c>
      <c r="E13389" t="s">
        <v>11</v>
      </c>
      <c r="F13389" t="s">
        <v>19350</v>
      </c>
      <c r="G13389">
        <v>1169.25</v>
      </c>
      <c r="H13389">
        <v>1169.25</v>
      </c>
    </row>
    <row r="13390" spans="1:8" x14ac:dyDescent="0.25">
      <c r="A13390" t="s">
        <v>31485</v>
      </c>
      <c r="B13390" t="s">
        <v>15312</v>
      </c>
      <c r="C13390" t="s">
        <v>14852</v>
      </c>
      <c r="D13390" t="s">
        <v>15313</v>
      </c>
      <c r="E13390" t="s">
        <v>19</v>
      </c>
      <c r="F13390" t="s">
        <v>19350</v>
      </c>
      <c r="G13390">
        <v>702.3</v>
      </c>
      <c r="H13390">
        <v>702.3</v>
      </c>
    </row>
    <row r="13391" spans="1:8" x14ac:dyDescent="0.25">
      <c r="A13391" t="s">
        <v>31479</v>
      </c>
      <c r="B13391" t="s">
        <v>15312</v>
      </c>
      <c r="C13391" t="s">
        <v>14852</v>
      </c>
      <c r="D13391" t="s">
        <v>15313</v>
      </c>
      <c r="E13391" t="s">
        <v>21</v>
      </c>
      <c r="F13391" t="s">
        <v>19349</v>
      </c>
      <c r="G13391">
        <v>21.15</v>
      </c>
      <c r="H13391">
        <v>21.15</v>
      </c>
    </row>
    <row r="13392" spans="1:8" x14ac:dyDescent="0.25">
      <c r="A13392" t="s">
        <v>35252</v>
      </c>
      <c r="B13392" t="s">
        <v>15312</v>
      </c>
      <c r="C13392" t="s">
        <v>14852</v>
      </c>
      <c r="D13392" t="s">
        <v>15313</v>
      </c>
      <c r="E13392" t="s">
        <v>22</v>
      </c>
      <c r="F13392" t="s">
        <v>19350</v>
      </c>
      <c r="G13392">
        <v>995.63</v>
      </c>
      <c r="H13392">
        <v>995.63</v>
      </c>
    </row>
    <row r="13393" spans="1:8" x14ac:dyDescent="0.25">
      <c r="A13393" t="s">
        <v>31480</v>
      </c>
      <c r="B13393" t="s">
        <v>15312</v>
      </c>
      <c r="C13393" t="s">
        <v>14852</v>
      </c>
      <c r="D13393" t="s">
        <v>15313</v>
      </c>
      <c r="E13393" t="s">
        <v>23</v>
      </c>
      <c r="F13393" t="s">
        <v>19349</v>
      </c>
      <c r="G13393">
        <v>23.09</v>
      </c>
      <c r="H13393">
        <v>23.09</v>
      </c>
    </row>
    <row r="13394" spans="1:8" x14ac:dyDescent="0.25">
      <c r="A13394" t="s">
        <v>31487</v>
      </c>
      <c r="B13394" t="s">
        <v>15330</v>
      </c>
      <c r="C13394" t="s">
        <v>512</v>
      </c>
      <c r="D13394" t="s">
        <v>267</v>
      </c>
      <c r="E13394" t="s">
        <v>7</v>
      </c>
      <c r="F13394" t="s">
        <v>19349</v>
      </c>
      <c r="G13394">
        <v>110.4</v>
      </c>
      <c r="H13394">
        <v>110.4</v>
      </c>
    </row>
    <row r="13395" spans="1:8" x14ac:dyDescent="0.25">
      <c r="A13395" t="s">
        <v>31486</v>
      </c>
      <c r="B13395" t="s">
        <v>15330</v>
      </c>
      <c r="C13395" t="s">
        <v>512</v>
      </c>
      <c r="D13395" t="s">
        <v>267</v>
      </c>
      <c r="E13395" t="s">
        <v>23</v>
      </c>
      <c r="F13395" t="s">
        <v>19349</v>
      </c>
      <c r="G13395">
        <v>43.2</v>
      </c>
      <c r="H13395">
        <v>43.2</v>
      </c>
    </row>
    <row r="13396" spans="1:8" x14ac:dyDescent="0.25">
      <c r="A13396" t="s">
        <v>31491</v>
      </c>
      <c r="B13396" t="s">
        <v>15336</v>
      </c>
      <c r="C13396" t="s">
        <v>512</v>
      </c>
      <c r="D13396" t="s">
        <v>14255</v>
      </c>
      <c r="E13396" t="s">
        <v>3</v>
      </c>
      <c r="F13396" t="s">
        <v>19349</v>
      </c>
      <c r="G13396">
        <v>53.4</v>
      </c>
      <c r="H13396">
        <v>53.4</v>
      </c>
    </row>
    <row r="13397" spans="1:8" x14ac:dyDescent="0.25">
      <c r="A13397" t="s">
        <v>31493</v>
      </c>
      <c r="B13397" t="s">
        <v>15336</v>
      </c>
      <c r="C13397" t="s">
        <v>512</v>
      </c>
      <c r="D13397" t="s">
        <v>14255</v>
      </c>
      <c r="E13397" t="s">
        <v>7</v>
      </c>
      <c r="F13397" t="s">
        <v>19349</v>
      </c>
      <c r="G13397">
        <v>121.4</v>
      </c>
      <c r="H13397">
        <v>121.4</v>
      </c>
    </row>
    <row r="13398" spans="1:8" x14ac:dyDescent="0.25">
      <c r="A13398" t="s">
        <v>31492</v>
      </c>
      <c r="B13398" t="s">
        <v>15336</v>
      </c>
      <c r="C13398" t="s">
        <v>512</v>
      </c>
      <c r="D13398" t="s">
        <v>14255</v>
      </c>
      <c r="E13398" t="s">
        <v>10</v>
      </c>
      <c r="F13398" t="s">
        <v>19349</v>
      </c>
      <c r="G13398">
        <v>62.7</v>
      </c>
      <c r="H13398">
        <v>62.7</v>
      </c>
    </row>
    <row r="13399" spans="1:8" x14ac:dyDescent="0.25">
      <c r="A13399" t="s">
        <v>31490</v>
      </c>
      <c r="B13399" t="s">
        <v>15336</v>
      </c>
      <c r="C13399" t="s">
        <v>512</v>
      </c>
      <c r="D13399" t="s">
        <v>14255</v>
      </c>
      <c r="E13399" t="s">
        <v>14</v>
      </c>
      <c r="F13399" t="s">
        <v>19349</v>
      </c>
      <c r="G13399">
        <v>48.9</v>
      </c>
      <c r="H13399">
        <v>48.9</v>
      </c>
    </row>
    <row r="13400" spans="1:8" x14ac:dyDescent="0.25">
      <c r="A13400" t="s">
        <v>31488</v>
      </c>
      <c r="B13400" t="s">
        <v>15336</v>
      </c>
      <c r="C13400" t="s">
        <v>512</v>
      </c>
      <c r="D13400" t="s">
        <v>14255</v>
      </c>
      <c r="E13400" t="s">
        <v>21</v>
      </c>
      <c r="F13400" t="s">
        <v>19349</v>
      </c>
      <c r="G13400">
        <v>35.43</v>
      </c>
      <c r="H13400">
        <v>35.43</v>
      </c>
    </row>
    <row r="13401" spans="1:8" x14ac:dyDescent="0.25">
      <c r="A13401" t="s">
        <v>35253</v>
      </c>
      <c r="B13401" t="s">
        <v>15336</v>
      </c>
      <c r="C13401" t="s">
        <v>512</v>
      </c>
      <c r="D13401" t="s">
        <v>14255</v>
      </c>
      <c r="E13401" t="s">
        <v>22</v>
      </c>
      <c r="F13401" t="s">
        <v>19350</v>
      </c>
      <c r="G13401">
        <v>949.5</v>
      </c>
      <c r="H13401">
        <v>949.5</v>
      </c>
    </row>
    <row r="13402" spans="1:8" x14ac:dyDescent="0.25">
      <c r="A13402" t="s">
        <v>31489</v>
      </c>
      <c r="B13402" t="s">
        <v>15336</v>
      </c>
      <c r="C13402" t="s">
        <v>512</v>
      </c>
      <c r="D13402" t="s">
        <v>14255</v>
      </c>
      <c r="E13402" t="s">
        <v>23</v>
      </c>
      <c r="F13402" t="s">
        <v>19349</v>
      </c>
      <c r="G13402">
        <v>48.5</v>
      </c>
      <c r="H13402">
        <v>48.5</v>
      </c>
    </row>
    <row r="13403" spans="1:8" x14ac:dyDescent="0.25">
      <c r="A13403" t="s">
        <v>31498</v>
      </c>
      <c r="B13403" t="s">
        <v>15344</v>
      </c>
      <c r="C13403" t="s">
        <v>512</v>
      </c>
      <c r="D13403" t="s">
        <v>332</v>
      </c>
      <c r="E13403" t="s">
        <v>7</v>
      </c>
      <c r="F13403" t="s">
        <v>19349</v>
      </c>
      <c r="G13403">
        <v>102.27</v>
      </c>
      <c r="H13403">
        <v>102.27</v>
      </c>
    </row>
    <row r="13404" spans="1:8" x14ac:dyDescent="0.25">
      <c r="A13404" t="s">
        <v>31497</v>
      </c>
      <c r="B13404" t="s">
        <v>15344</v>
      </c>
      <c r="C13404" t="s">
        <v>512</v>
      </c>
      <c r="D13404" t="s">
        <v>332</v>
      </c>
      <c r="E13404" t="s">
        <v>10</v>
      </c>
      <c r="F13404" t="s">
        <v>19349</v>
      </c>
      <c r="G13404">
        <v>63.29</v>
      </c>
      <c r="H13404">
        <v>63.29</v>
      </c>
    </row>
    <row r="13405" spans="1:8" x14ac:dyDescent="0.25">
      <c r="A13405" t="s">
        <v>31496</v>
      </c>
      <c r="B13405" t="s">
        <v>15344</v>
      </c>
      <c r="C13405" t="s">
        <v>512</v>
      </c>
      <c r="D13405" t="s">
        <v>332</v>
      </c>
      <c r="E13405" t="s">
        <v>14</v>
      </c>
      <c r="F13405" t="s">
        <v>19349</v>
      </c>
      <c r="G13405">
        <v>48.75</v>
      </c>
      <c r="H13405">
        <v>48.75</v>
      </c>
    </row>
    <row r="13406" spans="1:8" x14ac:dyDescent="0.25">
      <c r="A13406" t="s">
        <v>31494</v>
      </c>
      <c r="B13406" t="s">
        <v>15344</v>
      </c>
      <c r="C13406" t="s">
        <v>512</v>
      </c>
      <c r="D13406" t="s">
        <v>332</v>
      </c>
      <c r="E13406" t="s">
        <v>21</v>
      </c>
      <c r="F13406" t="s">
        <v>19349</v>
      </c>
      <c r="G13406">
        <v>31.1</v>
      </c>
      <c r="H13406">
        <v>31.1</v>
      </c>
    </row>
    <row r="13407" spans="1:8" x14ac:dyDescent="0.25">
      <c r="A13407" t="s">
        <v>31495</v>
      </c>
      <c r="B13407" t="s">
        <v>15344</v>
      </c>
      <c r="C13407" t="s">
        <v>512</v>
      </c>
      <c r="D13407" t="s">
        <v>332</v>
      </c>
      <c r="E13407" t="s">
        <v>23</v>
      </c>
      <c r="F13407" t="s">
        <v>19349</v>
      </c>
      <c r="G13407">
        <v>40.43</v>
      </c>
      <c r="H13407">
        <v>40.43</v>
      </c>
    </row>
    <row r="13408" spans="1:8" x14ac:dyDescent="0.25">
      <c r="A13408" t="s">
        <v>31502</v>
      </c>
      <c r="B13408" t="s">
        <v>15350</v>
      </c>
      <c r="C13408" t="s">
        <v>512</v>
      </c>
      <c r="D13408" t="s">
        <v>15351</v>
      </c>
      <c r="E13408" t="s">
        <v>3</v>
      </c>
      <c r="F13408" t="s">
        <v>19349</v>
      </c>
      <c r="G13408">
        <v>53.4</v>
      </c>
      <c r="H13408">
        <v>53.4</v>
      </c>
    </row>
    <row r="13409" spans="1:8" x14ac:dyDescent="0.25">
      <c r="A13409" t="s">
        <v>31504</v>
      </c>
      <c r="B13409" t="s">
        <v>15350</v>
      </c>
      <c r="C13409" t="s">
        <v>512</v>
      </c>
      <c r="D13409" t="s">
        <v>15351</v>
      </c>
      <c r="E13409" t="s">
        <v>7</v>
      </c>
      <c r="F13409" t="s">
        <v>19349</v>
      </c>
      <c r="G13409">
        <v>104.45</v>
      </c>
      <c r="H13409">
        <v>104.45</v>
      </c>
    </row>
    <row r="13410" spans="1:8" x14ac:dyDescent="0.25">
      <c r="A13410" t="s">
        <v>31503</v>
      </c>
      <c r="B13410" t="s">
        <v>15350</v>
      </c>
      <c r="C13410" t="s">
        <v>512</v>
      </c>
      <c r="D13410" t="s">
        <v>15351</v>
      </c>
      <c r="E13410" t="s">
        <v>10</v>
      </c>
      <c r="F13410" t="s">
        <v>19349</v>
      </c>
      <c r="G13410">
        <v>63.3</v>
      </c>
      <c r="H13410">
        <v>63.3</v>
      </c>
    </row>
    <row r="13411" spans="1:8" x14ac:dyDescent="0.25">
      <c r="A13411" t="s">
        <v>31500</v>
      </c>
      <c r="B13411" t="s">
        <v>15350</v>
      </c>
      <c r="C13411" t="s">
        <v>512</v>
      </c>
      <c r="D13411" t="s">
        <v>15351</v>
      </c>
      <c r="E13411" t="s">
        <v>14</v>
      </c>
      <c r="F13411" t="s">
        <v>19349</v>
      </c>
      <c r="G13411">
        <v>48.15</v>
      </c>
      <c r="H13411">
        <v>48.15</v>
      </c>
    </row>
    <row r="13412" spans="1:8" x14ac:dyDescent="0.25">
      <c r="A13412" t="s">
        <v>31499</v>
      </c>
      <c r="B13412" t="s">
        <v>15350</v>
      </c>
      <c r="C13412" t="s">
        <v>512</v>
      </c>
      <c r="D13412" t="s">
        <v>15351</v>
      </c>
      <c r="E13412" t="s">
        <v>21</v>
      </c>
      <c r="F13412" t="s">
        <v>19349</v>
      </c>
      <c r="G13412">
        <v>40.89</v>
      </c>
      <c r="H13412">
        <v>40.89</v>
      </c>
    </row>
    <row r="13413" spans="1:8" x14ac:dyDescent="0.25">
      <c r="A13413" t="s">
        <v>31501</v>
      </c>
      <c r="B13413" t="s">
        <v>15350</v>
      </c>
      <c r="C13413" t="s">
        <v>512</v>
      </c>
      <c r="D13413" t="s">
        <v>15351</v>
      </c>
      <c r="E13413" t="s">
        <v>23</v>
      </c>
      <c r="F13413" t="s">
        <v>19349</v>
      </c>
      <c r="G13413">
        <v>50.75</v>
      </c>
      <c r="H13413">
        <v>50.75</v>
      </c>
    </row>
    <row r="13414" spans="1:8" x14ac:dyDescent="0.25">
      <c r="A13414" t="s">
        <v>31508</v>
      </c>
      <c r="B13414" t="s">
        <v>15359</v>
      </c>
      <c r="C13414" t="s">
        <v>512</v>
      </c>
      <c r="D13414" t="s">
        <v>44</v>
      </c>
      <c r="E13414" t="s">
        <v>3</v>
      </c>
      <c r="F13414" t="s">
        <v>19349</v>
      </c>
      <c r="G13414">
        <v>53.4</v>
      </c>
      <c r="H13414">
        <v>53.4</v>
      </c>
    </row>
    <row r="13415" spans="1:8" x14ac:dyDescent="0.25">
      <c r="A13415" t="s">
        <v>31510</v>
      </c>
      <c r="B13415" t="s">
        <v>15359</v>
      </c>
      <c r="C13415" t="s">
        <v>512</v>
      </c>
      <c r="D13415" t="s">
        <v>44</v>
      </c>
      <c r="E13415" t="s">
        <v>7</v>
      </c>
      <c r="F13415" t="s">
        <v>19349</v>
      </c>
      <c r="G13415">
        <v>104.28</v>
      </c>
      <c r="H13415">
        <v>104.28</v>
      </c>
    </row>
    <row r="13416" spans="1:8" x14ac:dyDescent="0.25">
      <c r="A13416" t="s">
        <v>31509</v>
      </c>
      <c r="B13416" t="s">
        <v>15359</v>
      </c>
      <c r="C13416" t="s">
        <v>512</v>
      </c>
      <c r="D13416" t="s">
        <v>44</v>
      </c>
      <c r="E13416" t="s">
        <v>10</v>
      </c>
      <c r="F13416" t="s">
        <v>19349</v>
      </c>
      <c r="G13416">
        <v>64.05</v>
      </c>
      <c r="H13416">
        <v>64.05</v>
      </c>
    </row>
    <row r="13417" spans="1:8" x14ac:dyDescent="0.25">
      <c r="A13417" t="s">
        <v>31507</v>
      </c>
      <c r="B13417" t="s">
        <v>15359</v>
      </c>
      <c r="C13417" t="s">
        <v>512</v>
      </c>
      <c r="D13417" t="s">
        <v>44</v>
      </c>
      <c r="E13417" t="s">
        <v>14</v>
      </c>
      <c r="F13417" t="s">
        <v>19349</v>
      </c>
      <c r="G13417">
        <v>48.75</v>
      </c>
      <c r="H13417">
        <v>48.75</v>
      </c>
    </row>
    <row r="13418" spans="1:8" x14ac:dyDescent="0.25">
      <c r="A13418" t="s">
        <v>31505</v>
      </c>
      <c r="B13418" t="s">
        <v>15359</v>
      </c>
      <c r="C13418" t="s">
        <v>512</v>
      </c>
      <c r="D13418" t="s">
        <v>44</v>
      </c>
      <c r="E13418" t="s">
        <v>21</v>
      </c>
      <c r="F13418" t="s">
        <v>19349</v>
      </c>
      <c r="G13418">
        <v>26.43</v>
      </c>
      <c r="H13418">
        <v>26.43</v>
      </c>
    </row>
    <row r="13419" spans="1:8" x14ac:dyDescent="0.25">
      <c r="A13419" t="s">
        <v>31506</v>
      </c>
      <c r="B13419" t="s">
        <v>15359</v>
      </c>
      <c r="C13419" t="s">
        <v>512</v>
      </c>
      <c r="D13419" t="s">
        <v>44</v>
      </c>
      <c r="E13419" t="s">
        <v>23</v>
      </c>
      <c r="F13419" t="s">
        <v>19349</v>
      </c>
      <c r="G13419">
        <v>35.450000000000003</v>
      </c>
      <c r="H13419">
        <v>35.450000000000003</v>
      </c>
    </row>
    <row r="13420" spans="1:8" x14ac:dyDescent="0.25">
      <c r="A13420" t="s">
        <v>31514</v>
      </c>
      <c r="B13420" t="s">
        <v>15366</v>
      </c>
      <c r="C13420" t="s">
        <v>512</v>
      </c>
      <c r="D13420" t="s">
        <v>115</v>
      </c>
      <c r="E13420" t="s">
        <v>3</v>
      </c>
      <c r="F13420" t="s">
        <v>19349</v>
      </c>
      <c r="G13420">
        <v>53.4</v>
      </c>
      <c r="H13420">
        <v>53.4</v>
      </c>
    </row>
    <row r="13421" spans="1:8" x14ac:dyDescent="0.25">
      <c r="A13421" t="s">
        <v>31516</v>
      </c>
      <c r="B13421" t="s">
        <v>15366</v>
      </c>
      <c r="C13421" t="s">
        <v>512</v>
      </c>
      <c r="D13421" t="s">
        <v>115</v>
      </c>
      <c r="E13421" t="s">
        <v>7</v>
      </c>
      <c r="F13421" t="s">
        <v>19349</v>
      </c>
      <c r="G13421">
        <v>100.71</v>
      </c>
      <c r="H13421">
        <v>100.71</v>
      </c>
    </row>
    <row r="13422" spans="1:8" x14ac:dyDescent="0.25">
      <c r="A13422" t="s">
        <v>31515</v>
      </c>
      <c r="B13422" t="s">
        <v>15366</v>
      </c>
      <c r="C13422" t="s">
        <v>512</v>
      </c>
      <c r="D13422" t="s">
        <v>115</v>
      </c>
      <c r="E13422" t="s">
        <v>10</v>
      </c>
      <c r="F13422" t="s">
        <v>19349</v>
      </c>
      <c r="G13422">
        <v>64.05</v>
      </c>
      <c r="H13422">
        <v>64.05</v>
      </c>
    </row>
    <row r="13423" spans="1:8" x14ac:dyDescent="0.25">
      <c r="A13423" t="s">
        <v>31513</v>
      </c>
      <c r="B13423" t="s">
        <v>15366</v>
      </c>
      <c r="C13423" t="s">
        <v>512</v>
      </c>
      <c r="D13423" t="s">
        <v>115</v>
      </c>
      <c r="E13423" t="s">
        <v>14</v>
      </c>
      <c r="F13423" t="s">
        <v>19349</v>
      </c>
      <c r="G13423">
        <v>48.75</v>
      </c>
      <c r="H13423">
        <v>48.75</v>
      </c>
    </row>
    <row r="13424" spans="1:8" x14ac:dyDescent="0.25">
      <c r="A13424" t="s">
        <v>31511</v>
      </c>
      <c r="B13424" t="s">
        <v>15366</v>
      </c>
      <c r="C13424" t="s">
        <v>512</v>
      </c>
      <c r="D13424" t="s">
        <v>115</v>
      </c>
      <c r="E13424" t="s">
        <v>21</v>
      </c>
      <c r="F13424" t="s">
        <v>19349</v>
      </c>
      <c r="G13424">
        <v>28.95</v>
      </c>
      <c r="H13424">
        <v>28.95</v>
      </c>
    </row>
    <row r="13425" spans="1:8" x14ac:dyDescent="0.25">
      <c r="A13425" t="s">
        <v>31512</v>
      </c>
      <c r="B13425" t="s">
        <v>15366</v>
      </c>
      <c r="C13425" t="s">
        <v>512</v>
      </c>
      <c r="D13425" t="s">
        <v>115</v>
      </c>
      <c r="E13425" t="s">
        <v>23</v>
      </c>
      <c r="F13425" t="s">
        <v>19349</v>
      </c>
      <c r="G13425">
        <v>37.56</v>
      </c>
      <c r="H13425">
        <v>37.56</v>
      </c>
    </row>
    <row r="13426" spans="1:8" x14ac:dyDescent="0.25">
      <c r="A13426" t="s">
        <v>31517</v>
      </c>
      <c r="B13426" t="s">
        <v>15373</v>
      </c>
      <c r="C13426" t="s">
        <v>512</v>
      </c>
      <c r="D13426" t="s">
        <v>6802</v>
      </c>
      <c r="E13426" t="s">
        <v>7</v>
      </c>
      <c r="F13426" t="s">
        <v>19349</v>
      </c>
      <c r="G13426">
        <v>110.4</v>
      </c>
      <c r="H13426">
        <v>110.4</v>
      </c>
    </row>
    <row r="13427" spans="1:8" x14ac:dyDescent="0.25">
      <c r="A13427" t="s">
        <v>31521</v>
      </c>
      <c r="B13427" t="s">
        <v>15374</v>
      </c>
      <c r="C13427" t="s">
        <v>512</v>
      </c>
      <c r="D13427" t="s">
        <v>15375</v>
      </c>
      <c r="E13427" t="s">
        <v>3</v>
      </c>
      <c r="F13427" t="s">
        <v>19349</v>
      </c>
      <c r="G13427">
        <v>53.4</v>
      </c>
      <c r="H13427">
        <v>53.4</v>
      </c>
    </row>
    <row r="13428" spans="1:8" x14ac:dyDescent="0.25">
      <c r="A13428" t="s">
        <v>31522</v>
      </c>
      <c r="B13428" t="s">
        <v>15374</v>
      </c>
      <c r="C13428" t="s">
        <v>512</v>
      </c>
      <c r="D13428" t="s">
        <v>15375</v>
      </c>
      <c r="E13428" t="s">
        <v>7</v>
      </c>
      <c r="F13428" t="s">
        <v>19349</v>
      </c>
      <c r="G13428">
        <v>131.69</v>
      </c>
      <c r="H13428">
        <v>131.69</v>
      </c>
    </row>
    <row r="13429" spans="1:8" x14ac:dyDescent="0.25">
      <c r="A13429" t="s">
        <v>31519</v>
      </c>
      <c r="B13429" t="s">
        <v>15374</v>
      </c>
      <c r="C13429" t="s">
        <v>512</v>
      </c>
      <c r="D13429" t="s">
        <v>15375</v>
      </c>
      <c r="E13429" t="s">
        <v>14</v>
      </c>
      <c r="F13429" t="s">
        <v>19349</v>
      </c>
      <c r="G13429">
        <v>48.75</v>
      </c>
      <c r="H13429">
        <v>48.75</v>
      </c>
    </row>
    <row r="13430" spans="1:8" x14ac:dyDescent="0.25">
      <c r="A13430" t="s">
        <v>31518</v>
      </c>
      <c r="B13430" t="s">
        <v>15374</v>
      </c>
      <c r="C13430" t="s">
        <v>512</v>
      </c>
      <c r="D13430" t="s">
        <v>15375</v>
      </c>
      <c r="E13430" t="s">
        <v>21</v>
      </c>
      <c r="F13430" t="s">
        <v>19349</v>
      </c>
      <c r="G13430">
        <v>42.75</v>
      </c>
      <c r="H13430">
        <v>42.75</v>
      </c>
    </row>
    <row r="13431" spans="1:8" x14ac:dyDescent="0.25">
      <c r="A13431" t="s">
        <v>31520</v>
      </c>
      <c r="B13431" t="s">
        <v>15374</v>
      </c>
      <c r="C13431" t="s">
        <v>512</v>
      </c>
      <c r="D13431" t="s">
        <v>15375</v>
      </c>
      <c r="E13431" t="s">
        <v>23</v>
      </c>
      <c r="F13431" t="s">
        <v>19349</v>
      </c>
      <c r="G13431">
        <v>52.95</v>
      </c>
      <c r="H13431">
        <v>52.95</v>
      </c>
    </row>
    <row r="13432" spans="1:8" x14ac:dyDescent="0.25">
      <c r="A13432" t="s">
        <v>31526</v>
      </c>
      <c r="B13432" t="s">
        <v>15382</v>
      </c>
      <c r="C13432" t="s">
        <v>512</v>
      </c>
      <c r="D13432" t="s">
        <v>197</v>
      </c>
      <c r="E13432" t="s">
        <v>7</v>
      </c>
      <c r="F13432" t="s">
        <v>19349</v>
      </c>
      <c r="G13432">
        <v>113.42</v>
      </c>
      <c r="H13432">
        <v>113.42</v>
      </c>
    </row>
    <row r="13433" spans="1:8" x14ac:dyDescent="0.25">
      <c r="A13433" t="s">
        <v>31525</v>
      </c>
      <c r="B13433" t="s">
        <v>15382</v>
      </c>
      <c r="C13433" t="s">
        <v>512</v>
      </c>
      <c r="D13433" t="s">
        <v>197</v>
      </c>
      <c r="E13433" t="s">
        <v>10</v>
      </c>
      <c r="F13433" t="s">
        <v>19349</v>
      </c>
      <c r="G13433">
        <v>64.290000000000006</v>
      </c>
      <c r="H13433">
        <v>64.290000000000006</v>
      </c>
    </row>
    <row r="13434" spans="1:8" x14ac:dyDescent="0.25">
      <c r="A13434" t="s">
        <v>31527</v>
      </c>
      <c r="B13434" t="s">
        <v>15382</v>
      </c>
      <c r="C13434" t="s">
        <v>512</v>
      </c>
      <c r="D13434" t="s">
        <v>197</v>
      </c>
      <c r="E13434" t="s">
        <v>36</v>
      </c>
      <c r="F13434" t="s">
        <v>19350</v>
      </c>
      <c r="G13434">
        <v>783.83</v>
      </c>
      <c r="H13434">
        <v>783.83</v>
      </c>
    </row>
    <row r="13435" spans="1:8" x14ac:dyDescent="0.25">
      <c r="A13435" t="s">
        <v>31523</v>
      </c>
      <c r="B13435" t="s">
        <v>15382</v>
      </c>
      <c r="C13435" t="s">
        <v>512</v>
      </c>
      <c r="D13435" t="s">
        <v>197</v>
      </c>
      <c r="E13435" t="s">
        <v>21</v>
      </c>
      <c r="F13435" t="s">
        <v>19349</v>
      </c>
      <c r="G13435">
        <v>35.1</v>
      </c>
      <c r="H13435">
        <v>35.1</v>
      </c>
    </row>
    <row r="13436" spans="1:8" x14ac:dyDescent="0.25">
      <c r="A13436" t="s">
        <v>31524</v>
      </c>
      <c r="B13436" t="s">
        <v>15382</v>
      </c>
      <c r="C13436" t="s">
        <v>512</v>
      </c>
      <c r="D13436" t="s">
        <v>197</v>
      </c>
      <c r="E13436" t="s">
        <v>23</v>
      </c>
      <c r="F13436" t="s">
        <v>19349</v>
      </c>
      <c r="G13436">
        <v>56.63</v>
      </c>
      <c r="H13436">
        <v>56.63</v>
      </c>
    </row>
    <row r="13437" spans="1:8" x14ac:dyDescent="0.25">
      <c r="A13437" t="s">
        <v>31529</v>
      </c>
      <c r="B13437" t="s">
        <v>15388</v>
      </c>
      <c r="C13437" t="s">
        <v>512</v>
      </c>
      <c r="D13437" t="s">
        <v>6818</v>
      </c>
      <c r="E13437" t="s">
        <v>7</v>
      </c>
      <c r="F13437" t="s">
        <v>19349</v>
      </c>
      <c r="G13437">
        <v>111.87</v>
      </c>
      <c r="H13437">
        <v>111.87</v>
      </c>
    </row>
    <row r="13438" spans="1:8" x14ac:dyDescent="0.25">
      <c r="A13438" t="s">
        <v>31528</v>
      </c>
      <c r="B13438" t="s">
        <v>15388</v>
      </c>
      <c r="C13438" t="s">
        <v>512</v>
      </c>
      <c r="D13438" t="s">
        <v>6818</v>
      </c>
      <c r="E13438" t="s">
        <v>10</v>
      </c>
      <c r="F13438" t="s">
        <v>19349</v>
      </c>
      <c r="G13438">
        <v>64.05</v>
      </c>
      <c r="H13438">
        <v>64.05</v>
      </c>
    </row>
    <row r="13439" spans="1:8" x14ac:dyDescent="0.25">
      <c r="A13439" t="s">
        <v>31534</v>
      </c>
      <c r="B13439" t="s">
        <v>15396</v>
      </c>
      <c r="C13439" t="s">
        <v>512</v>
      </c>
      <c r="D13439" t="s">
        <v>15397</v>
      </c>
      <c r="E13439" t="s">
        <v>7</v>
      </c>
      <c r="F13439" t="s">
        <v>19349</v>
      </c>
      <c r="G13439">
        <v>121.91</v>
      </c>
      <c r="H13439">
        <v>121.91</v>
      </c>
    </row>
    <row r="13440" spans="1:8" x14ac:dyDescent="0.25">
      <c r="A13440" t="s">
        <v>31533</v>
      </c>
      <c r="B13440" t="s">
        <v>15396</v>
      </c>
      <c r="C13440" t="s">
        <v>512</v>
      </c>
      <c r="D13440" t="s">
        <v>15397</v>
      </c>
      <c r="E13440" t="s">
        <v>10</v>
      </c>
      <c r="F13440" t="s">
        <v>19349</v>
      </c>
      <c r="G13440">
        <v>64.05</v>
      </c>
      <c r="H13440">
        <v>64.05</v>
      </c>
    </row>
    <row r="13441" spans="1:8" x14ac:dyDescent="0.25">
      <c r="A13441" t="s">
        <v>31532</v>
      </c>
      <c r="B13441" t="s">
        <v>15396</v>
      </c>
      <c r="C13441" t="s">
        <v>512</v>
      </c>
      <c r="D13441" t="s">
        <v>15397</v>
      </c>
      <c r="E13441" t="s">
        <v>14</v>
      </c>
      <c r="F13441" t="s">
        <v>19349</v>
      </c>
      <c r="G13441">
        <v>48.75</v>
      </c>
      <c r="H13441">
        <v>48.75</v>
      </c>
    </row>
    <row r="13442" spans="1:8" x14ac:dyDescent="0.25">
      <c r="A13442" t="s">
        <v>31530</v>
      </c>
      <c r="B13442" t="s">
        <v>15396</v>
      </c>
      <c r="C13442" t="s">
        <v>512</v>
      </c>
      <c r="D13442" t="s">
        <v>15397</v>
      </c>
      <c r="E13442" t="s">
        <v>21</v>
      </c>
      <c r="F13442" t="s">
        <v>19349</v>
      </c>
      <c r="G13442">
        <v>30.66</v>
      </c>
      <c r="H13442">
        <v>30.66</v>
      </c>
    </row>
    <row r="13443" spans="1:8" x14ac:dyDescent="0.25">
      <c r="A13443" t="s">
        <v>31531</v>
      </c>
      <c r="B13443" t="s">
        <v>15396</v>
      </c>
      <c r="C13443" t="s">
        <v>512</v>
      </c>
      <c r="D13443" t="s">
        <v>15397</v>
      </c>
      <c r="E13443" t="s">
        <v>23</v>
      </c>
      <c r="F13443" t="s">
        <v>19349</v>
      </c>
      <c r="G13443">
        <v>44.39</v>
      </c>
      <c r="H13443">
        <v>44.39</v>
      </c>
    </row>
    <row r="13444" spans="1:8" x14ac:dyDescent="0.25">
      <c r="A13444" t="s">
        <v>31539</v>
      </c>
      <c r="B13444" t="s">
        <v>15405</v>
      </c>
      <c r="C13444" t="s">
        <v>512</v>
      </c>
      <c r="D13444" t="s">
        <v>488</v>
      </c>
      <c r="E13444" t="s">
        <v>7</v>
      </c>
      <c r="F13444" t="s">
        <v>19349</v>
      </c>
      <c r="G13444">
        <v>120.77</v>
      </c>
      <c r="H13444">
        <v>120.77</v>
      </c>
    </row>
    <row r="13445" spans="1:8" x14ac:dyDescent="0.25">
      <c r="A13445" t="s">
        <v>31538</v>
      </c>
      <c r="B13445" t="s">
        <v>15405</v>
      </c>
      <c r="C13445" t="s">
        <v>512</v>
      </c>
      <c r="D13445" t="s">
        <v>488</v>
      </c>
      <c r="E13445" t="s">
        <v>10</v>
      </c>
      <c r="F13445" t="s">
        <v>19349</v>
      </c>
      <c r="G13445">
        <v>64.319999999999993</v>
      </c>
      <c r="H13445">
        <v>64.319999999999993</v>
      </c>
    </row>
    <row r="13446" spans="1:8" x14ac:dyDescent="0.25">
      <c r="A13446" t="s">
        <v>31536</v>
      </c>
      <c r="B13446" t="s">
        <v>15405</v>
      </c>
      <c r="C13446" t="s">
        <v>512</v>
      </c>
      <c r="D13446" t="s">
        <v>488</v>
      </c>
      <c r="E13446" t="s">
        <v>14</v>
      </c>
      <c r="F13446" t="s">
        <v>19349</v>
      </c>
      <c r="G13446">
        <v>48.75</v>
      </c>
      <c r="H13446">
        <v>48.75</v>
      </c>
    </row>
    <row r="13447" spans="1:8" x14ac:dyDescent="0.25">
      <c r="A13447" t="s">
        <v>31540</v>
      </c>
      <c r="B13447" t="s">
        <v>15405</v>
      </c>
      <c r="C13447" t="s">
        <v>512</v>
      </c>
      <c r="D13447" t="s">
        <v>488</v>
      </c>
      <c r="E13447" t="s">
        <v>36</v>
      </c>
      <c r="F13447" t="s">
        <v>19350</v>
      </c>
      <c r="G13447">
        <v>710.88</v>
      </c>
      <c r="H13447">
        <v>710.88</v>
      </c>
    </row>
    <row r="13448" spans="1:8" x14ac:dyDescent="0.25">
      <c r="A13448" t="s">
        <v>31535</v>
      </c>
      <c r="B13448" t="s">
        <v>15405</v>
      </c>
      <c r="C13448" t="s">
        <v>512</v>
      </c>
      <c r="D13448" t="s">
        <v>488</v>
      </c>
      <c r="E13448" t="s">
        <v>21</v>
      </c>
      <c r="F13448" t="s">
        <v>19349</v>
      </c>
      <c r="G13448">
        <v>32.659999999999997</v>
      </c>
      <c r="H13448">
        <v>32.659999999999997</v>
      </c>
    </row>
    <row r="13449" spans="1:8" x14ac:dyDescent="0.25">
      <c r="A13449" t="s">
        <v>31537</v>
      </c>
      <c r="B13449" t="s">
        <v>15405</v>
      </c>
      <c r="C13449" t="s">
        <v>512</v>
      </c>
      <c r="D13449" t="s">
        <v>488</v>
      </c>
      <c r="E13449" t="s">
        <v>23</v>
      </c>
      <c r="F13449" t="s">
        <v>19349</v>
      </c>
      <c r="G13449">
        <v>54.77</v>
      </c>
      <c r="H13449">
        <v>54.77</v>
      </c>
    </row>
    <row r="13450" spans="1:8" x14ac:dyDescent="0.25">
      <c r="A13450" t="s">
        <v>31544</v>
      </c>
      <c r="B13450" t="s">
        <v>15413</v>
      </c>
      <c r="C13450" t="s">
        <v>512</v>
      </c>
      <c r="D13450" t="s">
        <v>304</v>
      </c>
      <c r="E13450" t="s">
        <v>7</v>
      </c>
      <c r="F13450" t="s">
        <v>19349</v>
      </c>
      <c r="G13450">
        <v>98.42</v>
      </c>
      <c r="H13450">
        <v>98.42</v>
      </c>
    </row>
    <row r="13451" spans="1:8" x14ac:dyDescent="0.25">
      <c r="A13451" t="s">
        <v>31543</v>
      </c>
      <c r="B13451" t="s">
        <v>15413</v>
      </c>
      <c r="C13451" t="s">
        <v>512</v>
      </c>
      <c r="D13451" t="s">
        <v>304</v>
      </c>
      <c r="E13451" t="s">
        <v>14</v>
      </c>
      <c r="F13451" t="s">
        <v>19349</v>
      </c>
      <c r="G13451">
        <v>48.75</v>
      </c>
      <c r="H13451">
        <v>48.75</v>
      </c>
    </row>
    <row r="13452" spans="1:8" x14ac:dyDescent="0.25">
      <c r="A13452" t="s">
        <v>31541</v>
      </c>
      <c r="B13452" t="s">
        <v>15413</v>
      </c>
      <c r="C13452" t="s">
        <v>512</v>
      </c>
      <c r="D13452" t="s">
        <v>304</v>
      </c>
      <c r="E13452" t="s">
        <v>21</v>
      </c>
      <c r="F13452" t="s">
        <v>19349</v>
      </c>
      <c r="G13452">
        <v>34.950000000000003</v>
      </c>
      <c r="H13452">
        <v>34.950000000000003</v>
      </c>
    </row>
    <row r="13453" spans="1:8" x14ac:dyDescent="0.25">
      <c r="A13453" t="s">
        <v>31542</v>
      </c>
      <c r="B13453" t="s">
        <v>15413</v>
      </c>
      <c r="C13453" t="s">
        <v>512</v>
      </c>
      <c r="D13453" t="s">
        <v>304</v>
      </c>
      <c r="E13453" t="s">
        <v>23</v>
      </c>
      <c r="F13453" t="s">
        <v>19349</v>
      </c>
      <c r="G13453">
        <v>43.2</v>
      </c>
      <c r="H13453">
        <v>43.2</v>
      </c>
    </row>
    <row r="13454" spans="1:8" x14ac:dyDescent="0.25">
      <c r="A13454" t="s">
        <v>31548</v>
      </c>
      <c r="B13454" t="s">
        <v>15421</v>
      </c>
      <c r="C13454" t="s">
        <v>512</v>
      </c>
      <c r="D13454" t="s">
        <v>53</v>
      </c>
      <c r="E13454" t="s">
        <v>3</v>
      </c>
      <c r="F13454" t="s">
        <v>19349</v>
      </c>
      <c r="G13454">
        <v>53.4</v>
      </c>
      <c r="H13454">
        <v>53.4</v>
      </c>
    </row>
    <row r="13455" spans="1:8" x14ac:dyDescent="0.25">
      <c r="A13455" t="s">
        <v>31550</v>
      </c>
      <c r="B13455" t="s">
        <v>15421</v>
      </c>
      <c r="C13455" t="s">
        <v>512</v>
      </c>
      <c r="D13455" t="s">
        <v>53</v>
      </c>
      <c r="E13455" t="s">
        <v>7</v>
      </c>
      <c r="F13455" t="s">
        <v>19349</v>
      </c>
      <c r="G13455">
        <v>129.19999999999999</v>
      </c>
      <c r="H13455">
        <v>129.19999999999999</v>
      </c>
    </row>
    <row r="13456" spans="1:8" x14ac:dyDescent="0.25">
      <c r="A13456" t="s">
        <v>31549</v>
      </c>
      <c r="B13456" t="s">
        <v>15421</v>
      </c>
      <c r="C13456" t="s">
        <v>512</v>
      </c>
      <c r="D13456" t="s">
        <v>53</v>
      </c>
      <c r="E13456" t="s">
        <v>10</v>
      </c>
      <c r="F13456" t="s">
        <v>19349</v>
      </c>
      <c r="G13456">
        <v>64.05</v>
      </c>
      <c r="H13456">
        <v>64.05</v>
      </c>
    </row>
    <row r="13457" spans="1:8" x14ac:dyDescent="0.25">
      <c r="A13457" t="s">
        <v>31546</v>
      </c>
      <c r="B13457" t="s">
        <v>15421</v>
      </c>
      <c r="C13457" t="s">
        <v>512</v>
      </c>
      <c r="D13457" t="s">
        <v>53</v>
      </c>
      <c r="E13457" t="s">
        <v>14</v>
      </c>
      <c r="F13457" t="s">
        <v>19349</v>
      </c>
      <c r="G13457">
        <v>48.75</v>
      </c>
      <c r="H13457">
        <v>48.75</v>
      </c>
    </row>
    <row r="13458" spans="1:8" x14ac:dyDescent="0.25">
      <c r="A13458" t="s">
        <v>31545</v>
      </c>
      <c r="B13458" t="s">
        <v>15421</v>
      </c>
      <c r="C13458" t="s">
        <v>512</v>
      </c>
      <c r="D13458" t="s">
        <v>53</v>
      </c>
      <c r="E13458" t="s">
        <v>21</v>
      </c>
      <c r="F13458" t="s">
        <v>19349</v>
      </c>
      <c r="G13458">
        <v>34.200000000000003</v>
      </c>
      <c r="H13458">
        <v>34.200000000000003</v>
      </c>
    </row>
    <row r="13459" spans="1:8" x14ac:dyDescent="0.25">
      <c r="A13459" t="s">
        <v>31547</v>
      </c>
      <c r="B13459" t="s">
        <v>15421</v>
      </c>
      <c r="C13459" t="s">
        <v>512</v>
      </c>
      <c r="D13459" t="s">
        <v>53</v>
      </c>
      <c r="E13459" t="s">
        <v>23</v>
      </c>
      <c r="F13459" t="s">
        <v>19349</v>
      </c>
      <c r="G13459">
        <v>51.6</v>
      </c>
      <c r="H13459">
        <v>51.6</v>
      </c>
    </row>
    <row r="13460" spans="1:8" x14ac:dyDescent="0.25">
      <c r="A13460" t="s">
        <v>31554</v>
      </c>
      <c r="B13460" t="s">
        <v>15429</v>
      </c>
      <c r="C13460" t="s">
        <v>512</v>
      </c>
      <c r="D13460" t="s">
        <v>15430</v>
      </c>
      <c r="E13460" t="s">
        <v>7</v>
      </c>
      <c r="F13460" t="s">
        <v>19349</v>
      </c>
      <c r="G13460">
        <v>124.35</v>
      </c>
      <c r="H13460">
        <v>124.35</v>
      </c>
    </row>
    <row r="13461" spans="1:8" x14ac:dyDescent="0.25">
      <c r="A13461" t="s">
        <v>31553</v>
      </c>
      <c r="B13461" t="s">
        <v>15429</v>
      </c>
      <c r="C13461" t="s">
        <v>512</v>
      </c>
      <c r="D13461" t="s">
        <v>15430</v>
      </c>
      <c r="E13461" t="s">
        <v>10</v>
      </c>
      <c r="F13461" t="s">
        <v>19349</v>
      </c>
      <c r="G13461">
        <v>64.05</v>
      </c>
      <c r="H13461">
        <v>64.05</v>
      </c>
    </row>
    <row r="13462" spans="1:8" x14ac:dyDescent="0.25">
      <c r="A13462" t="s">
        <v>31551</v>
      </c>
      <c r="B13462" t="s">
        <v>15429</v>
      </c>
      <c r="C13462" t="s">
        <v>512</v>
      </c>
      <c r="D13462" t="s">
        <v>15430</v>
      </c>
      <c r="E13462" t="s">
        <v>21</v>
      </c>
      <c r="F13462" t="s">
        <v>19349</v>
      </c>
      <c r="G13462">
        <v>34.04</v>
      </c>
      <c r="H13462">
        <v>34.04</v>
      </c>
    </row>
    <row r="13463" spans="1:8" x14ac:dyDescent="0.25">
      <c r="A13463" t="s">
        <v>31552</v>
      </c>
      <c r="B13463" t="s">
        <v>15429</v>
      </c>
      <c r="C13463" t="s">
        <v>512</v>
      </c>
      <c r="D13463" t="s">
        <v>15430</v>
      </c>
      <c r="E13463" t="s">
        <v>23</v>
      </c>
      <c r="F13463" t="s">
        <v>19349</v>
      </c>
      <c r="G13463">
        <v>43.2</v>
      </c>
      <c r="H13463">
        <v>43.2</v>
      </c>
    </row>
    <row r="13464" spans="1:8" x14ac:dyDescent="0.25">
      <c r="A13464" t="s">
        <v>31557</v>
      </c>
      <c r="B13464" t="s">
        <v>15438</v>
      </c>
      <c r="C13464" t="s">
        <v>512</v>
      </c>
      <c r="D13464" t="s">
        <v>54</v>
      </c>
      <c r="E13464" t="s">
        <v>3</v>
      </c>
      <c r="F13464" t="s">
        <v>19349</v>
      </c>
      <c r="G13464">
        <v>54</v>
      </c>
      <c r="H13464">
        <v>54</v>
      </c>
    </row>
    <row r="13465" spans="1:8" x14ac:dyDescent="0.25">
      <c r="A13465" t="s">
        <v>31561</v>
      </c>
      <c r="B13465" t="s">
        <v>15438</v>
      </c>
      <c r="C13465" t="s">
        <v>512</v>
      </c>
      <c r="D13465" t="s">
        <v>54</v>
      </c>
      <c r="E13465" t="s">
        <v>6</v>
      </c>
      <c r="F13465" t="s">
        <v>19350</v>
      </c>
      <c r="G13465">
        <v>1680.9</v>
      </c>
      <c r="H13465">
        <v>1680.9</v>
      </c>
    </row>
    <row r="13466" spans="1:8" x14ac:dyDescent="0.25">
      <c r="A13466" t="s">
        <v>31560</v>
      </c>
      <c r="B13466" t="s">
        <v>15438</v>
      </c>
      <c r="C13466" t="s">
        <v>512</v>
      </c>
      <c r="D13466" t="s">
        <v>54</v>
      </c>
      <c r="E13466" t="s">
        <v>7</v>
      </c>
      <c r="F13466" t="s">
        <v>19349</v>
      </c>
      <c r="G13466">
        <v>133.16</v>
      </c>
      <c r="H13466">
        <v>133.16</v>
      </c>
    </row>
    <row r="13467" spans="1:8" x14ac:dyDescent="0.25">
      <c r="A13467" t="s">
        <v>31559</v>
      </c>
      <c r="B13467" t="s">
        <v>15438</v>
      </c>
      <c r="C13467" t="s">
        <v>512</v>
      </c>
      <c r="D13467" t="s">
        <v>54</v>
      </c>
      <c r="E13467" t="s">
        <v>10</v>
      </c>
      <c r="F13467" t="s">
        <v>19349</v>
      </c>
      <c r="G13467">
        <v>57.6</v>
      </c>
      <c r="H13467">
        <v>57.6</v>
      </c>
    </row>
    <row r="13468" spans="1:8" x14ac:dyDescent="0.25">
      <c r="A13468" t="s">
        <v>31556</v>
      </c>
      <c r="B13468" t="s">
        <v>15438</v>
      </c>
      <c r="C13468" t="s">
        <v>512</v>
      </c>
      <c r="D13468" t="s">
        <v>54</v>
      </c>
      <c r="E13468" t="s">
        <v>14</v>
      </c>
      <c r="F13468" t="s">
        <v>19349</v>
      </c>
      <c r="G13468">
        <v>48.6</v>
      </c>
      <c r="H13468">
        <v>48.6</v>
      </c>
    </row>
    <row r="13469" spans="1:8" x14ac:dyDescent="0.25">
      <c r="A13469" t="s">
        <v>31562</v>
      </c>
      <c r="B13469" t="s">
        <v>15438</v>
      </c>
      <c r="C13469" t="s">
        <v>512</v>
      </c>
      <c r="D13469" t="s">
        <v>54</v>
      </c>
      <c r="E13469" t="s">
        <v>36</v>
      </c>
      <c r="F13469" t="s">
        <v>19350</v>
      </c>
      <c r="G13469">
        <v>966</v>
      </c>
      <c r="H13469">
        <v>966</v>
      </c>
    </row>
    <row r="13470" spans="1:8" x14ac:dyDescent="0.25">
      <c r="A13470" t="s">
        <v>31555</v>
      </c>
      <c r="B13470" t="s">
        <v>15438</v>
      </c>
      <c r="C13470" t="s">
        <v>512</v>
      </c>
      <c r="D13470" t="s">
        <v>54</v>
      </c>
      <c r="E13470" t="s">
        <v>21</v>
      </c>
      <c r="F13470" t="s">
        <v>19349</v>
      </c>
      <c r="G13470">
        <v>40.28</v>
      </c>
      <c r="H13470">
        <v>40.28</v>
      </c>
    </row>
    <row r="13471" spans="1:8" x14ac:dyDescent="0.25">
      <c r="A13471" t="s">
        <v>35254</v>
      </c>
      <c r="B13471" t="s">
        <v>15438</v>
      </c>
      <c r="C13471" t="s">
        <v>512</v>
      </c>
      <c r="D13471" t="s">
        <v>54</v>
      </c>
      <c r="E13471" t="s">
        <v>22</v>
      </c>
      <c r="F13471" t="s">
        <v>19350</v>
      </c>
      <c r="G13471">
        <v>978</v>
      </c>
      <c r="H13471">
        <v>978</v>
      </c>
    </row>
    <row r="13472" spans="1:8" x14ac:dyDescent="0.25">
      <c r="A13472" t="s">
        <v>31558</v>
      </c>
      <c r="B13472" t="s">
        <v>15438</v>
      </c>
      <c r="C13472" t="s">
        <v>512</v>
      </c>
      <c r="D13472" t="s">
        <v>54</v>
      </c>
      <c r="E13472" t="s">
        <v>23</v>
      </c>
      <c r="F13472" t="s">
        <v>19349</v>
      </c>
      <c r="G13472">
        <v>55.44</v>
      </c>
      <c r="H13472">
        <v>55.44</v>
      </c>
    </row>
    <row r="13473" spans="1:8" x14ac:dyDescent="0.25">
      <c r="A13473" t="s">
        <v>31566</v>
      </c>
      <c r="B13473" t="s">
        <v>15445</v>
      </c>
      <c r="C13473" t="s">
        <v>512</v>
      </c>
      <c r="D13473" t="s">
        <v>513</v>
      </c>
      <c r="E13473" t="s">
        <v>7</v>
      </c>
      <c r="F13473" t="s">
        <v>19349</v>
      </c>
      <c r="G13473">
        <v>129.94999999999999</v>
      </c>
      <c r="H13473">
        <v>129.94999999999999</v>
      </c>
    </row>
    <row r="13474" spans="1:8" x14ac:dyDescent="0.25">
      <c r="A13474" t="s">
        <v>31565</v>
      </c>
      <c r="B13474" t="s">
        <v>15445</v>
      </c>
      <c r="C13474" t="s">
        <v>512</v>
      </c>
      <c r="D13474" t="s">
        <v>513</v>
      </c>
      <c r="E13474" t="s">
        <v>10</v>
      </c>
      <c r="F13474" t="s">
        <v>19349</v>
      </c>
      <c r="G13474">
        <v>68.88</v>
      </c>
      <c r="H13474">
        <v>68.88</v>
      </c>
    </row>
    <row r="13475" spans="1:8" x14ac:dyDescent="0.25">
      <c r="A13475" t="s">
        <v>31567</v>
      </c>
      <c r="B13475" t="s">
        <v>15445</v>
      </c>
      <c r="C13475" t="s">
        <v>512</v>
      </c>
      <c r="D13475" t="s">
        <v>513</v>
      </c>
      <c r="E13475" t="s">
        <v>36</v>
      </c>
      <c r="F13475" t="s">
        <v>19350</v>
      </c>
      <c r="G13475">
        <v>684.17</v>
      </c>
      <c r="H13475">
        <v>684.17</v>
      </c>
    </row>
    <row r="13476" spans="1:8" x14ac:dyDescent="0.25">
      <c r="A13476" t="s">
        <v>31563</v>
      </c>
      <c r="B13476" t="s">
        <v>15445</v>
      </c>
      <c r="C13476" t="s">
        <v>512</v>
      </c>
      <c r="D13476" t="s">
        <v>513</v>
      </c>
      <c r="E13476" t="s">
        <v>21</v>
      </c>
      <c r="F13476" t="s">
        <v>19349</v>
      </c>
      <c r="G13476">
        <v>37.15</v>
      </c>
      <c r="H13476">
        <v>37.15</v>
      </c>
    </row>
    <row r="13477" spans="1:8" x14ac:dyDescent="0.25">
      <c r="A13477" t="s">
        <v>35255</v>
      </c>
      <c r="B13477" t="s">
        <v>15445</v>
      </c>
      <c r="C13477" t="s">
        <v>512</v>
      </c>
      <c r="D13477" t="s">
        <v>513</v>
      </c>
      <c r="E13477" t="s">
        <v>22</v>
      </c>
      <c r="F13477" t="s">
        <v>19350</v>
      </c>
      <c r="G13477">
        <v>952.5</v>
      </c>
      <c r="H13477">
        <v>952.5</v>
      </c>
    </row>
    <row r="13478" spans="1:8" x14ac:dyDescent="0.25">
      <c r="A13478" t="s">
        <v>31564</v>
      </c>
      <c r="B13478" t="s">
        <v>15445</v>
      </c>
      <c r="C13478" t="s">
        <v>512</v>
      </c>
      <c r="D13478" t="s">
        <v>513</v>
      </c>
      <c r="E13478" t="s">
        <v>23</v>
      </c>
      <c r="F13478" t="s">
        <v>19349</v>
      </c>
      <c r="G13478">
        <v>55.41</v>
      </c>
      <c r="H13478">
        <v>55.41</v>
      </c>
    </row>
    <row r="13479" spans="1:8" x14ac:dyDescent="0.25">
      <c r="A13479" t="s">
        <v>31572</v>
      </c>
      <c r="B13479" t="s">
        <v>15453</v>
      </c>
      <c r="C13479" t="s">
        <v>512</v>
      </c>
      <c r="D13479" t="s">
        <v>405</v>
      </c>
      <c r="E13479" t="s">
        <v>7</v>
      </c>
      <c r="F13479" t="s">
        <v>19349</v>
      </c>
      <c r="G13479">
        <v>92.7</v>
      </c>
      <c r="H13479">
        <v>92.7</v>
      </c>
    </row>
    <row r="13480" spans="1:8" x14ac:dyDescent="0.25">
      <c r="A13480" t="s">
        <v>31571</v>
      </c>
      <c r="B13480" t="s">
        <v>15453</v>
      </c>
      <c r="C13480" t="s">
        <v>512</v>
      </c>
      <c r="D13480" t="s">
        <v>405</v>
      </c>
      <c r="E13480" t="s">
        <v>10</v>
      </c>
      <c r="F13480" t="s">
        <v>19349</v>
      </c>
      <c r="G13480">
        <v>59.55</v>
      </c>
      <c r="H13480">
        <v>59.55</v>
      </c>
    </row>
    <row r="13481" spans="1:8" x14ac:dyDescent="0.25">
      <c r="A13481" t="s">
        <v>31569</v>
      </c>
      <c r="B13481" t="s">
        <v>15453</v>
      </c>
      <c r="C13481" t="s">
        <v>512</v>
      </c>
      <c r="D13481" t="s">
        <v>405</v>
      </c>
      <c r="E13481" t="s">
        <v>14</v>
      </c>
      <c r="F13481" t="s">
        <v>19349</v>
      </c>
      <c r="G13481">
        <v>48.15</v>
      </c>
      <c r="H13481">
        <v>48.15</v>
      </c>
    </row>
    <row r="13482" spans="1:8" x14ac:dyDescent="0.25">
      <c r="A13482" t="s">
        <v>31568</v>
      </c>
      <c r="B13482" t="s">
        <v>15453</v>
      </c>
      <c r="C13482" t="s">
        <v>512</v>
      </c>
      <c r="D13482" t="s">
        <v>405</v>
      </c>
      <c r="E13482" t="s">
        <v>21</v>
      </c>
      <c r="F13482" t="s">
        <v>19349</v>
      </c>
      <c r="G13482">
        <v>36.54</v>
      </c>
      <c r="H13482">
        <v>36.54</v>
      </c>
    </row>
    <row r="13483" spans="1:8" x14ac:dyDescent="0.25">
      <c r="A13483" t="s">
        <v>31570</v>
      </c>
      <c r="B13483" t="s">
        <v>15453</v>
      </c>
      <c r="C13483" t="s">
        <v>512</v>
      </c>
      <c r="D13483" t="s">
        <v>405</v>
      </c>
      <c r="E13483" t="s">
        <v>23</v>
      </c>
      <c r="F13483" t="s">
        <v>19349</v>
      </c>
      <c r="G13483">
        <v>54.45</v>
      </c>
      <c r="H13483">
        <v>54.45</v>
      </c>
    </row>
    <row r="13484" spans="1:8" x14ac:dyDescent="0.25">
      <c r="A13484" t="s">
        <v>31575</v>
      </c>
      <c r="B13484" t="s">
        <v>15454</v>
      </c>
      <c r="C13484" t="s">
        <v>512</v>
      </c>
      <c r="D13484" t="s">
        <v>407</v>
      </c>
      <c r="E13484" t="s">
        <v>7</v>
      </c>
      <c r="F13484" t="s">
        <v>19349</v>
      </c>
      <c r="G13484">
        <v>125.25</v>
      </c>
      <c r="H13484">
        <v>125.25</v>
      </c>
    </row>
    <row r="13485" spans="1:8" x14ac:dyDescent="0.25">
      <c r="A13485" t="s">
        <v>31573</v>
      </c>
      <c r="B13485" t="s">
        <v>15454</v>
      </c>
      <c r="C13485" t="s">
        <v>512</v>
      </c>
      <c r="D13485" t="s">
        <v>407</v>
      </c>
      <c r="E13485" t="s">
        <v>21</v>
      </c>
      <c r="F13485" t="s">
        <v>19349</v>
      </c>
      <c r="G13485">
        <v>35.700000000000003</v>
      </c>
      <c r="H13485">
        <v>35.700000000000003</v>
      </c>
    </row>
    <row r="13486" spans="1:8" x14ac:dyDescent="0.25">
      <c r="A13486" t="s">
        <v>31574</v>
      </c>
      <c r="B13486" t="s">
        <v>15454</v>
      </c>
      <c r="C13486" t="s">
        <v>512</v>
      </c>
      <c r="D13486" t="s">
        <v>407</v>
      </c>
      <c r="E13486" t="s">
        <v>23</v>
      </c>
      <c r="F13486" t="s">
        <v>19349</v>
      </c>
      <c r="G13486">
        <v>51.6</v>
      </c>
      <c r="H13486">
        <v>51.6</v>
      </c>
    </row>
    <row r="13487" spans="1:8" x14ac:dyDescent="0.25">
      <c r="A13487" t="s">
        <v>31579</v>
      </c>
      <c r="B13487" t="s">
        <v>15461</v>
      </c>
      <c r="C13487" t="s">
        <v>512</v>
      </c>
      <c r="D13487" t="s">
        <v>205</v>
      </c>
      <c r="E13487" t="s">
        <v>7</v>
      </c>
      <c r="F13487" t="s">
        <v>19349</v>
      </c>
      <c r="G13487">
        <v>113.54</v>
      </c>
      <c r="H13487">
        <v>113.54</v>
      </c>
    </row>
    <row r="13488" spans="1:8" x14ac:dyDescent="0.25">
      <c r="A13488" t="s">
        <v>31578</v>
      </c>
      <c r="B13488" t="s">
        <v>15461</v>
      </c>
      <c r="C13488" t="s">
        <v>512</v>
      </c>
      <c r="D13488" t="s">
        <v>205</v>
      </c>
      <c r="E13488" t="s">
        <v>10</v>
      </c>
      <c r="F13488" t="s">
        <v>19349</v>
      </c>
      <c r="G13488">
        <v>64.650000000000006</v>
      </c>
      <c r="H13488">
        <v>64.650000000000006</v>
      </c>
    </row>
    <row r="13489" spans="1:8" x14ac:dyDescent="0.25">
      <c r="A13489" t="s">
        <v>31580</v>
      </c>
      <c r="B13489" t="s">
        <v>15461</v>
      </c>
      <c r="C13489" t="s">
        <v>512</v>
      </c>
      <c r="D13489" t="s">
        <v>205</v>
      </c>
      <c r="E13489" t="s">
        <v>36</v>
      </c>
      <c r="F13489" t="s">
        <v>19350</v>
      </c>
      <c r="G13489">
        <v>952.95</v>
      </c>
      <c r="H13489">
        <v>952.95</v>
      </c>
    </row>
    <row r="13490" spans="1:8" x14ac:dyDescent="0.25">
      <c r="A13490" t="s">
        <v>31576</v>
      </c>
      <c r="B13490" t="s">
        <v>15461</v>
      </c>
      <c r="C13490" t="s">
        <v>512</v>
      </c>
      <c r="D13490" t="s">
        <v>205</v>
      </c>
      <c r="E13490" t="s">
        <v>21</v>
      </c>
      <c r="F13490" t="s">
        <v>19349</v>
      </c>
      <c r="G13490">
        <v>33.18</v>
      </c>
      <c r="H13490">
        <v>33.18</v>
      </c>
    </row>
    <row r="13491" spans="1:8" x14ac:dyDescent="0.25">
      <c r="A13491" t="s">
        <v>31577</v>
      </c>
      <c r="B13491" t="s">
        <v>15461</v>
      </c>
      <c r="C13491" t="s">
        <v>512</v>
      </c>
      <c r="D13491" t="s">
        <v>205</v>
      </c>
      <c r="E13491" t="s">
        <v>23</v>
      </c>
      <c r="F13491" t="s">
        <v>19349</v>
      </c>
      <c r="G13491">
        <v>52.2</v>
      </c>
      <c r="H13491">
        <v>52.2</v>
      </c>
    </row>
    <row r="13492" spans="1:8" x14ac:dyDescent="0.25">
      <c r="A13492" t="s">
        <v>31585</v>
      </c>
      <c r="B13492" t="s">
        <v>15468</v>
      </c>
      <c r="C13492" t="s">
        <v>512</v>
      </c>
      <c r="D13492" t="s">
        <v>19351</v>
      </c>
      <c r="E13492" t="s">
        <v>7</v>
      </c>
      <c r="F13492" t="s">
        <v>19349</v>
      </c>
      <c r="G13492">
        <v>134.51</v>
      </c>
      <c r="H13492">
        <v>134.51</v>
      </c>
    </row>
    <row r="13493" spans="1:8" x14ac:dyDescent="0.25">
      <c r="A13493" t="s">
        <v>31584</v>
      </c>
      <c r="B13493" t="s">
        <v>15468</v>
      </c>
      <c r="C13493" t="s">
        <v>512</v>
      </c>
      <c r="D13493" t="s">
        <v>19358</v>
      </c>
      <c r="E13493" t="s">
        <v>10</v>
      </c>
      <c r="F13493" t="s">
        <v>19349</v>
      </c>
      <c r="G13493">
        <v>64.05</v>
      </c>
      <c r="H13493">
        <v>64.05</v>
      </c>
    </row>
    <row r="13494" spans="1:8" x14ac:dyDescent="0.25">
      <c r="A13494" t="s">
        <v>31582</v>
      </c>
      <c r="B13494" t="s">
        <v>15468</v>
      </c>
      <c r="C13494" t="s">
        <v>512</v>
      </c>
      <c r="D13494" t="s">
        <v>19358</v>
      </c>
      <c r="E13494" t="s">
        <v>14</v>
      </c>
      <c r="F13494" t="s">
        <v>19349</v>
      </c>
      <c r="G13494">
        <v>48.75</v>
      </c>
      <c r="H13494">
        <v>48.75</v>
      </c>
    </row>
    <row r="13495" spans="1:8" x14ac:dyDescent="0.25">
      <c r="A13495" t="s">
        <v>31581</v>
      </c>
      <c r="B13495" t="s">
        <v>15468</v>
      </c>
      <c r="C13495" t="s">
        <v>512</v>
      </c>
      <c r="D13495" t="s">
        <v>19351</v>
      </c>
      <c r="E13495" t="s">
        <v>21</v>
      </c>
      <c r="F13495" t="s">
        <v>19349</v>
      </c>
      <c r="G13495">
        <v>40.58</v>
      </c>
      <c r="H13495">
        <v>40.58</v>
      </c>
    </row>
    <row r="13496" spans="1:8" x14ac:dyDescent="0.25">
      <c r="A13496" t="s">
        <v>31583</v>
      </c>
      <c r="B13496" t="s">
        <v>15468</v>
      </c>
      <c r="C13496" t="s">
        <v>512</v>
      </c>
      <c r="D13496" t="s">
        <v>19351</v>
      </c>
      <c r="E13496" t="s">
        <v>23</v>
      </c>
      <c r="F13496" t="s">
        <v>19349</v>
      </c>
      <c r="G13496">
        <v>51.6</v>
      </c>
      <c r="H13496">
        <v>51.6</v>
      </c>
    </row>
    <row r="13497" spans="1:8" x14ac:dyDescent="0.25">
      <c r="A13497" t="s">
        <v>31588</v>
      </c>
      <c r="B13497" t="s">
        <v>15469</v>
      </c>
      <c r="C13497" t="s">
        <v>512</v>
      </c>
      <c r="D13497" t="s">
        <v>15470</v>
      </c>
      <c r="E13497" t="s">
        <v>3</v>
      </c>
      <c r="F13497" t="s">
        <v>19349</v>
      </c>
      <c r="G13497">
        <v>53.4</v>
      </c>
      <c r="H13497">
        <v>53.4</v>
      </c>
    </row>
    <row r="13498" spans="1:8" x14ac:dyDescent="0.25">
      <c r="A13498" t="s">
        <v>31591</v>
      </c>
      <c r="B13498" t="s">
        <v>15469</v>
      </c>
      <c r="C13498" t="s">
        <v>512</v>
      </c>
      <c r="D13498" t="s">
        <v>15470</v>
      </c>
      <c r="E13498" t="s">
        <v>7</v>
      </c>
      <c r="F13498" t="s">
        <v>19349</v>
      </c>
      <c r="G13498">
        <v>111.47</v>
      </c>
      <c r="H13498">
        <v>111.47</v>
      </c>
    </row>
    <row r="13499" spans="1:8" x14ac:dyDescent="0.25">
      <c r="A13499" t="s">
        <v>31590</v>
      </c>
      <c r="B13499" t="s">
        <v>15469</v>
      </c>
      <c r="C13499" t="s">
        <v>512</v>
      </c>
      <c r="D13499" t="s">
        <v>15470</v>
      </c>
      <c r="E13499" t="s">
        <v>10</v>
      </c>
      <c r="F13499" t="s">
        <v>19349</v>
      </c>
      <c r="G13499">
        <v>64.05</v>
      </c>
      <c r="H13499">
        <v>64.05</v>
      </c>
    </row>
    <row r="13500" spans="1:8" x14ac:dyDescent="0.25">
      <c r="A13500" t="s">
        <v>31587</v>
      </c>
      <c r="B13500" t="s">
        <v>15469</v>
      </c>
      <c r="C13500" t="s">
        <v>512</v>
      </c>
      <c r="D13500" t="s">
        <v>15470</v>
      </c>
      <c r="E13500" t="s">
        <v>14</v>
      </c>
      <c r="F13500" t="s">
        <v>19349</v>
      </c>
      <c r="G13500">
        <v>48.75</v>
      </c>
      <c r="H13500">
        <v>48.75</v>
      </c>
    </row>
    <row r="13501" spans="1:8" x14ac:dyDescent="0.25">
      <c r="A13501" t="s">
        <v>31586</v>
      </c>
      <c r="B13501" t="s">
        <v>15469</v>
      </c>
      <c r="C13501" t="s">
        <v>512</v>
      </c>
      <c r="D13501" t="s">
        <v>15470</v>
      </c>
      <c r="E13501" t="s">
        <v>21</v>
      </c>
      <c r="F13501" t="s">
        <v>19349</v>
      </c>
      <c r="G13501">
        <v>31.1</v>
      </c>
      <c r="H13501">
        <v>31.1</v>
      </c>
    </row>
    <row r="13502" spans="1:8" x14ac:dyDescent="0.25">
      <c r="A13502" t="s">
        <v>31589</v>
      </c>
      <c r="B13502" t="s">
        <v>15469</v>
      </c>
      <c r="C13502" t="s">
        <v>512</v>
      </c>
      <c r="D13502" t="s">
        <v>15470</v>
      </c>
      <c r="E13502" t="s">
        <v>23</v>
      </c>
      <c r="F13502" t="s">
        <v>19349</v>
      </c>
      <c r="G13502">
        <v>53.4</v>
      </c>
      <c r="H13502">
        <v>53.4</v>
      </c>
    </row>
    <row r="13503" spans="1:8" x14ac:dyDescent="0.25">
      <c r="A13503" t="s">
        <v>31595</v>
      </c>
      <c r="B13503" t="s">
        <v>15478</v>
      </c>
      <c r="C13503" t="s">
        <v>512</v>
      </c>
      <c r="D13503" t="s">
        <v>514</v>
      </c>
      <c r="E13503" t="s">
        <v>3</v>
      </c>
      <c r="F13503" t="s">
        <v>19349</v>
      </c>
      <c r="G13503">
        <v>53.4</v>
      </c>
      <c r="H13503">
        <v>53.4</v>
      </c>
    </row>
    <row r="13504" spans="1:8" x14ac:dyDescent="0.25">
      <c r="A13504" t="s">
        <v>31596</v>
      </c>
      <c r="B13504" t="s">
        <v>15478</v>
      </c>
      <c r="C13504" t="s">
        <v>512</v>
      </c>
      <c r="D13504" t="s">
        <v>514</v>
      </c>
      <c r="E13504" t="s">
        <v>7</v>
      </c>
      <c r="F13504" t="s">
        <v>19349</v>
      </c>
      <c r="G13504">
        <v>126.32</v>
      </c>
      <c r="H13504">
        <v>126.32</v>
      </c>
    </row>
    <row r="13505" spans="1:8" x14ac:dyDescent="0.25">
      <c r="A13505" t="s">
        <v>31593</v>
      </c>
      <c r="B13505" t="s">
        <v>15478</v>
      </c>
      <c r="C13505" t="s">
        <v>512</v>
      </c>
      <c r="D13505" t="s">
        <v>514</v>
      </c>
      <c r="E13505" t="s">
        <v>14</v>
      </c>
      <c r="F13505" t="s">
        <v>19349</v>
      </c>
      <c r="G13505">
        <v>48.75</v>
      </c>
      <c r="H13505">
        <v>48.75</v>
      </c>
    </row>
    <row r="13506" spans="1:8" x14ac:dyDescent="0.25">
      <c r="A13506" t="s">
        <v>31598</v>
      </c>
      <c r="B13506" t="s">
        <v>15478</v>
      </c>
      <c r="C13506" t="s">
        <v>512</v>
      </c>
      <c r="D13506" t="s">
        <v>514</v>
      </c>
      <c r="E13506" t="s">
        <v>15</v>
      </c>
      <c r="F13506" t="s">
        <v>19350</v>
      </c>
      <c r="G13506">
        <v>3127.2</v>
      </c>
      <c r="H13506">
        <v>3127.2</v>
      </c>
    </row>
    <row r="13507" spans="1:8" x14ac:dyDescent="0.25">
      <c r="A13507" t="s">
        <v>35949</v>
      </c>
      <c r="B13507" t="s">
        <v>15478</v>
      </c>
      <c r="C13507" t="s">
        <v>512</v>
      </c>
      <c r="D13507" t="s">
        <v>514</v>
      </c>
      <c r="E13507" t="s">
        <v>17</v>
      </c>
      <c r="F13507" t="s">
        <v>19350</v>
      </c>
      <c r="G13507">
        <v>5390.55</v>
      </c>
      <c r="H13507">
        <v>5390.55</v>
      </c>
    </row>
    <row r="13508" spans="1:8" x14ac:dyDescent="0.25">
      <c r="A13508" t="s">
        <v>31597</v>
      </c>
      <c r="B13508" t="s">
        <v>15478</v>
      </c>
      <c r="C13508" t="s">
        <v>512</v>
      </c>
      <c r="D13508" t="s">
        <v>514</v>
      </c>
      <c r="E13508" t="s">
        <v>36</v>
      </c>
      <c r="F13508" t="s">
        <v>19350</v>
      </c>
      <c r="G13508">
        <v>745.7</v>
      </c>
      <c r="H13508">
        <v>745.7</v>
      </c>
    </row>
    <row r="13509" spans="1:8" x14ac:dyDescent="0.25">
      <c r="A13509" t="s">
        <v>31592</v>
      </c>
      <c r="B13509" t="s">
        <v>15478</v>
      </c>
      <c r="C13509" t="s">
        <v>512</v>
      </c>
      <c r="D13509" t="s">
        <v>514</v>
      </c>
      <c r="E13509" t="s">
        <v>21</v>
      </c>
      <c r="F13509" t="s">
        <v>19349</v>
      </c>
      <c r="G13509">
        <v>34.64</v>
      </c>
      <c r="H13509">
        <v>34.64</v>
      </c>
    </row>
    <row r="13510" spans="1:8" x14ac:dyDescent="0.25">
      <c r="A13510" t="s">
        <v>35256</v>
      </c>
      <c r="B13510" t="s">
        <v>15478</v>
      </c>
      <c r="C13510" t="s">
        <v>512</v>
      </c>
      <c r="D13510" t="s">
        <v>514</v>
      </c>
      <c r="E13510" t="s">
        <v>22</v>
      </c>
      <c r="F13510" t="s">
        <v>19350</v>
      </c>
      <c r="G13510">
        <v>952.5</v>
      </c>
      <c r="H13510">
        <v>952.5</v>
      </c>
    </row>
    <row r="13511" spans="1:8" x14ac:dyDescent="0.25">
      <c r="A13511" t="s">
        <v>31594</v>
      </c>
      <c r="B13511" t="s">
        <v>15478</v>
      </c>
      <c r="C13511" t="s">
        <v>512</v>
      </c>
      <c r="D13511" t="s">
        <v>514</v>
      </c>
      <c r="E13511" t="s">
        <v>23</v>
      </c>
      <c r="F13511" t="s">
        <v>19349</v>
      </c>
      <c r="G13511">
        <v>51.75</v>
      </c>
      <c r="H13511">
        <v>51.75</v>
      </c>
    </row>
    <row r="13512" spans="1:8" x14ac:dyDescent="0.25">
      <c r="A13512" t="s">
        <v>31602</v>
      </c>
      <c r="B13512" t="s">
        <v>15486</v>
      </c>
      <c r="C13512" t="s">
        <v>512</v>
      </c>
      <c r="D13512" t="s">
        <v>66</v>
      </c>
      <c r="E13512" t="s">
        <v>3</v>
      </c>
      <c r="F13512" t="s">
        <v>19349</v>
      </c>
      <c r="G13512">
        <v>53.4</v>
      </c>
      <c r="H13512">
        <v>53.4</v>
      </c>
    </row>
    <row r="13513" spans="1:8" x14ac:dyDescent="0.25">
      <c r="A13513" t="s">
        <v>31604</v>
      </c>
      <c r="B13513" t="s">
        <v>15486</v>
      </c>
      <c r="C13513" t="s">
        <v>512</v>
      </c>
      <c r="D13513" t="s">
        <v>66</v>
      </c>
      <c r="E13513" t="s">
        <v>7</v>
      </c>
      <c r="F13513" t="s">
        <v>19349</v>
      </c>
      <c r="G13513">
        <v>118.14</v>
      </c>
      <c r="H13513">
        <v>118.14</v>
      </c>
    </row>
    <row r="13514" spans="1:8" x14ac:dyDescent="0.25">
      <c r="A13514" t="s">
        <v>31603</v>
      </c>
      <c r="B13514" t="s">
        <v>15486</v>
      </c>
      <c r="C13514" t="s">
        <v>512</v>
      </c>
      <c r="D13514" t="s">
        <v>66</v>
      </c>
      <c r="E13514" t="s">
        <v>10</v>
      </c>
      <c r="F13514" t="s">
        <v>19349</v>
      </c>
      <c r="G13514">
        <v>61.94</v>
      </c>
      <c r="H13514">
        <v>61.94</v>
      </c>
    </row>
    <row r="13515" spans="1:8" x14ac:dyDescent="0.25">
      <c r="A13515" t="s">
        <v>31601</v>
      </c>
      <c r="B13515" t="s">
        <v>15486</v>
      </c>
      <c r="C13515" t="s">
        <v>512</v>
      </c>
      <c r="D13515" t="s">
        <v>66</v>
      </c>
      <c r="E13515" t="s">
        <v>14</v>
      </c>
      <c r="F13515" t="s">
        <v>19349</v>
      </c>
      <c r="G13515">
        <v>48.75</v>
      </c>
      <c r="H13515">
        <v>48.75</v>
      </c>
    </row>
    <row r="13516" spans="1:8" x14ac:dyDescent="0.25">
      <c r="A13516" t="s">
        <v>31605</v>
      </c>
      <c r="B13516" t="s">
        <v>15486</v>
      </c>
      <c r="C13516" t="s">
        <v>512</v>
      </c>
      <c r="D13516" t="s">
        <v>66</v>
      </c>
      <c r="E13516" t="s">
        <v>36</v>
      </c>
      <c r="F13516" t="s">
        <v>19350</v>
      </c>
      <c r="G13516">
        <v>704.24</v>
      </c>
      <c r="H13516">
        <v>704.24</v>
      </c>
    </row>
    <row r="13517" spans="1:8" x14ac:dyDescent="0.25">
      <c r="A13517" t="s">
        <v>31599</v>
      </c>
      <c r="B13517" t="s">
        <v>15486</v>
      </c>
      <c r="C13517" t="s">
        <v>512</v>
      </c>
      <c r="D13517" t="s">
        <v>66</v>
      </c>
      <c r="E13517" t="s">
        <v>21</v>
      </c>
      <c r="F13517" t="s">
        <v>19349</v>
      </c>
      <c r="G13517">
        <v>32.42</v>
      </c>
      <c r="H13517">
        <v>32.42</v>
      </c>
    </row>
    <row r="13518" spans="1:8" x14ac:dyDescent="0.25">
      <c r="A13518" t="s">
        <v>35257</v>
      </c>
      <c r="B13518" t="s">
        <v>15486</v>
      </c>
      <c r="C13518" t="s">
        <v>512</v>
      </c>
      <c r="D13518" t="s">
        <v>66</v>
      </c>
      <c r="E13518" t="s">
        <v>22</v>
      </c>
      <c r="F13518" t="s">
        <v>19350</v>
      </c>
      <c r="G13518">
        <v>949.5</v>
      </c>
      <c r="H13518">
        <v>949.5</v>
      </c>
    </row>
    <row r="13519" spans="1:8" x14ac:dyDescent="0.25">
      <c r="A13519" t="s">
        <v>31600</v>
      </c>
      <c r="B13519" t="s">
        <v>15486</v>
      </c>
      <c r="C13519" t="s">
        <v>512</v>
      </c>
      <c r="D13519" t="s">
        <v>66</v>
      </c>
      <c r="E13519" t="s">
        <v>23</v>
      </c>
      <c r="F13519" t="s">
        <v>19349</v>
      </c>
      <c r="G13519">
        <v>46.55</v>
      </c>
      <c r="H13519">
        <v>46.55</v>
      </c>
    </row>
    <row r="13520" spans="1:8" x14ac:dyDescent="0.25">
      <c r="A13520" t="s">
        <v>31608</v>
      </c>
      <c r="B13520" t="s">
        <v>15493</v>
      </c>
      <c r="C13520" t="s">
        <v>512</v>
      </c>
      <c r="D13520" t="s">
        <v>15494</v>
      </c>
      <c r="E13520" t="s">
        <v>3</v>
      </c>
      <c r="F13520" t="s">
        <v>19349</v>
      </c>
      <c r="G13520">
        <v>53.4</v>
      </c>
      <c r="H13520">
        <v>53.4</v>
      </c>
    </row>
    <row r="13521" spans="1:8" x14ac:dyDescent="0.25">
      <c r="A13521" t="s">
        <v>31611</v>
      </c>
      <c r="B13521" t="s">
        <v>15493</v>
      </c>
      <c r="C13521" t="s">
        <v>512</v>
      </c>
      <c r="D13521" t="s">
        <v>15494</v>
      </c>
      <c r="E13521" t="s">
        <v>7</v>
      </c>
      <c r="F13521" t="s">
        <v>19349</v>
      </c>
      <c r="G13521">
        <v>96.51</v>
      </c>
      <c r="H13521">
        <v>96.51</v>
      </c>
    </row>
    <row r="13522" spans="1:8" x14ac:dyDescent="0.25">
      <c r="A13522" t="s">
        <v>31610</v>
      </c>
      <c r="B13522" t="s">
        <v>15493</v>
      </c>
      <c r="C13522" t="s">
        <v>512</v>
      </c>
      <c r="D13522" t="s">
        <v>15494</v>
      </c>
      <c r="E13522" t="s">
        <v>10</v>
      </c>
      <c r="F13522" t="s">
        <v>19349</v>
      </c>
      <c r="G13522">
        <v>57.45</v>
      </c>
      <c r="H13522">
        <v>57.45</v>
      </c>
    </row>
    <row r="13523" spans="1:8" x14ac:dyDescent="0.25">
      <c r="A13523" t="s">
        <v>31607</v>
      </c>
      <c r="B13523" t="s">
        <v>15493</v>
      </c>
      <c r="C13523" t="s">
        <v>512</v>
      </c>
      <c r="D13523" t="s">
        <v>15494</v>
      </c>
      <c r="E13523" t="s">
        <v>14</v>
      </c>
      <c r="F13523" t="s">
        <v>19349</v>
      </c>
      <c r="G13523">
        <v>48.15</v>
      </c>
      <c r="H13523">
        <v>48.15</v>
      </c>
    </row>
    <row r="13524" spans="1:8" x14ac:dyDescent="0.25">
      <c r="A13524" t="s">
        <v>31606</v>
      </c>
      <c r="B13524" t="s">
        <v>15493</v>
      </c>
      <c r="C13524" t="s">
        <v>512</v>
      </c>
      <c r="D13524" t="s">
        <v>15494</v>
      </c>
      <c r="E13524" t="s">
        <v>21</v>
      </c>
      <c r="F13524" t="s">
        <v>19349</v>
      </c>
      <c r="G13524">
        <v>30.02</v>
      </c>
      <c r="H13524">
        <v>30.02</v>
      </c>
    </row>
    <row r="13525" spans="1:8" x14ac:dyDescent="0.25">
      <c r="A13525" t="s">
        <v>31609</v>
      </c>
      <c r="B13525" t="s">
        <v>15493</v>
      </c>
      <c r="C13525" t="s">
        <v>512</v>
      </c>
      <c r="D13525" t="s">
        <v>15494</v>
      </c>
      <c r="E13525" t="s">
        <v>23</v>
      </c>
      <c r="F13525" t="s">
        <v>19349</v>
      </c>
      <c r="G13525">
        <v>54.45</v>
      </c>
      <c r="H13525">
        <v>54.45</v>
      </c>
    </row>
    <row r="13526" spans="1:8" x14ac:dyDescent="0.25">
      <c r="A13526" t="s">
        <v>31614</v>
      </c>
      <c r="B13526" t="s">
        <v>15501</v>
      </c>
      <c r="C13526" t="s">
        <v>512</v>
      </c>
      <c r="D13526" t="s">
        <v>67</v>
      </c>
      <c r="E13526" t="s">
        <v>3</v>
      </c>
      <c r="F13526" t="s">
        <v>19349</v>
      </c>
      <c r="G13526">
        <v>53.4</v>
      </c>
      <c r="H13526">
        <v>53.4</v>
      </c>
    </row>
    <row r="13527" spans="1:8" x14ac:dyDescent="0.25">
      <c r="A13527" t="s">
        <v>31618</v>
      </c>
      <c r="B13527" t="s">
        <v>15501</v>
      </c>
      <c r="C13527" t="s">
        <v>512</v>
      </c>
      <c r="D13527" t="s">
        <v>67</v>
      </c>
      <c r="E13527" t="s">
        <v>6</v>
      </c>
      <c r="F13527" t="s">
        <v>19350</v>
      </c>
      <c r="G13527">
        <v>1686.45</v>
      </c>
      <c r="H13527">
        <v>1686.45</v>
      </c>
    </row>
    <row r="13528" spans="1:8" x14ac:dyDescent="0.25">
      <c r="A13528" t="s">
        <v>31617</v>
      </c>
      <c r="B13528" t="s">
        <v>15501</v>
      </c>
      <c r="C13528" t="s">
        <v>512</v>
      </c>
      <c r="D13528" t="s">
        <v>67</v>
      </c>
      <c r="E13528" t="s">
        <v>7</v>
      </c>
      <c r="F13528" t="s">
        <v>19349</v>
      </c>
      <c r="G13528">
        <v>135.62</v>
      </c>
      <c r="H13528">
        <v>135.62</v>
      </c>
    </row>
    <row r="13529" spans="1:8" x14ac:dyDescent="0.25">
      <c r="A13529" t="s">
        <v>31616</v>
      </c>
      <c r="B13529" t="s">
        <v>15501</v>
      </c>
      <c r="C13529" t="s">
        <v>512</v>
      </c>
      <c r="D13529" t="s">
        <v>67</v>
      </c>
      <c r="E13529" t="s">
        <v>10</v>
      </c>
      <c r="F13529" t="s">
        <v>19349</v>
      </c>
      <c r="G13529">
        <v>64.05</v>
      </c>
      <c r="H13529">
        <v>64.05</v>
      </c>
    </row>
    <row r="13530" spans="1:8" x14ac:dyDescent="0.25">
      <c r="A13530" t="s">
        <v>31613</v>
      </c>
      <c r="B13530" t="s">
        <v>15501</v>
      </c>
      <c r="C13530" t="s">
        <v>512</v>
      </c>
      <c r="D13530" t="s">
        <v>67</v>
      </c>
      <c r="E13530" t="s">
        <v>14</v>
      </c>
      <c r="F13530" t="s">
        <v>19349</v>
      </c>
      <c r="G13530">
        <v>48.75</v>
      </c>
      <c r="H13530">
        <v>48.75</v>
      </c>
    </row>
    <row r="13531" spans="1:8" x14ac:dyDescent="0.25">
      <c r="A13531" t="s">
        <v>31619</v>
      </c>
      <c r="B13531" t="s">
        <v>15501</v>
      </c>
      <c r="C13531" t="s">
        <v>512</v>
      </c>
      <c r="D13531" t="s">
        <v>67</v>
      </c>
      <c r="E13531" t="s">
        <v>36</v>
      </c>
      <c r="F13531" t="s">
        <v>19350</v>
      </c>
      <c r="G13531">
        <v>948.21</v>
      </c>
      <c r="H13531">
        <v>948.21</v>
      </c>
    </row>
    <row r="13532" spans="1:8" x14ac:dyDescent="0.25">
      <c r="A13532" t="s">
        <v>31612</v>
      </c>
      <c r="B13532" t="s">
        <v>15501</v>
      </c>
      <c r="C13532" t="s">
        <v>512</v>
      </c>
      <c r="D13532" t="s">
        <v>67</v>
      </c>
      <c r="E13532" t="s">
        <v>21</v>
      </c>
      <c r="F13532" t="s">
        <v>19349</v>
      </c>
      <c r="G13532">
        <v>39.56</v>
      </c>
      <c r="H13532">
        <v>39.56</v>
      </c>
    </row>
    <row r="13533" spans="1:8" x14ac:dyDescent="0.25">
      <c r="A13533" t="s">
        <v>31615</v>
      </c>
      <c r="B13533" t="s">
        <v>15501</v>
      </c>
      <c r="C13533" t="s">
        <v>512</v>
      </c>
      <c r="D13533" t="s">
        <v>67</v>
      </c>
      <c r="E13533" t="s">
        <v>23</v>
      </c>
      <c r="F13533" t="s">
        <v>19349</v>
      </c>
      <c r="G13533">
        <v>63.32</v>
      </c>
      <c r="H13533">
        <v>63.32</v>
      </c>
    </row>
    <row r="13534" spans="1:8" x14ac:dyDescent="0.25">
      <c r="A13534" t="s">
        <v>31622</v>
      </c>
      <c r="B13534" t="s">
        <v>15507</v>
      </c>
      <c r="C13534" t="s">
        <v>512</v>
      </c>
      <c r="D13534" t="s">
        <v>515</v>
      </c>
      <c r="E13534" t="s">
        <v>3</v>
      </c>
      <c r="F13534" t="s">
        <v>19349</v>
      </c>
      <c r="G13534">
        <v>53.4</v>
      </c>
      <c r="H13534">
        <v>53.4</v>
      </c>
    </row>
    <row r="13535" spans="1:8" x14ac:dyDescent="0.25">
      <c r="A13535" t="s">
        <v>31625</v>
      </c>
      <c r="B13535" t="s">
        <v>15507</v>
      </c>
      <c r="C13535" t="s">
        <v>512</v>
      </c>
      <c r="D13535" t="s">
        <v>515</v>
      </c>
      <c r="E13535" t="s">
        <v>7</v>
      </c>
      <c r="F13535" t="s">
        <v>19349</v>
      </c>
      <c r="G13535">
        <v>121.76</v>
      </c>
      <c r="H13535">
        <v>121.76</v>
      </c>
    </row>
    <row r="13536" spans="1:8" x14ac:dyDescent="0.25">
      <c r="A13536" t="s">
        <v>31624</v>
      </c>
      <c r="B13536" t="s">
        <v>15507</v>
      </c>
      <c r="C13536" t="s">
        <v>512</v>
      </c>
      <c r="D13536" t="s">
        <v>515</v>
      </c>
      <c r="E13536" t="s">
        <v>10</v>
      </c>
      <c r="F13536" t="s">
        <v>19349</v>
      </c>
      <c r="G13536">
        <v>65.819999999999993</v>
      </c>
      <c r="H13536">
        <v>65.819999999999993</v>
      </c>
    </row>
    <row r="13537" spans="1:8" x14ac:dyDescent="0.25">
      <c r="A13537" t="s">
        <v>31621</v>
      </c>
      <c r="B13537" t="s">
        <v>15507</v>
      </c>
      <c r="C13537" t="s">
        <v>512</v>
      </c>
      <c r="D13537" t="s">
        <v>515</v>
      </c>
      <c r="E13537" t="s">
        <v>14</v>
      </c>
      <c r="F13537" t="s">
        <v>19349</v>
      </c>
      <c r="G13537">
        <v>48.75</v>
      </c>
      <c r="H13537">
        <v>48.75</v>
      </c>
    </row>
    <row r="13538" spans="1:8" x14ac:dyDescent="0.25">
      <c r="A13538" t="s">
        <v>31626</v>
      </c>
      <c r="B13538" t="s">
        <v>15507</v>
      </c>
      <c r="C13538" t="s">
        <v>512</v>
      </c>
      <c r="D13538" t="s">
        <v>515</v>
      </c>
      <c r="E13538" t="s">
        <v>36</v>
      </c>
      <c r="F13538" t="s">
        <v>19350</v>
      </c>
      <c r="G13538">
        <v>687.71</v>
      </c>
      <c r="H13538">
        <v>687.71</v>
      </c>
    </row>
    <row r="13539" spans="1:8" x14ac:dyDescent="0.25">
      <c r="A13539" t="s">
        <v>31620</v>
      </c>
      <c r="B13539" t="s">
        <v>15507</v>
      </c>
      <c r="C13539" t="s">
        <v>512</v>
      </c>
      <c r="D13539" t="s">
        <v>515</v>
      </c>
      <c r="E13539" t="s">
        <v>21</v>
      </c>
      <c r="F13539" t="s">
        <v>19349</v>
      </c>
      <c r="G13539">
        <v>35.1</v>
      </c>
      <c r="H13539">
        <v>35.1</v>
      </c>
    </row>
    <row r="13540" spans="1:8" x14ac:dyDescent="0.25">
      <c r="A13540" t="s">
        <v>35258</v>
      </c>
      <c r="B13540" t="s">
        <v>15507</v>
      </c>
      <c r="C13540" t="s">
        <v>512</v>
      </c>
      <c r="D13540" t="s">
        <v>515</v>
      </c>
      <c r="E13540" t="s">
        <v>22</v>
      </c>
      <c r="F13540" t="s">
        <v>19350</v>
      </c>
      <c r="G13540">
        <v>949.5</v>
      </c>
      <c r="H13540">
        <v>949.5</v>
      </c>
    </row>
    <row r="13541" spans="1:8" x14ac:dyDescent="0.25">
      <c r="A13541" t="s">
        <v>31623</v>
      </c>
      <c r="B13541" t="s">
        <v>15507</v>
      </c>
      <c r="C13541" t="s">
        <v>512</v>
      </c>
      <c r="D13541" t="s">
        <v>515</v>
      </c>
      <c r="E13541" t="s">
        <v>23</v>
      </c>
      <c r="F13541" t="s">
        <v>19349</v>
      </c>
      <c r="G13541">
        <v>54.14</v>
      </c>
      <c r="H13541">
        <v>54.14</v>
      </c>
    </row>
    <row r="13542" spans="1:8" x14ac:dyDescent="0.25">
      <c r="A13542" t="s">
        <v>31629</v>
      </c>
      <c r="B13542" t="s">
        <v>15513</v>
      </c>
      <c r="C13542" t="s">
        <v>512</v>
      </c>
      <c r="D13542" t="s">
        <v>516</v>
      </c>
      <c r="E13542" t="s">
        <v>3</v>
      </c>
      <c r="F13542" t="s">
        <v>19349</v>
      </c>
      <c r="G13542">
        <v>53.4</v>
      </c>
      <c r="H13542">
        <v>53.4</v>
      </c>
    </row>
    <row r="13543" spans="1:8" x14ac:dyDescent="0.25">
      <c r="A13543" t="s">
        <v>31632</v>
      </c>
      <c r="B13543" t="s">
        <v>15513</v>
      </c>
      <c r="C13543" t="s">
        <v>512</v>
      </c>
      <c r="D13543" t="s">
        <v>516</v>
      </c>
      <c r="E13543" t="s">
        <v>7</v>
      </c>
      <c r="F13543" t="s">
        <v>19349</v>
      </c>
      <c r="G13543">
        <v>130.16</v>
      </c>
      <c r="H13543">
        <v>130.16</v>
      </c>
    </row>
    <row r="13544" spans="1:8" x14ac:dyDescent="0.25">
      <c r="A13544" t="s">
        <v>31631</v>
      </c>
      <c r="B13544" t="s">
        <v>15513</v>
      </c>
      <c r="C13544" t="s">
        <v>512</v>
      </c>
      <c r="D13544" t="s">
        <v>516</v>
      </c>
      <c r="E13544" t="s">
        <v>10</v>
      </c>
      <c r="F13544" t="s">
        <v>19349</v>
      </c>
      <c r="G13544">
        <v>64.650000000000006</v>
      </c>
      <c r="H13544">
        <v>64.650000000000006</v>
      </c>
    </row>
    <row r="13545" spans="1:8" x14ac:dyDescent="0.25">
      <c r="A13545" t="s">
        <v>31628</v>
      </c>
      <c r="B13545" t="s">
        <v>15513</v>
      </c>
      <c r="C13545" t="s">
        <v>512</v>
      </c>
      <c r="D13545" t="s">
        <v>516</v>
      </c>
      <c r="E13545" t="s">
        <v>14</v>
      </c>
      <c r="F13545" t="s">
        <v>19349</v>
      </c>
      <c r="G13545">
        <v>48.77</v>
      </c>
      <c r="H13545">
        <v>48.77</v>
      </c>
    </row>
    <row r="13546" spans="1:8" x14ac:dyDescent="0.25">
      <c r="A13546" t="s">
        <v>31633</v>
      </c>
      <c r="B13546" t="s">
        <v>15513</v>
      </c>
      <c r="C13546" t="s">
        <v>512</v>
      </c>
      <c r="D13546" t="s">
        <v>516</v>
      </c>
      <c r="E13546" t="s">
        <v>36</v>
      </c>
      <c r="F13546" t="s">
        <v>19350</v>
      </c>
      <c r="G13546">
        <v>728.55</v>
      </c>
      <c r="H13546">
        <v>728.55</v>
      </c>
    </row>
    <row r="13547" spans="1:8" x14ac:dyDescent="0.25">
      <c r="A13547" t="s">
        <v>31627</v>
      </c>
      <c r="B13547" t="s">
        <v>15513</v>
      </c>
      <c r="C13547" t="s">
        <v>512</v>
      </c>
      <c r="D13547" t="s">
        <v>516</v>
      </c>
      <c r="E13547" t="s">
        <v>21</v>
      </c>
      <c r="F13547" t="s">
        <v>19349</v>
      </c>
      <c r="G13547">
        <v>36.65</v>
      </c>
      <c r="H13547">
        <v>36.65</v>
      </c>
    </row>
    <row r="13548" spans="1:8" x14ac:dyDescent="0.25">
      <c r="A13548" t="s">
        <v>31630</v>
      </c>
      <c r="B13548" t="s">
        <v>15513</v>
      </c>
      <c r="C13548" t="s">
        <v>512</v>
      </c>
      <c r="D13548" t="s">
        <v>516</v>
      </c>
      <c r="E13548" t="s">
        <v>23</v>
      </c>
      <c r="F13548" t="s">
        <v>19349</v>
      </c>
      <c r="G13548">
        <v>54.56</v>
      </c>
      <c r="H13548">
        <v>54.56</v>
      </c>
    </row>
    <row r="13549" spans="1:8" x14ac:dyDescent="0.25">
      <c r="A13549" t="s">
        <v>31637</v>
      </c>
      <c r="B13549" t="s">
        <v>15521</v>
      </c>
      <c r="C13549" t="s">
        <v>512</v>
      </c>
      <c r="D13549" t="s">
        <v>15522</v>
      </c>
      <c r="E13549" t="s">
        <v>3</v>
      </c>
      <c r="F13549" t="s">
        <v>19349</v>
      </c>
      <c r="G13549">
        <v>53.4</v>
      </c>
      <c r="H13549">
        <v>53.4</v>
      </c>
    </row>
    <row r="13550" spans="1:8" x14ac:dyDescent="0.25">
      <c r="A13550" t="s">
        <v>31639</v>
      </c>
      <c r="B13550" t="s">
        <v>15521</v>
      </c>
      <c r="C13550" t="s">
        <v>512</v>
      </c>
      <c r="D13550" t="s">
        <v>15522</v>
      </c>
      <c r="E13550" t="s">
        <v>7</v>
      </c>
      <c r="F13550" t="s">
        <v>19349</v>
      </c>
      <c r="G13550">
        <v>102.84</v>
      </c>
      <c r="H13550">
        <v>102.84</v>
      </c>
    </row>
    <row r="13551" spans="1:8" x14ac:dyDescent="0.25">
      <c r="A13551" t="s">
        <v>31638</v>
      </c>
      <c r="B13551" t="s">
        <v>15521</v>
      </c>
      <c r="C13551" t="s">
        <v>512</v>
      </c>
      <c r="D13551" t="s">
        <v>15522</v>
      </c>
      <c r="E13551" t="s">
        <v>10</v>
      </c>
      <c r="F13551" t="s">
        <v>19349</v>
      </c>
      <c r="G13551">
        <v>60.45</v>
      </c>
      <c r="H13551">
        <v>60.45</v>
      </c>
    </row>
    <row r="13552" spans="1:8" x14ac:dyDescent="0.25">
      <c r="A13552" t="s">
        <v>31636</v>
      </c>
      <c r="B13552" t="s">
        <v>15521</v>
      </c>
      <c r="C13552" t="s">
        <v>512</v>
      </c>
      <c r="D13552" t="s">
        <v>15522</v>
      </c>
      <c r="E13552" t="s">
        <v>14</v>
      </c>
      <c r="F13552" t="s">
        <v>19349</v>
      </c>
      <c r="G13552">
        <v>49.05</v>
      </c>
      <c r="H13552">
        <v>49.05</v>
      </c>
    </row>
    <row r="13553" spans="1:8" x14ac:dyDescent="0.25">
      <c r="A13553" t="s">
        <v>31634</v>
      </c>
      <c r="B13553" t="s">
        <v>15521</v>
      </c>
      <c r="C13553" t="s">
        <v>512</v>
      </c>
      <c r="D13553" t="s">
        <v>15522</v>
      </c>
      <c r="E13553" t="s">
        <v>21</v>
      </c>
      <c r="F13553" t="s">
        <v>19349</v>
      </c>
      <c r="G13553">
        <v>34.950000000000003</v>
      </c>
      <c r="H13553">
        <v>34.950000000000003</v>
      </c>
    </row>
    <row r="13554" spans="1:8" x14ac:dyDescent="0.25">
      <c r="A13554" t="s">
        <v>31635</v>
      </c>
      <c r="B13554" t="s">
        <v>15521</v>
      </c>
      <c r="C13554" t="s">
        <v>512</v>
      </c>
      <c r="D13554" t="s">
        <v>15522</v>
      </c>
      <c r="E13554" t="s">
        <v>23</v>
      </c>
      <c r="F13554" t="s">
        <v>19349</v>
      </c>
      <c r="G13554">
        <v>43.2</v>
      </c>
      <c r="H13554">
        <v>43.2</v>
      </c>
    </row>
    <row r="13555" spans="1:8" x14ac:dyDescent="0.25">
      <c r="A13555" t="s">
        <v>31643</v>
      </c>
      <c r="B13555" t="s">
        <v>15530</v>
      </c>
      <c r="C13555" t="s">
        <v>512</v>
      </c>
      <c r="D13555" t="s">
        <v>69</v>
      </c>
      <c r="E13555" t="s">
        <v>3</v>
      </c>
      <c r="F13555" t="s">
        <v>19349</v>
      </c>
      <c r="G13555">
        <v>53.4</v>
      </c>
      <c r="H13555">
        <v>53.4</v>
      </c>
    </row>
    <row r="13556" spans="1:8" x14ac:dyDescent="0.25">
      <c r="A13556" t="s">
        <v>31645</v>
      </c>
      <c r="B13556" t="s">
        <v>15530</v>
      </c>
      <c r="C13556" t="s">
        <v>512</v>
      </c>
      <c r="D13556" t="s">
        <v>69</v>
      </c>
      <c r="E13556" t="s">
        <v>7</v>
      </c>
      <c r="F13556" t="s">
        <v>19349</v>
      </c>
      <c r="G13556">
        <v>101.91</v>
      </c>
      <c r="H13556">
        <v>101.91</v>
      </c>
    </row>
    <row r="13557" spans="1:8" x14ac:dyDescent="0.25">
      <c r="A13557" t="s">
        <v>31644</v>
      </c>
      <c r="B13557" t="s">
        <v>15530</v>
      </c>
      <c r="C13557" t="s">
        <v>512</v>
      </c>
      <c r="D13557" t="s">
        <v>69</v>
      </c>
      <c r="E13557" t="s">
        <v>10</v>
      </c>
      <c r="F13557" t="s">
        <v>19349</v>
      </c>
      <c r="G13557">
        <v>57.6</v>
      </c>
      <c r="H13557">
        <v>57.6</v>
      </c>
    </row>
    <row r="13558" spans="1:8" x14ac:dyDescent="0.25">
      <c r="A13558" t="s">
        <v>31642</v>
      </c>
      <c r="B13558" t="s">
        <v>15530</v>
      </c>
      <c r="C13558" t="s">
        <v>512</v>
      </c>
      <c r="D13558" t="s">
        <v>69</v>
      </c>
      <c r="E13558" t="s">
        <v>14</v>
      </c>
      <c r="F13558" t="s">
        <v>19349</v>
      </c>
      <c r="G13558">
        <v>48.15</v>
      </c>
      <c r="H13558">
        <v>48.15</v>
      </c>
    </row>
    <row r="13559" spans="1:8" x14ac:dyDescent="0.25">
      <c r="A13559" t="s">
        <v>31640</v>
      </c>
      <c r="B13559" t="s">
        <v>15530</v>
      </c>
      <c r="C13559" t="s">
        <v>512</v>
      </c>
      <c r="D13559" t="s">
        <v>69</v>
      </c>
      <c r="E13559" t="s">
        <v>21</v>
      </c>
      <c r="F13559" t="s">
        <v>19349</v>
      </c>
      <c r="G13559">
        <v>30.69</v>
      </c>
      <c r="H13559">
        <v>30.69</v>
      </c>
    </row>
    <row r="13560" spans="1:8" x14ac:dyDescent="0.25">
      <c r="A13560" t="s">
        <v>31641</v>
      </c>
      <c r="B13560" t="s">
        <v>15530</v>
      </c>
      <c r="C13560" t="s">
        <v>512</v>
      </c>
      <c r="D13560" t="s">
        <v>69</v>
      </c>
      <c r="E13560" t="s">
        <v>23</v>
      </c>
      <c r="F13560" t="s">
        <v>19349</v>
      </c>
      <c r="G13560">
        <v>36.44</v>
      </c>
      <c r="H13560">
        <v>36.44</v>
      </c>
    </row>
    <row r="13561" spans="1:8" x14ac:dyDescent="0.25">
      <c r="A13561" t="s">
        <v>31648</v>
      </c>
      <c r="B13561" t="s">
        <v>15537</v>
      </c>
      <c r="C13561" t="s">
        <v>512</v>
      </c>
      <c r="D13561" t="s">
        <v>517</v>
      </c>
      <c r="E13561" t="s">
        <v>3</v>
      </c>
      <c r="F13561" t="s">
        <v>19349</v>
      </c>
      <c r="G13561">
        <v>54</v>
      </c>
      <c r="H13561">
        <v>54</v>
      </c>
    </row>
    <row r="13562" spans="1:8" x14ac:dyDescent="0.25">
      <c r="A13562" t="s">
        <v>31650</v>
      </c>
      <c r="B13562" t="s">
        <v>15537</v>
      </c>
      <c r="C13562" t="s">
        <v>512</v>
      </c>
      <c r="D13562" t="s">
        <v>517</v>
      </c>
      <c r="E13562" t="s">
        <v>7</v>
      </c>
      <c r="F13562" t="s">
        <v>19349</v>
      </c>
      <c r="G13562">
        <v>127.94</v>
      </c>
      <c r="H13562">
        <v>127.94</v>
      </c>
    </row>
    <row r="13563" spans="1:8" x14ac:dyDescent="0.25">
      <c r="A13563" t="s">
        <v>31647</v>
      </c>
      <c r="B13563" t="s">
        <v>15537</v>
      </c>
      <c r="C13563" t="s">
        <v>512</v>
      </c>
      <c r="D13563" t="s">
        <v>517</v>
      </c>
      <c r="E13563" t="s">
        <v>14</v>
      </c>
      <c r="F13563" t="s">
        <v>19349</v>
      </c>
      <c r="G13563">
        <v>48.6</v>
      </c>
      <c r="H13563">
        <v>48.6</v>
      </c>
    </row>
    <row r="13564" spans="1:8" x14ac:dyDescent="0.25">
      <c r="A13564" t="s">
        <v>31651</v>
      </c>
      <c r="B13564" t="s">
        <v>15537</v>
      </c>
      <c r="C13564" t="s">
        <v>512</v>
      </c>
      <c r="D13564" t="s">
        <v>517</v>
      </c>
      <c r="E13564" t="s">
        <v>36</v>
      </c>
      <c r="F13564" t="s">
        <v>19350</v>
      </c>
      <c r="G13564">
        <v>966</v>
      </c>
      <c r="H13564">
        <v>966</v>
      </c>
    </row>
    <row r="13565" spans="1:8" x14ac:dyDescent="0.25">
      <c r="A13565" t="s">
        <v>31646</v>
      </c>
      <c r="B13565" t="s">
        <v>15537</v>
      </c>
      <c r="C13565" t="s">
        <v>512</v>
      </c>
      <c r="D13565" t="s">
        <v>517</v>
      </c>
      <c r="E13565" t="s">
        <v>21</v>
      </c>
      <c r="F13565" t="s">
        <v>19349</v>
      </c>
      <c r="G13565">
        <v>37.65</v>
      </c>
      <c r="H13565">
        <v>37.65</v>
      </c>
    </row>
    <row r="13566" spans="1:8" x14ac:dyDescent="0.25">
      <c r="A13566" t="s">
        <v>31649</v>
      </c>
      <c r="B13566" t="s">
        <v>15537</v>
      </c>
      <c r="C13566" t="s">
        <v>512</v>
      </c>
      <c r="D13566" t="s">
        <v>517</v>
      </c>
      <c r="E13566" t="s">
        <v>23</v>
      </c>
      <c r="F13566" t="s">
        <v>19349</v>
      </c>
      <c r="G13566">
        <v>57.09</v>
      </c>
      <c r="H13566">
        <v>57.09</v>
      </c>
    </row>
    <row r="13567" spans="1:8" x14ac:dyDescent="0.25">
      <c r="A13567" t="s">
        <v>31655</v>
      </c>
      <c r="B13567" t="s">
        <v>15538</v>
      </c>
      <c r="C13567" t="s">
        <v>512</v>
      </c>
      <c r="D13567" t="s">
        <v>15539</v>
      </c>
      <c r="E13567" t="s">
        <v>3</v>
      </c>
      <c r="F13567" t="s">
        <v>19349</v>
      </c>
      <c r="G13567">
        <v>53.4</v>
      </c>
      <c r="H13567">
        <v>53.4</v>
      </c>
    </row>
    <row r="13568" spans="1:8" x14ac:dyDescent="0.25">
      <c r="A13568" t="s">
        <v>31657</v>
      </c>
      <c r="B13568" t="s">
        <v>15538</v>
      </c>
      <c r="C13568" t="s">
        <v>512</v>
      </c>
      <c r="D13568" t="s">
        <v>15539</v>
      </c>
      <c r="E13568" t="s">
        <v>7</v>
      </c>
      <c r="F13568" t="s">
        <v>19349</v>
      </c>
      <c r="G13568">
        <v>99.2</v>
      </c>
      <c r="H13568">
        <v>99.2</v>
      </c>
    </row>
    <row r="13569" spans="1:8" x14ac:dyDescent="0.25">
      <c r="A13569" t="s">
        <v>31656</v>
      </c>
      <c r="B13569" t="s">
        <v>15538</v>
      </c>
      <c r="C13569" t="s">
        <v>512</v>
      </c>
      <c r="D13569" t="s">
        <v>15539</v>
      </c>
      <c r="E13569" t="s">
        <v>10</v>
      </c>
      <c r="F13569" t="s">
        <v>19349</v>
      </c>
      <c r="G13569">
        <v>60.45</v>
      </c>
      <c r="H13569">
        <v>60.45</v>
      </c>
    </row>
    <row r="13570" spans="1:8" x14ac:dyDescent="0.25">
      <c r="A13570" t="s">
        <v>31654</v>
      </c>
      <c r="B13570" t="s">
        <v>15538</v>
      </c>
      <c r="C13570" t="s">
        <v>512</v>
      </c>
      <c r="D13570" t="s">
        <v>15539</v>
      </c>
      <c r="E13570" t="s">
        <v>14</v>
      </c>
      <c r="F13570" t="s">
        <v>19349</v>
      </c>
      <c r="G13570">
        <v>49.05</v>
      </c>
      <c r="H13570">
        <v>49.05</v>
      </c>
    </row>
    <row r="13571" spans="1:8" x14ac:dyDescent="0.25">
      <c r="A13571" t="s">
        <v>31652</v>
      </c>
      <c r="B13571" t="s">
        <v>15538</v>
      </c>
      <c r="C13571" t="s">
        <v>512</v>
      </c>
      <c r="D13571" t="s">
        <v>15539</v>
      </c>
      <c r="E13571" t="s">
        <v>21</v>
      </c>
      <c r="F13571" t="s">
        <v>19349</v>
      </c>
      <c r="G13571">
        <v>31.22</v>
      </c>
      <c r="H13571">
        <v>31.22</v>
      </c>
    </row>
    <row r="13572" spans="1:8" x14ac:dyDescent="0.25">
      <c r="A13572" t="s">
        <v>31653</v>
      </c>
      <c r="B13572" t="s">
        <v>15538</v>
      </c>
      <c r="C13572" t="s">
        <v>512</v>
      </c>
      <c r="D13572" t="s">
        <v>15539</v>
      </c>
      <c r="E13572" t="s">
        <v>23</v>
      </c>
      <c r="F13572" t="s">
        <v>19349</v>
      </c>
      <c r="G13572">
        <v>43.2</v>
      </c>
      <c r="H13572">
        <v>43.2</v>
      </c>
    </row>
    <row r="13573" spans="1:8" x14ac:dyDescent="0.25">
      <c r="A13573" t="s">
        <v>31661</v>
      </c>
      <c r="B13573" t="s">
        <v>15540</v>
      </c>
      <c r="C13573" t="s">
        <v>512</v>
      </c>
      <c r="D13573" t="s">
        <v>169</v>
      </c>
      <c r="E13573" t="s">
        <v>3</v>
      </c>
      <c r="F13573" t="s">
        <v>19349</v>
      </c>
      <c r="G13573">
        <v>53.4</v>
      </c>
      <c r="H13573">
        <v>53.4</v>
      </c>
    </row>
    <row r="13574" spans="1:8" x14ac:dyDescent="0.25">
      <c r="A13574" t="s">
        <v>31663</v>
      </c>
      <c r="B13574" t="s">
        <v>15540</v>
      </c>
      <c r="C13574" t="s">
        <v>512</v>
      </c>
      <c r="D13574" t="s">
        <v>169</v>
      </c>
      <c r="E13574" t="s">
        <v>7</v>
      </c>
      <c r="F13574" t="s">
        <v>19349</v>
      </c>
      <c r="G13574">
        <v>109.55</v>
      </c>
      <c r="H13574">
        <v>109.55</v>
      </c>
    </row>
    <row r="13575" spans="1:8" x14ac:dyDescent="0.25">
      <c r="A13575" t="s">
        <v>31662</v>
      </c>
      <c r="B13575" t="s">
        <v>15540</v>
      </c>
      <c r="C13575" t="s">
        <v>512</v>
      </c>
      <c r="D13575" t="s">
        <v>169</v>
      </c>
      <c r="E13575" t="s">
        <v>10</v>
      </c>
      <c r="F13575" t="s">
        <v>19349</v>
      </c>
      <c r="G13575">
        <v>64.05</v>
      </c>
      <c r="H13575">
        <v>64.05</v>
      </c>
    </row>
    <row r="13576" spans="1:8" x14ac:dyDescent="0.25">
      <c r="A13576" t="s">
        <v>31660</v>
      </c>
      <c r="B13576" t="s">
        <v>15540</v>
      </c>
      <c r="C13576" t="s">
        <v>512</v>
      </c>
      <c r="D13576" t="s">
        <v>169</v>
      </c>
      <c r="E13576" t="s">
        <v>14</v>
      </c>
      <c r="F13576" t="s">
        <v>19349</v>
      </c>
      <c r="G13576">
        <v>48.75</v>
      </c>
      <c r="H13576">
        <v>48.75</v>
      </c>
    </row>
    <row r="13577" spans="1:8" x14ac:dyDescent="0.25">
      <c r="A13577" t="s">
        <v>31658</v>
      </c>
      <c r="B13577" t="s">
        <v>15540</v>
      </c>
      <c r="C13577" t="s">
        <v>512</v>
      </c>
      <c r="D13577" t="s">
        <v>169</v>
      </c>
      <c r="E13577" t="s">
        <v>21</v>
      </c>
      <c r="F13577" t="s">
        <v>19349</v>
      </c>
      <c r="G13577">
        <v>34.950000000000003</v>
      </c>
      <c r="H13577">
        <v>34.950000000000003</v>
      </c>
    </row>
    <row r="13578" spans="1:8" x14ac:dyDescent="0.25">
      <c r="A13578" t="s">
        <v>31659</v>
      </c>
      <c r="B13578" t="s">
        <v>15540</v>
      </c>
      <c r="C13578" t="s">
        <v>512</v>
      </c>
      <c r="D13578" t="s">
        <v>169</v>
      </c>
      <c r="E13578" t="s">
        <v>23</v>
      </c>
      <c r="F13578" t="s">
        <v>19349</v>
      </c>
      <c r="G13578">
        <v>43.2</v>
      </c>
      <c r="H13578">
        <v>43.2</v>
      </c>
    </row>
    <row r="13579" spans="1:8" x14ac:dyDescent="0.25">
      <c r="A13579" t="s">
        <v>31666</v>
      </c>
      <c r="B13579" t="s">
        <v>15548</v>
      </c>
      <c r="C13579" t="s">
        <v>512</v>
      </c>
      <c r="D13579" t="s">
        <v>219</v>
      </c>
      <c r="E13579" t="s">
        <v>7</v>
      </c>
      <c r="F13579" t="s">
        <v>19349</v>
      </c>
      <c r="G13579">
        <v>110.4</v>
      </c>
      <c r="H13579">
        <v>110.4</v>
      </c>
    </row>
    <row r="13580" spans="1:8" x14ac:dyDescent="0.25">
      <c r="A13580" t="s">
        <v>31665</v>
      </c>
      <c r="B13580" t="s">
        <v>15548</v>
      </c>
      <c r="C13580" t="s">
        <v>512</v>
      </c>
      <c r="D13580" t="s">
        <v>219</v>
      </c>
      <c r="E13580" t="s">
        <v>14</v>
      </c>
      <c r="F13580" t="s">
        <v>19349</v>
      </c>
      <c r="G13580">
        <v>48</v>
      </c>
      <c r="H13580">
        <v>48</v>
      </c>
    </row>
    <row r="13581" spans="1:8" x14ac:dyDescent="0.25">
      <c r="A13581" t="s">
        <v>31664</v>
      </c>
      <c r="B13581" t="s">
        <v>15548</v>
      </c>
      <c r="C13581" t="s">
        <v>512</v>
      </c>
      <c r="D13581" t="s">
        <v>219</v>
      </c>
      <c r="E13581" t="s">
        <v>21</v>
      </c>
      <c r="F13581" t="s">
        <v>19349</v>
      </c>
      <c r="G13581">
        <v>34.950000000000003</v>
      </c>
      <c r="H13581">
        <v>34.950000000000003</v>
      </c>
    </row>
    <row r="13582" spans="1:8" x14ac:dyDescent="0.25">
      <c r="A13582" t="s">
        <v>31670</v>
      </c>
      <c r="B13582" t="s">
        <v>15556</v>
      </c>
      <c r="C13582" t="s">
        <v>512</v>
      </c>
      <c r="D13582" t="s">
        <v>518</v>
      </c>
      <c r="E13582" t="s">
        <v>7</v>
      </c>
      <c r="F13582" t="s">
        <v>19349</v>
      </c>
      <c r="G13582">
        <v>116.76</v>
      </c>
      <c r="H13582">
        <v>116.76</v>
      </c>
    </row>
    <row r="13583" spans="1:8" x14ac:dyDescent="0.25">
      <c r="A13583" t="s">
        <v>31669</v>
      </c>
      <c r="B13583" t="s">
        <v>15556</v>
      </c>
      <c r="C13583" t="s">
        <v>512</v>
      </c>
      <c r="D13583" t="s">
        <v>518</v>
      </c>
      <c r="E13583" t="s">
        <v>10</v>
      </c>
      <c r="F13583" t="s">
        <v>19349</v>
      </c>
      <c r="G13583">
        <v>62.79</v>
      </c>
      <c r="H13583">
        <v>62.79</v>
      </c>
    </row>
    <row r="13584" spans="1:8" x14ac:dyDescent="0.25">
      <c r="A13584" t="s">
        <v>31668</v>
      </c>
      <c r="B13584" t="s">
        <v>15556</v>
      </c>
      <c r="C13584" t="s">
        <v>512</v>
      </c>
      <c r="D13584" t="s">
        <v>518</v>
      </c>
      <c r="E13584" t="s">
        <v>14</v>
      </c>
      <c r="F13584" t="s">
        <v>19349</v>
      </c>
      <c r="G13584">
        <v>48.75</v>
      </c>
      <c r="H13584">
        <v>48.75</v>
      </c>
    </row>
    <row r="13585" spans="1:8" x14ac:dyDescent="0.25">
      <c r="A13585" t="s">
        <v>31671</v>
      </c>
      <c r="B13585" t="s">
        <v>15556</v>
      </c>
      <c r="C13585" t="s">
        <v>512</v>
      </c>
      <c r="D13585" t="s">
        <v>518</v>
      </c>
      <c r="E13585" t="s">
        <v>36</v>
      </c>
      <c r="F13585" t="s">
        <v>19350</v>
      </c>
      <c r="G13585">
        <v>797.78</v>
      </c>
      <c r="H13585">
        <v>797.78</v>
      </c>
    </row>
    <row r="13586" spans="1:8" x14ac:dyDescent="0.25">
      <c r="A13586" t="s">
        <v>31667</v>
      </c>
      <c r="B13586" t="s">
        <v>15556</v>
      </c>
      <c r="C13586" t="s">
        <v>512</v>
      </c>
      <c r="D13586" t="s">
        <v>518</v>
      </c>
      <c r="E13586" t="s">
        <v>21</v>
      </c>
      <c r="F13586" t="s">
        <v>19349</v>
      </c>
      <c r="G13586">
        <v>32.33</v>
      </c>
      <c r="H13586">
        <v>32.33</v>
      </c>
    </row>
    <row r="13587" spans="1:8" x14ac:dyDescent="0.25">
      <c r="A13587" t="s">
        <v>35259</v>
      </c>
      <c r="B13587" t="s">
        <v>15556</v>
      </c>
      <c r="C13587" t="s">
        <v>512</v>
      </c>
      <c r="D13587" t="s">
        <v>518</v>
      </c>
      <c r="E13587" t="s">
        <v>22</v>
      </c>
      <c r="F13587" t="s">
        <v>19350</v>
      </c>
      <c r="G13587">
        <v>949.5</v>
      </c>
      <c r="H13587">
        <v>949.5</v>
      </c>
    </row>
    <row r="13588" spans="1:8" x14ac:dyDescent="0.25">
      <c r="A13588" t="s">
        <v>31675</v>
      </c>
      <c r="B13588" t="s">
        <v>15563</v>
      </c>
      <c r="C13588" t="s">
        <v>512</v>
      </c>
      <c r="D13588" t="s">
        <v>519</v>
      </c>
      <c r="E13588" t="s">
        <v>10</v>
      </c>
      <c r="F13588" t="s">
        <v>19349</v>
      </c>
      <c r="G13588">
        <v>64.099999999999994</v>
      </c>
      <c r="H13588">
        <v>64.099999999999994</v>
      </c>
    </row>
    <row r="13589" spans="1:8" x14ac:dyDescent="0.25">
      <c r="A13589" t="s">
        <v>31674</v>
      </c>
      <c r="B13589" t="s">
        <v>15563</v>
      </c>
      <c r="C13589" t="s">
        <v>512</v>
      </c>
      <c r="D13589" t="s">
        <v>519</v>
      </c>
      <c r="E13589" t="s">
        <v>14</v>
      </c>
      <c r="F13589" t="s">
        <v>19349</v>
      </c>
      <c r="G13589">
        <v>48.75</v>
      </c>
      <c r="H13589">
        <v>48.75</v>
      </c>
    </row>
    <row r="13590" spans="1:8" x14ac:dyDescent="0.25">
      <c r="A13590" t="s">
        <v>31676</v>
      </c>
      <c r="B13590" t="s">
        <v>15563</v>
      </c>
      <c r="C13590" t="s">
        <v>512</v>
      </c>
      <c r="D13590" t="s">
        <v>519</v>
      </c>
      <c r="E13590" t="s">
        <v>36</v>
      </c>
      <c r="F13590" t="s">
        <v>19350</v>
      </c>
      <c r="G13590">
        <v>952.95</v>
      </c>
      <c r="H13590">
        <v>952.95</v>
      </c>
    </row>
    <row r="13591" spans="1:8" x14ac:dyDescent="0.25">
      <c r="A13591" t="s">
        <v>31672</v>
      </c>
      <c r="B13591" t="s">
        <v>15563</v>
      </c>
      <c r="C13591" t="s">
        <v>512</v>
      </c>
      <c r="D13591" t="s">
        <v>519</v>
      </c>
      <c r="E13591" t="s">
        <v>21</v>
      </c>
      <c r="F13591" t="s">
        <v>19349</v>
      </c>
      <c r="G13591">
        <v>29.63</v>
      </c>
      <c r="H13591">
        <v>29.63</v>
      </c>
    </row>
    <row r="13592" spans="1:8" x14ac:dyDescent="0.25">
      <c r="A13592" t="s">
        <v>31673</v>
      </c>
      <c r="B13592" t="s">
        <v>15563</v>
      </c>
      <c r="C13592" t="s">
        <v>512</v>
      </c>
      <c r="D13592" t="s">
        <v>519</v>
      </c>
      <c r="E13592" t="s">
        <v>23</v>
      </c>
      <c r="F13592" t="s">
        <v>19349</v>
      </c>
      <c r="G13592">
        <v>37.68</v>
      </c>
      <c r="H13592">
        <v>37.68</v>
      </c>
    </row>
    <row r="13593" spans="1:8" x14ac:dyDescent="0.25">
      <c r="A13593" t="s">
        <v>31680</v>
      </c>
      <c r="B13593" t="s">
        <v>15569</v>
      </c>
      <c r="C13593" t="s">
        <v>512</v>
      </c>
      <c r="D13593" t="s">
        <v>15570</v>
      </c>
      <c r="E13593" t="s">
        <v>3</v>
      </c>
      <c r="F13593" t="s">
        <v>19349</v>
      </c>
      <c r="G13593">
        <v>53.25</v>
      </c>
      <c r="H13593">
        <v>53.25</v>
      </c>
    </row>
    <row r="13594" spans="1:8" x14ac:dyDescent="0.25">
      <c r="A13594" t="s">
        <v>31681</v>
      </c>
      <c r="B13594" t="s">
        <v>15569</v>
      </c>
      <c r="C13594" t="s">
        <v>512</v>
      </c>
      <c r="D13594" t="s">
        <v>15570</v>
      </c>
      <c r="E13594" t="s">
        <v>7</v>
      </c>
      <c r="F13594" t="s">
        <v>19349</v>
      </c>
      <c r="G13594">
        <v>72.150000000000006</v>
      </c>
      <c r="H13594">
        <v>72.150000000000006</v>
      </c>
    </row>
    <row r="13595" spans="1:8" x14ac:dyDescent="0.25">
      <c r="A13595" t="s">
        <v>31679</v>
      </c>
      <c r="B13595" t="s">
        <v>15569</v>
      </c>
      <c r="C13595" t="s">
        <v>512</v>
      </c>
      <c r="D13595" t="s">
        <v>15570</v>
      </c>
      <c r="E13595" t="s">
        <v>14</v>
      </c>
      <c r="F13595" t="s">
        <v>19349</v>
      </c>
      <c r="G13595">
        <v>48</v>
      </c>
      <c r="H13595">
        <v>48</v>
      </c>
    </row>
    <row r="13596" spans="1:8" x14ac:dyDescent="0.25">
      <c r="A13596" t="s">
        <v>31677</v>
      </c>
      <c r="B13596" t="s">
        <v>15569</v>
      </c>
      <c r="C13596" t="s">
        <v>512</v>
      </c>
      <c r="D13596" t="s">
        <v>15570</v>
      </c>
      <c r="E13596" t="s">
        <v>21</v>
      </c>
      <c r="F13596" t="s">
        <v>19349</v>
      </c>
      <c r="G13596">
        <v>31.05</v>
      </c>
      <c r="H13596">
        <v>31.05</v>
      </c>
    </row>
    <row r="13597" spans="1:8" x14ac:dyDescent="0.25">
      <c r="A13597" t="s">
        <v>31678</v>
      </c>
      <c r="B13597" t="s">
        <v>15569</v>
      </c>
      <c r="C13597" t="s">
        <v>512</v>
      </c>
      <c r="D13597" t="s">
        <v>15570</v>
      </c>
      <c r="E13597" t="s">
        <v>23</v>
      </c>
      <c r="F13597" t="s">
        <v>19349</v>
      </c>
      <c r="G13597">
        <v>43.65</v>
      </c>
      <c r="H13597">
        <v>43.65</v>
      </c>
    </row>
    <row r="13598" spans="1:8" x14ac:dyDescent="0.25">
      <c r="A13598" t="s">
        <v>31686</v>
      </c>
      <c r="B13598" t="s">
        <v>15571</v>
      </c>
      <c r="C13598" t="s">
        <v>512</v>
      </c>
      <c r="D13598" t="s">
        <v>520</v>
      </c>
      <c r="E13598" t="s">
        <v>7</v>
      </c>
      <c r="F13598" t="s">
        <v>19349</v>
      </c>
      <c r="G13598">
        <v>131.82</v>
      </c>
      <c r="H13598">
        <v>131.82</v>
      </c>
    </row>
    <row r="13599" spans="1:8" x14ac:dyDescent="0.25">
      <c r="A13599" t="s">
        <v>31685</v>
      </c>
      <c r="B13599" t="s">
        <v>15571</v>
      </c>
      <c r="C13599" t="s">
        <v>512</v>
      </c>
      <c r="D13599" t="s">
        <v>520</v>
      </c>
      <c r="E13599" t="s">
        <v>10</v>
      </c>
      <c r="F13599" t="s">
        <v>19349</v>
      </c>
      <c r="G13599">
        <v>62.19</v>
      </c>
      <c r="H13599">
        <v>62.19</v>
      </c>
    </row>
    <row r="13600" spans="1:8" x14ac:dyDescent="0.25">
      <c r="A13600" t="s">
        <v>31683</v>
      </c>
      <c r="B13600" t="s">
        <v>15571</v>
      </c>
      <c r="C13600" t="s">
        <v>512</v>
      </c>
      <c r="D13600" t="s">
        <v>520</v>
      </c>
      <c r="E13600" t="s">
        <v>14</v>
      </c>
      <c r="F13600" t="s">
        <v>19349</v>
      </c>
      <c r="G13600">
        <v>48.9</v>
      </c>
      <c r="H13600">
        <v>48.9</v>
      </c>
    </row>
    <row r="13601" spans="1:8" x14ac:dyDescent="0.25">
      <c r="A13601" t="s">
        <v>31687</v>
      </c>
      <c r="B13601" t="s">
        <v>15571</v>
      </c>
      <c r="C13601" t="s">
        <v>512</v>
      </c>
      <c r="D13601" t="s">
        <v>520</v>
      </c>
      <c r="E13601" t="s">
        <v>36</v>
      </c>
      <c r="F13601" t="s">
        <v>19350</v>
      </c>
      <c r="G13601">
        <v>646.21</v>
      </c>
      <c r="H13601">
        <v>646.21</v>
      </c>
    </row>
    <row r="13602" spans="1:8" x14ac:dyDescent="0.25">
      <c r="A13602" t="s">
        <v>31682</v>
      </c>
      <c r="B13602" t="s">
        <v>15571</v>
      </c>
      <c r="C13602" t="s">
        <v>512</v>
      </c>
      <c r="D13602" t="s">
        <v>520</v>
      </c>
      <c r="E13602" t="s">
        <v>21</v>
      </c>
      <c r="F13602" t="s">
        <v>19349</v>
      </c>
      <c r="G13602">
        <v>34.4</v>
      </c>
      <c r="H13602">
        <v>34.4</v>
      </c>
    </row>
    <row r="13603" spans="1:8" x14ac:dyDescent="0.25">
      <c r="A13603" t="s">
        <v>31684</v>
      </c>
      <c r="B13603" t="s">
        <v>15571</v>
      </c>
      <c r="C13603" t="s">
        <v>512</v>
      </c>
      <c r="D13603" t="s">
        <v>520</v>
      </c>
      <c r="E13603" t="s">
        <v>23</v>
      </c>
      <c r="F13603" t="s">
        <v>19349</v>
      </c>
      <c r="G13603">
        <v>53.22</v>
      </c>
      <c r="H13603">
        <v>53.22</v>
      </c>
    </row>
    <row r="13604" spans="1:8" x14ac:dyDescent="0.25">
      <c r="A13604" t="s">
        <v>31692</v>
      </c>
      <c r="B13604" t="s">
        <v>15578</v>
      </c>
      <c r="C13604" t="s">
        <v>512</v>
      </c>
      <c r="D13604" t="s">
        <v>521</v>
      </c>
      <c r="E13604" t="s">
        <v>7</v>
      </c>
      <c r="F13604" t="s">
        <v>19349</v>
      </c>
      <c r="G13604">
        <v>110.54</v>
      </c>
      <c r="H13604">
        <v>110.54</v>
      </c>
    </row>
    <row r="13605" spans="1:8" x14ac:dyDescent="0.25">
      <c r="A13605" t="s">
        <v>31691</v>
      </c>
      <c r="B13605" t="s">
        <v>15578</v>
      </c>
      <c r="C13605" t="s">
        <v>512</v>
      </c>
      <c r="D13605" t="s">
        <v>521</v>
      </c>
      <c r="E13605" t="s">
        <v>10</v>
      </c>
      <c r="F13605" t="s">
        <v>19349</v>
      </c>
      <c r="G13605">
        <v>60.89</v>
      </c>
      <c r="H13605">
        <v>60.89</v>
      </c>
    </row>
    <row r="13606" spans="1:8" x14ac:dyDescent="0.25">
      <c r="A13606" t="s">
        <v>31690</v>
      </c>
      <c r="B13606" t="s">
        <v>15578</v>
      </c>
      <c r="C13606" t="s">
        <v>512</v>
      </c>
      <c r="D13606" t="s">
        <v>521</v>
      </c>
      <c r="E13606" t="s">
        <v>14</v>
      </c>
      <c r="F13606" t="s">
        <v>19349</v>
      </c>
      <c r="G13606">
        <v>48.75</v>
      </c>
      <c r="H13606">
        <v>48.75</v>
      </c>
    </row>
    <row r="13607" spans="1:8" x14ac:dyDescent="0.25">
      <c r="A13607" t="s">
        <v>31693</v>
      </c>
      <c r="B13607" t="s">
        <v>15578</v>
      </c>
      <c r="C13607" t="s">
        <v>512</v>
      </c>
      <c r="D13607" t="s">
        <v>521</v>
      </c>
      <c r="E13607" t="s">
        <v>36</v>
      </c>
      <c r="F13607" t="s">
        <v>19350</v>
      </c>
      <c r="G13607">
        <v>765.12</v>
      </c>
      <c r="H13607">
        <v>765.12</v>
      </c>
    </row>
    <row r="13608" spans="1:8" x14ac:dyDescent="0.25">
      <c r="A13608" t="s">
        <v>31688</v>
      </c>
      <c r="B13608" t="s">
        <v>15578</v>
      </c>
      <c r="C13608" t="s">
        <v>512</v>
      </c>
      <c r="D13608" t="s">
        <v>521</v>
      </c>
      <c r="E13608" t="s">
        <v>21</v>
      </c>
      <c r="F13608" t="s">
        <v>19349</v>
      </c>
      <c r="G13608">
        <v>35.03</v>
      </c>
      <c r="H13608">
        <v>35.03</v>
      </c>
    </row>
    <row r="13609" spans="1:8" x14ac:dyDescent="0.25">
      <c r="A13609" t="s">
        <v>35260</v>
      </c>
      <c r="B13609" t="s">
        <v>15578</v>
      </c>
      <c r="C13609" t="s">
        <v>512</v>
      </c>
      <c r="D13609" t="s">
        <v>521</v>
      </c>
      <c r="E13609" t="s">
        <v>22</v>
      </c>
      <c r="F13609" t="s">
        <v>19350</v>
      </c>
      <c r="G13609">
        <v>949.5</v>
      </c>
      <c r="H13609">
        <v>949.5</v>
      </c>
    </row>
    <row r="13610" spans="1:8" x14ac:dyDescent="0.25">
      <c r="A13610" t="s">
        <v>31689</v>
      </c>
      <c r="B13610" t="s">
        <v>15578</v>
      </c>
      <c r="C13610" t="s">
        <v>512</v>
      </c>
      <c r="D13610" t="s">
        <v>521</v>
      </c>
      <c r="E13610" t="s">
        <v>23</v>
      </c>
      <c r="F13610" t="s">
        <v>19349</v>
      </c>
      <c r="G13610">
        <v>44.96</v>
      </c>
      <c r="H13610">
        <v>44.96</v>
      </c>
    </row>
    <row r="13611" spans="1:8" x14ac:dyDescent="0.25">
      <c r="A13611" t="s">
        <v>31697</v>
      </c>
      <c r="B13611" t="s">
        <v>15579</v>
      </c>
      <c r="C13611" t="s">
        <v>512</v>
      </c>
      <c r="D13611" t="s">
        <v>71</v>
      </c>
      <c r="E13611" t="s">
        <v>3</v>
      </c>
      <c r="F13611" t="s">
        <v>19349</v>
      </c>
      <c r="G13611">
        <v>53.4</v>
      </c>
      <c r="H13611">
        <v>53.4</v>
      </c>
    </row>
    <row r="13612" spans="1:8" x14ac:dyDescent="0.25">
      <c r="A13612" t="s">
        <v>31699</v>
      </c>
      <c r="B13612" t="s">
        <v>15579</v>
      </c>
      <c r="C13612" t="s">
        <v>512</v>
      </c>
      <c r="D13612" t="s">
        <v>71</v>
      </c>
      <c r="E13612" t="s">
        <v>7</v>
      </c>
      <c r="F13612" t="s">
        <v>19349</v>
      </c>
      <c r="G13612">
        <v>126.37</v>
      </c>
      <c r="H13612">
        <v>126.37</v>
      </c>
    </row>
    <row r="13613" spans="1:8" x14ac:dyDescent="0.25">
      <c r="A13613" t="s">
        <v>31698</v>
      </c>
      <c r="B13613" t="s">
        <v>15579</v>
      </c>
      <c r="C13613" t="s">
        <v>512</v>
      </c>
      <c r="D13613" t="s">
        <v>71</v>
      </c>
      <c r="E13613" t="s">
        <v>10</v>
      </c>
      <c r="F13613" t="s">
        <v>19349</v>
      </c>
      <c r="G13613">
        <v>65.180000000000007</v>
      </c>
      <c r="H13613">
        <v>65.180000000000007</v>
      </c>
    </row>
    <row r="13614" spans="1:8" x14ac:dyDescent="0.25">
      <c r="A13614" t="s">
        <v>31695</v>
      </c>
      <c r="B13614" t="s">
        <v>15579</v>
      </c>
      <c r="C13614" t="s">
        <v>512</v>
      </c>
      <c r="D13614" t="s">
        <v>71</v>
      </c>
      <c r="E13614" t="s">
        <v>14</v>
      </c>
      <c r="F13614" t="s">
        <v>19349</v>
      </c>
      <c r="G13614">
        <v>48.75</v>
      </c>
      <c r="H13614">
        <v>48.75</v>
      </c>
    </row>
    <row r="13615" spans="1:8" x14ac:dyDescent="0.25">
      <c r="A13615" t="s">
        <v>31700</v>
      </c>
      <c r="B13615" t="s">
        <v>15579</v>
      </c>
      <c r="C13615" t="s">
        <v>512</v>
      </c>
      <c r="D13615" t="s">
        <v>71</v>
      </c>
      <c r="E13615" t="s">
        <v>36</v>
      </c>
      <c r="F13615" t="s">
        <v>19350</v>
      </c>
      <c r="G13615">
        <v>952.95</v>
      </c>
      <c r="H13615">
        <v>952.95</v>
      </c>
    </row>
    <row r="13616" spans="1:8" x14ac:dyDescent="0.25">
      <c r="A13616" t="s">
        <v>31694</v>
      </c>
      <c r="B13616" t="s">
        <v>15579</v>
      </c>
      <c r="C13616" t="s">
        <v>512</v>
      </c>
      <c r="D13616" t="s">
        <v>71</v>
      </c>
      <c r="E13616" t="s">
        <v>21</v>
      </c>
      <c r="F13616" t="s">
        <v>19349</v>
      </c>
      <c r="G13616">
        <v>35.619999999999997</v>
      </c>
      <c r="H13616">
        <v>35.619999999999997</v>
      </c>
    </row>
    <row r="13617" spans="1:8" x14ac:dyDescent="0.25">
      <c r="A13617" t="s">
        <v>35261</v>
      </c>
      <c r="B13617" t="s">
        <v>15579</v>
      </c>
      <c r="C13617" t="s">
        <v>512</v>
      </c>
      <c r="D13617" t="s">
        <v>71</v>
      </c>
      <c r="E13617" t="s">
        <v>22</v>
      </c>
      <c r="F13617" t="s">
        <v>19350</v>
      </c>
      <c r="G13617">
        <v>978</v>
      </c>
      <c r="H13617">
        <v>978</v>
      </c>
    </row>
    <row r="13618" spans="1:8" x14ac:dyDescent="0.25">
      <c r="A13618" t="s">
        <v>31696</v>
      </c>
      <c r="B13618" t="s">
        <v>15579</v>
      </c>
      <c r="C13618" t="s">
        <v>512</v>
      </c>
      <c r="D13618" t="s">
        <v>71</v>
      </c>
      <c r="E13618" t="s">
        <v>23</v>
      </c>
      <c r="F13618" t="s">
        <v>19349</v>
      </c>
      <c r="G13618">
        <v>53.34</v>
      </c>
      <c r="H13618">
        <v>53.34</v>
      </c>
    </row>
    <row r="13619" spans="1:8" x14ac:dyDescent="0.25">
      <c r="A13619" t="s">
        <v>31705</v>
      </c>
      <c r="B13619" t="s">
        <v>15585</v>
      </c>
      <c r="C13619" t="s">
        <v>512</v>
      </c>
      <c r="D13619" t="s">
        <v>7003</v>
      </c>
      <c r="E13619" t="s">
        <v>7</v>
      </c>
      <c r="F13619" t="s">
        <v>19349</v>
      </c>
      <c r="G13619">
        <v>131.82</v>
      </c>
      <c r="H13619">
        <v>131.82</v>
      </c>
    </row>
    <row r="13620" spans="1:8" x14ac:dyDescent="0.25">
      <c r="A13620" t="s">
        <v>31704</v>
      </c>
      <c r="B13620" t="s">
        <v>15585</v>
      </c>
      <c r="C13620" t="s">
        <v>512</v>
      </c>
      <c r="D13620" t="s">
        <v>7003</v>
      </c>
      <c r="E13620" t="s">
        <v>10</v>
      </c>
      <c r="F13620" t="s">
        <v>19349</v>
      </c>
      <c r="G13620">
        <v>64.2</v>
      </c>
      <c r="H13620">
        <v>64.2</v>
      </c>
    </row>
    <row r="13621" spans="1:8" x14ac:dyDescent="0.25">
      <c r="A13621" t="s">
        <v>31702</v>
      </c>
      <c r="B13621" t="s">
        <v>15585</v>
      </c>
      <c r="C13621" t="s">
        <v>512</v>
      </c>
      <c r="D13621" t="s">
        <v>7003</v>
      </c>
      <c r="E13621" t="s">
        <v>14</v>
      </c>
      <c r="F13621" t="s">
        <v>19349</v>
      </c>
      <c r="G13621">
        <v>48.9</v>
      </c>
      <c r="H13621">
        <v>48.9</v>
      </c>
    </row>
    <row r="13622" spans="1:8" x14ac:dyDescent="0.25">
      <c r="A13622" t="s">
        <v>31701</v>
      </c>
      <c r="B13622" t="s">
        <v>15585</v>
      </c>
      <c r="C13622" t="s">
        <v>512</v>
      </c>
      <c r="D13622" t="s">
        <v>7003</v>
      </c>
      <c r="E13622" t="s">
        <v>21</v>
      </c>
      <c r="F13622" t="s">
        <v>19349</v>
      </c>
      <c r="G13622">
        <v>31.19</v>
      </c>
      <c r="H13622">
        <v>31.19</v>
      </c>
    </row>
    <row r="13623" spans="1:8" x14ac:dyDescent="0.25">
      <c r="A13623" t="s">
        <v>35262</v>
      </c>
      <c r="B13623" t="s">
        <v>15585</v>
      </c>
      <c r="C13623" t="s">
        <v>512</v>
      </c>
      <c r="D13623" t="s">
        <v>7003</v>
      </c>
      <c r="E13623" t="s">
        <v>22</v>
      </c>
      <c r="F13623" t="s">
        <v>19350</v>
      </c>
      <c r="G13623">
        <v>952.5</v>
      </c>
      <c r="H13623">
        <v>952.5</v>
      </c>
    </row>
    <row r="13624" spans="1:8" x14ac:dyDescent="0.25">
      <c r="A13624" t="s">
        <v>31703</v>
      </c>
      <c r="B13624" t="s">
        <v>15585</v>
      </c>
      <c r="C13624" t="s">
        <v>512</v>
      </c>
      <c r="D13624" t="s">
        <v>7003</v>
      </c>
      <c r="E13624" t="s">
        <v>23</v>
      </c>
      <c r="F13624" t="s">
        <v>19349</v>
      </c>
      <c r="G13624">
        <v>50.88</v>
      </c>
      <c r="H13624">
        <v>50.88</v>
      </c>
    </row>
    <row r="13625" spans="1:8" x14ac:dyDescent="0.25">
      <c r="A13625" t="s">
        <v>31709</v>
      </c>
      <c r="B13625" t="s">
        <v>15593</v>
      </c>
      <c r="C13625" t="s">
        <v>512</v>
      </c>
      <c r="D13625" t="s">
        <v>72</v>
      </c>
      <c r="E13625" t="s">
        <v>7</v>
      </c>
      <c r="F13625" t="s">
        <v>19349</v>
      </c>
      <c r="G13625">
        <v>118.5</v>
      </c>
      <c r="H13625">
        <v>118.5</v>
      </c>
    </row>
    <row r="13626" spans="1:8" x14ac:dyDescent="0.25">
      <c r="A13626" t="s">
        <v>31708</v>
      </c>
      <c r="B13626" t="s">
        <v>15593</v>
      </c>
      <c r="C13626" t="s">
        <v>512</v>
      </c>
      <c r="D13626" t="s">
        <v>72</v>
      </c>
      <c r="E13626" t="s">
        <v>10</v>
      </c>
      <c r="F13626" t="s">
        <v>19349</v>
      </c>
      <c r="G13626">
        <v>64.05</v>
      </c>
      <c r="H13626">
        <v>64.05</v>
      </c>
    </row>
    <row r="13627" spans="1:8" x14ac:dyDescent="0.25">
      <c r="A13627" t="s">
        <v>31706</v>
      </c>
      <c r="B13627" t="s">
        <v>15593</v>
      </c>
      <c r="C13627" t="s">
        <v>512</v>
      </c>
      <c r="D13627" t="s">
        <v>72</v>
      </c>
      <c r="E13627" t="s">
        <v>21</v>
      </c>
      <c r="F13627" t="s">
        <v>19349</v>
      </c>
      <c r="G13627">
        <v>33.15</v>
      </c>
      <c r="H13627">
        <v>33.15</v>
      </c>
    </row>
    <row r="13628" spans="1:8" x14ac:dyDescent="0.25">
      <c r="A13628" t="s">
        <v>31707</v>
      </c>
      <c r="B13628" t="s">
        <v>15593</v>
      </c>
      <c r="C13628" t="s">
        <v>512</v>
      </c>
      <c r="D13628" t="s">
        <v>72</v>
      </c>
      <c r="E13628" t="s">
        <v>23</v>
      </c>
      <c r="F13628" t="s">
        <v>19349</v>
      </c>
      <c r="G13628">
        <v>53.4</v>
      </c>
      <c r="H13628">
        <v>53.4</v>
      </c>
    </row>
    <row r="13629" spans="1:8" x14ac:dyDescent="0.25">
      <c r="A13629" t="s">
        <v>31713</v>
      </c>
      <c r="B13629" t="s">
        <v>15600</v>
      </c>
      <c r="C13629" t="s">
        <v>512</v>
      </c>
      <c r="D13629" t="s">
        <v>342</v>
      </c>
      <c r="E13629" t="s">
        <v>7</v>
      </c>
      <c r="F13629" t="s">
        <v>19349</v>
      </c>
      <c r="G13629">
        <v>126.23</v>
      </c>
      <c r="H13629">
        <v>126.23</v>
      </c>
    </row>
    <row r="13630" spans="1:8" x14ac:dyDescent="0.25">
      <c r="A13630" t="s">
        <v>31712</v>
      </c>
      <c r="B13630" t="s">
        <v>15600</v>
      </c>
      <c r="C13630" t="s">
        <v>512</v>
      </c>
      <c r="D13630" t="s">
        <v>342</v>
      </c>
      <c r="E13630" t="s">
        <v>10</v>
      </c>
      <c r="F13630" t="s">
        <v>19349</v>
      </c>
      <c r="G13630">
        <v>64.05</v>
      </c>
      <c r="H13630">
        <v>64.05</v>
      </c>
    </row>
    <row r="13631" spans="1:8" x14ac:dyDescent="0.25">
      <c r="A13631" t="s">
        <v>31710</v>
      </c>
      <c r="B13631" t="s">
        <v>15600</v>
      </c>
      <c r="C13631" t="s">
        <v>512</v>
      </c>
      <c r="D13631" t="s">
        <v>342</v>
      </c>
      <c r="E13631" t="s">
        <v>14</v>
      </c>
      <c r="F13631" t="s">
        <v>19349</v>
      </c>
      <c r="G13631">
        <v>48.75</v>
      </c>
      <c r="H13631">
        <v>48.75</v>
      </c>
    </row>
    <row r="13632" spans="1:8" x14ac:dyDescent="0.25">
      <c r="A13632" t="s">
        <v>31711</v>
      </c>
      <c r="B13632" t="s">
        <v>15600</v>
      </c>
      <c r="C13632" t="s">
        <v>512</v>
      </c>
      <c r="D13632" t="s">
        <v>342</v>
      </c>
      <c r="E13632" t="s">
        <v>23</v>
      </c>
      <c r="F13632" t="s">
        <v>19349</v>
      </c>
      <c r="G13632">
        <v>53.4</v>
      </c>
      <c r="H13632">
        <v>53.4</v>
      </c>
    </row>
    <row r="13633" spans="1:8" x14ac:dyDescent="0.25">
      <c r="A13633" t="s">
        <v>31718</v>
      </c>
      <c r="B13633" t="s">
        <v>15601</v>
      </c>
      <c r="C13633" t="s">
        <v>512</v>
      </c>
      <c r="D13633" t="s">
        <v>73</v>
      </c>
      <c r="E13633" t="s">
        <v>7</v>
      </c>
      <c r="F13633" t="s">
        <v>19349</v>
      </c>
      <c r="G13633">
        <v>123.18</v>
      </c>
      <c r="H13633">
        <v>123.18</v>
      </c>
    </row>
    <row r="13634" spans="1:8" x14ac:dyDescent="0.25">
      <c r="A13634" t="s">
        <v>31717</v>
      </c>
      <c r="B13634" t="s">
        <v>15601</v>
      </c>
      <c r="C13634" t="s">
        <v>512</v>
      </c>
      <c r="D13634" t="s">
        <v>73</v>
      </c>
      <c r="E13634" t="s">
        <v>10</v>
      </c>
      <c r="F13634" t="s">
        <v>19349</v>
      </c>
      <c r="G13634">
        <v>64.05</v>
      </c>
      <c r="H13634">
        <v>64.05</v>
      </c>
    </row>
    <row r="13635" spans="1:8" x14ac:dyDescent="0.25">
      <c r="A13635" t="s">
        <v>31715</v>
      </c>
      <c r="B13635" t="s">
        <v>15601</v>
      </c>
      <c r="C13635" t="s">
        <v>512</v>
      </c>
      <c r="D13635" t="s">
        <v>73</v>
      </c>
      <c r="E13635" t="s">
        <v>14</v>
      </c>
      <c r="F13635" t="s">
        <v>19349</v>
      </c>
      <c r="G13635">
        <v>48.75</v>
      </c>
      <c r="H13635">
        <v>48.75</v>
      </c>
    </row>
    <row r="13636" spans="1:8" x14ac:dyDescent="0.25">
      <c r="A13636" t="s">
        <v>31714</v>
      </c>
      <c r="B13636" t="s">
        <v>15601</v>
      </c>
      <c r="C13636" t="s">
        <v>512</v>
      </c>
      <c r="D13636" t="s">
        <v>73</v>
      </c>
      <c r="E13636" t="s">
        <v>21</v>
      </c>
      <c r="F13636" t="s">
        <v>19349</v>
      </c>
      <c r="G13636">
        <v>28.23</v>
      </c>
      <c r="H13636">
        <v>28.23</v>
      </c>
    </row>
    <row r="13637" spans="1:8" x14ac:dyDescent="0.25">
      <c r="A13637" t="s">
        <v>31716</v>
      </c>
      <c r="B13637" t="s">
        <v>15601</v>
      </c>
      <c r="C13637" t="s">
        <v>512</v>
      </c>
      <c r="D13637" t="s">
        <v>73</v>
      </c>
      <c r="E13637" t="s">
        <v>23</v>
      </c>
      <c r="F13637" t="s">
        <v>19349</v>
      </c>
      <c r="G13637">
        <v>51.6</v>
      </c>
      <c r="H13637">
        <v>51.6</v>
      </c>
    </row>
    <row r="13638" spans="1:8" x14ac:dyDescent="0.25">
      <c r="A13638" t="s">
        <v>31722</v>
      </c>
      <c r="B13638" t="s">
        <v>15602</v>
      </c>
      <c r="C13638" t="s">
        <v>512</v>
      </c>
      <c r="D13638" t="s">
        <v>127</v>
      </c>
      <c r="E13638" t="s">
        <v>3</v>
      </c>
      <c r="F13638" t="s">
        <v>19349</v>
      </c>
      <c r="G13638">
        <v>53.4</v>
      </c>
      <c r="H13638">
        <v>53.4</v>
      </c>
    </row>
    <row r="13639" spans="1:8" x14ac:dyDescent="0.25">
      <c r="A13639" t="s">
        <v>31724</v>
      </c>
      <c r="B13639" t="s">
        <v>15602</v>
      </c>
      <c r="C13639" t="s">
        <v>512</v>
      </c>
      <c r="D13639" t="s">
        <v>127</v>
      </c>
      <c r="E13639" t="s">
        <v>7</v>
      </c>
      <c r="F13639" t="s">
        <v>19349</v>
      </c>
      <c r="G13639">
        <v>113.3</v>
      </c>
      <c r="H13639">
        <v>113.3</v>
      </c>
    </row>
    <row r="13640" spans="1:8" x14ac:dyDescent="0.25">
      <c r="A13640" t="s">
        <v>31723</v>
      </c>
      <c r="B13640" t="s">
        <v>15602</v>
      </c>
      <c r="C13640" t="s">
        <v>512</v>
      </c>
      <c r="D13640" t="s">
        <v>127</v>
      </c>
      <c r="E13640" t="s">
        <v>10</v>
      </c>
      <c r="F13640" t="s">
        <v>19349</v>
      </c>
      <c r="G13640">
        <v>64.05</v>
      </c>
      <c r="H13640">
        <v>64.05</v>
      </c>
    </row>
    <row r="13641" spans="1:8" x14ac:dyDescent="0.25">
      <c r="A13641" t="s">
        <v>31721</v>
      </c>
      <c r="B13641" t="s">
        <v>15602</v>
      </c>
      <c r="C13641" t="s">
        <v>512</v>
      </c>
      <c r="D13641" t="s">
        <v>127</v>
      </c>
      <c r="E13641" t="s">
        <v>14</v>
      </c>
      <c r="F13641" t="s">
        <v>19349</v>
      </c>
      <c r="G13641">
        <v>48.75</v>
      </c>
      <c r="H13641">
        <v>48.75</v>
      </c>
    </row>
    <row r="13642" spans="1:8" x14ac:dyDescent="0.25">
      <c r="A13642" t="s">
        <v>31719</v>
      </c>
      <c r="B13642" t="s">
        <v>15602</v>
      </c>
      <c r="C13642" t="s">
        <v>512</v>
      </c>
      <c r="D13642" t="s">
        <v>127</v>
      </c>
      <c r="E13642" t="s">
        <v>21</v>
      </c>
      <c r="F13642" t="s">
        <v>19349</v>
      </c>
      <c r="G13642">
        <v>27.92</v>
      </c>
      <c r="H13642">
        <v>27.92</v>
      </c>
    </row>
    <row r="13643" spans="1:8" x14ac:dyDescent="0.25">
      <c r="A13643" t="s">
        <v>31720</v>
      </c>
      <c r="B13643" t="s">
        <v>15602</v>
      </c>
      <c r="C13643" t="s">
        <v>512</v>
      </c>
      <c r="D13643" t="s">
        <v>127</v>
      </c>
      <c r="E13643" t="s">
        <v>23</v>
      </c>
      <c r="F13643" t="s">
        <v>19349</v>
      </c>
      <c r="G13643">
        <v>38.090000000000003</v>
      </c>
      <c r="H13643">
        <v>38.090000000000003</v>
      </c>
    </row>
    <row r="13644" spans="1:8" x14ac:dyDescent="0.25">
      <c r="A13644" t="s">
        <v>31727</v>
      </c>
      <c r="B13644" t="s">
        <v>15603</v>
      </c>
      <c r="C13644" t="s">
        <v>512</v>
      </c>
      <c r="D13644" t="s">
        <v>225</v>
      </c>
      <c r="E13644" t="s">
        <v>7</v>
      </c>
      <c r="F13644" t="s">
        <v>19349</v>
      </c>
      <c r="G13644">
        <v>113.63</v>
      </c>
      <c r="H13644">
        <v>113.63</v>
      </c>
    </row>
    <row r="13645" spans="1:8" x14ac:dyDescent="0.25">
      <c r="A13645" t="s">
        <v>31726</v>
      </c>
      <c r="B13645" t="s">
        <v>15603</v>
      </c>
      <c r="C13645" t="s">
        <v>512</v>
      </c>
      <c r="D13645" t="s">
        <v>225</v>
      </c>
      <c r="E13645" t="s">
        <v>14</v>
      </c>
      <c r="F13645" t="s">
        <v>19349</v>
      </c>
      <c r="G13645">
        <v>48.15</v>
      </c>
      <c r="H13645">
        <v>48.15</v>
      </c>
    </row>
    <row r="13646" spans="1:8" x14ac:dyDescent="0.25">
      <c r="A13646" t="s">
        <v>31725</v>
      </c>
      <c r="B13646" t="s">
        <v>15603</v>
      </c>
      <c r="C13646" t="s">
        <v>512</v>
      </c>
      <c r="D13646" t="s">
        <v>225</v>
      </c>
      <c r="E13646" t="s">
        <v>23</v>
      </c>
      <c r="F13646" t="s">
        <v>19349</v>
      </c>
      <c r="G13646">
        <v>43.2</v>
      </c>
      <c r="H13646">
        <v>43.2</v>
      </c>
    </row>
    <row r="13647" spans="1:8" x14ac:dyDescent="0.25">
      <c r="A13647" t="s">
        <v>31731</v>
      </c>
      <c r="B13647" t="s">
        <v>15610</v>
      </c>
      <c r="C13647" t="s">
        <v>512</v>
      </c>
      <c r="D13647" t="s">
        <v>619</v>
      </c>
      <c r="E13647" t="s">
        <v>3</v>
      </c>
      <c r="F13647" t="s">
        <v>19349</v>
      </c>
      <c r="G13647">
        <v>53.4</v>
      </c>
      <c r="H13647">
        <v>53.4</v>
      </c>
    </row>
    <row r="13648" spans="1:8" x14ac:dyDescent="0.25">
      <c r="A13648" t="s">
        <v>31733</v>
      </c>
      <c r="B13648" t="s">
        <v>15610</v>
      </c>
      <c r="C13648" t="s">
        <v>512</v>
      </c>
      <c r="D13648" t="s">
        <v>619</v>
      </c>
      <c r="E13648" t="s">
        <v>7</v>
      </c>
      <c r="F13648" t="s">
        <v>19349</v>
      </c>
      <c r="G13648">
        <v>105.84</v>
      </c>
      <c r="H13648">
        <v>105.84</v>
      </c>
    </row>
    <row r="13649" spans="1:8" x14ac:dyDescent="0.25">
      <c r="A13649" t="s">
        <v>31732</v>
      </c>
      <c r="B13649" t="s">
        <v>15610</v>
      </c>
      <c r="C13649" t="s">
        <v>512</v>
      </c>
      <c r="D13649" t="s">
        <v>619</v>
      </c>
      <c r="E13649" t="s">
        <v>10</v>
      </c>
      <c r="F13649" t="s">
        <v>19349</v>
      </c>
      <c r="G13649">
        <v>64.05</v>
      </c>
      <c r="H13649">
        <v>64.05</v>
      </c>
    </row>
    <row r="13650" spans="1:8" x14ac:dyDescent="0.25">
      <c r="A13650" t="s">
        <v>31730</v>
      </c>
      <c r="B13650" t="s">
        <v>15610</v>
      </c>
      <c r="C13650" t="s">
        <v>512</v>
      </c>
      <c r="D13650" t="s">
        <v>619</v>
      </c>
      <c r="E13650" t="s">
        <v>14</v>
      </c>
      <c r="F13650" t="s">
        <v>19349</v>
      </c>
      <c r="G13650">
        <v>48.75</v>
      </c>
      <c r="H13650">
        <v>48.75</v>
      </c>
    </row>
    <row r="13651" spans="1:8" x14ac:dyDescent="0.25">
      <c r="A13651" t="s">
        <v>31728</v>
      </c>
      <c r="B13651" t="s">
        <v>15610</v>
      </c>
      <c r="C13651" t="s">
        <v>512</v>
      </c>
      <c r="D13651" t="s">
        <v>619</v>
      </c>
      <c r="E13651" t="s">
        <v>21</v>
      </c>
      <c r="F13651" t="s">
        <v>19349</v>
      </c>
      <c r="G13651">
        <v>34.17</v>
      </c>
      <c r="H13651">
        <v>34.17</v>
      </c>
    </row>
    <row r="13652" spans="1:8" x14ac:dyDescent="0.25">
      <c r="A13652" t="s">
        <v>31729</v>
      </c>
      <c r="B13652" t="s">
        <v>15610</v>
      </c>
      <c r="C13652" t="s">
        <v>512</v>
      </c>
      <c r="D13652" t="s">
        <v>619</v>
      </c>
      <c r="E13652" t="s">
        <v>23</v>
      </c>
      <c r="F13652" t="s">
        <v>19349</v>
      </c>
      <c r="G13652">
        <v>43.2</v>
      </c>
      <c r="H13652">
        <v>43.2</v>
      </c>
    </row>
    <row r="13653" spans="1:8" x14ac:dyDescent="0.25">
      <c r="A13653" t="s">
        <v>31737</v>
      </c>
      <c r="B13653" t="s">
        <v>15611</v>
      </c>
      <c r="C13653" t="s">
        <v>512</v>
      </c>
      <c r="D13653" t="s">
        <v>522</v>
      </c>
      <c r="E13653" t="s">
        <v>7</v>
      </c>
      <c r="F13653" t="s">
        <v>19349</v>
      </c>
      <c r="G13653">
        <v>132.36000000000001</v>
      </c>
      <c r="H13653">
        <v>132.36000000000001</v>
      </c>
    </row>
    <row r="13654" spans="1:8" x14ac:dyDescent="0.25">
      <c r="A13654" t="s">
        <v>31736</v>
      </c>
      <c r="B13654" t="s">
        <v>15611</v>
      </c>
      <c r="C13654" t="s">
        <v>512</v>
      </c>
      <c r="D13654" t="s">
        <v>522</v>
      </c>
      <c r="E13654" t="s">
        <v>10</v>
      </c>
      <c r="F13654" t="s">
        <v>19349</v>
      </c>
      <c r="G13654">
        <v>71.16</v>
      </c>
      <c r="H13654">
        <v>71.16</v>
      </c>
    </row>
    <row r="13655" spans="1:8" x14ac:dyDescent="0.25">
      <c r="A13655" t="s">
        <v>31739</v>
      </c>
      <c r="B13655" t="s">
        <v>15611</v>
      </c>
      <c r="C13655" t="s">
        <v>512</v>
      </c>
      <c r="D13655" t="s">
        <v>522</v>
      </c>
      <c r="E13655" t="s">
        <v>15</v>
      </c>
      <c r="F13655" t="s">
        <v>19350</v>
      </c>
      <c r="G13655">
        <v>3127.2</v>
      </c>
      <c r="H13655">
        <v>3127.2</v>
      </c>
    </row>
    <row r="13656" spans="1:8" x14ac:dyDescent="0.25">
      <c r="A13656" t="s">
        <v>35950</v>
      </c>
      <c r="B13656" t="s">
        <v>15611</v>
      </c>
      <c r="C13656" t="s">
        <v>512</v>
      </c>
      <c r="D13656" t="s">
        <v>522</v>
      </c>
      <c r="E13656" t="s">
        <v>17</v>
      </c>
      <c r="F13656" t="s">
        <v>19350</v>
      </c>
      <c r="G13656">
        <v>5390.55</v>
      </c>
      <c r="H13656">
        <v>5390.55</v>
      </c>
    </row>
    <row r="13657" spans="1:8" x14ac:dyDescent="0.25">
      <c r="A13657" t="s">
        <v>31738</v>
      </c>
      <c r="B13657" t="s">
        <v>15611</v>
      </c>
      <c r="C13657" t="s">
        <v>512</v>
      </c>
      <c r="D13657" t="s">
        <v>522</v>
      </c>
      <c r="E13657" t="s">
        <v>36</v>
      </c>
      <c r="F13657" t="s">
        <v>19350</v>
      </c>
      <c r="G13657">
        <v>744.87</v>
      </c>
      <c r="H13657">
        <v>744.87</v>
      </c>
    </row>
    <row r="13658" spans="1:8" x14ac:dyDescent="0.25">
      <c r="A13658" t="s">
        <v>31734</v>
      </c>
      <c r="B13658" t="s">
        <v>15611</v>
      </c>
      <c r="C13658" t="s">
        <v>512</v>
      </c>
      <c r="D13658" t="s">
        <v>522</v>
      </c>
      <c r="E13658" t="s">
        <v>21</v>
      </c>
      <c r="F13658" t="s">
        <v>19349</v>
      </c>
      <c r="G13658">
        <v>38.06</v>
      </c>
      <c r="H13658">
        <v>38.06</v>
      </c>
    </row>
    <row r="13659" spans="1:8" x14ac:dyDescent="0.25">
      <c r="A13659" t="s">
        <v>31735</v>
      </c>
      <c r="B13659" t="s">
        <v>15611</v>
      </c>
      <c r="C13659" t="s">
        <v>512</v>
      </c>
      <c r="D13659" t="s">
        <v>522</v>
      </c>
      <c r="E13659" t="s">
        <v>23</v>
      </c>
      <c r="F13659" t="s">
        <v>19349</v>
      </c>
      <c r="G13659">
        <v>55.34</v>
      </c>
      <c r="H13659">
        <v>55.34</v>
      </c>
    </row>
    <row r="13660" spans="1:8" x14ac:dyDescent="0.25">
      <c r="A13660" t="s">
        <v>31743</v>
      </c>
      <c r="B13660" t="s">
        <v>15618</v>
      </c>
      <c r="C13660" t="s">
        <v>512</v>
      </c>
      <c r="D13660" t="s">
        <v>75</v>
      </c>
      <c r="E13660" t="s">
        <v>3</v>
      </c>
      <c r="F13660" t="s">
        <v>19349</v>
      </c>
      <c r="G13660">
        <v>53.4</v>
      </c>
      <c r="H13660">
        <v>53.4</v>
      </c>
    </row>
    <row r="13661" spans="1:8" x14ac:dyDescent="0.25">
      <c r="A13661" t="s">
        <v>31745</v>
      </c>
      <c r="B13661" t="s">
        <v>15618</v>
      </c>
      <c r="C13661" t="s">
        <v>512</v>
      </c>
      <c r="D13661" t="s">
        <v>75</v>
      </c>
      <c r="E13661" t="s">
        <v>7</v>
      </c>
      <c r="F13661" t="s">
        <v>19349</v>
      </c>
      <c r="G13661">
        <v>118.57</v>
      </c>
      <c r="H13661">
        <v>118.57</v>
      </c>
    </row>
    <row r="13662" spans="1:8" x14ac:dyDescent="0.25">
      <c r="A13662" t="s">
        <v>31744</v>
      </c>
      <c r="B13662" t="s">
        <v>15618</v>
      </c>
      <c r="C13662" t="s">
        <v>512</v>
      </c>
      <c r="D13662" t="s">
        <v>75</v>
      </c>
      <c r="E13662" t="s">
        <v>10</v>
      </c>
      <c r="F13662" t="s">
        <v>19349</v>
      </c>
      <c r="G13662">
        <v>67.56</v>
      </c>
      <c r="H13662">
        <v>67.56</v>
      </c>
    </row>
    <row r="13663" spans="1:8" x14ac:dyDescent="0.25">
      <c r="A13663" t="s">
        <v>31741</v>
      </c>
      <c r="B13663" t="s">
        <v>15618</v>
      </c>
      <c r="C13663" t="s">
        <v>512</v>
      </c>
      <c r="D13663" t="s">
        <v>75</v>
      </c>
      <c r="E13663" t="s">
        <v>14</v>
      </c>
      <c r="F13663" t="s">
        <v>19349</v>
      </c>
      <c r="G13663">
        <v>48.75</v>
      </c>
      <c r="H13663">
        <v>48.75</v>
      </c>
    </row>
    <row r="13664" spans="1:8" x14ac:dyDescent="0.25">
      <c r="A13664" t="s">
        <v>31747</v>
      </c>
      <c r="B13664" t="s">
        <v>15618</v>
      </c>
      <c r="C13664" t="s">
        <v>512</v>
      </c>
      <c r="D13664" t="s">
        <v>75</v>
      </c>
      <c r="E13664" t="s">
        <v>15</v>
      </c>
      <c r="F13664" t="s">
        <v>19350</v>
      </c>
      <c r="G13664">
        <v>3127.2</v>
      </c>
      <c r="H13664">
        <v>3127.2</v>
      </c>
    </row>
    <row r="13665" spans="1:8" x14ac:dyDescent="0.25">
      <c r="A13665" t="s">
        <v>35951</v>
      </c>
      <c r="B13665" t="s">
        <v>15618</v>
      </c>
      <c r="C13665" t="s">
        <v>512</v>
      </c>
      <c r="D13665" t="s">
        <v>75</v>
      </c>
      <c r="E13665" t="s">
        <v>17</v>
      </c>
      <c r="F13665" t="s">
        <v>19350</v>
      </c>
      <c r="G13665">
        <v>5390.55</v>
      </c>
      <c r="H13665">
        <v>5390.55</v>
      </c>
    </row>
    <row r="13666" spans="1:8" x14ac:dyDescent="0.25">
      <c r="A13666" t="s">
        <v>31746</v>
      </c>
      <c r="B13666" t="s">
        <v>15618</v>
      </c>
      <c r="C13666" t="s">
        <v>512</v>
      </c>
      <c r="D13666" t="s">
        <v>75</v>
      </c>
      <c r="E13666" t="s">
        <v>36</v>
      </c>
      <c r="F13666" t="s">
        <v>19350</v>
      </c>
      <c r="G13666">
        <v>737.25</v>
      </c>
      <c r="H13666">
        <v>737.25</v>
      </c>
    </row>
    <row r="13667" spans="1:8" x14ac:dyDescent="0.25">
      <c r="A13667" t="s">
        <v>31740</v>
      </c>
      <c r="B13667" t="s">
        <v>15618</v>
      </c>
      <c r="C13667" t="s">
        <v>512</v>
      </c>
      <c r="D13667" t="s">
        <v>75</v>
      </c>
      <c r="E13667" t="s">
        <v>21</v>
      </c>
      <c r="F13667" t="s">
        <v>19349</v>
      </c>
      <c r="G13667">
        <v>33.85</v>
      </c>
      <c r="H13667">
        <v>33.85</v>
      </c>
    </row>
    <row r="13668" spans="1:8" x14ac:dyDescent="0.25">
      <c r="A13668" t="s">
        <v>35263</v>
      </c>
      <c r="B13668" t="s">
        <v>15618</v>
      </c>
      <c r="C13668" t="s">
        <v>512</v>
      </c>
      <c r="D13668" t="s">
        <v>75</v>
      </c>
      <c r="E13668" t="s">
        <v>22</v>
      </c>
      <c r="F13668" t="s">
        <v>19350</v>
      </c>
      <c r="G13668">
        <v>949.5</v>
      </c>
      <c r="H13668">
        <v>949.5</v>
      </c>
    </row>
    <row r="13669" spans="1:8" x14ac:dyDescent="0.25">
      <c r="A13669" t="s">
        <v>31742</v>
      </c>
      <c r="B13669" t="s">
        <v>15618</v>
      </c>
      <c r="C13669" t="s">
        <v>512</v>
      </c>
      <c r="D13669" t="s">
        <v>75</v>
      </c>
      <c r="E13669" t="s">
        <v>23</v>
      </c>
      <c r="F13669" t="s">
        <v>19349</v>
      </c>
      <c r="G13669">
        <v>50.28</v>
      </c>
      <c r="H13669">
        <v>50.28</v>
      </c>
    </row>
    <row r="13670" spans="1:8" x14ac:dyDescent="0.25">
      <c r="A13670" t="s">
        <v>31750</v>
      </c>
      <c r="B13670" t="s">
        <v>15624</v>
      </c>
      <c r="C13670" t="s">
        <v>512</v>
      </c>
      <c r="D13670" t="s">
        <v>76</v>
      </c>
      <c r="E13670" t="s">
        <v>3</v>
      </c>
      <c r="F13670" t="s">
        <v>19349</v>
      </c>
      <c r="G13670">
        <v>53.4</v>
      </c>
      <c r="H13670">
        <v>53.4</v>
      </c>
    </row>
    <row r="13671" spans="1:8" x14ac:dyDescent="0.25">
      <c r="A13671" t="s">
        <v>31754</v>
      </c>
      <c r="B13671" t="s">
        <v>15624</v>
      </c>
      <c r="C13671" t="s">
        <v>512</v>
      </c>
      <c r="D13671" t="s">
        <v>76</v>
      </c>
      <c r="E13671" t="s">
        <v>6</v>
      </c>
      <c r="F13671" t="s">
        <v>19350</v>
      </c>
      <c r="G13671">
        <v>1465.35</v>
      </c>
      <c r="H13671">
        <v>1465.35</v>
      </c>
    </row>
    <row r="13672" spans="1:8" x14ac:dyDescent="0.25">
      <c r="A13672" t="s">
        <v>31753</v>
      </c>
      <c r="B13672" t="s">
        <v>15624</v>
      </c>
      <c r="C13672" t="s">
        <v>512</v>
      </c>
      <c r="D13672" t="s">
        <v>76</v>
      </c>
      <c r="E13672" t="s">
        <v>7</v>
      </c>
      <c r="F13672" t="s">
        <v>19349</v>
      </c>
      <c r="G13672">
        <v>133.49</v>
      </c>
      <c r="H13672">
        <v>133.49</v>
      </c>
    </row>
    <row r="13673" spans="1:8" x14ac:dyDescent="0.25">
      <c r="A13673" t="s">
        <v>31751</v>
      </c>
      <c r="B13673" t="s">
        <v>15624</v>
      </c>
      <c r="C13673" t="s">
        <v>512</v>
      </c>
      <c r="D13673" t="s">
        <v>76</v>
      </c>
      <c r="E13673" t="s">
        <v>10</v>
      </c>
      <c r="F13673" t="s">
        <v>19349</v>
      </c>
      <c r="G13673">
        <v>57.6</v>
      </c>
      <c r="H13673">
        <v>57.6</v>
      </c>
    </row>
    <row r="13674" spans="1:8" x14ac:dyDescent="0.25">
      <c r="A13674" t="s">
        <v>31749</v>
      </c>
      <c r="B13674" t="s">
        <v>15624</v>
      </c>
      <c r="C13674" t="s">
        <v>512</v>
      </c>
      <c r="D13674" t="s">
        <v>76</v>
      </c>
      <c r="E13674" t="s">
        <v>14</v>
      </c>
      <c r="F13674" t="s">
        <v>19349</v>
      </c>
      <c r="G13674">
        <v>48.15</v>
      </c>
      <c r="H13674">
        <v>48.15</v>
      </c>
    </row>
    <row r="13675" spans="1:8" x14ac:dyDescent="0.25">
      <c r="A13675" t="s">
        <v>31755</v>
      </c>
      <c r="B13675" t="s">
        <v>15624</v>
      </c>
      <c r="C13675" t="s">
        <v>512</v>
      </c>
      <c r="D13675" t="s">
        <v>76</v>
      </c>
      <c r="E13675" t="s">
        <v>36</v>
      </c>
      <c r="F13675" t="s">
        <v>19350</v>
      </c>
      <c r="G13675">
        <v>966</v>
      </c>
      <c r="H13675">
        <v>966</v>
      </c>
    </row>
    <row r="13676" spans="1:8" x14ac:dyDescent="0.25">
      <c r="A13676" t="s">
        <v>31748</v>
      </c>
      <c r="B13676" t="s">
        <v>15624</v>
      </c>
      <c r="C13676" t="s">
        <v>512</v>
      </c>
      <c r="D13676" t="s">
        <v>76</v>
      </c>
      <c r="E13676" t="s">
        <v>21</v>
      </c>
      <c r="F13676" t="s">
        <v>19349</v>
      </c>
      <c r="G13676">
        <v>38.9</v>
      </c>
      <c r="H13676">
        <v>38.9</v>
      </c>
    </row>
    <row r="13677" spans="1:8" x14ac:dyDescent="0.25">
      <c r="A13677" t="s">
        <v>31752</v>
      </c>
      <c r="B13677" t="s">
        <v>15624</v>
      </c>
      <c r="C13677" t="s">
        <v>512</v>
      </c>
      <c r="D13677" t="s">
        <v>76</v>
      </c>
      <c r="E13677" t="s">
        <v>23</v>
      </c>
      <c r="F13677" t="s">
        <v>19349</v>
      </c>
      <c r="G13677">
        <v>66.89</v>
      </c>
      <c r="H13677">
        <v>66.89</v>
      </c>
    </row>
    <row r="13678" spans="1:8" x14ac:dyDescent="0.25">
      <c r="A13678" t="s">
        <v>31759</v>
      </c>
      <c r="B13678" t="s">
        <v>15631</v>
      </c>
      <c r="C13678" t="s">
        <v>512</v>
      </c>
      <c r="D13678" t="s">
        <v>3713</v>
      </c>
      <c r="E13678" t="s">
        <v>7</v>
      </c>
      <c r="F13678" t="s">
        <v>19349</v>
      </c>
      <c r="G13678">
        <v>118.5</v>
      </c>
      <c r="H13678">
        <v>118.5</v>
      </c>
    </row>
    <row r="13679" spans="1:8" x14ac:dyDescent="0.25">
      <c r="A13679" t="s">
        <v>31758</v>
      </c>
      <c r="B13679" t="s">
        <v>15631</v>
      </c>
      <c r="C13679" t="s">
        <v>512</v>
      </c>
      <c r="D13679" t="s">
        <v>3713</v>
      </c>
      <c r="E13679" t="s">
        <v>10</v>
      </c>
      <c r="F13679" t="s">
        <v>19349</v>
      </c>
      <c r="G13679">
        <v>64.2</v>
      </c>
      <c r="H13679">
        <v>64.2</v>
      </c>
    </row>
    <row r="13680" spans="1:8" x14ac:dyDescent="0.25">
      <c r="A13680" t="s">
        <v>31756</v>
      </c>
      <c r="B13680" t="s">
        <v>15631</v>
      </c>
      <c r="C13680" t="s">
        <v>512</v>
      </c>
      <c r="D13680" t="s">
        <v>3713</v>
      </c>
      <c r="E13680" t="s">
        <v>21</v>
      </c>
      <c r="F13680" t="s">
        <v>19349</v>
      </c>
      <c r="G13680">
        <v>30.99</v>
      </c>
      <c r="H13680">
        <v>30.99</v>
      </c>
    </row>
    <row r="13681" spans="1:8" x14ac:dyDescent="0.25">
      <c r="A13681" t="s">
        <v>31757</v>
      </c>
      <c r="B13681" t="s">
        <v>15631</v>
      </c>
      <c r="C13681" t="s">
        <v>512</v>
      </c>
      <c r="D13681" t="s">
        <v>3713</v>
      </c>
      <c r="E13681" t="s">
        <v>23</v>
      </c>
      <c r="F13681" t="s">
        <v>19349</v>
      </c>
      <c r="G13681">
        <v>53.4</v>
      </c>
      <c r="H13681">
        <v>53.4</v>
      </c>
    </row>
    <row r="13682" spans="1:8" x14ac:dyDescent="0.25">
      <c r="A13682" t="s">
        <v>31762</v>
      </c>
      <c r="B13682" t="s">
        <v>15632</v>
      </c>
      <c r="C13682" t="s">
        <v>512</v>
      </c>
      <c r="D13682" t="s">
        <v>129</v>
      </c>
      <c r="E13682" t="s">
        <v>3</v>
      </c>
      <c r="F13682" t="s">
        <v>19349</v>
      </c>
      <c r="G13682">
        <v>53.4</v>
      </c>
      <c r="H13682">
        <v>53.4</v>
      </c>
    </row>
    <row r="13683" spans="1:8" x14ac:dyDescent="0.25">
      <c r="A13683" t="s">
        <v>31765</v>
      </c>
      <c r="B13683" t="s">
        <v>15632</v>
      </c>
      <c r="C13683" t="s">
        <v>512</v>
      </c>
      <c r="D13683" t="s">
        <v>129</v>
      </c>
      <c r="E13683" t="s">
        <v>7</v>
      </c>
      <c r="F13683" t="s">
        <v>19349</v>
      </c>
      <c r="G13683">
        <v>124.33</v>
      </c>
      <c r="H13683">
        <v>124.33</v>
      </c>
    </row>
    <row r="13684" spans="1:8" x14ac:dyDescent="0.25">
      <c r="A13684" t="s">
        <v>31764</v>
      </c>
      <c r="B13684" t="s">
        <v>15632</v>
      </c>
      <c r="C13684" t="s">
        <v>512</v>
      </c>
      <c r="D13684" t="s">
        <v>129</v>
      </c>
      <c r="E13684" t="s">
        <v>10</v>
      </c>
      <c r="F13684" t="s">
        <v>19349</v>
      </c>
      <c r="G13684">
        <v>64.05</v>
      </c>
      <c r="H13684">
        <v>64.05</v>
      </c>
    </row>
    <row r="13685" spans="1:8" x14ac:dyDescent="0.25">
      <c r="A13685" t="s">
        <v>31761</v>
      </c>
      <c r="B13685" t="s">
        <v>15632</v>
      </c>
      <c r="C13685" t="s">
        <v>512</v>
      </c>
      <c r="D13685" t="s">
        <v>129</v>
      </c>
      <c r="E13685" t="s">
        <v>14</v>
      </c>
      <c r="F13685" t="s">
        <v>19349</v>
      </c>
      <c r="G13685">
        <v>48.75</v>
      </c>
      <c r="H13685">
        <v>48.75</v>
      </c>
    </row>
    <row r="13686" spans="1:8" x14ac:dyDescent="0.25">
      <c r="A13686" t="s">
        <v>31766</v>
      </c>
      <c r="B13686" t="s">
        <v>15632</v>
      </c>
      <c r="C13686" t="s">
        <v>512</v>
      </c>
      <c r="D13686" t="s">
        <v>129</v>
      </c>
      <c r="E13686" t="s">
        <v>36</v>
      </c>
      <c r="F13686" t="s">
        <v>19350</v>
      </c>
      <c r="G13686">
        <v>852.87</v>
      </c>
      <c r="H13686">
        <v>852.87</v>
      </c>
    </row>
    <row r="13687" spans="1:8" x14ac:dyDescent="0.25">
      <c r="A13687" t="s">
        <v>31760</v>
      </c>
      <c r="B13687" t="s">
        <v>15632</v>
      </c>
      <c r="C13687" t="s">
        <v>512</v>
      </c>
      <c r="D13687" t="s">
        <v>129</v>
      </c>
      <c r="E13687" t="s">
        <v>21</v>
      </c>
      <c r="F13687" t="s">
        <v>19349</v>
      </c>
      <c r="G13687">
        <v>36.33</v>
      </c>
      <c r="H13687">
        <v>36.33</v>
      </c>
    </row>
    <row r="13688" spans="1:8" x14ac:dyDescent="0.25">
      <c r="A13688" t="s">
        <v>35264</v>
      </c>
      <c r="B13688" t="s">
        <v>15632</v>
      </c>
      <c r="C13688" t="s">
        <v>512</v>
      </c>
      <c r="D13688" t="s">
        <v>129</v>
      </c>
      <c r="E13688" t="s">
        <v>22</v>
      </c>
      <c r="F13688" t="s">
        <v>19350</v>
      </c>
      <c r="G13688">
        <v>949.5</v>
      </c>
      <c r="H13688">
        <v>949.5</v>
      </c>
    </row>
    <row r="13689" spans="1:8" x14ac:dyDescent="0.25">
      <c r="A13689" t="s">
        <v>31763</v>
      </c>
      <c r="B13689" t="s">
        <v>15632</v>
      </c>
      <c r="C13689" t="s">
        <v>512</v>
      </c>
      <c r="D13689" t="s">
        <v>129</v>
      </c>
      <c r="E13689" t="s">
        <v>23</v>
      </c>
      <c r="F13689" t="s">
        <v>19349</v>
      </c>
      <c r="G13689">
        <v>56.58</v>
      </c>
      <c r="H13689">
        <v>56.58</v>
      </c>
    </row>
    <row r="13690" spans="1:8" x14ac:dyDescent="0.25">
      <c r="A13690" t="s">
        <v>31770</v>
      </c>
      <c r="B13690" t="s">
        <v>15638</v>
      </c>
      <c r="C13690" t="s">
        <v>512</v>
      </c>
      <c r="D13690" t="s">
        <v>15639</v>
      </c>
      <c r="E13690" t="s">
        <v>3</v>
      </c>
      <c r="F13690" t="s">
        <v>19349</v>
      </c>
      <c r="G13690">
        <v>53.85</v>
      </c>
      <c r="H13690">
        <v>53.85</v>
      </c>
    </row>
    <row r="13691" spans="1:8" x14ac:dyDescent="0.25">
      <c r="A13691" t="s">
        <v>31773</v>
      </c>
      <c r="B13691" t="s">
        <v>15638</v>
      </c>
      <c r="C13691" t="s">
        <v>512</v>
      </c>
      <c r="D13691" t="s">
        <v>15639</v>
      </c>
      <c r="E13691" t="s">
        <v>6</v>
      </c>
      <c r="F13691" t="s">
        <v>19350</v>
      </c>
      <c r="G13691">
        <v>1461.6</v>
      </c>
      <c r="H13691">
        <v>1461.6</v>
      </c>
    </row>
    <row r="13692" spans="1:8" x14ac:dyDescent="0.25">
      <c r="A13692" t="s">
        <v>31772</v>
      </c>
      <c r="B13692" t="s">
        <v>15638</v>
      </c>
      <c r="C13692" t="s">
        <v>512</v>
      </c>
      <c r="D13692" t="s">
        <v>15639</v>
      </c>
      <c r="E13692" t="s">
        <v>7</v>
      </c>
      <c r="F13692" t="s">
        <v>19349</v>
      </c>
      <c r="G13692">
        <v>132.51</v>
      </c>
      <c r="H13692">
        <v>132.51</v>
      </c>
    </row>
    <row r="13693" spans="1:8" x14ac:dyDescent="0.25">
      <c r="A13693" t="s">
        <v>31771</v>
      </c>
      <c r="B13693" t="s">
        <v>15638</v>
      </c>
      <c r="C13693" t="s">
        <v>512</v>
      </c>
      <c r="D13693" t="s">
        <v>15639</v>
      </c>
      <c r="E13693" t="s">
        <v>10</v>
      </c>
      <c r="F13693" t="s">
        <v>19349</v>
      </c>
      <c r="G13693">
        <v>64.05</v>
      </c>
      <c r="H13693">
        <v>64.05</v>
      </c>
    </row>
    <row r="13694" spans="1:8" x14ac:dyDescent="0.25">
      <c r="A13694" t="s">
        <v>31769</v>
      </c>
      <c r="B13694" t="s">
        <v>15638</v>
      </c>
      <c r="C13694" t="s">
        <v>512</v>
      </c>
      <c r="D13694" t="s">
        <v>15639</v>
      </c>
      <c r="E13694" t="s">
        <v>14</v>
      </c>
      <c r="F13694" t="s">
        <v>19349</v>
      </c>
      <c r="G13694">
        <v>48.3</v>
      </c>
      <c r="H13694">
        <v>48.3</v>
      </c>
    </row>
    <row r="13695" spans="1:8" x14ac:dyDescent="0.25">
      <c r="A13695" t="s">
        <v>31767</v>
      </c>
      <c r="B13695" t="s">
        <v>15638</v>
      </c>
      <c r="C13695" t="s">
        <v>512</v>
      </c>
      <c r="D13695" t="s">
        <v>15639</v>
      </c>
      <c r="E13695" t="s">
        <v>21</v>
      </c>
      <c r="F13695" t="s">
        <v>19349</v>
      </c>
      <c r="G13695">
        <v>32.159999999999997</v>
      </c>
      <c r="H13695">
        <v>32.159999999999997</v>
      </c>
    </row>
    <row r="13696" spans="1:8" x14ac:dyDescent="0.25">
      <c r="A13696" t="s">
        <v>31768</v>
      </c>
      <c r="B13696" t="s">
        <v>15638</v>
      </c>
      <c r="C13696" t="s">
        <v>512</v>
      </c>
      <c r="D13696" t="s">
        <v>15639</v>
      </c>
      <c r="E13696" t="s">
        <v>23</v>
      </c>
      <c r="F13696" t="s">
        <v>19349</v>
      </c>
      <c r="G13696">
        <v>47.75</v>
      </c>
      <c r="H13696">
        <v>47.75</v>
      </c>
    </row>
    <row r="13697" spans="1:8" x14ac:dyDescent="0.25">
      <c r="A13697" t="s">
        <v>31777</v>
      </c>
      <c r="B13697" t="s">
        <v>15646</v>
      </c>
      <c r="C13697" t="s">
        <v>512</v>
      </c>
      <c r="D13697" t="s">
        <v>19410</v>
      </c>
      <c r="E13697" t="s">
        <v>3</v>
      </c>
      <c r="F13697" t="s">
        <v>19349</v>
      </c>
      <c r="G13697">
        <v>53.4</v>
      </c>
      <c r="H13697">
        <v>53.4</v>
      </c>
    </row>
    <row r="13698" spans="1:8" x14ac:dyDescent="0.25">
      <c r="A13698" t="s">
        <v>31779</v>
      </c>
      <c r="B13698" t="s">
        <v>15646</v>
      </c>
      <c r="C13698" t="s">
        <v>512</v>
      </c>
      <c r="D13698" t="s">
        <v>19410</v>
      </c>
      <c r="E13698" t="s">
        <v>7</v>
      </c>
      <c r="F13698" t="s">
        <v>19349</v>
      </c>
      <c r="G13698">
        <v>121.32</v>
      </c>
      <c r="H13698">
        <v>121.32</v>
      </c>
    </row>
    <row r="13699" spans="1:8" x14ac:dyDescent="0.25">
      <c r="A13699" t="s">
        <v>31778</v>
      </c>
      <c r="B13699" t="s">
        <v>15646</v>
      </c>
      <c r="C13699" t="s">
        <v>512</v>
      </c>
      <c r="D13699" t="s">
        <v>19410</v>
      </c>
      <c r="E13699" t="s">
        <v>10</v>
      </c>
      <c r="F13699" t="s">
        <v>19349</v>
      </c>
      <c r="G13699">
        <v>64.05</v>
      </c>
      <c r="H13699">
        <v>64.05</v>
      </c>
    </row>
    <row r="13700" spans="1:8" x14ac:dyDescent="0.25">
      <c r="A13700" t="s">
        <v>31776</v>
      </c>
      <c r="B13700" t="s">
        <v>15646</v>
      </c>
      <c r="C13700" t="s">
        <v>512</v>
      </c>
      <c r="D13700" t="s">
        <v>19410</v>
      </c>
      <c r="E13700" t="s">
        <v>14</v>
      </c>
      <c r="F13700" t="s">
        <v>19349</v>
      </c>
      <c r="G13700">
        <v>48.75</v>
      </c>
      <c r="H13700">
        <v>48.75</v>
      </c>
    </row>
    <row r="13701" spans="1:8" x14ac:dyDescent="0.25">
      <c r="A13701" t="s">
        <v>31774</v>
      </c>
      <c r="B13701" t="s">
        <v>15646</v>
      </c>
      <c r="C13701" t="s">
        <v>512</v>
      </c>
      <c r="D13701" t="s">
        <v>19410</v>
      </c>
      <c r="E13701" t="s">
        <v>21</v>
      </c>
      <c r="F13701" t="s">
        <v>19349</v>
      </c>
      <c r="G13701">
        <v>35.58</v>
      </c>
      <c r="H13701">
        <v>35.58</v>
      </c>
    </row>
    <row r="13702" spans="1:8" x14ac:dyDescent="0.25">
      <c r="A13702" t="s">
        <v>31775</v>
      </c>
      <c r="B13702" t="s">
        <v>15646</v>
      </c>
      <c r="C13702" t="s">
        <v>512</v>
      </c>
      <c r="D13702" t="s">
        <v>19410</v>
      </c>
      <c r="E13702" t="s">
        <v>23</v>
      </c>
      <c r="F13702" t="s">
        <v>19349</v>
      </c>
      <c r="G13702">
        <v>42.89</v>
      </c>
      <c r="H13702">
        <v>42.89</v>
      </c>
    </row>
    <row r="13703" spans="1:8" x14ac:dyDescent="0.25">
      <c r="A13703" t="s">
        <v>31783</v>
      </c>
      <c r="B13703" t="s">
        <v>15654</v>
      </c>
      <c r="C13703" t="s">
        <v>512</v>
      </c>
      <c r="D13703" t="s">
        <v>19411</v>
      </c>
      <c r="E13703" t="s">
        <v>3</v>
      </c>
      <c r="F13703" t="s">
        <v>19349</v>
      </c>
      <c r="G13703">
        <v>53.4</v>
      </c>
      <c r="H13703">
        <v>53.4</v>
      </c>
    </row>
    <row r="13704" spans="1:8" x14ac:dyDescent="0.25">
      <c r="A13704" t="s">
        <v>31785</v>
      </c>
      <c r="B13704" t="s">
        <v>15654</v>
      </c>
      <c r="C13704" t="s">
        <v>512</v>
      </c>
      <c r="D13704" t="s">
        <v>19411</v>
      </c>
      <c r="E13704" t="s">
        <v>7</v>
      </c>
      <c r="F13704" t="s">
        <v>19349</v>
      </c>
      <c r="G13704">
        <v>105.42</v>
      </c>
      <c r="H13704">
        <v>105.42</v>
      </c>
    </row>
    <row r="13705" spans="1:8" x14ac:dyDescent="0.25">
      <c r="A13705" t="s">
        <v>31784</v>
      </c>
      <c r="B13705" t="s">
        <v>15654</v>
      </c>
      <c r="C13705" t="s">
        <v>512</v>
      </c>
      <c r="D13705" t="s">
        <v>19411</v>
      </c>
      <c r="E13705" t="s">
        <v>10</v>
      </c>
      <c r="F13705" t="s">
        <v>19349</v>
      </c>
      <c r="G13705">
        <v>64.650000000000006</v>
      </c>
      <c r="H13705">
        <v>64.650000000000006</v>
      </c>
    </row>
    <row r="13706" spans="1:8" x14ac:dyDescent="0.25">
      <c r="A13706" t="s">
        <v>31782</v>
      </c>
      <c r="B13706" t="s">
        <v>15654</v>
      </c>
      <c r="C13706" t="s">
        <v>512</v>
      </c>
      <c r="D13706" t="s">
        <v>19411</v>
      </c>
      <c r="E13706" t="s">
        <v>14</v>
      </c>
      <c r="F13706" t="s">
        <v>19349</v>
      </c>
      <c r="G13706">
        <v>48.75</v>
      </c>
      <c r="H13706">
        <v>48.75</v>
      </c>
    </row>
    <row r="13707" spans="1:8" x14ac:dyDescent="0.25">
      <c r="A13707" t="s">
        <v>31786</v>
      </c>
      <c r="B13707" t="s">
        <v>15654</v>
      </c>
      <c r="C13707" t="s">
        <v>512</v>
      </c>
      <c r="D13707" t="s">
        <v>523</v>
      </c>
      <c r="E13707" t="s">
        <v>36</v>
      </c>
      <c r="F13707" t="s">
        <v>19350</v>
      </c>
      <c r="G13707">
        <v>766.13</v>
      </c>
      <c r="H13707">
        <v>766.13</v>
      </c>
    </row>
    <row r="13708" spans="1:8" x14ac:dyDescent="0.25">
      <c r="A13708" t="s">
        <v>31780</v>
      </c>
      <c r="B13708" t="s">
        <v>15654</v>
      </c>
      <c r="C13708" t="s">
        <v>512</v>
      </c>
      <c r="D13708" t="s">
        <v>19411</v>
      </c>
      <c r="E13708" t="s">
        <v>21</v>
      </c>
      <c r="F13708" t="s">
        <v>19349</v>
      </c>
      <c r="G13708">
        <v>31.52</v>
      </c>
      <c r="H13708">
        <v>31.52</v>
      </c>
    </row>
    <row r="13709" spans="1:8" x14ac:dyDescent="0.25">
      <c r="A13709" t="s">
        <v>31781</v>
      </c>
      <c r="B13709" t="s">
        <v>15654</v>
      </c>
      <c r="C13709" t="s">
        <v>512</v>
      </c>
      <c r="D13709" t="s">
        <v>19411</v>
      </c>
      <c r="E13709" t="s">
        <v>23</v>
      </c>
      <c r="F13709" t="s">
        <v>19349</v>
      </c>
      <c r="G13709">
        <v>48.21</v>
      </c>
      <c r="H13709">
        <v>48.21</v>
      </c>
    </row>
    <row r="13710" spans="1:8" x14ac:dyDescent="0.25">
      <c r="A13710" t="s">
        <v>31790</v>
      </c>
      <c r="B13710" t="s">
        <v>15655</v>
      </c>
      <c r="C13710" t="s">
        <v>512</v>
      </c>
      <c r="D13710" t="s">
        <v>80</v>
      </c>
      <c r="E13710" t="s">
        <v>3</v>
      </c>
      <c r="F13710" t="s">
        <v>19349</v>
      </c>
      <c r="G13710">
        <v>53.4</v>
      </c>
      <c r="H13710">
        <v>53.4</v>
      </c>
    </row>
    <row r="13711" spans="1:8" x14ac:dyDescent="0.25">
      <c r="A13711" t="s">
        <v>31792</v>
      </c>
      <c r="B13711" t="s">
        <v>15655</v>
      </c>
      <c r="C13711" t="s">
        <v>512</v>
      </c>
      <c r="D13711" t="s">
        <v>80</v>
      </c>
      <c r="E13711" t="s">
        <v>7</v>
      </c>
      <c r="F13711" t="s">
        <v>19349</v>
      </c>
      <c r="G13711">
        <v>110.9</v>
      </c>
      <c r="H13711">
        <v>110.9</v>
      </c>
    </row>
    <row r="13712" spans="1:8" x14ac:dyDescent="0.25">
      <c r="A13712" t="s">
        <v>31791</v>
      </c>
      <c r="B13712" t="s">
        <v>15655</v>
      </c>
      <c r="C13712" t="s">
        <v>512</v>
      </c>
      <c r="D13712" t="s">
        <v>80</v>
      </c>
      <c r="E13712" t="s">
        <v>10</v>
      </c>
      <c r="F13712" t="s">
        <v>19349</v>
      </c>
      <c r="G13712">
        <v>64.05</v>
      </c>
      <c r="H13712">
        <v>64.05</v>
      </c>
    </row>
    <row r="13713" spans="1:8" x14ac:dyDescent="0.25">
      <c r="A13713" t="s">
        <v>31789</v>
      </c>
      <c r="B13713" t="s">
        <v>15655</v>
      </c>
      <c r="C13713" t="s">
        <v>512</v>
      </c>
      <c r="D13713" t="s">
        <v>80</v>
      </c>
      <c r="E13713" t="s">
        <v>14</v>
      </c>
      <c r="F13713" t="s">
        <v>19349</v>
      </c>
      <c r="G13713">
        <v>48.15</v>
      </c>
      <c r="H13713">
        <v>48.15</v>
      </c>
    </row>
    <row r="13714" spans="1:8" x14ac:dyDescent="0.25">
      <c r="A13714" t="s">
        <v>31787</v>
      </c>
      <c r="B13714" t="s">
        <v>15655</v>
      </c>
      <c r="C13714" t="s">
        <v>512</v>
      </c>
      <c r="D13714" t="s">
        <v>80</v>
      </c>
      <c r="E13714" t="s">
        <v>21</v>
      </c>
      <c r="F13714" t="s">
        <v>19349</v>
      </c>
      <c r="G13714">
        <v>34.880000000000003</v>
      </c>
      <c r="H13714">
        <v>34.880000000000003</v>
      </c>
    </row>
    <row r="13715" spans="1:8" x14ac:dyDescent="0.25">
      <c r="A13715" t="s">
        <v>31788</v>
      </c>
      <c r="B13715" t="s">
        <v>15655</v>
      </c>
      <c r="C13715" t="s">
        <v>512</v>
      </c>
      <c r="D13715" t="s">
        <v>80</v>
      </c>
      <c r="E13715" t="s">
        <v>23</v>
      </c>
      <c r="F13715" t="s">
        <v>19349</v>
      </c>
      <c r="G13715">
        <v>45.14</v>
      </c>
      <c r="H13715">
        <v>45.14</v>
      </c>
    </row>
    <row r="13716" spans="1:8" x14ac:dyDescent="0.25">
      <c r="A13716" t="s">
        <v>31797</v>
      </c>
      <c r="B13716" t="s">
        <v>15662</v>
      </c>
      <c r="C13716" t="s">
        <v>512</v>
      </c>
      <c r="D13716" t="s">
        <v>81</v>
      </c>
      <c r="E13716" t="s">
        <v>7</v>
      </c>
      <c r="F13716" t="s">
        <v>19349</v>
      </c>
      <c r="G13716">
        <v>130.94999999999999</v>
      </c>
      <c r="H13716">
        <v>130.94999999999999</v>
      </c>
    </row>
    <row r="13717" spans="1:8" x14ac:dyDescent="0.25">
      <c r="A13717" t="s">
        <v>31795</v>
      </c>
      <c r="B13717" t="s">
        <v>15662</v>
      </c>
      <c r="C13717" t="s">
        <v>512</v>
      </c>
      <c r="D13717" t="s">
        <v>81</v>
      </c>
      <c r="E13717" t="s">
        <v>10</v>
      </c>
      <c r="F13717" t="s">
        <v>19349</v>
      </c>
      <c r="G13717">
        <v>56.55</v>
      </c>
      <c r="H13717">
        <v>56.55</v>
      </c>
    </row>
    <row r="13718" spans="1:8" x14ac:dyDescent="0.25">
      <c r="A13718" t="s">
        <v>31794</v>
      </c>
      <c r="B13718" t="s">
        <v>15662</v>
      </c>
      <c r="C13718" t="s">
        <v>512</v>
      </c>
      <c r="D13718" t="s">
        <v>81</v>
      </c>
      <c r="E13718" t="s">
        <v>14</v>
      </c>
      <c r="F13718" t="s">
        <v>19349</v>
      </c>
      <c r="G13718">
        <v>48.75</v>
      </c>
      <c r="H13718">
        <v>48.75</v>
      </c>
    </row>
    <row r="13719" spans="1:8" x14ac:dyDescent="0.25">
      <c r="A13719" t="s">
        <v>31798</v>
      </c>
      <c r="B13719" t="s">
        <v>15662</v>
      </c>
      <c r="C13719" t="s">
        <v>512</v>
      </c>
      <c r="D13719" t="s">
        <v>81</v>
      </c>
      <c r="E13719" t="s">
        <v>36</v>
      </c>
      <c r="F13719" t="s">
        <v>19350</v>
      </c>
      <c r="G13719">
        <v>727.68</v>
      </c>
      <c r="H13719">
        <v>727.68</v>
      </c>
    </row>
    <row r="13720" spans="1:8" x14ac:dyDescent="0.25">
      <c r="A13720" t="s">
        <v>31793</v>
      </c>
      <c r="B13720" t="s">
        <v>15662</v>
      </c>
      <c r="C13720" t="s">
        <v>512</v>
      </c>
      <c r="D13720" t="s">
        <v>81</v>
      </c>
      <c r="E13720" t="s">
        <v>21</v>
      </c>
      <c r="F13720" t="s">
        <v>19349</v>
      </c>
      <c r="G13720">
        <v>34.299999999999997</v>
      </c>
      <c r="H13720">
        <v>34.299999999999997</v>
      </c>
    </row>
    <row r="13721" spans="1:8" x14ac:dyDescent="0.25">
      <c r="A13721" t="s">
        <v>35265</v>
      </c>
      <c r="B13721" t="s">
        <v>15662</v>
      </c>
      <c r="C13721" t="s">
        <v>512</v>
      </c>
      <c r="D13721" t="s">
        <v>81</v>
      </c>
      <c r="E13721" t="s">
        <v>22</v>
      </c>
      <c r="F13721" t="s">
        <v>19350</v>
      </c>
      <c r="G13721">
        <v>949.5</v>
      </c>
      <c r="H13721">
        <v>949.5</v>
      </c>
    </row>
    <row r="13722" spans="1:8" x14ac:dyDescent="0.25">
      <c r="A13722" t="s">
        <v>31796</v>
      </c>
      <c r="B13722" t="s">
        <v>15662</v>
      </c>
      <c r="C13722" t="s">
        <v>512</v>
      </c>
      <c r="D13722" t="s">
        <v>81</v>
      </c>
      <c r="E13722" t="s">
        <v>23</v>
      </c>
      <c r="F13722" t="s">
        <v>19349</v>
      </c>
      <c r="G13722">
        <v>57.2</v>
      </c>
      <c r="H13722">
        <v>57.2</v>
      </c>
    </row>
    <row r="13723" spans="1:8" x14ac:dyDescent="0.25">
      <c r="A13723" t="s">
        <v>31803</v>
      </c>
      <c r="B13723" t="s">
        <v>15668</v>
      </c>
      <c r="C13723" t="s">
        <v>512</v>
      </c>
      <c r="D13723" t="s">
        <v>83</v>
      </c>
      <c r="E13723" t="s">
        <v>7</v>
      </c>
      <c r="F13723" t="s">
        <v>19349</v>
      </c>
      <c r="G13723">
        <v>113.46</v>
      </c>
      <c r="H13723">
        <v>113.46</v>
      </c>
    </row>
    <row r="13724" spans="1:8" x14ac:dyDescent="0.25">
      <c r="A13724" t="s">
        <v>31802</v>
      </c>
      <c r="B13724" t="s">
        <v>15668</v>
      </c>
      <c r="C13724" t="s">
        <v>512</v>
      </c>
      <c r="D13724" t="s">
        <v>83</v>
      </c>
      <c r="E13724" t="s">
        <v>10</v>
      </c>
      <c r="F13724" t="s">
        <v>19349</v>
      </c>
      <c r="G13724">
        <v>64.05</v>
      </c>
      <c r="H13724">
        <v>64.05</v>
      </c>
    </row>
    <row r="13725" spans="1:8" x14ac:dyDescent="0.25">
      <c r="A13725" t="s">
        <v>31801</v>
      </c>
      <c r="B13725" t="s">
        <v>15668</v>
      </c>
      <c r="C13725" t="s">
        <v>512</v>
      </c>
      <c r="D13725" t="s">
        <v>83</v>
      </c>
      <c r="E13725" t="s">
        <v>14</v>
      </c>
      <c r="F13725" t="s">
        <v>19349</v>
      </c>
      <c r="G13725">
        <v>48.75</v>
      </c>
      <c r="H13725">
        <v>48.75</v>
      </c>
    </row>
    <row r="13726" spans="1:8" x14ac:dyDescent="0.25">
      <c r="A13726" t="s">
        <v>31799</v>
      </c>
      <c r="B13726" t="s">
        <v>15668</v>
      </c>
      <c r="C13726" t="s">
        <v>512</v>
      </c>
      <c r="D13726" t="s">
        <v>83</v>
      </c>
      <c r="E13726" t="s">
        <v>21</v>
      </c>
      <c r="F13726" t="s">
        <v>19349</v>
      </c>
      <c r="G13726">
        <v>29.43</v>
      </c>
      <c r="H13726">
        <v>29.43</v>
      </c>
    </row>
    <row r="13727" spans="1:8" x14ac:dyDescent="0.25">
      <c r="A13727" t="s">
        <v>35266</v>
      </c>
      <c r="B13727" t="s">
        <v>15668</v>
      </c>
      <c r="C13727" t="s">
        <v>512</v>
      </c>
      <c r="D13727" t="s">
        <v>83</v>
      </c>
      <c r="E13727" t="s">
        <v>22</v>
      </c>
      <c r="F13727" t="s">
        <v>19350</v>
      </c>
      <c r="G13727">
        <v>949.5</v>
      </c>
      <c r="H13727">
        <v>949.5</v>
      </c>
    </row>
    <row r="13728" spans="1:8" x14ac:dyDescent="0.25">
      <c r="A13728" t="s">
        <v>31800</v>
      </c>
      <c r="B13728" t="s">
        <v>15668</v>
      </c>
      <c r="C13728" t="s">
        <v>512</v>
      </c>
      <c r="D13728" t="s">
        <v>83</v>
      </c>
      <c r="E13728" t="s">
        <v>23</v>
      </c>
      <c r="F13728" t="s">
        <v>19349</v>
      </c>
      <c r="G13728">
        <v>46.25</v>
      </c>
      <c r="H13728">
        <v>46.25</v>
      </c>
    </row>
    <row r="13729" spans="1:8" x14ac:dyDescent="0.25">
      <c r="A13729" t="s">
        <v>31807</v>
      </c>
      <c r="B13729" t="s">
        <v>15675</v>
      </c>
      <c r="C13729" t="s">
        <v>512</v>
      </c>
      <c r="D13729" t="s">
        <v>84</v>
      </c>
      <c r="E13729" t="s">
        <v>3</v>
      </c>
      <c r="F13729" t="s">
        <v>19349</v>
      </c>
      <c r="G13729">
        <v>53.4</v>
      </c>
      <c r="H13729">
        <v>53.4</v>
      </c>
    </row>
    <row r="13730" spans="1:8" x14ac:dyDescent="0.25">
      <c r="A13730" t="s">
        <v>31809</v>
      </c>
      <c r="B13730" t="s">
        <v>15675</v>
      </c>
      <c r="C13730" t="s">
        <v>512</v>
      </c>
      <c r="D13730" t="s">
        <v>84</v>
      </c>
      <c r="E13730" t="s">
        <v>7</v>
      </c>
      <c r="F13730" t="s">
        <v>19349</v>
      </c>
      <c r="G13730">
        <v>120.99</v>
      </c>
      <c r="H13730">
        <v>120.99</v>
      </c>
    </row>
    <row r="13731" spans="1:8" x14ac:dyDescent="0.25">
      <c r="A13731" t="s">
        <v>31808</v>
      </c>
      <c r="B13731" t="s">
        <v>15675</v>
      </c>
      <c r="C13731" t="s">
        <v>512</v>
      </c>
      <c r="D13731" t="s">
        <v>84</v>
      </c>
      <c r="E13731" t="s">
        <v>10</v>
      </c>
      <c r="F13731" t="s">
        <v>19349</v>
      </c>
      <c r="G13731">
        <v>62.7</v>
      </c>
      <c r="H13731">
        <v>62.7</v>
      </c>
    </row>
    <row r="13732" spans="1:8" x14ac:dyDescent="0.25">
      <c r="A13732" t="s">
        <v>31806</v>
      </c>
      <c r="B13732" t="s">
        <v>15675</v>
      </c>
      <c r="C13732" t="s">
        <v>512</v>
      </c>
      <c r="D13732" t="s">
        <v>84</v>
      </c>
      <c r="E13732" t="s">
        <v>14</v>
      </c>
      <c r="F13732" t="s">
        <v>19349</v>
      </c>
      <c r="G13732">
        <v>48.9</v>
      </c>
      <c r="H13732">
        <v>48.9</v>
      </c>
    </row>
    <row r="13733" spans="1:8" x14ac:dyDescent="0.25">
      <c r="A13733" t="s">
        <v>31810</v>
      </c>
      <c r="B13733" t="s">
        <v>15675</v>
      </c>
      <c r="C13733" t="s">
        <v>512</v>
      </c>
      <c r="D13733" t="s">
        <v>84</v>
      </c>
      <c r="E13733" t="s">
        <v>36</v>
      </c>
      <c r="F13733" t="s">
        <v>19350</v>
      </c>
      <c r="G13733">
        <v>966</v>
      </c>
      <c r="H13733">
        <v>966</v>
      </c>
    </row>
    <row r="13734" spans="1:8" x14ac:dyDescent="0.25">
      <c r="A13734" t="s">
        <v>31804</v>
      </c>
      <c r="B13734" t="s">
        <v>15675</v>
      </c>
      <c r="C13734" t="s">
        <v>512</v>
      </c>
      <c r="D13734" t="s">
        <v>84</v>
      </c>
      <c r="E13734" t="s">
        <v>21</v>
      </c>
      <c r="F13734" t="s">
        <v>19349</v>
      </c>
      <c r="G13734">
        <v>34.58</v>
      </c>
      <c r="H13734">
        <v>34.58</v>
      </c>
    </row>
    <row r="13735" spans="1:8" x14ac:dyDescent="0.25">
      <c r="A13735" t="s">
        <v>31805</v>
      </c>
      <c r="B13735" t="s">
        <v>15675</v>
      </c>
      <c r="C13735" t="s">
        <v>512</v>
      </c>
      <c r="D13735" t="s">
        <v>84</v>
      </c>
      <c r="E13735" t="s">
        <v>23</v>
      </c>
      <c r="F13735" t="s">
        <v>19349</v>
      </c>
      <c r="G13735">
        <v>45.93</v>
      </c>
      <c r="H13735">
        <v>45.93</v>
      </c>
    </row>
    <row r="13736" spans="1:8" x14ac:dyDescent="0.25">
      <c r="A13736" t="s">
        <v>31813</v>
      </c>
      <c r="B13736" t="s">
        <v>15676</v>
      </c>
      <c r="C13736" t="s">
        <v>512</v>
      </c>
      <c r="D13736" t="s">
        <v>524</v>
      </c>
      <c r="E13736" t="s">
        <v>3</v>
      </c>
      <c r="F13736" t="s">
        <v>19349</v>
      </c>
      <c r="G13736">
        <v>53.4</v>
      </c>
      <c r="H13736">
        <v>53.4</v>
      </c>
    </row>
    <row r="13737" spans="1:8" x14ac:dyDescent="0.25">
      <c r="A13737" t="s">
        <v>31816</v>
      </c>
      <c r="B13737" t="s">
        <v>15676</v>
      </c>
      <c r="C13737" t="s">
        <v>512</v>
      </c>
      <c r="D13737" t="s">
        <v>524</v>
      </c>
      <c r="E13737" t="s">
        <v>7</v>
      </c>
      <c r="F13737" t="s">
        <v>19349</v>
      </c>
      <c r="G13737">
        <v>124.04</v>
      </c>
      <c r="H13737">
        <v>124.04</v>
      </c>
    </row>
    <row r="13738" spans="1:8" x14ac:dyDescent="0.25">
      <c r="A13738" t="s">
        <v>31815</v>
      </c>
      <c r="B13738" t="s">
        <v>15676</v>
      </c>
      <c r="C13738" t="s">
        <v>512</v>
      </c>
      <c r="D13738" t="s">
        <v>524</v>
      </c>
      <c r="E13738" t="s">
        <v>10</v>
      </c>
      <c r="F13738" t="s">
        <v>19349</v>
      </c>
      <c r="G13738">
        <v>64.650000000000006</v>
      </c>
      <c r="H13738">
        <v>64.650000000000006</v>
      </c>
    </row>
    <row r="13739" spans="1:8" x14ac:dyDescent="0.25">
      <c r="A13739" t="s">
        <v>31814</v>
      </c>
      <c r="B13739" t="s">
        <v>15676</v>
      </c>
      <c r="C13739" t="s">
        <v>512</v>
      </c>
      <c r="D13739" t="s">
        <v>524</v>
      </c>
      <c r="E13739" t="s">
        <v>14</v>
      </c>
      <c r="F13739" t="s">
        <v>19349</v>
      </c>
      <c r="G13739">
        <v>54.15</v>
      </c>
      <c r="H13739">
        <v>54.15</v>
      </c>
    </row>
    <row r="13740" spans="1:8" x14ac:dyDescent="0.25">
      <c r="A13740" t="s">
        <v>31817</v>
      </c>
      <c r="B13740" t="s">
        <v>15676</v>
      </c>
      <c r="C13740" t="s">
        <v>512</v>
      </c>
      <c r="D13740" t="s">
        <v>524</v>
      </c>
      <c r="E13740" t="s">
        <v>36</v>
      </c>
      <c r="F13740" t="s">
        <v>19350</v>
      </c>
      <c r="G13740">
        <v>966</v>
      </c>
      <c r="H13740">
        <v>966</v>
      </c>
    </row>
    <row r="13741" spans="1:8" x14ac:dyDescent="0.25">
      <c r="A13741" t="s">
        <v>31811</v>
      </c>
      <c r="B13741" t="s">
        <v>15676</v>
      </c>
      <c r="C13741" t="s">
        <v>512</v>
      </c>
      <c r="D13741" t="s">
        <v>524</v>
      </c>
      <c r="E13741" t="s">
        <v>21</v>
      </c>
      <c r="F13741" t="s">
        <v>19349</v>
      </c>
      <c r="G13741">
        <v>33.89</v>
      </c>
      <c r="H13741">
        <v>33.89</v>
      </c>
    </row>
    <row r="13742" spans="1:8" x14ac:dyDescent="0.25">
      <c r="A13742" t="s">
        <v>35267</v>
      </c>
      <c r="B13742" t="s">
        <v>15676</v>
      </c>
      <c r="C13742" t="s">
        <v>512</v>
      </c>
      <c r="D13742" t="s">
        <v>524</v>
      </c>
      <c r="E13742" t="s">
        <v>22</v>
      </c>
      <c r="F13742" t="s">
        <v>19350</v>
      </c>
      <c r="G13742">
        <v>952.5</v>
      </c>
      <c r="H13742">
        <v>952.5</v>
      </c>
    </row>
    <row r="13743" spans="1:8" x14ac:dyDescent="0.25">
      <c r="A13743" t="s">
        <v>31812</v>
      </c>
      <c r="B13743" t="s">
        <v>15676</v>
      </c>
      <c r="C13743" t="s">
        <v>512</v>
      </c>
      <c r="D13743" t="s">
        <v>524</v>
      </c>
      <c r="E13743" t="s">
        <v>23</v>
      </c>
      <c r="F13743" t="s">
        <v>19349</v>
      </c>
      <c r="G13743">
        <v>42.78</v>
      </c>
      <c r="H13743">
        <v>42.78</v>
      </c>
    </row>
    <row r="13744" spans="1:8" x14ac:dyDescent="0.25">
      <c r="A13744" t="s">
        <v>31821</v>
      </c>
      <c r="B13744" t="s">
        <v>15683</v>
      </c>
      <c r="C13744" t="s">
        <v>512</v>
      </c>
      <c r="D13744" t="s">
        <v>13341</v>
      </c>
      <c r="E13744" t="s">
        <v>3</v>
      </c>
      <c r="F13744" t="s">
        <v>19349</v>
      </c>
      <c r="G13744">
        <v>53.4</v>
      </c>
      <c r="H13744">
        <v>53.4</v>
      </c>
    </row>
    <row r="13745" spans="1:8" x14ac:dyDescent="0.25">
      <c r="A13745" t="s">
        <v>31823</v>
      </c>
      <c r="B13745" t="s">
        <v>15683</v>
      </c>
      <c r="C13745" t="s">
        <v>512</v>
      </c>
      <c r="D13745" t="s">
        <v>13341</v>
      </c>
      <c r="E13745" t="s">
        <v>7</v>
      </c>
      <c r="F13745" t="s">
        <v>19349</v>
      </c>
      <c r="G13745">
        <v>95.72</v>
      </c>
      <c r="H13745">
        <v>95.72</v>
      </c>
    </row>
    <row r="13746" spans="1:8" x14ac:dyDescent="0.25">
      <c r="A13746" t="s">
        <v>31822</v>
      </c>
      <c r="B13746" t="s">
        <v>15683</v>
      </c>
      <c r="C13746" t="s">
        <v>512</v>
      </c>
      <c r="D13746" t="s">
        <v>13341</v>
      </c>
      <c r="E13746" t="s">
        <v>10</v>
      </c>
      <c r="F13746" t="s">
        <v>19349</v>
      </c>
      <c r="G13746">
        <v>64.05</v>
      </c>
      <c r="H13746">
        <v>64.05</v>
      </c>
    </row>
    <row r="13747" spans="1:8" x14ac:dyDescent="0.25">
      <c r="A13747" t="s">
        <v>31820</v>
      </c>
      <c r="B13747" t="s">
        <v>15683</v>
      </c>
      <c r="C13747" t="s">
        <v>512</v>
      </c>
      <c r="D13747" t="s">
        <v>13341</v>
      </c>
      <c r="E13747" t="s">
        <v>14</v>
      </c>
      <c r="F13747" t="s">
        <v>19349</v>
      </c>
      <c r="G13747">
        <v>48.75</v>
      </c>
      <c r="H13747">
        <v>48.75</v>
      </c>
    </row>
    <row r="13748" spans="1:8" x14ac:dyDescent="0.25">
      <c r="A13748" t="s">
        <v>31818</v>
      </c>
      <c r="B13748" t="s">
        <v>15683</v>
      </c>
      <c r="C13748" t="s">
        <v>512</v>
      </c>
      <c r="D13748" t="s">
        <v>13341</v>
      </c>
      <c r="E13748" t="s">
        <v>21</v>
      </c>
      <c r="F13748" t="s">
        <v>19349</v>
      </c>
      <c r="G13748">
        <v>26</v>
      </c>
      <c r="H13748">
        <v>26</v>
      </c>
    </row>
    <row r="13749" spans="1:8" x14ac:dyDescent="0.25">
      <c r="A13749" t="s">
        <v>35268</v>
      </c>
      <c r="B13749" t="s">
        <v>15683</v>
      </c>
      <c r="C13749" t="s">
        <v>512</v>
      </c>
      <c r="D13749" t="s">
        <v>13341</v>
      </c>
      <c r="E13749" t="s">
        <v>22</v>
      </c>
      <c r="F13749" t="s">
        <v>19350</v>
      </c>
      <c r="G13749">
        <v>949.5</v>
      </c>
      <c r="H13749">
        <v>949.5</v>
      </c>
    </row>
    <row r="13750" spans="1:8" x14ac:dyDescent="0.25">
      <c r="A13750" t="s">
        <v>31819</v>
      </c>
      <c r="B13750" t="s">
        <v>15683</v>
      </c>
      <c r="C13750" t="s">
        <v>512</v>
      </c>
      <c r="D13750" t="s">
        <v>13341</v>
      </c>
      <c r="E13750" t="s">
        <v>23</v>
      </c>
      <c r="F13750" t="s">
        <v>19349</v>
      </c>
      <c r="G13750">
        <v>43.2</v>
      </c>
      <c r="H13750">
        <v>43.2</v>
      </c>
    </row>
    <row r="13751" spans="1:8" x14ac:dyDescent="0.25">
      <c r="A13751" t="s">
        <v>31827</v>
      </c>
      <c r="B13751" t="s">
        <v>15684</v>
      </c>
      <c r="C13751" t="s">
        <v>512</v>
      </c>
      <c r="D13751" t="s">
        <v>86</v>
      </c>
      <c r="E13751" t="s">
        <v>3</v>
      </c>
      <c r="F13751" t="s">
        <v>19349</v>
      </c>
      <c r="G13751">
        <v>53.4</v>
      </c>
      <c r="H13751">
        <v>53.4</v>
      </c>
    </row>
    <row r="13752" spans="1:8" x14ac:dyDescent="0.25">
      <c r="A13752" t="s">
        <v>31830</v>
      </c>
      <c r="B13752" t="s">
        <v>15684</v>
      </c>
      <c r="C13752" t="s">
        <v>512</v>
      </c>
      <c r="D13752" t="s">
        <v>86</v>
      </c>
      <c r="E13752" t="s">
        <v>6</v>
      </c>
      <c r="F13752" t="s">
        <v>19350</v>
      </c>
      <c r="G13752">
        <v>1590.75</v>
      </c>
      <c r="H13752">
        <v>1590.75</v>
      </c>
    </row>
    <row r="13753" spans="1:8" x14ac:dyDescent="0.25">
      <c r="A13753" t="s">
        <v>31829</v>
      </c>
      <c r="B13753" t="s">
        <v>15684</v>
      </c>
      <c r="C13753" t="s">
        <v>512</v>
      </c>
      <c r="D13753" t="s">
        <v>86</v>
      </c>
      <c r="E13753" t="s">
        <v>7</v>
      </c>
      <c r="F13753" t="s">
        <v>19349</v>
      </c>
      <c r="G13753">
        <v>122.63</v>
      </c>
      <c r="H13753">
        <v>122.63</v>
      </c>
    </row>
    <row r="13754" spans="1:8" x14ac:dyDescent="0.25">
      <c r="A13754" t="s">
        <v>31828</v>
      </c>
      <c r="B13754" t="s">
        <v>15684</v>
      </c>
      <c r="C13754" t="s">
        <v>512</v>
      </c>
      <c r="D13754" t="s">
        <v>86</v>
      </c>
      <c r="E13754" t="s">
        <v>10</v>
      </c>
      <c r="F13754" t="s">
        <v>19349</v>
      </c>
      <c r="G13754">
        <v>64.05</v>
      </c>
      <c r="H13754">
        <v>64.05</v>
      </c>
    </row>
    <row r="13755" spans="1:8" x14ac:dyDescent="0.25">
      <c r="A13755" t="s">
        <v>31826</v>
      </c>
      <c r="B13755" t="s">
        <v>15684</v>
      </c>
      <c r="C13755" t="s">
        <v>512</v>
      </c>
      <c r="D13755" t="s">
        <v>86</v>
      </c>
      <c r="E13755" t="s">
        <v>14</v>
      </c>
      <c r="F13755" t="s">
        <v>19349</v>
      </c>
      <c r="G13755">
        <v>48.75</v>
      </c>
      <c r="H13755">
        <v>48.75</v>
      </c>
    </row>
    <row r="13756" spans="1:8" x14ac:dyDescent="0.25">
      <c r="A13756" t="s">
        <v>31824</v>
      </c>
      <c r="B13756" t="s">
        <v>15684</v>
      </c>
      <c r="C13756" t="s">
        <v>512</v>
      </c>
      <c r="D13756" t="s">
        <v>86</v>
      </c>
      <c r="E13756" t="s">
        <v>21</v>
      </c>
      <c r="F13756" t="s">
        <v>19349</v>
      </c>
      <c r="G13756">
        <v>32.21</v>
      </c>
      <c r="H13756">
        <v>32.21</v>
      </c>
    </row>
    <row r="13757" spans="1:8" x14ac:dyDescent="0.25">
      <c r="A13757" t="s">
        <v>31825</v>
      </c>
      <c r="B13757" t="s">
        <v>15684</v>
      </c>
      <c r="C13757" t="s">
        <v>512</v>
      </c>
      <c r="D13757" t="s">
        <v>86</v>
      </c>
      <c r="E13757" t="s">
        <v>23</v>
      </c>
      <c r="F13757" t="s">
        <v>19349</v>
      </c>
      <c r="G13757">
        <v>45.69</v>
      </c>
      <c r="H13757">
        <v>45.69</v>
      </c>
    </row>
    <row r="13758" spans="1:8" x14ac:dyDescent="0.25">
      <c r="A13758" t="s">
        <v>31833</v>
      </c>
      <c r="B13758" t="s">
        <v>15685</v>
      </c>
      <c r="C13758" t="s">
        <v>512</v>
      </c>
      <c r="D13758" t="s">
        <v>87</v>
      </c>
      <c r="E13758" t="s">
        <v>3</v>
      </c>
      <c r="F13758" t="s">
        <v>19349</v>
      </c>
      <c r="G13758">
        <v>53.4</v>
      </c>
      <c r="H13758">
        <v>53.4</v>
      </c>
    </row>
    <row r="13759" spans="1:8" x14ac:dyDescent="0.25">
      <c r="A13759" t="s">
        <v>31836</v>
      </c>
      <c r="B13759" t="s">
        <v>15685</v>
      </c>
      <c r="C13759" t="s">
        <v>512</v>
      </c>
      <c r="D13759" t="s">
        <v>87</v>
      </c>
      <c r="E13759" t="s">
        <v>7</v>
      </c>
      <c r="F13759" t="s">
        <v>19349</v>
      </c>
      <c r="G13759">
        <v>124.73</v>
      </c>
      <c r="H13759">
        <v>124.73</v>
      </c>
    </row>
    <row r="13760" spans="1:8" x14ac:dyDescent="0.25">
      <c r="A13760" t="s">
        <v>31835</v>
      </c>
      <c r="B13760" t="s">
        <v>15685</v>
      </c>
      <c r="C13760" t="s">
        <v>512</v>
      </c>
      <c r="D13760" t="s">
        <v>87</v>
      </c>
      <c r="E13760" t="s">
        <v>10</v>
      </c>
      <c r="F13760" t="s">
        <v>19349</v>
      </c>
      <c r="G13760">
        <v>64.650000000000006</v>
      </c>
      <c r="H13760">
        <v>64.650000000000006</v>
      </c>
    </row>
    <row r="13761" spans="1:8" x14ac:dyDescent="0.25">
      <c r="A13761" t="s">
        <v>31832</v>
      </c>
      <c r="B13761" t="s">
        <v>15685</v>
      </c>
      <c r="C13761" t="s">
        <v>512</v>
      </c>
      <c r="D13761" t="s">
        <v>87</v>
      </c>
      <c r="E13761" t="s">
        <v>14</v>
      </c>
      <c r="F13761" t="s">
        <v>19349</v>
      </c>
      <c r="G13761">
        <v>48.75</v>
      </c>
      <c r="H13761">
        <v>48.75</v>
      </c>
    </row>
    <row r="13762" spans="1:8" x14ac:dyDescent="0.25">
      <c r="A13762" t="s">
        <v>31837</v>
      </c>
      <c r="B13762" t="s">
        <v>15685</v>
      </c>
      <c r="C13762" t="s">
        <v>512</v>
      </c>
      <c r="D13762" t="s">
        <v>87</v>
      </c>
      <c r="E13762" t="s">
        <v>36</v>
      </c>
      <c r="F13762" t="s">
        <v>19350</v>
      </c>
      <c r="G13762">
        <v>966</v>
      </c>
      <c r="H13762">
        <v>966</v>
      </c>
    </row>
    <row r="13763" spans="1:8" x14ac:dyDescent="0.25">
      <c r="A13763" t="s">
        <v>31831</v>
      </c>
      <c r="B13763" t="s">
        <v>15685</v>
      </c>
      <c r="C13763" t="s">
        <v>512</v>
      </c>
      <c r="D13763" t="s">
        <v>87</v>
      </c>
      <c r="E13763" t="s">
        <v>21</v>
      </c>
      <c r="F13763" t="s">
        <v>19349</v>
      </c>
      <c r="G13763">
        <v>32.450000000000003</v>
      </c>
      <c r="H13763">
        <v>32.450000000000003</v>
      </c>
    </row>
    <row r="13764" spans="1:8" x14ac:dyDescent="0.25">
      <c r="A13764" t="s">
        <v>35269</v>
      </c>
      <c r="B13764" t="s">
        <v>15685</v>
      </c>
      <c r="C13764" t="s">
        <v>512</v>
      </c>
      <c r="D13764" t="s">
        <v>87</v>
      </c>
      <c r="E13764" t="s">
        <v>22</v>
      </c>
      <c r="F13764" t="s">
        <v>19350</v>
      </c>
      <c r="G13764">
        <v>978</v>
      </c>
      <c r="H13764">
        <v>978</v>
      </c>
    </row>
    <row r="13765" spans="1:8" x14ac:dyDescent="0.25">
      <c r="A13765" t="s">
        <v>31834</v>
      </c>
      <c r="B13765" t="s">
        <v>15685</v>
      </c>
      <c r="C13765" t="s">
        <v>512</v>
      </c>
      <c r="D13765" t="s">
        <v>87</v>
      </c>
      <c r="E13765" t="s">
        <v>23</v>
      </c>
      <c r="F13765" t="s">
        <v>19349</v>
      </c>
      <c r="G13765">
        <v>56.57</v>
      </c>
      <c r="H13765">
        <v>56.57</v>
      </c>
    </row>
    <row r="13766" spans="1:8" x14ac:dyDescent="0.25">
      <c r="A13766" t="s">
        <v>31840</v>
      </c>
      <c r="B13766" t="s">
        <v>15686</v>
      </c>
      <c r="C13766" t="s">
        <v>512</v>
      </c>
      <c r="D13766" t="s">
        <v>424</v>
      </c>
      <c r="E13766" t="s">
        <v>7</v>
      </c>
      <c r="F13766" t="s">
        <v>19349</v>
      </c>
      <c r="G13766">
        <v>125.25</v>
      </c>
      <c r="H13766">
        <v>125.25</v>
      </c>
    </row>
    <row r="13767" spans="1:8" x14ac:dyDescent="0.25">
      <c r="A13767" t="s">
        <v>31838</v>
      </c>
      <c r="B13767" t="s">
        <v>15686</v>
      </c>
      <c r="C13767" t="s">
        <v>512</v>
      </c>
      <c r="D13767" t="s">
        <v>424</v>
      </c>
      <c r="E13767" t="s">
        <v>21</v>
      </c>
      <c r="F13767" t="s">
        <v>19349</v>
      </c>
      <c r="G13767">
        <v>35.700000000000003</v>
      </c>
      <c r="H13767">
        <v>35.700000000000003</v>
      </c>
    </row>
    <row r="13768" spans="1:8" x14ac:dyDescent="0.25">
      <c r="A13768" t="s">
        <v>31839</v>
      </c>
      <c r="B13768" t="s">
        <v>15686</v>
      </c>
      <c r="C13768" t="s">
        <v>512</v>
      </c>
      <c r="D13768" t="s">
        <v>424</v>
      </c>
      <c r="E13768" t="s">
        <v>23</v>
      </c>
      <c r="F13768" t="s">
        <v>19349</v>
      </c>
      <c r="G13768">
        <v>51.6</v>
      </c>
      <c r="H13768">
        <v>51.6</v>
      </c>
    </row>
    <row r="13769" spans="1:8" x14ac:dyDescent="0.25">
      <c r="A13769" t="s">
        <v>31842</v>
      </c>
      <c r="B13769" t="s">
        <v>15687</v>
      </c>
      <c r="C13769" t="s">
        <v>512</v>
      </c>
      <c r="D13769" t="s">
        <v>88</v>
      </c>
      <c r="E13769" t="s">
        <v>7</v>
      </c>
      <c r="F13769" t="s">
        <v>19349</v>
      </c>
      <c r="G13769">
        <v>119.6</v>
      </c>
      <c r="H13769">
        <v>119.6</v>
      </c>
    </row>
    <row r="13770" spans="1:8" x14ac:dyDescent="0.25">
      <c r="A13770" t="s">
        <v>31841</v>
      </c>
      <c r="B13770" t="s">
        <v>15687</v>
      </c>
      <c r="C13770" t="s">
        <v>512</v>
      </c>
      <c r="D13770" t="s">
        <v>88</v>
      </c>
      <c r="E13770" t="s">
        <v>23</v>
      </c>
      <c r="F13770" t="s">
        <v>19349</v>
      </c>
      <c r="G13770">
        <v>54.45</v>
      </c>
      <c r="H13770">
        <v>54.45</v>
      </c>
    </row>
    <row r="13771" spans="1:8" x14ac:dyDescent="0.25">
      <c r="A13771" t="s">
        <v>31846</v>
      </c>
      <c r="B13771" t="s">
        <v>15688</v>
      </c>
      <c r="C13771" t="s">
        <v>512</v>
      </c>
      <c r="D13771" t="s">
        <v>525</v>
      </c>
      <c r="E13771" t="s">
        <v>3</v>
      </c>
      <c r="F13771" t="s">
        <v>19349</v>
      </c>
      <c r="G13771">
        <v>53.4</v>
      </c>
      <c r="H13771">
        <v>53.4</v>
      </c>
    </row>
    <row r="13772" spans="1:8" x14ac:dyDescent="0.25">
      <c r="A13772" t="s">
        <v>31848</v>
      </c>
      <c r="B13772" t="s">
        <v>15688</v>
      </c>
      <c r="C13772" t="s">
        <v>512</v>
      </c>
      <c r="D13772" t="s">
        <v>525</v>
      </c>
      <c r="E13772" t="s">
        <v>7</v>
      </c>
      <c r="F13772" t="s">
        <v>19349</v>
      </c>
      <c r="G13772">
        <v>133.02000000000001</v>
      </c>
      <c r="H13772">
        <v>133.02000000000001</v>
      </c>
    </row>
    <row r="13773" spans="1:8" x14ac:dyDescent="0.25">
      <c r="A13773" t="s">
        <v>31847</v>
      </c>
      <c r="B13773" t="s">
        <v>15688</v>
      </c>
      <c r="C13773" t="s">
        <v>512</v>
      </c>
      <c r="D13773" t="s">
        <v>525</v>
      </c>
      <c r="E13773" t="s">
        <v>10</v>
      </c>
      <c r="F13773" t="s">
        <v>19349</v>
      </c>
      <c r="G13773">
        <v>61.28</v>
      </c>
      <c r="H13773">
        <v>61.28</v>
      </c>
    </row>
    <row r="13774" spans="1:8" x14ac:dyDescent="0.25">
      <c r="A13774" t="s">
        <v>31844</v>
      </c>
      <c r="B13774" t="s">
        <v>15688</v>
      </c>
      <c r="C13774" t="s">
        <v>512</v>
      </c>
      <c r="D13774" t="s">
        <v>525</v>
      </c>
      <c r="E13774" t="s">
        <v>14</v>
      </c>
      <c r="F13774" t="s">
        <v>19349</v>
      </c>
      <c r="G13774">
        <v>48.75</v>
      </c>
      <c r="H13774">
        <v>48.75</v>
      </c>
    </row>
    <row r="13775" spans="1:8" x14ac:dyDescent="0.25">
      <c r="A13775" t="s">
        <v>31850</v>
      </c>
      <c r="B13775" t="s">
        <v>15688</v>
      </c>
      <c r="C13775" t="s">
        <v>512</v>
      </c>
      <c r="D13775" t="s">
        <v>525</v>
      </c>
      <c r="E13775" t="s">
        <v>15</v>
      </c>
      <c r="F13775" t="s">
        <v>19350</v>
      </c>
      <c r="G13775">
        <v>3127.2</v>
      </c>
      <c r="H13775">
        <v>3127.2</v>
      </c>
    </row>
    <row r="13776" spans="1:8" x14ac:dyDescent="0.25">
      <c r="A13776" t="s">
        <v>31849</v>
      </c>
      <c r="B13776" t="s">
        <v>15688</v>
      </c>
      <c r="C13776" t="s">
        <v>512</v>
      </c>
      <c r="D13776" t="s">
        <v>525</v>
      </c>
      <c r="E13776" t="s">
        <v>36</v>
      </c>
      <c r="F13776" t="s">
        <v>19350</v>
      </c>
      <c r="G13776">
        <v>932.34</v>
      </c>
      <c r="H13776">
        <v>932.34</v>
      </c>
    </row>
    <row r="13777" spans="1:8" x14ac:dyDescent="0.25">
      <c r="A13777" t="s">
        <v>31843</v>
      </c>
      <c r="B13777" t="s">
        <v>15688</v>
      </c>
      <c r="C13777" t="s">
        <v>512</v>
      </c>
      <c r="D13777" t="s">
        <v>525</v>
      </c>
      <c r="E13777" t="s">
        <v>21</v>
      </c>
      <c r="F13777" t="s">
        <v>19349</v>
      </c>
      <c r="G13777">
        <v>37.46</v>
      </c>
      <c r="H13777">
        <v>37.46</v>
      </c>
    </row>
    <row r="13778" spans="1:8" x14ac:dyDescent="0.25">
      <c r="A13778" t="s">
        <v>35270</v>
      </c>
      <c r="B13778" t="s">
        <v>15688</v>
      </c>
      <c r="C13778" t="s">
        <v>512</v>
      </c>
      <c r="D13778" t="s">
        <v>525</v>
      </c>
      <c r="E13778" t="s">
        <v>22</v>
      </c>
      <c r="F13778" t="s">
        <v>19350</v>
      </c>
      <c r="G13778">
        <v>949.5</v>
      </c>
      <c r="H13778">
        <v>949.5</v>
      </c>
    </row>
    <row r="13779" spans="1:8" x14ac:dyDescent="0.25">
      <c r="A13779" t="s">
        <v>31845</v>
      </c>
      <c r="B13779" t="s">
        <v>15688</v>
      </c>
      <c r="C13779" t="s">
        <v>512</v>
      </c>
      <c r="D13779" t="s">
        <v>525</v>
      </c>
      <c r="E13779" t="s">
        <v>23</v>
      </c>
      <c r="F13779" t="s">
        <v>19349</v>
      </c>
      <c r="G13779">
        <v>51.72</v>
      </c>
      <c r="H13779">
        <v>51.72</v>
      </c>
    </row>
    <row r="13780" spans="1:8" x14ac:dyDescent="0.25">
      <c r="A13780" t="s">
        <v>31853</v>
      </c>
      <c r="B13780" t="s">
        <v>15696</v>
      </c>
      <c r="C13780" t="s">
        <v>512</v>
      </c>
      <c r="D13780" t="s">
        <v>15697</v>
      </c>
      <c r="E13780" t="s">
        <v>3</v>
      </c>
      <c r="F13780" t="s">
        <v>19349</v>
      </c>
      <c r="G13780">
        <v>53.4</v>
      </c>
      <c r="H13780">
        <v>53.4</v>
      </c>
    </row>
    <row r="13781" spans="1:8" x14ac:dyDescent="0.25">
      <c r="A13781" t="s">
        <v>31856</v>
      </c>
      <c r="B13781" t="s">
        <v>15696</v>
      </c>
      <c r="C13781" t="s">
        <v>512</v>
      </c>
      <c r="D13781" t="s">
        <v>15697</v>
      </c>
      <c r="E13781" t="s">
        <v>7</v>
      </c>
      <c r="F13781" t="s">
        <v>19349</v>
      </c>
      <c r="G13781">
        <v>115.68</v>
      </c>
      <c r="H13781">
        <v>115.68</v>
      </c>
    </row>
    <row r="13782" spans="1:8" x14ac:dyDescent="0.25">
      <c r="A13782" t="s">
        <v>31855</v>
      </c>
      <c r="B13782" t="s">
        <v>15696</v>
      </c>
      <c r="C13782" t="s">
        <v>512</v>
      </c>
      <c r="D13782" t="s">
        <v>15697</v>
      </c>
      <c r="E13782" t="s">
        <v>10</v>
      </c>
      <c r="F13782" t="s">
        <v>19349</v>
      </c>
      <c r="G13782">
        <v>64.8</v>
      </c>
      <c r="H13782">
        <v>64.8</v>
      </c>
    </row>
    <row r="13783" spans="1:8" x14ac:dyDescent="0.25">
      <c r="A13783" t="s">
        <v>31852</v>
      </c>
      <c r="B13783" t="s">
        <v>15696</v>
      </c>
      <c r="C13783" t="s">
        <v>512</v>
      </c>
      <c r="D13783" t="s">
        <v>15697</v>
      </c>
      <c r="E13783" t="s">
        <v>14</v>
      </c>
      <c r="F13783" t="s">
        <v>19349</v>
      </c>
      <c r="G13783">
        <v>48.15</v>
      </c>
      <c r="H13783">
        <v>48.15</v>
      </c>
    </row>
    <row r="13784" spans="1:8" x14ac:dyDescent="0.25">
      <c r="A13784" t="s">
        <v>31851</v>
      </c>
      <c r="B13784" t="s">
        <v>15696</v>
      </c>
      <c r="C13784" t="s">
        <v>512</v>
      </c>
      <c r="D13784" t="s">
        <v>15697</v>
      </c>
      <c r="E13784" t="s">
        <v>21</v>
      </c>
      <c r="F13784" t="s">
        <v>19349</v>
      </c>
      <c r="G13784">
        <v>39.71</v>
      </c>
      <c r="H13784">
        <v>39.71</v>
      </c>
    </row>
    <row r="13785" spans="1:8" x14ac:dyDescent="0.25">
      <c r="A13785" t="s">
        <v>31854</v>
      </c>
      <c r="B13785" t="s">
        <v>15696</v>
      </c>
      <c r="C13785" t="s">
        <v>512</v>
      </c>
      <c r="D13785" t="s">
        <v>15697</v>
      </c>
      <c r="E13785" t="s">
        <v>23</v>
      </c>
      <c r="F13785" t="s">
        <v>19349</v>
      </c>
      <c r="G13785">
        <v>54.45</v>
      </c>
      <c r="H13785">
        <v>54.45</v>
      </c>
    </row>
    <row r="13786" spans="1:8" x14ac:dyDescent="0.25">
      <c r="A13786" t="s">
        <v>31861</v>
      </c>
      <c r="B13786" t="s">
        <v>15704</v>
      </c>
      <c r="C13786" t="s">
        <v>512</v>
      </c>
      <c r="D13786" t="s">
        <v>89</v>
      </c>
      <c r="E13786" t="s">
        <v>7</v>
      </c>
      <c r="F13786" t="s">
        <v>19349</v>
      </c>
      <c r="G13786">
        <v>102.32</v>
      </c>
      <c r="H13786">
        <v>102.32</v>
      </c>
    </row>
    <row r="13787" spans="1:8" x14ac:dyDescent="0.25">
      <c r="A13787" t="s">
        <v>31860</v>
      </c>
      <c r="B13787" t="s">
        <v>15704</v>
      </c>
      <c r="C13787" t="s">
        <v>512</v>
      </c>
      <c r="D13787" t="s">
        <v>89</v>
      </c>
      <c r="E13787" t="s">
        <v>10</v>
      </c>
      <c r="F13787" t="s">
        <v>19349</v>
      </c>
      <c r="G13787">
        <v>64.2</v>
      </c>
      <c r="H13787">
        <v>64.2</v>
      </c>
    </row>
    <row r="13788" spans="1:8" x14ac:dyDescent="0.25">
      <c r="A13788" t="s">
        <v>31858</v>
      </c>
      <c r="B13788" t="s">
        <v>15704</v>
      </c>
      <c r="C13788" t="s">
        <v>512</v>
      </c>
      <c r="D13788" t="s">
        <v>89</v>
      </c>
      <c r="E13788" t="s">
        <v>14</v>
      </c>
      <c r="F13788" t="s">
        <v>19349</v>
      </c>
      <c r="G13788">
        <v>48.9</v>
      </c>
      <c r="H13788">
        <v>48.9</v>
      </c>
    </row>
    <row r="13789" spans="1:8" x14ac:dyDescent="0.25">
      <c r="A13789" t="s">
        <v>31857</v>
      </c>
      <c r="B13789" t="s">
        <v>15704</v>
      </c>
      <c r="C13789" t="s">
        <v>512</v>
      </c>
      <c r="D13789" t="s">
        <v>89</v>
      </c>
      <c r="E13789" t="s">
        <v>21</v>
      </c>
      <c r="F13789" t="s">
        <v>19349</v>
      </c>
      <c r="G13789">
        <v>29.91</v>
      </c>
      <c r="H13789">
        <v>29.91</v>
      </c>
    </row>
    <row r="13790" spans="1:8" x14ac:dyDescent="0.25">
      <c r="A13790" t="s">
        <v>31859</v>
      </c>
      <c r="B13790" t="s">
        <v>15704</v>
      </c>
      <c r="C13790" t="s">
        <v>512</v>
      </c>
      <c r="D13790" t="s">
        <v>89</v>
      </c>
      <c r="E13790" t="s">
        <v>23</v>
      </c>
      <c r="F13790" t="s">
        <v>19349</v>
      </c>
      <c r="G13790">
        <v>53.4</v>
      </c>
      <c r="H13790">
        <v>53.4</v>
      </c>
    </row>
    <row r="13791" spans="1:8" x14ac:dyDescent="0.25">
      <c r="A13791" t="s">
        <v>31864</v>
      </c>
      <c r="B13791" t="s">
        <v>15705</v>
      </c>
      <c r="C13791" t="s">
        <v>512</v>
      </c>
      <c r="D13791" t="s">
        <v>15706</v>
      </c>
      <c r="E13791" t="s">
        <v>3</v>
      </c>
      <c r="F13791" t="s">
        <v>19349</v>
      </c>
      <c r="G13791">
        <v>53.4</v>
      </c>
      <c r="H13791">
        <v>53.4</v>
      </c>
    </row>
    <row r="13792" spans="1:8" x14ac:dyDescent="0.25">
      <c r="A13792" t="s">
        <v>31867</v>
      </c>
      <c r="B13792" t="s">
        <v>15705</v>
      </c>
      <c r="C13792" t="s">
        <v>512</v>
      </c>
      <c r="D13792" t="s">
        <v>15706</v>
      </c>
      <c r="E13792" t="s">
        <v>7</v>
      </c>
      <c r="F13792" t="s">
        <v>19349</v>
      </c>
      <c r="G13792">
        <v>133.80000000000001</v>
      </c>
      <c r="H13792">
        <v>133.80000000000001</v>
      </c>
    </row>
    <row r="13793" spans="1:8" x14ac:dyDescent="0.25">
      <c r="A13793" t="s">
        <v>31866</v>
      </c>
      <c r="B13793" t="s">
        <v>15705</v>
      </c>
      <c r="C13793" t="s">
        <v>512</v>
      </c>
      <c r="D13793" t="s">
        <v>15706</v>
      </c>
      <c r="E13793" t="s">
        <v>10</v>
      </c>
      <c r="F13793" t="s">
        <v>19349</v>
      </c>
      <c r="G13793">
        <v>64.8</v>
      </c>
      <c r="H13793">
        <v>64.8</v>
      </c>
    </row>
    <row r="13794" spans="1:8" x14ac:dyDescent="0.25">
      <c r="A13794" t="s">
        <v>31863</v>
      </c>
      <c r="B13794" t="s">
        <v>15705</v>
      </c>
      <c r="C13794" t="s">
        <v>512</v>
      </c>
      <c r="D13794" t="s">
        <v>15706</v>
      </c>
      <c r="E13794" t="s">
        <v>14</v>
      </c>
      <c r="F13794" t="s">
        <v>19349</v>
      </c>
      <c r="G13794">
        <v>48.15</v>
      </c>
      <c r="H13794">
        <v>48.15</v>
      </c>
    </row>
    <row r="13795" spans="1:8" x14ac:dyDescent="0.25">
      <c r="A13795" t="s">
        <v>31862</v>
      </c>
      <c r="B13795" t="s">
        <v>15705</v>
      </c>
      <c r="C13795" t="s">
        <v>512</v>
      </c>
      <c r="D13795" t="s">
        <v>15706</v>
      </c>
      <c r="E13795" t="s">
        <v>21</v>
      </c>
      <c r="F13795" t="s">
        <v>19349</v>
      </c>
      <c r="G13795">
        <v>35.299999999999997</v>
      </c>
      <c r="H13795">
        <v>35.299999999999997</v>
      </c>
    </row>
    <row r="13796" spans="1:8" x14ac:dyDescent="0.25">
      <c r="A13796" t="s">
        <v>31865</v>
      </c>
      <c r="B13796" t="s">
        <v>15705</v>
      </c>
      <c r="C13796" t="s">
        <v>512</v>
      </c>
      <c r="D13796" t="s">
        <v>15706</v>
      </c>
      <c r="E13796" t="s">
        <v>23</v>
      </c>
      <c r="F13796" t="s">
        <v>19349</v>
      </c>
      <c r="G13796">
        <v>54.45</v>
      </c>
      <c r="H13796">
        <v>54.45</v>
      </c>
    </row>
    <row r="13797" spans="1:8" x14ac:dyDescent="0.25">
      <c r="A13797" t="s">
        <v>31871</v>
      </c>
      <c r="B13797" t="s">
        <v>15707</v>
      </c>
      <c r="C13797" t="s">
        <v>512</v>
      </c>
      <c r="D13797" t="s">
        <v>236</v>
      </c>
      <c r="E13797" t="s">
        <v>3</v>
      </c>
      <c r="F13797" t="s">
        <v>19349</v>
      </c>
      <c r="G13797">
        <v>53.4</v>
      </c>
      <c r="H13797">
        <v>53.4</v>
      </c>
    </row>
    <row r="13798" spans="1:8" x14ac:dyDescent="0.25">
      <c r="A13798" t="s">
        <v>31873</v>
      </c>
      <c r="B13798" t="s">
        <v>15707</v>
      </c>
      <c r="C13798" t="s">
        <v>512</v>
      </c>
      <c r="D13798" t="s">
        <v>236</v>
      </c>
      <c r="E13798" t="s">
        <v>7</v>
      </c>
      <c r="F13798" t="s">
        <v>19349</v>
      </c>
      <c r="G13798">
        <v>100.56</v>
      </c>
      <c r="H13798">
        <v>100.56</v>
      </c>
    </row>
    <row r="13799" spans="1:8" x14ac:dyDescent="0.25">
      <c r="A13799" t="s">
        <v>31872</v>
      </c>
      <c r="B13799" t="s">
        <v>15707</v>
      </c>
      <c r="C13799" t="s">
        <v>512</v>
      </c>
      <c r="D13799" t="s">
        <v>236</v>
      </c>
      <c r="E13799" t="s">
        <v>10</v>
      </c>
      <c r="F13799" t="s">
        <v>19349</v>
      </c>
      <c r="G13799">
        <v>64.05</v>
      </c>
      <c r="H13799">
        <v>64.05</v>
      </c>
    </row>
    <row r="13800" spans="1:8" x14ac:dyDescent="0.25">
      <c r="A13800" t="s">
        <v>31870</v>
      </c>
      <c r="B13800" t="s">
        <v>15707</v>
      </c>
      <c r="C13800" t="s">
        <v>512</v>
      </c>
      <c r="D13800" t="s">
        <v>236</v>
      </c>
      <c r="E13800" t="s">
        <v>14</v>
      </c>
      <c r="F13800" t="s">
        <v>19349</v>
      </c>
      <c r="G13800">
        <v>48.75</v>
      </c>
      <c r="H13800">
        <v>48.75</v>
      </c>
    </row>
    <row r="13801" spans="1:8" x14ac:dyDescent="0.25">
      <c r="A13801" t="s">
        <v>31868</v>
      </c>
      <c r="B13801" t="s">
        <v>15707</v>
      </c>
      <c r="C13801" t="s">
        <v>512</v>
      </c>
      <c r="D13801" t="s">
        <v>236</v>
      </c>
      <c r="E13801" t="s">
        <v>21</v>
      </c>
      <c r="F13801" t="s">
        <v>19349</v>
      </c>
      <c r="G13801">
        <v>27.5</v>
      </c>
      <c r="H13801">
        <v>27.5</v>
      </c>
    </row>
    <row r="13802" spans="1:8" x14ac:dyDescent="0.25">
      <c r="A13802" t="s">
        <v>31869</v>
      </c>
      <c r="B13802" t="s">
        <v>15707</v>
      </c>
      <c r="C13802" t="s">
        <v>512</v>
      </c>
      <c r="D13802" t="s">
        <v>236</v>
      </c>
      <c r="E13802" t="s">
        <v>23</v>
      </c>
      <c r="F13802" t="s">
        <v>19349</v>
      </c>
      <c r="G13802">
        <v>38.340000000000003</v>
      </c>
      <c r="H13802">
        <v>38.340000000000003</v>
      </c>
    </row>
    <row r="13803" spans="1:8" x14ac:dyDescent="0.25">
      <c r="A13803" t="s">
        <v>31878</v>
      </c>
      <c r="B13803" t="s">
        <v>15708</v>
      </c>
      <c r="C13803" t="s">
        <v>512</v>
      </c>
      <c r="D13803" t="s">
        <v>175</v>
      </c>
      <c r="E13803" t="s">
        <v>7</v>
      </c>
      <c r="F13803" t="s">
        <v>19349</v>
      </c>
      <c r="G13803">
        <v>120.74</v>
      </c>
      <c r="H13803">
        <v>120.74</v>
      </c>
    </row>
    <row r="13804" spans="1:8" x14ac:dyDescent="0.25">
      <c r="A13804" t="s">
        <v>31877</v>
      </c>
      <c r="B13804" t="s">
        <v>15708</v>
      </c>
      <c r="C13804" t="s">
        <v>512</v>
      </c>
      <c r="D13804" t="s">
        <v>175</v>
      </c>
      <c r="E13804" t="s">
        <v>10</v>
      </c>
      <c r="F13804" t="s">
        <v>19349</v>
      </c>
      <c r="G13804">
        <v>64.8</v>
      </c>
      <c r="H13804">
        <v>64.8</v>
      </c>
    </row>
    <row r="13805" spans="1:8" x14ac:dyDescent="0.25">
      <c r="A13805" t="s">
        <v>31875</v>
      </c>
      <c r="B13805" t="s">
        <v>15708</v>
      </c>
      <c r="C13805" t="s">
        <v>512</v>
      </c>
      <c r="D13805" t="s">
        <v>175</v>
      </c>
      <c r="E13805" t="s">
        <v>14</v>
      </c>
      <c r="F13805" t="s">
        <v>19349</v>
      </c>
      <c r="G13805">
        <v>48.15</v>
      </c>
      <c r="H13805">
        <v>48.15</v>
      </c>
    </row>
    <row r="13806" spans="1:8" x14ac:dyDescent="0.25">
      <c r="A13806" t="s">
        <v>31874</v>
      </c>
      <c r="B13806" t="s">
        <v>15708</v>
      </c>
      <c r="C13806" t="s">
        <v>512</v>
      </c>
      <c r="D13806" t="s">
        <v>175</v>
      </c>
      <c r="E13806" t="s">
        <v>21</v>
      </c>
      <c r="F13806" t="s">
        <v>19349</v>
      </c>
      <c r="G13806">
        <v>40.22</v>
      </c>
      <c r="H13806">
        <v>40.22</v>
      </c>
    </row>
    <row r="13807" spans="1:8" x14ac:dyDescent="0.25">
      <c r="A13807" t="s">
        <v>31876</v>
      </c>
      <c r="B13807" t="s">
        <v>15708</v>
      </c>
      <c r="C13807" t="s">
        <v>512</v>
      </c>
      <c r="D13807" t="s">
        <v>175</v>
      </c>
      <c r="E13807" t="s">
        <v>23</v>
      </c>
      <c r="F13807" t="s">
        <v>19349</v>
      </c>
      <c r="G13807">
        <v>54.45</v>
      </c>
      <c r="H13807">
        <v>54.45</v>
      </c>
    </row>
    <row r="13808" spans="1:8" x14ac:dyDescent="0.25">
      <c r="A13808" t="s">
        <v>31882</v>
      </c>
      <c r="B13808" t="s">
        <v>15715</v>
      </c>
      <c r="C13808" t="s">
        <v>512</v>
      </c>
      <c r="D13808" t="s">
        <v>15716</v>
      </c>
      <c r="E13808" t="s">
        <v>3</v>
      </c>
      <c r="F13808" t="s">
        <v>19349</v>
      </c>
      <c r="G13808">
        <v>53.4</v>
      </c>
      <c r="H13808">
        <v>53.4</v>
      </c>
    </row>
    <row r="13809" spans="1:8" x14ac:dyDescent="0.25">
      <c r="A13809" t="s">
        <v>31884</v>
      </c>
      <c r="B13809" t="s">
        <v>15715</v>
      </c>
      <c r="C13809" t="s">
        <v>512</v>
      </c>
      <c r="D13809" t="s">
        <v>15716</v>
      </c>
      <c r="E13809" t="s">
        <v>7</v>
      </c>
      <c r="F13809" t="s">
        <v>19349</v>
      </c>
      <c r="G13809">
        <v>101.03</v>
      </c>
      <c r="H13809">
        <v>101.03</v>
      </c>
    </row>
    <row r="13810" spans="1:8" x14ac:dyDescent="0.25">
      <c r="A13810" t="s">
        <v>31883</v>
      </c>
      <c r="B13810" t="s">
        <v>15715</v>
      </c>
      <c r="C13810" t="s">
        <v>512</v>
      </c>
      <c r="D13810" t="s">
        <v>15716</v>
      </c>
      <c r="E13810" t="s">
        <v>10</v>
      </c>
      <c r="F13810" t="s">
        <v>19349</v>
      </c>
      <c r="G13810">
        <v>64.05</v>
      </c>
      <c r="H13810">
        <v>64.05</v>
      </c>
    </row>
    <row r="13811" spans="1:8" x14ac:dyDescent="0.25">
      <c r="A13811" t="s">
        <v>31881</v>
      </c>
      <c r="B13811" t="s">
        <v>15715</v>
      </c>
      <c r="C13811" t="s">
        <v>512</v>
      </c>
      <c r="D13811" t="s">
        <v>15716</v>
      </c>
      <c r="E13811" t="s">
        <v>14</v>
      </c>
      <c r="F13811" t="s">
        <v>19349</v>
      </c>
      <c r="G13811">
        <v>48.75</v>
      </c>
      <c r="H13811">
        <v>48.75</v>
      </c>
    </row>
    <row r="13812" spans="1:8" x14ac:dyDescent="0.25">
      <c r="A13812" t="s">
        <v>31879</v>
      </c>
      <c r="B13812" t="s">
        <v>15715</v>
      </c>
      <c r="C13812" t="s">
        <v>512</v>
      </c>
      <c r="D13812" t="s">
        <v>15716</v>
      </c>
      <c r="E13812" t="s">
        <v>21</v>
      </c>
      <c r="F13812" t="s">
        <v>19349</v>
      </c>
      <c r="G13812">
        <v>34.950000000000003</v>
      </c>
      <c r="H13812">
        <v>34.950000000000003</v>
      </c>
    </row>
    <row r="13813" spans="1:8" x14ac:dyDescent="0.25">
      <c r="A13813" t="s">
        <v>31880</v>
      </c>
      <c r="B13813" t="s">
        <v>15715</v>
      </c>
      <c r="C13813" t="s">
        <v>512</v>
      </c>
      <c r="D13813" t="s">
        <v>15716</v>
      </c>
      <c r="E13813" t="s">
        <v>23</v>
      </c>
      <c r="F13813" t="s">
        <v>19349</v>
      </c>
      <c r="G13813">
        <v>43.2</v>
      </c>
      <c r="H13813">
        <v>43.2</v>
      </c>
    </row>
    <row r="13814" spans="1:8" x14ac:dyDescent="0.25">
      <c r="A13814" t="s">
        <v>31886</v>
      </c>
      <c r="B13814" t="s">
        <v>15717</v>
      </c>
      <c r="C13814" t="s">
        <v>512</v>
      </c>
      <c r="D13814" t="s">
        <v>15718</v>
      </c>
      <c r="E13814" t="s">
        <v>7</v>
      </c>
      <c r="F13814" t="s">
        <v>19349</v>
      </c>
      <c r="G13814">
        <v>110.4</v>
      </c>
      <c r="H13814">
        <v>110.4</v>
      </c>
    </row>
    <row r="13815" spans="1:8" x14ac:dyDescent="0.25">
      <c r="A13815" t="s">
        <v>31885</v>
      </c>
      <c r="B13815" t="s">
        <v>15717</v>
      </c>
      <c r="C13815" t="s">
        <v>512</v>
      </c>
      <c r="D13815" t="s">
        <v>15718</v>
      </c>
      <c r="E13815" t="s">
        <v>23</v>
      </c>
      <c r="F13815" t="s">
        <v>19349</v>
      </c>
      <c r="G13815">
        <v>43.2</v>
      </c>
      <c r="H13815">
        <v>43.2</v>
      </c>
    </row>
    <row r="13816" spans="1:8" x14ac:dyDescent="0.25">
      <c r="A13816" t="s">
        <v>31889</v>
      </c>
      <c r="B13816" t="s">
        <v>15719</v>
      </c>
      <c r="C13816" t="s">
        <v>512</v>
      </c>
      <c r="D13816" t="s">
        <v>649</v>
      </c>
      <c r="E13816" t="s">
        <v>3</v>
      </c>
      <c r="F13816" t="s">
        <v>19349</v>
      </c>
      <c r="G13816">
        <v>54.6</v>
      </c>
      <c r="H13816">
        <v>54.6</v>
      </c>
    </row>
    <row r="13817" spans="1:8" x14ac:dyDescent="0.25">
      <c r="A13817" t="s">
        <v>31893</v>
      </c>
      <c r="B13817" t="s">
        <v>15719</v>
      </c>
      <c r="C13817" t="s">
        <v>512</v>
      </c>
      <c r="D13817" t="s">
        <v>649</v>
      </c>
      <c r="E13817" t="s">
        <v>6</v>
      </c>
      <c r="F13817" t="s">
        <v>19350</v>
      </c>
      <c r="G13817">
        <v>1582.08</v>
      </c>
      <c r="H13817">
        <v>1582.08</v>
      </c>
    </row>
    <row r="13818" spans="1:8" x14ac:dyDescent="0.25">
      <c r="A13818" t="s">
        <v>31892</v>
      </c>
      <c r="B13818" t="s">
        <v>15719</v>
      </c>
      <c r="C13818" t="s">
        <v>512</v>
      </c>
      <c r="D13818" t="s">
        <v>649</v>
      </c>
      <c r="E13818" t="s">
        <v>7</v>
      </c>
      <c r="F13818" t="s">
        <v>19349</v>
      </c>
      <c r="G13818">
        <v>126.86</v>
      </c>
      <c r="H13818">
        <v>126.86</v>
      </c>
    </row>
    <row r="13819" spans="1:8" x14ac:dyDescent="0.25">
      <c r="A13819" t="s">
        <v>31891</v>
      </c>
      <c r="B13819" t="s">
        <v>15719</v>
      </c>
      <c r="C13819" t="s">
        <v>512</v>
      </c>
      <c r="D13819" t="s">
        <v>649</v>
      </c>
      <c r="E13819" t="s">
        <v>10</v>
      </c>
      <c r="F13819" t="s">
        <v>19349</v>
      </c>
      <c r="G13819">
        <v>64.650000000000006</v>
      </c>
      <c r="H13819">
        <v>64.650000000000006</v>
      </c>
    </row>
    <row r="13820" spans="1:8" x14ac:dyDescent="0.25">
      <c r="A13820" t="s">
        <v>31888</v>
      </c>
      <c r="B13820" t="s">
        <v>15719</v>
      </c>
      <c r="C13820" t="s">
        <v>512</v>
      </c>
      <c r="D13820" t="s">
        <v>649</v>
      </c>
      <c r="E13820" t="s">
        <v>14</v>
      </c>
      <c r="F13820" t="s">
        <v>19349</v>
      </c>
      <c r="G13820">
        <v>48.75</v>
      </c>
      <c r="H13820">
        <v>48.75</v>
      </c>
    </row>
    <row r="13821" spans="1:8" x14ac:dyDescent="0.25">
      <c r="A13821" t="s">
        <v>31887</v>
      </c>
      <c r="B13821" t="s">
        <v>15719</v>
      </c>
      <c r="C13821" t="s">
        <v>512</v>
      </c>
      <c r="D13821" t="s">
        <v>649</v>
      </c>
      <c r="E13821" t="s">
        <v>21</v>
      </c>
      <c r="F13821" t="s">
        <v>19349</v>
      </c>
      <c r="G13821">
        <v>34.61</v>
      </c>
      <c r="H13821">
        <v>34.61</v>
      </c>
    </row>
    <row r="13822" spans="1:8" x14ac:dyDescent="0.25">
      <c r="A13822" t="s">
        <v>31890</v>
      </c>
      <c r="B13822" t="s">
        <v>15719</v>
      </c>
      <c r="C13822" t="s">
        <v>512</v>
      </c>
      <c r="D13822" t="s">
        <v>649</v>
      </c>
      <c r="E13822" t="s">
        <v>23</v>
      </c>
      <c r="F13822" t="s">
        <v>19349</v>
      </c>
      <c r="G13822">
        <v>56.6</v>
      </c>
      <c r="H13822">
        <v>56.6</v>
      </c>
    </row>
    <row r="13823" spans="1:8" x14ac:dyDescent="0.25">
      <c r="A13823" t="s">
        <v>31897</v>
      </c>
      <c r="B13823" t="s">
        <v>15720</v>
      </c>
      <c r="C13823" t="s">
        <v>512</v>
      </c>
      <c r="D13823" t="s">
        <v>435</v>
      </c>
      <c r="E13823" t="s">
        <v>3</v>
      </c>
      <c r="F13823" t="s">
        <v>19349</v>
      </c>
      <c r="G13823">
        <v>53.4</v>
      </c>
      <c r="H13823">
        <v>53.4</v>
      </c>
    </row>
    <row r="13824" spans="1:8" x14ac:dyDescent="0.25">
      <c r="A13824" t="s">
        <v>31899</v>
      </c>
      <c r="B13824" t="s">
        <v>15720</v>
      </c>
      <c r="C13824" t="s">
        <v>512</v>
      </c>
      <c r="D13824" t="s">
        <v>435</v>
      </c>
      <c r="E13824" t="s">
        <v>7</v>
      </c>
      <c r="F13824" t="s">
        <v>19349</v>
      </c>
      <c r="G13824">
        <v>123.41</v>
      </c>
      <c r="H13824">
        <v>123.41</v>
      </c>
    </row>
    <row r="13825" spans="1:8" x14ac:dyDescent="0.25">
      <c r="A13825" t="s">
        <v>31898</v>
      </c>
      <c r="B13825" t="s">
        <v>15720</v>
      </c>
      <c r="C13825" t="s">
        <v>512</v>
      </c>
      <c r="D13825" t="s">
        <v>435</v>
      </c>
      <c r="E13825" t="s">
        <v>10</v>
      </c>
      <c r="F13825" t="s">
        <v>19349</v>
      </c>
      <c r="G13825">
        <v>64.05</v>
      </c>
      <c r="H13825">
        <v>64.05</v>
      </c>
    </row>
    <row r="13826" spans="1:8" x14ac:dyDescent="0.25">
      <c r="A13826" t="s">
        <v>31896</v>
      </c>
      <c r="B13826" t="s">
        <v>15720</v>
      </c>
      <c r="C13826" t="s">
        <v>512</v>
      </c>
      <c r="D13826" t="s">
        <v>435</v>
      </c>
      <c r="E13826" t="s">
        <v>14</v>
      </c>
      <c r="F13826" t="s">
        <v>19349</v>
      </c>
      <c r="G13826">
        <v>48.75</v>
      </c>
      <c r="H13826">
        <v>48.75</v>
      </c>
    </row>
    <row r="13827" spans="1:8" x14ac:dyDescent="0.25">
      <c r="A13827" t="s">
        <v>31900</v>
      </c>
      <c r="B13827" t="s">
        <v>15720</v>
      </c>
      <c r="C13827" t="s">
        <v>512</v>
      </c>
      <c r="D13827" t="s">
        <v>435</v>
      </c>
      <c r="E13827" t="s">
        <v>36</v>
      </c>
      <c r="F13827" t="s">
        <v>19350</v>
      </c>
      <c r="G13827">
        <v>949.1</v>
      </c>
      <c r="H13827">
        <v>949.1</v>
      </c>
    </row>
    <row r="13828" spans="1:8" x14ac:dyDescent="0.25">
      <c r="A13828" t="s">
        <v>31894</v>
      </c>
      <c r="B13828" t="s">
        <v>15720</v>
      </c>
      <c r="C13828" t="s">
        <v>512</v>
      </c>
      <c r="D13828" t="s">
        <v>435</v>
      </c>
      <c r="E13828" t="s">
        <v>21</v>
      </c>
      <c r="F13828" t="s">
        <v>19349</v>
      </c>
      <c r="G13828">
        <v>31.44</v>
      </c>
      <c r="H13828">
        <v>31.44</v>
      </c>
    </row>
    <row r="13829" spans="1:8" x14ac:dyDescent="0.25">
      <c r="A13829" t="s">
        <v>35271</v>
      </c>
      <c r="B13829" t="s">
        <v>15720</v>
      </c>
      <c r="C13829" t="s">
        <v>512</v>
      </c>
      <c r="D13829" t="s">
        <v>435</v>
      </c>
      <c r="E13829" t="s">
        <v>22</v>
      </c>
      <c r="F13829" t="s">
        <v>19350</v>
      </c>
      <c r="G13829">
        <v>949.5</v>
      </c>
      <c r="H13829">
        <v>949.5</v>
      </c>
    </row>
    <row r="13830" spans="1:8" x14ac:dyDescent="0.25">
      <c r="A13830" t="s">
        <v>31895</v>
      </c>
      <c r="B13830" t="s">
        <v>15720</v>
      </c>
      <c r="C13830" t="s">
        <v>512</v>
      </c>
      <c r="D13830" t="s">
        <v>435</v>
      </c>
      <c r="E13830" t="s">
        <v>23</v>
      </c>
      <c r="F13830" t="s">
        <v>19349</v>
      </c>
      <c r="G13830">
        <v>47.22</v>
      </c>
      <c r="H13830">
        <v>47.22</v>
      </c>
    </row>
    <row r="13831" spans="1:8" x14ac:dyDescent="0.25">
      <c r="A13831" t="s">
        <v>31901</v>
      </c>
      <c r="B13831" t="s">
        <v>15727</v>
      </c>
      <c r="C13831" t="s">
        <v>512</v>
      </c>
      <c r="D13831" t="s">
        <v>357</v>
      </c>
      <c r="E13831" t="s">
        <v>7</v>
      </c>
      <c r="F13831" t="s">
        <v>19349</v>
      </c>
      <c r="G13831">
        <v>125.25</v>
      </c>
      <c r="H13831">
        <v>125.25</v>
      </c>
    </row>
    <row r="13832" spans="1:8" x14ac:dyDescent="0.25">
      <c r="A13832" t="s">
        <v>31904</v>
      </c>
      <c r="B13832" t="s">
        <v>15728</v>
      </c>
      <c r="C13832" t="s">
        <v>512</v>
      </c>
      <c r="D13832" t="s">
        <v>15729</v>
      </c>
      <c r="E13832" t="s">
        <v>3</v>
      </c>
      <c r="F13832" t="s">
        <v>19349</v>
      </c>
      <c r="G13832">
        <v>53.4</v>
      </c>
      <c r="H13832">
        <v>53.4</v>
      </c>
    </row>
    <row r="13833" spans="1:8" x14ac:dyDescent="0.25">
      <c r="A13833" t="s">
        <v>31907</v>
      </c>
      <c r="B13833" t="s">
        <v>15728</v>
      </c>
      <c r="C13833" t="s">
        <v>512</v>
      </c>
      <c r="D13833" t="s">
        <v>15729</v>
      </c>
      <c r="E13833" t="s">
        <v>7</v>
      </c>
      <c r="F13833" t="s">
        <v>19349</v>
      </c>
      <c r="G13833">
        <v>115.92</v>
      </c>
      <c r="H13833">
        <v>115.92</v>
      </c>
    </row>
    <row r="13834" spans="1:8" x14ac:dyDescent="0.25">
      <c r="A13834" t="s">
        <v>31906</v>
      </c>
      <c r="B13834" t="s">
        <v>15728</v>
      </c>
      <c r="C13834" t="s">
        <v>512</v>
      </c>
      <c r="D13834" t="s">
        <v>15729</v>
      </c>
      <c r="E13834" t="s">
        <v>10</v>
      </c>
      <c r="F13834" t="s">
        <v>19349</v>
      </c>
      <c r="G13834">
        <v>64.05</v>
      </c>
      <c r="H13834">
        <v>64.05</v>
      </c>
    </row>
    <row r="13835" spans="1:8" x14ac:dyDescent="0.25">
      <c r="A13835" t="s">
        <v>31903</v>
      </c>
      <c r="B13835" t="s">
        <v>15728</v>
      </c>
      <c r="C13835" t="s">
        <v>512</v>
      </c>
      <c r="D13835" t="s">
        <v>15729</v>
      </c>
      <c r="E13835" t="s">
        <v>14</v>
      </c>
      <c r="F13835" t="s">
        <v>19349</v>
      </c>
      <c r="G13835">
        <v>48.75</v>
      </c>
      <c r="H13835">
        <v>48.75</v>
      </c>
    </row>
    <row r="13836" spans="1:8" x14ac:dyDescent="0.25">
      <c r="A13836" t="s">
        <v>31902</v>
      </c>
      <c r="B13836" t="s">
        <v>15728</v>
      </c>
      <c r="C13836" t="s">
        <v>512</v>
      </c>
      <c r="D13836" t="s">
        <v>15729</v>
      </c>
      <c r="E13836" t="s">
        <v>21</v>
      </c>
      <c r="F13836" t="s">
        <v>19349</v>
      </c>
      <c r="G13836">
        <v>33.229999999999997</v>
      </c>
      <c r="H13836">
        <v>33.229999999999997</v>
      </c>
    </row>
    <row r="13837" spans="1:8" x14ac:dyDescent="0.25">
      <c r="A13837" t="s">
        <v>31905</v>
      </c>
      <c r="B13837" t="s">
        <v>15728</v>
      </c>
      <c r="C13837" t="s">
        <v>512</v>
      </c>
      <c r="D13837" t="s">
        <v>15729</v>
      </c>
      <c r="E13837" t="s">
        <v>23</v>
      </c>
      <c r="F13837" t="s">
        <v>19349</v>
      </c>
      <c r="G13837">
        <v>54.45</v>
      </c>
      <c r="H13837">
        <v>54.45</v>
      </c>
    </row>
    <row r="13838" spans="1:8" x14ac:dyDescent="0.25">
      <c r="A13838" t="s">
        <v>31911</v>
      </c>
      <c r="B13838" t="s">
        <v>15730</v>
      </c>
      <c r="C13838" t="s">
        <v>512</v>
      </c>
      <c r="D13838" t="s">
        <v>1676</v>
      </c>
      <c r="E13838" t="s">
        <v>3</v>
      </c>
      <c r="F13838" t="s">
        <v>19349</v>
      </c>
      <c r="G13838">
        <v>53.4</v>
      </c>
      <c r="H13838">
        <v>53.4</v>
      </c>
    </row>
    <row r="13839" spans="1:8" x14ac:dyDescent="0.25">
      <c r="A13839" t="s">
        <v>31912</v>
      </c>
      <c r="B13839" t="s">
        <v>15730</v>
      </c>
      <c r="C13839" t="s">
        <v>512</v>
      </c>
      <c r="D13839" t="s">
        <v>1676</v>
      </c>
      <c r="E13839" t="s">
        <v>7</v>
      </c>
      <c r="F13839" t="s">
        <v>19349</v>
      </c>
      <c r="G13839">
        <v>110.4</v>
      </c>
      <c r="H13839">
        <v>110.4</v>
      </c>
    </row>
    <row r="13840" spans="1:8" x14ac:dyDescent="0.25">
      <c r="A13840" t="s">
        <v>31910</v>
      </c>
      <c r="B13840" t="s">
        <v>15730</v>
      </c>
      <c r="C13840" t="s">
        <v>512</v>
      </c>
      <c r="D13840" t="s">
        <v>1676</v>
      </c>
      <c r="E13840" t="s">
        <v>14</v>
      </c>
      <c r="F13840" t="s">
        <v>19349</v>
      </c>
      <c r="G13840">
        <v>48.75</v>
      </c>
      <c r="H13840">
        <v>48.75</v>
      </c>
    </row>
    <row r="13841" spans="1:8" x14ac:dyDescent="0.25">
      <c r="A13841" t="s">
        <v>31908</v>
      </c>
      <c r="B13841" t="s">
        <v>15730</v>
      </c>
      <c r="C13841" t="s">
        <v>512</v>
      </c>
      <c r="D13841" t="s">
        <v>1676</v>
      </c>
      <c r="E13841" t="s">
        <v>21</v>
      </c>
      <c r="F13841" t="s">
        <v>19349</v>
      </c>
      <c r="G13841">
        <v>35.43</v>
      </c>
      <c r="H13841">
        <v>35.43</v>
      </c>
    </row>
    <row r="13842" spans="1:8" x14ac:dyDescent="0.25">
      <c r="A13842" t="s">
        <v>31909</v>
      </c>
      <c r="B13842" t="s">
        <v>15730</v>
      </c>
      <c r="C13842" t="s">
        <v>512</v>
      </c>
      <c r="D13842" t="s">
        <v>1676</v>
      </c>
      <c r="E13842" t="s">
        <v>23</v>
      </c>
      <c r="F13842" t="s">
        <v>19349</v>
      </c>
      <c r="G13842">
        <v>43.2</v>
      </c>
      <c r="H13842">
        <v>43.2</v>
      </c>
    </row>
    <row r="13843" spans="1:8" x14ac:dyDescent="0.25">
      <c r="A13843" t="s">
        <v>31915</v>
      </c>
      <c r="B13843" t="s">
        <v>15731</v>
      </c>
      <c r="C13843" t="s">
        <v>512</v>
      </c>
      <c r="D13843" t="s">
        <v>95</v>
      </c>
      <c r="E13843" t="s">
        <v>3</v>
      </c>
      <c r="F13843" t="s">
        <v>19349</v>
      </c>
      <c r="G13843">
        <v>53.4</v>
      </c>
      <c r="H13843">
        <v>53.4</v>
      </c>
    </row>
    <row r="13844" spans="1:8" x14ac:dyDescent="0.25">
      <c r="A13844" t="s">
        <v>31917</v>
      </c>
      <c r="B13844" t="s">
        <v>15731</v>
      </c>
      <c r="C13844" t="s">
        <v>512</v>
      </c>
      <c r="D13844" t="s">
        <v>95</v>
      </c>
      <c r="E13844" t="s">
        <v>7</v>
      </c>
      <c r="F13844" t="s">
        <v>19349</v>
      </c>
      <c r="G13844">
        <v>121.19</v>
      </c>
      <c r="H13844">
        <v>121.19</v>
      </c>
    </row>
    <row r="13845" spans="1:8" x14ac:dyDescent="0.25">
      <c r="A13845" t="s">
        <v>31916</v>
      </c>
      <c r="B13845" t="s">
        <v>15731</v>
      </c>
      <c r="C13845" t="s">
        <v>512</v>
      </c>
      <c r="D13845" t="s">
        <v>95</v>
      </c>
      <c r="E13845" t="s">
        <v>10</v>
      </c>
      <c r="F13845" t="s">
        <v>19349</v>
      </c>
      <c r="G13845">
        <v>58.89</v>
      </c>
      <c r="H13845">
        <v>58.89</v>
      </c>
    </row>
    <row r="13846" spans="1:8" x14ac:dyDescent="0.25">
      <c r="A13846" t="s">
        <v>35952</v>
      </c>
      <c r="B13846" t="s">
        <v>15731</v>
      </c>
      <c r="C13846" t="s">
        <v>512</v>
      </c>
      <c r="D13846" t="s">
        <v>95</v>
      </c>
      <c r="E13846" t="s">
        <v>18</v>
      </c>
      <c r="F13846" t="s">
        <v>19350</v>
      </c>
      <c r="G13846">
        <v>5353.05</v>
      </c>
      <c r="H13846">
        <v>5353.05</v>
      </c>
    </row>
    <row r="13847" spans="1:8" x14ac:dyDescent="0.25">
      <c r="A13847" t="s">
        <v>31918</v>
      </c>
      <c r="B13847" t="s">
        <v>15731</v>
      </c>
      <c r="C13847" t="s">
        <v>512</v>
      </c>
      <c r="D13847" t="s">
        <v>95</v>
      </c>
      <c r="E13847" t="s">
        <v>36</v>
      </c>
      <c r="F13847" t="s">
        <v>19350</v>
      </c>
      <c r="G13847">
        <v>692.6</v>
      </c>
      <c r="H13847">
        <v>692.6</v>
      </c>
    </row>
    <row r="13848" spans="1:8" x14ac:dyDescent="0.25">
      <c r="A13848" t="s">
        <v>31913</v>
      </c>
      <c r="B13848" t="s">
        <v>15731</v>
      </c>
      <c r="C13848" t="s">
        <v>512</v>
      </c>
      <c r="D13848" t="s">
        <v>95</v>
      </c>
      <c r="E13848" t="s">
        <v>21</v>
      </c>
      <c r="F13848" t="s">
        <v>19349</v>
      </c>
      <c r="G13848">
        <v>30.42</v>
      </c>
      <c r="H13848">
        <v>30.42</v>
      </c>
    </row>
    <row r="13849" spans="1:8" x14ac:dyDescent="0.25">
      <c r="A13849" t="s">
        <v>35272</v>
      </c>
      <c r="B13849" t="s">
        <v>15731</v>
      </c>
      <c r="C13849" t="s">
        <v>512</v>
      </c>
      <c r="D13849" t="s">
        <v>95</v>
      </c>
      <c r="E13849" t="s">
        <v>22</v>
      </c>
      <c r="F13849" t="s">
        <v>19350</v>
      </c>
      <c r="G13849">
        <v>949.5</v>
      </c>
      <c r="H13849">
        <v>949.5</v>
      </c>
    </row>
    <row r="13850" spans="1:8" x14ac:dyDescent="0.25">
      <c r="A13850" t="s">
        <v>31914</v>
      </c>
      <c r="B13850" t="s">
        <v>15731</v>
      </c>
      <c r="C13850" t="s">
        <v>512</v>
      </c>
      <c r="D13850" t="s">
        <v>95</v>
      </c>
      <c r="E13850" t="s">
        <v>23</v>
      </c>
      <c r="F13850" t="s">
        <v>19349</v>
      </c>
      <c r="G13850">
        <v>48.63</v>
      </c>
      <c r="H13850">
        <v>48.63</v>
      </c>
    </row>
    <row r="13851" spans="1:8" x14ac:dyDescent="0.25">
      <c r="A13851" t="s">
        <v>31922</v>
      </c>
      <c r="B13851" t="s">
        <v>15737</v>
      </c>
      <c r="C13851" t="s">
        <v>512</v>
      </c>
      <c r="D13851" t="s">
        <v>360</v>
      </c>
      <c r="E13851" t="s">
        <v>3</v>
      </c>
      <c r="F13851" t="s">
        <v>19349</v>
      </c>
      <c r="G13851">
        <v>53.4</v>
      </c>
      <c r="H13851">
        <v>53.4</v>
      </c>
    </row>
    <row r="13852" spans="1:8" x14ac:dyDescent="0.25">
      <c r="A13852" t="s">
        <v>31924</v>
      </c>
      <c r="B13852" t="s">
        <v>15737</v>
      </c>
      <c r="C13852" t="s">
        <v>512</v>
      </c>
      <c r="D13852" t="s">
        <v>360</v>
      </c>
      <c r="E13852" t="s">
        <v>7</v>
      </c>
      <c r="F13852" t="s">
        <v>19349</v>
      </c>
      <c r="G13852">
        <v>133.4</v>
      </c>
      <c r="H13852">
        <v>133.4</v>
      </c>
    </row>
    <row r="13853" spans="1:8" x14ac:dyDescent="0.25">
      <c r="A13853" t="s">
        <v>31923</v>
      </c>
      <c r="B13853" t="s">
        <v>15737</v>
      </c>
      <c r="C13853" t="s">
        <v>512</v>
      </c>
      <c r="D13853" t="s">
        <v>360</v>
      </c>
      <c r="E13853" t="s">
        <v>10</v>
      </c>
      <c r="F13853" t="s">
        <v>19349</v>
      </c>
      <c r="G13853">
        <v>64.05</v>
      </c>
      <c r="H13853">
        <v>64.05</v>
      </c>
    </row>
    <row r="13854" spans="1:8" x14ac:dyDescent="0.25">
      <c r="A13854" t="s">
        <v>31920</v>
      </c>
      <c r="B13854" t="s">
        <v>15737</v>
      </c>
      <c r="C13854" t="s">
        <v>512</v>
      </c>
      <c r="D13854" t="s">
        <v>360</v>
      </c>
      <c r="E13854" t="s">
        <v>14</v>
      </c>
      <c r="F13854" t="s">
        <v>19349</v>
      </c>
      <c r="G13854">
        <v>48.75</v>
      </c>
      <c r="H13854">
        <v>48.75</v>
      </c>
    </row>
    <row r="13855" spans="1:8" x14ac:dyDescent="0.25">
      <c r="A13855" t="s">
        <v>31919</v>
      </c>
      <c r="B13855" t="s">
        <v>15737</v>
      </c>
      <c r="C13855" t="s">
        <v>512</v>
      </c>
      <c r="D13855" t="s">
        <v>360</v>
      </c>
      <c r="E13855" t="s">
        <v>21</v>
      </c>
      <c r="F13855" t="s">
        <v>19349</v>
      </c>
      <c r="G13855">
        <v>36.840000000000003</v>
      </c>
      <c r="H13855">
        <v>36.840000000000003</v>
      </c>
    </row>
    <row r="13856" spans="1:8" x14ac:dyDescent="0.25">
      <c r="A13856" t="s">
        <v>31921</v>
      </c>
      <c r="B13856" t="s">
        <v>15737</v>
      </c>
      <c r="C13856" t="s">
        <v>512</v>
      </c>
      <c r="D13856" t="s">
        <v>360</v>
      </c>
      <c r="E13856" t="s">
        <v>23</v>
      </c>
      <c r="F13856" t="s">
        <v>19349</v>
      </c>
      <c r="G13856">
        <v>49.37</v>
      </c>
      <c r="H13856">
        <v>49.37</v>
      </c>
    </row>
    <row r="13857" spans="1:8" x14ac:dyDescent="0.25">
      <c r="A13857" t="s">
        <v>31928</v>
      </c>
      <c r="B13857" t="s">
        <v>15743</v>
      </c>
      <c r="C13857" t="s">
        <v>512</v>
      </c>
      <c r="D13857" t="s">
        <v>243</v>
      </c>
      <c r="E13857" t="s">
        <v>7</v>
      </c>
      <c r="F13857" t="s">
        <v>19349</v>
      </c>
      <c r="G13857">
        <v>87.3</v>
      </c>
      <c r="H13857">
        <v>87.3</v>
      </c>
    </row>
    <row r="13858" spans="1:8" x14ac:dyDescent="0.25">
      <c r="A13858" t="s">
        <v>31927</v>
      </c>
      <c r="B13858" t="s">
        <v>15743</v>
      </c>
      <c r="C13858" t="s">
        <v>512</v>
      </c>
      <c r="D13858" t="s">
        <v>243</v>
      </c>
      <c r="E13858" t="s">
        <v>10</v>
      </c>
      <c r="F13858" t="s">
        <v>19349</v>
      </c>
      <c r="G13858">
        <v>64.05</v>
      </c>
      <c r="H13858">
        <v>64.05</v>
      </c>
    </row>
    <row r="13859" spans="1:8" x14ac:dyDescent="0.25">
      <c r="A13859" t="s">
        <v>31925</v>
      </c>
      <c r="B13859" t="s">
        <v>15743</v>
      </c>
      <c r="C13859" t="s">
        <v>512</v>
      </c>
      <c r="D13859" t="s">
        <v>243</v>
      </c>
      <c r="E13859" t="s">
        <v>21</v>
      </c>
      <c r="F13859" t="s">
        <v>19349</v>
      </c>
      <c r="G13859">
        <v>26.94</v>
      </c>
      <c r="H13859">
        <v>26.94</v>
      </c>
    </row>
    <row r="13860" spans="1:8" x14ac:dyDescent="0.25">
      <c r="A13860" t="s">
        <v>31926</v>
      </c>
      <c r="B13860" t="s">
        <v>15743</v>
      </c>
      <c r="C13860" t="s">
        <v>512</v>
      </c>
      <c r="D13860" t="s">
        <v>243</v>
      </c>
      <c r="E13860" t="s">
        <v>23</v>
      </c>
      <c r="F13860" t="s">
        <v>19349</v>
      </c>
      <c r="G13860">
        <v>47.06</v>
      </c>
      <c r="H13860">
        <v>47.06</v>
      </c>
    </row>
    <row r="13861" spans="1:8" x14ac:dyDescent="0.25">
      <c r="A13861" t="s">
        <v>31931</v>
      </c>
      <c r="B13861" t="s">
        <v>15744</v>
      </c>
      <c r="C13861" t="s">
        <v>512</v>
      </c>
      <c r="D13861" t="s">
        <v>5000</v>
      </c>
      <c r="E13861" t="s">
        <v>7</v>
      </c>
      <c r="F13861" t="s">
        <v>19349</v>
      </c>
      <c r="G13861">
        <v>107.03</v>
      </c>
      <c r="H13861">
        <v>107.03</v>
      </c>
    </row>
    <row r="13862" spans="1:8" x14ac:dyDescent="0.25">
      <c r="A13862" t="s">
        <v>31930</v>
      </c>
      <c r="B13862" t="s">
        <v>15744</v>
      </c>
      <c r="C13862" t="s">
        <v>512</v>
      </c>
      <c r="D13862" t="s">
        <v>5000</v>
      </c>
      <c r="E13862" t="s">
        <v>14</v>
      </c>
      <c r="F13862" t="s">
        <v>19349</v>
      </c>
      <c r="G13862">
        <v>48</v>
      </c>
      <c r="H13862">
        <v>48</v>
      </c>
    </row>
    <row r="13863" spans="1:8" x14ac:dyDescent="0.25">
      <c r="A13863" t="s">
        <v>31929</v>
      </c>
      <c r="B13863" t="s">
        <v>15744</v>
      </c>
      <c r="C13863" t="s">
        <v>512</v>
      </c>
      <c r="D13863" t="s">
        <v>5000</v>
      </c>
      <c r="E13863" t="s">
        <v>21</v>
      </c>
      <c r="F13863" t="s">
        <v>19349</v>
      </c>
      <c r="G13863">
        <v>34.950000000000003</v>
      </c>
      <c r="H13863">
        <v>34.950000000000003</v>
      </c>
    </row>
    <row r="13864" spans="1:8" x14ac:dyDescent="0.25">
      <c r="A13864" t="s">
        <v>31935</v>
      </c>
      <c r="B13864" t="s">
        <v>15745</v>
      </c>
      <c r="C13864" t="s">
        <v>512</v>
      </c>
      <c r="D13864" t="s">
        <v>290</v>
      </c>
      <c r="E13864" t="s">
        <v>3</v>
      </c>
      <c r="F13864" t="s">
        <v>19349</v>
      </c>
      <c r="G13864">
        <v>53.55</v>
      </c>
      <c r="H13864">
        <v>53.55</v>
      </c>
    </row>
    <row r="13865" spans="1:8" x14ac:dyDescent="0.25">
      <c r="A13865" t="s">
        <v>31937</v>
      </c>
      <c r="B13865" t="s">
        <v>15745</v>
      </c>
      <c r="C13865" t="s">
        <v>512</v>
      </c>
      <c r="D13865" t="s">
        <v>290</v>
      </c>
      <c r="E13865" t="s">
        <v>7</v>
      </c>
      <c r="F13865" t="s">
        <v>19349</v>
      </c>
      <c r="G13865">
        <v>124.65</v>
      </c>
      <c r="H13865">
        <v>124.65</v>
      </c>
    </row>
    <row r="13866" spans="1:8" x14ac:dyDescent="0.25">
      <c r="A13866" t="s">
        <v>31936</v>
      </c>
      <c r="B13866" t="s">
        <v>15745</v>
      </c>
      <c r="C13866" t="s">
        <v>512</v>
      </c>
      <c r="D13866" t="s">
        <v>290</v>
      </c>
      <c r="E13866" t="s">
        <v>10</v>
      </c>
      <c r="F13866" t="s">
        <v>19349</v>
      </c>
      <c r="G13866">
        <v>64.05</v>
      </c>
      <c r="H13866">
        <v>64.05</v>
      </c>
    </row>
    <row r="13867" spans="1:8" x14ac:dyDescent="0.25">
      <c r="A13867" t="s">
        <v>31933</v>
      </c>
      <c r="B13867" t="s">
        <v>15745</v>
      </c>
      <c r="C13867" t="s">
        <v>512</v>
      </c>
      <c r="D13867" t="s">
        <v>290</v>
      </c>
      <c r="E13867" t="s">
        <v>14</v>
      </c>
      <c r="F13867" t="s">
        <v>19349</v>
      </c>
      <c r="G13867">
        <v>48.75</v>
      </c>
      <c r="H13867">
        <v>48.75</v>
      </c>
    </row>
    <row r="13868" spans="1:8" x14ac:dyDescent="0.25">
      <c r="A13868" t="s">
        <v>31932</v>
      </c>
      <c r="B13868" t="s">
        <v>15745</v>
      </c>
      <c r="C13868" t="s">
        <v>512</v>
      </c>
      <c r="D13868" t="s">
        <v>290</v>
      </c>
      <c r="E13868" t="s">
        <v>21</v>
      </c>
      <c r="F13868" t="s">
        <v>19349</v>
      </c>
      <c r="G13868">
        <v>32.549999999999997</v>
      </c>
      <c r="H13868">
        <v>32.549999999999997</v>
      </c>
    </row>
    <row r="13869" spans="1:8" x14ac:dyDescent="0.25">
      <c r="A13869" t="s">
        <v>31934</v>
      </c>
      <c r="B13869" t="s">
        <v>15745</v>
      </c>
      <c r="C13869" t="s">
        <v>512</v>
      </c>
      <c r="D13869" t="s">
        <v>290</v>
      </c>
      <c r="E13869" t="s">
        <v>23</v>
      </c>
      <c r="F13869" t="s">
        <v>19349</v>
      </c>
      <c r="G13869">
        <v>49.88</v>
      </c>
      <c r="H13869">
        <v>49.88</v>
      </c>
    </row>
    <row r="13870" spans="1:8" x14ac:dyDescent="0.25">
      <c r="A13870" t="s">
        <v>31941</v>
      </c>
      <c r="B13870" t="s">
        <v>15751</v>
      </c>
      <c r="C13870" t="s">
        <v>512</v>
      </c>
      <c r="D13870" t="s">
        <v>526</v>
      </c>
      <c r="E13870" t="s">
        <v>3</v>
      </c>
      <c r="F13870" t="s">
        <v>19349</v>
      </c>
      <c r="G13870">
        <v>53.4</v>
      </c>
      <c r="H13870">
        <v>53.4</v>
      </c>
    </row>
    <row r="13871" spans="1:8" x14ac:dyDescent="0.25">
      <c r="A13871" t="s">
        <v>31943</v>
      </c>
      <c r="B13871" t="s">
        <v>15751</v>
      </c>
      <c r="C13871" t="s">
        <v>512</v>
      </c>
      <c r="D13871" t="s">
        <v>526</v>
      </c>
      <c r="E13871" t="s">
        <v>7</v>
      </c>
      <c r="F13871" t="s">
        <v>19349</v>
      </c>
      <c r="G13871">
        <v>125.42</v>
      </c>
      <c r="H13871">
        <v>125.42</v>
      </c>
    </row>
    <row r="13872" spans="1:8" x14ac:dyDescent="0.25">
      <c r="A13872" t="s">
        <v>31942</v>
      </c>
      <c r="B13872" t="s">
        <v>15751</v>
      </c>
      <c r="C13872" t="s">
        <v>512</v>
      </c>
      <c r="D13872" t="s">
        <v>526</v>
      </c>
      <c r="E13872" t="s">
        <v>10</v>
      </c>
      <c r="F13872" t="s">
        <v>19349</v>
      </c>
      <c r="G13872">
        <v>64.790000000000006</v>
      </c>
      <c r="H13872">
        <v>64.790000000000006</v>
      </c>
    </row>
    <row r="13873" spans="1:8" x14ac:dyDescent="0.25">
      <c r="A13873" t="s">
        <v>31940</v>
      </c>
      <c r="B13873" t="s">
        <v>15751</v>
      </c>
      <c r="C13873" t="s">
        <v>512</v>
      </c>
      <c r="D13873" t="s">
        <v>526</v>
      </c>
      <c r="E13873" t="s">
        <v>14</v>
      </c>
      <c r="F13873" t="s">
        <v>19349</v>
      </c>
      <c r="G13873">
        <v>48.75</v>
      </c>
      <c r="H13873">
        <v>48.75</v>
      </c>
    </row>
    <row r="13874" spans="1:8" x14ac:dyDescent="0.25">
      <c r="A13874" t="s">
        <v>31944</v>
      </c>
      <c r="B13874" t="s">
        <v>15751</v>
      </c>
      <c r="C13874" t="s">
        <v>512</v>
      </c>
      <c r="D13874" t="s">
        <v>526</v>
      </c>
      <c r="E13874" t="s">
        <v>36</v>
      </c>
      <c r="F13874" t="s">
        <v>19350</v>
      </c>
      <c r="G13874">
        <v>739.2</v>
      </c>
      <c r="H13874">
        <v>739.2</v>
      </c>
    </row>
    <row r="13875" spans="1:8" x14ac:dyDescent="0.25">
      <c r="A13875" t="s">
        <v>31938</v>
      </c>
      <c r="B13875" t="s">
        <v>15751</v>
      </c>
      <c r="C13875" t="s">
        <v>512</v>
      </c>
      <c r="D13875" t="s">
        <v>526</v>
      </c>
      <c r="E13875" t="s">
        <v>21</v>
      </c>
      <c r="F13875" t="s">
        <v>19349</v>
      </c>
      <c r="G13875">
        <v>35.090000000000003</v>
      </c>
      <c r="H13875">
        <v>35.090000000000003</v>
      </c>
    </row>
    <row r="13876" spans="1:8" x14ac:dyDescent="0.25">
      <c r="A13876" t="s">
        <v>35273</v>
      </c>
      <c r="B13876" t="s">
        <v>15751</v>
      </c>
      <c r="C13876" t="s">
        <v>512</v>
      </c>
      <c r="D13876" t="s">
        <v>526</v>
      </c>
      <c r="E13876" t="s">
        <v>22</v>
      </c>
      <c r="F13876" t="s">
        <v>19350</v>
      </c>
      <c r="G13876">
        <v>949.5</v>
      </c>
      <c r="H13876">
        <v>949.5</v>
      </c>
    </row>
    <row r="13877" spans="1:8" x14ac:dyDescent="0.25">
      <c r="A13877" t="s">
        <v>31939</v>
      </c>
      <c r="B13877" t="s">
        <v>15751</v>
      </c>
      <c r="C13877" t="s">
        <v>512</v>
      </c>
      <c r="D13877" t="s">
        <v>526</v>
      </c>
      <c r="E13877" t="s">
        <v>23</v>
      </c>
      <c r="F13877" t="s">
        <v>19349</v>
      </c>
      <c r="G13877">
        <v>43.47</v>
      </c>
      <c r="H13877">
        <v>43.47</v>
      </c>
    </row>
    <row r="13878" spans="1:8" x14ac:dyDescent="0.25">
      <c r="A13878" t="s">
        <v>31947</v>
      </c>
      <c r="B13878" t="s">
        <v>15758</v>
      </c>
      <c r="C13878" t="s">
        <v>512</v>
      </c>
      <c r="D13878" t="s">
        <v>15759</v>
      </c>
      <c r="E13878" t="s">
        <v>3</v>
      </c>
      <c r="F13878" t="s">
        <v>19349</v>
      </c>
      <c r="G13878">
        <v>53.4</v>
      </c>
      <c r="H13878">
        <v>53.4</v>
      </c>
    </row>
    <row r="13879" spans="1:8" x14ac:dyDescent="0.25">
      <c r="A13879" t="s">
        <v>31948</v>
      </c>
      <c r="B13879" t="s">
        <v>15758</v>
      </c>
      <c r="C13879" t="s">
        <v>512</v>
      </c>
      <c r="D13879" t="s">
        <v>15759</v>
      </c>
      <c r="E13879" t="s">
        <v>7</v>
      </c>
      <c r="F13879" t="s">
        <v>19349</v>
      </c>
      <c r="G13879">
        <v>123.11</v>
      </c>
      <c r="H13879">
        <v>123.11</v>
      </c>
    </row>
    <row r="13880" spans="1:8" x14ac:dyDescent="0.25">
      <c r="A13880" t="s">
        <v>31945</v>
      </c>
      <c r="B13880" t="s">
        <v>15758</v>
      </c>
      <c r="C13880" t="s">
        <v>512</v>
      </c>
      <c r="D13880" t="s">
        <v>15759</v>
      </c>
      <c r="E13880" t="s">
        <v>21</v>
      </c>
      <c r="F13880" t="s">
        <v>19349</v>
      </c>
      <c r="G13880">
        <v>34.130000000000003</v>
      </c>
      <c r="H13880">
        <v>34.130000000000003</v>
      </c>
    </row>
    <row r="13881" spans="1:8" x14ac:dyDescent="0.25">
      <c r="A13881" t="s">
        <v>31946</v>
      </c>
      <c r="B13881" t="s">
        <v>15758</v>
      </c>
      <c r="C13881" t="s">
        <v>512</v>
      </c>
      <c r="D13881" t="s">
        <v>15759</v>
      </c>
      <c r="E13881" t="s">
        <v>23</v>
      </c>
      <c r="F13881" t="s">
        <v>19349</v>
      </c>
      <c r="G13881">
        <v>49.62</v>
      </c>
      <c r="H13881">
        <v>49.62</v>
      </c>
    </row>
    <row r="13882" spans="1:8" x14ac:dyDescent="0.25">
      <c r="A13882" t="s">
        <v>31950</v>
      </c>
      <c r="B13882" t="s">
        <v>15769</v>
      </c>
      <c r="C13882" t="s">
        <v>512</v>
      </c>
      <c r="D13882" t="s">
        <v>366</v>
      </c>
      <c r="E13882" t="s">
        <v>7</v>
      </c>
      <c r="F13882" t="s">
        <v>19349</v>
      </c>
      <c r="G13882">
        <v>110.4</v>
      </c>
      <c r="H13882">
        <v>110.4</v>
      </c>
    </row>
    <row r="13883" spans="1:8" x14ac:dyDescent="0.25">
      <c r="A13883" t="s">
        <v>31949</v>
      </c>
      <c r="B13883" t="s">
        <v>15769</v>
      </c>
      <c r="C13883" t="s">
        <v>512</v>
      </c>
      <c r="D13883" t="s">
        <v>366</v>
      </c>
      <c r="E13883" t="s">
        <v>23</v>
      </c>
      <c r="F13883" t="s">
        <v>19349</v>
      </c>
      <c r="G13883">
        <v>43.2</v>
      </c>
      <c r="H13883">
        <v>43.2</v>
      </c>
    </row>
    <row r="13884" spans="1:8" x14ac:dyDescent="0.25">
      <c r="A13884" t="s">
        <v>31954</v>
      </c>
      <c r="B13884" t="s">
        <v>15770</v>
      </c>
      <c r="C13884" t="s">
        <v>512</v>
      </c>
      <c r="D13884" t="s">
        <v>1689</v>
      </c>
      <c r="E13884" t="s">
        <v>7</v>
      </c>
      <c r="F13884" t="s">
        <v>19349</v>
      </c>
      <c r="G13884">
        <v>120.87</v>
      </c>
      <c r="H13884">
        <v>120.87</v>
      </c>
    </row>
    <row r="13885" spans="1:8" x14ac:dyDescent="0.25">
      <c r="A13885" t="s">
        <v>31953</v>
      </c>
      <c r="B13885" t="s">
        <v>15770</v>
      </c>
      <c r="C13885" t="s">
        <v>512</v>
      </c>
      <c r="D13885" t="s">
        <v>1689</v>
      </c>
      <c r="E13885" t="s">
        <v>10</v>
      </c>
      <c r="F13885" t="s">
        <v>19349</v>
      </c>
      <c r="G13885">
        <v>64.8</v>
      </c>
      <c r="H13885">
        <v>64.8</v>
      </c>
    </row>
    <row r="13886" spans="1:8" x14ac:dyDescent="0.25">
      <c r="A13886" t="s">
        <v>31952</v>
      </c>
      <c r="B13886" t="s">
        <v>15770</v>
      </c>
      <c r="C13886" t="s">
        <v>512</v>
      </c>
      <c r="D13886" t="s">
        <v>1689</v>
      </c>
      <c r="E13886" t="s">
        <v>14</v>
      </c>
      <c r="F13886" t="s">
        <v>19349</v>
      </c>
      <c r="G13886">
        <v>48.15</v>
      </c>
      <c r="H13886">
        <v>48.15</v>
      </c>
    </row>
    <row r="13887" spans="1:8" x14ac:dyDescent="0.25">
      <c r="A13887" t="s">
        <v>31951</v>
      </c>
      <c r="B13887" t="s">
        <v>15770</v>
      </c>
      <c r="C13887" t="s">
        <v>512</v>
      </c>
      <c r="D13887" t="s">
        <v>1689</v>
      </c>
      <c r="E13887" t="s">
        <v>21</v>
      </c>
      <c r="F13887" t="s">
        <v>19349</v>
      </c>
      <c r="G13887">
        <v>34.28</v>
      </c>
      <c r="H13887">
        <v>34.28</v>
      </c>
    </row>
    <row r="13888" spans="1:8" x14ac:dyDescent="0.25">
      <c r="A13888" t="s">
        <v>31958</v>
      </c>
      <c r="B13888" t="s">
        <v>15771</v>
      </c>
      <c r="C13888" t="s">
        <v>512</v>
      </c>
      <c r="D13888" t="s">
        <v>258</v>
      </c>
      <c r="E13888" t="s">
        <v>3</v>
      </c>
      <c r="F13888" t="s">
        <v>19349</v>
      </c>
      <c r="G13888">
        <v>53.4</v>
      </c>
      <c r="H13888">
        <v>53.4</v>
      </c>
    </row>
    <row r="13889" spans="1:8" x14ac:dyDescent="0.25">
      <c r="A13889" t="s">
        <v>31960</v>
      </c>
      <c r="B13889" t="s">
        <v>15771</v>
      </c>
      <c r="C13889" t="s">
        <v>512</v>
      </c>
      <c r="D13889" t="s">
        <v>258</v>
      </c>
      <c r="E13889" t="s">
        <v>7</v>
      </c>
      <c r="F13889" t="s">
        <v>19349</v>
      </c>
      <c r="G13889">
        <v>129.69</v>
      </c>
      <c r="H13889">
        <v>129.69</v>
      </c>
    </row>
    <row r="13890" spans="1:8" x14ac:dyDescent="0.25">
      <c r="A13890" t="s">
        <v>31959</v>
      </c>
      <c r="B13890" t="s">
        <v>15771</v>
      </c>
      <c r="C13890" t="s">
        <v>512</v>
      </c>
      <c r="D13890" t="s">
        <v>258</v>
      </c>
      <c r="E13890" t="s">
        <v>10</v>
      </c>
      <c r="F13890" t="s">
        <v>19349</v>
      </c>
      <c r="G13890">
        <v>64.650000000000006</v>
      </c>
      <c r="H13890">
        <v>64.650000000000006</v>
      </c>
    </row>
    <row r="13891" spans="1:8" x14ac:dyDescent="0.25">
      <c r="A13891" t="s">
        <v>31957</v>
      </c>
      <c r="B13891" t="s">
        <v>15771</v>
      </c>
      <c r="C13891" t="s">
        <v>512</v>
      </c>
      <c r="D13891" t="s">
        <v>258</v>
      </c>
      <c r="E13891" t="s">
        <v>14</v>
      </c>
      <c r="F13891" t="s">
        <v>19349</v>
      </c>
      <c r="G13891">
        <v>45.9</v>
      </c>
      <c r="H13891">
        <v>45.9</v>
      </c>
    </row>
    <row r="13892" spans="1:8" x14ac:dyDescent="0.25">
      <c r="A13892" t="s">
        <v>31961</v>
      </c>
      <c r="B13892" t="s">
        <v>15771</v>
      </c>
      <c r="C13892" t="s">
        <v>512</v>
      </c>
      <c r="D13892" t="s">
        <v>258</v>
      </c>
      <c r="E13892" t="s">
        <v>36</v>
      </c>
      <c r="F13892" t="s">
        <v>19350</v>
      </c>
      <c r="G13892">
        <v>966</v>
      </c>
      <c r="H13892">
        <v>966</v>
      </c>
    </row>
    <row r="13893" spans="1:8" x14ac:dyDescent="0.25">
      <c r="A13893" t="s">
        <v>31955</v>
      </c>
      <c r="B13893" t="s">
        <v>15771</v>
      </c>
      <c r="C13893" t="s">
        <v>512</v>
      </c>
      <c r="D13893" t="s">
        <v>258</v>
      </c>
      <c r="E13893" t="s">
        <v>21</v>
      </c>
      <c r="F13893" t="s">
        <v>19349</v>
      </c>
      <c r="G13893">
        <v>36.86</v>
      </c>
      <c r="H13893">
        <v>36.86</v>
      </c>
    </row>
    <row r="13894" spans="1:8" x14ac:dyDescent="0.25">
      <c r="A13894" t="s">
        <v>31956</v>
      </c>
      <c r="B13894" t="s">
        <v>15771</v>
      </c>
      <c r="C13894" t="s">
        <v>512</v>
      </c>
      <c r="D13894" t="s">
        <v>258</v>
      </c>
      <c r="E13894" t="s">
        <v>23</v>
      </c>
      <c r="F13894" t="s">
        <v>19349</v>
      </c>
      <c r="G13894">
        <v>45.62</v>
      </c>
      <c r="H13894">
        <v>45.62</v>
      </c>
    </row>
    <row r="13895" spans="1:8" x14ac:dyDescent="0.25">
      <c r="A13895" t="s">
        <v>31965</v>
      </c>
      <c r="B13895" t="s">
        <v>15777</v>
      </c>
      <c r="C13895" t="s">
        <v>512</v>
      </c>
      <c r="D13895" t="s">
        <v>100</v>
      </c>
      <c r="E13895" t="s">
        <v>3</v>
      </c>
      <c r="F13895" t="s">
        <v>19349</v>
      </c>
      <c r="G13895">
        <v>53.25</v>
      </c>
      <c r="H13895">
        <v>53.25</v>
      </c>
    </row>
    <row r="13896" spans="1:8" x14ac:dyDescent="0.25">
      <c r="A13896" t="s">
        <v>31967</v>
      </c>
      <c r="B13896" t="s">
        <v>15777</v>
      </c>
      <c r="C13896" t="s">
        <v>512</v>
      </c>
      <c r="D13896" t="s">
        <v>100</v>
      </c>
      <c r="E13896" t="s">
        <v>7</v>
      </c>
      <c r="F13896" t="s">
        <v>19349</v>
      </c>
      <c r="G13896">
        <v>85.49</v>
      </c>
      <c r="H13896">
        <v>85.49</v>
      </c>
    </row>
    <row r="13897" spans="1:8" x14ac:dyDescent="0.25">
      <c r="A13897" t="s">
        <v>31966</v>
      </c>
      <c r="B13897" t="s">
        <v>15777</v>
      </c>
      <c r="C13897" t="s">
        <v>512</v>
      </c>
      <c r="D13897" t="s">
        <v>100</v>
      </c>
      <c r="E13897" t="s">
        <v>10</v>
      </c>
      <c r="F13897" t="s">
        <v>19349</v>
      </c>
      <c r="G13897">
        <v>57.9</v>
      </c>
      <c r="H13897">
        <v>57.9</v>
      </c>
    </row>
    <row r="13898" spans="1:8" x14ac:dyDescent="0.25">
      <c r="A13898" t="s">
        <v>31964</v>
      </c>
      <c r="B13898" t="s">
        <v>15777</v>
      </c>
      <c r="C13898" t="s">
        <v>512</v>
      </c>
      <c r="D13898" t="s">
        <v>100</v>
      </c>
      <c r="E13898" t="s">
        <v>14</v>
      </c>
      <c r="F13898" t="s">
        <v>19349</v>
      </c>
      <c r="G13898">
        <v>48</v>
      </c>
      <c r="H13898">
        <v>48</v>
      </c>
    </row>
    <row r="13899" spans="1:8" x14ac:dyDescent="0.25">
      <c r="A13899" t="s">
        <v>31962</v>
      </c>
      <c r="B13899" t="s">
        <v>15777</v>
      </c>
      <c r="C13899" t="s">
        <v>512</v>
      </c>
      <c r="D13899" t="s">
        <v>100</v>
      </c>
      <c r="E13899" t="s">
        <v>21</v>
      </c>
      <c r="F13899" t="s">
        <v>19349</v>
      </c>
      <c r="G13899">
        <v>30.32</v>
      </c>
      <c r="H13899">
        <v>30.32</v>
      </c>
    </row>
    <row r="13900" spans="1:8" x14ac:dyDescent="0.25">
      <c r="A13900" t="s">
        <v>31963</v>
      </c>
      <c r="B13900" t="s">
        <v>15777</v>
      </c>
      <c r="C13900" t="s">
        <v>512</v>
      </c>
      <c r="D13900" t="s">
        <v>100</v>
      </c>
      <c r="E13900" t="s">
        <v>23</v>
      </c>
      <c r="F13900" t="s">
        <v>19349</v>
      </c>
      <c r="G13900">
        <v>43.85</v>
      </c>
      <c r="H13900">
        <v>43.85</v>
      </c>
    </row>
    <row r="13901" spans="1:8" x14ac:dyDescent="0.25">
      <c r="A13901" t="s">
        <v>31971</v>
      </c>
      <c r="B13901" t="s">
        <v>15778</v>
      </c>
      <c r="C13901" t="s">
        <v>512</v>
      </c>
      <c r="D13901" t="s">
        <v>259</v>
      </c>
      <c r="E13901" t="s">
        <v>3</v>
      </c>
      <c r="F13901" t="s">
        <v>19349</v>
      </c>
      <c r="G13901">
        <v>53.4</v>
      </c>
      <c r="H13901">
        <v>53.4</v>
      </c>
    </row>
    <row r="13902" spans="1:8" x14ac:dyDescent="0.25">
      <c r="A13902" t="s">
        <v>31973</v>
      </c>
      <c r="B13902" t="s">
        <v>15778</v>
      </c>
      <c r="C13902" t="s">
        <v>512</v>
      </c>
      <c r="D13902" t="s">
        <v>259</v>
      </c>
      <c r="E13902" t="s">
        <v>7</v>
      </c>
      <c r="F13902" t="s">
        <v>19349</v>
      </c>
      <c r="G13902">
        <v>111.54</v>
      </c>
      <c r="H13902">
        <v>111.54</v>
      </c>
    </row>
    <row r="13903" spans="1:8" x14ac:dyDescent="0.25">
      <c r="A13903" t="s">
        <v>31972</v>
      </c>
      <c r="B13903" t="s">
        <v>15778</v>
      </c>
      <c r="C13903" t="s">
        <v>512</v>
      </c>
      <c r="D13903" t="s">
        <v>259</v>
      </c>
      <c r="E13903" t="s">
        <v>10</v>
      </c>
      <c r="F13903" t="s">
        <v>19349</v>
      </c>
      <c r="G13903">
        <v>57</v>
      </c>
      <c r="H13903">
        <v>57</v>
      </c>
    </row>
    <row r="13904" spans="1:8" x14ac:dyDescent="0.25">
      <c r="A13904" t="s">
        <v>31969</v>
      </c>
      <c r="B13904" t="s">
        <v>15778</v>
      </c>
      <c r="C13904" t="s">
        <v>512</v>
      </c>
      <c r="D13904" t="s">
        <v>259</v>
      </c>
      <c r="E13904" t="s">
        <v>14</v>
      </c>
      <c r="F13904" t="s">
        <v>19349</v>
      </c>
      <c r="G13904">
        <v>48.75</v>
      </c>
      <c r="H13904">
        <v>48.75</v>
      </c>
    </row>
    <row r="13905" spans="1:8" x14ac:dyDescent="0.25">
      <c r="A13905" t="s">
        <v>31974</v>
      </c>
      <c r="B13905" t="s">
        <v>15778</v>
      </c>
      <c r="C13905" t="s">
        <v>512</v>
      </c>
      <c r="D13905" t="s">
        <v>259</v>
      </c>
      <c r="E13905" t="s">
        <v>36</v>
      </c>
      <c r="F13905" t="s">
        <v>19350</v>
      </c>
      <c r="G13905">
        <v>966</v>
      </c>
      <c r="H13905">
        <v>966</v>
      </c>
    </row>
    <row r="13906" spans="1:8" x14ac:dyDescent="0.25">
      <c r="A13906" t="s">
        <v>31968</v>
      </c>
      <c r="B13906" t="s">
        <v>15778</v>
      </c>
      <c r="C13906" t="s">
        <v>512</v>
      </c>
      <c r="D13906" t="s">
        <v>259</v>
      </c>
      <c r="E13906" t="s">
        <v>21</v>
      </c>
      <c r="F13906" t="s">
        <v>19349</v>
      </c>
      <c r="G13906">
        <v>27.95</v>
      </c>
      <c r="H13906">
        <v>27.95</v>
      </c>
    </row>
    <row r="13907" spans="1:8" x14ac:dyDescent="0.25">
      <c r="A13907" t="s">
        <v>31970</v>
      </c>
      <c r="B13907" t="s">
        <v>15778</v>
      </c>
      <c r="C13907" t="s">
        <v>512</v>
      </c>
      <c r="D13907" t="s">
        <v>259</v>
      </c>
      <c r="E13907" t="s">
        <v>23</v>
      </c>
      <c r="F13907" t="s">
        <v>19349</v>
      </c>
      <c r="G13907">
        <v>51.54</v>
      </c>
      <c r="H13907">
        <v>51.54</v>
      </c>
    </row>
    <row r="13908" spans="1:8" x14ac:dyDescent="0.25">
      <c r="A13908" t="s">
        <v>31980</v>
      </c>
      <c r="B13908" t="s">
        <v>15779</v>
      </c>
      <c r="C13908" t="s">
        <v>512</v>
      </c>
      <c r="D13908" t="s">
        <v>527</v>
      </c>
      <c r="E13908" t="s">
        <v>6</v>
      </c>
      <c r="F13908" t="s">
        <v>19350</v>
      </c>
      <c r="G13908">
        <v>1659.9</v>
      </c>
      <c r="H13908">
        <v>1659.9</v>
      </c>
    </row>
    <row r="13909" spans="1:8" x14ac:dyDescent="0.25">
      <c r="A13909" t="s">
        <v>31979</v>
      </c>
      <c r="B13909" t="s">
        <v>15779</v>
      </c>
      <c r="C13909" t="s">
        <v>512</v>
      </c>
      <c r="D13909" t="s">
        <v>527</v>
      </c>
      <c r="E13909" t="s">
        <v>7</v>
      </c>
      <c r="F13909" t="s">
        <v>19349</v>
      </c>
      <c r="G13909">
        <v>120.5</v>
      </c>
      <c r="H13909">
        <v>120.5</v>
      </c>
    </row>
    <row r="13910" spans="1:8" x14ac:dyDescent="0.25">
      <c r="A13910" t="s">
        <v>31978</v>
      </c>
      <c r="B13910" t="s">
        <v>15779</v>
      </c>
      <c r="C13910" t="s">
        <v>512</v>
      </c>
      <c r="D13910" t="s">
        <v>527</v>
      </c>
      <c r="E13910" t="s">
        <v>10</v>
      </c>
      <c r="F13910" t="s">
        <v>19349</v>
      </c>
      <c r="G13910">
        <v>68.28</v>
      </c>
      <c r="H13910">
        <v>68.28</v>
      </c>
    </row>
    <row r="13911" spans="1:8" x14ac:dyDescent="0.25">
      <c r="A13911" t="s">
        <v>31976</v>
      </c>
      <c r="B13911" t="s">
        <v>15779</v>
      </c>
      <c r="C13911" t="s">
        <v>512</v>
      </c>
      <c r="D13911" t="s">
        <v>527</v>
      </c>
      <c r="E13911" t="s">
        <v>14</v>
      </c>
      <c r="F13911" t="s">
        <v>19349</v>
      </c>
      <c r="G13911">
        <v>48.9</v>
      </c>
      <c r="H13911">
        <v>48.9</v>
      </c>
    </row>
    <row r="13912" spans="1:8" x14ac:dyDescent="0.25">
      <c r="A13912" t="s">
        <v>31981</v>
      </c>
      <c r="B13912" t="s">
        <v>15779</v>
      </c>
      <c r="C13912" t="s">
        <v>512</v>
      </c>
      <c r="D13912" t="s">
        <v>527</v>
      </c>
      <c r="E13912" t="s">
        <v>36</v>
      </c>
      <c r="F13912" t="s">
        <v>19350</v>
      </c>
      <c r="G13912">
        <v>986.1</v>
      </c>
      <c r="H13912">
        <v>986.1</v>
      </c>
    </row>
    <row r="13913" spans="1:8" x14ac:dyDescent="0.25">
      <c r="A13913" t="s">
        <v>31975</v>
      </c>
      <c r="B13913" t="s">
        <v>15779</v>
      </c>
      <c r="C13913" t="s">
        <v>512</v>
      </c>
      <c r="D13913" t="s">
        <v>527</v>
      </c>
      <c r="E13913" t="s">
        <v>21</v>
      </c>
      <c r="F13913" t="s">
        <v>19349</v>
      </c>
      <c r="G13913">
        <v>34.79</v>
      </c>
      <c r="H13913">
        <v>34.79</v>
      </c>
    </row>
    <row r="13914" spans="1:8" x14ac:dyDescent="0.25">
      <c r="A13914" t="s">
        <v>35274</v>
      </c>
      <c r="B13914" t="s">
        <v>15779</v>
      </c>
      <c r="C13914" t="s">
        <v>512</v>
      </c>
      <c r="D13914" t="s">
        <v>527</v>
      </c>
      <c r="E13914" t="s">
        <v>22</v>
      </c>
      <c r="F13914" t="s">
        <v>19350</v>
      </c>
      <c r="G13914">
        <v>918</v>
      </c>
      <c r="H13914">
        <v>918</v>
      </c>
    </row>
    <row r="13915" spans="1:8" x14ac:dyDescent="0.25">
      <c r="A13915" t="s">
        <v>31977</v>
      </c>
      <c r="B13915" t="s">
        <v>15779</v>
      </c>
      <c r="C13915" t="s">
        <v>512</v>
      </c>
      <c r="D13915" t="s">
        <v>527</v>
      </c>
      <c r="E13915" t="s">
        <v>23</v>
      </c>
      <c r="F13915" t="s">
        <v>19349</v>
      </c>
      <c r="G13915">
        <v>50.36</v>
      </c>
      <c r="H13915">
        <v>50.36</v>
      </c>
    </row>
    <row r="13916" spans="1:8" x14ac:dyDescent="0.25">
      <c r="A13916" t="s">
        <v>31985</v>
      </c>
      <c r="B13916" t="s">
        <v>15787</v>
      </c>
      <c r="C13916" t="s">
        <v>512</v>
      </c>
      <c r="D13916" t="s">
        <v>140</v>
      </c>
      <c r="E13916" t="s">
        <v>7</v>
      </c>
      <c r="F13916" t="s">
        <v>19349</v>
      </c>
      <c r="G13916">
        <v>139.38</v>
      </c>
      <c r="H13916">
        <v>139.38</v>
      </c>
    </row>
    <row r="13917" spans="1:8" x14ac:dyDescent="0.25">
      <c r="A13917" t="s">
        <v>31984</v>
      </c>
      <c r="B13917" t="s">
        <v>15787</v>
      </c>
      <c r="C13917" t="s">
        <v>512</v>
      </c>
      <c r="D13917" t="s">
        <v>140</v>
      </c>
      <c r="E13917" t="s">
        <v>10</v>
      </c>
      <c r="F13917" t="s">
        <v>19349</v>
      </c>
      <c r="G13917">
        <v>64.8</v>
      </c>
      <c r="H13917">
        <v>64.8</v>
      </c>
    </row>
    <row r="13918" spans="1:8" x14ac:dyDescent="0.25">
      <c r="A13918" t="s">
        <v>31982</v>
      </c>
      <c r="B13918" t="s">
        <v>15787</v>
      </c>
      <c r="C13918" t="s">
        <v>512</v>
      </c>
      <c r="D13918" t="s">
        <v>140</v>
      </c>
      <c r="E13918" t="s">
        <v>21</v>
      </c>
      <c r="F13918" t="s">
        <v>19349</v>
      </c>
      <c r="G13918">
        <v>37.65</v>
      </c>
      <c r="H13918">
        <v>37.65</v>
      </c>
    </row>
    <row r="13919" spans="1:8" x14ac:dyDescent="0.25">
      <c r="A13919" t="s">
        <v>31983</v>
      </c>
      <c r="B13919" t="s">
        <v>15787</v>
      </c>
      <c r="C13919" t="s">
        <v>512</v>
      </c>
      <c r="D13919" t="s">
        <v>140</v>
      </c>
      <c r="E13919" t="s">
        <v>23</v>
      </c>
      <c r="F13919" t="s">
        <v>19349</v>
      </c>
      <c r="G13919">
        <v>49.43</v>
      </c>
      <c r="H13919">
        <v>49.43</v>
      </c>
    </row>
    <row r="13920" spans="1:8" x14ac:dyDescent="0.25">
      <c r="A13920" t="s">
        <v>31989</v>
      </c>
      <c r="B13920" t="s">
        <v>15788</v>
      </c>
      <c r="C13920" t="s">
        <v>512</v>
      </c>
      <c r="D13920" t="s">
        <v>678</v>
      </c>
      <c r="E13920" t="s">
        <v>3</v>
      </c>
      <c r="F13920" t="s">
        <v>19349</v>
      </c>
      <c r="G13920">
        <v>53.4</v>
      </c>
      <c r="H13920">
        <v>53.4</v>
      </c>
    </row>
    <row r="13921" spans="1:8" x14ac:dyDescent="0.25">
      <c r="A13921" t="s">
        <v>31991</v>
      </c>
      <c r="B13921" t="s">
        <v>15788</v>
      </c>
      <c r="C13921" t="s">
        <v>512</v>
      </c>
      <c r="D13921" t="s">
        <v>678</v>
      </c>
      <c r="E13921" t="s">
        <v>7</v>
      </c>
      <c r="F13921" t="s">
        <v>19349</v>
      </c>
      <c r="G13921">
        <v>129.21</v>
      </c>
      <c r="H13921">
        <v>129.21</v>
      </c>
    </row>
    <row r="13922" spans="1:8" x14ac:dyDescent="0.25">
      <c r="A13922" t="s">
        <v>31990</v>
      </c>
      <c r="B13922" t="s">
        <v>15788</v>
      </c>
      <c r="C13922" t="s">
        <v>512</v>
      </c>
      <c r="D13922" t="s">
        <v>678</v>
      </c>
      <c r="E13922" t="s">
        <v>10</v>
      </c>
      <c r="F13922" t="s">
        <v>19349</v>
      </c>
      <c r="G13922">
        <v>64.05</v>
      </c>
      <c r="H13922">
        <v>64.05</v>
      </c>
    </row>
    <row r="13923" spans="1:8" x14ac:dyDescent="0.25">
      <c r="A13923" t="s">
        <v>31987</v>
      </c>
      <c r="B13923" t="s">
        <v>15788</v>
      </c>
      <c r="C13923" t="s">
        <v>512</v>
      </c>
      <c r="D13923" t="s">
        <v>678</v>
      </c>
      <c r="E13923" t="s">
        <v>14</v>
      </c>
      <c r="F13923" t="s">
        <v>19349</v>
      </c>
      <c r="G13923">
        <v>48.75</v>
      </c>
      <c r="H13923">
        <v>48.75</v>
      </c>
    </row>
    <row r="13924" spans="1:8" x14ac:dyDescent="0.25">
      <c r="A13924" t="s">
        <v>31986</v>
      </c>
      <c r="B13924" t="s">
        <v>15788</v>
      </c>
      <c r="C13924" t="s">
        <v>512</v>
      </c>
      <c r="D13924" t="s">
        <v>678</v>
      </c>
      <c r="E13924" t="s">
        <v>21</v>
      </c>
      <c r="F13924" t="s">
        <v>19349</v>
      </c>
      <c r="G13924">
        <v>36.74</v>
      </c>
      <c r="H13924">
        <v>36.74</v>
      </c>
    </row>
    <row r="13925" spans="1:8" x14ac:dyDescent="0.25">
      <c r="A13925" t="s">
        <v>35275</v>
      </c>
      <c r="B13925" t="s">
        <v>15788</v>
      </c>
      <c r="C13925" t="s">
        <v>512</v>
      </c>
      <c r="D13925" t="s">
        <v>678</v>
      </c>
      <c r="E13925" t="s">
        <v>22</v>
      </c>
      <c r="F13925" t="s">
        <v>19350</v>
      </c>
      <c r="G13925">
        <v>949.5</v>
      </c>
      <c r="H13925">
        <v>949.5</v>
      </c>
    </row>
    <row r="13926" spans="1:8" x14ac:dyDescent="0.25">
      <c r="A13926" t="s">
        <v>31988</v>
      </c>
      <c r="B13926" t="s">
        <v>15788</v>
      </c>
      <c r="C13926" t="s">
        <v>512</v>
      </c>
      <c r="D13926" t="s">
        <v>678</v>
      </c>
      <c r="E13926" t="s">
        <v>23</v>
      </c>
      <c r="F13926" t="s">
        <v>19349</v>
      </c>
      <c r="G13926">
        <v>50.4</v>
      </c>
      <c r="H13926">
        <v>50.4</v>
      </c>
    </row>
    <row r="13927" spans="1:8" x14ac:dyDescent="0.25">
      <c r="A13927" t="s">
        <v>31994</v>
      </c>
      <c r="B13927" t="s">
        <v>15795</v>
      </c>
      <c r="C13927" t="s">
        <v>512</v>
      </c>
      <c r="D13927" t="s">
        <v>442</v>
      </c>
      <c r="E13927" t="s">
        <v>7</v>
      </c>
      <c r="F13927" t="s">
        <v>19349</v>
      </c>
      <c r="G13927">
        <v>110.09</v>
      </c>
      <c r="H13927">
        <v>110.09</v>
      </c>
    </row>
    <row r="13928" spans="1:8" x14ac:dyDescent="0.25">
      <c r="A13928" t="s">
        <v>31992</v>
      </c>
      <c r="B13928" t="s">
        <v>15795</v>
      </c>
      <c r="C13928" t="s">
        <v>512</v>
      </c>
      <c r="D13928" t="s">
        <v>442</v>
      </c>
      <c r="E13928" t="s">
        <v>21</v>
      </c>
      <c r="F13928" t="s">
        <v>19349</v>
      </c>
      <c r="G13928">
        <v>31.77</v>
      </c>
      <c r="H13928">
        <v>31.77</v>
      </c>
    </row>
    <row r="13929" spans="1:8" x14ac:dyDescent="0.25">
      <c r="A13929" t="s">
        <v>31993</v>
      </c>
      <c r="B13929" t="s">
        <v>15795</v>
      </c>
      <c r="C13929" t="s">
        <v>512</v>
      </c>
      <c r="D13929" t="s">
        <v>442</v>
      </c>
      <c r="E13929" t="s">
        <v>23</v>
      </c>
      <c r="F13929" t="s">
        <v>19349</v>
      </c>
      <c r="G13929">
        <v>48.84</v>
      </c>
      <c r="H13929">
        <v>48.84</v>
      </c>
    </row>
    <row r="13930" spans="1:8" x14ac:dyDescent="0.25">
      <c r="A13930" t="s">
        <v>31995</v>
      </c>
      <c r="B13930" t="s">
        <v>15811</v>
      </c>
      <c r="C13930" t="s">
        <v>528</v>
      </c>
      <c r="D13930" t="s">
        <v>267</v>
      </c>
      <c r="E13930" t="s">
        <v>36</v>
      </c>
      <c r="F13930" t="s">
        <v>19350</v>
      </c>
      <c r="G13930">
        <v>672</v>
      </c>
      <c r="H13930">
        <v>672</v>
      </c>
    </row>
    <row r="13931" spans="1:8" x14ac:dyDescent="0.25">
      <c r="A13931" t="s">
        <v>31998</v>
      </c>
      <c r="B13931" t="s">
        <v>15818</v>
      </c>
      <c r="C13931" t="s">
        <v>528</v>
      </c>
      <c r="D13931" t="s">
        <v>529</v>
      </c>
      <c r="E13931" t="s">
        <v>7</v>
      </c>
      <c r="F13931" t="s">
        <v>19349</v>
      </c>
      <c r="G13931">
        <v>78.900000000000006</v>
      </c>
      <c r="H13931">
        <v>78.900000000000006</v>
      </c>
    </row>
    <row r="13932" spans="1:8" x14ac:dyDescent="0.25">
      <c r="A13932" t="s">
        <v>31997</v>
      </c>
      <c r="B13932" t="s">
        <v>15818</v>
      </c>
      <c r="C13932" t="s">
        <v>528</v>
      </c>
      <c r="D13932" t="s">
        <v>529</v>
      </c>
      <c r="E13932" t="s">
        <v>10</v>
      </c>
      <c r="F13932" t="s">
        <v>19349</v>
      </c>
      <c r="G13932">
        <v>23.25</v>
      </c>
      <c r="H13932">
        <v>23.25</v>
      </c>
    </row>
    <row r="13933" spans="1:8" x14ac:dyDescent="0.25">
      <c r="A13933" t="s">
        <v>32001</v>
      </c>
      <c r="B13933" t="s">
        <v>15818</v>
      </c>
      <c r="C13933" t="s">
        <v>528</v>
      </c>
      <c r="D13933" t="s">
        <v>529</v>
      </c>
      <c r="E13933" t="s">
        <v>15</v>
      </c>
      <c r="F13933" t="s">
        <v>19350</v>
      </c>
      <c r="G13933">
        <v>2274.4499999999998</v>
      </c>
      <c r="H13933">
        <v>2274.4499999999998</v>
      </c>
    </row>
    <row r="13934" spans="1:8" x14ac:dyDescent="0.25">
      <c r="A13934" t="s">
        <v>31999</v>
      </c>
      <c r="B13934" t="s">
        <v>15818</v>
      </c>
      <c r="C13934" t="s">
        <v>528</v>
      </c>
      <c r="D13934" t="s">
        <v>529</v>
      </c>
      <c r="E13934" t="s">
        <v>19</v>
      </c>
      <c r="F13934" t="s">
        <v>19350</v>
      </c>
      <c r="G13934">
        <v>324.60000000000002</v>
      </c>
      <c r="H13934">
        <v>324.60000000000002</v>
      </c>
    </row>
    <row r="13935" spans="1:8" x14ac:dyDescent="0.25">
      <c r="A13935" t="s">
        <v>32000</v>
      </c>
      <c r="B13935" t="s">
        <v>15818</v>
      </c>
      <c r="C13935" t="s">
        <v>528</v>
      </c>
      <c r="D13935" t="s">
        <v>529</v>
      </c>
      <c r="E13935" t="s">
        <v>36</v>
      </c>
      <c r="F13935" t="s">
        <v>19350</v>
      </c>
      <c r="G13935">
        <v>364.32</v>
      </c>
      <c r="H13935">
        <v>364.32</v>
      </c>
    </row>
    <row r="13936" spans="1:8" x14ac:dyDescent="0.25">
      <c r="A13936" t="s">
        <v>31996</v>
      </c>
      <c r="B13936" t="s">
        <v>15818</v>
      </c>
      <c r="C13936" t="s">
        <v>528</v>
      </c>
      <c r="D13936" t="s">
        <v>529</v>
      </c>
      <c r="E13936" t="s">
        <v>23</v>
      </c>
      <c r="F13936" t="s">
        <v>19349</v>
      </c>
      <c r="G13936">
        <v>10.61</v>
      </c>
      <c r="H13936">
        <v>10.61</v>
      </c>
    </row>
    <row r="13937" spans="1:8" x14ac:dyDescent="0.25">
      <c r="A13937" t="s">
        <v>32002</v>
      </c>
      <c r="B13937" t="s">
        <v>15826</v>
      </c>
      <c r="C13937" t="s">
        <v>528</v>
      </c>
      <c r="D13937" t="s">
        <v>530</v>
      </c>
      <c r="E13937" t="s">
        <v>36</v>
      </c>
      <c r="F13937" t="s">
        <v>19350</v>
      </c>
      <c r="G13937">
        <v>630.15</v>
      </c>
      <c r="H13937">
        <v>630.15</v>
      </c>
    </row>
    <row r="13938" spans="1:8" x14ac:dyDescent="0.25">
      <c r="A13938" t="s">
        <v>32003</v>
      </c>
      <c r="B13938" t="s">
        <v>15834</v>
      </c>
      <c r="C13938" t="s">
        <v>528</v>
      </c>
      <c r="D13938" t="s">
        <v>531</v>
      </c>
      <c r="E13938" t="s">
        <v>36</v>
      </c>
      <c r="F13938" t="s">
        <v>19350</v>
      </c>
      <c r="G13938">
        <v>741.3</v>
      </c>
      <c r="H13938">
        <v>741.3</v>
      </c>
    </row>
    <row r="13939" spans="1:8" x14ac:dyDescent="0.25">
      <c r="A13939" t="s">
        <v>32005</v>
      </c>
      <c r="B13939" t="s">
        <v>15842</v>
      </c>
      <c r="C13939" t="s">
        <v>528</v>
      </c>
      <c r="D13939" t="s">
        <v>532</v>
      </c>
      <c r="E13939" t="s">
        <v>3</v>
      </c>
      <c r="F13939" t="s">
        <v>19349</v>
      </c>
      <c r="G13939">
        <v>16.8</v>
      </c>
      <c r="H13939">
        <v>16.8</v>
      </c>
    </row>
    <row r="13940" spans="1:8" x14ac:dyDescent="0.25">
      <c r="A13940" t="s">
        <v>32009</v>
      </c>
      <c r="B13940" t="s">
        <v>15842</v>
      </c>
      <c r="C13940" t="s">
        <v>528</v>
      </c>
      <c r="D13940" t="s">
        <v>532</v>
      </c>
      <c r="E13940" t="s">
        <v>6</v>
      </c>
      <c r="F13940" t="s">
        <v>19350</v>
      </c>
      <c r="G13940">
        <v>468.65</v>
      </c>
      <c r="H13940">
        <v>468.65</v>
      </c>
    </row>
    <row r="13941" spans="1:8" x14ac:dyDescent="0.25">
      <c r="A13941" t="s">
        <v>32008</v>
      </c>
      <c r="B13941" t="s">
        <v>15842</v>
      </c>
      <c r="C13941" t="s">
        <v>528</v>
      </c>
      <c r="D13941" t="s">
        <v>532</v>
      </c>
      <c r="E13941" t="s">
        <v>7</v>
      </c>
      <c r="F13941" t="s">
        <v>19349</v>
      </c>
      <c r="G13941">
        <v>70.95</v>
      </c>
      <c r="H13941">
        <v>70.95</v>
      </c>
    </row>
    <row r="13942" spans="1:8" x14ac:dyDescent="0.25">
      <c r="A13942" t="s">
        <v>32006</v>
      </c>
      <c r="B13942" t="s">
        <v>15842</v>
      </c>
      <c r="C13942" t="s">
        <v>528</v>
      </c>
      <c r="D13942" t="s">
        <v>532</v>
      </c>
      <c r="E13942" t="s">
        <v>10</v>
      </c>
      <c r="F13942" t="s">
        <v>19349</v>
      </c>
      <c r="G13942">
        <v>22.65</v>
      </c>
      <c r="H13942">
        <v>22.65</v>
      </c>
    </row>
    <row r="13943" spans="1:8" x14ac:dyDescent="0.25">
      <c r="A13943" t="s">
        <v>32007</v>
      </c>
      <c r="B13943" t="s">
        <v>15842</v>
      </c>
      <c r="C13943" t="s">
        <v>528</v>
      </c>
      <c r="D13943" t="s">
        <v>532</v>
      </c>
      <c r="E13943" t="s">
        <v>14</v>
      </c>
      <c r="F13943" t="s">
        <v>19349</v>
      </c>
      <c r="G13943">
        <v>23.25</v>
      </c>
      <c r="H13943">
        <v>23.25</v>
      </c>
    </row>
    <row r="13944" spans="1:8" x14ac:dyDescent="0.25">
      <c r="A13944" t="s">
        <v>32010</v>
      </c>
      <c r="B13944" t="s">
        <v>15842</v>
      </c>
      <c r="C13944" t="s">
        <v>528</v>
      </c>
      <c r="D13944" t="s">
        <v>532</v>
      </c>
      <c r="E13944" t="s">
        <v>36</v>
      </c>
      <c r="F13944" t="s">
        <v>19350</v>
      </c>
      <c r="G13944">
        <v>470.4</v>
      </c>
      <c r="H13944">
        <v>470.4</v>
      </c>
    </row>
    <row r="13945" spans="1:8" x14ac:dyDescent="0.25">
      <c r="A13945" t="s">
        <v>32004</v>
      </c>
      <c r="B13945" t="s">
        <v>15842</v>
      </c>
      <c r="C13945" t="s">
        <v>528</v>
      </c>
      <c r="D13945" t="s">
        <v>532</v>
      </c>
      <c r="E13945" t="s">
        <v>23</v>
      </c>
      <c r="F13945" t="s">
        <v>19349</v>
      </c>
      <c r="G13945">
        <v>11.6</v>
      </c>
      <c r="H13945">
        <v>11.6</v>
      </c>
    </row>
    <row r="13946" spans="1:8" x14ac:dyDescent="0.25">
      <c r="A13946" t="s">
        <v>32014</v>
      </c>
      <c r="B13946" t="s">
        <v>15850</v>
      </c>
      <c r="C13946" t="s">
        <v>528</v>
      </c>
      <c r="D13946" t="s">
        <v>533</v>
      </c>
      <c r="E13946" t="s">
        <v>3</v>
      </c>
      <c r="F13946" t="s">
        <v>19349</v>
      </c>
      <c r="G13946">
        <v>37.049999999999997</v>
      </c>
      <c r="H13946">
        <v>37.049999999999997</v>
      </c>
    </row>
    <row r="13947" spans="1:8" x14ac:dyDescent="0.25">
      <c r="A13947" t="s">
        <v>32016</v>
      </c>
      <c r="B13947" t="s">
        <v>15850</v>
      </c>
      <c r="C13947" t="s">
        <v>528</v>
      </c>
      <c r="D13947" t="s">
        <v>533</v>
      </c>
      <c r="E13947" t="s">
        <v>7</v>
      </c>
      <c r="F13947" t="s">
        <v>19349</v>
      </c>
      <c r="G13947">
        <v>126.17</v>
      </c>
      <c r="H13947">
        <v>126.17</v>
      </c>
    </row>
    <row r="13948" spans="1:8" x14ac:dyDescent="0.25">
      <c r="A13948" t="s">
        <v>32015</v>
      </c>
      <c r="B13948" t="s">
        <v>15850</v>
      </c>
      <c r="C13948" t="s">
        <v>528</v>
      </c>
      <c r="D13948" t="s">
        <v>533</v>
      </c>
      <c r="E13948" t="s">
        <v>10</v>
      </c>
      <c r="F13948" t="s">
        <v>19349</v>
      </c>
      <c r="G13948">
        <v>38.270000000000003</v>
      </c>
      <c r="H13948">
        <v>38.270000000000003</v>
      </c>
    </row>
    <row r="13949" spans="1:8" x14ac:dyDescent="0.25">
      <c r="A13949" t="s">
        <v>32012</v>
      </c>
      <c r="B13949" t="s">
        <v>15850</v>
      </c>
      <c r="C13949" t="s">
        <v>528</v>
      </c>
      <c r="D13949" t="s">
        <v>533</v>
      </c>
      <c r="E13949" t="s">
        <v>14</v>
      </c>
      <c r="F13949" t="s">
        <v>19349</v>
      </c>
      <c r="G13949">
        <v>26.85</v>
      </c>
      <c r="H13949">
        <v>26.85</v>
      </c>
    </row>
    <row r="13950" spans="1:8" x14ac:dyDescent="0.25">
      <c r="A13950" t="s">
        <v>32013</v>
      </c>
      <c r="B13950" t="s">
        <v>15850</v>
      </c>
      <c r="C13950" t="s">
        <v>528</v>
      </c>
      <c r="D13950" t="s">
        <v>533</v>
      </c>
      <c r="E13950" t="s">
        <v>21</v>
      </c>
      <c r="F13950" t="s">
        <v>19349</v>
      </c>
      <c r="G13950">
        <v>31.5</v>
      </c>
      <c r="H13950">
        <v>31.5</v>
      </c>
    </row>
    <row r="13951" spans="1:8" x14ac:dyDescent="0.25">
      <c r="A13951" t="s">
        <v>32011</v>
      </c>
      <c r="B13951" t="s">
        <v>15850</v>
      </c>
      <c r="C13951" t="s">
        <v>528</v>
      </c>
      <c r="D13951" t="s">
        <v>533</v>
      </c>
      <c r="E13951" t="s">
        <v>23</v>
      </c>
      <c r="F13951" t="s">
        <v>19349</v>
      </c>
      <c r="G13951">
        <v>12.32</v>
      </c>
      <c r="H13951">
        <v>12.32</v>
      </c>
    </row>
    <row r="13952" spans="1:8" x14ac:dyDescent="0.25">
      <c r="A13952" t="s">
        <v>32019</v>
      </c>
      <c r="B13952" t="s">
        <v>15858</v>
      </c>
      <c r="C13952" t="s">
        <v>528</v>
      </c>
      <c r="D13952" t="s">
        <v>534</v>
      </c>
      <c r="E13952" t="s">
        <v>7</v>
      </c>
      <c r="F13952" t="s">
        <v>19349</v>
      </c>
      <c r="G13952">
        <v>48.93</v>
      </c>
      <c r="H13952">
        <v>48.93</v>
      </c>
    </row>
    <row r="13953" spans="1:8" x14ac:dyDescent="0.25">
      <c r="A13953" t="s">
        <v>32018</v>
      </c>
      <c r="B13953" t="s">
        <v>15858</v>
      </c>
      <c r="C13953" t="s">
        <v>528</v>
      </c>
      <c r="D13953" t="s">
        <v>534</v>
      </c>
      <c r="E13953" t="s">
        <v>10</v>
      </c>
      <c r="F13953" t="s">
        <v>19349</v>
      </c>
      <c r="G13953">
        <v>42.83</v>
      </c>
      <c r="H13953">
        <v>42.83</v>
      </c>
    </row>
    <row r="13954" spans="1:8" x14ac:dyDescent="0.25">
      <c r="A13954" t="s">
        <v>32021</v>
      </c>
      <c r="B13954" t="s">
        <v>15858</v>
      </c>
      <c r="C13954" t="s">
        <v>528</v>
      </c>
      <c r="D13954" t="s">
        <v>534</v>
      </c>
      <c r="E13954" t="s">
        <v>15</v>
      </c>
      <c r="F13954" t="s">
        <v>19350</v>
      </c>
      <c r="G13954">
        <v>2772.36</v>
      </c>
      <c r="H13954">
        <v>2772.36</v>
      </c>
    </row>
    <row r="13955" spans="1:8" x14ac:dyDescent="0.25">
      <c r="A13955" t="s">
        <v>32020</v>
      </c>
      <c r="B13955" t="s">
        <v>15858</v>
      </c>
      <c r="C13955" t="s">
        <v>528</v>
      </c>
      <c r="D13955" t="s">
        <v>534</v>
      </c>
      <c r="E13955" t="s">
        <v>36</v>
      </c>
      <c r="F13955" t="s">
        <v>19350</v>
      </c>
      <c r="G13955">
        <v>686.9</v>
      </c>
      <c r="H13955">
        <v>686.9</v>
      </c>
    </row>
    <row r="13956" spans="1:8" x14ac:dyDescent="0.25">
      <c r="A13956" t="s">
        <v>32017</v>
      </c>
      <c r="B13956" t="s">
        <v>15858</v>
      </c>
      <c r="C13956" t="s">
        <v>528</v>
      </c>
      <c r="D13956" t="s">
        <v>534</v>
      </c>
      <c r="E13956" t="s">
        <v>23</v>
      </c>
      <c r="F13956" t="s">
        <v>19349</v>
      </c>
      <c r="G13956">
        <v>24.78</v>
      </c>
      <c r="H13956">
        <v>24.78</v>
      </c>
    </row>
    <row r="13957" spans="1:8" x14ac:dyDescent="0.25">
      <c r="A13957" t="s">
        <v>32026</v>
      </c>
      <c r="B13957" t="s">
        <v>15866</v>
      </c>
      <c r="C13957" t="s">
        <v>528</v>
      </c>
      <c r="D13957" t="s">
        <v>535</v>
      </c>
      <c r="E13957" t="s">
        <v>7</v>
      </c>
      <c r="F13957" t="s">
        <v>19349</v>
      </c>
      <c r="G13957">
        <v>65.87</v>
      </c>
      <c r="H13957">
        <v>65.87</v>
      </c>
    </row>
    <row r="13958" spans="1:8" x14ac:dyDescent="0.25">
      <c r="A13958" t="s">
        <v>32025</v>
      </c>
      <c r="B13958" t="s">
        <v>15866</v>
      </c>
      <c r="C13958" t="s">
        <v>528</v>
      </c>
      <c r="D13958" t="s">
        <v>535</v>
      </c>
      <c r="E13958" t="s">
        <v>10</v>
      </c>
      <c r="F13958" t="s">
        <v>19349</v>
      </c>
      <c r="G13958">
        <v>59.99</v>
      </c>
      <c r="H13958">
        <v>59.99</v>
      </c>
    </row>
    <row r="13959" spans="1:8" x14ac:dyDescent="0.25">
      <c r="A13959" t="s">
        <v>32024</v>
      </c>
      <c r="B13959" t="s">
        <v>15866</v>
      </c>
      <c r="C13959" t="s">
        <v>528</v>
      </c>
      <c r="D13959" t="s">
        <v>535</v>
      </c>
      <c r="E13959" t="s">
        <v>14</v>
      </c>
      <c r="F13959" t="s">
        <v>19349</v>
      </c>
      <c r="G13959">
        <v>26.1</v>
      </c>
      <c r="H13959">
        <v>26.1</v>
      </c>
    </row>
    <row r="13960" spans="1:8" x14ac:dyDescent="0.25">
      <c r="A13960" t="s">
        <v>32028</v>
      </c>
      <c r="B13960" t="s">
        <v>15866</v>
      </c>
      <c r="C13960" t="s">
        <v>528</v>
      </c>
      <c r="D13960" t="s">
        <v>535</v>
      </c>
      <c r="E13960" t="s">
        <v>15</v>
      </c>
      <c r="F13960" t="s">
        <v>19350</v>
      </c>
      <c r="G13960">
        <v>1640.7</v>
      </c>
      <c r="H13960">
        <v>1640.7</v>
      </c>
    </row>
    <row r="13961" spans="1:8" x14ac:dyDescent="0.25">
      <c r="A13961" t="s">
        <v>35953</v>
      </c>
      <c r="B13961" t="s">
        <v>15866</v>
      </c>
      <c r="C13961" t="s">
        <v>528</v>
      </c>
      <c r="D13961" t="s">
        <v>535</v>
      </c>
      <c r="E13961" t="s">
        <v>17</v>
      </c>
      <c r="F13961" t="s">
        <v>19350</v>
      </c>
      <c r="G13961">
        <v>6825.14</v>
      </c>
      <c r="H13961">
        <v>6825.14</v>
      </c>
    </row>
    <row r="13962" spans="1:8" x14ac:dyDescent="0.25">
      <c r="A13962" t="s">
        <v>32027</v>
      </c>
      <c r="B13962" t="s">
        <v>15866</v>
      </c>
      <c r="C13962" t="s">
        <v>528</v>
      </c>
      <c r="D13962" t="s">
        <v>535</v>
      </c>
      <c r="E13962" t="s">
        <v>36</v>
      </c>
      <c r="F13962" t="s">
        <v>19350</v>
      </c>
      <c r="G13962">
        <v>650.39</v>
      </c>
      <c r="H13962">
        <v>650.39</v>
      </c>
    </row>
    <row r="13963" spans="1:8" x14ac:dyDescent="0.25">
      <c r="A13963" t="s">
        <v>32022</v>
      </c>
      <c r="B13963" t="s">
        <v>15866</v>
      </c>
      <c r="C13963" t="s">
        <v>528</v>
      </c>
      <c r="D13963" t="s">
        <v>535</v>
      </c>
      <c r="E13963" t="s">
        <v>21</v>
      </c>
      <c r="F13963" t="s">
        <v>19349</v>
      </c>
      <c r="G13963">
        <v>19.8</v>
      </c>
      <c r="H13963">
        <v>19.8</v>
      </c>
    </row>
    <row r="13964" spans="1:8" x14ac:dyDescent="0.25">
      <c r="A13964" t="s">
        <v>32023</v>
      </c>
      <c r="B13964" t="s">
        <v>15866</v>
      </c>
      <c r="C13964" t="s">
        <v>528</v>
      </c>
      <c r="D13964" t="s">
        <v>535</v>
      </c>
      <c r="E13964" t="s">
        <v>23</v>
      </c>
      <c r="F13964" t="s">
        <v>19349</v>
      </c>
      <c r="G13964">
        <v>23.85</v>
      </c>
      <c r="H13964">
        <v>23.85</v>
      </c>
    </row>
    <row r="13965" spans="1:8" x14ac:dyDescent="0.25">
      <c r="A13965" t="s">
        <v>32033</v>
      </c>
      <c r="B13965" t="s">
        <v>15874</v>
      </c>
      <c r="C13965" t="s">
        <v>528</v>
      </c>
      <c r="D13965" t="s">
        <v>536</v>
      </c>
      <c r="E13965" t="s">
        <v>3</v>
      </c>
      <c r="F13965" t="s">
        <v>19349</v>
      </c>
      <c r="G13965">
        <v>35.93</v>
      </c>
      <c r="H13965">
        <v>35.93</v>
      </c>
    </row>
    <row r="13966" spans="1:8" x14ac:dyDescent="0.25">
      <c r="A13966" t="s">
        <v>32030</v>
      </c>
      <c r="B13966" t="s">
        <v>15874</v>
      </c>
      <c r="C13966" t="s">
        <v>528</v>
      </c>
      <c r="D13966" t="s">
        <v>536</v>
      </c>
      <c r="E13966" t="s">
        <v>10</v>
      </c>
      <c r="F13966" t="s">
        <v>19349</v>
      </c>
      <c r="G13966">
        <v>25.05</v>
      </c>
      <c r="H13966">
        <v>25.05</v>
      </c>
    </row>
    <row r="13967" spans="1:8" x14ac:dyDescent="0.25">
      <c r="A13967" t="s">
        <v>32031</v>
      </c>
      <c r="B13967" t="s">
        <v>15874</v>
      </c>
      <c r="C13967" t="s">
        <v>528</v>
      </c>
      <c r="D13967" t="s">
        <v>536</v>
      </c>
      <c r="E13967" t="s">
        <v>14</v>
      </c>
      <c r="F13967" t="s">
        <v>19349</v>
      </c>
      <c r="G13967">
        <v>28.05</v>
      </c>
      <c r="H13967">
        <v>28.05</v>
      </c>
    </row>
    <row r="13968" spans="1:8" x14ac:dyDescent="0.25">
      <c r="A13968" t="s">
        <v>32035</v>
      </c>
      <c r="B13968" t="s">
        <v>15874</v>
      </c>
      <c r="C13968" t="s">
        <v>528</v>
      </c>
      <c r="D13968" t="s">
        <v>536</v>
      </c>
      <c r="E13968" t="s">
        <v>15</v>
      </c>
      <c r="F13968" t="s">
        <v>19350</v>
      </c>
      <c r="G13968">
        <v>1627.47</v>
      </c>
      <c r="H13968">
        <v>1627.47</v>
      </c>
    </row>
    <row r="13969" spans="1:8" x14ac:dyDescent="0.25">
      <c r="A13969" t="s">
        <v>32034</v>
      </c>
      <c r="B13969" t="s">
        <v>15874</v>
      </c>
      <c r="C13969" t="s">
        <v>528</v>
      </c>
      <c r="D13969" t="s">
        <v>536</v>
      </c>
      <c r="E13969" t="s">
        <v>36</v>
      </c>
      <c r="F13969" t="s">
        <v>19350</v>
      </c>
      <c r="G13969">
        <v>309.74</v>
      </c>
      <c r="H13969">
        <v>309.74</v>
      </c>
    </row>
    <row r="13970" spans="1:8" x14ac:dyDescent="0.25">
      <c r="A13970" t="s">
        <v>32032</v>
      </c>
      <c r="B13970" t="s">
        <v>15874</v>
      </c>
      <c r="C13970" t="s">
        <v>528</v>
      </c>
      <c r="D13970" t="s">
        <v>536</v>
      </c>
      <c r="E13970" t="s">
        <v>21</v>
      </c>
      <c r="F13970" t="s">
        <v>19349</v>
      </c>
      <c r="G13970">
        <v>28.05</v>
      </c>
      <c r="H13970">
        <v>28.05</v>
      </c>
    </row>
    <row r="13971" spans="1:8" x14ac:dyDescent="0.25">
      <c r="A13971" t="s">
        <v>35276</v>
      </c>
      <c r="B13971" t="s">
        <v>15874</v>
      </c>
      <c r="C13971" t="s">
        <v>528</v>
      </c>
      <c r="D13971" t="s">
        <v>536</v>
      </c>
      <c r="E13971" t="s">
        <v>22</v>
      </c>
      <c r="F13971" t="s">
        <v>19350</v>
      </c>
      <c r="G13971">
        <v>1042.95</v>
      </c>
      <c r="H13971">
        <v>1042.95</v>
      </c>
    </row>
    <row r="13972" spans="1:8" x14ac:dyDescent="0.25">
      <c r="A13972" t="s">
        <v>32029</v>
      </c>
      <c r="B13972" t="s">
        <v>15874</v>
      </c>
      <c r="C13972" t="s">
        <v>528</v>
      </c>
      <c r="D13972" t="s">
        <v>536</v>
      </c>
      <c r="E13972" t="s">
        <v>23</v>
      </c>
      <c r="F13972" t="s">
        <v>19349</v>
      </c>
      <c r="G13972">
        <v>11.66</v>
      </c>
      <c r="H13972">
        <v>11.66</v>
      </c>
    </row>
    <row r="13973" spans="1:8" x14ac:dyDescent="0.25">
      <c r="A13973" t="s">
        <v>32038</v>
      </c>
      <c r="B13973" t="s">
        <v>15891</v>
      </c>
      <c r="C13973" t="s">
        <v>528</v>
      </c>
      <c r="D13973" t="s">
        <v>537</v>
      </c>
      <c r="E13973" t="s">
        <v>3</v>
      </c>
      <c r="F13973" t="s">
        <v>19349</v>
      </c>
      <c r="G13973">
        <v>27</v>
      </c>
      <c r="H13973">
        <v>27</v>
      </c>
    </row>
    <row r="13974" spans="1:8" x14ac:dyDescent="0.25">
      <c r="A13974" t="s">
        <v>32041</v>
      </c>
      <c r="B13974" t="s">
        <v>15891</v>
      </c>
      <c r="C13974" t="s">
        <v>528</v>
      </c>
      <c r="D13974" t="s">
        <v>537</v>
      </c>
      <c r="E13974" t="s">
        <v>7</v>
      </c>
      <c r="F13974" t="s">
        <v>19349</v>
      </c>
      <c r="G13974">
        <v>46.83</v>
      </c>
      <c r="H13974">
        <v>46.83</v>
      </c>
    </row>
    <row r="13975" spans="1:8" x14ac:dyDescent="0.25">
      <c r="A13975" t="s">
        <v>32040</v>
      </c>
      <c r="B13975" t="s">
        <v>15891</v>
      </c>
      <c r="C13975" t="s">
        <v>528</v>
      </c>
      <c r="D13975" t="s">
        <v>537</v>
      </c>
      <c r="E13975" t="s">
        <v>10</v>
      </c>
      <c r="F13975" t="s">
        <v>19349</v>
      </c>
      <c r="G13975">
        <v>40.65</v>
      </c>
      <c r="H13975">
        <v>40.65</v>
      </c>
    </row>
    <row r="13976" spans="1:8" x14ac:dyDescent="0.25">
      <c r="A13976" t="s">
        <v>32039</v>
      </c>
      <c r="B13976" t="s">
        <v>15891</v>
      </c>
      <c r="C13976" t="s">
        <v>528</v>
      </c>
      <c r="D13976" t="s">
        <v>537</v>
      </c>
      <c r="E13976" t="s">
        <v>14</v>
      </c>
      <c r="F13976" t="s">
        <v>19349</v>
      </c>
      <c r="G13976">
        <v>36.6</v>
      </c>
      <c r="H13976">
        <v>36.6</v>
      </c>
    </row>
    <row r="13977" spans="1:8" x14ac:dyDescent="0.25">
      <c r="A13977" t="s">
        <v>32043</v>
      </c>
      <c r="B13977" t="s">
        <v>15891</v>
      </c>
      <c r="C13977" t="s">
        <v>528</v>
      </c>
      <c r="D13977" t="s">
        <v>537</v>
      </c>
      <c r="E13977" t="s">
        <v>15</v>
      </c>
      <c r="F13977" t="s">
        <v>19350</v>
      </c>
      <c r="G13977">
        <v>1912.5</v>
      </c>
      <c r="H13977">
        <v>1912.5</v>
      </c>
    </row>
    <row r="13978" spans="1:8" x14ac:dyDescent="0.25">
      <c r="A13978" t="s">
        <v>32042</v>
      </c>
      <c r="B13978" t="s">
        <v>15891</v>
      </c>
      <c r="C13978" t="s">
        <v>528</v>
      </c>
      <c r="D13978" t="s">
        <v>537</v>
      </c>
      <c r="E13978" t="s">
        <v>36</v>
      </c>
      <c r="F13978" t="s">
        <v>19350</v>
      </c>
      <c r="G13978">
        <v>601.5</v>
      </c>
      <c r="H13978">
        <v>601.5</v>
      </c>
    </row>
    <row r="13979" spans="1:8" x14ac:dyDescent="0.25">
      <c r="A13979" t="s">
        <v>32036</v>
      </c>
      <c r="B13979" t="s">
        <v>15891</v>
      </c>
      <c r="C13979" t="s">
        <v>528</v>
      </c>
      <c r="D13979" t="s">
        <v>537</v>
      </c>
      <c r="E13979" t="s">
        <v>21</v>
      </c>
      <c r="F13979" t="s">
        <v>19349</v>
      </c>
      <c r="G13979">
        <v>20.7</v>
      </c>
      <c r="H13979">
        <v>20.7</v>
      </c>
    </row>
    <row r="13980" spans="1:8" x14ac:dyDescent="0.25">
      <c r="A13980" t="s">
        <v>32037</v>
      </c>
      <c r="B13980" t="s">
        <v>15891</v>
      </c>
      <c r="C13980" t="s">
        <v>528</v>
      </c>
      <c r="D13980" t="s">
        <v>537</v>
      </c>
      <c r="E13980" t="s">
        <v>23</v>
      </c>
      <c r="F13980" t="s">
        <v>19349</v>
      </c>
      <c r="G13980">
        <v>24.72</v>
      </c>
      <c r="H13980">
        <v>24.72</v>
      </c>
    </row>
    <row r="13981" spans="1:8" x14ac:dyDescent="0.25">
      <c r="A13981" t="s">
        <v>32045</v>
      </c>
      <c r="B13981" t="s">
        <v>15898</v>
      </c>
      <c r="C13981" t="s">
        <v>528</v>
      </c>
      <c r="D13981" t="s">
        <v>538</v>
      </c>
      <c r="E13981" t="s">
        <v>3</v>
      </c>
      <c r="F13981" t="s">
        <v>19349</v>
      </c>
      <c r="G13981">
        <v>14.25</v>
      </c>
      <c r="H13981">
        <v>14.25</v>
      </c>
    </row>
    <row r="13982" spans="1:8" x14ac:dyDescent="0.25">
      <c r="A13982" t="s">
        <v>32047</v>
      </c>
      <c r="B13982" t="s">
        <v>15898</v>
      </c>
      <c r="C13982" t="s">
        <v>528</v>
      </c>
      <c r="D13982" t="s">
        <v>538</v>
      </c>
      <c r="E13982" t="s">
        <v>10</v>
      </c>
      <c r="F13982" t="s">
        <v>19349</v>
      </c>
      <c r="G13982">
        <v>21.15</v>
      </c>
      <c r="H13982">
        <v>21.15</v>
      </c>
    </row>
    <row r="13983" spans="1:8" x14ac:dyDescent="0.25">
      <c r="A13983" t="s">
        <v>32046</v>
      </c>
      <c r="B13983" t="s">
        <v>15898</v>
      </c>
      <c r="C13983" t="s">
        <v>528</v>
      </c>
      <c r="D13983" t="s">
        <v>538</v>
      </c>
      <c r="E13983" t="s">
        <v>14</v>
      </c>
      <c r="F13983" t="s">
        <v>19349</v>
      </c>
      <c r="G13983">
        <v>16.95</v>
      </c>
      <c r="H13983">
        <v>16.95</v>
      </c>
    </row>
    <row r="13984" spans="1:8" x14ac:dyDescent="0.25">
      <c r="A13984" t="s">
        <v>32050</v>
      </c>
      <c r="B13984" t="s">
        <v>15898</v>
      </c>
      <c r="C13984" t="s">
        <v>528</v>
      </c>
      <c r="D13984" t="s">
        <v>538</v>
      </c>
      <c r="E13984" t="s">
        <v>15</v>
      </c>
      <c r="F13984" t="s">
        <v>19350</v>
      </c>
      <c r="G13984">
        <v>2661</v>
      </c>
      <c r="H13984">
        <v>2661</v>
      </c>
    </row>
    <row r="13985" spans="1:8" x14ac:dyDescent="0.25">
      <c r="A13985" t="s">
        <v>32049</v>
      </c>
      <c r="B13985" t="s">
        <v>15898</v>
      </c>
      <c r="C13985" t="s">
        <v>528</v>
      </c>
      <c r="D13985" t="s">
        <v>538</v>
      </c>
      <c r="E13985" t="s">
        <v>36</v>
      </c>
      <c r="F13985" t="s">
        <v>19350</v>
      </c>
      <c r="G13985">
        <v>531.58000000000004</v>
      </c>
      <c r="H13985">
        <v>531.58000000000004</v>
      </c>
    </row>
    <row r="13986" spans="1:8" x14ac:dyDescent="0.25">
      <c r="A13986" t="s">
        <v>32048</v>
      </c>
      <c r="B13986" t="s">
        <v>15898</v>
      </c>
      <c r="C13986" t="s">
        <v>528</v>
      </c>
      <c r="D13986" t="s">
        <v>538</v>
      </c>
      <c r="E13986" t="s">
        <v>20</v>
      </c>
      <c r="F13986" t="s">
        <v>19350</v>
      </c>
      <c r="G13986">
        <v>334.65</v>
      </c>
      <c r="H13986">
        <v>334.65</v>
      </c>
    </row>
    <row r="13987" spans="1:8" x14ac:dyDescent="0.25">
      <c r="A13987" t="s">
        <v>32044</v>
      </c>
      <c r="B13987" t="s">
        <v>15898</v>
      </c>
      <c r="C13987" t="s">
        <v>528</v>
      </c>
      <c r="D13987" t="s">
        <v>538</v>
      </c>
      <c r="E13987" t="s">
        <v>23</v>
      </c>
      <c r="F13987" t="s">
        <v>19349</v>
      </c>
      <c r="G13987">
        <v>9.59</v>
      </c>
      <c r="H13987">
        <v>9.59</v>
      </c>
    </row>
    <row r="13988" spans="1:8" x14ac:dyDescent="0.25">
      <c r="A13988" t="s">
        <v>32051</v>
      </c>
      <c r="B13988" t="s">
        <v>15906</v>
      </c>
      <c r="C13988" t="s">
        <v>528</v>
      </c>
      <c r="D13988" t="s">
        <v>539</v>
      </c>
      <c r="E13988" t="s">
        <v>3</v>
      </c>
      <c r="F13988" t="s">
        <v>19349</v>
      </c>
      <c r="G13988">
        <v>17.55</v>
      </c>
      <c r="H13988">
        <v>17.55</v>
      </c>
    </row>
    <row r="13989" spans="1:8" x14ac:dyDescent="0.25">
      <c r="A13989" t="s">
        <v>32056</v>
      </c>
      <c r="B13989" t="s">
        <v>15906</v>
      </c>
      <c r="C13989" t="s">
        <v>528</v>
      </c>
      <c r="D13989" t="s">
        <v>539</v>
      </c>
      <c r="E13989" t="s">
        <v>7</v>
      </c>
      <c r="F13989" t="s">
        <v>19349</v>
      </c>
      <c r="G13989">
        <v>54.5</v>
      </c>
      <c r="H13989">
        <v>54.5</v>
      </c>
    </row>
    <row r="13990" spans="1:8" x14ac:dyDescent="0.25">
      <c r="A13990" t="s">
        <v>32055</v>
      </c>
      <c r="B13990" t="s">
        <v>15906</v>
      </c>
      <c r="C13990" t="s">
        <v>528</v>
      </c>
      <c r="D13990" t="s">
        <v>539</v>
      </c>
      <c r="E13990" t="s">
        <v>10</v>
      </c>
      <c r="F13990" t="s">
        <v>19349</v>
      </c>
      <c r="G13990">
        <v>45.29</v>
      </c>
      <c r="H13990">
        <v>45.29</v>
      </c>
    </row>
    <row r="13991" spans="1:8" x14ac:dyDescent="0.25">
      <c r="A13991" t="s">
        <v>32054</v>
      </c>
      <c r="B13991" t="s">
        <v>15906</v>
      </c>
      <c r="C13991" t="s">
        <v>528</v>
      </c>
      <c r="D13991" t="s">
        <v>539</v>
      </c>
      <c r="E13991" t="s">
        <v>14</v>
      </c>
      <c r="F13991" t="s">
        <v>19349</v>
      </c>
      <c r="G13991">
        <v>27.9</v>
      </c>
      <c r="H13991">
        <v>27.9</v>
      </c>
    </row>
    <row r="13992" spans="1:8" x14ac:dyDescent="0.25">
      <c r="A13992" t="s">
        <v>32058</v>
      </c>
      <c r="B13992" t="s">
        <v>15906</v>
      </c>
      <c r="C13992" t="s">
        <v>528</v>
      </c>
      <c r="D13992" t="s">
        <v>539</v>
      </c>
      <c r="E13992" t="s">
        <v>36</v>
      </c>
      <c r="F13992" t="s">
        <v>19350</v>
      </c>
      <c r="G13992">
        <v>538.9</v>
      </c>
      <c r="H13992">
        <v>538.9</v>
      </c>
    </row>
    <row r="13993" spans="1:8" x14ac:dyDescent="0.25">
      <c r="A13993" t="s">
        <v>32057</v>
      </c>
      <c r="B13993" t="s">
        <v>15906</v>
      </c>
      <c r="C13993" t="s">
        <v>528</v>
      </c>
      <c r="D13993" t="s">
        <v>539</v>
      </c>
      <c r="E13993" t="s">
        <v>20</v>
      </c>
      <c r="F13993" t="s">
        <v>19350</v>
      </c>
      <c r="G13993">
        <v>517.5</v>
      </c>
      <c r="H13993">
        <v>517.5</v>
      </c>
    </row>
    <row r="13994" spans="1:8" x14ac:dyDescent="0.25">
      <c r="A13994" t="s">
        <v>32052</v>
      </c>
      <c r="B13994" t="s">
        <v>15906</v>
      </c>
      <c r="C13994" t="s">
        <v>528</v>
      </c>
      <c r="D13994" t="s">
        <v>539</v>
      </c>
      <c r="E13994" t="s">
        <v>21</v>
      </c>
      <c r="F13994" t="s">
        <v>19349</v>
      </c>
      <c r="G13994">
        <v>19.8</v>
      </c>
      <c r="H13994">
        <v>19.8</v>
      </c>
    </row>
    <row r="13995" spans="1:8" x14ac:dyDescent="0.25">
      <c r="A13995" t="s">
        <v>35277</v>
      </c>
      <c r="B13995" t="s">
        <v>15906</v>
      </c>
      <c r="C13995" t="s">
        <v>528</v>
      </c>
      <c r="D13995" t="s">
        <v>539</v>
      </c>
      <c r="E13995" t="s">
        <v>22</v>
      </c>
      <c r="F13995" t="s">
        <v>19350</v>
      </c>
      <c r="G13995">
        <v>970.2</v>
      </c>
      <c r="H13995">
        <v>970.2</v>
      </c>
    </row>
    <row r="13996" spans="1:8" x14ac:dyDescent="0.25">
      <c r="A13996" t="s">
        <v>32053</v>
      </c>
      <c r="B13996" t="s">
        <v>15906</v>
      </c>
      <c r="C13996" t="s">
        <v>528</v>
      </c>
      <c r="D13996" t="s">
        <v>539</v>
      </c>
      <c r="E13996" t="s">
        <v>23</v>
      </c>
      <c r="F13996" t="s">
        <v>19349</v>
      </c>
      <c r="G13996">
        <v>19.91</v>
      </c>
      <c r="H13996">
        <v>19.91</v>
      </c>
    </row>
    <row r="13997" spans="1:8" x14ac:dyDescent="0.25">
      <c r="A13997" t="s">
        <v>32062</v>
      </c>
      <c r="B13997" t="s">
        <v>15914</v>
      </c>
      <c r="C13997" t="s">
        <v>528</v>
      </c>
      <c r="D13997" t="s">
        <v>540</v>
      </c>
      <c r="E13997" t="s">
        <v>7</v>
      </c>
      <c r="F13997" t="s">
        <v>19349</v>
      </c>
      <c r="G13997">
        <v>72.02</v>
      </c>
      <c r="H13997">
        <v>72.02</v>
      </c>
    </row>
    <row r="13998" spans="1:8" x14ac:dyDescent="0.25">
      <c r="A13998" t="s">
        <v>32061</v>
      </c>
      <c r="B13998" t="s">
        <v>15914</v>
      </c>
      <c r="C13998" t="s">
        <v>528</v>
      </c>
      <c r="D13998" t="s">
        <v>540</v>
      </c>
      <c r="E13998" t="s">
        <v>10</v>
      </c>
      <c r="F13998" t="s">
        <v>19349</v>
      </c>
      <c r="G13998">
        <v>58.8</v>
      </c>
      <c r="H13998">
        <v>58.8</v>
      </c>
    </row>
    <row r="13999" spans="1:8" x14ac:dyDescent="0.25">
      <c r="A13999" t="s">
        <v>32060</v>
      </c>
      <c r="B13999" t="s">
        <v>15914</v>
      </c>
      <c r="C13999" t="s">
        <v>528</v>
      </c>
      <c r="D13999" t="s">
        <v>540</v>
      </c>
      <c r="E13999" t="s">
        <v>14</v>
      </c>
      <c r="F13999" t="s">
        <v>19349</v>
      </c>
      <c r="G13999">
        <v>43.25</v>
      </c>
      <c r="H13999">
        <v>43.25</v>
      </c>
    </row>
    <row r="14000" spans="1:8" x14ac:dyDescent="0.25">
      <c r="A14000" t="s">
        <v>32064</v>
      </c>
      <c r="B14000" t="s">
        <v>15914</v>
      </c>
      <c r="C14000" t="s">
        <v>528</v>
      </c>
      <c r="D14000" t="s">
        <v>540</v>
      </c>
      <c r="E14000" t="s">
        <v>36</v>
      </c>
      <c r="F14000" t="s">
        <v>19350</v>
      </c>
      <c r="G14000">
        <v>525.5</v>
      </c>
      <c r="H14000">
        <v>525.5</v>
      </c>
    </row>
    <row r="14001" spans="1:8" x14ac:dyDescent="0.25">
      <c r="A14001" t="s">
        <v>32063</v>
      </c>
      <c r="B14001" t="s">
        <v>15914</v>
      </c>
      <c r="C14001" t="s">
        <v>528</v>
      </c>
      <c r="D14001" t="s">
        <v>540</v>
      </c>
      <c r="E14001" t="s">
        <v>20</v>
      </c>
      <c r="F14001" t="s">
        <v>19350</v>
      </c>
      <c r="G14001">
        <v>434.85</v>
      </c>
      <c r="H14001">
        <v>434.85</v>
      </c>
    </row>
    <row r="14002" spans="1:8" x14ac:dyDescent="0.25">
      <c r="A14002" t="s">
        <v>32059</v>
      </c>
      <c r="B14002" t="s">
        <v>15914</v>
      </c>
      <c r="C14002" t="s">
        <v>528</v>
      </c>
      <c r="D14002" t="s">
        <v>540</v>
      </c>
      <c r="E14002" t="s">
        <v>23</v>
      </c>
      <c r="F14002" t="s">
        <v>19349</v>
      </c>
      <c r="G14002">
        <v>31.17</v>
      </c>
      <c r="H14002">
        <v>31.17</v>
      </c>
    </row>
    <row r="14003" spans="1:8" x14ac:dyDescent="0.25">
      <c r="A14003" t="s">
        <v>32068</v>
      </c>
      <c r="B14003" t="s">
        <v>15922</v>
      </c>
      <c r="C14003" t="s">
        <v>528</v>
      </c>
      <c r="D14003" t="s">
        <v>541</v>
      </c>
      <c r="E14003" t="s">
        <v>7</v>
      </c>
      <c r="F14003" t="s">
        <v>19349</v>
      </c>
      <c r="G14003">
        <v>59.63</v>
      </c>
      <c r="H14003">
        <v>59.63</v>
      </c>
    </row>
    <row r="14004" spans="1:8" x14ac:dyDescent="0.25">
      <c r="A14004" t="s">
        <v>32067</v>
      </c>
      <c r="B14004" t="s">
        <v>15922</v>
      </c>
      <c r="C14004" t="s">
        <v>528</v>
      </c>
      <c r="D14004" t="s">
        <v>541</v>
      </c>
      <c r="E14004" t="s">
        <v>10</v>
      </c>
      <c r="F14004" t="s">
        <v>19349</v>
      </c>
      <c r="G14004">
        <v>36.81</v>
      </c>
      <c r="H14004">
        <v>36.81</v>
      </c>
    </row>
    <row r="14005" spans="1:8" x14ac:dyDescent="0.25">
      <c r="A14005" t="s">
        <v>32066</v>
      </c>
      <c r="B14005" t="s">
        <v>15922</v>
      </c>
      <c r="C14005" t="s">
        <v>528</v>
      </c>
      <c r="D14005" t="s">
        <v>541</v>
      </c>
      <c r="E14005" t="s">
        <v>14</v>
      </c>
      <c r="F14005" t="s">
        <v>19349</v>
      </c>
      <c r="G14005">
        <v>29.58</v>
      </c>
      <c r="H14005">
        <v>29.58</v>
      </c>
    </row>
    <row r="14006" spans="1:8" x14ac:dyDescent="0.25">
      <c r="A14006" t="s">
        <v>32069</v>
      </c>
      <c r="B14006" t="s">
        <v>15922</v>
      </c>
      <c r="C14006" t="s">
        <v>528</v>
      </c>
      <c r="D14006" t="s">
        <v>541</v>
      </c>
      <c r="E14006" t="s">
        <v>36</v>
      </c>
      <c r="F14006" t="s">
        <v>19350</v>
      </c>
      <c r="G14006">
        <v>918.75</v>
      </c>
      <c r="H14006">
        <v>918.75</v>
      </c>
    </row>
    <row r="14007" spans="1:8" x14ac:dyDescent="0.25">
      <c r="A14007" t="s">
        <v>32065</v>
      </c>
      <c r="B14007" t="s">
        <v>15922</v>
      </c>
      <c r="C14007" t="s">
        <v>528</v>
      </c>
      <c r="D14007" t="s">
        <v>541</v>
      </c>
      <c r="E14007" t="s">
        <v>23</v>
      </c>
      <c r="F14007" t="s">
        <v>19349</v>
      </c>
      <c r="G14007">
        <v>19.23</v>
      </c>
      <c r="H14007">
        <v>19.23</v>
      </c>
    </row>
    <row r="14008" spans="1:8" x14ac:dyDescent="0.25">
      <c r="A14008" t="s">
        <v>32070</v>
      </c>
      <c r="B14008" t="s">
        <v>15930</v>
      </c>
      <c r="C14008" t="s">
        <v>528</v>
      </c>
      <c r="D14008" t="s">
        <v>15931</v>
      </c>
      <c r="E14008" t="s">
        <v>14</v>
      </c>
      <c r="F14008" t="s">
        <v>19349</v>
      </c>
      <c r="G14008">
        <v>34.35</v>
      </c>
      <c r="H14008">
        <v>34.35</v>
      </c>
    </row>
    <row r="14009" spans="1:8" x14ac:dyDescent="0.25">
      <c r="A14009" t="s">
        <v>32072</v>
      </c>
      <c r="B14009" t="s">
        <v>15939</v>
      </c>
      <c r="C14009" t="s">
        <v>528</v>
      </c>
      <c r="D14009" t="s">
        <v>542</v>
      </c>
      <c r="E14009" t="s">
        <v>10</v>
      </c>
      <c r="F14009" t="s">
        <v>19349</v>
      </c>
      <c r="G14009">
        <v>23.67</v>
      </c>
      <c r="H14009">
        <v>23.67</v>
      </c>
    </row>
    <row r="14010" spans="1:8" x14ac:dyDescent="0.25">
      <c r="A14010" t="s">
        <v>32073</v>
      </c>
      <c r="B14010" t="s">
        <v>15939</v>
      </c>
      <c r="C14010" t="s">
        <v>528</v>
      </c>
      <c r="D14010" t="s">
        <v>542</v>
      </c>
      <c r="E14010" t="s">
        <v>36</v>
      </c>
      <c r="F14010" t="s">
        <v>19350</v>
      </c>
      <c r="G14010">
        <v>206.83</v>
      </c>
      <c r="H14010">
        <v>206.83</v>
      </c>
    </row>
    <row r="14011" spans="1:8" x14ac:dyDescent="0.25">
      <c r="A14011" t="s">
        <v>32071</v>
      </c>
      <c r="B14011" t="s">
        <v>15939</v>
      </c>
      <c r="C14011" t="s">
        <v>528</v>
      </c>
      <c r="D14011" t="s">
        <v>542</v>
      </c>
      <c r="E14011" t="s">
        <v>23</v>
      </c>
      <c r="F14011" t="s">
        <v>19349</v>
      </c>
      <c r="G14011">
        <v>7.55</v>
      </c>
      <c r="H14011">
        <v>7.55</v>
      </c>
    </row>
    <row r="14012" spans="1:8" x14ac:dyDescent="0.25">
      <c r="A14012" t="s">
        <v>32078</v>
      </c>
      <c r="B14012" t="s">
        <v>15947</v>
      </c>
      <c r="C14012" t="s">
        <v>528</v>
      </c>
      <c r="D14012" t="s">
        <v>543</v>
      </c>
      <c r="E14012" t="s">
        <v>7</v>
      </c>
      <c r="F14012" t="s">
        <v>19349</v>
      </c>
      <c r="G14012">
        <v>63.3</v>
      </c>
      <c r="H14012">
        <v>63.3</v>
      </c>
    </row>
    <row r="14013" spans="1:8" x14ac:dyDescent="0.25">
      <c r="A14013" t="s">
        <v>32077</v>
      </c>
      <c r="B14013" t="s">
        <v>15947</v>
      </c>
      <c r="C14013" t="s">
        <v>528</v>
      </c>
      <c r="D14013" t="s">
        <v>543</v>
      </c>
      <c r="E14013" t="s">
        <v>10</v>
      </c>
      <c r="F14013" t="s">
        <v>19349</v>
      </c>
      <c r="G14013">
        <v>44.91</v>
      </c>
      <c r="H14013">
        <v>44.91</v>
      </c>
    </row>
    <row r="14014" spans="1:8" x14ac:dyDescent="0.25">
      <c r="A14014" t="s">
        <v>32076</v>
      </c>
      <c r="B14014" t="s">
        <v>15947</v>
      </c>
      <c r="C14014" t="s">
        <v>528</v>
      </c>
      <c r="D14014" t="s">
        <v>543</v>
      </c>
      <c r="E14014" t="s">
        <v>14</v>
      </c>
      <c r="F14014" t="s">
        <v>19349</v>
      </c>
      <c r="G14014">
        <v>25.64</v>
      </c>
      <c r="H14014">
        <v>25.64</v>
      </c>
    </row>
    <row r="14015" spans="1:8" x14ac:dyDescent="0.25">
      <c r="A14015" t="s">
        <v>32079</v>
      </c>
      <c r="B14015" t="s">
        <v>15947</v>
      </c>
      <c r="C14015" t="s">
        <v>528</v>
      </c>
      <c r="D14015" t="s">
        <v>543</v>
      </c>
      <c r="E14015" t="s">
        <v>36</v>
      </c>
      <c r="F14015" t="s">
        <v>19350</v>
      </c>
      <c r="G14015">
        <v>398.37</v>
      </c>
      <c r="H14015">
        <v>398.37</v>
      </c>
    </row>
    <row r="14016" spans="1:8" x14ac:dyDescent="0.25">
      <c r="A14016" t="s">
        <v>32075</v>
      </c>
      <c r="B14016" t="s">
        <v>15947</v>
      </c>
      <c r="C14016" t="s">
        <v>528</v>
      </c>
      <c r="D14016" t="s">
        <v>543</v>
      </c>
      <c r="E14016" t="s">
        <v>21</v>
      </c>
      <c r="F14016" t="s">
        <v>19349</v>
      </c>
      <c r="G14016">
        <v>18.3</v>
      </c>
      <c r="H14016">
        <v>18.3</v>
      </c>
    </row>
    <row r="14017" spans="1:8" x14ac:dyDescent="0.25">
      <c r="A14017" t="s">
        <v>32074</v>
      </c>
      <c r="B14017" t="s">
        <v>15947</v>
      </c>
      <c r="C14017" t="s">
        <v>528</v>
      </c>
      <c r="D14017" t="s">
        <v>543</v>
      </c>
      <c r="E14017" t="s">
        <v>23</v>
      </c>
      <c r="F14017" t="s">
        <v>19349</v>
      </c>
      <c r="G14017">
        <v>17.7</v>
      </c>
      <c r="H14017">
        <v>17.7</v>
      </c>
    </row>
    <row r="14018" spans="1:8" x14ac:dyDescent="0.25">
      <c r="A14018" t="s">
        <v>32084</v>
      </c>
      <c r="B14018" t="s">
        <v>15954</v>
      </c>
      <c r="C14018" t="s">
        <v>528</v>
      </c>
      <c r="D14018" t="s">
        <v>544</v>
      </c>
      <c r="E14018" t="s">
        <v>7</v>
      </c>
      <c r="F14018" t="s">
        <v>19349</v>
      </c>
      <c r="G14018">
        <v>79.95</v>
      </c>
      <c r="H14018">
        <v>79.95</v>
      </c>
    </row>
    <row r="14019" spans="1:8" x14ac:dyDescent="0.25">
      <c r="A14019" t="s">
        <v>32083</v>
      </c>
      <c r="B14019" t="s">
        <v>15954</v>
      </c>
      <c r="C14019" t="s">
        <v>528</v>
      </c>
      <c r="D14019" t="s">
        <v>544</v>
      </c>
      <c r="E14019" t="s">
        <v>10</v>
      </c>
      <c r="F14019" t="s">
        <v>19349</v>
      </c>
      <c r="G14019">
        <v>38.369999999999997</v>
      </c>
      <c r="H14019">
        <v>38.369999999999997</v>
      </c>
    </row>
    <row r="14020" spans="1:8" x14ac:dyDescent="0.25">
      <c r="A14020" t="s">
        <v>32082</v>
      </c>
      <c r="B14020" t="s">
        <v>15954</v>
      </c>
      <c r="C14020" t="s">
        <v>528</v>
      </c>
      <c r="D14020" t="s">
        <v>544</v>
      </c>
      <c r="E14020" t="s">
        <v>14</v>
      </c>
      <c r="F14020" t="s">
        <v>19349</v>
      </c>
      <c r="G14020">
        <v>34.5</v>
      </c>
      <c r="H14020">
        <v>34.5</v>
      </c>
    </row>
    <row r="14021" spans="1:8" x14ac:dyDescent="0.25">
      <c r="A14021" t="s">
        <v>32086</v>
      </c>
      <c r="B14021" t="s">
        <v>15954</v>
      </c>
      <c r="C14021" t="s">
        <v>528</v>
      </c>
      <c r="D14021" t="s">
        <v>544</v>
      </c>
      <c r="E14021" t="s">
        <v>15</v>
      </c>
      <c r="F14021" t="s">
        <v>19350</v>
      </c>
      <c r="G14021">
        <v>1919.1</v>
      </c>
      <c r="H14021">
        <v>1919.1</v>
      </c>
    </row>
    <row r="14022" spans="1:8" x14ac:dyDescent="0.25">
      <c r="A14022" t="s">
        <v>35954</v>
      </c>
      <c r="B14022" t="s">
        <v>15954</v>
      </c>
      <c r="C14022" t="s">
        <v>528</v>
      </c>
      <c r="D14022" t="s">
        <v>544</v>
      </c>
      <c r="E14022" t="s">
        <v>17</v>
      </c>
      <c r="F14022" t="s">
        <v>19350</v>
      </c>
      <c r="G14022">
        <v>5823.15</v>
      </c>
      <c r="H14022">
        <v>5823.15</v>
      </c>
    </row>
    <row r="14023" spans="1:8" x14ac:dyDescent="0.25">
      <c r="A14023" t="s">
        <v>32085</v>
      </c>
      <c r="B14023" t="s">
        <v>15954</v>
      </c>
      <c r="C14023" t="s">
        <v>528</v>
      </c>
      <c r="D14023" t="s">
        <v>544</v>
      </c>
      <c r="E14023" t="s">
        <v>36</v>
      </c>
      <c r="F14023" t="s">
        <v>19350</v>
      </c>
      <c r="G14023">
        <v>768.15</v>
      </c>
      <c r="H14023">
        <v>768.15</v>
      </c>
    </row>
    <row r="14024" spans="1:8" x14ac:dyDescent="0.25">
      <c r="A14024" t="s">
        <v>32080</v>
      </c>
      <c r="B14024" t="s">
        <v>15954</v>
      </c>
      <c r="C14024" t="s">
        <v>528</v>
      </c>
      <c r="D14024" t="s">
        <v>544</v>
      </c>
      <c r="E14024" t="s">
        <v>21</v>
      </c>
      <c r="F14024" t="s">
        <v>19349</v>
      </c>
      <c r="G14024">
        <v>18.25</v>
      </c>
      <c r="H14024">
        <v>18.25</v>
      </c>
    </row>
    <row r="14025" spans="1:8" x14ac:dyDescent="0.25">
      <c r="A14025" t="s">
        <v>32081</v>
      </c>
      <c r="B14025" t="s">
        <v>15954</v>
      </c>
      <c r="C14025" t="s">
        <v>528</v>
      </c>
      <c r="D14025" t="s">
        <v>544</v>
      </c>
      <c r="E14025" t="s">
        <v>23</v>
      </c>
      <c r="F14025" t="s">
        <v>19349</v>
      </c>
      <c r="G14025">
        <v>28.29</v>
      </c>
      <c r="H14025">
        <v>28.29</v>
      </c>
    </row>
    <row r="14026" spans="1:8" x14ac:dyDescent="0.25">
      <c r="A14026" t="s">
        <v>32090</v>
      </c>
      <c r="B14026" t="s">
        <v>15962</v>
      </c>
      <c r="C14026" t="s">
        <v>528</v>
      </c>
      <c r="D14026" t="s">
        <v>545</v>
      </c>
      <c r="E14026" t="s">
        <v>7</v>
      </c>
      <c r="F14026" t="s">
        <v>19349</v>
      </c>
      <c r="G14026">
        <v>53.88</v>
      </c>
      <c r="H14026">
        <v>53.88</v>
      </c>
    </row>
    <row r="14027" spans="1:8" x14ac:dyDescent="0.25">
      <c r="A14027" t="s">
        <v>32089</v>
      </c>
      <c r="B14027" t="s">
        <v>15962</v>
      </c>
      <c r="C14027" t="s">
        <v>528</v>
      </c>
      <c r="D14027" t="s">
        <v>545</v>
      </c>
      <c r="E14027" t="s">
        <v>10</v>
      </c>
      <c r="F14027" t="s">
        <v>19349</v>
      </c>
      <c r="G14027">
        <v>51.54</v>
      </c>
      <c r="H14027">
        <v>51.54</v>
      </c>
    </row>
    <row r="14028" spans="1:8" x14ac:dyDescent="0.25">
      <c r="A14028" t="s">
        <v>35955</v>
      </c>
      <c r="B14028" t="s">
        <v>15962</v>
      </c>
      <c r="C14028" t="s">
        <v>528</v>
      </c>
      <c r="D14028" t="s">
        <v>545</v>
      </c>
      <c r="E14028" t="s">
        <v>17</v>
      </c>
      <c r="F14028" t="s">
        <v>19350</v>
      </c>
      <c r="G14028">
        <v>7002.53</v>
      </c>
      <c r="H14028">
        <v>7002.53</v>
      </c>
    </row>
    <row r="14029" spans="1:8" x14ac:dyDescent="0.25">
      <c r="A14029" t="s">
        <v>32091</v>
      </c>
      <c r="B14029" t="s">
        <v>15962</v>
      </c>
      <c r="C14029" t="s">
        <v>528</v>
      </c>
      <c r="D14029" t="s">
        <v>545</v>
      </c>
      <c r="E14029" t="s">
        <v>36</v>
      </c>
      <c r="F14029" t="s">
        <v>19350</v>
      </c>
      <c r="G14029">
        <v>761.63</v>
      </c>
      <c r="H14029">
        <v>761.63</v>
      </c>
    </row>
    <row r="14030" spans="1:8" x14ac:dyDescent="0.25">
      <c r="A14030" t="s">
        <v>32087</v>
      </c>
      <c r="B14030" t="s">
        <v>15962</v>
      </c>
      <c r="C14030" t="s">
        <v>528</v>
      </c>
      <c r="D14030" t="s">
        <v>545</v>
      </c>
      <c r="E14030" t="s">
        <v>21</v>
      </c>
      <c r="F14030" t="s">
        <v>19349</v>
      </c>
      <c r="G14030">
        <v>22.88</v>
      </c>
      <c r="H14030">
        <v>22.88</v>
      </c>
    </row>
    <row r="14031" spans="1:8" x14ac:dyDescent="0.25">
      <c r="A14031" t="s">
        <v>35278</v>
      </c>
      <c r="B14031" t="s">
        <v>15962</v>
      </c>
      <c r="C14031" t="s">
        <v>528</v>
      </c>
      <c r="D14031" t="s">
        <v>545</v>
      </c>
      <c r="E14031" t="s">
        <v>22</v>
      </c>
      <c r="F14031" t="s">
        <v>19350</v>
      </c>
      <c r="G14031">
        <v>638.70000000000005</v>
      </c>
      <c r="H14031">
        <v>638.70000000000005</v>
      </c>
    </row>
    <row r="14032" spans="1:8" x14ac:dyDescent="0.25">
      <c r="A14032" t="s">
        <v>32088</v>
      </c>
      <c r="B14032" t="s">
        <v>15962</v>
      </c>
      <c r="C14032" t="s">
        <v>528</v>
      </c>
      <c r="D14032" t="s">
        <v>545</v>
      </c>
      <c r="E14032" t="s">
        <v>23</v>
      </c>
      <c r="F14032" t="s">
        <v>19349</v>
      </c>
      <c r="G14032">
        <v>26.85</v>
      </c>
      <c r="H14032">
        <v>26.85</v>
      </c>
    </row>
    <row r="14033" spans="1:8" x14ac:dyDescent="0.25">
      <c r="A14033" t="s">
        <v>32094</v>
      </c>
      <c r="B14033" t="s">
        <v>15970</v>
      </c>
      <c r="C14033" t="s">
        <v>528</v>
      </c>
      <c r="D14033" t="s">
        <v>546</v>
      </c>
      <c r="E14033" t="s">
        <v>7</v>
      </c>
      <c r="F14033" t="s">
        <v>19349</v>
      </c>
      <c r="G14033">
        <v>95.85</v>
      </c>
      <c r="H14033">
        <v>95.85</v>
      </c>
    </row>
    <row r="14034" spans="1:8" x14ac:dyDescent="0.25">
      <c r="A14034" t="s">
        <v>32093</v>
      </c>
      <c r="B14034" t="s">
        <v>15970</v>
      </c>
      <c r="C14034" t="s">
        <v>528</v>
      </c>
      <c r="D14034" t="s">
        <v>546</v>
      </c>
      <c r="E14034" t="s">
        <v>10</v>
      </c>
      <c r="F14034" t="s">
        <v>19349</v>
      </c>
      <c r="G14034">
        <v>60.5</v>
      </c>
      <c r="H14034">
        <v>60.5</v>
      </c>
    </row>
    <row r="14035" spans="1:8" x14ac:dyDescent="0.25">
      <c r="A14035" t="s">
        <v>32092</v>
      </c>
      <c r="B14035" t="s">
        <v>15970</v>
      </c>
      <c r="C14035" t="s">
        <v>528</v>
      </c>
      <c r="D14035" t="s">
        <v>546</v>
      </c>
      <c r="E14035" t="s">
        <v>21</v>
      </c>
      <c r="F14035" t="s">
        <v>19349</v>
      </c>
      <c r="G14035">
        <v>18.86</v>
      </c>
      <c r="H14035">
        <v>18.86</v>
      </c>
    </row>
    <row r="14036" spans="1:8" x14ac:dyDescent="0.25">
      <c r="A14036" t="s">
        <v>32098</v>
      </c>
      <c r="B14036" t="s">
        <v>15986</v>
      </c>
      <c r="C14036" t="s">
        <v>528</v>
      </c>
      <c r="D14036" t="s">
        <v>547</v>
      </c>
      <c r="E14036" t="s">
        <v>3</v>
      </c>
      <c r="F14036" t="s">
        <v>19349</v>
      </c>
      <c r="G14036">
        <v>37.049999999999997</v>
      </c>
      <c r="H14036">
        <v>37.049999999999997</v>
      </c>
    </row>
    <row r="14037" spans="1:8" x14ac:dyDescent="0.25">
      <c r="A14037" t="s">
        <v>32099</v>
      </c>
      <c r="B14037" t="s">
        <v>15986</v>
      </c>
      <c r="C14037" t="s">
        <v>528</v>
      </c>
      <c r="D14037" t="s">
        <v>547</v>
      </c>
      <c r="E14037" t="s">
        <v>7</v>
      </c>
      <c r="F14037" t="s">
        <v>19349</v>
      </c>
      <c r="G14037">
        <v>122.7</v>
      </c>
      <c r="H14037">
        <v>122.7</v>
      </c>
    </row>
    <row r="14038" spans="1:8" x14ac:dyDescent="0.25">
      <c r="A14038" t="s">
        <v>32096</v>
      </c>
      <c r="B14038" t="s">
        <v>15986</v>
      </c>
      <c r="C14038" t="s">
        <v>528</v>
      </c>
      <c r="D14038" t="s">
        <v>547</v>
      </c>
      <c r="E14038" t="s">
        <v>14</v>
      </c>
      <c r="F14038" t="s">
        <v>19349</v>
      </c>
      <c r="G14038">
        <v>26.85</v>
      </c>
      <c r="H14038">
        <v>26.85</v>
      </c>
    </row>
    <row r="14039" spans="1:8" x14ac:dyDescent="0.25">
      <c r="A14039" t="s">
        <v>32101</v>
      </c>
      <c r="B14039" t="s">
        <v>15986</v>
      </c>
      <c r="C14039" t="s">
        <v>528</v>
      </c>
      <c r="D14039" t="s">
        <v>547</v>
      </c>
      <c r="E14039" t="s">
        <v>15</v>
      </c>
      <c r="F14039" t="s">
        <v>19350</v>
      </c>
      <c r="G14039">
        <v>3006.86</v>
      </c>
      <c r="H14039">
        <v>3006.86</v>
      </c>
    </row>
    <row r="14040" spans="1:8" x14ac:dyDescent="0.25">
      <c r="A14040" t="s">
        <v>32100</v>
      </c>
      <c r="B14040" t="s">
        <v>15986</v>
      </c>
      <c r="C14040" t="s">
        <v>528</v>
      </c>
      <c r="D14040" t="s">
        <v>547</v>
      </c>
      <c r="E14040" t="s">
        <v>36</v>
      </c>
      <c r="F14040" t="s">
        <v>19350</v>
      </c>
      <c r="G14040">
        <v>412.87</v>
      </c>
      <c r="H14040">
        <v>412.87</v>
      </c>
    </row>
    <row r="14041" spans="1:8" x14ac:dyDescent="0.25">
      <c r="A14041" t="s">
        <v>32097</v>
      </c>
      <c r="B14041" t="s">
        <v>15986</v>
      </c>
      <c r="C14041" t="s">
        <v>528</v>
      </c>
      <c r="D14041" t="s">
        <v>547</v>
      </c>
      <c r="E14041" t="s">
        <v>21</v>
      </c>
      <c r="F14041" t="s">
        <v>19349</v>
      </c>
      <c r="G14041">
        <v>28.5</v>
      </c>
      <c r="H14041">
        <v>28.5</v>
      </c>
    </row>
    <row r="14042" spans="1:8" x14ac:dyDescent="0.25">
      <c r="A14042" t="s">
        <v>35279</v>
      </c>
      <c r="B14042" t="s">
        <v>15986</v>
      </c>
      <c r="C14042" t="s">
        <v>528</v>
      </c>
      <c r="D14042" t="s">
        <v>547</v>
      </c>
      <c r="E14042" t="s">
        <v>22</v>
      </c>
      <c r="F14042" t="s">
        <v>19350</v>
      </c>
      <c r="G14042">
        <v>1301.8800000000001</v>
      </c>
      <c r="H14042">
        <v>1301.8800000000001</v>
      </c>
    </row>
    <row r="14043" spans="1:8" x14ac:dyDescent="0.25">
      <c r="A14043" t="s">
        <v>32095</v>
      </c>
      <c r="B14043" t="s">
        <v>15986</v>
      </c>
      <c r="C14043" t="s">
        <v>528</v>
      </c>
      <c r="D14043" t="s">
        <v>547</v>
      </c>
      <c r="E14043" t="s">
        <v>23</v>
      </c>
      <c r="F14043" t="s">
        <v>19349</v>
      </c>
      <c r="G14043">
        <v>7.65</v>
      </c>
      <c r="H14043">
        <v>7.65</v>
      </c>
    </row>
    <row r="14044" spans="1:8" x14ac:dyDescent="0.25">
      <c r="A14044" t="s">
        <v>32102</v>
      </c>
      <c r="B14044" t="s">
        <v>15994</v>
      </c>
      <c r="C14044" t="s">
        <v>528</v>
      </c>
      <c r="D14044" t="s">
        <v>191</v>
      </c>
      <c r="E14044" t="s">
        <v>36</v>
      </c>
      <c r="F14044" t="s">
        <v>19350</v>
      </c>
      <c r="G14044">
        <v>440.25</v>
      </c>
      <c r="H14044">
        <v>440.25</v>
      </c>
    </row>
    <row r="14045" spans="1:8" x14ac:dyDescent="0.25">
      <c r="A14045" t="s">
        <v>32105</v>
      </c>
      <c r="B14045" t="s">
        <v>16002</v>
      </c>
      <c r="C14045" t="s">
        <v>528</v>
      </c>
      <c r="D14045" t="s">
        <v>548</v>
      </c>
      <c r="E14045" t="s">
        <v>3</v>
      </c>
      <c r="F14045" t="s">
        <v>19349</v>
      </c>
      <c r="G14045">
        <v>17.7</v>
      </c>
      <c r="H14045">
        <v>17.7</v>
      </c>
    </row>
    <row r="14046" spans="1:8" x14ac:dyDescent="0.25">
      <c r="A14046" t="s">
        <v>32108</v>
      </c>
      <c r="B14046" t="s">
        <v>16002</v>
      </c>
      <c r="C14046" t="s">
        <v>528</v>
      </c>
      <c r="D14046" t="s">
        <v>548</v>
      </c>
      <c r="E14046" t="s">
        <v>7</v>
      </c>
      <c r="F14046" t="s">
        <v>19349</v>
      </c>
      <c r="G14046">
        <v>72.900000000000006</v>
      </c>
      <c r="H14046">
        <v>72.900000000000006</v>
      </c>
    </row>
    <row r="14047" spans="1:8" x14ac:dyDescent="0.25">
      <c r="A14047" t="s">
        <v>32107</v>
      </c>
      <c r="B14047" t="s">
        <v>16002</v>
      </c>
      <c r="C14047" t="s">
        <v>528</v>
      </c>
      <c r="D14047" t="s">
        <v>548</v>
      </c>
      <c r="E14047" t="s">
        <v>10</v>
      </c>
      <c r="F14047" t="s">
        <v>19349</v>
      </c>
      <c r="G14047">
        <v>28.65</v>
      </c>
      <c r="H14047">
        <v>28.65</v>
      </c>
    </row>
    <row r="14048" spans="1:8" x14ac:dyDescent="0.25">
      <c r="A14048" t="s">
        <v>32106</v>
      </c>
      <c r="B14048" t="s">
        <v>16002</v>
      </c>
      <c r="C14048" t="s">
        <v>528</v>
      </c>
      <c r="D14048" t="s">
        <v>548</v>
      </c>
      <c r="E14048" t="s">
        <v>14</v>
      </c>
      <c r="F14048" t="s">
        <v>19349</v>
      </c>
      <c r="G14048">
        <v>24.95</v>
      </c>
      <c r="H14048">
        <v>24.95</v>
      </c>
    </row>
    <row r="14049" spans="1:8" x14ac:dyDescent="0.25">
      <c r="A14049" t="s">
        <v>32110</v>
      </c>
      <c r="B14049" t="s">
        <v>16002</v>
      </c>
      <c r="C14049" t="s">
        <v>528</v>
      </c>
      <c r="D14049" t="s">
        <v>548</v>
      </c>
      <c r="E14049" t="s">
        <v>15</v>
      </c>
      <c r="F14049" t="s">
        <v>19350</v>
      </c>
      <c r="G14049">
        <v>1482</v>
      </c>
      <c r="H14049">
        <v>1482</v>
      </c>
    </row>
    <row r="14050" spans="1:8" x14ac:dyDescent="0.25">
      <c r="A14050" t="s">
        <v>32109</v>
      </c>
      <c r="B14050" t="s">
        <v>16002</v>
      </c>
      <c r="C14050" t="s">
        <v>528</v>
      </c>
      <c r="D14050" t="s">
        <v>548</v>
      </c>
      <c r="E14050" t="s">
        <v>36</v>
      </c>
      <c r="F14050" t="s">
        <v>19350</v>
      </c>
      <c r="G14050">
        <v>544.61</v>
      </c>
      <c r="H14050">
        <v>544.61</v>
      </c>
    </row>
    <row r="14051" spans="1:8" x14ac:dyDescent="0.25">
      <c r="A14051" t="s">
        <v>32104</v>
      </c>
      <c r="B14051" t="s">
        <v>16002</v>
      </c>
      <c r="C14051" t="s">
        <v>528</v>
      </c>
      <c r="D14051" t="s">
        <v>548</v>
      </c>
      <c r="E14051" t="s">
        <v>21</v>
      </c>
      <c r="F14051" t="s">
        <v>19349</v>
      </c>
      <c r="G14051">
        <v>16.649999999999999</v>
      </c>
      <c r="H14051">
        <v>16.649999999999999</v>
      </c>
    </row>
    <row r="14052" spans="1:8" x14ac:dyDescent="0.25">
      <c r="A14052" t="s">
        <v>35280</v>
      </c>
      <c r="B14052" t="s">
        <v>16002</v>
      </c>
      <c r="C14052" t="s">
        <v>528</v>
      </c>
      <c r="D14052" t="s">
        <v>548</v>
      </c>
      <c r="E14052" t="s">
        <v>22</v>
      </c>
      <c r="F14052" t="s">
        <v>19350</v>
      </c>
      <c r="G14052">
        <v>1054.5</v>
      </c>
      <c r="H14052">
        <v>1054.5</v>
      </c>
    </row>
    <row r="14053" spans="1:8" x14ac:dyDescent="0.25">
      <c r="A14053" t="s">
        <v>32103</v>
      </c>
      <c r="B14053" t="s">
        <v>16002</v>
      </c>
      <c r="C14053" t="s">
        <v>528</v>
      </c>
      <c r="D14053" t="s">
        <v>548</v>
      </c>
      <c r="E14053" t="s">
        <v>23</v>
      </c>
      <c r="F14053" t="s">
        <v>19349</v>
      </c>
      <c r="G14053">
        <v>11.36</v>
      </c>
      <c r="H14053">
        <v>11.36</v>
      </c>
    </row>
    <row r="14054" spans="1:8" x14ac:dyDescent="0.25">
      <c r="A14054" t="s">
        <v>32115</v>
      </c>
      <c r="B14054" t="s">
        <v>16009</v>
      </c>
      <c r="C14054" t="s">
        <v>528</v>
      </c>
      <c r="D14054" t="s">
        <v>549</v>
      </c>
      <c r="E14054" t="s">
        <v>7</v>
      </c>
      <c r="F14054" t="s">
        <v>19349</v>
      </c>
      <c r="G14054">
        <v>75.72</v>
      </c>
      <c r="H14054">
        <v>75.72</v>
      </c>
    </row>
    <row r="14055" spans="1:8" x14ac:dyDescent="0.25">
      <c r="A14055" t="s">
        <v>32114</v>
      </c>
      <c r="B14055" t="s">
        <v>16009</v>
      </c>
      <c r="C14055" t="s">
        <v>528</v>
      </c>
      <c r="D14055" t="s">
        <v>549</v>
      </c>
      <c r="E14055" t="s">
        <v>10</v>
      </c>
      <c r="F14055" t="s">
        <v>19349</v>
      </c>
      <c r="G14055">
        <v>60.77</v>
      </c>
      <c r="H14055">
        <v>60.77</v>
      </c>
    </row>
    <row r="14056" spans="1:8" x14ac:dyDescent="0.25">
      <c r="A14056" t="s">
        <v>32113</v>
      </c>
      <c r="B14056" t="s">
        <v>16009</v>
      </c>
      <c r="C14056" t="s">
        <v>528</v>
      </c>
      <c r="D14056" t="s">
        <v>549</v>
      </c>
      <c r="E14056" t="s">
        <v>14</v>
      </c>
      <c r="F14056" t="s">
        <v>19349</v>
      </c>
      <c r="G14056">
        <v>35.700000000000003</v>
      </c>
      <c r="H14056">
        <v>35.700000000000003</v>
      </c>
    </row>
    <row r="14057" spans="1:8" x14ac:dyDescent="0.25">
      <c r="A14057" t="s">
        <v>32117</v>
      </c>
      <c r="B14057" t="s">
        <v>16009</v>
      </c>
      <c r="C14057" t="s">
        <v>528</v>
      </c>
      <c r="D14057" t="s">
        <v>549</v>
      </c>
      <c r="E14057" t="s">
        <v>15</v>
      </c>
      <c r="F14057" t="s">
        <v>19350</v>
      </c>
      <c r="G14057">
        <v>1912.5</v>
      </c>
      <c r="H14057">
        <v>1912.5</v>
      </c>
    </row>
    <row r="14058" spans="1:8" x14ac:dyDescent="0.25">
      <c r="A14058" t="s">
        <v>32116</v>
      </c>
      <c r="B14058" t="s">
        <v>16009</v>
      </c>
      <c r="C14058" t="s">
        <v>528</v>
      </c>
      <c r="D14058" t="s">
        <v>549</v>
      </c>
      <c r="E14058" t="s">
        <v>36</v>
      </c>
      <c r="F14058" t="s">
        <v>19350</v>
      </c>
      <c r="G14058">
        <v>759.79</v>
      </c>
      <c r="H14058">
        <v>759.79</v>
      </c>
    </row>
    <row r="14059" spans="1:8" x14ac:dyDescent="0.25">
      <c r="A14059" t="s">
        <v>32111</v>
      </c>
      <c r="B14059" t="s">
        <v>16009</v>
      </c>
      <c r="C14059" t="s">
        <v>528</v>
      </c>
      <c r="D14059" t="s">
        <v>549</v>
      </c>
      <c r="E14059" t="s">
        <v>21</v>
      </c>
      <c r="F14059" t="s">
        <v>19349</v>
      </c>
      <c r="G14059">
        <v>24.05</v>
      </c>
      <c r="H14059">
        <v>24.05</v>
      </c>
    </row>
    <row r="14060" spans="1:8" x14ac:dyDescent="0.25">
      <c r="A14060" t="s">
        <v>32112</v>
      </c>
      <c r="B14060" t="s">
        <v>16009</v>
      </c>
      <c r="C14060" t="s">
        <v>528</v>
      </c>
      <c r="D14060" t="s">
        <v>549</v>
      </c>
      <c r="E14060" t="s">
        <v>23</v>
      </c>
      <c r="F14060" t="s">
        <v>19349</v>
      </c>
      <c r="G14060">
        <v>31.59</v>
      </c>
      <c r="H14060">
        <v>31.59</v>
      </c>
    </row>
    <row r="14061" spans="1:8" x14ac:dyDescent="0.25">
      <c r="A14061" t="s">
        <v>32119</v>
      </c>
      <c r="B14061" t="s">
        <v>16025</v>
      </c>
      <c r="C14061" t="s">
        <v>528</v>
      </c>
      <c r="D14061" t="s">
        <v>302</v>
      </c>
      <c r="E14061" t="s">
        <v>3</v>
      </c>
      <c r="F14061" t="s">
        <v>19349</v>
      </c>
      <c r="G14061">
        <v>24.45</v>
      </c>
      <c r="H14061">
        <v>24.45</v>
      </c>
    </row>
    <row r="14062" spans="1:8" x14ac:dyDescent="0.25">
      <c r="A14062" t="s">
        <v>32122</v>
      </c>
      <c r="B14062" t="s">
        <v>16025</v>
      </c>
      <c r="C14062" t="s">
        <v>528</v>
      </c>
      <c r="D14062" t="s">
        <v>302</v>
      </c>
      <c r="E14062" t="s">
        <v>7</v>
      </c>
      <c r="F14062" t="s">
        <v>19349</v>
      </c>
      <c r="G14062">
        <v>78.08</v>
      </c>
      <c r="H14062">
        <v>78.08</v>
      </c>
    </row>
    <row r="14063" spans="1:8" x14ac:dyDescent="0.25">
      <c r="A14063" t="s">
        <v>32121</v>
      </c>
      <c r="B14063" t="s">
        <v>16025</v>
      </c>
      <c r="C14063" t="s">
        <v>528</v>
      </c>
      <c r="D14063" t="s">
        <v>302</v>
      </c>
      <c r="E14063" t="s">
        <v>10</v>
      </c>
      <c r="F14063" t="s">
        <v>19349</v>
      </c>
      <c r="G14063">
        <v>56.96</v>
      </c>
      <c r="H14063">
        <v>56.96</v>
      </c>
    </row>
    <row r="14064" spans="1:8" x14ac:dyDescent="0.25">
      <c r="A14064" t="s">
        <v>32120</v>
      </c>
      <c r="B14064" t="s">
        <v>16025</v>
      </c>
      <c r="C14064" t="s">
        <v>528</v>
      </c>
      <c r="D14064" t="s">
        <v>302</v>
      </c>
      <c r="E14064" t="s">
        <v>14</v>
      </c>
      <c r="F14064" t="s">
        <v>19349</v>
      </c>
      <c r="G14064">
        <v>34.65</v>
      </c>
      <c r="H14064">
        <v>34.65</v>
      </c>
    </row>
    <row r="14065" spans="1:8" x14ac:dyDescent="0.25">
      <c r="A14065" t="s">
        <v>32123</v>
      </c>
      <c r="B14065" t="s">
        <v>16025</v>
      </c>
      <c r="C14065" t="s">
        <v>528</v>
      </c>
      <c r="D14065" t="s">
        <v>302</v>
      </c>
      <c r="E14065" t="s">
        <v>36</v>
      </c>
      <c r="F14065" t="s">
        <v>19350</v>
      </c>
      <c r="G14065">
        <v>383.33</v>
      </c>
      <c r="H14065">
        <v>383.33</v>
      </c>
    </row>
    <row r="14066" spans="1:8" x14ac:dyDescent="0.25">
      <c r="A14066" t="s">
        <v>32118</v>
      </c>
      <c r="B14066" t="s">
        <v>16025</v>
      </c>
      <c r="C14066" t="s">
        <v>528</v>
      </c>
      <c r="D14066" t="s">
        <v>302</v>
      </c>
      <c r="E14066" t="s">
        <v>23</v>
      </c>
      <c r="F14066" t="s">
        <v>19349</v>
      </c>
      <c r="G14066">
        <v>18.059999999999999</v>
      </c>
      <c r="H14066">
        <v>18.059999999999999</v>
      </c>
    </row>
    <row r="14067" spans="1:8" x14ac:dyDescent="0.25">
      <c r="A14067" t="s">
        <v>32127</v>
      </c>
      <c r="B14067" t="s">
        <v>16033</v>
      </c>
      <c r="C14067" t="s">
        <v>528</v>
      </c>
      <c r="D14067" t="s">
        <v>47</v>
      </c>
      <c r="E14067" t="s">
        <v>7</v>
      </c>
      <c r="F14067" t="s">
        <v>19349</v>
      </c>
      <c r="G14067">
        <v>82.88</v>
      </c>
      <c r="H14067">
        <v>82.88</v>
      </c>
    </row>
    <row r="14068" spans="1:8" x14ac:dyDescent="0.25">
      <c r="A14068" t="s">
        <v>32126</v>
      </c>
      <c r="B14068" t="s">
        <v>16033</v>
      </c>
      <c r="C14068" t="s">
        <v>528</v>
      </c>
      <c r="D14068" t="s">
        <v>47</v>
      </c>
      <c r="E14068" t="s">
        <v>10</v>
      </c>
      <c r="F14068" t="s">
        <v>19349</v>
      </c>
      <c r="G14068">
        <v>64.25</v>
      </c>
      <c r="H14068">
        <v>64.25</v>
      </c>
    </row>
    <row r="14069" spans="1:8" x14ac:dyDescent="0.25">
      <c r="A14069" t="s">
        <v>35956</v>
      </c>
      <c r="B14069" t="s">
        <v>16033</v>
      </c>
      <c r="C14069" t="s">
        <v>528</v>
      </c>
      <c r="D14069" t="s">
        <v>47</v>
      </c>
      <c r="E14069" t="s">
        <v>17</v>
      </c>
      <c r="F14069" t="s">
        <v>19350</v>
      </c>
      <c r="G14069">
        <v>5815.05</v>
      </c>
      <c r="H14069">
        <v>5815.05</v>
      </c>
    </row>
    <row r="14070" spans="1:8" x14ac:dyDescent="0.25">
      <c r="A14070" t="s">
        <v>32128</v>
      </c>
      <c r="B14070" t="s">
        <v>16033</v>
      </c>
      <c r="C14070" t="s">
        <v>528</v>
      </c>
      <c r="D14070" t="s">
        <v>47</v>
      </c>
      <c r="E14070" t="s">
        <v>36</v>
      </c>
      <c r="F14070" t="s">
        <v>19350</v>
      </c>
      <c r="G14070">
        <v>698.69</v>
      </c>
      <c r="H14070">
        <v>698.69</v>
      </c>
    </row>
    <row r="14071" spans="1:8" x14ac:dyDescent="0.25">
      <c r="A14071" t="s">
        <v>32124</v>
      </c>
      <c r="B14071" t="s">
        <v>16033</v>
      </c>
      <c r="C14071" t="s">
        <v>528</v>
      </c>
      <c r="D14071" t="s">
        <v>47</v>
      </c>
      <c r="E14071" t="s">
        <v>21</v>
      </c>
      <c r="F14071" t="s">
        <v>19349</v>
      </c>
      <c r="G14071">
        <v>16.11</v>
      </c>
      <c r="H14071">
        <v>16.11</v>
      </c>
    </row>
    <row r="14072" spans="1:8" x14ac:dyDescent="0.25">
      <c r="A14072" t="s">
        <v>32125</v>
      </c>
      <c r="B14072" t="s">
        <v>16033</v>
      </c>
      <c r="C14072" t="s">
        <v>528</v>
      </c>
      <c r="D14072" t="s">
        <v>47</v>
      </c>
      <c r="E14072" t="s">
        <v>23</v>
      </c>
      <c r="F14072" t="s">
        <v>19349</v>
      </c>
      <c r="G14072">
        <v>23.82</v>
      </c>
      <c r="H14072">
        <v>23.82</v>
      </c>
    </row>
    <row r="14073" spans="1:8" x14ac:dyDescent="0.25">
      <c r="A14073" t="s">
        <v>32130</v>
      </c>
      <c r="B14073" t="s">
        <v>16040</v>
      </c>
      <c r="C14073" t="s">
        <v>528</v>
      </c>
      <c r="D14073" t="s">
        <v>550</v>
      </c>
      <c r="E14073" t="s">
        <v>3</v>
      </c>
      <c r="F14073" t="s">
        <v>19349</v>
      </c>
      <c r="G14073">
        <v>14.25</v>
      </c>
      <c r="H14073">
        <v>14.25</v>
      </c>
    </row>
    <row r="14074" spans="1:8" x14ac:dyDescent="0.25">
      <c r="A14074" t="s">
        <v>32133</v>
      </c>
      <c r="B14074" t="s">
        <v>16040</v>
      </c>
      <c r="C14074" t="s">
        <v>528</v>
      </c>
      <c r="D14074" t="s">
        <v>550</v>
      </c>
      <c r="E14074" t="s">
        <v>7</v>
      </c>
      <c r="F14074" t="s">
        <v>19349</v>
      </c>
      <c r="G14074">
        <v>63.15</v>
      </c>
      <c r="H14074">
        <v>63.15</v>
      </c>
    </row>
    <row r="14075" spans="1:8" x14ac:dyDescent="0.25">
      <c r="A14075" t="s">
        <v>32132</v>
      </c>
      <c r="B14075" t="s">
        <v>16040</v>
      </c>
      <c r="C14075" t="s">
        <v>528</v>
      </c>
      <c r="D14075" t="s">
        <v>550</v>
      </c>
      <c r="E14075" t="s">
        <v>10</v>
      </c>
      <c r="F14075" t="s">
        <v>19349</v>
      </c>
      <c r="G14075">
        <v>26.1</v>
      </c>
      <c r="H14075">
        <v>26.1</v>
      </c>
    </row>
    <row r="14076" spans="1:8" x14ac:dyDescent="0.25">
      <c r="A14076" t="s">
        <v>32131</v>
      </c>
      <c r="B14076" t="s">
        <v>16040</v>
      </c>
      <c r="C14076" t="s">
        <v>528</v>
      </c>
      <c r="D14076" t="s">
        <v>550</v>
      </c>
      <c r="E14076" t="s">
        <v>14</v>
      </c>
      <c r="F14076" t="s">
        <v>19349</v>
      </c>
      <c r="G14076">
        <v>23.76</v>
      </c>
      <c r="H14076">
        <v>23.76</v>
      </c>
    </row>
    <row r="14077" spans="1:8" x14ac:dyDescent="0.25">
      <c r="A14077" t="s">
        <v>32134</v>
      </c>
      <c r="B14077" t="s">
        <v>16040</v>
      </c>
      <c r="C14077" t="s">
        <v>528</v>
      </c>
      <c r="D14077" t="s">
        <v>550</v>
      </c>
      <c r="E14077" t="s">
        <v>15</v>
      </c>
      <c r="F14077" t="s">
        <v>19350</v>
      </c>
      <c r="G14077">
        <v>763.8</v>
      </c>
      <c r="H14077">
        <v>763.8</v>
      </c>
    </row>
    <row r="14078" spans="1:8" x14ac:dyDescent="0.25">
      <c r="A14078" t="s">
        <v>32135</v>
      </c>
      <c r="B14078" t="s">
        <v>16040</v>
      </c>
      <c r="C14078" t="s">
        <v>528</v>
      </c>
      <c r="D14078" t="s">
        <v>550</v>
      </c>
      <c r="E14078" t="s">
        <v>36</v>
      </c>
      <c r="F14078" t="s">
        <v>19350</v>
      </c>
      <c r="G14078">
        <v>324.89999999999998</v>
      </c>
      <c r="H14078">
        <v>324.89999999999998</v>
      </c>
    </row>
    <row r="14079" spans="1:8" x14ac:dyDescent="0.25">
      <c r="A14079" t="s">
        <v>32129</v>
      </c>
      <c r="B14079" t="s">
        <v>16040</v>
      </c>
      <c r="C14079" t="s">
        <v>528</v>
      </c>
      <c r="D14079" t="s">
        <v>550</v>
      </c>
      <c r="E14079" t="s">
        <v>23</v>
      </c>
      <c r="F14079" t="s">
        <v>19349</v>
      </c>
      <c r="G14079">
        <v>10.199999999999999</v>
      </c>
      <c r="H14079">
        <v>10.199999999999999</v>
      </c>
    </row>
    <row r="14080" spans="1:8" x14ac:dyDescent="0.25">
      <c r="A14080" t="s">
        <v>32140</v>
      </c>
      <c r="B14080" t="s">
        <v>16048</v>
      </c>
      <c r="C14080" t="s">
        <v>528</v>
      </c>
      <c r="D14080" t="s">
        <v>551</v>
      </c>
      <c r="E14080" t="s">
        <v>7</v>
      </c>
      <c r="F14080" t="s">
        <v>19349</v>
      </c>
      <c r="G14080">
        <v>75.91</v>
      </c>
      <c r="H14080">
        <v>75.91</v>
      </c>
    </row>
    <row r="14081" spans="1:8" x14ac:dyDescent="0.25">
      <c r="A14081" t="s">
        <v>32139</v>
      </c>
      <c r="B14081" t="s">
        <v>16048</v>
      </c>
      <c r="C14081" t="s">
        <v>528</v>
      </c>
      <c r="D14081" t="s">
        <v>551</v>
      </c>
      <c r="E14081" t="s">
        <v>10</v>
      </c>
      <c r="F14081" t="s">
        <v>19349</v>
      </c>
      <c r="G14081">
        <v>43.04</v>
      </c>
      <c r="H14081">
        <v>43.04</v>
      </c>
    </row>
    <row r="14082" spans="1:8" x14ac:dyDescent="0.25">
      <c r="A14082" t="s">
        <v>32138</v>
      </c>
      <c r="B14082" t="s">
        <v>16048</v>
      </c>
      <c r="C14082" t="s">
        <v>528</v>
      </c>
      <c r="D14082" t="s">
        <v>551</v>
      </c>
      <c r="E14082" t="s">
        <v>14</v>
      </c>
      <c r="F14082" t="s">
        <v>19349</v>
      </c>
      <c r="G14082">
        <v>30.45</v>
      </c>
      <c r="H14082">
        <v>30.45</v>
      </c>
    </row>
    <row r="14083" spans="1:8" x14ac:dyDescent="0.25">
      <c r="A14083" t="s">
        <v>32142</v>
      </c>
      <c r="B14083" t="s">
        <v>16048</v>
      </c>
      <c r="C14083" t="s">
        <v>528</v>
      </c>
      <c r="D14083" t="s">
        <v>551</v>
      </c>
      <c r="E14083" t="s">
        <v>36</v>
      </c>
      <c r="F14083" t="s">
        <v>19350</v>
      </c>
      <c r="G14083">
        <v>689.44</v>
      </c>
      <c r="H14083">
        <v>689.44</v>
      </c>
    </row>
    <row r="14084" spans="1:8" x14ac:dyDescent="0.25">
      <c r="A14084" t="s">
        <v>32141</v>
      </c>
      <c r="B14084" t="s">
        <v>16048</v>
      </c>
      <c r="C14084" t="s">
        <v>528</v>
      </c>
      <c r="D14084" t="s">
        <v>551</v>
      </c>
      <c r="E14084" t="s">
        <v>20</v>
      </c>
      <c r="F14084" t="s">
        <v>19350</v>
      </c>
      <c r="G14084">
        <v>699.59</v>
      </c>
      <c r="H14084">
        <v>699.59</v>
      </c>
    </row>
    <row r="14085" spans="1:8" x14ac:dyDescent="0.25">
      <c r="A14085" t="s">
        <v>32137</v>
      </c>
      <c r="B14085" t="s">
        <v>16048</v>
      </c>
      <c r="C14085" t="s">
        <v>528</v>
      </c>
      <c r="D14085" t="s">
        <v>551</v>
      </c>
      <c r="E14085" t="s">
        <v>21</v>
      </c>
      <c r="F14085" t="s">
        <v>19349</v>
      </c>
      <c r="G14085">
        <v>27</v>
      </c>
      <c r="H14085">
        <v>27</v>
      </c>
    </row>
    <row r="14086" spans="1:8" x14ac:dyDescent="0.25">
      <c r="A14086" t="s">
        <v>35281</v>
      </c>
      <c r="B14086" t="s">
        <v>16048</v>
      </c>
      <c r="C14086" t="s">
        <v>528</v>
      </c>
      <c r="D14086" t="s">
        <v>551</v>
      </c>
      <c r="E14086" t="s">
        <v>22</v>
      </c>
      <c r="F14086" t="s">
        <v>19350</v>
      </c>
      <c r="G14086">
        <v>786.6</v>
      </c>
      <c r="H14086">
        <v>786.6</v>
      </c>
    </row>
    <row r="14087" spans="1:8" x14ac:dyDescent="0.25">
      <c r="A14087" t="s">
        <v>32136</v>
      </c>
      <c r="B14087" t="s">
        <v>16048</v>
      </c>
      <c r="C14087" t="s">
        <v>528</v>
      </c>
      <c r="D14087" t="s">
        <v>551</v>
      </c>
      <c r="E14087" t="s">
        <v>23</v>
      </c>
      <c r="F14087" t="s">
        <v>19349</v>
      </c>
      <c r="G14087">
        <v>20.25</v>
      </c>
      <c r="H14087">
        <v>20.25</v>
      </c>
    </row>
    <row r="14088" spans="1:8" x14ac:dyDescent="0.25">
      <c r="A14088" t="s">
        <v>32146</v>
      </c>
      <c r="B14088" t="s">
        <v>16064</v>
      </c>
      <c r="C14088" t="s">
        <v>528</v>
      </c>
      <c r="D14088" t="s">
        <v>552</v>
      </c>
      <c r="E14088" t="s">
        <v>3</v>
      </c>
      <c r="F14088" t="s">
        <v>19349</v>
      </c>
      <c r="G14088">
        <v>34.5</v>
      </c>
      <c r="H14088">
        <v>34.5</v>
      </c>
    </row>
    <row r="14089" spans="1:8" x14ac:dyDescent="0.25">
      <c r="A14089" t="s">
        <v>32148</v>
      </c>
      <c r="B14089" t="s">
        <v>16064</v>
      </c>
      <c r="C14089" t="s">
        <v>528</v>
      </c>
      <c r="D14089" t="s">
        <v>552</v>
      </c>
      <c r="E14089" t="s">
        <v>7</v>
      </c>
      <c r="F14089" t="s">
        <v>19349</v>
      </c>
      <c r="G14089">
        <v>156.05000000000001</v>
      </c>
      <c r="H14089">
        <v>156.05000000000001</v>
      </c>
    </row>
    <row r="14090" spans="1:8" x14ac:dyDescent="0.25">
      <c r="A14090" t="s">
        <v>32147</v>
      </c>
      <c r="B14090" t="s">
        <v>16064</v>
      </c>
      <c r="C14090" t="s">
        <v>528</v>
      </c>
      <c r="D14090" t="s">
        <v>552</v>
      </c>
      <c r="E14090" t="s">
        <v>10</v>
      </c>
      <c r="F14090" t="s">
        <v>19349</v>
      </c>
      <c r="G14090">
        <v>40.17</v>
      </c>
      <c r="H14090">
        <v>40.17</v>
      </c>
    </row>
    <row r="14091" spans="1:8" x14ac:dyDescent="0.25">
      <c r="A14091" t="s">
        <v>32144</v>
      </c>
      <c r="B14091" t="s">
        <v>16064</v>
      </c>
      <c r="C14091" t="s">
        <v>528</v>
      </c>
      <c r="D14091" t="s">
        <v>552</v>
      </c>
      <c r="E14091" t="s">
        <v>14</v>
      </c>
      <c r="F14091" t="s">
        <v>19349</v>
      </c>
      <c r="G14091">
        <v>28.05</v>
      </c>
      <c r="H14091">
        <v>28.05</v>
      </c>
    </row>
    <row r="14092" spans="1:8" x14ac:dyDescent="0.25">
      <c r="A14092" t="s">
        <v>32151</v>
      </c>
      <c r="B14092" t="s">
        <v>16064</v>
      </c>
      <c r="C14092" t="s">
        <v>528</v>
      </c>
      <c r="D14092" t="s">
        <v>552</v>
      </c>
      <c r="E14092" t="s">
        <v>15</v>
      </c>
      <c r="F14092" t="s">
        <v>19350</v>
      </c>
      <c r="G14092">
        <v>2356.65</v>
      </c>
      <c r="H14092">
        <v>2356.65</v>
      </c>
    </row>
    <row r="14093" spans="1:8" x14ac:dyDescent="0.25">
      <c r="A14093" t="s">
        <v>32149</v>
      </c>
      <c r="B14093" t="s">
        <v>16064</v>
      </c>
      <c r="C14093" t="s">
        <v>528</v>
      </c>
      <c r="D14093" t="s">
        <v>552</v>
      </c>
      <c r="E14093" t="s">
        <v>19</v>
      </c>
      <c r="F14093" t="s">
        <v>19350</v>
      </c>
      <c r="G14093">
        <v>654.6</v>
      </c>
      <c r="H14093">
        <v>654.6</v>
      </c>
    </row>
    <row r="14094" spans="1:8" x14ac:dyDescent="0.25">
      <c r="A14094" t="s">
        <v>32150</v>
      </c>
      <c r="B14094" t="s">
        <v>16064</v>
      </c>
      <c r="C14094" t="s">
        <v>528</v>
      </c>
      <c r="D14094" t="s">
        <v>552</v>
      </c>
      <c r="E14094" t="s">
        <v>36</v>
      </c>
      <c r="F14094" t="s">
        <v>19350</v>
      </c>
      <c r="G14094">
        <v>599.98</v>
      </c>
      <c r="H14094">
        <v>599.98</v>
      </c>
    </row>
    <row r="14095" spans="1:8" x14ac:dyDescent="0.25">
      <c r="A14095" t="s">
        <v>32145</v>
      </c>
      <c r="B14095" t="s">
        <v>16064</v>
      </c>
      <c r="C14095" t="s">
        <v>528</v>
      </c>
      <c r="D14095" t="s">
        <v>552</v>
      </c>
      <c r="E14095" t="s">
        <v>21</v>
      </c>
      <c r="F14095" t="s">
        <v>19349</v>
      </c>
      <c r="G14095">
        <v>29.79</v>
      </c>
      <c r="H14095">
        <v>29.79</v>
      </c>
    </row>
    <row r="14096" spans="1:8" x14ac:dyDescent="0.25">
      <c r="A14096" t="s">
        <v>35282</v>
      </c>
      <c r="B14096" t="s">
        <v>16064</v>
      </c>
      <c r="C14096" t="s">
        <v>528</v>
      </c>
      <c r="D14096" t="s">
        <v>552</v>
      </c>
      <c r="E14096" t="s">
        <v>22</v>
      </c>
      <c r="F14096" t="s">
        <v>19350</v>
      </c>
      <c r="G14096">
        <v>1057.6500000000001</v>
      </c>
      <c r="H14096">
        <v>1057.6500000000001</v>
      </c>
    </row>
    <row r="14097" spans="1:8" x14ac:dyDescent="0.25">
      <c r="A14097" t="s">
        <v>32143</v>
      </c>
      <c r="B14097" t="s">
        <v>16064</v>
      </c>
      <c r="C14097" t="s">
        <v>528</v>
      </c>
      <c r="D14097" t="s">
        <v>552</v>
      </c>
      <c r="E14097" t="s">
        <v>23</v>
      </c>
      <c r="F14097" t="s">
        <v>19349</v>
      </c>
      <c r="G14097">
        <v>14.63</v>
      </c>
      <c r="H14097">
        <v>14.63</v>
      </c>
    </row>
    <row r="14098" spans="1:8" x14ac:dyDescent="0.25">
      <c r="A14098" t="s">
        <v>32155</v>
      </c>
      <c r="B14098" t="s">
        <v>16073</v>
      </c>
      <c r="C14098" t="s">
        <v>528</v>
      </c>
      <c r="D14098" t="s">
        <v>553</v>
      </c>
      <c r="E14098" t="s">
        <v>3</v>
      </c>
      <c r="F14098" t="s">
        <v>19349</v>
      </c>
      <c r="G14098">
        <v>31.95</v>
      </c>
      <c r="H14098">
        <v>31.95</v>
      </c>
    </row>
    <row r="14099" spans="1:8" x14ac:dyDescent="0.25">
      <c r="A14099" t="s">
        <v>32158</v>
      </c>
      <c r="B14099" t="s">
        <v>16073</v>
      </c>
      <c r="C14099" t="s">
        <v>528</v>
      </c>
      <c r="D14099" t="s">
        <v>553</v>
      </c>
      <c r="E14099" t="s">
        <v>6</v>
      </c>
      <c r="F14099" t="s">
        <v>19350</v>
      </c>
      <c r="G14099">
        <v>727.05</v>
      </c>
      <c r="H14099">
        <v>727.05</v>
      </c>
    </row>
    <row r="14100" spans="1:8" x14ac:dyDescent="0.25">
      <c r="A14100" t="s">
        <v>32156</v>
      </c>
      <c r="B14100" t="s">
        <v>16073</v>
      </c>
      <c r="C14100" t="s">
        <v>528</v>
      </c>
      <c r="D14100" t="s">
        <v>553</v>
      </c>
      <c r="E14100" t="s">
        <v>7</v>
      </c>
      <c r="F14100" t="s">
        <v>19349</v>
      </c>
      <c r="G14100">
        <v>152.06</v>
      </c>
      <c r="H14100">
        <v>152.06</v>
      </c>
    </row>
    <row r="14101" spans="1:8" x14ac:dyDescent="0.25">
      <c r="A14101" t="s">
        <v>32154</v>
      </c>
      <c r="B14101" t="s">
        <v>16073</v>
      </c>
      <c r="C14101" t="s">
        <v>528</v>
      </c>
      <c r="D14101" t="s">
        <v>553</v>
      </c>
      <c r="E14101" t="s">
        <v>14</v>
      </c>
      <c r="F14101" t="s">
        <v>19349</v>
      </c>
      <c r="G14101">
        <v>30</v>
      </c>
      <c r="H14101">
        <v>30</v>
      </c>
    </row>
    <row r="14102" spans="1:8" x14ac:dyDescent="0.25">
      <c r="A14102" t="s">
        <v>32160</v>
      </c>
      <c r="B14102" t="s">
        <v>16073</v>
      </c>
      <c r="C14102" t="s">
        <v>528</v>
      </c>
      <c r="D14102" t="s">
        <v>553</v>
      </c>
      <c r="E14102" t="s">
        <v>15</v>
      </c>
      <c r="F14102" t="s">
        <v>19350</v>
      </c>
      <c r="G14102">
        <v>2331.3000000000002</v>
      </c>
      <c r="H14102">
        <v>2331.3000000000002</v>
      </c>
    </row>
    <row r="14103" spans="1:8" x14ac:dyDescent="0.25">
      <c r="A14103" t="s">
        <v>32157</v>
      </c>
      <c r="B14103" t="s">
        <v>16073</v>
      </c>
      <c r="C14103" t="s">
        <v>528</v>
      </c>
      <c r="D14103" t="s">
        <v>553</v>
      </c>
      <c r="E14103" t="s">
        <v>19</v>
      </c>
      <c r="F14103" t="s">
        <v>19350</v>
      </c>
      <c r="G14103">
        <v>654.6</v>
      </c>
      <c r="H14103">
        <v>654.6</v>
      </c>
    </row>
    <row r="14104" spans="1:8" x14ac:dyDescent="0.25">
      <c r="A14104" t="s">
        <v>32159</v>
      </c>
      <c r="B14104" t="s">
        <v>16073</v>
      </c>
      <c r="C14104" t="s">
        <v>528</v>
      </c>
      <c r="D14104" t="s">
        <v>553</v>
      </c>
      <c r="E14104" t="s">
        <v>36</v>
      </c>
      <c r="F14104" t="s">
        <v>19350</v>
      </c>
      <c r="G14104">
        <v>568.34</v>
      </c>
      <c r="H14104">
        <v>568.34</v>
      </c>
    </row>
    <row r="14105" spans="1:8" x14ac:dyDescent="0.25">
      <c r="A14105" t="s">
        <v>32153</v>
      </c>
      <c r="B14105" t="s">
        <v>16073</v>
      </c>
      <c r="C14105" t="s">
        <v>528</v>
      </c>
      <c r="D14105" t="s">
        <v>553</v>
      </c>
      <c r="E14105" t="s">
        <v>21</v>
      </c>
      <c r="F14105" t="s">
        <v>19349</v>
      </c>
      <c r="G14105">
        <v>28.8</v>
      </c>
      <c r="H14105">
        <v>28.8</v>
      </c>
    </row>
    <row r="14106" spans="1:8" x14ac:dyDescent="0.25">
      <c r="A14106" t="s">
        <v>35283</v>
      </c>
      <c r="B14106" t="s">
        <v>16073</v>
      </c>
      <c r="C14106" t="s">
        <v>528</v>
      </c>
      <c r="D14106" t="s">
        <v>553</v>
      </c>
      <c r="E14106" t="s">
        <v>22</v>
      </c>
      <c r="F14106" t="s">
        <v>19350</v>
      </c>
      <c r="G14106">
        <v>1057.74</v>
      </c>
      <c r="H14106">
        <v>1057.74</v>
      </c>
    </row>
    <row r="14107" spans="1:8" x14ac:dyDescent="0.25">
      <c r="A14107" t="s">
        <v>32152</v>
      </c>
      <c r="B14107" t="s">
        <v>16073</v>
      </c>
      <c r="C14107" t="s">
        <v>528</v>
      </c>
      <c r="D14107" t="s">
        <v>553</v>
      </c>
      <c r="E14107" t="s">
        <v>23</v>
      </c>
      <c r="F14107" t="s">
        <v>19349</v>
      </c>
      <c r="G14107">
        <v>16.28</v>
      </c>
      <c r="H14107">
        <v>16.28</v>
      </c>
    </row>
    <row r="14108" spans="1:8" x14ac:dyDescent="0.25">
      <c r="A14108" t="s">
        <v>32163</v>
      </c>
      <c r="B14108" t="s">
        <v>16081</v>
      </c>
      <c r="C14108" t="s">
        <v>528</v>
      </c>
      <c r="D14108" t="s">
        <v>48</v>
      </c>
      <c r="E14108" t="s">
        <v>7</v>
      </c>
      <c r="F14108" t="s">
        <v>19349</v>
      </c>
      <c r="G14108">
        <v>69.900000000000006</v>
      </c>
      <c r="H14108">
        <v>69.900000000000006</v>
      </c>
    </row>
    <row r="14109" spans="1:8" x14ac:dyDescent="0.25">
      <c r="A14109" t="s">
        <v>32162</v>
      </c>
      <c r="B14109" t="s">
        <v>16081</v>
      </c>
      <c r="C14109" t="s">
        <v>528</v>
      </c>
      <c r="D14109" t="s">
        <v>48</v>
      </c>
      <c r="E14109" t="s">
        <v>10</v>
      </c>
      <c r="F14109" t="s">
        <v>19349</v>
      </c>
      <c r="G14109">
        <v>41.21</v>
      </c>
      <c r="H14109">
        <v>41.21</v>
      </c>
    </row>
    <row r="14110" spans="1:8" x14ac:dyDescent="0.25">
      <c r="A14110" t="s">
        <v>35957</v>
      </c>
      <c r="B14110" t="s">
        <v>16081</v>
      </c>
      <c r="C14110" t="s">
        <v>528</v>
      </c>
      <c r="D14110" t="s">
        <v>48</v>
      </c>
      <c r="E14110" t="s">
        <v>17</v>
      </c>
      <c r="F14110" t="s">
        <v>19350</v>
      </c>
      <c r="G14110">
        <v>3151.29</v>
      </c>
      <c r="H14110">
        <v>3151.29</v>
      </c>
    </row>
    <row r="14111" spans="1:8" x14ac:dyDescent="0.25">
      <c r="A14111" t="s">
        <v>35958</v>
      </c>
      <c r="B14111" t="s">
        <v>16081</v>
      </c>
      <c r="C14111" t="s">
        <v>528</v>
      </c>
      <c r="D14111" t="s">
        <v>48</v>
      </c>
      <c r="E14111" t="s">
        <v>18</v>
      </c>
      <c r="F14111" t="s">
        <v>19350</v>
      </c>
      <c r="G14111">
        <v>3589.85</v>
      </c>
      <c r="H14111">
        <v>3589.85</v>
      </c>
    </row>
    <row r="14112" spans="1:8" x14ac:dyDescent="0.25">
      <c r="A14112" t="s">
        <v>32161</v>
      </c>
      <c r="B14112" t="s">
        <v>16081</v>
      </c>
      <c r="C14112" t="s">
        <v>528</v>
      </c>
      <c r="D14112" t="s">
        <v>48</v>
      </c>
      <c r="E14112" t="s">
        <v>21</v>
      </c>
      <c r="F14112" t="s">
        <v>19349</v>
      </c>
      <c r="G14112">
        <v>10.91</v>
      </c>
      <c r="H14112">
        <v>10.91</v>
      </c>
    </row>
    <row r="14113" spans="1:8" x14ac:dyDescent="0.25">
      <c r="A14113" t="s">
        <v>32165</v>
      </c>
      <c r="B14113" t="s">
        <v>16095</v>
      </c>
      <c r="C14113" t="s">
        <v>528</v>
      </c>
      <c r="D14113" t="s">
        <v>554</v>
      </c>
      <c r="E14113" t="s">
        <v>10</v>
      </c>
      <c r="F14113" t="s">
        <v>19349</v>
      </c>
      <c r="G14113">
        <v>21.47</v>
      </c>
      <c r="H14113">
        <v>21.47</v>
      </c>
    </row>
    <row r="14114" spans="1:8" x14ac:dyDescent="0.25">
      <c r="A14114" t="s">
        <v>32166</v>
      </c>
      <c r="B14114" t="s">
        <v>16095</v>
      </c>
      <c r="C14114" t="s">
        <v>528</v>
      </c>
      <c r="D14114" t="s">
        <v>554</v>
      </c>
      <c r="E14114" t="s">
        <v>36</v>
      </c>
      <c r="F14114" t="s">
        <v>19350</v>
      </c>
      <c r="G14114">
        <v>395.39</v>
      </c>
      <c r="H14114">
        <v>395.39</v>
      </c>
    </row>
    <row r="14115" spans="1:8" x14ac:dyDescent="0.25">
      <c r="A14115" t="s">
        <v>32164</v>
      </c>
      <c r="B14115" t="s">
        <v>16095</v>
      </c>
      <c r="C14115" t="s">
        <v>528</v>
      </c>
      <c r="D14115" t="s">
        <v>554</v>
      </c>
      <c r="E14115" t="s">
        <v>23</v>
      </c>
      <c r="F14115" t="s">
        <v>19349</v>
      </c>
      <c r="G14115">
        <v>10.37</v>
      </c>
      <c r="H14115">
        <v>10.37</v>
      </c>
    </row>
    <row r="14116" spans="1:8" x14ac:dyDescent="0.25">
      <c r="A14116" t="s">
        <v>32168</v>
      </c>
      <c r="B14116" t="s">
        <v>16103</v>
      </c>
      <c r="C14116" t="s">
        <v>528</v>
      </c>
      <c r="D14116" t="s">
        <v>53</v>
      </c>
      <c r="E14116" t="s">
        <v>3</v>
      </c>
      <c r="F14116" t="s">
        <v>19349</v>
      </c>
      <c r="G14116">
        <v>19.95</v>
      </c>
      <c r="H14116">
        <v>19.95</v>
      </c>
    </row>
    <row r="14117" spans="1:8" x14ac:dyDescent="0.25">
      <c r="A14117" t="s">
        <v>32170</v>
      </c>
      <c r="B14117" t="s">
        <v>16103</v>
      </c>
      <c r="C14117" t="s">
        <v>528</v>
      </c>
      <c r="D14117" t="s">
        <v>53</v>
      </c>
      <c r="E14117" t="s">
        <v>10</v>
      </c>
      <c r="F14117" t="s">
        <v>19349</v>
      </c>
      <c r="G14117">
        <v>27.9</v>
      </c>
      <c r="H14117">
        <v>27.9</v>
      </c>
    </row>
    <row r="14118" spans="1:8" x14ac:dyDescent="0.25">
      <c r="A14118" t="s">
        <v>32169</v>
      </c>
      <c r="B14118" t="s">
        <v>16103</v>
      </c>
      <c r="C14118" t="s">
        <v>528</v>
      </c>
      <c r="D14118" t="s">
        <v>53</v>
      </c>
      <c r="E14118" t="s">
        <v>14</v>
      </c>
      <c r="F14118" t="s">
        <v>19349</v>
      </c>
      <c r="G14118">
        <v>24</v>
      </c>
      <c r="H14118">
        <v>24</v>
      </c>
    </row>
    <row r="14119" spans="1:8" x14ac:dyDescent="0.25">
      <c r="A14119" t="s">
        <v>32171</v>
      </c>
      <c r="B14119" t="s">
        <v>16103</v>
      </c>
      <c r="C14119" t="s">
        <v>528</v>
      </c>
      <c r="D14119" t="s">
        <v>53</v>
      </c>
      <c r="E14119" t="s">
        <v>36</v>
      </c>
      <c r="F14119" t="s">
        <v>19350</v>
      </c>
      <c r="G14119">
        <v>638.4</v>
      </c>
      <c r="H14119">
        <v>638.4</v>
      </c>
    </row>
    <row r="14120" spans="1:8" x14ac:dyDescent="0.25">
      <c r="A14120" t="s">
        <v>32167</v>
      </c>
      <c r="B14120" t="s">
        <v>16103</v>
      </c>
      <c r="C14120" t="s">
        <v>528</v>
      </c>
      <c r="D14120" t="s">
        <v>53</v>
      </c>
      <c r="E14120" t="s">
        <v>23</v>
      </c>
      <c r="F14120" t="s">
        <v>19349</v>
      </c>
      <c r="G14120">
        <v>14.28</v>
      </c>
      <c r="H14120">
        <v>14.28</v>
      </c>
    </row>
    <row r="14121" spans="1:8" x14ac:dyDescent="0.25">
      <c r="A14121" t="s">
        <v>32176</v>
      </c>
      <c r="B14121" t="s">
        <v>16111</v>
      </c>
      <c r="C14121" t="s">
        <v>528</v>
      </c>
      <c r="D14121" t="s">
        <v>555</v>
      </c>
      <c r="E14121" t="s">
        <v>3</v>
      </c>
      <c r="F14121" t="s">
        <v>19349</v>
      </c>
      <c r="G14121">
        <v>37.049999999999997</v>
      </c>
      <c r="H14121">
        <v>37.049999999999997</v>
      </c>
    </row>
    <row r="14122" spans="1:8" x14ac:dyDescent="0.25">
      <c r="A14122" t="s">
        <v>32173</v>
      </c>
      <c r="B14122" t="s">
        <v>16111</v>
      </c>
      <c r="C14122" t="s">
        <v>528</v>
      </c>
      <c r="D14122" t="s">
        <v>555</v>
      </c>
      <c r="E14122" t="s">
        <v>10</v>
      </c>
      <c r="F14122" t="s">
        <v>19349</v>
      </c>
      <c r="G14122">
        <v>24.22</v>
      </c>
      <c r="H14122">
        <v>24.22</v>
      </c>
    </row>
    <row r="14123" spans="1:8" x14ac:dyDescent="0.25">
      <c r="A14123" t="s">
        <v>32174</v>
      </c>
      <c r="B14123" t="s">
        <v>16111</v>
      </c>
      <c r="C14123" t="s">
        <v>528</v>
      </c>
      <c r="D14123" t="s">
        <v>555</v>
      </c>
      <c r="E14123" t="s">
        <v>14</v>
      </c>
      <c r="F14123" t="s">
        <v>19349</v>
      </c>
      <c r="G14123">
        <v>26.7</v>
      </c>
      <c r="H14123">
        <v>26.7</v>
      </c>
    </row>
    <row r="14124" spans="1:8" x14ac:dyDescent="0.25">
      <c r="A14124" t="s">
        <v>32178</v>
      </c>
      <c r="B14124" t="s">
        <v>16111</v>
      </c>
      <c r="C14124" t="s">
        <v>528</v>
      </c>
      <c r="D14124" t="s">
        <v>555</v>
      </c>
      <c r="E14124" t="s">
        <v>15</v>
      </c>
      <c r="F14124" t="s">
        <v>19350</v>
      </c>
      <c r="G14124">
        <v>1950.47</v>
      </c>
      <c r="H14124">
        <v>1950.47</v>
      </c>
    </row>
    <row r="14125" spans="1:8" x14ac:dyDescent="0.25">
      <c r="A14125" t="s">
        <v>32177</v>
      </c>
      <c r="B14125" t="s">
        <v>16111</v>
      </c>
      <c r="C14125" t="s">
        <v>528</v>
      </c>
      <c r="D14125" t="s">
        <v>555</v>
      </c>
      <c r="E14125" t="s">
        <v>36</v>
      </c>
      <c r="F14125" t="s">
        <v>19350</v>
      </c>
      <c r="G14125">
        <v>311.05</v>
      </c>
      <c r="H14125">
        <v>311.05</v>
      </c>
    </row>
    <row r="14126" spans="1:8" x14ac:dyDescent="0.25">
      <c r="A14126" t="s">
        <v>32175</v>
      </c>
      <c r="B14126" t="s">
        <v>16111</v>
      </c>
      <c r="C14126" t="s">
        <v>528</v>
      </c>
      <c r="D14126" t="s">
        <v>555</v>
      </c>
      <c r="E14126" t="s">
        <v>21</v>
      </c>
      <c r="F14126" t="s">
        <v>19349</v>
      </c>
      <c r="G14126">
        <v>28.05</v>
      </c>
      <c r="H14126">
        <v>28.05</v>
      </c>
    </row>
    <row r="14127" spans="1:8" x14ac:dyDescent="0.25">
      <c r="A14127" t="s">
        <v>35284</v>
      </c>
      <c r="B14127" t="s">
        <v>16111</v>
      </c>
      <c r="C14127" t="s">
        <v>528</v>
      </c>
      <c r="D14127" t="s">
        <v>555</v>
      </c>
      <c r="E14127" t="s">
        <v>22</v>
      </c>
      <c r="F14127" t="s">
        <v>19350</v>
      </c>
      <c r="G14127">
        <v>821.85</v>
      </c>
      <c r="H14127">
        <v>821.85</v>
      </c>
    </row>
    <row r="14128" spans="1:8" x14ac:dyDescent="0.25">
      <c r="A14128" t="s">
        <v>32172</v>
      </c>
      <c r="B14128" t="s">
        <v>16111</v>
      </c>
      <c r="C14128" t="s">
        <v>528</v>
      </c>
      <c r="D14128" t="s">
        <v>555</v>
      </c>
      <c r="E14128" t="s">
        <v>23</v>
      </c>
      <c r="F14128" t="s">
        <v>19349</v>
      </c>
      <c r="G14128">
        <v>10.01</v>
      </c>
      <c r="H14128">
        <v>10.01</v>
      </c>
    </row>
    <row r="14129" spans="1:8" x14ac:dyDescent="0.25">
      <c r="A14129" t="s">
        <v>32180</v>
      </c>
      <c r="B14129" t="s">
        <v>16119</v>
      </c>
      <c r="C14129" t="s">
        <v>528</v>
      </c>
      <c r="D14129" t="s">
        <v>556</v>
      </c>
      <c r="E14129" t="s">
        <v>3</v>
      </c>
      <c r="F14129" t="s">
        <v>19349</v>
      </c>
      <c r="G14129">
        <v>13.43</v>
      </c>
      <c r="H14129">
        <v>13.43</v>
      </c>
    </row>
    <row r="14130" spans="1:8" x14ac:dyDescent="0.25">
      <c r="A14130" t="s">
        <v>32181</v>
      </c>
      <c r="B14130" t="s">
        <v>16119</v>
      </c>
      <c r="C14130" t="s">
        <v>528</v>
      </c>
      <c r="D14130" t="s">
        <v>556</v>
      </c>
      <c r="E14130" t="s">
        <v>10</v>
      </c>
      <c r="F14130" t="s">
        <v>19349</v>
      </c>
      <c r="G14130">
        <v>22.32</v>
      </c>
      <c r="H14130">
        <v>22.32</v>
      </c>
    </row>
    <row r="14131" spans="1:8" x14ac:dyDescent="0.25">
      <c r="A14131" t="s">
        <v>32182</v>
      </c>
      <c r="B14131" t="s">
        <v>16119</v>
      </c>
      <c r="C14131" t="s">
        <v>528</v>
      </c>
      <c r="D14131" t="s">
        <v>556</v>
      </c>
      <c r="E14131" t="s">
        <v>36</v>
      </c>
      <c r="F14131" t="s">
        <v>19350</v>
      </c>
      <c r="G14131">
        <v>647.54999999999995</v>
      </c>
      <c r="H14131">
        <v>647.54999999999995</v>
      </c>
    </row>
    <row r="14132" spans="1:8" x14ac:dyDescent="0.25">
      <c r="A14132" t="s">
        <v>32179</v>
      </c>
      <c r="B14132" t="s">
        <v>16119</v>
      </c>
      <c r="C14132" t="s">
        <v>528</v>
      </c>
      <c r="D14132" t="s">
        <v>556</v>
      </c>
      <c r="E14132" t="s">
        <v>23</v>
      </c>
      <c r="F14132" t="s">
        <v>19349</v>
      </c>
      <c r="G14132">
        <v>8.4600000000000009</v>
      </c>
      <c r="H14132">
        <v>8.4600000000000009</v>
      </c>
    </row>
    <row r="14133" spans="1:8" x14ac:dyDescent="0.25">
      <c r="A14133" t="s">
        <v>32184</v>
      </c>
      <c r="B14133" t="s">
        <v>16126</v>
      </c>
      <c r="C14133" t="s">
        <v>528</v>
      </c>
      <c r="D14133" t="s">
        <v>557</v>
      </c>
      <c r="E14133" t="s">
        <v>3</v>
      </c>
      <c r="F14133" t="s">
        <v>19349</v>
      </c>
      <c r="G14133">
        <v>12.92</v>
      </c>
      <c r="H14133">
        <v>12.92</v>
      </c>
    </row>
    <row r="14134" spans="1:8" x14ac:dyDescent="0.25">
      <c r="A14134" t="s">
        <v>32187</v>
      </c>
      <c r="B14134" t="s">
        <v>16126</v>
      </c>
      <c r="C14134" t="s">
        <v>528</v>
      </c>
      <c r="D14134" t="s">
        <v>557</v>
      </c>
      <c r="E14134" t="s">
        <v>7</v>
      </c>
      <c r="F14134" t="s">
        <v>19349</v>
      </c>
      <c r="G14134">
        <v>72.08</v>
      </c>
      <c r="H14134">
        <v>72.08</v>
      </c>
    </row>
    <row r="14135" spans="1:8" x14ac:dyDescent="0.25">
      <c r="A14135" t="s">
        <v>32185</v>
      </c>
      <c r="B14135" t="s">
        <v>16126</v>
      </c>
      <c r="C14135" t="s">
        <v>528</v>
      </c>
      <c r="D14135" t="s">
        <v>557</v>
      </c>
      <c r="E14135" t="s">
        <v>10</v>
      </c>
      <c r="F14135" t="s">
        <v>19349</v>
      </c>
      <c r="G14135">
        <v>17</v>
      </c>
      <c r="H14135">
        <v>17</v>
      </c>
    </row>
    <row r="14136" spans="1:8" x14ac:dyDescent="0.25">
      <c r="A14136" t="s">
        <v>32186</v>
      </c>
      <c r="B14136" t="s">
        <v>16126</v>
      </c>
      <c r="C14136" t="s">
        <v>528</v>
      </c>
      <c r="D14136" t="s">
        <v>557</v>
      </c>
      <c r="E14136" t="s">
        <v>14</v>
      </c>
      <c r="F14136" t="s">
        <v>19349</v>
      </c>
      <c r="G14136">
        <v>21.08</v>
      </c>
      <c r="H14136">
        <v>21.08</v>
      </c>
    </row>
    <row r="14137" spans="1:8" x14ac:dyDescent="0.25">
      <c r="A14137" t="s">
        <v>32189</v>
      </c>
      <c r="B14137" t="s">
        <v>16126</v>
      </c>
      <c r="C14137" t="s">
        <v>528</v>
      </c>
      <c r="D14137" t="s">
        <v>557</v>
      </c>
      <c r="E14137" t="s">
        <v>15</v>
      </c>
      <c r="F14137" t="s">
        <v>19350</v>
      </c>
      <c r="G14137">
        <v>2101.5</v>
      </c>
      <c r="H14137">
        <v>2101.5</v>
      </c>
    </row>
    <row r="14138" spans="1:8" x14ac:dyDescent="0.25">
      <c r="A14138" t="s">
        <v>32188</v>
      </c>
      <c r="B14138" t="s">
        <v>16126</v>
      </c>
      <c r="C14138" t="s">
        <v>528</v>
      </c>
      <c r="D14138" t="s">
        <v>557</v>
      </c>
      <c r="E14138" t="s">
        <v>36</v>
      </c>
      <c r="F14138" t="s">
        <v>19350</v>
      </c>
      <c r="G14138">
        <v>393.12</v>
      </c>
      <c r="H14138">
        <v>393.12</v>
      </c>
    </row>
    <row r="14139" spans="1:8" x14ac:dyDescent="0.25">
      <c r="A14139" t="s">
        <v>32183</v>
      </c>
      <c r="B14139" t="s">
        <v>16126</v>
      </c>
      <c r="C14139" t="s">
        <v>528</v>
      </c>
      <c r="D14139" t="s">
        <v>557</v>
      </c>
      <c r="E14139" t="s">
        <v>23</v>
      </c>
      <c r="F14139" t="s">
        <v>19349</v>
      </c>
      <c r="G14139">
        <v>9.6</v>
      </c>
      <c r="H14139">
        <v>9.6</v>
      </c>
    </row>
    <row r="14140" spans="1:8" x14ac:dyDescent="0.25">
      <c r="A14140" t="s">
        <v>32191</v>
      </c>
      <c r="B14140" t="s">
        <v>16134</v>
      </c>
      <c r="C14140" t="s">
        <v>528</v>
      </c>
      <c r="D14140" t="s">
        <v>558</v>
      </c>
      <c r="E14140" t="s">
        <v>3</v>
      </c>
      <c r="F14140" t="s">
        <v>19349</v>
      </c>
      <c r="G14140">
        <v>30.15</v>
      </c>
      <c r="H14140">
        <v>30.15</v>
      </c>
    </row>
    <row r="14141" spans="1:8" x14ac:dyDescent="0.25">
      <c r="A14141" t="s">
        <v>32195</v>
      </c>
      <c r="B14141" t="s">
        <v>16134</v>
      </c>
      <c r="C14141" t="s">
        <v>528</v>
      </c>
      <c r="D14141" t="s">
        <v>558</v>
      </c>
      <c r="E14141" t="s">
        <v>7</v>
      </c>
      <c r="F14141" t="s">
        <v>19349</v>
      </c>
      <c r="G14141">
        <v>72.12</v>
      </c>
      <c r="H14141">
        <v>72.12</v>
      </c>
    </row>
    <row r="14142" spans="1:8" x14ac:dyDescent="0.25">
      <c r="A14142" t="s">
        <v>32194</v>
      </c>
      <c r="B14142" t="s">
        <v>16134</v>
      </c>
      <c r="C14142" t="s">
        <v>528</v>
      </c>
      <c r="D14142" t="s">
        <v>558</v>
      </c>
      <c r="E14142" t="s">
        <v>10</v>
      </c>
      <c r="F14142" t="s">
        <v>19349</v>
      </c>
      <c r="G14142">
        <v>56.67</v>
      </c>
      <c r="H14142">
        <v>56.67</v>
      </c>
    </row>
    <row r="14143" spans="1:8" x14ac:dyDescent="0.25">
      <c r="A14143" t="s">
        <v>32192</v>
      </c>
      <c r="B14143" t="s">
        <v>16134</v>
      </c>
      <c r="C14143" t="s">
        <v>528</v>
      </c>
      <c r="D14143" t="s">
        <v>558</v>
      </c>
      <c r="E14143" t="s">
        <v>14</v>
      </c>
      <c r="F14143" t="s">
        <v>19349</v>
      </c>
      <c r="G14143">
        <v>34.28</v>
      </c>
      <c r="H14143">
        <v>34.28</v>
      </c>
    </row>
    <row r="14144" spans="1:8" x14ac:dyDescent="0.25">
      <c r="A14144" t="s">
        <v>32196</v>
      </c>
      <c r="B14144" t="s">
        <v>16134</v>
      </c>
      <c r="C14144" t="s">
        <v>528</v>
      </c>
      <c r="D14144" t="s">
        <v>558</v>
      </c>
      <c r="E14144" t="s">
        <v>36</v>
      </c>
      <c r="F14144" t="s">
        <v>19350</v>
      </c>
      <c r="G14144">
        <v>714.45</v>
      </c>
      <c r="H14144">
        <v>714.45</v>
      </c>
    </row>
    <row r="14145" spans="1:8" x14ac:dyDescent="0.25">
      <c r="A14145" t="s">
        <v>32190</v>
      </c>
      <c r="B14145" t="s">
        <v>16134</v>
      </c>
      <c r="C14145" t="s">
        <v>528</v>
      </c>
      <c r="D14145" t="s">
        <v>558</v>
      </c>
      <c r="E14145" t="s">
        <v>21</v>
      </c>
      <c r="F14145" t="s">
        <v>19349</v>
      </c>
      <c r="G14145">
        <v>21.53</v>
      </c>
      <c r="H14145">
        <v>21.53</v>
      </c>
    </row>
    <row r="14146" spans="1:8" x14ac:dyDescent="0.25">
      <c r="A14146" t="s">
        <v>32193</v>
      </c>
      <c r="B14146" t="s">
        <v>16134</v>
      </c>
      <c r="C14146" t="s">
        <v>528</v>
      </c>
      <c r="D14146" t="s">
        <v>558</v>
      </c>
      <c r="E14146" t="s">
        <v>23</v>
      </c>
      <c r="F14146" t="s">
        <v>19349</v>
      </c>
      <c r="G14146">
        <v>34.43</v>
      </c>
      <c r="H14146">
        <v>34.43</v>
      </c>
    </row>
    <row r="14147" spans="1:8" x14ac:dyDescent="0.25">
      <c r="A14147" t="s">
        <v>32197</v>
      </c>
      <c r="B14147" t="s">
        <v>16142</v>
      </c>
      <c r="C14147" t="s">
        <v>528</v>
      </c>
      <c r="D14147" t="s">
        <v>559</v>
      </c>
      <c r="E14147" t="s">
        <v>10</v>
      </c>
      <c r="F14147" t="s">
        <v>19349</v>
      </c>
      <c r="G14147">
        <v>27.47</v>
      </c>
      <c r="H14147">
        <v>27.47</v>
      </c>
    </row>
    <row r="14148" spans="1:8" x14ac:dyDescent="0.25">
      <c r="A14148" t="s">
        <v>32199</v>
      </c>
      <c r="B14148" t="s">
        <v>16142</v>
      </c>
      <c r="C14148" t="s">
        <v>528</v>
      </c>
      <c r="D14148" t="s">
        <v>559</v>
      </c>
      <c r="E14148" t="s">
        <v>15</v>
      </c>
      <c r="F14148" t="s">
        <v>19350</v>
      </c>
      <c r="G14148">
        <v>2694.02</v>
      </c>
      <c r="H14148">
        <v>2694.02</v>
      </c>
    </row>
    <row r="14149" spans="1:8" x14ac:dyDescent="0.25">
      <c r="A14149" t="s">
        <v>32198</v>
      </c>
      <c r="B14149" t="s">
        <v>16142</v>
      </c>
      <c r="C14149" t="s">
        <v>528</v>
      </c>
      <c r="D14149" t="s">
        <v>559</v>
      </c>
      <c r="E14149" t="s">
        <v>36</v>
      </c>
      <c r="F14149" t="s">
        <v>19350</v>
      </c>
      <c r="G14149">
        <v>521.48</v>
      </c>
      <c r="H14149">
        <v>521.48</v>
      </c>
    </row>
    <row r="14150" spans="1:8" x14ac:dyDescent="0.25">
      <c r="A14150" t="s">
        <v>32204</v>
      </c>
      <c r="B14150" t="s">
        <v>16149</v>
      </c>
      <c r="C14150" t="s">
        <v>528</v>
      </c>
      <c r="D14150" t="s">
        <v>560</v>
      </c>
      <c r="E14150" t="s">
        <v>7</v>
      </c>
      <c r="F14150" t="s">
        <v>19349</v>
      </c>
      <c r="G14150">
        <v>73.55</v>
      </c>
      <c r="H14150">
        <v>73.55</v>
      </c>
    </row>
    <row r="14151" spans="1:8" x14ac:dyDescent="0.25">
      <c r="A14151" t="s">
        <v>32203</v>
      </c>
      <c r="B14151" t="s">
        <v>16149</v>
      </c>
      <c r="C14151" t="s">
        <v>528</v>
      </c>
      <c r="D14151" t="s">
        <v>560</v>
      </c>
      <c r="E14151" t="s">
        <v>10</v>
      </c>
      <c r="F14151" t="s">
        <v>19349</v>
      </c>
      <c r="G14151">
        <v>47.18</v>
      </c>
      <c r="H14151">
        <v>47.18</v>
      </c>
    </row>
    <row r="14152" spans="1:8" x14ac:dyDescent="0.25">
      <c r="A14152" t="s">
        <v>32202</v>
      </c>
      <c r="B14152" t="s">
        <v>16149</v>
      </c>
      <c r="C14152" t="s">
        <v>528</v>
      </c>
      <c r="D14152" t="s">
        <v>560</v>
      </c>
      <c r="E14152" t="s">
        <v>14</v>
      </c>
      <c r="F14152" t="s">
        <v>19349</v>
      </c>
      <c r="G14152">
        <v>33.9</v>
      </c>
      <c r="H14152">
        <v>33.9</v>
      </c>
    </row>
    <row r="14153" spans="1:8" x14ac:dyDescent="0.25">
      <c r="A14153" t="s">
        <v>32206</v>
      </c>
      <c r="B14153" t="s">
        <v>16149</v>
      </c>
      <c r="C14153" t="s">
        <v>528</v>
      </c>
      <c r="D14153" t="s">
        <v>560</v>
      </c>
      <c r="E14153" t="s">
        <v>15</v>
      </c>
      <c r="F14153" t="s">
        <v>19350</v>
      </c>
      <c r="G14153">
        <v>1640.7</v>
      </c>
      <c r="H14153">
        <v>1640.7</v>
      </c>
    </row>
    <row r="14154" spans="1:8" x14ac:dyDescent="0.25">
      <c r="A14154" t="s">
        <v>35959</v>
      </c>
      <c r="B14154" t="s">
        <v>16149</v>
      </c>
      <c r="C14154" t="s">
        <v>528</v>
      </c>
      <c r="D14154" t="s">
        <v>560</v>
      </c>
      <c r="E14154" t="s">
        <v>17</v>
      </c>
      <c r="F14154" t="s">
        <v>19350</v>
      </c>
      <c r="G14154">
        <v>7112.78</v>
      </c>
      <c r="H14154">
        <v>7112.78</v>
      </c>
    </row>
    <row r="14155" spans="1:8" x14ac:dyDescent="0.25">
      <c r="A14155" t="s">
        <v>32207</v>
      </c>
      <c r="B14155" t="s">
        <v>16149</v>
      </c>
      <c r="C14155" t="s">
        <v>528</v>
      </c>
      <c r="D14155" t="s">
        <v>560</v>
      </c>
      <c r="E14155" t="s">
        <v>36</v>
      </c>
      <c r="F14155" t="s">
        <v>19350</v>
      </c>
      <c r="G14155">
        <v>871.35</v>
      </c>
      <c r="H14155">
        <v>871.35</v>
      </c>
    </row>
    <row r="14156" spans="1:8" x14ac:dyDescent="0.25">
      <c r="A14156" t="s">
        <v>32205</v>
      </c>
      <c r="B14156" t="s">
        <v>16149</v>
      </c>
      <c r="C14156" t="s">
        <v>528</v>
      </c>
      <c r="D14156" t="s">
        <v>560</v>
      </c>
      <c r="E14156" t="s">
        <v>20</v>
      </c>
      <c r="F14156" t="s">
        <v>19350</v>
      </c>
      <c r="G14156">
        <v>479.85</v>
      </c>
      <c r="H14156">
        <v>479.85</v>
      </c>
    </row>
    <row r="14157" spans="1:8" x14ac:dyDescent="0.25">
      <c r="A14157" t="s">
        <v>32200</v>
      </c>
      <c r="B14157" t="s">
        <v>16149</v>
      </c>
      <c r="C14157" t="s">
        <v>528</v>
      </c>
      <c r="D14157" t="s">
        <v>560</v>
      </c>
      <c r="E14157" t="s">
        <v>21</v>
      </c>
      <c r="F14157" t="s">
        <v>19349</v>
      </c>
      <c r="G14157">
        <v>11.81</v>
      </c>
      <c r="H14157">
        <v>11.81</v>
      </c>
    </row>
    <row r="14158" spans="1:8" x14ac:dyDescent="0.25">
      <c r="A14158" t="s">
        <v>32201</v>
      </c>
      <c r="B14158" t="s">
        <v>16149</v>
      </c>
      <c r="C14158" t="s">
        <v>528</v>
      </c>
      <c r="D14158" t="s">
        <v>560</v>
      </c>
      <c r="E14158" t="s">
        <v>23</v>
      </c>
      <c r="F14158" t="s">
        <v>19349</v>
      </c>
      <c r="G14158">
        <v>24.41</v>
      </c>
      <c r="H14158">
        <v>24.41</v>
      </c>
    </row>
    <row r="14159" spans="1:8" x14ac:dyDescent="0.25">
      <c r="A14159" t="s">
        <v>32209</v>
      </c>
      <c r="B14159" t="s">
        <v>16158</v>
      </c>
      <c r="C14159" t="s">
        <v>528</v>
      </c>
      <c r="D14159" t="s">
        <v>451</v>
      </c>
      <c r="E14159" t="s">
        <v>3</v>
      </c>
      <c r="F14159" t="s">
        <v>19349</v>
      </c>
      <c r="G14159">
        <v>17.55</v>
      </c>
      <c r="H14159">
        <v>17.55</v>
      </c>
    </row>
    <row r="14160" spans="1:8" x14ac:dyDescent="0.25">
      <c r="A14160" t="s">
        <v>32212</v>
      </c>
      <c r="B14160" t="s">
        <v>16158</v>
      </c>
      <c r="C14160" t="s">
        <v>528</v>
      </c>
      <c r="D14160" t="s">
        <v>451</v>
      </c>
      <c r="E14160" t="s">
        <v>7</v>
      </c>
      <c r="F14160" t="s">
        <v>19349</v>
      </c>
      <c r="G14160">
        <v>51.45</v>
      </c>
      <c r="H14160">
        <v>51.45</v>
      </c>
    </row>
    <row r="14161" spans="1:8" x14ac:dyDescent="0.25">
      <c r="A14161" t="s">
        <v>32211</v>
      </c>
      <c r="B14161" t="s">
        <v>16158</v>
      </c>
      <c r="C14161" t="s">
        <v>528</v>
      </c>
      <c r="D14161" t="s">
        <v>451</v>
      </c>
      <c r="E14161" t="s">
        <v>10</v>
      </c>
      <c r="F14161" t="s">
        <v>19349</v>
      </c>
      <c r="G14161">
        <v>33.6</v>
      </c>
      <c r="H14161">
        <v>33.6</v>
      </c>
    </row>
    <row r="14162" spans="1:8" x14ac:dyDescent="0.25">
      <c r="A14162" t="s">
        <v>32210</v>
      </c>
      <c r="B14162" t="s">
        <v>16158</v>
      </c>
      <c r="C14162" t="s">
        <v>528</v>
      </c>
      <c r="D14162" t="s">
        <v>451</v>
      </c>
      <c r="E14162" t="s">
        <v>14</v>
      </c>
      <c r="F14162" t="s">
        <v>19349</v>
      </c>
      <c r="G14162">
        <v>31.13</v>
      </c>
      <c r="H14162">
        <v>31.13</v>
      </c>
    </row>
    <row r="14163" spans="1:8" x14ac:dyDescent="0.25">
      <c r="A14163" t="s">
        <v>32214</v>
      </c>
      <c r="B14163" t="s">
        <v>16158</v>
      </c>
      <c r="C14163" t="s">
        <v>528</v>
      </c>
      <c r="D14163" t="s">
        <v>451</v>
      </c>
      <c r="E14163" t="s">
        <v>15</v>
      </c>
      <c r="F14163" t="s">
        <v>19350</v>
      </c>
      <c r="G14163">
        <v>924.21</v>
      </c>
      <c r="H14163">
        <v>924.21</v>
      </c>
    </row>
    <row r="14164" spans="1:8" x14ac:dyDescent="0.25">
      <c r="A14164" t="s">
        <v>32213</v>
      </c>
      <c r="B14164" t="s">
        <v>16158</v>
      </c>
      <c r="C14164" t="s">
        <v>528</v>
      </c>
      <c r="D14164" t="s">
        <v>451</v>
      </c>
      <c r="E14164" t="s">
        <v>19</v>
      </c>
      <c r="F14164" t="s">
        <v>19350</v>
      </c>
      <c r="G14164">
        <v>324.60000000000002</v>
      </c>
      <c r="H14164">
        <v>324.60000000000002</v>
      </c>
    </row>
    <row r="14165" spans="1:8" x14ac:dyDescent="0.25">
      <c r="A14165" t="s">
        <v>32215</v>
      </c>
      <c r="B14165" t="s">
        <v>16158</v>
      </c>
      <c r="C14165" t="s">
        <v>528</v>
      </c>
      <c r="D14165" t="s">
        <v>451</v>
      </c>
      <c r="E14165" t="s">
        <v>36</v>
      </c>
      <c r="F14165" t="s">
        <v>19350</v>
      </c>
      <c r="G14165">
        <v>408.29</v>
      </c>
      <c r="H14165">
        <v>408.29</v>
      </c>
    </row>
    <row r="14166" spans="1:8" x14ac:dyDescent="0.25">
      <c r="A14166" t="s">
        <v>32208</v>
      </c>
      <c r="B14166" t="s">
        <v>16158</v>
      </c>
      <c r="C14166" t="s">
        <v>528</v>
      </c>
      <c r="D14166" t="s">
        <v>451</v>
      </c>
      <c r="E14166" t="s">
        <v>21</v>
      </c>
      <c r="F14166" t="s">
        <v>19349</v>
      </c>
      <c r="G14166">
        <v>15.9</v>
      </c>
      <c r="H14166">
        <v>15.9</v>
      </c>
    </row>
    <row r="14167" spans="1:8" x14ac:dyDescent="0.25">
      <c r="A14167" t="s">
        <v>32216</v>
      </c>
      <c r="B14167" t="s">
        <v>16165</v>
      </c>
      <c r="C14167" t="s">
        <v>528</v>
      </c>
      <c r="D14167" t="s">
        <v>561</v>
      </c>
      <c r="E14167" t="s">
        <v>3</v>
      </c>
      <c r="F14167" t="s">
        <v>19349</v>
      </c>
      <c r="G14167">
        <v>13.32</v>
      </c>
      <c r="H14167">
        <v>13.32</v>
      </c>
    </row>
    <row r="14168" spans="1:8" x14ac:dyDescent="0.25">
      <c r="A14168" t="s">
        <v>32220</v>
      </c>
      <c r="B14168" t="s">
        <v>16165</v>
      </c>
      <c r="C14168" t="s">
        <v>528</v>
      </c>
      <c r="D14168" t="s">
        <v>561</v>
      </c>
      <c r="E14168" t="s">
        <v>7</v>
      </c>
      <c r="F14168" t="s">
        <v>19349</v>
      </c>
      <c r="G14168">
        <v>74.84</v>
      </c>
      <c r="H14168">
        <v>74.84</v>
      </c>
    </row>
    <row r="14169" spans="1:8" x14ac:dyDescent="0.25">
      <c r="A14169" t="s">
        <v>32219</v>
      </c>
      <c r="B14169" t="s">
        <v>16165</v>
      </c>
      <c r="C14169" t="s">
        <v>528</v>
      </c>
      <c r="D14169" t="s">
        <v>561</v>
      </c>
      <c r="E14169" t="s">
        <v>10</v>
      </c>
      <c r="F14169" t="s">
        <v>19349</v>
      </c>
      <c r="G14169">
        <v>32.54</v>
      </c>
      <c r="H14169">
        <v>32.54</v>
      </c>
    </row>
    <row r="14170" spans="1:8" x14ac:dyDescent="0.25">
      <c r="A14170" t="s">
        <v>32218</v>
      </c>
      <c r="B14170" t="s">
        <v>16165</v>
      </c>
      <c r="C14170" t="s">
        <v>528</v>
      </c>
      <c r="D14170" t="s">
        <v>561</v>
      </c>
      <c r="E14170" t="s">
        <v>14</v>
      </c>
      <c r="F14170" t="s">
        <v>19349</v>
      </c>
      <c r="G14170">
        <v>27</v>
      </c>
      <c r="H14170">
        <v>27</v>
      </c>
    </row>
    <row r="14171" spans="1:8" x14ac:dyDescent="0.25">
      <c r="A14171" t="s">
        <v>32222</v>
      </c>
      <c r="B14171" t="s">
        <v>16165</v>
      </c>
      <c r="C14171" t="s">
        <v>528</v>
      </c>
      <c r="D14171" t="s">
        <v>561</v>
      </c>
      <c r="E14171" t="s">
        <v>36</v>
      </c>
      <c r="F14171" t="s">
        <v>19350</v>
      </c>
      <c r="G14171">
        <v>412.68</v>
      </c>
      <c r="H14171">
        <v>412.68</v>
      </c>
    </row>
    <row r="14172" spans="1:8" x14ac:dyDescent="0.25">
      <c r="A14172" t="s">
        <v>32221</v>
      </c>
      <c r="B14172" t="s">
        <v>16165</v>
      </c>
      <c r="C14172" t="s">
        <v>528</v>
      </c>
      <c r="D14172" t="s">
        <v>561</v>
      </c>
      <c r="E14172" t="s">
        <v>20</v>
      </c>
      <c r="F14172" t="s">
        <v>19350</v>
      </c>
      <c r="G14172">
        <v>526.04999999999995</v>
      </c>
      <c r="H14172">
        <v>526.04999999999995</v>
      </c>
    </row>
    <row r="14173" spans="1:8" x14ac:dyDescent="0.25">
      <c r="A14173" t="s">
        <v>35285</v>
      </c>
      <c r="B14173" t="s">
        <v>16165</v>
      </c>
      <c r="C14173" t="s">
        <v>528</v>
      </c>
      <c r="D14173" t="s">
        <v>561</v>
      </c>
      <c r="E14173" t="s">
        <v>22</v>
      </c>
      <c r="F14173" t="s">
        <v>19350</v>
      </c>
      <c r="G14173">
        <v>800.1</v>
      </c>
      <c r="H14173">
        <v>800.1</v>
      </c>
    </row>
    <row r="14174" spans="1:8" x14ac:dyDescent="0.25">
      <c r="A14174" t="s">
        <v>32217</v>
      </c>
      <c r="B14174" t="s">
        <v>16165</v>
      </c>
      <c r="C14174" t="s">
        <v>528</v>
      </c>
      <c r="D14174" t="s">
        <v>561</v>
      </c>
      <c r="E14174" t="s">
        <v>23</v>
      </c>
      <c r="F14174" t="s">
        <v>19349</v>
      </c>
      <c r="G14174">
        <v>16.38</v>
      </c>
      <c r="H14174">
        <v>16.38</v>
      </c>
    </row>
    <row r="14175" spans="1:8" x14ac:dyDescent="0.25">
      <c r="A14175" t="s">
        <v>32225</v>
      </c>
      <c r="B14175" t="s">
        <v>16173</v>
      </c>
      <c r="C14175" t="s">
        <v>528</v>
      </c>
      <c r="D14175" t="s">
        <v>562</v>
      </c>
      <c r="E14175" t="s">
        <v>3</v>
      </c>
      <c r="F14175" t="s">
        <v>19349</v>
      </c>
      <c r="G14175">
        <v>25.65</v>
      </c>
      <c r="H14175">
        <v>25.65</v>
      </c>
    </row>
    <row r="14176" spans="1:8" x14ac:dyDescent="0.25">
      <c r="A14176" t="s">
        <v>32229</v>
      </c>
      <c r="B14176" t="s">
        <v>16173</v>
      </c>
      <c r="C14176" t="s">
        <v>528</v>
      </c>
      <c r="D14176" t="s">
        <v>562</v>
      </c>
      <c r="E14176" t="s">
        <v>6</v>
      </c>
      <c r="F14176" t="s">
        <v>19350</v>
      </c>
      <c r="G14176">
        <v>589.5</v>
      </c>
      <c r="H14176">
        <v>589.5</v>
      </c>
    </row>
    <row r="14177" spans="1:8" x14ac:dyDescent="0.25">
      <c r="A14177" t="s">
        <v>32228</v>
      </c>
      <c r="B14177" t="s">
        <v>16173</v>
      </c>
      <c r="C14177" t="s">
        <v>528</v>
      </c>
      <c r="D14177" t="s">
        <v>562</v>
      </c>
      <c r="E14177" t="s">
        <v>7</v>
      </c>
      <c r="F14177" t="s">
        <v>19349</v>
      </c>
      <c r="G14177">
        <v>62.27</v>
      </c>
      <c r="H14177">
        <v>62.27</v>
      </c>
    </row>
    <row r="14178" spans="1:8" x14ac:dyDescent="0.25">
      <c r="A14178" t="s">
        <v>32226</v>
      </c>
      <c r="B14178" t="s">
        <v>16173</v>
      </c>
      <c r="C14178" t="s">
        <v>528</v>
      </c>
      <c r="D14178" t="s">
        <v>562</v>
      </c>
      <c r="E14178" t="s">
        <v>10</v>
      </c>
      <c r="F14178" t="s">
        <v>19349</v>
      </c>
      <c r="G14178">
        <v>39.93</v>
      </c>
      <c r="H14178">
        <v>39.93</v>
      </c>
    </row>
    <row r="14179" spans="1:8" x14ac:dyDescent="0.25">
      <c r="A14179" t="s">
        <v>32227</v>
      </c>
      <c r="B14179" t="s">
        <v>16173</v>
      </c>
      <c r="C14179" t="s">
        <v>528</v>
      </c>
      <c r="D14179" t="s">
        <v>562</v>
      </c>
      <c r="E14179" t="s">
        <v>14</v>
      </c>
      <c r="F14179" t="s">
        <v>19349</v>
      </c>
      <c r="G14179">
        <v>42.77</v>
      </c>
      <c r="H14179">
        <v>42.77</v>
      </c>
    </row>
    <row r="14180" spans="1:8" x14ac:dyDescent="0.25">
      <c r="A14180" t="s">
        <v>32230</v>
      </c>
      <c r="B14180" t="s">
        <v>16173</v>
      </c>
      <c r="C14180" t="s">
        <v>528</v>
      </c>
      <c r="D14180" t="s">
        <v>562</v>
      </c>
      <c r="E14180" t="s">
        <v>36</v>
      </c>
      <c r="F14180" t="s">
        <v>19350</v>
      </c>
      <c r="G14180">
        <v>548.4</v>
      </c>
      <c r="H14180">
        <v>548.4</v>
      </c>
    </row>
    <row r="14181" spans="1:8" x14ac:dyDescent="0.25">
      <c r="A14181" t="s">
        <v>32223</v>
      </c>
      <c r="B14181" t="s">
        <v>16173</v>
      </c>
      <c r="C14181" t="s">
        <v>528</v>
      </c>
      <c r="D14181" t="s">
        <v>562</v>
      </c>
      <c r="E14181" t="s">
        <v>21</v>
      </c>
      <c r="F14181" t="s">
        <v>19349</v>
      </c>
      <c r="G14181">
        <v>20.25</v>
      </c>
      <c r="H14181">
        <v>20.25</v>
      </c>
    </row>
    <row r="14182" spans="1:8" x14ac:dyDescent="0.25">
      <c r="A14182" t="s">
        <v>32224</v>
      </c>
      <c r="B14182" t="s">
        <v>16173</v>
      </c>
      <c r="C14182" t="s">
        <v>528</v>
      </c>
      <c r="D14182" t="s">
        <v>562</v>
      </c>
      <c r="E14182" t="s">
        <v>23</v>
      </c>
      <c r="F14182" t="s">
        <v>19349</v>
      </c>
      <c r="G14182">
        <v>25.44</v>
      </c>
      <c r="H14182">
        <v>25.44</v>
      </c>
    </row>
    <row r="14183" spans="1:8" x14ac:dyDescent="0.25">
      <c r="A14183" t="s">
        <v>32233</v>
      </c>
      <c r="B14183" t="s">
        <v>16180</v>
      </c>
      <c r="C14183" t="s">
        <v>528</v>
      </c>
      <c r="D14183" t="s">
        <v>563</v>
      </c>
      <c r="E14183" t="s">
        <v>3</v>
      </c>
      <c r="F14183" t="s">
        <v>19349</v>
      </c>
      <c r="G14183">
        <v>21</v>
      </c>
      <c r="H14183">
        <v>21</v>
      </c>
    </row>
    <row r="14184" spans="1:8" x14ac:dyDescent="0.25">
      <c r="A14184" t="s">
        <v>32236</v>
      </c>
      <c r="B14184" t="s">
        <v>16180</v>
      </c>
      <c r="C14184" t="s">
        <v>528</v>
      </c>
      <c r="D14184" t="s">
        <v>563</v>
      </c>
      <c r="E14184" t="s">
        <v>7</v>
      </c>
      <c r="F14184" t="s">
        <v>19349</v>
      </c>
      <c r="G14184">
        <v>78.66</v>
      </c>
      <c r="H14184">
        <v>78.66</v>
      </c>
    </row>
    <row r="14185" spans="1:8" x14ac:dyDescent="0.25">
      <c r="A14185" t="s">
        <v>32235</v>
      </c>
      <c r="B14185" t="s">
        <v>16180</v>
      </c>
      <c r="C14185" t="s">
        <v>528</v>
      </c>
      <c r="D14185" t="s">
        <v>563</v>
      </c>
      <c r="E14185" t="s">
        <v>10</v>
      </c>
      <c r="F14185" t="s">
        <v>19349</v>
      </c>
      <c r="G14185">
        <v>47.31</v>
      </c>
      <c r="H14185">
        <v>47.31</v>
      </c>
    </row>
    <row r="14186" spans="1:8" x14ac:dyDescent="0.25">
      <c r="A14186" t="s">
        <v>32234</v>
      </c>
      <c r="B14186" t="s">
        <v>16180</v>
      </c>
      <c r="C14186" t="s">
        <v>528</v>
      </c>
      <c r="D14186" t="s">
        <v>563</v>
      </c>
      <c r="E14186" t="s">
        <v>14</v>
      </c>
      <c r="F14186" t="s">
        <v>19349</v>
      </c>
      <c r="G14186">
        <v>27.98</v>
      </c>
      <c r="H14186">
        <v>27.98</v>
      </c>
    </row>
    <row r="14187" spans="1:8" x14ac:dyDescent="0.25">
      <c r="A14187" t="s">
        <v>32237</v>
      </c>
      <c r="B14187" t="s">
        <v>16180</v>
      </c>
      <c r="C14187" t="s">
        <v>528</v>
      </c>
      <c r="D14187" t="s">
        <v>563</v>
      </c>
      <c r="E14187" t="s">
        <v>36</v>
      </c>
      <c r="F14187" t="s">
        <v>19350</v>
      </c>
      <c r="G14187">
        <v>530.25</v>
      </c>
      <c r="H14187">
        <v>530.25</v>
      </c>
    </row>
    <row r="14188" spans="1:8" x14ac:dyDescent="0.25">
      <c r="A14188" t="s">
        <v>32231</v>
      </c>
      <c r="B14188" t="s">
        <v>16180</v>
      </c>
      <c r="C14188" t="s">
        <v>528</v>
      </c>
      <c r="D14188" t="s">
        <v>563</v>
      </c>
      <c r="E14188" t="s">
        <v>21</v>
      </c>
      <c r="F14188" t="s">
        <v>19349</v>
      </c>
      <c r="G14188">
        <v>18.149999999999999</v>
      </c>
      <c r="H14188">
        <v>18.149999999999999</v>
      </c>
    </row>
    <row r="14189" spans="1:8" x14ac:dyDescent="0.25">
      <c r="A14189" t="s">
        <v>32232</v>
      </c>
      <c r="B14189" t="s">
        <v>16180</v>
      </c>
      <c r="C14189" t="s">
        <v>528</v>
      </c>
      <c r="D14189" t="s">
        <v>563</v>
      </c>
      <c r="E14189" t="s">
        <v>23</v>
      </c>
      <c r="F14189" t="s">
        <v>19349</v>
      </c>
      <c r="G14189">
        <v>18.829999999999998</v>
      </c>
      <c r="H14189">
        <v>18.829999999999998</v>
      </c>
    </row>
    <row r="14190" spans="1:8" x14ac:dyDescent="0.25">
      <c r="A14190" t="s">
        <v>32239</v>
      </c>
      <c r="B14190" t="s">
        <v>16187</v>
      </c>
      <c r="C14190" t="s">
        <v>528</v>
      </c>
      <c r="D14190" t="s">
        <v>564</v>
      </c>
      <c r="E14190" t="s">
        <v>36</v>
      </c>
      <c r="F14190" t="s">
        <v>19350</v>
      </c>
      <c r="G14190">
        <v>208.27</v>
      </c>
      <c r="H14190">
        <v>208.27</v>
      </c>
    </row>
    <row r="14191" spans="1:8" x14ac:dyDescent="0.25">
      <c r="A14191" t="s">
        <v>32238</v>
      </c>
      <c r="B14191" t="s">
        <v>16187</v>
      </c>
      <c r="C14191" t="s">
        <v>528</v>
      </c>
      <c r="D14191" t="s">
        <v>564</v>
      </c>
      <c r="E14191" t="s">
        <v>23</v>
      </c>
      <c r="F14191" t="s">
        <v>19349</v>
      </c>
      <c r="G14191">
        <v>7.86</v>
      </c>
      <c r="H14191">
        <v>7.86</v>
      </c>
    </row>
    <row r="14192" spans="1:8" x14ac:dyDescent="0.25">
      <c r="A14192" t="s">
        <v>32240</v>
      </c>
      <c r="B14192" t="s">
        <v>16204</v>
      </c>
      <c r="C14192" t="s">
        <v>528</v>
      </c>
      <c r="D14192" t="s">
        <v>513</v>
      </c>
      <c r="E14192" t="s">
        <v>36</v>
      </c>
      <c r="F14192" t="s">
        <v>19350</v>
      </c>
      <c r="G14192">
        <v>372</v>
      </c>
      <c r="H14192">
        <v>372</v>
      </c>
    </row>
    <row r="14193" spans="1:8" x14ac:dyDescent="0.25">
      <c r="A14193" t="s">
        <v>32244</v>
      </c>
      <c r="B14193" t="s">
        <v>16212</v>
      </c>
      <c r="C14193" t="s">
        <v>528</v>
      </c>
      <c r="D14193" t="s">
        <v>565</v>
      </c>
      <c r="E14193" t="s">
        <v>3</v>
      </c>
      <c r="F14193" t="s">
        <v>19349</v>
      </c>
      <c r="G14193">
        <v>36.75</v>
      </c>
      <c r="H14193">
        <v>36.75</v>
      </c>
    </row>
    <row r="14194" spans="1:8" x14ac:dyDescent="0.25">
      <c r="A14194" t="s">
        <v>32245</v>
      </c>
      <c r="B14194" t="s">
        <v>16212</v>
      </c>
      <c r="C14194" t="s">
        <v>528</v>
      </c>
      <c r="D14194" t="s">
        <v>565</v>
      </c>
      <c r="E14194" t="s">
        <v>7</v>
      </c>
      <c r="F14194" t="s">
        <v>19349</v>
      </c>
      <c r="G14194">
        <v>109.94</v>
      </c>
      <c r="H14194">
        <v>109.94</v>
      </c>
    </row>
    <row r="14195" spans="1:8" x14ac:dyDescent="0.25">
      <c r="A14195" t="s">
        <v>32242</v>
      </c>
      <c r="B14195" t="s">
        <v>16212</v>
      </c>
      <c r="C14195" t="s">
        <v>528</v>
      </c>
      <c r="D14195" t="s">
        <v>565</v>
      </c>
      <c r="E14195" t="s">
        <v>10</v>
      </c>
      <c r="F14195" t="s">
        <v>19349</v>
      </c>
      <c r="G14195">
        <v>23.06</v>
      </c>
      <c r="H14195">
        <v>23.06</v>
      </c>
    </row>
    <row r="14196" spans="1:8" x14ac:dyDescent="0.25">
      <c r="A14196" t="s">
        <v>32243</v>
      </c>
      <c r="B14196" t="s">
        <v>16212</v>
      </c>
      <c r="C14196" t="s">
        <v>528</v>
      </c>
      <c r="D14196" t="s">
        <v>565</v>
      </c>
      <c r="E14196" t="s">
        <v>14</v>
      </c>
      <c r="F14196" t="s">
        <v>19349</v>
      </c>
      <c r="G14196">
        <v>26.7</v>
      </c>
      <c r="H14196">
        <v>26.7</v>
      </c>
    </row>
    <row r="14197" spans="1:8" x14ac:dyDescent="0.25">
      <c r="A14197" t="s">
        <v>32247</v>
      </c>
      <c r="B14197" t="s">
        <v>16212</v>
      </c>
      <c r="C14197" t="s">
        <v>528</v>
      </c>
      <c r="D14197" t="s">
        <v>565</v>
      </c>
      <c r="E14197" t="s">
        <v>15</v>
      </c>
      <c r="F14197" t="s">
        <v>19350</v>
      </c>
      <c r="G14197">
        <v>2363.6999999999998</v>
      </c>
      <c r="H14197">
        <v>2363.6999999999998</v>
      </c>
    </row>
    <row r="14198" spans="1:8" x14ac:dyDescent="0.25">
      <c r="A14198" t="s">
        <v>32246</v>
      </c>
      <c r="B14198" t="s">
        <v>16212</v>
      </c>
      <c r="C14198" t="s">
        <v>528</v>
      </c>
      <c r="D14198" t="s">
        <v>565</v>
      </c>
      <c r="E14198" t="s">
        <v>36</v>
      </c>
      <c r="F14198" t="s">
        <v>19350</v>
      </c>
      <c r="G14198">
        <v>456.77</v>
      </c>
      <c r="H14198">
        <v>456.77</v>
      </c>
    </row>
    <row r="14199" spans="1:8" x14ac:dyDescent="0.25">
      <c r="A14199" t="s">
        <v>35286</v>
      </c>
      <c r="B14199" t="s">
        <v>16212</v>
      </c>
      <c r="C14199" t="s">
        <v>528</v>
      </c>
      <c r="D14199" t="s">
        <v>565</v>
      </c>
      <c r="E14199" t="s">
        <v>22</v>
      </c>
      <c r="F14199" t="s">
        <v>19350</v>
      </c>
      <c r="G14199">
        <v>1130.3599999999999</v>
      </c>
      <c r="H14199">
        <v>1130.3599999999999</v>
      </c>
    </row>
    <row r="14200" spans="1:8" x14ac:dyDescent="0.25">
      <c r="A14200" t="s">
        <v>32241</v>
      </c>
      <c r="B14200" t="s">
        <v>16212</v>
      </c>
      <c r="C14200" t="s">
        <v>528</v>
      </c>
      <c r="D14200" t="s">
        <v>565</v>
      </c>
      <c r="E14200" t="s">
        <v>23</v>
      </c>
      <c r="F14200" t="s">
        <v>19349</v>
      </c>
      <c r="G14200">
        <v>9</v>
      </c>
      <c r="H14200">
        <v>9</v>
      </c>
    </row>
    <row r="14201" spans="1:8" x14ac:dyDescent="0.25">
      <c r="A14201" t="s">
        <v>32250</v>
      </c>
      <c r="B14201" t="s">
        <v>16220</v>
      </c>
      <c r="C14201" t="s">
        <v>528</v>
      </c>
      <c r="D14201" t="s">
        <v>566</v>
      </c>
      <c r="E14201" t="s">
        <v>3</v>
      </c>
      <c r="F14201" t="s">
        <v>19349</v>
      </c>
      <c r="G14201">
        <v>40.5</v>
      </c>
      <c r="H14201">
        <v>40.5</v>
      </c>
    </row>
    <row r="14202" spans="1:8" x14ac:dyDescent="0.25">
      <c r="A14202" t="s">
        <v>32251</v>
      </c>
      <c r="B14202" t="s">
        <v>16220</v>
      </c>
      <c r="C14202" t="s">
        <v>528</v>
      </c>
      <c r="D14202" t="s">
        <v>566</v>
      </c>
      <c r="E14202" t="s">
        <v>7</v>
      </c>
      <c r="F14202" t="s">
        <v>19349</v>
      </c>
      <c r="G14202">
        <v>106.5</v>
      </c>
      <c r="H14202">
        <v>106.5</v>
      </c>
    </row>
    <row r="14203" spans="1:8" x14ac:dyDescent="0.25">
      <c r="A14203" t="s">
        <v>32249</v>
      </c>
      <c r="B14203" t="s">
        <v>16220</v>
      </c>
      <c r="C14203" t="s">
        <v>528</v>
      </c>
      <c r="D14203" t="s">
        <v>566</v>
      </c>
      <c r="E14203" t="s">
        <v>10</v>
      </c>
      <c r="F14203" t="s">
        <v>19349</v>
      </c>
      <c r="G14203">
        <v>40.049999999999997</v>
      </c>
      <c r="H14203">
        <v>40.049999999999997</v>
      </c>
    </row>
    <row r="14204" spans="1:8" x14ac:dyDescent="0.25">
      <c r="A14204" t="s">
        <v>32252</v>
      </c>
      <c r="B14204" t="s">
        <v>16220</v>
      </c>
      <c r="C14204" t="s">
        <v>528</v>
      </c>
      <c r="D14204" t="s">
        <v>566</v>
      </c>
      <c r="E14204" t="s">
        <v>36</v>
      </c>
      <c r="F14204" t="s">
        <v>19350</v>
      </c>
      <c r="G14204">
        <v>1071.0899999999999</v>
      </c>
      <c r="H14204">
        <v>1071.0899999999999</v>
      </c>
    </row>
    <row r="14205" spans="1:8" x14ac:dyDescent="0.25">
      <c r="A14205" t="s">
        <v>32248</v>
      </c>
      <c r="B14205" t="s">
        <v>16220</v>
      </c>
      <c r="C14205" t="s">
        <v>528</v>
      </c>
      <c r="D14205" t="s">
        <v>566</v>
      </c>
      <c r="E14205" t="s">
        <v>23</v>
      </c>
      <c r="F14205" t="s">
        <v>19349</v>
      </c>
      <c r="G14205">
        <v>32.549999999999997</v>
      </c>
      <c r="H14205">
        <v>32.549999999999997</v>
      </c>
    </row>
    <row r="14206" spans="1:8" x14ac:dyDescent="0.25">
      <c r="A14206" t="s">
        <v>32257</v>
      </c>
      <c r="B14206" t="s">
        <v>16228</v>
      </c>
      <c r="C14206" t="s">
        <v>528</v>
      </c>
      <c r="D14206" t="s">
        <v>567</v>
      </c>
      <c r="E14206" t="s">
        <v>3</v>
      </c>
      <c r="F14206" t="s">
        <v>19349</v>
      </c>
      <c r="G14206">
        <v>43.2</v>
      </c>
      <c r="H14206">
        <v>43.2</v>
      </c>
    </row>
    <row r="14207" spans="1:8" x14ac:dyDescent="0.25">
      <c r="A14207" t="s">
        <v>32258</v>
      </c>
      <c r="B14207" t="s">
        <v>16228</v>
      </c>
      <c r="C14207" t="s">
        <v>528</v>
      </c>
      <c r="D14207" t="s">
        <v>567</v>
      </c>
      <c r="E14207" t="s">
        <v>7</v>
      </c>
      <c r="F14207" t="s">
        <v>19349</v>
      </c>
      <c r="G14207">
        <v>143.16</v>
      </c>
      <c r="H14207">
        <v>143.16</v>
      </c>
    </row>
    <row r="14208" spans="1:8" x14ac:dyDescent="0.25">
      <c r="A14208" t="s">
        <v>32255</v>
      </c>
      <c r="B14208" t="s">
        <v>16228</v>
      </c>
      <c r="C14208" t="s">
        <v>528</v>
      </c>
      <c r="D14208" t="s">
        <v>567</v>
      </c>
      <c r="E14208" t="s">
        <v>10</v>
      </c>
      <c r="F14208" t="s">
        <v>19349</v>
      </c>
      <c r="G14208">
        <v>41.56</v>
      </c>
      <c r="H14208">
        <v>41.56</v>
      </c>
    </row>
    <row r="14209" spans="1:8" x14ac:dyDescent="0.25">
      <c r="A14209" t="s">
        <v>32254</v>
      </c>
      <c r="B14209" t="s">
        <v>16228</v>
      </c>
      <c r="C14209" t="s">
        <v>528</v>
      </c>
      <c r="D14209" t="s">
        <v>567</v>
      </c>
      <c r="E14209" t="s">
        <v>14</v>
      </c>
      <c r="F14209" t="s">
        <v>19349</v>
      </c>
      <c r="G14209">
        <v>37.950000000000003</v>
      </c>
      <c r="H14209">
        <v>37.950000000000003</v>
      </c>
    </row>
    <row r="14210" spans="1:8" x14ac:dyDescent="0.25">
      <c r="A14210" t="s">
        <v>32259</v>
      </c>
      <c r="B14210" t="s">
        <v>16228</v>
      </c>
      <c r="C14210" t="s">
        <v>528</v>
      </c>
      <c r="D14210" t="s">
        <v>567</v>
      </c>
      <c r="E14210" t="s">
        <v>36</v>
      </c>
      <c r="F14210" t="s">
        <v>19350</v>
      </c>
      <c r="G14210">
        <v>518.91</v>
      </c>
      <c r="H14210">
        <v>518.91</v>
      </c>
    </row>
    <row r="14211" spans="1:8" x14ac:dyDescent="0.25">
      <c r="A14211" t="s">
        <v>32256</v>
      </c>
      <c r="B14211" t="s">
        <v>16228</v>
      </c>
      <c r="C14211" t="s">
        <v>528</v>
      </c>
      <c r="D14211" t="s">
        <v>567</v>
      </c>
      <c r="E14211" t="s">
        <v>21</v>
      </c>
      <c r="F14211" t="s">
        <v>19349</v>
      </c>
      <c r="G14211">
        <v>42.3</v>
      </c>
      <c r="H14211">
        <v>42.3</v>
      </c>
    </row>
    <row r="14212" spans="1:8" x14ac:dyDescent="0.25">
      <c r="A14212" t="s">
        <v>35287</v>
      </c>
      <c r="B14212" t="s">
        <v>16228</v>
      </c>
      <c r="C14212" t="s">
        <v>528</v>
      </c>
      <c r="D14212" t="s">
        <v>567</v>
      </c>
      <c r="E14212" t="s">
        <v>22</v>
      </c>
      <c r="F14212" t="s">
        <v>19350</v>
      </c>
      <c r="G14212">
        <v>1277.3599999999999</v>
      </c>
      <c r="H14212">
        <v>1277.3599999999999</v>
      </c>
    </row>
    <row r="14213" spans="1:8" x14ac:dyDescent="0.25">
      <c r="A14213" t="s">
        <v>32253</v>
      </c>
      <c r="B14213" t="s">
        <v>16228</v>
      </c>
      <c r="C14213" t="s">
        <v>528</v>
      </c>
      <c r="D14213" t="s">
        <v>567</v>
      </c>
      <c r="E14213" t="s">
        <v>23</v>
      </c>
      <c r="F14213" t="s">
        <v>19349</v>
      </c>
      <c r="G14213">
        <v>25.22</v>
      </c>
      <c r="H14213">
        <v>25.22</v>
      </c>
    </row>
    <row r="14214" spans="1:8" x14ac:dyDescent="0.25">
      <c r="A14214" t="s">
        <v>32264</v>
      </c>
      <c r="B14214" t="s">
        <v>16236</v>
      </c>
      <c r="C14214" t="s">
        <v>528</v>
      </c>
      <c r="D14214" t="s">
        <v>61</v>
      </c>
      <c r="E14214" t="s">
        <v>7</v>
      </c>
      <c r="F14214" t="s">
        <v>19349</v>
      </c>
      <c r="G14214">
        <v>59.27</v>
      </c>
      <c r="H14214">
        <v>59.27</v>
      </c>
    </row>
    <row r="14215" spans="1:8" x14ac:dyDescent="0.25">
      <c r="A14215" t="s">
        <v>32263</v>
      </c>
      <c r="B14215" t="s">
        <v>16236</v>
      </c>
      <c r="C14215" t="s">
        <v>528</v>
      </c>
      <c r="D14215" t="s">
        <v>61</v>
      </c>
      <c r="E14215" t="s">
        <v>10</v>
      </c>
      <c r="F14215" t="s">
        <v>19349</v>
      </c>
      <c r="G14215">
        <v>46.95</v>
      </c>
      <c r="H14215">
        <v>46.95</v>
      </c>
    </row>
    <row r="14216" spans="1:8" x14ac:dyDescent="0.25">
      <c r="A14216" t="s">
        <v>32262</v>
      </c>
      <c r="B14216" t="s">
        <v>16236</v>
      </c>
      <c r="C14216" t="s">
        <v>528</v>
      </c>
      <c r="D14216" t="s">
        <v>61</v>
      </c>
      <c r="E14216" t="s">
        <v>14</v>
      </c>
      <c r="F14216" t="s">
        <v>19349</v>
      </c>
      <c r="G14216">
        <v>42.75</v>
      </c>
      <c r="H14216">
        <v>42.75</v>
      </c>
    </row>
    <row r="14217" spans="1:8" x14ac:dyDescent="0.25">
      <c r="A14217" t="s">
        <v>32265</v>
      </c>
      <c r="B14217" t="s">
        <v>16236</v>
      </c>
      <c r="C14217" t="s">
        <v>528</v>
      </c>
      <c r="D14217" t="s">
        <v>61</v>
      </c>
      <c r="E14217" t="s">
        <v>36</v>
      </c>
      <c r="F14217" t="s">
        <v>19350</v>
      </c>
      <c r="G14217">
        <v>422.54</v>
      </c>
      <c r="H14217">
        <v>422.54</v>
      </c>
    </row>
    <row r="14218" spans="1:8" x14ac:dyDescent="0.25">
      <c r="A14218" t="s">
        <v>32260</v>
      </c>
      <c r="B14218" t="s">
        <v>16236</v>
      </c>
      <c r="C14218" t="s">
        <v>528</v>
      </c>
      <c r="D14218" t="s">
        <v>61</v>
      </c>
      <c r="E14218" t="s">
        <v>21</v>
      </c>
      <c r="F14218" t="s">
        <v>19349</v>
      </c>
      <c r="G14218">
        <v>20.7</v>
      </c>
      <c r="H14218">
        <v>20.7</v>
      </c>
    </row>
    <row r="14219" spans="1:8" x14ac:dyDescent="0.25">
      <c r="A14219" t="s">
        <v>32261</v>
      </c>
      <c r="B14219" t="s">
        <v>16236</v>
      </c>
      <c r="C14219" t="s">
        <v>528</v>
      </c>
      <c r="D14219" t="s">
        <v>61</v>
      </c>
      <c r="E14219" t="s">
        <v>23</v>
      </c>
      <c r="F14219" t="s">
        <v>19349</v>
      </c>
      <c r="G14219">
        <v>27.35</v>
      </c>
      <c r="H14219">
        <v>27.35</v>
      </c>
    </row>
    <row r="14220" spans="1:8" x14ac:dyDescent="0.25">
      <c r="A14220" t="s">
        <v>32269</v>
      </c>
      <c r="B14220" t="s">
        <v>16244</v>
      </c>
      <c r="C14220" t="s">
        <v>528</v>
      </c>
      <c r="D14220" t="s">
        <v>568</v>
      </c>
      <c r="E14220" t="s">
        <v>7</v>
      </c>
      <c r="F14220" t="s">
        <v>19349</v>
      </c>
      <c r="G14220">
        <v>78.900000000000006</v>
      </c>
      <c r="H14220">
        <v>78.900000000000006</v>
      </c>
    </row>
    <row r="14221" spans="1:8" x14ac:dyDescent="0.25">
      <c r="A14221" t="s">
        <v>32268</v>
      </c>
      <c r="B14221" t="s">
        <v>16244</v>
      </c>
      <c r="C14221" t="s">
        <v>528</v>
      </c>
      <c r="D14221" t="s">
        <v>568</v>
      </c>
      <c r="E14221" t="s">
        <v>14</v>
      </c>
      <c r="F14221" t="s">
        <v>19349</v>
      </c>
      <c r="G14221">
        <v>27.45</v>
      </c>
      <c r="H14221">
        <v>27.45</v>
      </c>
    </row>
    <row r="14222" spans="1:8" x14ac:dyDescent="0.25">
      <c r="A14222" t="s">
        <v>32271</v>
      </c>
      <c r="B14222" t="s">
        <v>16244</v>
      </c>
      <c r="C14222" t="s">
        <v>528</v>
      </c>
      <c r="D14222" t="s">
        <v>568</v>
      </c>
      <c r="E14222" t="s">
        <v>36</v>
      </c>
      <c r="F14222" t="s">
        <v>19350</v>
      </c>
      <c r="G14222">
        <v>291.52999999999997</v>
      </c>
      <c r="H14222">
        <v>291.52999999999997</v>
      </c>
    </row>
    <row r="14223" spans="1:8" x14ac:dyDescent="0.25">
      <c r="A14223" t="s">
        <v>32270</v>
      </c>
      <c r="B14223" t="s">
        <v>16244</v>
      </c>
      <c r="C14223" t="s">
        <v>528</v>
      </c>
      <c r="D14223" t="s">
        <v>568</v>
      </c>
      <c r="E14223" t="s">
        <v>20</v>
      </c>
      <c r="F14223" t="s">
        <v>19350</v>
      </c>
      <c r="G14223">
        <v>416.1</v>
      </c>
      <c r="H14223">
        <v>416.1</v>
      </c>
    </row>
    <row r="14224" spans="1:8" x14ac:dyDescent="0.25">
      <c r="A14224" t="s">
        <v>32266</v>
      </c>
      <c r="B14224" t="s">
        <v>16244</v>
      </c>
      <c r="C14224" t="s">
        <v>528</v>
      </c>
      <c r="D14224" t="s">
        <v>568</v>
      </c>
      <c r="E14224" t="s">
        <v>21</v>
      </c>
      <c r="F14224" t="s">
        <v>19349</v>
      </c>
      <c r="G14224">
        <v>20.85</v>
      </c>
      <c r="H14224">
        <v>20.85</v>
      </c>
    </row>
    <row r="14225" spans="1:8" x14ac:dyDescent="0.25">
      <c r="A14225" t="s">
        <v>35288</v>
      </c>
      <c r="B14225" t="s">
        <v>16244</v>
      </c>
      <c r="C14225" t="s">
        <v>528</v>
      </c>
      <c r="D14225" t="s">
        <v>568</v>
      </c>
      <c r="E14225" t="s">
        <v>22</v>
      </c>
      <c r="F14225" t="s">
        <v>19350</v>
      </c>
      <c r="G14225">
        <v>731.42</v>
      </c>
      <c r="H14225">
        <v>731.42</v>
      </c>
    </row>
    <row r="14226" spans="1:8" x14ac:dyDescent="0.25">
      <c r="A14226" t="s">
        <v>32267</v>
      </c>
      <c r="B14226" t="s">
        <v>16244</v>
      </c>
      <c r="C14226" t="s">
        <v>528</v>
      </c>
      <c r="D14226" t="s">
        <v>568</v>
      </c>
      <c r="E14226" t="s">
        <v>23</v>
      </c>
      <c r="F14226" t="s">
        <v>19349</v>
      </c>
      <c r="G14226">
        <v>25.55</v>
      </c>
      <c r="H14226">
        <v>25.55</v>
      </c>
    </row>
    <row r="14227" spans="1:8" x14ac:dyDescent="0.25">
      <c r="A14227" t="s">
        <v>32276</v>
      </c>
      <c r="B14227" t="s">
        <v>16251</v>
      </c>
      <c r="C14227" t="s">
        <v>528</v>
      </c>
      <c r="D14227" t="s">
        <v>569</v>
      </c>
      <c r="E14227" t="s">
        <v>3</v>
      </c>
      <c r="F14227" t="s">
        <v>19349</v>
      </c>
      <c r="G14227">
        <v>36.14</v>
      </c>
      <c r="H14227">
        <v>36.14</v>
      </c>
    </row>
    <row r="14228" spans="1:8" x14ac:dyDescent="0.25">
      <c r="A14228" t="s">
        <v>32277</v>
      </c>
      <c r="B14228" t="s">
        <v>16251</v>
      </c>
      <c r="C14228" t="s">
        <v>528</v>
      </c>
      <c r="D14228" t="s">
        <v>569</v>
      </c>
      <c r="E14228" t="s">
        <v>7</v>
      </c>
      <c r="F14228" t="s">
        <v>19349</v>
      </c>
      <c r="G14228">
        <v>138.12</v>
      </c>
      <c r="H14228">
        <v>138.12</v>
      </c>
    </row>
    <row r="14229" spans="1:8" x14ac:dyDescent="0.25">
      <c r="A14229" t="s">
        <v>32275</v>
      </c>
      <c r="B14229" t="s">
        <v>16251</v>
      </c>
      <c r="C14229" t="s">
        <v>528</v>
      </c>
      <c r="D14229" t="s">
        <v>569</v>
      </c>
      <c r="E14229" t="s">
        <v>10</v>
      </c>
      <c r="F14229" t="s">
        <v>19349</v>
      </c>
      <c r="G14229">
        <v>31.79</v>
      </c>
      <c r="H14229">
        <v>31.79</v>
      </c>
    </row>
    <row r="14230" spans="1:8" x14ac:dyDescent="0.25">
      <c r="A14230" t="s">
        <v>32274</v>
      </c>
      <c r="B14230" t="s">
        <v>16251</v>
      </c>
      <c r="C14230" t="s">
        <v>528</v>
      </c>
      <c r="D14230" t="s">
        <v>569</v>
      </c>
      <c r="E14230" t="s">
        <v>14</v>
      </c>
      <c r="F14230" t="s">
        <v>19349</v>
      </c>
      <c r="G14230">
        <v>27.9</v>
      </c>
      <c r="H14230">
        <v>27.9</v>
      </c>
    </row>
    <row r="14231" spans="1:8" x14ac:dyDescent="0.25">
      <c r="A14231" t="s">
        <v>32278</v>
      </c>
      <c r="B14231" t="s">
        <v>16251</v>
      </c>
      <c r="C14231" t="s">
        <v>528</v>
      </c>
      <c r="D14231" t="s">
        <v>569</v>
      </c>
      <c r="E14231" t="s">
        <v>19</v>
      </c>
      <c r="F14231" t="s">
        <v>19350</v>
      </c>
      <c r="G14231">
        <v>654.6</v>
      </c>
      <c r="H14231">
        <v>654.6</v>
      </c>
    </row>
    <row r="14232" spans="1:8" x14ac:dyDescent="0.25">
      <c r="A14232" t="s">
        <v>32279</v>
      </c>
      <c r="B14232" t="s">
        <v>16251</v>
      </c>
      <c r="C14232" t="s">
        <v>528</v>
      </c>
      <c r="D14232" t="s">
        <v>569</v>
      </c>
      <c r="E14232" t="s">
        <v>36</v>
      </c>
      <c r="F14232" t="s">
        <v>19350</v>
      </c>
      <c r="G14232">
        <v>440.9</v>
      </c>
      <c r="H14232">
        <v>440.9</v>
      </c>
    </row>
    <row r="14233" spans="1:8" x14ac:dyDescent="0.25">
      <c r="A14233" t="s">
        <v>32273</v>
      </c>
      <c r="B14233" t="s">
        <v>16251</v>
      </c>
      <c r="C14233" t="s">
        <v>528</v>
      </c>
      <c r="D14233" t="s">
        <v>569</v>
      </c>
      <c r="E14233" t="s">
        <v>21</v>
      </c>
      <c r="F14233" t="s">
        <v>19349</v>
      </c>
      <c r="G14233">
        <v>27.02</v>
      </c>
      <c r="H14233">
        <v>27.02</v>
      </c>
    </row>
    <row r="14234" spans="1:8" x14ac:dyDescent="0.25">
      <c r="A14234" t="s">
        <v>35289</v>
      </c>
      <c r="B14234" t="s">
        <v>16251</v>
      </c>
      <c r="C14234" t="s">
        <v>528</v>
      </c>
      <c r="D14234" t="s">
        <v>569</v>
      </c>
      <c r="E14234" t="s">
        <v>22</v>
      </c>
      <c r="F14234" t="s">
        <v>19350</v>
      </c>
      <c r="G14234">
        <v>1119.71</v>
      </c>
      <c r="H14234">
        <v>1119.71</v>
      </c>
    </row>
    <row r="14235" spans="1:8" x14ac:dyDescent="0.25">
      <c r="A14235" t="s">
        <v>32272</v>
      </c>
      <c r="B14235" t="s">
        <v>16251</v>
      </c>
      <c r="C14235" t="s">
        <v>528</v>
      </c>
      <c r="D14235" t="s">
        <v>569</v>
      </c>
      <c r="E14235" t="s">
        <v>23</v>
      </c>
      <c r="F14235" t="s">
        <v>19349</v>
      </c>
      <c r="G14235">
        <v>14.4</v>
      </c>
      <c r="H14235">
        <v>14.4</v>
      </c>
    </row>
    <row r="14236" spans="1:8" x14ac:dyDescent="0.25">
      <c r="A14236" t="s">
        <v>32281</v>
      </c>
      <c r="B14236" t="s">
        <v>16259</v>
      </c>
      <c r="C14236" t="s">
        <v>528</v>
      </c>
      <c r="D14236" t="s">
        <v>570</v>
      </c>
      <c r="E14236" t="s">
        <v>3</v>
      </c>
      <c r="F14236" t="s">
        <v>19349</v>
      </c>
      <c r="G14236">
        <v>28.2</v>
      </c>
      <c r="H14236">
        <v>28.2</v>
      </c>
    </row>
    <row r="14237" spans="1:8" x14ac:dyDescent="0.25">
      <c r="A14237" t="s">
        <v>32285</v>
      </c>
      <c r="B14237" t="s">
        <v>16259</v>
      </c>
      <c r="C14237" t="s">
        <v>528</v>
      </c>
      <c r="D14237" t="s">
        <v>570</v>
      </c>
      <c r="E14237" t="s">
        <v>7</v>
      </c>
      <c r="F14237" t="s">
        <v>19349</v>
      </c>
      <c r="G14237">
        <v>83.67</v>
      </c>
      <c r="H14237">
        <v>83.67</v>
      </c>
    </row>
    <row r="14238" spans="1:8" x14ac:dyDescent="0.25">
      <c r="A14238" t="s">
        <v>32284</v>
      </c>
      <c r="B14238" t="s">
        <v>16259</v>
      </c>
      <c r="C14238" t="s">
        <v>528</v>
      </c>
      <c r="D14238" t="s">
        <v>570</v>
      </c>
      <c r="E14238" t="s">
        <v>10</v>
      </c>
      <c r="F14238" t="s">
        <v>19349</v>
      </c>
      <c r="G14238">
        <v>53</v>
      </c>
      <c r="H14238">
        <v>53</v>
      </c>
    </row>
    <row r="14239" spans="1:8" x14ac:dyDescent="0.25">
      <c r="A14239" t="s">
        <v>32283</v>
      </c>
      <c r="B14239" t="s">
        <v>16259</v>
      </c>
      <c r="C14239" t="s">
        <v>528</v>
      </c>
      <c r="D14239" t="s">
        <v>570</v>
      </c>
      <c r="E14239" t="s">
        <v>14</v>
      </c>
      <c r="F14239" t="s">
        <v>19349</v>
      </c>
      <c r="G14239">
        <v>39.450000000000003</v>
      </c>
      <c r="H14239">
        <v>39.450000000000003</v>
      </c>
    </row>
    <row r="14240" spans="1:8" x14ac:dyDescent="0.25">
      <c r="A14240" t="s">
        <v>32286</v>
      </c>
      <c r="B14240" t="s">
        <v>16259</v>
      </c>
      <c r="C14240" t="s">
        <v>528</v>
      </c>
      <c r="D14240" t="s">
        <v>570</v>
      </c>
      <c r="E14240" t="s">
        <v>36</v>
      </c>
      <c r="F14240" t="s">
        <v>19350</v>
      </c>
      <c r="G14240">
        <v>529.29</v>
      </c>
      <c r="H14240">
        <v>529.29</v>
      </c>
    </row>
    <row r="14241" spans="1:8" x14ac:dyDescent="0.25">
      <c r="A14241" t="s">
        <v>32280</v>
      </c>
      <c r="B14241" t="s">
        <v>16259</v>
      </c>
      <c r="C14241" t="s">
        <v>528</v>
      </c>
      <c r="D14241" t="s">
        <v>570</v>
      </c>
      <c r="E14241" t="s">
        <v>21</v>
      </c>
      <c r="F14241" t="s">
        <v>19349</v>
      </c>
      <c r="G14241">
        <v>27.12</v>
      </c>
      <c r="H14241">
        <v>27.12</v>
      </c>
    </row>
    <row r="14242" spans="1:8" x14ac:dyDescent="0.25">
      <c r="A14242" t="s">
        <v>32282</v>
      </c>
      <c r="B14242" t="s">
        <v>16259</v>
      </c>
      <c r="C14242" t="s">
        <v>528</v>
      </c>
      <c r="D14242" t="s">
        <v>570</v>
      </c>
      <c r="E14242" t="s">
        <v>23</v>
      </c>
      <c r="F14242" t="s">
        <v>19349</v>
      </c>
      <c r="G14242">
        <v>37.85</v>
      </c>
      <c r="H14242">
        <v>37.85</v>
      </c>
    </row>
    <row r="14243" spans="1:8" x14ac:dyDescent="0.25">
      <c r="A14243" t="s">
        <v>32289</v>
      </c>
      <c r="B14243" t="s">
        <v>16266</v>
      </c>
      <c r="C14243" t="s">
        <v>528</v>
      </c>
      <c r="D14243" t="s">
        <v>571</v>
      </c>
      <c r="E14243" t="s">
        <v>3</v>
      </c>
      <c r="F14243" t="s">
        <v>19349</v>
      </c>
      <c r="G14243">
        <v>25.05</v>
      </c>
      <c r="H14243">
        <v>25.05</v>
      </c>
    </row>
    <row r="14244" spans="1:8" x14ac:dyDescent="0.25">
      <c r="A14244" t="s">
        <v>32292</v>
      </c>
      <c r="B14244" t="s">
        <v>16266</v>
      </c>
      <c r="C14244" t="s">
        <v>528</v>
      </c>
      <c r="D14244" t="s">
        <v>571</v>
      </c>
      <c r="E14244" t="s">
        <v>7</v>
      </c>
      <c r="F14244" t="s">
        <v>19349</v>
      </c>
      <c r="G14244">
        <v>58.59</v>
      </c>
      <c r="H14244">
        <v>58.59</v>
      </c>
    </row>
    <row r="14245" spans="1:8" x14ac:dyDescent="0.25">
      <c r="A14245" t="s">
        <v>32290</v>
      </c>
      <c r="B14245" t="s">
        <v>16266</v>
      </c>
      <c r="C14245" t="s">
        <v>528</v>
      </c>
      <c r="D14245" t="s">
        <v>571</v>
      </c>
      <c r="E14245" t="s">
        <v>10</v>
      </c>
      <c r="F14245" t="s">
        <v>19349</v>
      </c>
      <c r="G14245">
        <v>32.119999999999997</v>
      </c>
      <c r="H14245">
        <v>32.119999999999997</v>
      </c>
    </row>
    <row r="14246" spans="1:8" x14ac:dyDescent="0.25">
      <c r="A14246" t="s">
        <v>32291</v>
      </c>
      <c r="B14246" t="s">
        <v>16266</v>
      </c>
      <c r="C14246" t="s">
        <v>528</v>
      </c>
      <c r="D14246" t="s">
        <v>571</v>
      </c>
      <c r="E14246" t="s">
        <v>14</v>
      </c>
      <c r="F14246" t="s">
        <v>19349</v>
      </c>
      <c r="G14246">
        <v>44.93</v>
      </c>
      <c r="H14246">
        <v>44.93</v>
      </c>
    </row>
    <row r="14247" spans="1:8" x14ac:dyDescent="0.25">
      <c r="A14247" t="s">
        <v>32293</v>
      </c>
      <c r="B14247" t="s">
        <v>16266</v>
      </c>
      <c r="C14247" t="s">
        <v>528</v>
      </c>
      <c r="D14247" t="s">
        <v>571</v>
      </c>
      <c r="E14247" t="s">
        <v>15</v>
      </c>
      <c r="F14247" t="s">
        <v>19350</v>
      </c>
      <c r="G14247">
        <v>1359</v>
      </c>
      <c r="H14247">
        <v>1359</v>
      </c>
    </row>
    <row r="14248" spans="1:8" x14ac:dyDescent="0.25">
      <c r="A14248" t="s">
        <v>32294</v>
      </c>
      <c r="B14248" t="s">
        <v>16266</v>
      </c>
      <c r="C14248" t="s">
        <v>528</v>
      </c>
      <c r="D14248" t="s">
        <v>571</v>
      </c>
      <c r="E14248" t="s">
        <v>36</v>
      </c>
      <c r="F14248" t="s">
        <v>19350</v>
      </c>
      <c r="G14248">
        <v>587.70000000000005</v>
      </c>
      <c r="H14248">
        <v>587.70000000000005</v>
      </c>
    </row>
    <row r="14249" spans="1:8" x14ac:dyDescent="0.25">
      <c r="A14249" t="s">
        <v>32287</v>
      </c>
      <c r="B14249" t="s">
        <v>16266</v>
      </c>
      <c r="C14249" t="s">
        <v>528</v>
      </c>
      <c r="D14249" t="s">
        <v>571</v>
      </c>
      <c r="E14249" t="s">
        <v>21</v>
      </c>
      <c r="F14249" t="s">
        <v>19349</v>
      </c>
      <c r="G14249">
        <v>18.170000000000002</v>
      </c>
      <c r="H14249">
        <v>18.170000000000002</v>
      </c>
    </row>
    <row r="14250" spans="1:8" x14ac:dyDescent="0.25">
      <c r="A14250" t="s">
        <v>32288</v>
      </c>
      <c r="B14250" t="s">
        <v>16266</v>
      </c>
      <c r="C14250" t="s">
        <v>528</v>
      </c>
      <c r="D14250" t="s">
        <v>571</v>
      </c>
      <c r="E14250" t="s">
        <v>23</v>
      </c>
      <c r="F14250" t="s">
        <v>19349</v>
      </c>
      <c r="G14250">
        <v>21.03</v>
      </c>
      <c r="H14250">
        <v>21.03</v>
      </c>
    </row>
    <row r="14251" spans="1:8" x14ac:dyDescent="0.25">
      <c r="A14251" t="s">
        <v>32299</v>
      </c>
      <c r="B14251" t="s">
        <v>16273</v>
      </c>
      <c r="C14251" t="s">
        <v>528</v>
      </c>
      <c r="D14251" t="s">
        <v>19359</v>
      </c>
      <c r="E14251" t="s">
        <v>7</v>
      </c>
      <c r="F14251" t="s">
        <v>19349</v>
      </c>
      <c r="G14251">
        <v>67.7</v>
      </c>
      <c r="H14251">
        <v>67.7</v>
      </c>
    </row>
    <row r="14252" spans="1:8" x14ac:dyDescent="0.25">
      <c r="A14252" t="s">
        <v>32298</v>
      </c>
      <c r="B14252" t="s">
        <v>16273</v>
      </c>
      <c r="C14252" t="s">
        <v>528</v>
      </c>
      <c r="D14252" t="s">
        <v>19359</v>
      </c>
      <c r="E14252" t="s">
        <v>10</v>
      </c>
      <c r="F14252" t="s">
        <v>19349</v>
      </c>
      <c r="G14252">
        <v>50.25</v>
      </c>
      <c r="H14252">
        <v>50.25</v>
      </c>
    </row>
    <row r="14253" spans="1:8" x14ac:dyDescent="0.25">
      <c r="A14253" t="s">
        <v>32297</v>
      </c>
      <c r="B14253" t="s">
        <v>16273</v>
      </c>
      <c r="C14253" t="s">
        <v>528</v>
      </c>
      <c r="D14253" t="s">
        <v>19359</v>
      </c>
      <c r="E14253" t="s">
        <v>14</v>
      </c>
      <c r="F14253" t="s">
        <v>19349</v>
      </c>
      <c r="G14253">
        <v>33.9</v>
      </c>
      <c r="H14253">
        <v>33.9</v>
      </c>
    </row>
    <row r="14254" spans="1:8" x14ac:dyDescent="0.25">
      <c r="A14254" t="s">
        <v>32300</v>
      </c>
      <c r="B14254" t="s">
        <v>16273</v>
      </c>
      <c r="C14254" t="s">
        <v>528</v>
      </c>
      <c r="D14254" t="s">
        <v>19359</v>
      </c>
      <c r="E14254" t="s">
        <v>15</v>
      </c>
      <c r="F14254" t="s">
        <v>19350</v>
      </c>
      <c r="G14254">
        <v>1251</v>
      </c>
      <c r="H14254">
        <v>1251</v>
      </c>
    </row>
    <row r="14255" spans="1:8" x14ac:dyDescent="0.25">
      <c r="A14255" t="s">
        <v>32301</v>
      </c>
      <c r="B14255" t="s">
        <v>16273</v>
      </c>
      <c r="C14255" t="s">
        <v>528</v>
      </c>
      <c r="D14255" t="s">
        <v>572</v>
      </c>
      <c r="E14255" t="s">
        <v>36</v>
      </c>
      <c r="F14255" t="s">
        <v>19350</v>
      </c>
      <c r="G14255">
        <v>684.9</v>
      </c>
      <c r="H14255">
        <v>684.9</v>
      </c>
    </row>
    <row r="14256" spans="1:8" x14ac:dyDescent="0.25">
      <c r="A14256" t="s">
        <v>32295</v>
      </c>
      <c r="B14256" t="s">
        <v>16273</v>
      </c>
      <c r="C14256" t="s">
        <v>528</v>
      </c>
      <c r="D14256" t="s">
        <v>19359</v>
      </c>
      <c r="E14256" t="s">
        <v>21</v>
      </c>
      <c r="F14256" t="s">
        <v>19349</v>
      </c>
      <c r="G14256">
        <v>20.399999999999999</v>
      </c>
      <c r="H14256">
        <v>20.399999999999999</v>
      </c>
    </row>
    <row r="14257" spans="1:8" x14ac:dyDescent="0.25">
      <c r="A14257" t="s">
        <v>32296</v>
      </c>
      <c r="B14257" t="s">
        <v>16273</v>
      </c>
      <c r="C14257" t="s">
        <v>528</v>
      </c>
      <c r="D14257" t="s">
        <v>19359</v>
      </c>
      <c r="E14257" t="s">
        <v>23</v>
      </c>
      <c r="F14257" t="s">
        <v>19349</v>
      </c>
      <c r="G14257">
        <v>21.15</v>
      </c>
      <c r="H14257">
        <v>21.15</v>
      </c>
    </row>
    <row r="14258" spans="1:8" x14ac:dyDescent="0.25">
      <c r="A14258" t="s">
        <v>32304</v>
      </c>
      <c r="B14258" t="s">
        <v>16281</v>
      </c>
      <c r="C14258" t="s">
        <v>528</v>
      </c>
      <c r="D14258" t="s">
        <v>573</v>
      </c>
      <c r="E14258" t="s">
        <v>3</v>
      </c>
      <c r="F14258" t="s">
        <v>19349</v>
      </c>
      <c r="G14258">
        <v>19.5</v>
      </c>
      <c r="H14258">
        <v>19.5</v>
      </c>
    </row>
    <row r="14259" spans="1:8" x14ac:dyDescent="0.25">
      <c r="A14259" t="s">
        <v>32303</v>
      </c>
      <c r="B14259" t="s">
        <v>16281</v>
      </c>
      <c r="C14259" t="s">
        <v>528</v>
      </c>
      <c r="D14259" t="s">
        <v>573</v>
      </c>
      <c r="E14259" t="s">
        <v>10</v>
      </c>
      <c r="F14259" t="s">
        <v>19349</v>
      </c>
      <c r="G14259">
        <v>14.43</v>
      </c>
      <c r="H14259">
        <v>14.43</v>
      </c>
    </row>
    <row r="14260" spans="1:8" x14ac:dyDescent="0.25">
      <c r="A14260" t="s">
        <v>32305</v>
      </c>
      <c r="B14260" t="s">
        <v>16281</v>
      </c>
      <c r="C14260" t="s">
        <v>528</v>
      </c>
      <c r="D14260" t="s">
        <v>573</v>
      </c>
      <c r="E14260" t="s">
        <v>14</v>
      </c>
      <c r="F14260" t="s">
        <v>19349</v>
      </c>
      <c r="G14260">
        <v>22.95</v>
      </c>
      <c r="H14260">
        <v>22.95</v>
      </c>
    </row>
    <row r="14261" spans="1:8" x14ac:dyDescent="0.25">
      <c r="A14261" t="s">
        <v>32307</v>
      </c>
      <c r="B14261" t="s">
        <v>16281</v>
      </c>
      <c r="C14261" t="s">
        <v>528</v>
      </c>
      <c r="D14261" t="s">
        <v>573</v>
      </c>
      <c r="E14261" t="s">
        <v>15</v>
      </c>
      <c r="F14261" t="s">
        <v>19350</v>
      </c>
      <c r="G14261">
        <v>2588.4</v>
      </c>
      <c r="H14261">
        <v>2588.4</v>
      </c>
    </row>
    <row r="14262" spans="1:8" x14ac:dyDescent="0.25">
      <c r="A14262" t="s">
        <v>32306</v>
      </c>
      <c r="B14262" t="s">
        <v>16281</v>
      </c>
      <c r="C14262" t="s">
        <v>528</v>
      </c>
      <c r="D14262" t="s">
        <v>573</v>
      </c>
      <c r="E14262" t="s">
        <v>36</v>
      </c>
      <c r="F14262" t="s">
        <v>19350</v>
      </c>
      <c r="G14262">
        <v>353.99</v>
      </c>
      <c r="H14262">
        <v>353.99</v>
      </c>
    </row>
    <row r="14263" spans="1:8" x14ac:dyDescent="0.25">
      <c r="A14263" t="s">
        <v>32302</v>
      </c>
      <c r="B14263" t="s">
        <v>16281</v>
      </c>
      <c r="C14263" t="s">
        <v>528</v>
      </c>
      <c r="D14263" t="s">
        <v>573</v>
      </c>
      <c r="E14263" t="s">
        <v>23</v>
      </c>
      <c r="F14263" t="s">
        <v>19349</v>
      </c>
      <c r="G14263">
        <v>6.44</v>
      </c>
      <c r="H14263">
        <v>6.44</v>
      </c>
    </row>
    <row r="14264" spans="1:8" x14ac:dyDescent="0.25">
      <c r="A14264" t="s">
        <v>32308</v>
      </c>
      <c r="B14264" t="s">
        <v>16289</v>
      </c>
      <c r="C14264" t="s">
        <v>528</v>
      </c>
      <c r="D14264" t="s">
        <v>574</v>
      </c>
      <c r="E14264" t="s">
        <v>36</v>
      </c>
      <c r="F14264" t="s">
        <v>19350</v>
      </c>
      <c r="G14264">
        <v>937.5</v>
      </c>
      <c r="H14264">
        <v>937.5</v>
      </c>
    </row>
    <row r="14265" spans="1:8" x14ac:dyDescent="0.25">
      <c r="A14265" t="s">
        <v>32313</v>
      </c>
      <c r="B14265" t="s">
        <v>16297</v>
      </c>
      <c r="C14265" t="s">
        <v>528</v>
      </c>
      <c r="D14265" t="s">
        <v>575</v>
      </c>
      <c r="E14265" t="s">
        <v>7</v>
      </c>
      <c r="F14265" t="s">
        <v>19349</v>
      </c>
      <c r="G14265">
        <v>150.86000000000001</v>
      </c>
      <c r="H14265">
        <v>150.86000000000001</v>
      </c>
    </row>
    <row r="14266" spans="1:8" x14ac:dyDescent="0.25">
      <c r="A14266" t="s">
        <v>32312</v>
      </c>
      <c r="B14266" t="s">
        <v>16297</v>
      </c>
      <c r="C14266" t="s">
        <v>528</v>
      </c>
      <c r="D14266" t="s">
        <v>575</v>
      </c>
      <c r="E14266" t="s">
        <v>10</v>
      </c>
      <c r="F14266" t="s">
        <v>19349</v>
      </c>
      <c r="G14266">
        <v>43.16</v>
      </c>
      <c r="H14266">
        <v>43.16</v>
      </c>
    </row>
    <row r="14267" spans="1:8" x14ac:dyDescent="0.25">
      <c r="A14267" t="s">
        <v>32310</v>
      </c>
      <c r="B14267" t="s">
        <v>16297</v>
      </c>
      <c r="C14267" t="s">
        <v>528</v>
      </c>
      <c r="D14267" t="s">
        <v>575</v>
      </c>
      <c r="E14267" t="s">
        <v>14</v>
      </c>
      <c r="F14267" t="s">
        <v>19349</v>
      </c>
      <c r="G14267">
        <v>25.8</v>
      </c>
      <c r="H14267">
        <v>25.8</v>
      </c>
    </row>
    <row r="14268" spans="1:8" x14ac:dyDescent="0.25">
      <c r="A14268" t="s">
        <v>32315</v>
      </c>
      <c r="B14268" t="s">
        <v>16297</v>
      </c>
      <c r="C14268" t="s">
        <v>528</v>
      </c>
      <c r="D14268" t="s">
        <v>575</v>
      </c>
      <c r="E14268" t="s">
        <v>15</v>
      </c>
      <c r="F14268" t="s">
        <v>19350</v>
      </c>
      <c r="G14268">
        <v>3114.51</v>
      </c>
      <c r="H14268">
        <v>3114.51</v>
      </c>
    </row>
    <row r="14269" spans="1:8" x14ac:dyDescent="0.25">
      <c r="A14269" t="s">
        <v>32314</v>
      </c>
      <c r="B14269" t="s">
        <v>16297</v>
      </c>
      <c r="C14269" t="s">
        <v>528</v>
      </c>
      <c r="D14269" t="s">
        <v>575</v>
      </c>
      <c r="E14269" t="s">
        <v>36</v>
      </c>
      <c r="F14269" t="s">
        <v>19350</v>
      </c>
      <c r="G14269">
        <v>679.14</v>
      </c>
      <c r="H14269">
        <v>679.14</v>
      </c>
    </row>
    <row r="14270" spans="1:8" x14ac:dyDescent="0.25">
      <c r="A14270" t="s">
        <v>32311</v>
      </c>
      <c r="B14270" t="s">
        <v>16297</v>
      </c>
      <c r="C14270" t="s">
        <v>528</v>
      </c>
      <c r="D14270" t="s">
        <v>575</v>
      </c>
      <c r="E14270" t="s">
        <v>21</v>
      </c>
      <c r="F14270" t="s">
        <v>19349</v>
      </c>
      <c r="G14270">
        <v>32.85</v>
      </c>
      <c r="H14270">
        <v>32.85</v>
      </c>
    </row>
    <row r="14271" spans="1:8" x14ac:dyDescent="0.25">
      <c r="A14271" t="s">
        <v>35290</v>
      </c>
      <c r="B14271" t="s">
        <v>16297</v>
      </c>
      <c r="C14271" t="s">
        <v>528</v>
      </c>
      <c r="D14271" t="s">
        <v>575</v>
      </c>
      <c r="E14271" t="s">
        <v>22</v>
      </c>
      <c r="F14271" t="s">
        <v>19350</v>
      </c>
      <c r="G14271">
        <v>1191.75</v>
      </c>
      <c r="H14271">
        <v>1191.75</v>
      </c>
    </row>
    <row r="14272" spans="1:8" x14ac:dyDescent="0.25">
      <c r="A14272" t="s">
        <v>32309</v>
      </c>
      <c r="B14272" t="s">
        <v>16297</v>
      </c>
      <c r="C14272" t="s">
        <v>528</v>
      </c>
      <c r="D14272" t="s">
        <v>575</v>
      </c>
      <c r="E14272" t="s">
        <v>23</v>
      </c>
      <c r="F14272" t="s">
        <v>19349</v>
      </c>
      <c r="G14272">
        <v>11.36</v>
      </c>
      <c r="H14272">
        <v>11.36</v>
      </c>
    </row>
    <row r="14273" spans="1:8" x14ac:dyDescent="0.25">
      <c r="A14273" t="s">
        <v>32316</v>
      </c>
      <c r="B14273" t="s">
        <v>16303</v>
      </c>
      <c r="C14273" t="s">
        <v>528</v>
      </c>
      <c r="D14273" t="s">
        <v>576</v>
      </c>
      <c r="E14273" t="s">
        <v>36</v>
      </c>
      <c r="F14273" t="s">
        <v>19350</v>
      </c>
      <c r="G14273">
        <v>528.75</v>
      </c>
      <c r="H14273">
        <v>528.75</v>
      </c>
    </row>
    <row r="14274" spans="1:8" x14ac:dyDescent="0.25">
      <c r="A14274" t="s">
        <v>32319</v>
      </c>
      <c r="B14274" t="s">
        <v>16310</v>
      </c>
      <c r="C14274" t="s">
        <v>528</v>
      </c>
      <c r="D14274" t="s">
        <v>577</v>
      </c>
      <c r="E14274" t="s">
        <v>10</v>
      </c>
      <c r="F14274" t="s">
        <v>19349</v>
      </c>
      <c r="G14274">
        <v>30.45</v>
      </c>
      <c r="H14274">
        <v>30.45</v>
      </c>
    </row>
    <row r="14275" spans="1:8" x14ac:dyDescent="0.25">
      <c r="A14275" t="s">
        <v>32318</v>
      </c>
      <c r="B14275" t="s">
        <v>16310</v>
      </c>
      <c r="C14275" t="s">
        <v>528</v>
      </c>
      <c r="D14275" t="s">
        <v>577</v>
      </c>
      <c r="E14275" t="s">
        <v>14</v>
      </c>
      <c r="F14275" t="s">
        <v>19349</v>
      </c>
      <c r="G14275">
        <v>28.05</v>
      </c>
      <c r="H14275">
        <v>28.05</v>
      </c>
    </row>
    <row r="14276" spans="1:8" x14ac:dyDescent="0.25">
      <c r="A14276" t="s">
        <v>32320</v>
      </c>
      <c r="B14276" t="s">
        <v>16310</v>
      </c>
      <c r="C14276" t="s">
        <v>528</v>
      </c>
      <c r="D14276" t="s">
        <v>577</v>
      </c>
      <c r="E14276" t="s">
        <v>36</v>
      </c>
      <c r="F14276" t="s">
        <v>19350</v>
      </c>
      <c r="G14276">
        <v>503.58</v>
      </c>
      <c r="H14276">
        <v>503.58</v>
      </c>
    </row>
    <row r="14277" spans="1:8" x14ac:dyDescent="0.25">
      <c r="A14277" t="s">
        <v>32317</v>
      </c>
      <c r="B14277" t="s">
        <v>16310</v>
      </c>
      <c r="C14277" t="s">
        <v>528</v>
      </c>
      <c r="D14277" t="s">
        <v>577</v>
      </c>
      <c r="E14277" t="s">
        <v>23</v>
      </c>
      <c r="F14277" t="s">
        <v>19349</v>
      </c>
      <c r="G14277">
        <v>11.04</v>
      </c>
      <c r="H14277">
        <v>11.04</v>
      </c>
    </row>
    <row r="14278" spans="1:8" x14ac:dyDescent="0.25">
      <c r="A14278" t="s">
        <v>32322</v>
      </c>
      <c r="B14278" t="s">
        <v>16327</v>
      </c>
      <c r="C14278" t="s">
        <v>528</v>
      </c>
      <c r="D14278" t="s">
        <v>578</v>
      </c>
      <c r="E14278" t="s">
        <v>3</v>
      </c>
      <c r="F14278" t="s">
        <v>19349</v>
      </c>
      <c r="G14278">
        <v>25.35</v>
      </c>
      <c r="H14278">
        <v>25.35</v>
      </c>
    </row>
    <row r="14279" spans="1:8" x14ac:dyDescent="0.25">
      <c r="A14279" t="s">
        <v>32326</v>
      </c>
      <c r="B14279" t="s">
        <v>16327</v>
      </c>
      <c r="C14279" t="s">
        <v>528</v>
      </c>
      <c r="D14279" t="s">
        <v>578</v>
      </c>
      <c r="E14279" t="s">
        <v>7</v>
      </c>
      <c r="F14279" t="s">
        <v>19349</v>
      </c>
      <c r="G14279">
        <v>68.63</v>
      </c>
      <c r="H14279">
        <v>68.63</v>
      </c>
    </row>
    <row r="14280" spans="1:8" x14ac:dyDescent="0.25">
      <c r="A14280" t="s">
        <v>32325</v>
      </c>
      <c r="B14280" t="s">
        <v>16327</v>
      </c>
      <c r="C14280" t="s">
        <v>528</v>
      </c>
      <c r="D14280" t="s">
        <v>578</v>
      </c>
      <c r="E14280" t="s">
        <v>10</v>
      </c>
      <c r="F14280" t="s">
        <v>19349</v>
      </c>
      <c r="G14280">
        <v>46.59</v>
      </c>
      <c r="H14280">
        <v>46.59</v>
      </c>
    </row>
    <row r="14281" spans="1:8" x14ac:dyDescent="0.25">
      <c r="A14281" t="s">
        <v>32324</v>
      </c>
      <c r="B14281" t="s">
        <v>16327</v>
      </c>
      <c r="C14281" t="s">
        <v>528</v>
      </c>
      <c r="D14281" t="s">
        <v>578</v>
      </c>
      <c r="E14281" t="s">
        <v>14</v>
      </c>
      <c r="F14281" t="s">
        <v>19349</v>
      </c>
      <c r="G14281">
        <v>34.89</v>
      </c>
      <c r="H14281">
        <v>34.89</v>
      </c>
    </row>
    <row r="14282" spans="1:8" x14ac:dyDescent="0.25">
      <c r="A14282" t="s">
        <v>32327</v>
      </c>
      <c r="B14282" t="s">
        <v>16327</v>
      </c>
      <c r="C14282" t="s">
        <v>528</v>
      </c>
      <c r="D14282" t="s">
        <v>578</v>
      </c>
      <c r="E14282" t="s">
        <v>36</v>
      </c>
      <c r="F14282" t="s">
        <v>19350</v>
      </c>
      <c r="G14282">
        <v>435.12</v>
      </c>
      <c r="H14282">
        <v>435.12</v>
      </c>
    </row>
    <row r="14283" spans="1:8" x14ac:dyDescent="0.25">
      <c r="A14283" t="s">
        <v>32321</v>
      </c>
      <c r="B14283" t="s">
        <v>16327</v>
      </c>
      <c r="C14283" t="s">
        <v>528</v>
      </c>
      <c r="D14283" t="s">
        <v>578</v>
      </c>
      <c r="E14283" t="s">
        <v>21</v>
      </c>
      <c r="F14283" t="s">
        <v>19349</v>
      </c>
      <c r="G14283">
        <v>16.649999999999999</v>
      </c>
      <c r="H14283">
        <v>16.649999999999999</v>
      </c>
    </row>
    <row r="14284" spans="1:8" x14ac:dyDescent="0.25">
      <c r="A14284" t="s">
        <v>35291</v>
      </c>
      <c r="B14284" t="s">
        <v>16327</v>
      </c>
      <c r="C14284" t="s">
        <v>528</v>
      </c>
      <c r="D14284" t="s">
        <v>578</v>
      </c>
      <c r="E14284" t="s">
        <v>22</v>
      </c>
      <c r="F14284" t="s">
        <v>19350</v>
      </c>
      <c r="G14284">
        <v>1248.18</v>
      </c>
      <c r="H14284">
        <v>1248.18</v>
      </c>
    </row>
    <row r="14285" spans="1:8" x14ac:dyDescent="0.25">
      <c r="A14285" t="s">
        <v>32323</v>
      </c>
      <c r="B14285" t="s">
        <v>16327</v>
      </c>
      <c r="C14285" t="s">
        <v>528</v>
      </c>
      <c r="D14285" t="s">
        <v>578</v>
      </c>
      <c r="E14285" t="s">
        <v>23</v>
      </c>
      <c r="F14285" t="s">
        <v>19349</v>
      </c>
      <c r="G14285">
        <v>29.27</v>
      </c>
      <c r="H14285">
        <v>29.27</v>
      </c>
    </row>
    <row r="14286" spans="1:8" x14ac:dyDescent="0.25">
      <c r="A14286" t="s">
        <v>32329</v>
      </c>
      <c r="B14286" t="s">
        <v>16334</v>
      </c>
      <c r="C14286" t="s">
        <v>528</v>
      </c>
      <c r="D14286" t="s">
        <v>579</v>
      </c>
      <c r="E14286" t="s">
        <v>3</v>
      </c>
      <c r="F14286" t="s">
        <v>19349</v>
      </c>
      <c r="G14286">
        <v>40.5</v>
      </c>
      <c r="H14286">
        <v>40.5</v>
      </c>
    </row>
    <row r="14287" spans="1:8" x14ac:dyDescent="0.25">
      <c r="A14287" t="s">
        <v>32332</v>
      </c>
      <c r="B14287" t="s">
        <v>16334</v>
      </c>
      <c r="C14287" t="s">
        <v>528</v>
      </c>
      <c r="D14287" t="s">
        <v>579</v>
      </c>
      <c r="E14287" t="s">
        <v>7</v>
      </c>
      <c r="F14287" t="s">
        <v>19349</v>
      </c>
      <c r="G14287">
        <v>106.5</v>
      </c>
      <c r="H14287">
        <v>106.5</v>
      </c>
    </row>
    <row r="14288" spans="1:8" x14ac:dyDescent="0.25">
      <c r="A14288" t="s">
        <v>32330</v>
      </c>
      <c r="B14288" t="s">
        <v>16334</v>
      </c>
      <c r="C14288" t="s">
        <v>528</v>
      </c>
      <c r="D14288" t="s">
        <v>579</v>
      </c>
      <c r="E14288" t="s">
        <v>10</v>
      </c>
      <c r="F14288" t="s">
        <v>19349</v>
      </c>
      <c r="G14288">
        <v>40.65</v>
      </c>
      <c r="H14288">
        <v>40.65</v>
      </c>
    </row>
    <row r="14289" spans="1:8" x14ac:dyDescent="0.25">
      <c r="A14289" t="s">
        <v>32331</v>
      </c>
      <c r="B14289" t="s">
        <v>16334</v>
      </c>
      <c r="C14289" t="s">
        <v>528</v>
      </c>
      <c r="D14289" t="s">
        <v>579</v>
      </c>
      <c r="E14289" t="s">
        <v>14</v>
      </c>
      <c r="F14289" t="s">
        <v>19349</v>
      </c>
      <c r="G14289">
        <v>41.85</v>
      </c>
      <c r="H14289">
        <v>41.85</v>
      </c>
    </row>
    <row r="14290" spans="1:8" x14ac:dyDescent="0.25">
      <c r="A14290" t="s">
        <v>32333</v>
      </c>
      <c r="B14290" t="s">
        <v>16334</v>
      </c>
      <c r="C14290" t="s">
        <v>528</v>
      </c>
      <c r="D14290" t="s">
        <v>579</v>
      </c>
      <c r="E14290" t="s">
        <v>36</v>
      </c>
      <c r="F14290" t="s">
        <v>19350</v>
      </c>
      <c r="G14290">
        <v>1110.1500000000001</v>
      </c>
      <c r="H14290">
        <v>1110.1500000000001</v>
      </c>
    </row>
    <row r="14291" spans="1:8" x14ac:dyDescent="0.25">
      <c r="A14291" t="s">
        <v>32328</v>
      </c>
      <c r="B14291" t="s">
        <v>16334</v>
      </c>
      <c r="C14291" t="s">
        <v>528</v>
      </c>
      <c r="D14291" t="s">
        <v>579</v>
      </c>
      <c r="E14291" t="s">
        <v>23</v>
      </c>
      <c r="F14291" t="s">
        <v>19349</v>
      </c>
      <c r="G14291">
        <v>32.549999999999997</v>
      </c>
      <c r="H14291">
        <v>32.549999999999997</v>
      </c>
    </row>
    <row r="14292" spans="1:8" x14ac:dyDescent="0.25">
      <c r="A14292" t="s">
        <v>32334</v>
      </c>
      <c r="B14292" t="s">
        <v>16335</v>
      </c>
      <c r="C14292" t="s">
        <v>528</v>
      </c>
      <c r="D14292" t="s">
        <v>580</v>
      </c>
      <c r="E14292" t="s">
        <v>14</v>
      </c>
      <c r="F14292" t="s">
        <v>19349</v>
      </c>
      <c r="G14292">
        <v>26.73</v>
      </c>
      <c r="H14292">
        <v>26.73</v>
      </c>
    </row>
    <row r="14293" spans="1:8" x14ac:dyDescent="0.25">
      <c r="A14293" t="s">
        <v>32335</v>
      </c>
      <c r="B14293" t="s">
        <v>16335</v>
      </c>
      <c r="C14293" t="s">
        <v>528</v>
      </c>
      <c r="D14293" t="s">
        <v>580</v>
      </c>
      <c r="E14293" t="s">
        <v>36</v>
      </c>
      <c r="F14293" t="s">
        <v>19350</v>
      </c>
      <c r="G14293">
        <v>553.04999999999995</v>
      </c>
      <c r="H14293">
        <v>553.04999999999995</v>
      </c>
    </row>
    <row r="14294" spans="1:8" x14ac:dyDescent="0.25">
      <c r="A14294" t="s">
        <v>32336</v>
      </c>
      <c r="B14294" t="s">
        <v>16343</v>
      </c>
      <c r="C14294" t="s">
        <v>528</v>
      </c>
      <c r="D14294" t="s">
        <v>581</v>
      </c>
      <c r="E14294" t="s">
        <v>3</v>
      </c>
      <c r="F14294" t="s">
        <v>19349</v>
      </c>
      <c r="G14294">
        <v>27.3</v>
      </c>
      <c r="H14294">
        <v>27.3</v>
      </c>
    </row>
    <row r="14295" spans="1:8" x14ac:dyDescent="0.25">
      <c r="A14295" t="s">
        <v>32341</v>
      </c>
      <c r="B14295" t="s">
        <v>16343</v>
      </c>
      <c r="C14295" t="s">
        <v>528</v>
      </c>
      <c r="D14295" t="s">
        <v>581</v>
      </c>
      <c r="E14295" t="s">
        <v>7</v>
      </c>
      <c r="F14295" t="s">
        <v>19349</v>
      </c>
      <c r="G14295">
        <v>76.28</v>
      </c>
      <c r="H14295">
        <v>76.28</v>
      </c>
    </row>
    <row r="14296" spans="1:8" x14ac:dyDescent="0.25">
      <c r="A14296" t="s">
        <v>32340</v>
      </c>
      <c r="B14296" t="s">
        <v>16343</v>
      </c>
      <c r="C14296" t="s">
        <v>528</v>
      </c>
      <c r="D14296" t="s">
        <v>581</v>
      </c>
      <c r="E14296" t="s">
        <v>10</v>
      </c>
      <c r="F14296" t="s">
        <v>19349</v>
      </c>
      <c r="G14296">
        <v>51.11</v>
      </c>
      <c r="H14296">
        <v>51.11</v>
      </c>
    </row>
    <row r="14297" spans="1:8" x14ac:dyDescent="0.25">
      <c r="A14297" t="s">
        <v>32339</v>
      </c>
      <c r="B14297" t="s">
        <v>16343</v>
      </c>
      <c r="C14297" t="s">
        <v>528</v>
      </c>
      <c r="D14297" t="s">
        <v>581</v>
      </c>
      <c r="E14297" t="s">
        <v>14</v>
      </c>
      <c r="F14297" t="s">
        <v>19349</v>
      </c>
      <c r="G14297">
        <v>37.46</v>
      </c>
      <c r="H14297">
        <v>37.46</v>
      </c>
    </row>
    <row r="14298" spans="1:8" x14ac:dyDescent="0.25">
      <c r="A14298" t="s">
        <v>32342</v>
      </c>
      <c r="B14298" t="s">
        <v>16343</v>
      </c>
      <c r="C14298" t="s">
        <v>528</v>
      </c>
      <c r="D14298" t="s">
        <v>581</v>
      </c>
      <c r="E14298" t="s">
        <v>15</v>
      </c>
      <c r="F14298" t="s">
        <v>19350</v>
      </c>
      <c r="G14298">
        <v>1575.6</v>
      </c>
      <c r="H14298">
        <v>1575.6</v>
      </c>
    </row>
    <row r="14299" spans="1:8" x14ac:dyDescent="0.25">
      <c r="A14299" t="s">
        <v>32343</v>
      </c>
      <c r="B14299" t="s">
        <v>16343</v>
      </c>
      <c r="C14299" t="s">
        <v>528</v>
      </c>
      <c r="D14299" t="s">
        <v>581</v>
      </c>
      <c r="E14299" t="s">
        <v>36</v>
      </c>
      <c r="F14299" t="s">
        <v>19350</v>
      </c>
      <c r="G14299">
        <v>809.48</v>
      </c>
      <c r="H14299">
        <v>809.48</v>
      </c>
    </row>
    <row r="14300" spans="1:8" x14ac:dyDescent="0.25">
      <c r="A14300" t="s">
        <v>32337</v>
      </c>
      <c r="B14300" t="s">
        <v>16343</v>
      </c>
      <c r="C14300" t="s">
        <v>528</v>
      </c>
      <c r="D14300" t="s">
        <v>581</v>
      </c>
      <c r="E14300" t="s">
        <v>21</v>
      </c>
      <c r="F14300" t="s">
        <v>19349</v>
      </c>
      <c r="G14300">
        <v>28.71</v>
      </c>
      <c r="H14300">
        <v>28.71</v>
      </c>
    </row>
    <row r="14301" spans="1:8" x14ac:dyDescent="0.25">
      <c r="A14301" t="s">
        <v>32338</v>
      </c>
      <c r="B14301" t="s">
        <v>16343</v>
      </c>
      <c r="C14301" t="s">
        <v>528</v>
      </c>
      <c r="D14301" t="s">
        <v>581</v>
      </c>
      <c r="E14301" t="s">
        <v>23</v>
      </c>
      <c r="F14301" t="s">
        <v>19349</v>
      </c>
      <c r="G14301">
        <v>31.26</v>
      </c>
      <c r="H14301">
        <v>31.26</v>
      </c>
    </row>
    <row r="14302" spans="1:8" x14ac:dyDescent="0.25">
      <c r="A14302" t="s">
        <v>32347</v>
      </c>
      <c r="B14302" t="s">
        <v>16351</v>
      </c>
      <c r="C14302" t="s">
        <v>528</v>
      </c>
      <c r="D14302" t="s">
        <v>582</v>
      </c>
      <c r="E14302" t="s">
        <v>7</v>
      </c>
      <c r="F14302" t="s">
        <v>19349</v>
      </c>
      <c r="G14302">
        <v>80.709999999999994</v>
      </c>
      <c r="H14302">
        <v>80.709999999999994</v>
      </c>
    </row>
    <row r="14303" spans="1:8" x14ac:dyDescent="0.25">
      <c r="A14303" t="s">
        <v>32346</v>
      </c>
      <c r="B14303" t="s">
        <v>16351</v>
      </c>
      <c r="C14303" t="s">
        <v>528</v>
      </c>
      <c r="D14303" t="s">
        <v>582</v>
      </c>
      <c r="E14303" t="s">
        <v>10</v>
      </c>
      <c r="F14303" t="s">
        <v>19349</v>
      </c>
      <c r="G14303">
        <v>44.19</v>
      </c>
      <c r="H14303">
        <v>44.19</v>
      </c>
    </row>
    <row r="14304" spans="1:8" x14ac:dyDescent="0.25">
      <c r="A14304" t="s">
        <v>32345</v>
      </c>
      <c r="B14304" t="s">
        <v>16351</v>
      </c>
      <c r="C14304" t="s">
        <v>528</v>
      </c>
      <c r="D14304" t="s">
        <v>582</v>
      </c>
      <c r="E14304" t="s">
        <v>14</v>
      </c>
      <c r="F14304" t="s">
        <v>19349</v>
      </c>
      <c r="G14304">
        <v>37.29</v>
      </c>
      <c r="H14304">
        <v>37.29</v>
      </c>
    </row>
    <row r="14305" spans="1:8" x14ac:dyDescent="0.25">
      <c r="A14305" t="s">
        <v>32348</v>
      </c>
      <c r="B14305" t="s">
        <v>16351</v>
      </c>
      <c r="C14305" t="s">
        <v>528</v>
      </c>
      <c r="D14305" t="s">
        <v>582</v>
      </c>
      <c r="E14305" t="s">
        <v>36</v>
      </c>
      <c r="F14305" t="s">
        <v>19350</v>
      </c>
      <c r="G14305">
        <v>445.94</v>
      </c>
      <c r="H14305">
        <v>445.94</v>
      </c>
    </row>
    <row r="14306" spans="1:8" x14ac:dyDescent="0.25">
      <c r="A14306" t="s">
        <v>35292</v>
      </c>
      <c r="B14306" t="s">
        <v>16351</v>
      </c>
      <c r="C14306" t="s">
        <v>528</v>
      </c>
      <c r="D14306" t="s">
        <v>582</v>
      </c>
      <c r="E14306" t="s">
        <v>22</v>
      </c>
      <c r="F14306" t="s">
        <v>19350</v>
      </c>
      <c r="G14306">
        <v>1108.9100000000001</v>
      </c>
      <c r="H14306">
        <v>1108.9100000000001</v>
      </c>
    </row>
    <row r="14307" spans="1:8" x14ac:dyDescent="0.25">
      <c r="A14307" t="s">
        <v>32344</v>
      </c>
      <c r="B14307" t="s">
        <v>16351</v>
      </c>
      <c r="C14307" t="s">
        <v>528</v>
      </c>
      <c r="D14307" t="s">
        <v>582</v>
      </c>
      <c r="E14307" t="s">
        <v>23</v>
      </c>
      <c r="F14307" t="s">
        <v>19349</v>
      </c>
      <c r="G14307">
        <v>31.1</v>
      </c>
      <c r="H14307">
        <v>31.1</v>
      </c>
    </row>
    <row r="14308" spans="1:8" x14ac:dyDescent="0.25">
      <c r="A14308" t="s">
        <v>32350</v>
      </c>
      <c r="B14308" t="s">
        <v>16359</v>
      </c>
      <c r="C14308" t="s">
        <v>528</v>
      </c>
      <c r="D14308" t="s">
        <v>66</v>
      </c>
      <c r="E14308" t="s">
        <v>7</v>
      </c>
      <c r="F14308" t="s">
        <v>19349</v>
      </c>
      <c r="G14308">
        <v>68.73</v>
      </c>
      <c r="H14308">
        <v>68.73</v>
      </c>
    </row>
    <row r="14309" spans="1:8" x14ac:dyDescent="0.25">
      <c r="A14309" t="s">
        <v>32349</v>
      </c>
      <c r="B14309" t="s">
        <v>16359</v>
      </c>
      <c r="C14309" t="s">
        <v>528</v>
      </c>
      <c r="D14309" t="s">
        <v>66</v>
      </c>
      <c r="E14309" t="s">
        <v>10</v>
      </c>
      <c r="F14309" t="s">
        <v>19349</v>
      </c>
      <c r="G14309">
        <v>49.35</v>
      </c>
      <c r="H14309">
        <v>49.35</v>
      </c>
    </row>
    <row r="14310" spans="1:8" x14ac:dyDescent="0.25">
      <c r="A14310" t="s">
        <v>32351</v>
      </c>
      <c r="B14310" t="s">
        <v>16359</v>
      </c>
      <c r="C14310" t="s">
        <v>528</v>
      </c>
      <c r="D14310" t="s">
        <v>66</v>
      </c>
      <c r="E14310" t="s">
        <v>36</v>
      </c>
      <c r="F14310" t="s">
        <v>19350</v>
      </c>
      <c r="G14310">
        <v>549.9</v>
      </c>
      <c r="H14310">
        <v>549.9</v>
      </c>
    </row>
    <row r="14311" spans="1:8" x14ac:dyDescent="0.25">
      <c r="A14311" t="s">
        <v>32354</v>
      </c>
      <c r="B14311" t="s">
        <v>16366</v>
      </c>
      <c r="C14311" t="s">
        <v>528</v>
      </c>
      <c r="D14311" t="s">
        <v>583</v>
      </c>
      <c r="E14311" t="s">
        <v>3</v>
      </c>
      <c r="F14311" t="s">
        <v>19349</v>
      </c>
      <c r="G14311">
        <v>14.7</v>
      </c>
      <c r="H14311">
        <v>14.7</v>
      </c>
    </row>
    <row r="14312" spans="1:8" x14ac:dyDescent="0.25">
      <c r="A14312" t="s">
        <v>32357</v>
      </c>
      <c r="B14312" t="s">
        <v>16366</v>
      </c>
      <c r="C14312" t="s">
        <v>528</v>
      </c>
      <c r="D14312" t="s">
        <v>583</v>
      </c>
      <c r="E14312" t="s">
        <v>7</v>
      </c>
      <c r="F14312" t="s">
        <v>19349</v>
      </c>
      <c r="G14312">
        <v>73.2</v>
      </c>
      <c r="H14312">
        <v>73.2</v>
      </c>
    </row>
    <row r="14313" spans="1:8" x14ac:dyDescent="0.25">
      <c r="A14313" t="s">
        <v>32355</v>
      </c>
      <c r="B14313" t="s">
        <v>16366</v>
      </c>
      <c r="C14313" t="s">
        <v>528</v>
      </c>
      <c r="D14313" t="s">
        <v>583</v>
      </c>
      <c r="E14313" t="s">
        <v>10</v>
      </c>
      <c r="F14313" t="s">
        <v>19349</v>
      </c>
      <c r="G14313">
        <v>17.12</v>
      </c>
      <c r="H14313">
        <v>17.12</v>
      </c>
    </row>
    <row r="14314" spans="1:8" x14ac:dyDescent="0.25">
      <c r="A14314" t="s">
        <v>32353</v>
      </c>
      <c r="B14314" t="s">
        <v>16366</v>
      </c>
      <c r="C14314" t="s">
        <v>528</v>
      </c>
      <c r="D14314" t="s">
        <v>583</v>
      </c>
      <c r="E14314" t="s">
        <v>14</v>
      </c>
      <c r="F14314" t="s">
        <v>19349</v>
      </c>
      <c r="G14314">
        <v>13.65</v>
      </c>
      <c r="H14314">
        <v>13.65</v>
      </c>
    </row>
    <row r="14315" spans="1:8" x14ac:dyDescent="0.25">
      <c r="A14315" t="s">
        <v>32359</v>
      </c>
      <c r="B14315" t="s">
        <v>16366</v>
      </c>
      <c r="C14315" t="s">
        <v>528</v>
      </c>
      <c r="D14315" t="s">
        <v>583</v>
      </c>
      <c r="E14315" t="s">
        <v>15</v>
      </c>
      <c r="F14315" t="s">
        <v>19350</v>
      </c>
      <c r="G14315">
        <v>1436.1</v>
      </c>
      <c r="H14315">
        <v>1436.1</v>
      </c>
    </row>
    <row r="14316" spans="1:8" x14ac:dyDescent="0.25">
      <c r="A14316" t="s">
        <v>32358</v>
      </c>
      <c r="B14316" t="s">
        <v>16366</v>
      </c>
      <c r="C14316" t="s">
        <v>528</v>
      </c>
      <c r="D14316" t="s">
        <v>583</v>
      </c>
      <c r="E14316" t="s">
        <v>36</v>
      </c>
      <c r="F14316" t="s">
        <v>19350</v>
      </c>
      <c r="G14316">
        <v>220.23</v>
      </c>
      <c r="H14316">
        <v>220.23</v>
      </c>
    </row>
    <row r="14317" spans="1:8" x14ac:dyDescent="0.25">
      <c r="A14317" t="s">
        <v>32356</v>
      </c>
      <c r="B14317" t="s">
        <v>16366</v>
      </c>
      <c r="C14317" t="s">
        <v>528</v>
      </c>
      <c r="D14317" t="s">
        <v>583</v>
      </c>
      <c r="E14317" t="s">
        <v>21</v>
      </c>
      <c r="F14317" t="s">
        <v>19349</v>
      </c>
      <c r="G14317">
        <v>18.149999999999999</v>
      </c>
      <c r="H14317">
        <v>18.149999999999999</v>
      </c>
    </row>
    <row r="14318" spans="1:8" x14ac:dyDescent="0.25">
      <c r="A14318" t="s">
        <v>32352</v>
      </c>
      <c r="B14318" t="s">
        <v>16366</v>
      </c>
      <c r="C14318" t="s">
        <v>528</v>
      </c>
      <c r="D14318" t="s">
        <v>583</v>
      </c>
      <c r="E14318" t="s">
        <v>23</v>
      </c>
      <c r="F14318" t="s">
        <v>19349</v>
      </c>
      <c r="G14318">
        <v>8.06</v>
      </c>
      <c r="H14318">
        <v>8.06</v>
      </c>
    </row>
    <row r="14319" spans="1:8" x14ac:dyDescent="0.25">
      <c r="A14319" t="s">
        <v>32361</v>
      </c>
      <c r="B14319" t="s">
        <v>16374</v>
      </c>
      <c r="C14319" t="s">
        <v>528</v>
      </c>
      <c r="D14319" t="s">
        <v>215</v>
      </c>
      <c r="E14319" t="s">
        <v>3</v>
      </c>
      <c r="F14319" t="s">
        <v>19349</v>
      </c>
      <c r="G14319">
        <v>17.850000000000001</v>
      </c>
      <c r="H14319">
        <v>17.850000000000001</v>
      </c>
    </row>
    <row r="14320" spans="1:8" x14ac:dyDescent="0.25">
      <c r="A14320" t="s">
        <v>32365</v>
      </c>
      <c r="B14320" t="s">
        <v>16374</v>
      </c>
      <c r="C14320" t="s">
        <v>528</v>
      </c>
      <c r="D14320" t="s">
        <v>215</v>
      </c>
      <c r="E14320" t="s">
        <v>7</v>
      </c>
      <c r="F14320" t="s">
        <v>19349</v>
      </c>
      <c r="G14320">
        <v>135.32</v>
      </c>
      <c r="H14320">
        <v>135.32</v>
      </c>
    </row>
    <row r="14321" spans="1:8" x14ac:dyDescent="0.25">
      <c r="A14321" t="s">
        <v>32364</v>
      </c>
      <c r="B14321" t="s">
        <v>16374</v>
      </c>
      <c r="C14321" t="s">
        <v>528</v>
      </c>
      <c r="D14321" t="s">
        <v>215</v>
      </c>
      <c r="E14321" t="s">
        <v>10</v>
      </c>
      <c r="F14321" t="s">
        <v>19349</v>
      </c>
      <c r="G14321">
        <v>36.700000000000003</v>
      </c>
      <c r="H14321">
        <v>36.700000000000003</v>
      </c>
    </row>
    <row r="14322" spans="1:8" x14ac:dyDescent="0.25">
      <c r="A14322" t="s">
        <v>32362</v>
      </c>
      <c r="B14322" t="s">
        <v>16374</v>
      </c>
      <c r="C14322" t="s">
        <v>528</v>
      </c>
      <c r="D14322" t="s">
        <v>215</v>
      </c>
      <c r="E14322" t="s">
        <v>14</v>
      </c>
      <c r="F14322" t="s">
        <v>19349</v>
      </c>
      <c r="G14322">
        <v>24.75</v>
      </c>
      <c r="H14322">
        <v>24.75</v>
      </c>
    </row>
    <row r="14323" spans="1:8" x14ac:dyDescent="0.25">
      <c r="A14323" t="s">
        <v>32368</v>
      </c>
      <c r="B14323" t="s">
        <v>16374</v>
      </c>
      <c r="C14323" t="s">
        <v>528</v>
      </c>
      <c r="D14323" t="s">
        <v>215</v>
      </c>
      <c r="E14323" t="s">
        <v>15</v>
      </c>
      <c r="F14323" t="s">
        <v>19350</v>
      </c>
      <c r="G14323">
        <v>2383.5</v>
      </c>
      <c r="H14323">
        <v>2383.5</v>
      </c>
    </row>
    <row r="14324" spans="1:8" x14ac:dyDescent="0.25">
      <c r="A14324" t="s">
        <v>32366</v>
      </c>
      <c r="B14324" t="s">
        <v>16374</v>
      </c>
      <c r="C14324" t="s">
        <v>528</v>
      </c>
      <c r="D14324" t="s">
        <v>215</v>
      </c>
      <c r="E14324" t="s">
        <v>19</v>
      </c>
      <c r="F14324" t="s">
        <v>19350</v>
      </c>
      <c r="G14324">
        <v>423</v>
      </c>
      <c r="H14324">
        <v>423</v>
      </c>
    </row>
    <row r="14325" spans="1:8" x14ac:dyDescent="0.25">
      <c r="A14325" t="s">
        <v>32367</v>
      </c>
      <c r="B14325" t="s">
        <v>16374</v>
      </c>
      <c r="C14325" t="s">
        <v>528</v>
      </c>
      <c r="D14325" t="s">
        <v>215</v>
      </c>
      <c r="E14325" t="s">
        <v>36</v>
      </c>
      <c r="F14325" t="s">
        <v>19350</v>
      </c>
      <c r="G14325">
        <v>554.97</v>
      </c>
      <c r="H14325">
        <v>554.97</v>
      </c>
    </row>
    <row r="14326" spans="1:8" x14ac:dyDescent="0.25">
      <c r="A14326" t="s">
        <v>32363</v>
      </c>
      <c r="B14326" t="s">
        <v>16374</v>
      </c>
      <c r="C14326" t="s">
        <v>528</v>
      </c>
      <c r="D14326" t="s">
        <v>215</v>
      </c>
      <c r="E14326" t="s">
        <v>21</v>
      </c>
      <c r="F14326" t="s">
        <v>19349</v>
      </c>
      <c r="G14326">
        <v>31.05</v>
      </c>
      <c r="H14326">
        <v>31.05</v>
      </c>
    </row>
    <row r="14327" spans="1:8" x14ac:dyDescent="0.25">
      <c r="A14327" t="s">
        <v>35293</v>
      </c>
      <c r="B14327" t="s">
        <v>16374</v>
      </c>
      <c r="C14327" t="s">
        <v>528</v>
      </c>
      <c r="D14327" t="s">
        <v>215</v>
      </c>
      <c r="E14327" t="s">
        <v>22</v>
      </c>
      <c r="F14327" t="s">
        <v>19350</v>
      </c>
      <c r="G14327">
        <v>1375.29</v>
      </c>
      <c r="H14327">
        <v>1375.29</v>
      </c>
    </row>
    <row r="14328" spans="1:8" x14ac:dyDescent="0.25">
      <c r="A14328" t="s">
        <v>32360</v>
      </c>
      <c r="B14328" t="s">
        <v>16374</v>
      </c>
      <c r="C14328" t="s">
        <v>528</v>
      </c>
      <c r="D14328" t="s">
        <v>215</v>
      </c>
      <c r="E14328" t="s">
        <v>23</v>
      </c>
      <c r="F14328" t="s">
        <v>19349</v>
      </c>
      <c r="G14328">
        <v>11.17</v>
      </c>
      <c r="H14328">
        <v>11.17</v>
      </c>
    </row>
    <row r="14329" spans="1:8" x14ac:dyDescent="0.25">
      <c r="A14329" t="s">
        <v>32371</v>
      </c>
      <c r="B14329" t="s">
        <v>16381</v>
      </c>
      <c r="C14329" t="s">
        <v>528</v>
      </c>
      <c r="D14329" t="s">
        <v>584</v>
      </c>
      <c r="E14329" t="s">
        <v>3</v>
      </c>
      <c r="F14329" t="s">
        <v>19349</v>
      </c>
      <c r="G14329">
        <v>20.55</v>
      </c>
      <c r="H14329">
        <v>20.55</v>
      </c>
    </row>
    <row r="14330" spans="1:8" x14ac:dyDescent="0.25">
      <c r="A14330" t="s">
        <v>32372</v>
      </c>
      <c r="B14330" t="s">
        <v>16381</v>
      </c>
      <c r="C14330" t="s">
        <v>528</v>
      </c>
      <c r="D14330" t="s">
        <v>584</v>
      </c>
      <c r="E14330" t="s">
        <v>10</v>
      </c>
      <c r="F14330" t="s">
        <v>19349</v>
      </c>
      <c r="G14330">
        <v>24.45</v>
      </c>
      <c r="H14330">
        <v>24.45</v>
      </c>
    </row>
    <row r="14331" spans="1:8" x14ac:dyDescent="0.25">
      <c r="A14331" t="s">
        <v>32370</v>
      </c>
      <c r="B14331" t="s">
        <v>16381</v>
      </c>
      <c r="C14331" t="s">
        <v>528</v>
      </c>
      <c r="D14331" t="s">
        <v>584</v>
      </c>
      <c r="E14331" t="s">
        <v>14</v>
      </c>
      <c r="F14331" t="s">
        <v>19349</v>
      </c>
      <c r="G14331">
        <v>20.25</v>
      </c>
      <c r="H14331">
        <v>20.25</v>
      </c>
    </row>
    <row r="14332" spans="1:8" x14ac:dyDescent="0.25">
      <c r="A14332" t="s">
        <v>32373</v>
      </c>
      <c r="B14332" t="s">
        <v>16381</v>
      </c>
      <c r="C14332" t="s">
        <v>528</v>
      </c>
      <c r="D14332" t="s">
        <v>584</v>
      </c>
      <c r="E14332" t="s">
        <v>15</v>
      </c>
      <c r="F14332" t="s">
        <v>19350</v>
      </c>
      <c r="G14332">
        <v>2588.4</v>
      </c>
      <c r="H14332">
        <v>2588.4</v>
      </c>
    </row>
    <row r="14333" spans="1:8" x14ac:dyDescent="0.25">
      <c r="A14333" t="s">
        <v>32369</v>
      </c>
      <c r="B14333" t="s">
        <v>16381</v>
      </c>
      <c r="C14333" t="s">
        <v>528</v>
      </c>
      <c r="D14333" t="s">
        <v>584</v>
      </c>
      <c r="E14333" t="s">
        <v>23</v>
      </c>
      <c r="F14333" t="s">
        <v>19349</v>
      </c>
      <c r="G14333">
        <v>9.65</v>
      </c>
      <c r="H14333">
        <v>9.65</v>
      </c>
    </row>
    <row r="14334" spans="1:8" x14ac:dyDescent="0.25">
      <c r="A14334" t="s">
        <v>32377</v>
      </c>
      <c r="B14334" t="s">
        <v>16389</v>
      </c>
      <c r="C14334" t="s">
        <v>528</v>
      </c>
      <c r="D14334" t="s">
        <v>585</v>
      </c>
      <c r="E14334" t="s">
        <v>7</v>
      </c>
      <c r="F14334" t="s">
        <v>19349</v>
      </c>
      <c r="G14334">
        <v>88.31</v>
      </c>
      <c r="H14334">
        <v>88.31</v>
      </c>
    </row>
    <row r="14335" spans="1:8" x14ac:dyDescent="0.25">
      <c r="A14335" t="s">
        <v>32376</v>
      </c>
      <c r="B14335" t="s">
        <v>16389</v>
      </c>
      <c r="C14335" t="s">
        <v>528</v>
      </c>
      <c r="D14335" t="s">
        <v>585</v>
      </c>
      <c r="E14335" t="s">
        <v>10</v>
      </c>
      <c r="F14335" t="s">
        <v>19349</v>
      </c>
      <c r="G14335">
        <v>63.63</v>
      </c>
      <c r="H14335">
        <v>63.63</v>
      </c>
    </row>
    <row r="14336" spans="1:8" x14ac:dyDescent="0.25">
      <c r="A14336" t="s">
        <v>32378</v>
      </c>
      <c r="B14336" t="s">
        <v>16389</v>
      </c>
      <c r="C14336" t="s">
        <v>528</v>
      </c>
      <c r="D14336" t="s">
        <v>585</v>
      </c>
      <c r="E14336" t="s">
        <v>15</v>
      </c>
      <c r="F14336" t="s">
        <v>19350</v>
      </c>
      <c r="G14336">
        <v>1177.2</v>
      </c>
      <c r="H14336">
        <v>1177.2</v>
      </c>
    </row>
    <row r="14337" spans="1:8" x14ac:dyDescent="0.25">
      <c r="A14337" t="s">
        <v>35960</v>
      </c>
      <c r="B14337" t="s">
        <v>16389</v>
      </c>
      <c r="C14337" t="s">
        <v>528</v>
      </c>
      <c r="D14337" t="s">
        <v>585</v>
      </c>
      <c r="E14337" t="s">
        <v>17</v>
      </c>
      <c r="F14337" t="s">
        <v>19350</v>
      </c>
      <c r="G14337">
        <v>8051.54</v>
      </c>
      <c r="H14337">
        <v>8051.54</v>
      </c>
    </row>
    <row r="14338" spans="1:8" x14ac:dyDescent="0.25">
      <c r="A14338" t="s">
        <v>32379</v>
      </c>
      <c r="B14338" t="s">
        <v>16389</v>
      </c>
      <c r="C14338" t="s">
        <v>528</v>
      </c>
      <c r="D14338" t="s">
        <v>585</v>
      </c>
      <c r="E14338" t="s">
        <v>36</v>
      </c>
      <c r="F14338" t="s">
        <v>19350</v>
      </c>
      <c r="G14338">
        <v>572.17999999999995</v>
      </c>
      <c r="H14338">
        <v>572.17999999999995</v>
      </c>
    </row>
    <row r="14339" spans="1:8" x14ac:dyDescent="0.25">
      <c r="A14339" t="s">
        <v>32374</v>
      </c>
      <c r="B14339" t="s">
        <v>16389</v>
      </c>
      <c r="C14339" t="s">
        <v>528</v>
      </c>
      <c r="D14339" t="s">
        <v>585</v>
      </c>
      <c r="E14339" t="s">
        <v>21</v>
      </c>
      <c r="F14339" t="s">
        <v>19349</v>
      </c>
      <c r="G14339">
        <v>17.510000000000002</v>
      </c>
      <c r="H14339">
        <v>17.510000000000002</v>
      </c>
    </row>
    <row r="14340" spans="1:8" x14ac:dyDescent="0.25">
      <c r="A14340" t="s">
        <v>32375</v>
      </c>
      <c r="B14340" t="s">
        <v>16389</v>
      </c>
      <c r="C14340" t="s">
        <v>528</v>
      </c>
      <c r="D14340" t="s">
        <v>585</v>
      </c>
      <c r="E14340" t="s">
        <v>23</v>
      </c>
      <c r="F14340" t="s">
        <v>19349</v>
      </c>
      <c r="G14340">
        <v>25.8</v>
      </c>
      <c r="H14340">
        <v>25.8</v>
      </c>
    </row>
    <row r="14341" spans="1:8" x14ac:dyDescent="0.25">
      <c r="A14341" t="s">
        <v>32380</v>
      </c>
      <c r="B14341" t="s">
        <v>16407</v>
      </c>
      <c r="C14341" t="s">
        <v>528</v>
      </c>
      <c r="D14341" t="s">
        <v>586</v>
      </c>
      <c r="E14341" t="s">
        <v>3</v>
      </c>
      <c r="F14341" t="s">
        <v>19349</v>
      </c>
      <c r="G14341">
        <v>22.95</v>
      </c>
      <c r="H14341">
        <v>22.95</v>
      </c>
    </row>
    <row r="14342" spans="1:8" x14ac:dyDescent="0.25">
      <c r="A14342" t="s">
        <v>35962</v>
      </c>
      <c r="B14342" t="s">
        <v>16407</v>
      </c>
      <c r="C14342" t="s">
        <v>528</v>
      </c>
      <c r="D14342" t="s">
        <v>586</v>
      </c>
      <c r="E14342" t="s">
        <v>5</v>
      </c>
      <c r="F14342" t="s">
        <v>19350</v>
      </c>
      <c r="G14342">
        <v>700.35</v>
      </c>
      <c r="H14342">
        <v>700.35</v>
      </c>
    </row>
    <row r="14343" spans="1:8" x14ac:dyDescent="0.25">
      <c r="A14343" t="s">
        <v>32384</v>
      </c>
      <c r="B14343" t="s">
        <v>16407</v>
      </c>
      <c r="C14343" t="s">
        <v>528</v>
      </c>
      <c r="D14343" t="s">
        <v>586</v>
      </c>
      <c r="E14343" t="s">
        <v>7</v>
      </c>
      <c r="F14343" t="s">
        <v>19349</v>
      </c>
      <c r="G14343">
        <v>115.98</v>
      </c>
      <c r="H14343">
        <v>115.98</v>
      </c>
    </row>
    <row r="14344" spans="1:8" x14ac:dyDescent="0.25">
      <c r="A14344" t="s">
        <v>32383</v>
      </c>
      <c r="B14344" t="s">
        <v>16407</v>
      </c>
      <c r="C14344" t="s">
        <v>528</v>
      </c>
      <c r="D14344" t="s">
        <v>586</v>
      </c>
      <c r="E14344" t="s">
        <v>10</v>
      </c>
      <c r="F14344" t="s">
        <v>19349</v>
      </c>
      <c r="G14344">
        <v>47.58</v>
      </c>
      <c r="H14344">
        <v>47.58</v>
      </c>
    </row>
    <row r="14345" spans="1:8" x14ac:dyDescent="0.25">
      <c r="A14345" t="s">
        <v>32382</v>
      </c>
      <c r="B14345" t="s">
        <v>16407</v>
      </c>
      <c r="C14345" t="s">
        <v>528</v>
      </c>
      <c r="D14345" t="s">
        <v>586</v>
      </c>
      <c r="E14345" t="s">
        <v>14</v>
      </c>
      <c r="F14345" t="s">
        <v>19349</v>
      </c>
      <c r="G14345">
        <v>41.55</v>
      </c>
      <c r="H14345">
        <v>41.55</v>
      </c>
    </row>
    <row r="14346" spans="1:8" x14ac:dyDescent="0.25">
      <c r="A14346" t="s">
        <v>32386</v>
      </c>
      <c r="B14346" t="s">
        <v>16407</v>
      </c>
      <c r="C14346" t="s">
        <v>528</v>
      </c>
      <c r="D14346" t="s">
        <v>586</v>
      </c>
      <c r="E14346" t="s">
        <v>15</v>
      </c>
      <c r="F14346" t="s">
        <v>19350</v>
      </c>
      <c r="G14346">
        <v>3611.91</v>
      </c>
      <c r="H14346">
        <v>3611.91</v>
      </c>
    </row>
    <row r="14347" spans="1:8" x14ac:dyDescent="0.25">
      <c r="A14347" t="s">
        <v>35961</v>
      </c>
      <c r="B14347" t="s">
        <v>16407</v>
      </c>
      <c r="C14347" t="s">
        <v>528</v>
      </c>
      <c r="D14347" t="s">
        <v>586</v>
      </c>
      <c r="E14347" t="s">
        <v>11</v>
      </c>
      <c r="F14347" t="s">
        <v>19350</v>
      </c>
      <c r="G14347">
        <v>559.95000000000005</v>
      </c>
      <c r="H14347">
        <v>559.95000000000005</v>
      </c>
    </row>
    <row r="14348" spans="1:8" x14ac:dyDescent="0.25">
      <c r="A14348" t="s">
        <v>32385</v>
      </c>
      <c r="B14348" t="s">
        <v>16407</v>
      </c>
      <c r="C14348" t="s">
        <v>528</v>
      </c>
      <c r="D14348" t="s">
        <v>586</v>
      </c>
      <c r="E14348" t="s">
        <v>36</v>
      </c>
      <c r="F14348" t="s">
        <v>19350</v>
      </c>
      <c r="G14348">
        <v>1253.1500000000001</v>
      </c>
      <c r="H14348">
        <v>1253.1500000000001</v>
      </c>
    </row>
    <row r="14349" spans="1:8" x14ac:dyDescent="0.25">
      <c r="A14349" t="s">
        <v>35294</v>
      </c>
      <c r="B14349" t="s">
        <v>16407</v>
      </c>
      <c r="C14349" t="s">
        <v>528</v>
      </c>
      <c r="D14349" t="s">
        <v>586</v>
      </c>
      <c r="E14349" t="s">
        <v>22</v>
      </c>
      <c r="F14349" t="s">
        <v>19350</v>
      </c>
      <c r="G14349">
        <v>752.55</v>
      </c>
      <c r="H14349">
        <v>752.55</v>
      </c>
    </row>
    <row r="14350" spans="1:8" x14ac:dyDescent="0.25">
      <c r="A14350" t="s">
        <v>32381</v>
      </c>
      <c r="B14350" t="s">
        <v>16407</v>
      </c>
      <c r="C14350" t="s">
        <v>528</v>
      </c>
      <c r="D14350" t="s">
        <v>586</v>
      </c>
      <c r="E14350" t="s">
        <v>23</v>
      </c>
      <c r="F14350" t="s">
        <v>19349</v>
      </c>
      <c r="G14350">
        <v>29.02</v>
      </c>
      <c r="H14350">
        <v>29.02</v>
      </c>
    </row>
    <row r="14351" spans="1:8" x14ac:dyDescent="0.25">
      <c r="A14351" t="s">
        <v>32388</v>
      </c>
      <c r="B14351" t="s">
        <v>16415</v>
      </c>
      <c r="C14351" t="s">
        <v>528</v>
      </c>
      <c r="D14351" t="s">
        <v>587</v>
      </c>
      <c r="E14351" t="s">
        <v>3</v>
      </c>
      <c r="F14351" t="s">
        <v>19349</v>
      </c>
      <c r="G14351">
        <v>32.549999999999997</v>
      </c>
      <c r="H14351">
        <v>32.549999999999997</v>
      </c>
    </row>
    <row r="14352" spans="1:8" x14ac:dyDescent="0.25">
      <c r="A14352" t="s">
        <v>32389</v>
      </c>
      <c r="B14352" t="s">
        <v>16415</v>
      </c>
      <c r="C14352" t="s">
        <v>528</v>
      </c>
      <c r="D14352" t="s">
        <v>587</v>
      </c>
      <c r="E14352" t="s">
        <v>7</v>
      </c>
      <c r="F14352" t="s">
        <v>19349</v>
      </c>
      <c r="G14352">
        <v>78.900000000000006</v>
      </c>
      <c r="H14352">
        <v>78.900000000000006</v>
      </c>
    </row>
    <row r="14353" spans="1:8" x14ac:dyDescent="0.25">
      <c r="A14353" t="s">
        <v>32387</v>
      </c>
      <c r="B14353" t="s">
        <v>16415</v>
      </c>
      <c r="C14353" t="s">
        <v>528</v>
      </c>
      <c r="D14353" t="s">
        <v>587</v>
      </c>
      <c r="E14353" t="s">
        <v>14</v>
      </c>
      <c r="F14353" t="s">
        <v>19349</v>
      </c>
      <c r="G14353">
        <v>23.25</v>
      </c>
      <c r="H14353">
        <v>23.25</v>
      </c>
    </row>
    <row r="14354" spans="1:8" x14ac:dyDescent="0.25">
      <c r="A14354" t="s">
        <v>32392</v>
      </c>
      <c r="B14354" t="s">
        <v>16415</v>
      </c>
      <c r="C14354" t="s">
        <v>528</v>
      </c>
      <c r="D14354" t="s">
        <v>587</v>
      </c>
      <c r="E14354" t="s">
        <v>15</v>
      </c>
      <c r="F14354" t="s">
        <v>19350</v>
      </c>
      <c r="G14354">
        <v>2656.98</v>
      </c>
      <c r="H14354">
        <v>2656.98</v>
      </c>
    </row>
    <row r="14355" spans="1:8" x14ac:dyDescent="0.25">
      <c r="A14355" t="s">
        <v>32391</v>
      </c>
      <c r="B14355" t="s">
        <v>16415</v>
      </c>
      <c r="C14355" t="s">
        <v>528</v>
      </c>
      <c r="D14355" t="s">
        <v>587</v>
      </c>
      <c r="E14355" t="s">
        <v>36</v>
      </c>
      <c r="F14355" t="s">
        <v>19350</v>
      </c>
      <c r="G14355">
        <v>330.5</v>
      </c>
      <c r="H14355">
        <v>330.5</v>
      </c>
    </row>
    <row r="14356" spans="1:8" x14ac:dyDescent="0.25">
      <c r="A14356" t="s">
        <v>32390</v>
      </c>
      <c r="B14356" t="s">
        <v>16415</v>
      </c>
      <c r="C14356" t="s">
        <v>528</v>
      </c>
      <c r="D14356" t="s">
        <v>587</v>
      </c>
      <c r="E14356" t="s">
        <v>20</v>
      </c>
      <c r="F14356" t="s">
        <v>19350</v>
      </c>
      <c r="G14356">
        <v>407.61</v>
      </c>
      <c r="H14356">
        <v>407.61</v>
      </c>
    </row>
    <row r="14357" spans="1:8" x14ac:dyDescent="0.25">
      <c r="A14357" t="s">
        <v>35295</v>
      </c>
      <c r="B14357" t="s">
        <v>16415</v>
      </c>
      <c r="C14357" t="s">
        <v>528</v>
      </c>
      <c r="D14357" t="s">
        <v>587</v>
      </c>
      <c r="E14357" t="s">
        <v>22</v>
      </c>
      <c r="F14357" t="s">
        <v>19350</v>
      </c>
      <c r="G14357">
        <v>731.4</v>
      </c>
      <c r="H14357">
        <v>731.4</v>
      </c>
    </row>
    <row r="14358" spans="1:8" x14ac:dyDescent="0.25">
      <c r="A14358" t="s">
        <v>35963</v>
      </c>
      <c r="B14358" t="s">
        <v>16416</v>
      </c>
      <c r="C14358" t="s">
        <v>528</v>
      </c>
      <c r="D14358" t="s">
        <v>16417</v>
      </c>
      <c r="E14358" t="s">
        <v>17</v>
      </c>
      <c r="F14358" t="s">
        <v>19350</v>
      </c>
      <c r="G14358">
        <v>6644.61</v>
      </c>
      <c r="H14358">
        <v>6644.61</v>
      </c>
    </row>
    <row r="14359" spans="1:8" x14ac:dyDescent="0.25">
      <c r="A14359" t="s">
        <v>32393</v>
      </c>
      <c r="B14359" t="s">
        <v>16416</v>
      </c>
      <c r="C14359" t="s">
        <v>528</v>
      </c>
      <c r="D14359" t="s">
        <v>16417</v>
      </c>
      <c r="E14359" t="s">
        <v>21</v>
      </c>
      <c r="F14359" t="s">
        <v>19349</v>
      </c>
      <c r="G14359">
        <v>21.69</v>
      </c>
      <c r="H14359">
        <v>21.69</v>
      </c>
    </row>
    <row r="14360" spans="1:8" x14ac:dyDescent="0.25">
      <c r="A14360" t="s">
        <v>32396</v>
      </c>
      <c r="B14360" t="s">
        <v>16418</v>
      </c>
      <c r="C14360" t="s">
        <v>528</v>
      </c>
      <c r="D14360" t="s">
        <v>588</v>
      </c>
      <c r="E14360" t="s">
        <v>10</v>
      </c>
      <c r="F14360" t="s">
        <v>19349</v>
      </c>
      <c r="G14360">
        <v>25.04</v>
      </c>
      <c r="H14360">
        <v>25.04</v>
      </c>
    </row>
    <row r="14361" spans="1:8" x14ac:dyDescent="0.25">
      <c r="A14361" t="s">
        <v>32395</v>
      </c>
      <c r="B14361" t="s">
        <v>16418</v>
      </c>
      <c r="C14361" t="s">
        <v>528</v>
      </c>
      <c r="D14361" t="s">
        <v>588</v>
      </c>
      <c r="E14361" t="s">
        <v>14</v>
      </c>
      <c r="F14361" t="s">
        <v>19349</v>
      </c>
      <c r="G14361">
        <v>24.75</v>
      </c>
      <c r="H14361">
        <v>24.75</v>
      </c>
    </row>
    <row r="14362" spans="1:8" x14ac:dyDescent="0.25">
      <c r="A14362" t="s">
        <v>32398</v>
      </c>
      <c r="B14362" t="s">
        <v>16418</v>
      </c>
      <c r="C14362" t="s">
        <v>528</v>
      </c>
      <c r="D14362" t="s">
        <v>588</v>
      </c>
      <c r="E14362" t="s">
        <v>15</v>
      </c>
      <c r="F14362" t="s">
        <v>19350</v>
      </c>
      <c r="G14362">
        <v>2330.1</v>
      </c>
      <c r="H14362">
        <v>2330.1</v>
      </c>
    </row>
    <row r="14363" spans="1:8" x14ac:dyDescent="0.25">
      <c r="A14363" t="s">
        <v>32397</v>
      </c>
      <c r="B14363" t="s">
        <v>16418</v>
      </c>
      <c r="C14363" t="s">
        <v>528</v>
      </c>
      <c r="D14363" t="s">
        <v>588</v>
      </c>
      <c r="E14363" t="s">
        <v>36</v>
      </c>
      <c r="F14363" t="s">
        <v>19350</v>
      </c>
      <c r="G14363">
        <v>393.36</v>
      </c>
      <c r="H14363">
        <v>393.36</v>
      </c>
    </row>
    <row r="14364" spans="1:8" x14ac:dyDescent="0.25">
      <c r="A14364" t="s">
        <v>32394</v>
      </c>
      <c r="B14364" t="s">
        <v>16418</v>
      </c>
      <c r="C14364" t="s">
        <v>528</v>
      </c>
      <c r="D14364" t="s">
        <v>588</v>
      </c>
      <c r="E14364" t="s">
        <v>23</v>
      </c>
      <c r="F14364" t="s">
        <v>19349</v>
      </c>
      <c r="G14364">
        <v>8.27</v>
      </c>
      <c r="H14364">
        <v>8.27</v>
      </c>
    </row>
    <row r="14365" spans="1:8" x14ac:dyDescent="0.25">
      <c r="A14365" t="s">
        <v>32400</v>
      </c>
      <c r="B14365" t="s">
        <v>16419</v>
      </c>
      <c r="C14365" t="s">
        <v>528</v>
      </c>
      <c r="D14365" t="s">
        <v>589</v>
      </c>
      <c r="E14365" t="s">
        <v>3</v>
      </c>
      <c r="F14365" t="s">
        <v>19349</v>
      </c>
      <c r="G14365">
        <v>16.95</v>
      </c>
      <c r="H14365">
        <v>16.95</v>
      </c>
    </row>
    <row r="14366" spans="1:8" x14ac:dyDescent="0.25">
      <c r="A14366" t="s">
        <v>32403</v>
      </c>
      <c r="B14366" t="s">
        <v>16419</v>
      </c>
      <c r="C14366" t="s">
        <v>528</v>
      </c>
      <c r="D14366" t="s">
        <v>589</v>
      </c>
      <c r="E14366" t="s">
        <v>7</v>
      </c>
      <c r="F14366" t="s">
        <v>19349</v>
      </c>
      <c r="G14366">
        <v>51.24</v>
      </c>
      <c r="H14366">
        <v>51.24</v>
      </c>
    </row>
    <row r="14367" spans="1:8" x14ac:dyDescent="0.25">
      <c r="A14367" t="s">
        <v>32401</v>
      </c>
      <c r="B14367" t="s">
        <v>16419</v>
      </c>
      <c r="C14367" t="s">
        <v>528</v>
      </c>
      <c r="D14367" t="s">
        <v>589</v>
      </c>
      <c r="E14367" t="s">
        <v>10</v>
      </c>
      <c r="F14367" t="s">
        <v>19349</v>
      </c>
      <c r="G14367">
        <v>27.6</v>
      </c>
      <c r="H14367">
        <v>27.6</v>
      </c>
    </row>
    <row r="14368" spans="1:8" x14ac:dyDescent="0.25">
      <c r="A14368" t="s">
        <v>32402</v>
      </c>
      <c r="B14368" t="s">
        <v>16419</v>
      </c>
      <c r="C14368" t="s">
        <v>528</v>
      </c>
      <c r="D14368" t="s">
        <v>589</v>
      </c>
      <c r="E14368" t="s">
        <v>14</v>
      </c>
      <c r="F14368" t="s">
        <v>19349</v>
      </c>
      <c r="G14368">
        <v>31.49</v>
      </c>
      <c r="H14368">
        <v>31.49</v>
      </c>
    </row>
    <row r="14369" spans="1:8" x14ac:dyDescent="0.25">
      <c r="A14369" t="s">
        <v>32404</v>
      </c>
      <c r="B14369" t="s">
        <v>16419</v>
      </c>
      <c r="C14369" t="s">
        <v>528</v>
      </c>
      <c r="D14369" t="s">
        <v>589</v>
      </c>
      <c r="E14369" t="s">
        <v>36</v>
      </c>
      <c r="F14369" t="s">
        <v>19350</v>
      </c>
      <c r="G14369">
        <v>488.55</v>
      </c>
      <c r="H14369">
        <v>488.55</v>
      </c>
    </row>
    <row r="14370" spans="1:8" x14ac:dyDescent="0.25">
      <c r="A14370" t="s">
        <v>32399</v>
      </c>
      <c r="B14370" t="s">
        <v>16419</v>
      </c>
      <c r="C14370" t="s">
        <v>528</v>
      </c>
      <c r="D14370" t="s">
        <v>589</v>
      </c>
      <c r="E14370" t="s">
        <v>23</v>
      </c>
      <c r="F14370" t="s">
        <v>19349</v>
      </c>
      <c r="G14370">
        <v>12.98</v>
      </c>
      <c r="H14370">
        <v>12.98</v>
      </c>
    </row>
    <row r="14371" spans="1:8" x14ac:dyDescent="0.25">
      <c r="A14371" t="s">
        <v>32406</v>
      </c>
      <c r="B14371" t="s">
        <v>16420</v>
      </c>
      <c r="C14371" t="s">
        <v>528</v>
      </c>
      <c r="D14371" t="s">
        <v>590</v>
      </c>
      <c r="E14371" t="s">
        <v>10</v>
      </c>
      <c r="F14371" t="s">
        <v>19349</v>
      </c>
      <c r="G14371">
        <v>36.770000000000003</v>
      </c>
      <c r="H14371">
        <v>36.770000000000003</v>
      </c>
    </row>
    <row r="14372" spans="1:8" x14ac:dyDescent="0.25">
      <c r="A14372" t="s">
        <v>32407</v>
      </c>
      <c r="B14372" t="s">
        <v>16420</v>
      </c>
      <c r="C14372" t="s">
        <v>528</v>
      </c>
      <c r="D14372" t="s">
        <v>590</v>
      </c>
      <c r="E14372" t="s">
        <v>36</v>
      </c>
      <c r="F14372" t="s">
        <v>19350</v>
      </c>
      <c r="G14372">
        <v>323.81</v>
      </c>
      <c r="H14372">
        <v>323.81</v>
      </c>
    </row>
    <row r="14373" spans="1:8" x14ac:dyDescent="0.25">
      <c r="A14373" t="s">
        <v>35296</v>
      </c>
      <c r="B14373" t="s">
        <v>16420</v>
      </c>
      <c r="C14373" t="s">
        <v>528</v>
      </c>
      <c r="D14373" t="s">
        <v>590</v>
      </c>
      <c r="E14373" t="s">
        <v>22</v>
      </c>
      <c r="F14373" t="s">
        <v>19350</v>
      </c>
      <c r="G14373">
        <v>743.85</v>
      </c>
      <c r="H14373">
        <v>743.85</v>
      </c>
    </row>
    <row r="14374" spans="1:8" x14ac:dyDescent="0.25">
      <c r="A14374" t="s">
        <v>32405</v>
      </c>
      <c r="B14374" t="s">
        <v>16420</v>
      </c>
      <c r="C14374" t="s">
        <v>528</v>
      </c>
      <c r="D14374" t="s">
        <v>590</v>
      </c>
      <c r="E14374" t="s">
        <v>23</v>
      </c>
      <c r="F14374" t="s">
        <v>19349</v>
      </c>
      <c r="G14374">
        <v>13.01</v>
      </c>
      <c r="H14374">
        <v>13.01</v>
      </c>
    </row>
    <row r="14375" spans="1:8" x14ac:dyDescent="0.25">
      <c r="A14375" t="s">
        <v>32409</v>
      </c>
      <c r="B14375" t="s">
        <v>16426</v>
      </c>
      <c r="C14375" t="s">
        <v>528</v>
      </c>
      <c r="D14375" t="s">
        <v>591</v>
      </c>
      <c r="E14375" t="s">
        <v>7</v>
      </c>
      <c r="F14375" t="s">
        <v>19349</v>
      </c>
      <c r="G14375">
        <v>54.63</v>
      </c>
      <c r="H14375">
        <v>54.63</v>
      </c>
    </row>
    <row r="14376" spans="1:8" x14ac:dyDescent="0.25">
      <c r="A14376" t="s">
        <v>32410</v>
      </c>
      <c r="B14376" t="s">
        <v>16426</v>
      </c>
      <c r="C14376" t="s">
        <v>528</v>
      </c>
      <c r="D14376" t="s">
        <v>591</v>
      </c>
      <c r="E14376" t="s">
        <v>10</v>
      </c>
      <c r="F14376" t="s">
        <v>19349</v>
      </c>
      <c r="G14376">
        <v>54.75</v>
      </c>
      <c r="H14376">
        <v>54.75</v>
      </c>
    </row>
    <row r="14377" spans="1:8" x14ac:dyDescent="0.25">
      <c r="A14377" t="s">
        <v>32411</v>
      </c>
      <c r="B14377" t="s">
        <v>16426</v>
      </c>
      <c r="C14377" t="s">
        <v>528</v>
      </c>
      <c r="D14377" t="s">
        <v>591</v>
      </c>
      <c r="E14377" t="s">
        <v>36</v>
      </c>
      <c r="F14377" t="s">
        <v>19350</v>
      </c>
      <c r="G14377">
        <v>755.7</v>
      </c>
      <c r="H14377">
        <v>755.7</v>
      </c>
    </row>
    <row r="14378" spans="1:8" x14ac:dyDescent="0.25">
      <c r="A14378" t="s">
        <v>32408</v>
      </c>
      <c r="B14378" t="s">
        <v>16426</v>
      </c>
      <c r="C14378" t="s">
        <v>528</v>
      </c>
      <c r="D14378" t="s">
        <v>591</v>
      </c>
      <c r="E14378" t="s">
        <v>23</v>
      </c>
      <c r="F14378" t="s">
        <v>19349</v>
      </c>
      <c r="G14378">
        <v>21.12</v>
      </c>
      <c r="H14378">
        <v>21.12</v>
      </c>
    </row>
    <row r="14379" spans="1:8" x14ac:dyDescent="0.25">
      <c r="A14379" t="s">
        <v>32414</v>
      </c>
      <c r="B14379" t="s">
        <v>16434</v>
      </c>
      <c r="C14379" t="s">
        <v>528</v>
      </c>
      <c r="D14379" t="s">
        <v>592</v>
      </c>
      <c r="E14379" t="s">
        <v>7</v>
      </c>
      <c r="F14379" t="s">
        <v>19349</v>
      </c>
      <c r="G14379">
        <v>74.34</v>
      </c>
      <c r="H14379">
        <v>74.34</v>
      </c>
    </row>
    <row r="14380" spans="1:8" x14ac:dyDescent="0.25">
      <c r="A14380" t="s">
        <v>32413</v>
      </c>
      <c r="B14380" t="s">
        <v>16434</v>
      </c>
      <c r="C14380" t="s">
        <v>528</v>
      </c>
      <c r="D14380" t="s">
        <v>592</v>
      </c>
      <c r="E14380" t="s">
        <v>10</v>
      </c>
      <c r="F14380" t="s">
        <v>19349</v>
      </c>
      <c r="G14380">
        <v>48.12</v>
      </c>
      <c r="H14380">
        <v>48.12</v>
      </c>
    </row>
    <row r="14381" spans="1:8" x14ac:dyDescent="0.25">
      <c r="A14381" t="s">
        <v>32415</v>
      </c>
      <c r="B14381" t="s">
        <v>16434</v>
      </c>
      <c r="C14381" t="s">
        <v>528</v>
      </c>
      <c r="D14381" t="s">
        <v>592</v>
      </c>
      <c r="E14381" t="s">
        <v>36</v>
      </c>
      <c r="F14381" t="s">
        <v>19350</v>
      </c>
      <c r="G14381">
        <v>614.4</v>
      </c>
      <c r="H14381">
        <v>614.4</v>
      </c>
    </row>
    <row r="14382" spans="1:8" x14ac:dyDescent="0.25">
      <c r="A14382" t="s">
        <v>32412</v>
      </c>
      <c r="B14382" t="s">
        <v>16434</v>
      </c>
      <c r="C14382" t="s">
        <v>528</v>
      </c>
      <c r="D14382" t="s">
        <v>592</v>
      </c>
      <c r="E14382" t="s">
        <v>23</v>
      </c>
      <c r="F14382" t="s">
        <v>19349</v>
      </c>
      <c r="G14382">
        <v>19.32</v>
      </c>
      <c r="H14382">
        <v>19.32</v>
      </c>
    </row>
    <row r="14383" spans="1:8" x14ac:dyDescent="0.25">
      <c r="A14383" t="s">
        <v>32417</v>
      </c>
      <c r="B14383" t="s">
        <v>16442</v>
      </c>
      <c r="C14383" t="s">
        <v>528</v>
      </c>
      <c r="D14383" t="s">
        <v>593</v>
      </c>
      <c r="E14383" t="s">
        <v>3</v>
      </c>
      <c r="F14383" t="s">
        <v>19349</v>
      </c>
      <c r="G14383">
        <v>26.25</v>
      </c>
      <c r="H14383">
        <v>26.25</v>
      </c>
    </row>
    <row r="14384" spans="1:8" x14ac:dyDescent="0.25">
      <c r="A14384" t="s">
        <v>32421</v>
      </c>
      <c r="B14384" t="s">
        <v>16442</v>
      </c>
      <c r="C14384" t="s">
        <v>528</v>
      </c>
      <c r="D14384" t="s">
        <v>593</v>
      </c>
      <c r="E14384" t="s">
        <v>7</v>
      </c>
      <c r="F14384" t="s">
        <v>19349</v>
      </c>
      <c r="G14384">
        <v>152.30000000000001</v>
      </c>
      <c r="H14384">
        <v>152.30000000000001</v>
      </c>
    </row>
    <row r="14385" spans="1:8" x14ac:dyDescent="0.25">
      <c r="A14385" t="s">
        <v>32420</v>
      </c>
      <c r="B14385" t="s">
        <v>16442</v>
      </c>
      <c r="C14385" t="s">
        <v>528</v>
      </c>
      <c r="D14385" t="s">
        <v>593</v>
      </c>
      <c r="E14385" t="s">
        <v>10</v>
      </c>
      <c r="F14385" t="s">
        <v>19349</v>
      </c>
      <c r="G14385">
        <v>42.76</v>
      </c>
      <c r="H14385">
        <v>42.76</v>
      </c>
    </row>
    <row r="14386" spans="1:8" x14ac:dyDescent="0.25">
      <c r="A14386" t="s">
        <v>32418</v>
      </c>
      <c r="B14386" t="s">
        <v>16442</v>
      </c>
      <c r="C14386" t="s">
        <v>528</v>
      </c>
      <c r="D14386" t="s">
        <v>593</v>
      </c>
      <c r="E14386" t="s">
        <v>14</v>
      </c>
      <c r="F14386" t="s">
        <v>19349</v>
      </c>
      <c r="G14386">
        <v>26.55</v>
      </c>
      <c r="H14386">
        <v>26.55</v>
      </c>
    </row>
    <row r="14387" spans="1:8" x14ac:dyDescent="0.25">
      <c r="A14387" t="s">
        <v>32424</v>
      </c>
      <c r="B14387" t="s">
        <v>16442</v>
      </c>
      <c r="C14387" t="s">
        <v>528</v>
      </c>
      <c r="D14387" t="s">
        <v>593</v>
      </c>
      <c r="E14387" t="s">
        <v>15</v>
      </c>
      <c r="F14387" t="s">
        <v>19350</v>
      </c>
      <c r="G14387">
        <v>2356.65</v>
      </c>
      <c r="H14387">
        <v>2356.65</v>
      </c>
    </row>
    <row r="14388" spans="1:8" x14ac:dyDescent="0.25">
      <c r="A14388" t="s">
        <v>32422</v>
      </c>
      <c r="B14388" t="s">
        <v>16442</v>
      </c>
      <c r="C14388" t="s">
        <v>528</v>
      </c>
      <c r="D14388" t="s">
        <v>593</v>
      </c>
      <c r="E14388" t="s">
        <v>19</v>
      </c>
      <c r="F14388" t="s">
        <v>19350</v>
      </c>
      <c r="G14388">
        <v>654.6</v>
      </c>
      <c r="H14388">
        <v>654.6</v>
      </c>
    </row>
    <row r="14389" spans="1:8" x14ac:dyDescent="0.25">
      <c r="A14389" t="s">
        <v>32423</v>
      </c>
      <c r="B14389" t="s">
        <v>16442</v>
      </c>
      <c r="C14389" t="s">
        <v>528</v>
      </c>
      <c r="D14389" t="s">
        <v>593</v>
      </c>
      <c r="E14389" t="s">
        <v>36</v>
      </c>
      <c r="F14389" t="s">
        <v>19350</v>
      </c>
      <c r="G14389">
        <v>568.14</v>
      </c>
      <c r="H14389">
        <v>568.14</v>
      </c>
    </row>
    <row r="14390" spans="1:8" x14ac:dyDescent="0.25">
      <c r="A14390" t="s">
        <v>32419</v>
      </c>
      <c r="B14390" t="s">
        <v>16442</v>
      </c>
      <c r="C14390" t="s">
        <v>528</v>
      </c>
      <c r="D14390" t="s">
        <v>593</v>
      </c>
      <c r="E14390" t="s">
        <v>21</v>
      </c>
      <c r="F14390" t="s">
        <v>19349</v>
      </c>
      <c r="G14390">
        <v>30.45</v>
      </c>
      <c r="H14390">
        <v>30.45</v>
      </c>
    </row>
    <row r="14391" spans="1:8" x14ac:dyDescent="0.25">
      <c r="A14391" t="s">
        <v>35297</v>
      </c>
      <c r="B14391" t="s">
        <v>16442</v>
      </c>
      <c r="C14391" t="s">
        <v>528</v>
      </c>
      <c r="D14391" t="s">
        <v>593</v>
      </c>
      <c r="E14391" t="s">
        <v>22</v>
      </c>
      <c r="F14391" t="s">
        <v>19350</v>
      </c>
      <c r="G14391">
        <v>1057.6500000000001</v>
      </c>
      <c r="H14391">
        <v>1057.6500000000001</v>
      </c>
    </row>
    <row r="14392" spans="1:8" x14ac:dyDescent="0.25">
      <c r="A14392" t="s">
        <v>32416</v>
      </c>
      <c r="B14392" t="s">
        <v>16442</v>
      </c>
      <c r="C14392" t="s">
        <v>528</v>
      </c>
      <c r="D14392" t="s">
        <v>593</v>
      </c>
      <c r="E14392" t="s">
        <v>23</v>
      </c>
      <c r="F14392" t="s">
        <v>19349</v>
      </c>
      <c r="G14392">
        <v>14.13</v>
      </c>
      <c r="H14392">
        <v>14.13</v>
      </c>
    </row>
    <row r="14393" spans="1:8" x14ac:dyDescent="0.25">
      <c r="A14393" t="s">
        <v>32429</v>
      </c>
      <c r="B14393" t="s">
        <v>16449</v>
      </c>
      <c r="C14393" t="s">
        <v>528</v>
      </c>
      <c r="D14393" t="s">
        <v>594</v>
      </c>
      <c r="E14393" t="s">
        <v>7</v>
      </c>
      <c r="F14393" t="s">
        <v>19349</v>
      </c>
      <c r="G14393">
        <v>75.709999999999994</v>
      </c>
      <c r="H14393">
        <v>75.709999999999994</v>
      </c>
    </row>
    <row r="14394" spans="1:8" x14ac:dyDescent="0.25">
      <c r="A14394" t="s">
        <v>32428</v>
      </c>
      <c r="B14394" t="s">
        <v>16449</v>
      </c>
      <c r="C14394" t="s">
        <v>528</v>
      </c>
      <c r="D14394" t="s">
        <v>594</v>
      </c>
      <c r="E14394" t="s">
        <v>10</v>
      </c>
      <c r="F14394" t="s">
        <v>19349</v>
      </c>
      <c r="G14394">
        <v>46.05</v>
      </c>
      <c r="H14394">
        <v>46.05</v>
      </c>
    </row>
    <row r="14395" spans="1:8" x14ac:dyDescent="0.25">
      <c r="A14395" t="s">
        <v>32427</v>
      </c>
      <c r="B14395" t="s">
        <v>16449</v>
      </c>
      <c r="C14395" t="s">
        <v>528</v>
      </c>
      <c r="D14395" t="s">
        <v>594</v>
      </c>
      <c r="E14395" t="s">
        <v>14</v>
      </c>
      <c r="F14395" t="s">
        <v>19349</v>
      </c>
      <c r="G14395">
        <v>39.54</v>
      </c>
      <c r="H14395">
        <v>39.54</v>
      </c>
    </row>
    <row r="14396" spans="1:8" x14ac:dyDescent="0.25">
      <c r="A14396" t="s">
        <v>32430</v>
      </c>
      <c r="B14396" t="s">
        <v>16449</v>
      </c>
      <c r="C14396" t="s">
        <v>528</v>
      </c>
      <c r="D14396" t="s">
        <v>594</v>
      </c>
      <c r="E14396" t="s">
        <v>36</v>
      </c>
      <c r="F14396" t="s">
        <v>19350</v>
      </c>
      <c r="G14396">
        <v>700.5</v>
      </c>
      <c r="H14396">
        <v>700.5</v>
      </c>
    </row>
    <row r="14397" spans="1:8" x14ac:dyDescent="0.25">
      <c r="A14397" t="s">
        <v>32425</v>
      </c>
      <c r="B14397" t="s">
        <v>16449</v>
      </c>
      <c r="C14397" t="s">
        <v>528</v>
      </c>
      <c r="D14397" t="s">
        <v>594</v>
      </c>
      <c r="E14397" t="s">
        <v>21</v>
      </c>
      <c r="F14397" t="s">
        <v>19349</v>
      </c>
      <c r="G14397">
        <v>23.16</v>
      </c>
      <c r="H14397">
        <v>23.16</v>
      </c>
    </row>
    <row r="14398" spans="1:8" x14ac:dyDescent="0.25">
      <c r="A14398" t="s">
        <v>32426</v>
      </c>
      <c r="B14398" t="s">
        <v>16449</v>
      </c>
      <c r="C14398" t="s">
        <v>528</v>
      </c>
      <c r="D14398" t="s">
        <v>594</v>
      </c>
      <c r="E14398" t="s">
        <v>23</v>
      </c>
      <c r="F14398" t="s">
        <v>19349</v>
      </c>
      <c r="G14398">
        <v>37.700000000000003</v>
      </c>
      <c r="H14398">
        <v>37.700000000000003</v>
      </c>
    </row>
    <row r="14399" spans="1:8" x14ac:dyDescent="0.25">
      <c r="A14399" t="s">
        <v>32431</v>
      </c>
      <c r="B14399" t="s">
        <v>16464</v>
      </c>
      <c r="C14399" t="s">
        <v>528</v>
      </c>
      <c r="D14399" t="s">
        <v>595</v>
      </c>
      <c r="E14399" t="s">
        <v>36</v>
      </c>
      <c r="F14399" t="s">
        <v>19350</v>
      </c>
      <c r="G14399">
        <v>646.04999999999995</v>
      </c>
      <c r="H14399">
        <v>646.04999999999995</v>
      </c>
    </row>
    <row r="14400" spans="1:8" x14ac:dyDescent="0.25">
      <c r="A14400" t="s">
        <v>32435</v>
      </c>
      <c r="B14400" t="s">
        <v>16465</v>
      </c>
      <c r="C14400" t="s">
        <v>528</v>
      </c>
      <c r="D14400" t="s">
        <v>596</v>
      </c>
      <c r="E14400" t="s">
        <v>7</v>
      </c>
      <c r="F14400" t="s">
        <v>19349</v>
      </c>
      <c r="G14400">
        <v>60.35</v>
      </c>
      <c r="H14400">
        <v>60.35</v>
      </c>
    </row>
    <row r="14401" spans="1:8" x14ac:dyDescent="0.25">
      <c r="A14401" t="s">
        <v>32434</v>
      </c>
      <c r="B14401" t="s">
        <v>16465</v>
      </c>
      <c r="C14401" t="s">
        <v>528</v>
      </c>
      <c r="D14401" t="s">
        <v>596</v>
      </c>
      <c r="E14401" t="s">
        <v>10</v>
      </c>
      <c r="F14401" t="s">
        <v>19349</v>
      </c>
      <c r="G14401">
        <v>49.23</v>
      </c>
      <c r="H14401">
        <v>49.23</v>
      </c>
    </row>
    <row r="14402" spans="1:8" x14ac:dyDescent="0.25">
      <c r="A14402" t="s">
        <v>32433</v>
      </c>
      <c r="B14402" t="s">
        <v>16465</v>
      </c>
      <c r="C14402" t="s">
        <v>528</v>
      </c>
      <c r="D14402" t="s">
        <v>596</v>
      </c>
      <c r="E14402" t="s">
        <v>14</v>
      </c>
      <c r="F14402" t="s">
        <v>19349</v>
      </c>
      <c r="G14402">
        <v>39.75</v>
      </c>
      <c r="H14402">
        <v>39.75</v>
      </c>
    </row>
    <row r="14403" spans="1:8" x14ac:dyDescent="0.25">
      <c r="A14403" t="s">
        <v>32436</v>
      </c>
      <c r="B14403" t="s">
        <v>16465</v>
      </c>
      <c r="C14403" t="s">
        <v>528</v>
      </c>
      <c r="D14403" t="s">
        <v>596</v>
      </c>
      <c r="E14403" t="s">
        <v>36</v>
      </c>
      <c r="F14403" t="s">
        <v>19350</v>
      </c>
      <c r="G14403">
        <v>610.88</v>
      </c>
      <c r="H14403">
        <v>610.88</v>
      </c>
    </row>
    <row r="14404" spans="1:8" x14ac:dyDescent="0.25">
      <c r="A14404" t="s">
        <v>32432</v>
      </c>
      <c r="B14404" t="s">
        <v>16465</v>
      </c>
      <c r="C14404" t="s">
        <v>528</v>
      </c>
      <c r="D14404" t="s">
        <v>596</v>
      </c>
      <c r="E14404" t="s">
        <v>23</v>
      </c>
      <c r="F14404" t="s">
        <v>19349</v>
      </c>
      <c r="G14404">
        <v>17.48</v>
      </c>
      <c r="H14404">
        <v>17.48</v>
      </c>
    </row>
    <row r="14405" spans="1:8" x14ac:dyDescent="0.25">
      <c r="A14405" t="s">
        <v>32440</v>
      </c>
      <c r="B14405" t="s">
        <v>16472</v>
      </c>
      <c r="C14405" t="s">
        <v>528</v>
      </c>
      <c r="D14405" t="s">
        <v>70</v>
      </c>
      <c r="E14405" t="s">
        <v>3</v>
      </c>
      <c r="F14405" t="s">
        <v>19349</v>
      </c>
      <c r="G14405">
        <v>36.9</v>
      </c>
      <c r="H14405">
        <v>36.9</v>
      </c>
    </row>
    <row r="14406" spans="1:8" x14ac:dyDescent="0.25">
      <c r="A14406" t="s">
        <v>32441</v>
      </c>
      <c r="B14406" t="s">
        <v>16472</v>
      </c>
      <c r="C14406" t="s">
        <v>528</v>
      </c>
      <c r="D14406" t="s">
        <v>70</v>
      </c>
      <c r="E14406" t="s">
        <v>7</v>
      </c>
      <c r="F14406" t="s">
        <v>19349</v>
      </c>
      <c r="G14406">
        <v>124.43</v>
      </c>
      <c r="H14406">
        <v>124.43</v>
      </c>
    </row>
    <row r="14407" spans="1:8" x14ac:dyDescent="0.25">
      <c r="A14407" t="s">
        <v>32438</v>
      </c>
      <c r="B14407" t="s">
        <v>16472</v>
      </c>
      <c r="C14407" t="s">
        <v>528</v>
      </c>
      <c r="D14407" t="s">
        <v>70</v>
      </c>
      <c r="E14407" t="s">
        <v>14</v>
      </c>
      <c r="F14407" t="s">
        <v>19349</v>
      </c>
      <c r="G14407">
        <v>30.15</v>
      </c>
      <c r="H14407">
        <v>30.15</v>
      </c>
    </row>
    <row r="14408" spans="1:8" x14ac:dyDescent="0.25">
      <c r="A14408" t="s">
        <v>32444</v>
      </c>
      <c r="B14408" t="s">
        <v>16472</v>
      </c>
      <c r="C14408" t="s">
        <v>528</v>
      </c>
      <c r="D14408" t="s">
        <v>70</v>
      </c>
      <c r="E14408" t="s">
        <v>15</v>
      </c>
      <c r="F14408" t="s">
        <v>19350</v>
      </c>
      <c r="G14408">
        <v>2331.3000000000002</v>
      </c>
      <c r="H14408">
        <v>2331.3000000000002</v>
      </c>
    </row>
    <row r="14409" spans="1:8" x14ac:dyDescent="0.25">
      <c r="A14409" t="s">
        <v>32443</v>
      </c>
      <c r="B14409" t="s">
        <v>16472</v>
      </c>
      <c r="C14409" t="s">
        <v>528</v>
      </c>
      <c r="D14409" t="s">
        <v>70</v>
      </c>
      <c r="E14409" t="s">
        <v>36</v>
      </c>
      <c r="F14409" t="s">
        <v>19350</v>
      </c>
      <c r="G14409">
        <v>473.78</v>
      </c>
      <c r="H14409">
        <v>473.78</v>
      </c>
    </row>
    <row r="14410" spans="1:8" x14ac:dyDescent="0.25">
      <c r="A14410" t="s">
        <v>32442</v>
      </c>
      <c r="B14410" t="s">
        <v>16472</v>
      </c>
      <c r="C14410" t="s">
        <v>528</v>
      </c>
      <c r="D14410" t="s">
        <v>70</v>
      </c>
      <c r="E14410" t="s">
        <v>20</v>
      </c>
      <c r="F14410" t="s">
        <v>19350</v>
      </c>
      <c r="G14410">
        <v>396.87</v>
      </c>
      <c r="H14410">
        <v>396.87</v>
      </c>
    </row>
    <row r="14411" spans="1:8" x14ac:dyDescent="0.25">
      <c r="A14411" t="s">
        <v>32439</v>
      </c>
      <c r="B14411" t="s">
        <v>16472</v>
      </c>
      <c r="C14411" t="s">
        <v>528</v>
      </c>
      <c r="D14411" t="s">
        <v>70</v>
      </c>
      <c r="E14411" t="s">
        <v>21</v>
      </c>
      <c r="F14411" t="s">
        <v>19349</v>
      </c>
      <c r="G14411">
        <v>31.8</v>
      </c>
      <c r="H14411">
        <v>31.8</v>
      </c>
    </row>
    <row r="14412" spans="1:8" x14ac:dyDescent="0.25">
      <c r="A14412" t="s">
        <v>35298</v>
      </c>
      <c r="B14412" t="s">
        <v>16472</v>
      </c>
      <c r="C14412" t="s">
        <v>528</v>
      </c>
      <c r="D14412" t="s">
        <v>70</v>
      </c>
      <c r="E14412" t="s">
        <v>22</v>
      </c>
      <c r="F14412" t="s">
        <v>19350</v>
      </c>
      <c r="G14412">
        <v>1199.77</v>
      </c>
      <c r="H14412">
        <v>1199.77</v>
      </c>
    </row>
    <row r="14413" spans="1:8" x14ac:dyDescent="0.25">
      <c r="A14413" t="s">
        <v>32437</v>
      </c>
      <c r="B14413" t="s">
        <v>16472</v>
      </c>
      <c r="C14413" t="s">
        <v>528</v>
      </c>
      <c r="D14413" t="s">
        <v>70</v>
      </c>
      <c r="E14413" t="s">
        <v>23</v>
      </c>
      <c r="F14413" t="s">
        <v>19349</v>
      </c>
      <c r="G14413">
        <v>15.47</v>
      </c>
      <c r="H14413">
        <v>15.47</v>
      </c>
    </row>
    <row r="14414" spans="1:8" x14ac:dyDescent="0.25">
      <c r="A14414" t="s">
        <v>32447</v>
      </c>
      <c r="B14414" t="s">
        <v>16479</v>
      </c>
      <c r="C14414" t="s">
        <v>528</v>
      </c>
      <c r="D14414" t="s">
        <v>597</v>
      </c>
      <c r="E14414" t="s">
        <v>15</v>
      </c>
      <c r="F14414" t="s">
        <v>19350</v>
      </c>
      <c r="G14414">
        <v>3048.26</v>
      </c>
      <c r="H14414">
        <v>3048.26</v>
      </c>
    </row>
    <row r="14415" spans="1:8" x14ac:dyDescent="0.25">
      <c r="A14415" t="s">
        <v>32446</v>
      </c>
      <c r="B14415" t="s">
        <v>16479</v>
      </c>
      <c r="C14415" t="s">
        <v>528</v>
      </c>
      <c r="D14415" t="s">
        <v>597</v>
      </c>
      <c r="E14415" t="s">
        <v>36</v>
      </c>
      <c r="F14415" t="s">
        <v>19350</v>
      </c>
      <c r="G14415">
        <v>396.53</v>
      </c>
      <c r="H14415">
        <v>396.53</v>
      </c>
    </row>
    <row r="14416" spans="1:8" x14ac:dyDescent="0.25">
      <c r="A14416" t="s">
        <v>32445</v>
      </c>
      <c r="B14416" t="s">
        <v>16479</v>
      </c>
      <c r="C14416" t="s">
        <v>528</v>
      </c>
      <c r="D14416" t="s">
        <v>597</v>
      </c>
      <c r="E14416" t="s">
        <v>23</v>
      </c>
      <c r="F14416" t="s">
        <v>19349</v>
      </c>
      <c r="G14416">
        <v>9.5399999999999991</v>
      </c>
      <c r="H14416">
        <v>9.5399999999999991</v>
      </c>
    </row>
    <row r="14417" spans="1:8" x14ac:dyDescent="0.25">
      <c r="A14417" t="s">
        <v>32450</v>
      </c>
      <c r="B14417" t="s">
        <v>16485</v>
      </c>
      <c r="C14417" t="s">
        <v>528</v>
      </c>
      <c r="D14417" t="s">
        <v>169</v>
      </c>
      <c r="E14417" t="s">
        <v>3</v>
      </c>
      <c r="F14417" t="s">
        <v>19349</v>
      </c>
      <c r="G14417">
        <v>17.100000000000001</v>
      </c>
      <c r="H14417">
        <v>17.100000000000001</v>
      </c>
    </row>
    <row r="14418" spans="1:8" x14ac:dyDescent="0.25">
      <c r="A14418" t="s">
        <v>32453</v>
      </c>
      <c r="B14418" t="s">
        <v>16485</v>
      </c>
      <c r="C14418" t="s">
        <v>528</v>
      </c>
      <c r="D14418" t="s">
        <v>169</v>
      </c>
      <c r="E14418" t="s">
        <v>7</v>
      </c>
      <c r="F14418" t="s">
        <v>19349</v>
      </c>
      <c r="G14418">
        <v>51.15</v>
      </c>
      <c r="H14418">
        <v>51.15</v>
      </c>
    </row>
    <row r="14419" spans="1:8" x14ac:dyDescent="0.25">
      <c r="A14419" t="s">
        <v>32452</v>
      </c>
      <c r="B14419" t="s">
        <v>16485</v>
      </c>
      <c r="C14419" t="s">
        <v>528</v>
      </c>
      <c r="D14419" t="s">
        <v>169</v>
      </c>
      <c r="E14419" t="s">
        <v>10</v>
      </c>
      <c r="F14419" t="s">
        <v>19349</v>
      </c>
      <c r="G14419">
        <v>50.16</v>
      </c>
      <c r="H14419">
        <v>50.16</v>
      </c>
    </row>
    <row r="14420" spans="1:8" x14ac:dyDescent="0.25">
      <c r="A14420" t="s">
        <v>32451</v>
      </c>
      <c r="B14420" t="s">
        <v>16485</v>
      </c>
      <c r="C14420" t="s">
        <v>528</v>
      </c>
      <c r="D14420" t="s">
        <v>169</v>
      </c>
      <c r="E14420" t="s">
        <v>14</v>
      </c>
      <c r="F14420" t="s">
        <v>19349</v>
      </c>
      <c r="G14420">
        <v>35.869999999999997</v>
      </c>
      <c r="H14420">
        <v>35.869999999999997</v>
      </c>
    </row>
    <row r="14421" spans="1:8" x14ac:dyDescent="0.25">
      <c r="A14421" t="s">
        <v>32454</v>
      </c>
      <c r="B14421" t="s">
        <v>16485</v>
      </c>
      <c r="C14421" t="s">
        <v>528</v>
      </c>
      <c r="D14421" t="s">
        <v>169</v>
      </c>
      <c r="E14421" t="s">
        <v>36</v>
      </c>
      <c r="F14421" t="s">
        <v>19350</v>
      </c>
      <c r="G14421">
        <v>585.29999999999995</v>
      </c>
      <c r="H14421">
        <v>585.29999999999995</v>
      </c>
    </row>
    <row r="14422" spans="1:8" x14ac:dyDescent="0.25">
      <c r="A14422" t="s">
        <v>32449</v>
      </c>
      <c r="B14422" t="s">
        <v>16485</v>
      </c>
      <c r="C14422" t="s">
        <v>528</v>
      </c>
      <c r="D14422" t="s">
        <v>169</v>
      </c>
      <c r="E14422" t="s">
        <v>21</v>
      </c>
      <c r="F14422" t="s">
        <v>19349</v>
      </c>
      <c r="G14422">
        <v>16.8</v>
      </c>
      <c r="H14422">
        <v>16.8</v>
      </c>
    </row>
    <row r="14423" spans="1:8" x14ac:dyDescent="0.25">
      <c r="A14423" t="s">
        <v>35299</v>
      </c>
      <c r="B14423" t="s">
        <v>16485</v>
      </c>
      <c r="C14423" t="s">
        <v>528</v>
      </c>
      <c r="D14423" t="s">
        <v>169</v>
      </c>
      <c r="E14423" t="s">
        <v>22</v>
      </c>
      <c r="F14423" t="s">
        <v>19350</v>
      </c>
      <c r="G14423">
        <v>1054.5</v>
      </c>
      <c r="H14423">
        <v>1054.5</v>
      </c>
    </row>
    <row r="14424" spans="1:8" x14ac:dyDescent="0.25">
      <c r="A14424" t="s">
        <v>32448</v>
      </c>
      <c r="B14424" t="s">
        <v>16485</v>
      </c>
      <c r="C14424" t="s">
        <v>528</v>
      </c>
      <c r="D14424" t="s">
        <v>169</v>
      </c>
      <c r="E14424" t="s">
        <v>23</v>
      </c>
      <c r="F14424" t="s">
        <v>19349</v>
      </c>
      <c r="G14424">
        <v>14.97</v>
      </c>
      <c r="H14424">
        <v>14.97</v>
      </c>
    </row>
    <row r="14425" spans="1:8" x14ac:dyDescent="0.25">
      <c r="A14425" t="s">
        <v>32457</v>
      </c>
      <c r="B14425" t="s">
        <v>16491</v>
      </c>
      <c r="C14425" t="s">
        <v>528</v>
      </c>
      <c r="D14425" t="s">
        <v>16492</v>
      </c>
      <c r="E14425" t="s">
        <v>3</v>
      </c>
      <c r="F14425" t="s">
        <v>19349</v>
      </c>
      <c r="G14425">
        <v>35.549999999999997</v>
      </c>
      <c r="H14425">
        <v>35.549999999999997</v>
      </c>
    </row>
    <row r="14426" spans="1:8" x14ac:dyDescent="0.25">
      <c r="A14426" t="s">
        <v>32461</v>
      </c>
      <c r="B14426" t="s">
        <v>16491</v>
      </c>
      <c r="C14426" t="s">
        <v>528</v>
      </c>
      <c r="D14426" t="s">
        <v>16492</v>
      </c>
      <c r="E14426" t="s">
        <v>6</v>
      </c>
      <c r="F14426" t="s">
        <v>19350</v>
      </c>
      <c r="G14426">
        <v>680.7</v>
      </c>
      <c r="H14426">
        <v>680.7</v>
      </c>
    </row>
    <row r="14427" spans="1:8" x14ac:dyDescent="0.25">
      <c r="A14427" t="s">
        <v>32460</v>
      </c>
      <c r="B14427" t="s">
        <v>16491</v>
      </c>
      <c r="C14427" t="s">
        <v>528</v>
      </c>
      <c r="D14427" t="s">
        <v>16492</v>
      </c>
      <c r="E14427" t="s">
        <v>7</v>
      </c>
      <c r="F14427" t="s">
        <v>19349</v>
      </c>
      <c r="G14427">
        <v>157.63999999999999</v>
      </c>
      <c r="H14427">
        <v>157.63999999999999</v>
      </c>
    </row>
    <row r="14428" spans="1:8" x14ac:dyDescent="0.25">
      <c r="A14428" t="s">
        <v>32458</v>
      </c>
      <c r="B14428" t="s">
        <v>16491</v>
      </c>
      <c r="C14428" t="s">
        <v>528</v>
      </c>
      <c r="D14428" t="s">
        <v>16492</v>
      </c>
      <c r="E14428" t="s">
        <v>10</v>
      </c>
      <c r="F14428" t="s">
        <v>19349</v>
      </c>
      <c r="G14428">
        <v>39.89</v>
      </c>
      <c r="H14428">
        <v>39.89</v>
      </c>
    </row>
    <row r="14429" spans="1:8" x14ac:dyDescent="0.25">
      <c r="A14429" t="s">
        <v>32456</v>
      </c>
      <c r="B14429" t="s">
        <v>16491</v>
      </c>
      <c r="C14429" t="s">
        <v>528</v>
      </c>
      <c r="D14429" t="s">
        <v>16492</v>
      </c>
      <c r="E14429" t="s">
        <v>14</v>
      </c>
      <c r="F14429" t="s">
        <v>19349</v>
      </c>
      <c r="G14429">
        <v>29.55</v>
      </c>
      <c r="H14429">
        <v>29.55</v>
      </c>
    </row>
    <row r="14430" spans="1:8" x14ac:dyDescent="0.25">
      <c r="A14430" t="s">
        <v>32462</v>
      </c>
      <c r="B14430" t="s">
        <v>16491</v>
      </c>
      <c r="C14430" t="s">
        <v>528</v>
      </c>
      <c r="D14430" t="s">
        <v>16492</v>
      </c>
      <c r="E14430" t="s">
        <v>36</v>
      </c>
      <c r="F14430" t="s">
        <v>19350</v>
      </c>
      <c r="G14430">
        <v>854.24</v>
      </c>
      <c r="H14430">
        <v>854.24</v>
      </c>
    </row>
    <row r="14431" spans="1:8" x14ac:dyDescent="0.25">
      <c r="A14431" t="s">
        <v>32459</v>
      </c>
      <c r="B14431" t="s">
        <v>16491</v>
      </c>
      <c r="C14431" t="s">
        <v>528</v>
      </c>
      <c r="D14431" t="s">
        <v>16492</v>
      </c>
      <c r="E14431" t="s">
        <v>21</v>
      </c>
      <c r="F14431" t="s">
        <v>19349</v>
      </c>
      <c r="G14431">
        <v>43.82</v>
      </c>
      <c r="H14431">
        <v>43.82</v>
      </c>
    </row>
    <row r="14432" spans="1:8" x14ac:dyDescent="0.25">
      <c r="A14432" t="s">
        <v>35300</v>
      </c>
      <c r="B14432" t="s">
        <v>16491</v>
      </c>
      <c r="C14432" t="s">
        <v>528</v>
      </c>
      <c r="D14432" t="s">
        <v>16492</v>
      </c>
      <c r="E14432" t="s">
        <v>22</v>
      </c>
      <c r="F14432" t="s">
        <v>19350</v>
      </c>
      <c r="G14432">
        <v>1401.75</v>
      </c>
      <c r="H14432">
        <v>1401.75</v>
      </c>
    </row>
    <row r="14433" spans="1:8" x14ac:dyDescent="0.25">
      <c r="A14433" t="s">
        <v>32455</v>
      </c>
      <c r="B14433" t="s">
        <v>16491</v>
      </c>
      <c r="C14433" t="s">
        <v>528</v>
      </c>
      <c r="D14433" t="s">
        <v>16492</v>
      </c>
      <c r="E14433" t="s">
        <v>23</v>
      </c>
      <c r="F14433" t="s">
        <v>19349</v>
      </c>
      <c r="G14433">
        <v>13.22</v>
      </c>
      <c r="H14433">
        <v>13.22</v>
      </c>
    </row>
    <row r="14434" spans="1:8" x14ac:dyDescent="0.25">
      <c r="A14434" t="s">
        <v>32464</v>
      </c>
      <c r="B14434" t="s">
        <v>16500</v>
      </c>
      <c r="C14434" t="s">
        <v>528</v>
      </c>
      <c r="D14434" t="s">
        <v>518</v>
      </c>
      <c r="E14434" t="s">
        <v>3</v>
      </c>
      <c r="F14434" t="s">
        <v>19349</v>
      </c>
      <c r="G14434">
        <v>19.95</v>
      </c>
      <c r="H14434">
        <v>19.95</v>
      </c>
    </row>
    <row r="14435" spans="1:8" x14ac:dyDescent="0.25">
      <c r="A14435" t="s">
        <v>32468</v>
      </c>
      <c r="B14435" t="s">
        <v>16500</v>
      </c>
      <c r="C14435" t="s">
        <v>528</v>
      </c>
      <c r="D14435" t="s">
        <v>518</v>
      </c>
      <c r="E14435" t="s">
        <v>6</v>
      </c>
      <c r="F14435" t="s">
        <v>19350</v>
      </c>
      <c r="G14435">
        <v>611.1</v>
      </c>
      <c r="H14435">
        <v>611.1</v>
      </c>
    </row>
    <row r="14436" spans="1:8" x14ac:dyDescent="0.25">
      <c r="A14436" t="s">
        <v>32467</v>
      </c>
      <c r="B14436" t="s">
        <v>16500</v>
      </c>
      <c r="C14436" t="s">
        <v>528</v>
      </c>
      <c r="D14436" t="s">
        <v>518</v>
      </c>
      <c r="E14436" t="s">
        <v>7</v>
      </c>
      <c r="F14436" t="s">
        <v>19349</v>
      </c>
      <c r="G14436">
        <v>66.599999999999994</v>
      </c>
      <c r="H14436">
        <v>66.599999999999994</v>
      </c>
    </row>
    <row r="14437" spans="1:8" x14ac:dyDescent="0.25">
      <c r="A14437" t="s">
        <v>32466</v>
      </c>
      <c r="B14437" t="s">
        <v>16500</v>
      </c>
      <c r="C14437" t="s">
        <v>528</v>
      </c>
      <c r="D14437" t="s">
        <v>518</v>
      </c>
      <c r="E14437" t="s">
        <v>10</v>
      </c>
      <c r="F14437" t="s">
        <v>19349</v>
      </c>
      <c r="G14437">
        <v>30.45</v>
      </c>
      <c r="H14437">
        <v>30.45</v>
      </c>
    </row>
    <row r="14438" spans="1:8" x14ac:dyDescent="0.25">
      <c r="A14438" t="s">
        <v>32465</v>
      </c>
      <c r="B14438" t="s">
        <v>16500</v>
      </c>
      <c r="C14438" t="s">
        <v>528</v>
      </c>
      <c r="D14438" t="s">
        <v>518</v>
      </c>
      <c r="E14438" t="s">
        <v>14</v>
      </c>
      <c r="F14438" t="s">
        <v>19349</v>
      </c>
      <c r="G14438">
        <v>20.25</v>
      </c>
      <c r="H14438">
        <v>20.25</v>
      </c>
    </row>
    <row r="14439" spans="1:8" x14ac:dyDescent="0.25">
      <c r="A14439" t="s">
        <v>32470</v>
      </c>
      <c r="B14439" t="s">
        <v>16500</v>
      </c>
      <c r="C14439" t="s">
        <v>528</v>
      </c>
      <c r="D14439" t="s">
        <v>518</v>
      </c>
      <c r="E14439" t="s">
        <v>15</v>
      </c>
      <c r="F14439" t="s">
        <v>19350</v>
      </c>
      <c r="G14439">
        <v>2327.42</v>
      </c>
      <c r="H14439">
        <v>2327.42</v>
      </c>
    </row>
    <row r="14440" spans="1:8" x14ac:dyDescent="0.25">
      <c r="A14440" t="s">
        <v>32469</v>
      </c>
      <c r="B14440" t="s">
        <v>16500</v>
      </c>
      <c r="C14440" t="s">
        <v>528</v>
      </c>
      <c r="D14440" t="s">
        <v>518</v>
      </c>
      <c r="E14440" t="s">
        <v>36</v>
      </c>
      <c r="F14440" t="s">
        <v>19350</v>
      </c>
      <c r="G14440">
        <v>587.07000000000005</v>
      </c>
      <c r="H14440">
        <v>587.07000000000005</v>
      </c>
    </row>
    <row r="14441" spans="1:8" x14ac:dyDescent="0.25">
      <c r="A14441" t="s">
        <v>32463</v>
      </c>
      <c r="B14441" t="s">
        <v>16500</v>
      </c>
      <c r="C14441" t="s">
        <v>528</v>
      </c>
      <c r="D14441" t="s">
        <v>518</v>
      </c>
      <c r="E14441" t="s">
        <v>23</v>
      </c>
      <c r="F14441" t="s">
        <v>19349</v>
      </c>
      <c r="G14441">
        <v>13.98</v>
      </c>
      <c r="H14441">
        <v>13.98</v>
      </c>
    </row>
    <row r="14442" spans="1:8" x14ac:dyDescent="0.25">
      <c r="A14442" t="s">
        <v>32472</v>
      </c>
      <c r="B14442" t="s">
        <v>16508</v>
      </c>
      <c r="C14442" t="s">
        <v>528</v>
      </c>
      <c r="D14442" t="s">
        <v>598</v>
      </c>
      <c r="E14442" t="s">
        <v>7</v>
      </c>
      <c r="F14442" t="s">
        <v>19349</v>
      </c>
      <c r="G14442">
        <v>86.91</v>
      </c>
      <c r="H14442">
        <v>86.91</v>
      </c>
    </row>
    <row r="14443" spans="1:8" x14ac:dyDescent="0.25">
      <c r="A14443" t="s">
        <v>32473</v>
      </c>
      <c r="B14443" t="s">
        <v>16508</v>
      </c>
      <c r="C14443" t="s">
        <v>528</v>
      </c>
      <c r="D14443" t="s">
        <v>598</v>
      </c>
      <c r="E14443" t="s">
        <v>36</v>
      </c>
      <c r="F14443" t="s">
        <v>19350</v>
      </c>
      <c r="G14443">
        <v>702.9</v>
      </c>
      <c r="H14443">
        <v>702.9</v>
      </c>
    </row>
    <row r="14444" spans="1:8" x14ac:dyDescent="0.25">
      <c r="A14444" t="s">
        <v>32471</v>
      </c>
      <c r="B14444" t="s">
        <v>16508</v>
      </c>
      <c r="C14444" t="s">
        <v>528</v>
      </c>
      <c r="D14444" t="s">
        <v>598</v>
      </c>
      <c r="E14444" t="s">
        <v>23</v>
      </c>
      <c r="F14444" t="s">
        <v>19349</v>
      </c>
      <c r="G14444">
        <v>23.55</v>
      </c>
      <c r="H14444">
        <v>23.55</v>
      </c>
    </row>
    <row r="14445" spans="1:8" x14ac:dyDescent="0.25">
      <c r="A14445" t="s">
        <v>32474</v>
      </c>
      <c r="B14445" t="s">
        <v>16515</v>
      </c>
      <c r="C14445" t="s">
        <v>528</v>
      </c>
      <c r="D14445" t="s">
        <v>599</v>
      </c>
      <c r="E14445" t="s">
        <v>36</v>
      </c>
      <c r="F14445" t="s">
        <v>19350</v>
      </c>
      <c r="G14445">
        <v>513.15</v>
      </c>
      <c r="H14445">
        <v>513.15</v>
      </c>
    </row>
    <row r="14446" spans="1:8" x14ac:dyDescent="0.25">
      <c r="A14446" t="s">
        <v>32477</v>
      </c>
      <c r="B14446" t="s">
        <v>16521</v>
      </c>
      <c r="C14446" t="s">
        <v>528</v>
      </c>
      <c r="D14446" t="s">
        <v>600</v>
      </c>
      <c r="E14446" t="s">
        <v>3</v>
      </c>
      <c r="F14446" t="s">
        <v>19349</v>
      </c>
      <c r="G14446">
        <v>44.7</v>
      </c>
      <c r="H14446">
        <v>44.7</v>
      </c>
    </row>
    <row r="14447" spans="1:8" x14ac:dyDescent="0.25">
      <c r="A14447" t="s">
        <v>32480</v>
      </c>
      <c r="B14447" t="s">
        <v>16521</v>
      </c>
      <c r="C14447" t="s">
        <v>528</v>
      </c>
      <c r="D14447" t="s">
        <v>600</v>
      </c>
      <c r="E14447" t="s">
        <v>7</v>
      </c>
      <c r="F14447" t="s">
        <v>19349</v>
      </c>
      <c r="G14447">
        <v>151.85</v>
      </c>
      <c r="H14447">
        <v>151.85</v>
      </c>
    </row>
    <row r="14448" spans="1:8" x14ac:dyDescent="0.25">
      <c r="A14448" t="s">
        <v>32479</v>
      </c>
      <c r="B14448" t="s">
        <v>16521</v>
      </c>
      <c r="C14448" t="s">
        <v>528</v>
      </c>
      <c r="D14448" t="s">
        <v>600</v>
      </c>
      <c r="E14448" t="s">
        <v>10</v>
      </c>
      <c r="F14448" t="s">
        <v>19349</v>
      </c>
      <c r="G14448">
        <v>47.99</v>
      </c>
      <c r="H14448">
        <v>47.99</v>
      </c>
    </row>
    <row r="14449" spans="1:8" x14ac:dyDescent="0.25">
      <c r="A14449" t="s">
        <v>32476</v>
      </c>
      <c r="B14449" t="s">
        <v>16521</v>
      </c>
      <c r="C14449" t="s">
        <v>528</v>
      </c>
      <c r="D14449" t="s">
        <v>600</v>
      </c>
      <c r="E14449" t="s">
        <v>14</v>
      </c>
      <c r="F14449" t="s">
        <v>19349</v>
      </c>
      <c r="G14449">
        <v>37.950000000000003</v>
      </c>
      <c r="H14449">
        <v>37.950000000000003</v>
      </c>
    </row>
    <row r="14450" spans="1:8" x14ac:dyDescent="0.25">
      <c r="A14450" t="s">
        <v>32482</v>
      </c>
      <c r="B14450" t="s">
        <v>16521</v>
      </c>
      <c r="C14450" t="s">
        <v>528</v>
      </c>
      <c r="D14450" t="s">
        <v>600</v>
      </c>
      <c r="E14450" t="s">
        <v>15</v>
      </c>
      <c r="F14450" t="s">
        <v>19350</v>
      </c>
      <c r="G14450">
        <v>1938</v>
      </c>
      <c r="H14450">
        <v>1938</v>
      </c>
    </row>
    <row r="14451" spans="1:8" x14ac:dyDescent="0.25">
      <c r="A14451" t="s">
        <v>32481</v>
      </c>
      <c r="B14451" t="s">
        <v>16521</v>
      </c>
      <c r="C14451" t="s">
        <v>528</v>
      </c>
      <c r="D14451" t="s">
        <v>600</v>
      </c>
      <c r="E14451" t="s">
        <v>36</v>
      </c>
      <c r="F14451" t="s">
        <v>19350</v>
      </c>
      <c r="G14451">
        <v>768.08</v>
      </c>
      <c r="H14451">
        <v>768.08</v>
      </c>
    </row>
    <row r="14452" spans="1:8" x14ac:dyDescent="0.25">
      <c r="A14452" t="s">
        <v>32478</v>
      </c>
      <c r="B14452" t="s">
        <v>16521</v>
      </c>
      <c r="C14452" t="s">
        <v>528</v>
      </c>
      <c r="D14452" t="s">
        <v>600</v>
      </c>
      <c r="E14452" t="s">
        <v>21</v>
      </c>
      <c r="F14452" t="s">
        <v>19349</v>
      </c>
      <c r="G14452">
        <v>46.05</v>
      </c>
      <c r="H14452">
        <v>46.05</v>
      </c>
    </row>
    <row r="14453" spans="1:8" x14ac:dyDescent="0.25">
      <c r="A14453" t="s">
        <v>35301</v>
      </c>
      <c r="B14453" t="s">
        <v>16521</v>
      </c>
      <c r="C14453" t="s">
        <v>528</v>
      </c>
      <c r="D14453" t="s">
        <v>600</v>
      </c>
      <c r="E14453" t="s">
        <v>22</v>
      </c>
      <c r="F14453" t="s">
        <v>19350</v>
      </c>
      <c r="G14453">
        <v>1198.6500000000001</v>
      </c>
      <c r="H14453">
        <v>1198.6500000000001</v>
      </c>
    </row>
    <row r="14454" spans="1:8" x14ac:dyDescent="0.25">
      <c r="A14454" t="s">
        <v>32475</v>
      </c>
      <c r="B14454" t="s">
        <v>16521</v>
      </c>
      <c r="C14454" t="s">
        <v>528</v>
      </c>
      <c r="D14454" t="s">
        <v>600</v>
      </c>
      <c r="E14454" t="s">
        <v>23</v>
      </c>
      <c r="F14454" t="s">
        <v>19349</v>
      </c>
      <c r="G14454">
        <v>32.69</v>
      </c>
      <c r="H14454">
        <v>32.69</v>
      </c>
    </row>
    <row r="14455" spans="1:8" x14ac:dyDescent="0.25">
      <c r="A14455" t="s">
        <v>32484</v>
      </c>
      <c r="B14455" t="s">
        <v>16529</v>
      </c>
      <c r="C14455" t="s">
        <v>528</v>
      </c>
      <c r="D14455" t="s">
        <v>278</v>
      </c>
      <c r="E14455" t="s">
        <v>3</v>
      </c>
      <c r="F14455" t="s">
        <v>19349</v>
      </c>
      <c r="G14455">
        <v>15.45</v>
      </c>
      <c r="H14455">
        <v>15.45</v>
      </c>
    </row>
    <row r="14456" spans="1:8" x14ac:dyDescent="0.25">
      <c r="A14456" t="s">
        <v>32488</v>
      </c>
      <c r="B14456" t="s">
        <v>16529</v>
      </c>
      <c r="C14456" t="s">
        <v>528</v>
      </c>
      <c r="D14456" t="s">
        <v>278</v>
      </c>
      <c r="E14456" t="s">
        <v>6</v>
      </c>
      <c r="F14456" t="s">
        <v>19350</v>
      </c>
      <c r="G14456">
        <v>488.7</v>
      </c>
      <c r="H14456">
        <v>488.7</v>
      </c>
    </row>
    <row r="14457" spans="1:8" x14ac:dyDescent="0.25">
      <c r="A14457" t="s">
        <v>32487</v>
      </c>
      <c r="B14457" t="s">
        <v>16529</v>
      </c>
      <c r="C14457" t="s">
        <v>528</v>
      </c>
      <c r="D14457" t="s">
        <v>278</v>
      </c>
      <c r="E14457" t="s">
        <v>7</v>
      </c>
      <c r="F14457" t="s">
        <v>19349</v>
      </c>
      <c r="G14457">
        <v>76.05</v>
      </c>
      <c r="H14457">
        <v>76.05</v>
      </c>
    </row>
    <row r="14458" spans="1:8" x14ac:dyDescent="0.25">
      <c r="A14458" t="s">
        <v>32486</v>
      </c>
      <c r="B14458" t="s">
        <v>16529</v>
      </c>
      <c r="C14458" t="s">
        <v>528</v>
      </c>
      <c r="D14458" t="s">
        <v>278</v>
      </c>
      <c r="E14458" t="s">
        <v>14</v>
      </c>
      <c r="F14458" t="s">
        <v>19349</v>
      </c>
      <c r="G14458">
        <v>19.8</v>
      </c>
      <c r="H14458">
        <v>19.8</v>
      </c>
    </row>
    <row r="14459" spans="1:8" x14ac:dyDescent="0.25">
      <c r="A14459" t="s">
        <v>32490</v>
      </c>
      <c r="B14459" t="s">
        <v>16529</v>
      </c>
      <c r="C14459" t="s">
        <v>528</v>
      </c>
      <c r="D14459" t="s">
        <v>278</v>
      </c>
      <c r="E14459" t="s">
        <v>15</v>
      </c>
      <c r="F14459" t="s">
        <v>19350</v>
      </c>
      <c r="G14459">
        <v>2781.3</v>
      </c>
      <c r="H14459">
        <v>2781.3</v>
      </c>
    </row>
    <row r="14460" spans="1:8" x14ac:dyDescent="0.25">
      <c r="A14460" t="s">
        <v>32489</v>
      </c>
      <c r="B14460" t="s">
        <v>16529</v>
      </c>
      <c r="C14460" t="s">
        <v>528</v>
      </c>
      <c r="D14460" t="s">
        <v>278</v>
      </c>
      <c r="E14460" t="s">
        <v>36</v>
      </c>
      <c r="F14460" t="s">
        <v>19350</v>
      </c>
      <c r="G14460">
        <v>333.29</v>
      </c>
      <c r="H14460">
        <v>333.29</v>
      </c>
    </row>
    <row r="14461" spans="1:8" x14ac:dyDescent="0.25">
      <c r="A14461" t="s">
        <v>32485</v>
      </c>
      <c r="B14461" t="s">
        <v>16529</v>
      </c>
      <c r="C14461" t="s">
        <v>528</v>
      </c>
      <c r="D14461" t="s">
        <v>278</v>
      </c>
      <c r="E14461" t="s">
        <v>21</v>
      </c>
      <c r="F14461" t="s">
        <v>19349</v>
      </c>
      <c r="G14461">
        <v>18.149999999999999</v>
      </c>
      <c r="H14461">
        <v>18.149999999999999</v>
      </c>
    </row>
    <row r="14462" spans="1:8" x14ac:dyDescent="0.25">
      <c r="A14462" t="s">
        <v>35302</v>
      </c>
      <c r="B14462" t="s">
        <v>16529</v>
      </c>
      <c r="C14462" t="s">
        <v>528</v>
      </c>
      <c r="D14462" t="s">
        <v>278</v>
      </c>
      <c r="E14462" t="s">
        <v>22</v>
      </c>
      <c r="F14462" t="s">
        <v>19350</v>
      </c>
      <c r="G14462">
        <v>875.4</v>
      </c>
      <c r="H14462">
        <v>875.4</v>
      </c>
    </row>
    <row r="14463" spans="1:8" x14ac:dyDescent="0.25">
      <c r="A14463" t="s">
        <v>32483</v>
      </c>
      <c r="B14463" t="s">
        <v>16529</v>
      </c>
      <c r="C14463" t="s">
        <v>528</v>
      </c>
      <c r="D14463" t="s">
        <v>278</v>
      </c>
      <c r="E14463" t="s">
        <v>23</v>
      </c>
      <c r="F14463" t="s">
        <v>19349</v>
      </c>
      <c r="G14463">
        <v>9.2200000000000006</v>
      </c>
      <c r="H14463">
        <v>9.2200000000000006</v>
      </c>
    </row>
    <row r="14464" spans="1:8" x14ac:dyDescent="0.25">
      <c r="A14464" t="s">
        <v>32494</v>
      </c>
      <c r="B14464" t="s">
        <v>16536</v>
      </c>
      <c r="C14464" t="s">
        <v>528</v>
      </c>
      <c r="D14464" t="s">
        <v>601</v>
      </c>
      <c r="E14464" t="s">
        <v>7</v>
      </c>
      <c r="F14464" t="s">
        <v>19349</v>
      </c>
      <c r="G14464">
        <v>67.459999999999994</v>
      </c>
      <c r="H14464">
        <v>67.459999999999994</v>
      </c>
    </row>
    <row r="14465" spans="1:8" x14ac:dyDescent="0.25">
      <c r="A14465" t="s">
        <v>32493</v>
      </c>
      <c r="B14465" t="s">
        <v>16536</v>
      </c>
      <c r="C14465" t="s">
        <v>528</v>
      </c>
      <c r="D14465" t="s">
        <v>601</v>
      </c>
      <c r="E14465" t="s">
        <v>10</v>
      </c>
      <c r="F14465" t="s">
        <v>19349</v>
      </c>
      <c r="G14465">
        <v>56.54</v>
      </c>
      <c r="H14465">
        <v>56.54</v>
      </c>
    </row>
    <row r="14466" spans="1:8" x14ac:dyDescent="0.25">
      <c r="A14466" t="s">
        <v>32492</v>
      </c>
      <c r="B14466" t="s">
        <v>16536</v>
      </c>
      <c r="C14466" t="s">
        <v>528</v>
      </c>
      <c r="D14466" t="s">
        <v>601</v>
      </c>
      <c r="E14466" t="s">
        <v>14</v>
      </c>
      <c r="F14466" t="s">
        <v>19349</v>
      </c>
      <c r="G14466">
        <v>34.65</v>
      </c>
      <c r="H14466">
        <v>34.65</v>
      </c>
    </row>
    <row r="14467" spans="1:8" x14ac:dyDescent="0.25">
      <c r="A14467" t="s">
        <v>32495</v>
      </c>
      <c r="B14467" t="s">
        <v>16536</v>
      </c>
      <c r="C14467" t="s">
        <v>528</v>
      </c>
      <c r="D14467" t="s">
        <v>601</v>
      </c>
      <c r="E14467" t="s">
        <v>36</v>
      </c>
      <c r="F14467" t="s">
        <v>19350</v>
      </c>
      <c r="G14467">
        <v>445.11</v>
      </c>
      <c r="H14467">
        <v>445.11</v>
      </c>
    </row>
    <row r="14468" spans="1:8" x14ac:dyDescent="0.25">
      <c r="A14468" t="s">
        <v>32491</v>
      </c>
      <c r="B14468" t="s">
        <v>16536</v>
      </c>
      <c r="C14468" t="s">
        <v>528</v>
      </c>
      <c r="D14468" t="s">
        <v>601</v>
      </c>
      <c r="E14468" t="s">
        <v>23</v>
      </c>
      <c r="F14468" t="s">
        <v>19349</v>
      </c>
      <c r="G14468">
        <v>18.11</v>
      </c>
      <c r="H14468">
        <v>18.11</v>
      </c>
    </row>
    <row r="14469" spans="1:8" x14ac:dyDescent="0.25">
      <c r="A14469" t="s">
        <v>32497</v>
      </c>
      <c r="B14469" t="s">
        <v>16537</v>
      </c>
      <c r="C14469" t="s">
        <v>528</v>
      </c>
      <c r="D14469" t="s">
        <v>602</v>
      </c>
      <c r="E14469" t="s">
        <v>10</v>
      </c>
      <c r="F14469" t="s">
        <v>19349</v>
      </c>
      <c r="G14469">
        <v>48</v>
      </c>
      <c r="H14469">
        <v>48</v>
      </c>
    </row>
    <row r="14470" spans="1:8" x14ac:dyDescent="0.25">
      <c r="A14470" t="s">
        <v>32496</v>
      </c>
      <c r="B14470" t="s">
        <v>16537</v>
      </c>
      <c r="C14470" t="s">
        <v>528</v>
      </c>
      <c r="D14470" t="s">
        <v>602</v>
      </c>
      <c r="E14470" t="s">
        <v>14</v>
      </c>
      <c r="F14470" t="s">
        <v>19349</v>
      </c>
      <c r="G14470">
        <v>26.25</v>
      </c>
      <c r="H14470">
        <v>26.25</v>
      </c>
    </row>
    <row r="14471" spans="1:8" x14ac:dyDescent="0.25">
      <c r="A14471" t="s">
        <v>32498</v>
      </c>
      <c r="B14471" t="s">
        <v>16537</v>
      </c>
      <c r="C14471" t="s">
        <v>528</v>
      </c>
      <c r="D14471" t="s">
        <v>602</v>
      </c>
      <c r="E14471" t="s">
        <v>36</v>
      </c>
      <c r="F14471" t="s">
        <v>19350</v>
      </c>
      <c r="G14471">
        <v>686.85</v>
      </c>
      <c r="H14471">
        <v>686.85</v>
      </c>
    </row>
    <row r="14472" spans="1:8" x14ac:dyDescent="0.25">
      <c r="A14472" t="s">
        <v>32502</v>
      </c>
      <c r="B14472" t="s">
        <v>16551</v>
      </c>
      <c r="C14472" t="s">
        <v>528</v>
      </c>
      <c r="D14472" t="s">
        <v>384</v>
      </c>
      <c r="E14472" t="s">
        <v>7</v>
      </c>
      <c r="F14472" t="s">
        <v>19349</v>
      </c>
      <c r="G14472">
        <v>60.21</v>
      </c>
      <c r="H14472">
        <v>60.21</v>
      </c>
    </row>
    <row r="14473" spans="1:8" x14ac:dyDescent="0.25">
      <c r="A14473" t="s">
        <v>32501</v>
      </c>
      <c r="B14473" t="s">
        <v>16551</v>
      </c>
      <c r="C14473" t="s">
        <v>528</v>
      </c>
      <c r="D14473" t="s">
        <v>384</v>
      </c>
      <c r="E14473" t="s">
        <v>10</v>
      </c>
      <c r="F14473" t="s">
        <v>19349</v>
      </c>
      <c r="G14473">
        <v>32.85</v>
      </c>
      <c r="H14473">
        <v>32.85</v>
      </c>
    </row>
    <row r="14474" spans="1:8" x14ac:dyDescent="0.25">
      <c r="A14474" t="s">
        <v>32504</v>
      </c>
      <c r="B14474" t="s">
        <v>16551</v>
      </c>
      <c r="C14474" t="s">
        <v>528</v>
      </c>
      <c r="D14474" t="s">
        <v>384</v>
      </c>
      <c r="E14474" t="s">
        <v>15</v>
      </c>
      <c r="F14474" t="s">
        <v>19350</v>
      </c>
      <c r="G14474">
        <v>1581.9</v>
      </c>
      <c r="H14474">
        <v>1581.9</v>
      </c>
    </row>
    <row r="14475" spans="1:8" x14ac:dyDescent="0.25">
      <c r="A14475" t="s">
        <v>32505</v>
      </c>
      <c r="B14475" t="s">
        <v>16551</v>
      </c>
      <c r="C14475" t="s">
        <v>528</v>
      </c>
      <c r="D14475" t="s">
        <v>384</v>
      </c>
      <c r="E14475" t="s">
        <v>36</v>
      </c>
      <c r="F14475" t="s">
        <v>19350</v>
      </c>
      <c r="G14475">
        <v>747.71</v>
      </c>
      <c r="H14475">
        <v>747.71</v>
      </c>
    </row>
    <row r="14476" spans="1:8" x14ac:dyDescent="0.25">
      <c r="A14476" t="s">
        <v>32503</v>
      </c>
      <c r="B14476" t="s">
        <v>16551</v>
      </c>
      <c r="C14476" t="s">
        <v>528</v>
      </c>
      <c r="D14476" t="s">
        <v>384</v>
      </c>
      <c r="E14476" t="s">
        <v>20</v>
      </c>
      <c r="F14476" t="s">
        <v>19350</v>
      </c>
      <c r="G14476">
        <v>586.79999999999995</v>
      </c>
      <c r="H14476">
        <v>586.79999999999995</v>
      </c>
    </row>
    <row r="14477" spans="1:8" x14ac:dyDescent="0.25">
      <c r="A14477" t="s">
        <v>32500</v>
      </c>
      <c r="B14477" t="s">
        <v>16551</v>
      </c>
      <c r="C14477" t="s">
        <v>528</v>
      </c>
      <c r="D14477" t="s">
        <v>384</v>
      </c>
      <c r="E14477" t="s">
        <v>21</v>
      </c>
      <c r="F14477" t="s">
        <v>19349</v>
      </c>
      <c r="G14477">
        <v>23.51</v>
      </c>
      <c r="H14477">
        <v>23.51</v>
      </c>
    </row>
    <row r="14478" spans="1:8" x14ac:dyDescent="0.25">
      <c r="A14478" t="s">
        <v>35303</v>
      </c>
      <c r="B14478" t="s">
        <v>16551</v>
      </c>
      <c r="C14478" t="s">
        <v>528</v>
      </c>
      <c r="D14478" t="s">
        <v>384</v>
      </c>
      <c r="E14478" t="s">
        <v>22</v>
      </c>
      <c r="F14478" t="s">
        <v>19350</v>
      </c>
      <c r="G14478">
        <v>674.22</v>
      </c>
      <c r="H14478">
        <v>674.22</v>
      </c>
    </row>
    <row r="14479" spans="1:8" x14ac:dyDescent="0.25">
      <c r="A14479" t="s">
        <v>32499</v>
      </c>
      <c r="B14479" t="s">
        <v>16551</v>
      </c>
      <c r="C14479" t="s">
        <v>528</v>
      </c>
      <c r="D14479" t="s">
        <v>384</v>
      </c>
      <c r="E14479" t="s">
        <v>23</v>
      </c>
      <c r="F14479" t="s">
        <v>19349</v>
      </c>
      <c r="G14479">
        <v>20.25</v>
      </c>
      <c r="H14479">
        <v>20.25</v>
      </c>
    </row>
    <row r="14480" spans="1:8" x14ac:dyDescent="0.25">
      <c r="A14480" t="s">
        <v>32507</v>
      </c>
      <c r="B14480" t="s">
        <v>16558</v>
      </c>
      <c r="C14480" t="s">
        <v>528</v>
      </c>
      <c r="D14480" t="s">
        <v>603</v>
      </c>
      <c r="E14480" t="s">
        <v>3</v>
      </c>
      <c r="F14480" t="s">
        <v>19349</v>
      </c>
      <c r="G14480">
        <v>27.45</v>
      </c>
      <c r="H14480">
        <v>27.45</v>
      </c>
    </row>
    <row r="14481" spans="1:8" x14ac:dyDescent="0.25">
      <c r="A14481" t="s">
        <v>32511</v>
      </c>
      <c r="B14481" t="s">
        <v>16558</v>
      </c>
      <c r="C14481" t="s">
        <v>528</v>
      </c>
      <c r="D14481" t="s">
        <v>603</v>
      </c>
      <c r="E14481" t="s">
        <v>7</v>
      </c>
      <c r="F14481" t="s">
        <v>19349</v>
      </c>
      <c r="G14481">
        <v>80.150000000000006</v>
      </c>
      <c r="H14481">
        <v>80.150000000000006</v>
      </c>
    </row>
    <row r="14482" spans="1:8" x14ac:dyDescent="0.25">
      <c r="A14482" t="s">
        <v>32510</v>
      </c>
      <c r="B14482" t="s">
        <v>16558</v>
      </c>
      <c r="C14482" t="s">
        <v>528</v>
      </c>
      <c r="D14482" t="s">
        <v>603</v>
      </c>
      <c r="E14482" t="s">
        <v>10</v>
      </c>
      <c r="F14482" t="s">
        <v>19349</v>
      </c>
      <c r="G14482">
        <v>56.39</v>
      </c>
      <c r="H14482">
        <v>56.39</v>
      </c>
    </row>
    <row r="14483" spans="1:8" x14ac:dyDescent="0.25">
      <c r="A14483" t="s">
        <v>32508</v>
      </c>
      <c r="B14483" t="s">
        <v>16558</v>
      </c>
      <c r="C14483" t="s">
        <v>528</v>
      </c>
      <c r="D14483" t="s">
        <v>603</v>
      </c>
      <c r="E14483" t="s">
        <v>14</v>
      </c>
      <c r="F14483" t="s">
        <v>19349</v>
      </c>
      <c r="G14483">
        <v>33.9</v>
      </c>
      <c r="H14483">
        <v>33.9</v>
      </c>
    </row>
    <row r="14484" spans="1:8" x14ac:dyDescent="0.25">
      <c r="A14484" t="s">
        <v>32512</v>
      </c>
      <c r="B14484" t="s">
        <v>16558</v>
      </c>
      <c r="C14484" t="s">
        <v>528</v>
      </c>
      <c r="D14484" t="s">
        <v>603</v>
      </c>
      <c r="E14484" t="s">
        <v>15</v>
      </c>
      <c r="F14484" t="s">
        <v>19350</v>
      </c>
      <c r="G14484">
        <v>870.9</v>
      </c>
      <c r="H14484">
        <v>870.9</v>
      </c>
    </row>
    <row r="14485" spans="1:8" x14ac:dyDescent="0.25">
      <c r="A14485" t="s">
        <v>32513</v>
      </c>
      <c r="B14485" t="s">
        <v>16558</v>
      </c>
      <c r="C14485" t="s">
        <v>528</v>
      </c>
      <c r="D14485" t="s">
        <v>603</v>
      </c>
      <c r="E14485" t="s">
        <v>36</v>
      </c>
      <c r="F14485" t="s">
        <v>19350</v>
      </c>
      <c r="G14485">
        <v>523.29</v>
      </c>
      <c r="H14485">
        <v>523.29</v>
      </c>
    </row>
    <row r="14486" spans="1:8" x14ac:dyDescent="0.25">
      <c r="A14486" t="s">
        <v>32506</v>
      </c>
      <c r="B14486" t="s">
        <v>16558</v>
      </c>
      <c r="C14486" t="s">
        <v>528</v>
      </c>
      <c r="D14486" t="s">
        <v>603</v>
      </c>
      <c r="E14486" t="s">
        <v>21</v>
      </c>
      <c r="F14486" t="s">
        <v>19349</v>
      </c>
      <c r="G14486">
        <v>19.95</v>
      </c>
      <c r="H14486">
        <v>19.95</v>
      </c>
    </row>
    <row r="14487" spans="1:8" x14ac:dyDescent="0.25">
      <c r="A14487" t="s">
        <v>35304</v>
      </c>
      <c r="B14487" t="s">
        <v>16558</v>
      </c>
      <c r="C14487" t="s">
        <v>528</v>
      </c>
      <c r="D14487" t="s">
        <v>603</v>
      </c>
      <c r="E14487" t="s">
        <v>22</v>
      </c>
      <c r="F14487" t="s">
        <v>19350</v>
      </c>
      <c r="G14487">
        <v>1204.92</v>
      </c>
      <c r="H14487">
        <v>1204.92</v>
      </c>
    </row>
    <row r="14488" spans="1:8" x14ac:dyDescent="0.25">
      <c r="A14488" t="s">
        <v>32509</v>
      </c>
      <c r="B14488" t="s">
        <v>16558</v>
      </c>
      <c r="C14488" t="s">
        <v>528</v>
      </c>
      <c r="D14488" t="s">
        <v>603</v>
      </c>
      <c r="E14488" t="s">
        <v>23</v>
      </c>
      <c r="F14488" t="s">
        <v>19349</v>
      </c>
      <c r="G14488">
        <v>33.93</v>
      </c>
      <c r="H14488">
        <v>33.93</v>
      </c>
    </row>
    <row r="14489" spans="1:8" x14ac:dyDescent="0.25">
      <c r="A14489" t="s">
        <v>32515</v>
      </c>
      <c r="B14489" t="s">
        <v>16564</v>
      </c>
      <c r="C14489" t="s">
        <v>528</v>
      </c>
      <c r="D14489" t="s">
        <v>604</v>
      </c>
      <c r="E14489" t="s">
        <v>14</v>
      </c>
      <c r="F14489" t="s">
        <v>19349</v>
      </c>
      <c r="G14489">
        <v>27.9</v>
      </c>
      <c r="H14489">
        <v>27.9</v>
      </c>
    </row>
    <row r="14490" spans="1:8" x14ac:dyDescent="0.25">
      <c r="A14490" t="s">
        <v>32517</v>
      </c>
      <c r="B14490" t="s">
        <v>16564</v>
      </c>
      <c r="C14490" t="s">
        <v>528</v>
      </c>
      <c r="D14490" t="s">
        <v>604</v>
      </c>
      <c r="E14490" t="s">
        <v>15</v>
      </c>
      <c r="F14490" t="s">
        <v>19350</v>
      </c>
      <c r="G14490">
        <v>2224.88</v>
      </c>
      <c r="H14490">
        <v>2224.88</v>
      </c>
    </row>
    <row r="14491" spans="1:8" x14ac:dyDescent="0.25">
      <c r="A14491" t="s">
        <v>32516</v>
      </c>
      <c r="B14491" t="s">
        <v>16564</v>
      </c>
      <c r="C14491" t="s">
        <v>528</v>
      </c>
      <c r="D14491" t="s">
        <v>604</v>
      </c>
      <c r="E14491" t="s">
        <v>36</v>
      </c>
      <c r="F14491" t="s">
        <v>19350</v>
      </c>
      <c r="G14491">
        <v>350.46</v>
      </c>
      <c r="H14491">
        <v>350.46</v>
      </c>
    </row>
    <row r="14492" spans="1:8" x14ac:dyDescent="0.25">
      <c r="A14492" t="s">
        <v>32514</v>
      </c>
      <c r="B14492" t="s">
        <v>16564</v>
      </c>
      <c r="C14492" t="s">
        <v>528</v>
      </c>
      <c r="D14492" t="s">
        <v>604</v>
      </c>
      <c r="E14492" t="s">
        <v>21</v>
      </c>
      <c r="F14492" t="s">
        <v>19349</v>
      </c>
      <c r="G14492">
        <v>26.55</v>
      </c>
      <c r="H14492">
        <v>26.55</v>
      </c>
    </row>
    <row r="14493" spans="1:8" x14ac:dyDescent="0.25">
      <c r="A14493" t="s">
        <v>35305</v>
      </c>
      <c r="B14493" t="s">
        <v>16564</v>
      </c>
      <c r="C14493" t="s">
        <v>528</v>
      </c>
      <c r="D14493" t="s">
        <v>604</v>
      </c>
      <c r="E14493" t="s">
        <v>22</v>
      </c>
      <c r="F14493" t="s">
        <v>19350</v>
      </c>
      <c r="G14493">
        <v>878.7</v>
      </c>
      <c r="H14493">
        <v>878.7</v>
      </c>
    </row>
    <row r="14494" spans="1:8" x14ac:dyDescent="0.25">
      <c r="A14494" t="s">
        <v>32518</v>
      </c>
      <c r="B14494" t="s">
        <v>16581</v>
      </c>
      <c r="C14494" t="s">
        <v>528</v>
      </c>
      <c r="D14494" t="s">
        <v>605</v>
      </c>
      <c r="E14494" t="s">
        <v>3</v>
      </c>
      <c r="F14494" t="s">
        <v>19349</v>
      </c>
      <c r="G14494">
        <v>28.2</v>
      </c>
      <c r="H14494">
        <v>28.2</v>
      </c>
    </row>
    <row r="14495" spans="1:8" x14ac:dyDescent="0.25">
      <c r="A14495" t="s">
        <v>32522</v>
      </c>
      <c r="B14495" t="s">
        <v>16581</v>
      </c>
      <c r="C14495" t="s">
        <v>528</v>
      </c>
      <c r="D14495" t="s">
        <v>605</v>
      </c>
      <c r="E14495" t="s">
        <v>7</v>
      </c>
      <c r="F14495" t="s">
        <v>19349</v>
      </c>
      <c r="G14495">
        <v>78.75</v>
      </c>
      <c r="H14495">
        <v>78.75</v>
      </c>
    </row>
    <row r="14496" spans="1:8" x14ac:dyDescent="0.25">
      <c r="A14496" t="s">
        <v>32521</v>
      </c>
      <c r="B14496" t="s">
        <v>16581</v>
      </c>
      <c r="C14496" t="s">
        <v>528</v>
      </c>
      <c r="D14496" t="s">
        <v>605</v>
      </c>
      <c r="E14496" t="s">
        <v>10</v>
      </c>
      <c r="F14496" t="s">
        <v>19349</v>
      </c>
      <c r="G14496">
        <v>46.2</v>
      </c>
      <c r="H14496">
        <v>46.2</v>
      </c>
    </row>
    <row r="14497" spans="1:8" x14ac:dyDescent="0.25">
      <c r="A14497" t="s">
        <v>32520</v>
      </c>
      <c r="B14497" t="s">
        <v>16581</v>
      </c>
      <c r="C14497" t="s">
        <v>528</v>
      </c>
      <c r="D14497" t="s">
        <v>605</v>
      </c>
      <c r="E14497" t="s">
        <v>14</v>
      </c>
      <c r="F14497" t="s">
        <v>19349</v>
      </c>
      <c r="G14497">
        <v>43.5</v>
      </c>
      <c r="H14497">
        <v>43.5</v>
      </c>
    </row>
    <row r="14498" spans="1:8" x14ac:dyDescent="0.25">
      <c r="A14498" t="s">
        <v>32523</v>
      </c>
      <c r="B14498" t="s">
        <v>16581</v>
      </c>
      <c r="C14498" t="s">
        <v>528</v>
      </c>
      <c r="D14498" t="s">
        <v>605</v>
      </c>
      <c r="E14498" t="s">
        <v>36</v>
      </c>
      <c r="F14498" t="s">
        <v>19350</v>
      </c>
      <c r="G14498">
        <v>719.7</v>
      </c>
      <c r="H14498">
        <v>719.7</v>
      </c>
    </row>
    <row r="14499" spans="1:8" x14ac:dyDescent="0.25">
      <c r="A14499" t="s">
        <v>32519</v>
      </c>
      <c r="B14499" t="s">
        <v>16581</v>
      </c>
      <c r="C14499" t="s">
        <v>528</v>
      </c>
      <c r="D14499" t="s">
        <v>605</v>
      </c>
      <c r="E14499" t="s">
        <v>23</v>
      </c>
      <c r="F14499" t="s">
        <v>19349</v>
      </c>
      <c r="G14499">
        <v>33.9</v>
      </c>
      <c r="H14499">
        <v>33.9</v>
      </c>
    </row>
    <row r="14500" spans="1:8" x14ac:dyDescent="0.25">
      <c r="A14500" t="s">
        <v>32524</v>
      </c>
      <c r="B14500" t="s">
        <v>16582</v>
      </c>
      <c r="C14500" t="s">
        <v>528</v>
      </c>
      <c r="D14500" t="s">
        <v>72</v>
      </c>
      <c r="E14500" t="s">
        <v>7</v>
      </c>
      <c r="F14500" t="s">
        <v>19349</v>
      </c>
      <c r="G14500">
        <v>67.430000000000007</v>
      </c>
      <c r="H14500">
        <v>67.430000000000007</v>
      </c>
    </row>
    <row r="14501" spans="1:8" x14ac:dyDescent="0.25">
      <c r="A14501" t="s">
        <v>32525</v>
      </c>
      <c r="B14501" t="s">
        <v>16582</v>
      </c>
      <c r="C14501" t="s">
        <v>528</v>
      </c>
      <c r="D14501" t="s">
        <v>72</v>
      </c>
      <c r="E14501" t="s">
        <v>36</v>
      </c>
      <c r="F14501" t="s">
        <v>19350</v>
      </c>
      <c r="G14501">
        <v>630.08000000000004</v>
      </c>
      <c r="H14501">
        <v>630.08000000000004</v>
      </c>
    </row>
    <row r="14502" spans="1:8" x14ac:dyDescent="0.25">
      <c r="A14502" t="s">
        <v>32529</v>
      </c>
      <c r="B14502" t="s">
        <v>16590</v>
      </c>
      <c r="C14502" t="s">
        <v>528</v>
      </c>
      <c r="D14502" t="s">
        <v>606</v>
      </c>
      <c r="E14502" t="s">
        <v>3</v>
      </c>
      <c r="F14502" t="s">
        <v>19349</v>
      </c>
      <c r="G14502">
        <v>36.9</v>
      </c>
      <c r="H14502">
        <v>36.9</v>
      </c>
    </row>
    <row r="14503" spans="1:8" x14ac:dyDescent="0.25">
      <c r="A14503" t="s">
        <v>32527</v>
      </c>
      <c r="B14503" t="s">
        <v>16590</v>
      </c>
      <c r="C14503" t="s">
        <v>528</v>
      </c>
      <c r="D14503" t="s">
        <v>606</v>
      </c>
      <c r="E14503" t="s">
        <v>10</v>
      </c>
      <c r="F14503" t="s">
        <v>19349</v>
      </c>
      <c r="G14503">
        <v>15.57</v>
      </c>
      <c r="H14503">
        <v>15.57</v>
      </c>
    </row>
    <row r="14504" spans="1:8" x14ac:dyDescent="0.25">
      <c r="A14504" t="s">
        <v>32528</v>
      </c>
      <c r="B14504" t="s">
        <v>16590</v>
      </c>
      <c r="C14504" t="s">
        <v>528</v>
      </c>
      <c r="D14504" t="s">
        <v>606</v>
      </c>
      <c r="E14504" t="s">
        <v>14</v>
      </c>
      <c r="F14504" t="s">
        <v>19349</v>
      </c>
      <c r="G14504">
        <v>15.6</v>
      </c>
      <c r="H14504">
        <v>15.6</v>
      </c>
    </row>
    <row r="14505" spans="1:8" x14ac:dyDescent="0.25">
      <c r="A14505" t="s">
        <v>32531</v>
      </c>
      <c r="B14505" t="s">
        <v>16590</v>
      </c>
      <c r="C14505" t="s">
        <v>528</v>
      </c>
      <c r="D14505" t="s">
        <v>606</v>
      </c>
      <c r="E14505" t="s">
        <v>15</v>
      </c>
      <c r="F14505" t="s">
        <v>19350</v>
      </c>
      <c r="G14505">
        <v>2283.6</v>
      </c>
      <c r="H14505">
        <v>2283.6</v>
      </c>
    </row>
    <row r="14506" spans="1:8" x14ac:dyDescent="0.25">
      <c r="A14506" t="s">
        <v>32530</v>
      </c>
      <c r="B14506" t="s">
        <v>16590</v>
      </c>
      <c r="C14506" t="s">
        <v>528</v>
      </c>
      <c r="D14506" t="s">
        <v>606</v>
      </c>
      <c r="E14506" t="s">
        <v>36</v>
      </c>
      <c r="F14506" t="s">
        <v>19350</v>
      </c>
      <c r="G14506">
        <v>187.62</v>
      </c>
      <c r="H14506">
        <v>187.62</v>
      </c>
    </row>
    <row r="14507" spans="1:8" x14ac:dyDescent="0.25">
      <c r="A14507" t="s">
        <v>32526</v>
      </c>
      <c r="B14507" t="s">
        <v>16590</v>
      </c>
      <c r="C14507" t="s">
        <v>528</v>
      </c>
      <c r="D14507" t="s">
        <v>606</v>
      </c>
      <c r="E14507" t="s">
        <v>23</v>
      </c>
      <c r="F14507" t="s">
        <v>19349</v>
      </c>
      <c r="G14507">
        <v>12.83</v>
      </c>
      <c r="H14507">
        <v>12.83</v>
      </c>
    </row>
    <row r="14508" spans="1:8" x14ac:dyDescent="0.25">
      <c r="A14508" t="s">
        <v>32534</v>
      </c>
      <c r="B14508" t="s">
        <v>16597</v>
      </c>
      <c r="C14508" t="s">
        <v>528</v>
      </c>
      <c r="D14508" t="s">
        <v>607</v>
      </c>
      <c r="E14508" t="s">
        <v>3</v>
      </c>
      <c r="F14508" t="s">
        <v>19349</v>
      </c>
      <c r="G14508">
        <v>40.5</v>
      </c>
      <c r="H14508">
        <v>40.5</v>
      </c>
    </row>
    <row r="14509" spans="1:8" x14ac:dyDescent="0.25">
      <c r="A14509" t="s">
        <v>32536</v>
      </c>
      <c r="B14509" t="s">
        <v>16597</v>
      </c>
      <c r="C14509" t="s">
        <v>528</v>
      </c>
      <c r="D14509" t="s">
        <v>607</v>
      </c>
      <c r="E14509" t="s">
        <v>7</v>
      </c>
      <c r="F14509" t="s">
        <v>19349</v>
      </c>
      <c r="G14509">
        <v>106.5</v>
      </c>
      <c r="H14509">
        <v>106.5</v>
      </c>
    </row>
    <row r="14510" spans="1:8" x14ac:dyDescent="0.25">
      <c r="A14510" t="s">
        <v>32533</v>
      </c>
      <c r="B14510" t="s">
        <v>16597</v>
      </c>
      <c r="C14510" t="s">
        <v>528</v>
      </c>
      <c r="D14510" t="s">
        <v>607</v>
      </c>
      <c r="E14510" t="s">
        <v>10</v>
      </c>
      <c r="F14510" t="s">
        <v>19349</v>
      </c>
      <c r="G14510">
        <v>40.049999999999997</v>
      </c>
      <c r="H14510">
        <v>40.049999999999997</v>
      </c>
    </row>
    <row r="14511" spans="1:8" x14ac:dyDescent="0.25">
      <c r="A14511" t="s">
        <v>32535</v>
      </c>
      <c r="B14511" t="s">
        <v>16597</v>
      </c>
      <c r="C14511" t="s">
        <v>528</v>
      </c>
      <c r="D14511" t="s">
        <v>607</v>
      </c>
      <c r="E14511" t="s">
        <v>14</v>
      </c>
      <c r="F14511" t="s">
        <v>19349</v>
      </c>
      <c r="G14511">
        <v>42.75</v>
      </c>
      <c r="H14511">
        <v>42.75</v>
      </c>
    </row>
    <row r="14512" spans="1:8" x14ac:dyDescent="0.25">
      <c r="A14512" t="s">
        <v>32538</v>
      </c>
      <c r="B14512" t="s">
        <v>16597</v>
      </c>
      <c r="C14512" t="s">
        <v>528</v>
      </c>
      <c r="D14512" t="s">
        <v>607</v>
      </c>
      <c r="E14512" t="s">
        <v>15</v>
      </c>
      <c r="F14512" t="s">
        <v>19350</v>
      </c>
      <c r="G14512">
        <v>2398.1999999999998</v>
      </c>
      <c r="H14512">
        <v>2398.1999999999998</v>
      </c>
    </row>
    <row r="14513" spans="1:8" x14ac:dyDescent="0.25">
      <c r="A14513" t="s">
        <v>32537</v>
      </c>
      <c r="B14513" t="s">
        <v>16597</v>
      </c>
      <c r="C14513" t="s">
        <v>528</v>
      </c>
      <c r="D14513" t="s">
        <v>607</v>
      </c>
      <c r="E14513" t="s">
        <v>36</v>
      </c>
      <c r="F14513" t="s">
        <v>19350</v>
      </c>
      <c r="G14513">
        <v>713.07</v>
      </c>
      <c r="H14513">
        <v>713.07</v>
      </c>
    </row>
    <row r="14514" spans="1:8" x14ac:dyDescent="0.25">
      <c r="A14514" t="s">
        <v>32532</v>
      </c>
      <c r="B14514" t="s">
        <v>16597</v>
      </c>
      <c r="C14514" t="s">
        <v>528</v>
      </c>
      <c r="D14514" t="s">
        <v>607</v>
      </c>
      <c r="E14514" t="s">
        <v>23</v>
      </c>
      <c r="F14514" t="s">
        <v>19349</v>
      </c>
      <c r="G14514">
        <v>32.549999999999997</v>
      </c>
      <c r="H14514">
        <v>32.549999999999997</v>
      </c>
    </row>
    <row r="14515" spans="1:8" x14ac:dyDescent="0.25">
      <c r="A14515" t="s">
        <v>32540</v>
      </c>
      <c r="B14515" t="s">
        <v>16598</v>
      </c>
      <c r="C14515" t="s">
        <v>528</v>
      </c>
      <c r="D14515" t="s">
        <v>608</v>
      </c>
      <c r="E14515" t="s">
        <v>3</v>
      </c>
      <c r="F14515" t="s">
        <v>19349</v>
      </c>
      <c r="G14515">
        <v>30.3</v>
      </c>
      <c r="H14515">
        <v>30.3</v>
      </c>
    </row>
    <row r="14516" spans="1:8" x14ac:dyDescent="0.25">
      <c r="A14516" t="s">
        <v>32544</v>
      </c>
      <c r="B14516" t="s">
        <v>16598</v>
      </c>
      <c r="C14516" t="s">
        <v>528</v>
      </c>
      <c r="D14516" t="s">
        <v>608</v>
      </c>
      <c r="E14516" t="s">
        <v>7</v>
      </c>
      <c r="F14516" t="s">
        <v>19349</v>
      </c>
      <c r="G14516">
        <v>68.52</v>
      </c>
      <c r="H14516">
        <v>68.52</v>
      </c>
    </row>
    <row r="14517" spans="1:8" x14ac:dyDescent="0.25">
      <c r="A14517" t="s">
        <v>32543</v>
      </c>
      <c r="B14517" t="s">
        <v>16598</v>
      </c>
      <c r="C14517" t="s">
        <v>528</v>
      </c>
      <c r="D14517" t="s">
        <v>608</v>
      </c>
      <c r="E14517" t="s">
        <v>10</v>
      </c>
      <c r="F14517" t="s">
        <v>19349</v>
      </c>
      <c r="G14517">
        <v>54.84</v>
      </c>
      <c r="H14517">
        <v>54.84</v>
      </c>
    </row>
    <row r="14518" spans="1:8" x14ac:dyDescent="0.25">
      <c r="A14518" t="s">
        <v>32542</v>
      </c>
      <c r="B14518" t="s">
        <v>16598</v>
      </c>
      <c r="C14518" t="s">
        <v>528</v>
      </c>
      <c r="D14518" t="s">
        <v>608</v>
      </c>
      <c r="E14518" t="s">
        <v>14</v>
      </c>
      <c r="F14518" t="s">
        <v>19349</v>
      </c>
      <c r="G14518">
        <v>37.65</v>
      </c>
      <c r="H14518">
        <v>37.65</v>
      </c>
    </row>
    <row r="14519" spans="1:8" x14ac:dyDescent="0.25">
      <c r="A14519" t="s">
        <v>32545</v>
      </c>
      <c r="B14519" t="s">
        <v>16598</v>
      </c>
      <c r="C14519" t="s">
        <v>528</v>
      </c>
      <c r="D14519" t="s">
        <v>608</v>
      </c>
      <c r="E14519" t="s">
        <v>36</v>
      </c>
      <c r="F14519" t="s">
        <v>19350</v>
      </c>
      <c r="G14519">
        <v>424.16</v>
      </c>
      <c r="H14519">
        <v>424.16</v>
      </c>
    </row>
    <row r="14520" spans="1:8" x14ac:dyDescent="0.25">
      <c r="A14520" t="s">
        <v>32539</v>
      </c>
      <c r="B14520" t="s">
        <v>16598</v>
      </c>
      <c r="C14520" t="s">
        <v>528</v>
      </c>
      <c r="D14520" t="s">
        <v>608</v>
      </c>
      <c r="E14520" t="s">
        <v>21</v>
      </c>
      <c r="F14520" t="s">
        <v>19349</v>
      </c>
      <c r="G14520">
        <v>19.64</v>
      </c>
      <c r="H14520">
        <v>19.64</v>
      </c>
    </row>
    <row r="14521" spans="1:8" x14ac:dyDescent="0.25">
      <c r="A14521" t="s">
        <v>32541</v>
      </c>
      <c r="B14521" t="s">
        <v>16598</v>
      </c>
      <c r="C14521" t="s">
        <v>528</v>
      </c>
      <c r="D14521" t="s">
        <v>608</v>
      </c>
      <c r="E14521" t="s">
        <v>23</v>
      </c>
      <c r="F14521" t="s">
        <v>19349</v>
      </c>
      <c r="G14521">
        <v>30.35</v>
      </c>
      <c r="H14521">
        <v>30.35</v>
      </c>
    </row>
    <row r="14522" spans="1:8" x14ac:dyDescent="0.25">
      <c r="A14522" t="s">
        <v>32550</v>
      </c>
      <c r="B14522" t="s">
        <v>16605</v>
      </c>
      <c r="C14522" t="s">
        <v>528</v>
      </c>
      <c r="D14522" t="s">
        <v>15096</v>
      </c>
      <c r="E14522" t="s">
        <v>7</v>
      </c>
      <c r="F14522" t="s">
        <v>19349</v>
      </c>
      <c r="G14522">
        <v>155.54</v>
      </c>
      <c r="H14522">
        <v>155.54</v>
      </c>
    </row>
    <row r="14523" spans="1:8" x14ac:dyDescent="0.25">
      <c r="A14523" t="s">
        <v>32548</v>
      </c>
      <c r="B14523" t="s">
        <v>16605</v>
      </c>
      <c r="C14523" t="s">
        <v>528</v>
      </c>
      <c r="D14523" t="s">
        <v>15096</v>
      </c>
      <c r="E14523" t="s">
        <v>10</v>
      </c>
      <c r="F14523" t="s">
        <v>19349</v>
      </c>
      <c r="G14523">
        <v>32.56</v>
      </c>
      <c r="H14523">
        <v>32.56</v>
      </c>
    </row>
    <row r="14524" spans="1:8" x14ac:dyDescent="0.25">
      <c r="A14524" t="s">
        <v>32547</v>
      </c>
      <c r="B14524" t="s">
        <v>16605</v>
      </c>
      <c r="C14524" t="s">
        <v>528</v>
      </c>
      <c r="D14524" t="s">
        <v>15096</v>
      </c>
      <c r="E14524" t="s">
        <v>14</v>
      </c>
      <c r="F14524" t="s">
        <v>19349</v>
      </c>
      <c r="G14524">
        <v>27.75</v>
      </c>
      <c r="H14524">
        <v>27.75</v>
      </c>
    </row>
    <row r="14525" spans="1:8" x14ac:dyDescent="0.25">
      <c r="A14525" t="s">
        <v>32551</v>
      </c>
      <c r="B14525" t="s">
        <v>16605</v>
      </c>
      <c r="C14525" t="s">
        <v>528</v>
      </c>
      <c r="D14525" t="s">
        <v>15096</v>
      </c>
      <c r="E14525" t="s">
        <v>36</v>
      </c>
      <c r="F14525" t="s">
        <v>19350</v>
      </c>
      <c r="G14525">
        <v>680.6</v>
      </c>
      <c r="H14525">
        <v>680.6</v>
      </c>
    </row>
    <row r="14526" spans="1:8" x14ac:dyDescent="0.25">
      <c r="A14526" t="s">
        <v>32549</v>
      </c>
      <c r="B14526" t="s">
        <v>16605</v>
      </c>
      <c r="C14526" t="s">
        <v>528</v>
      </c>
      <c r="D14526" t="s">
        <v>15096</v>
      </c>
      <c r="E14526" t="s">
        <v>21</v>
      </c>
      <c r="F14526" t="s">
        <v>19349</v>
      </c>
      <c r="G14526">
        <v>37.049999999999997</v>
      </c>
      <c r="H14526">
        <v>37.049999999999997</v>
      </c>
    </row>
    <row r="14527" spans="1:8" x14ac:dyDescent="0.25">
      <c r="A14527" t="s">
        <v>32546</v>
      </c>
      <c r="B14527" t="s">
        <v>16605</v>
      </c>
      <c r="C14527" t="s">
        <v>528</v>
      </c>
      <c r="D14527" t="s">
        <v>15096</v>
      </c>
      <c r="E14527" t="s">
        <v>23</v>
      </c>
      <c r="F14527" t="s">
        <v>19349</v>
      </c>
      <c r="G14527">
        <v>10.11</v>
      </c>
      <c r="H14527">
        <v>10.11</v>
      </c>
    </row>
    <row r="14528" spans="1:8" x14ac:dyDescent="0.25">
      <c r="A14528" t="s">
        <v>32552</v>
      </c>
      <c r="B14528" t="s">
        <v>16606</v>
      </c>
      <c r="C14528" t="s">
        <v>528</v>
      </c>
      <c r="D14528" t="s">
        <v>609</v>
      </c>
      <c r="E14528" t="s">
        <v>36</v>
      </c>
      <c r="F14528" t="s">
        <v>19350</v>
      </c>
      <c r="G14528">
        <v>460.5</v>
      </c>
      <c r="H14528">
        <v>460.5</v>
      </c>
    </row>
    <row r="14529" spans="1:8" x14ac:dyDescent="0.25">
      <c r="A14529" t="s">
        <v>32554</v>
      </c>
      <c r="B14529" t="s">
        <v>16607</v>
      </c>
      <c r="C14529" t="s">
        <v>528</v>
      </c>
      <c r="D14529" t="s">
        <v>610</v>
      </c>
      <c r="E14529" t="s">
        <v>3</v>
      </c>
      <c r="F14529" t="s">
        <v>19349</v>
      </c>
      <c r="G14529">
        <v>19.05</v>
      </c>
      <c r="H14529">
        <v>19.05</v>
      </c>
    </row>
    <row r="14530" spans="1:8" x14ac:dyDescent="0.25">
      <c r="A14530" t="s">
        <v>32557</v>
      </c>
      <c r="B14530" t="s">
        <v>16607</v>
      </c>
      <c r="C14530" t="s">
        <v>528</v>
      </c>
      <c r="D14530" t="s">
        <v>610</v>
      </c>
      <c r="E14530" t="s">
        <v>7</v>
      </c>
      <c r="F14530" t="s">
        <v>19349</v>
      </c>
      <c r="G14530">
        <v>62.55</v>
      </c>
      <c r="H14530">
        <v>62.55</v>
      </c>
    </row>
    <row r="14531" spans="1:8" x14ac:dyDescent="0.25">
      <c r="A14531" t="s">
        <v>32556</v>
      </c>
      <c r="B14531" t="s">
        <v>16607</v>
      </c>
      <c r="C14531" t="s">
        <v>528</v>
      </c>
      <c r="D14531" t="s">
        <v>610</v>
      </c>
      <c r="E14531" t="s">
        <v>10</v>
      </c>
      <c r="F14531" t="s">
        <v>19349</v>
      </c>
      <c r="G14531">
        <v>26.85</v>
      </c>
      <c r="H14531">
        <v>26.85</v>
      </c>
    </row>
    <row r="14532" spans="1:8" x14ac:dyDescent="0.25">
      <c r="A14532" t="s">
        <v>32555</v>
      </c>
      <c r="B14532" t="s">
        <v>16607</v>
      </c>
      <c r="C14532" t="s">
        <v>528</v>
      </c>
      <c r="D14532" t="s">
        <v>610</v>
      </c>
      <c r="E14532" t="s">
        <v>14</v>
      </c>
      <c r="F14532" t="s">
        <v>19349</v>
      </c>
      <c r="G14532">
        <v>25.8</v>
      </c>
      <c r="H14532">
        <v>25.8</v>
      </c>
    </row>
    <row r="14533" spans="1:8" x14ac:dyDescent="0.25">
      <c r="A14533" t="s">
        <v>32558</v>
      </c>
      <c r="B14533" t="s">
        <v>16607</v>
      </c>
      <c r="C14533" t="s">
        <v>528</v>
      </c>
      <c r="D14533" t="s">
        <v>610</v>
      </c>
      <c r="E14533" t="s">
        <v>36</v>
      </c>
      <c r="F14533" t="s">
        <v>19350</v>
      </c>
      <c r="G14533">
        <v>536.85</v>
      </c>
      <c r="H14533">
        <v>536.85</v>
      </c>
    </row>
    <row r="14534" spans="1:8" x14ac:dyDescent="0.25">
      <c r="A14534" t="s">
        <v>32553</v>
      </c>
      <c r="B14534" t="s">
        <v>16607</v>
      </c>
      <c r="C14534" t="s">
        <v>528</v>
      </c>
      <c r="D14534" t="s">
        <v>610</v>
      </c>
      <c r="E14534" t="s">
        <v>23</v>
      </c>
      <c r="F14534" t="s">
        <v>19349</v>
      </c>
      <c r="G14534">
        <v>11.13</v>
      </c>
      <c r="H14534">
        <v>11.13</v>
      </c>
    </row>
    <row r="14535" spans="1:8" x14ac:dyDescent="0.25">
      <c r="A14535" t="s">
        <v>32563</v>
      </c>
      <c r="B14535" t="s">
        <v>16608</v>
      </c>
      <c r="C14535" t="s">
        <v>528</v>
      </c>
      <c r="D14535" t="s">
        <v>73</v>
      </c>
      <c r="E14535" t="s">
        <v>7</v>
      </c>
      <c r="F14535" t="s">
        <v>19349</v>
      </c>
      <c r="G14535">
        <v>75.45</v>
      </c>
      <c r="H14535">
        <v>75.45</v>
      </c>
    </row>
    <row r="14536" spans="1:8" x14ac:dyDescent="0.25">
      <c r="A14536" t="s">
        <v>32562</v>
      </c>
      <c r="B14536" t="s">
        <v>16608</v>
      </c>
      <c r="C14536" t="s">
        <v>528</v>
      </c>
      <c r="D14536" t="s">
        <v>73</v>
      </c>
      <c r="E14536" t="s">
        <v>10</v>
      </c>
      <c r="F14536" t="s">
        <v>19349</v>
      </c>
      <c r="G14536">
        <v>59.31</v>
      </c>
      <c r="H14536">
        <v>59.31</v>
      </c>
    </row>
    <row r="14537" spans="1:8" x14ac:dyDescent="0.25">
      <c r="A14537" t="s">
        <v>32561</v>
      </c>
      <c r="B14537" t="s">
        <v>16608</v>
      </c>
      <c r="C14537" t="s">
        <v>528</v>
      </c>
      <c r="D14537" t="s">
        <v>73</v>
      </c>
      <c r="E14537" t="s">
        <v>14</v>
      </c>
      <c r="F14537" t="s">
        <v>19349</v>
      </c>
      <c r="G14537">
        <v>31.65</v>
      </c>
      <c r="H14537">
        <v>31.65</v>
      </c>
    </row>
    <row r="14538" spans="1:8" x14ac:dyDescent="0.25">
      <c r="A14538" t="s">
        <v>35965</v>
      </c>
      <c r="B14538" t="s">
        <v>16608</v>
      </c>
      <c r="C14538" t="s">
        <v>528</v>
      </c>
      <c r="D14538" t="s">
        <v>73</v>
      </c>
      <c r="E14538" t="s">
        <v>17</v>
      </c>
      <c r="F14538" t="s">
        <v>19350</v>
      </c>
      <c r="G14538">
        <v>5826.81</v>
      </c>
      <c r="H14538">
        <v>5826.81</v>
      </c>
    </row>
    <row r="14539" spans="1:8" x14ac:dyDescent="0.25">
      <c r="A14539" t="s">
        <v>35964</v>
      </c>
      <c r="B14539" t="s">
        <v>16608</v>
      </c>
      <c r="C14539" t="s">
        <v>528</v>
      </c>
      <c r="D14539" t="s">
        <v>19412</v>
      </c>
      <c r="E14539" t="s">
        <v>18</v>
      </c>
      <c r="F14539" t="s">
        <v>19350</v>
      </c>
      <c r="G14539">
        <v>5656.2</v>
      </c>
      <c r="H14539">
        <v>5656.2</v>
      </c>
    </row>
    <row r="14540" spans="1:8" x14ac:dyDescent="0.25">
      <c r="A14540" t="s">
        <v>32564</v>
      </c>
      <c r="B14540" t="s">
        <v>16608</v>
      </c>
      <c r="C14540" t="s">
        <v>528</v>
      </c>
      <c r="D14540" t="s">
        <v>73</v>
      </c>
      <c r="E14540" t="s">
        <v>36</v>
      </c>
      <c r="F14540" t="s">
        <v>19350</v>
      </c>
      <c r="G14540">
        <v>649.98</v>
      </c>
      <c r="H14540">
        <v>649.98</v>
      </c>
    </row>
    <row r="14541" spans="1:8" x14ac:dyDescent="0.25">
      <c r="A14541" t="s">
        <v>32559</v>
      </c>
      <c r="B14541" t="s">
        <v>16608</v>
      </c>
      <c r="C14541" t="s">
        <v>528</v>
      </c>
      <c r="D14541" t="s">
        <v>73</v>
      </c>
      <c r="E14541" t="s">
        <v>21</v>
      </c>
      <c r="F14541" t="s">
        <v>19349</v>
      </c>
      <c r="G14541">
        <v>18.03</v>
      </c>
      <c r="H14541">
        <v>18.03</v>
      </c>
    </row>
    <row r="14542" spans="1:8" x14ac:dyDescent="0.25">
      <c r="A14542" t="s">
        <v>35306</v>
      </c>
      <c r="B14542" t="s">
        <v>16608</v>
      </c>
      <c r="C14542" t="s">
        <v>528</v>
      </c>
      <c r="D14542" t="s">
        <v>73</v>
      </c>
      <c r="E14542" t="s">
        <v>22</v>
      </c>
      <c r="F14542" t="s">
        <v>19350</v>
      </c>
      <c r="G14542">
        <v>638.70000000000005</v>
      </c>
      <c r="H14542">
        <v>638.70000000000005</v>
      </c>
    </row>
    <row r="14543" spans="1:8" x14ac:dyDescent="0.25">
      <c r="A14543" t="s">
        <v>32560</v>
      </c>
      <c r="B14543" t="s">
        <v>16608</v>
      </c>
      <c r="C14543" t="s">
        <v>528</v>
      </c>
      <c r="D14543" t="s">
        <v>73</v>
      </c>
      <c r="E14543" t="s">
        <v>23</v>
      </c>
      <c r="F14543" t="s">
        <v>19349</v>
      </c>
      <c r="G14543">
        <v>24</v>
      </c>
      <c r="H14543">
        <v>24</v>
      </c>
    </row>
    <row r="14544" spans="1:8" x14ac:dyDescent="0.25">
      <c r="A14544" t="s">
        <v>35966</v>
      </c>
      <c r="B14544" t="s">
        <v>16623</v>
      </c>
      <c r="C14544" t="s">
        <v>528</v>
      </c>
      <c r="D14544" t="s">
        <v>127</v>
      </c>
      <c r="E14544" t="s">
        <v>17</v>
      </c>
      <c r="F14544" t="s">
        <v>19350</v>
      </c>
      <c r="G14544">
        <v>4492.37</v>
      </c>
      <c r="H14544">
        <v>4492.37</v>
      </c>
    </row>
    <row r="14545" spans="1:8" x14ac:dyDescent="0.25">
      <c r="A14545" t="s">
        <v>32565</v>
      </c>
      <c r="B14545" t="s">
        <v>16631</v>
      </c>
      <c r="C14545" t="s">
        <v>528</v>
      </c>
      <c r="D14545" t="s">
        <v>611</v>
      </c>
      <c r="E14545" t="s">
        <v>36</v>
      </c>
      <c r="F14545" t="s">
        <v>19350</v>
      </c>
      <c r="G14545">
        <v>440.25</v>
      </c>
      <c r="H14545">
        <v>440.25</v>
      </c>
    </row>
    <row r="14546" spans="1:8" x14ac:dyDescent="0.25">
      <c r="A14546" t="s">
        <v>32568</v>
      </c>
      <c r="B14546" t="s">
        <v>16632</v>
      </c>
      <c r="C14546" t="s">
        <v>528</v>
      </c>
      <c r="D14546" t="s">
        <v>612</v>
      </c>
      <c r="E14546" t="s">
        <v>7</v>
      </c>
      <c r="F14546" t="s">
        <v>19349</v>
      </c>
      <c r="G14546">
        <v>38.369999999999997</v>
      </c>
      <c r="H14546">
        <v>38.369999999999997</v>
      </c>
    </row>
    <row r="14547" spans="1:8" x14ac:dyDescent="0.25">
      <c r="A14547" t="s">
        <v>32567</v>
      </c>
      <c r="B14547" t="s">
        <v>16632</v>
      </c>
      <c r="C14547" t="s">
        <v>528</v>
      </c>
      <c r="D14547" t="s">
        <v>612</v>
      </c>
      <c r="E14547" t="s">
        <v>10</v>
      </c>
      <c r="F14547" t="s">
        <v>19349</v>
      </c>
      <c r="G14547">
        <v>27.84</v>
      </c>
      <c r="H14547">
        <v>27.84</v>
      </c>
    </row>
    <row r="14548" spans="1:8" x14ac:dyDescent="0.25">
      <c r="A14548" t="s">
        <v>32569</v>
      </c>
      <c r="B14548" t="s">
        <v>16632</v>
      </c>
      <c r="C14548" t="s">
        <v>528</v>
      </c>
      <c r="D14548" t="s">
        <v>612</v>
      </c>
      <c r="E14548" t="s">
        <v>36</v>
      </c>
      <c r="F14548" t="s">
        <v>19350</v>
      </c>
      <c r="G14548">
        <v>493.95</v>
      </c>
      <c r="H14548">
        <v>493.95</v>
      </c>
    </row>
    <row r="14549" spans="1:8" x14ac:dyDescent="0.25">
      <c r="A14549" t="s">
        <v>35307</v>
      </c>
      <c r="B14549" t="s">
        <v>16632</v>
      </c>
      <c r="C14549" t="s">
        <v>528</v>
      </c>
      <c r="D14549" t="s">
        <v>612</v>
      </c>
      <c r="E14549" t="s">
        <v>22</v>
      </c>
      <c r="F14549" t="s">
        <v>19350</v>
      </c>
      <c r="G14549">
        <v>695.66</v>
      </c>
      <c r="H14549">
        <v>695.66</v>
      </c>
    </row>
    <row r="14550" spans="1:8" x14ac:dyDescent="0.25">
      <c r="A14550" t="s">
        <v>32566</v>
      </c>
      <c r="B14550" t="s">
        <v>16632</v>
      </c>
      <c r="C14550" t="s">
        <v>528</v>
      </c>
      <c r="D14550" t="s">
        <v>612</v>
      </c>
      <c r="E14550" t="s">
        <v>23</v>
      </c>
      <c r="F14550" t="s">
        <v>19349</v>
      </c>
      <c r="G14550">
        <v>17.149999999999999</v>
      </c>
      <c r="H14550">
        <v>17.149999999999999</v>
      </c>
    </row>
    <row r="14551" spans="1:8" x14ac:dyDescent="0.25">
      <c r="A14551" t="s">
        <v>32573</v>
      </c>
      <c r="B14551" t="s">
        <v>16640</v>
      </c>
      <c r="C14551" t="s">
        <v>528</v>
      </c>
      <c r="D14551" t="s">
        <v>225</v>
      </c>
      <c r="E14551" t="s">
        <v>7</v>
      </c>
      <c r="F14551" t="s">
        <v>19349</v>
      </c>
      <c r="G14551">
        <v>73.7</v>
      </c>
      <c r="H14551">
        <v>73.7</v>
      </c>
    </row>
    <row r="14552" spans="1:8" x14ac:dyDescent="0.25">
      <c r="A14552" t="s">
        <v>32572</v>
      </c>
      <c r="B14552" t="s">
        <v>16640</v>
      </c>
      <c r="C14552" t="s">
        <v>528</v>
      </c>
      <c r="D14552" t="s">
        <v>225</v>
      </c>
      <c r="E14552" t="s">
        <v>10</v>
      </c>
      <c r="F14552" t="s">
        <v>19349</v>
      </c>
      <c r="G14552">
        <v>51.53</v>
      </c>
      <c r="H14552">
        <v>51.53</v>
      </c>
    </row>
    <row r="14553" spans="1:8" x14ac:dyDescent="0.25">
      <c r="A14553" t="s">
        <v>32571</v>
      </c>
      <c r="B14553" t="s">
        <v>16640</v>
      </c>
      <c r="C14553" t="s">
        <v>528</v>
      </c>
      <c r="D14553" t="s">
        <v>225</v>
      </c>
      <c r="E14553" t="s">
        <v>14</v>
      </c>
      <c r="F14553" t="s">
        <v>19349</v>
      </c>
      <c r="G14553">
        <v>37.58</v>
      </c>
      <c r="H14553">
        <v>37.58</v>
      </c>
    </row>
    <row r="14554" spans="1:8" x14ac:dyDescent="0.25">
      <c r="A14554" t="s">
        <v>32574</v>
      </c>
      <c r="B14554" t="s">
        <v>16640</v>
      </c>
      <c r="C14554" t="s">
        <v>528</v>
      </c>
      <c r="D14554" t="s">
        <v>225</v>
      </c>
      <c r="E14554" t="s">
        <v>36</v>
      </c>
      <c r="F14554" t="s">
        <v>19350</v>
      </c>
      <c r="G14554">
        <v>634.79999999999995</v>
      </c>
      <c r="H14554">
        <v>634.79999999999995</v>
      </c>
    </row>
    <row r="14555" spans="1:8" x14ac:dyDescent="0.25">
      <c r="A14555" t="s">
        <v>35308</v>
      </c>
      <c r="B14555" t="s">
        <v>16640</v>
      </c>
      <c r="C14555" t="s">
        <v>528</v>
      </c>
      <c r="D14555" t="s">
        <v>225</v>
      </c>
      <c r="E14555" t="s">
        <v>22</v>
      </c>
      <c r="F14555" t="s">
        <v>19350</v>
      </c>
      <c r="G14555">
        <v>1081.5</v>
      </c>
      <c r="H14555">
        <v>1081.5</v>
      </c>
    </row>
    <row r="14556" spans="1:8" x14ac:dyDescent="0.25">
      <c r="A14556" t="s">
        <v>32570</v>
      </c>
      <c r="B14556" t="s">
        <v>16640</v>
      </c>
      <c r="C14556" t="s">
        <v>528</v>
      </c>
      <c r="D14556" t="s">
        <v>225</v>
      </c>
      <c r="E14556" t="s">
        <v>23</v>
      </c>
      <c r="F14556" t="s">
        <v>19349</v>
      </c>
      <c r="G14556">
        <v>25.56</v>
      </c>
      <c r="H14556">
        <v>25.56</v>
      </c>
    </row>
    <row r="14557" spans="1:8" x14ac:dyDescent="0.25">
      <c r="A14557" t="s">
        <v>32576</v>
      </c>
      <c r="B14557" t="s">
        <v>16648</v>
      </c>
      <c r="C14557" t="s">
        <v>528</v>
      </c>
      <c r="D14557" t="s">
        <v>345</v>
      </c>
      <c r="E14557" t="s">
        <v>3</v>
      </c>
      <c r="F14557" t="s">
        <v>19349</v>
      </c>
      <c r="G14557">
        <v>16.97</v>
      </c>
      <c r="H14557">
        <v>16.97</v>
      </c>
    </row>
    <row r="14558" spans="1:8" x14ac:dyDescent="0.25">
      <c r="A14558" t="s">
        <v>32580</v>
      </c>
      <c r="B14558" t="s">
        <v>16648</v>
      </c>
      <c r="C14558" t="s">
        <v>528</v>
      </c>
      <c r="D14558" t="s">
        <v>345</v>
      </c>
      <c r="E14558" t="s">
        <v>7</v>
      </c>
      <c r="F14558" t="s">
        <v>19349</v>
      </c>
      <c r="G14558">
        <v>58.5</v>
      </c>
      <c r="H14558">
        <v>58.5</v>
      </c>
    </row>
    <row r="14559" spans="1:8" x14ac:dyDescent="0.25">
      <c r="A14559" t="s">
        <v>32579</v>
      </c>
      <c r="B14559" t="s">
        <v>16648</v>
      </c>
      <c r="C14559" t="s">
        <v>528</v>
      </c>
      <c r="D14559" t="s">
        <v>345</v>
      </c>
      <c r="E14559" t="s">
        <v>10</v>
      </c>
      <c r="F14559" t="s">
        <v>19349</v>
      </c>
      <c r="G14559">
        <v>18.989999999999998</v>
      </c>
      <c r="H14559">
        <v>18.989999999999998</v>
      </c>
    </row>
    <row r="14560" spans="1:8" x14ac:dyDescent="0.25">
      <c r="A14560" t="s">
        <v>32577</v>
      </c>
      <c r="B14560" t="s">
        <v>16648</v>
      </c>
      <c r="C14560" t="s">
        <v>528</v>
      </c>
      <c r="D14560" t="s">
        <v>345</v>
      </c>
      <c r="E14560" t="s">
        <v>14</v>
      </c>
      <c r="F14560" t="s">
        <v>19349</v>
      </c>
      <c r="G14560">
        <v>17.87</v>
      </c>
      <c r="H14560">
        <v>17.87</v>
      </c>
    </row>
    <row r="14561" spans="1:8" x14ac:dyDescent="0.25">
      <c r="A14561" t="s">
        <v>32584</v>
      </c>
      <c r="B14561" t="s">
        <v>16648</v>
      </c>
      <c r="C14561" t="s">
        <v>528</v>
      </c>
      <c r="D14561" t="s">
        <v>345</v>
      </c>
      <c r="E14561" t="s">
        <v>15</v>
      </c>
      <c r="F14561" t="s">
        <v>19350</v>
      </c>
      <c r="G14561">
        <v>2493.3000000000002</v>
      </c>
      <c r="H14561">
        <v>2493.3000000000002</v>
      </c>
    </row>
    <row r="14562" spans="1:8" x14ac:dyDescent="0.25">
      <c r="A14562" t="s">
        <v>32581</v>
      </c>
      <c r="B14562" t="s">
        <v>16648</v>
      </c>
      <c r="C14562" t="s">
        <v>528</v>
      </c>
      <c r="D14562" t="s">
        <v>345</v>
      </c>
      <c r="E14562" t="s">
        <v>19</v>
      </c>
      <c r="F14562" t="s">
        <v>19350</v>
      </c>
      <c r="G14562">
        <v>324.60000000000002</v>
      </c>
      <c r="H14562">
        <v>324.60000000000002</v>
      </c>
    </row>
    <row r="14563" spans="1:8" x14ac:dyDescent="0.25">
      <c r="A14563" t="s">
        <v>32583</v>
      </c>
      <c r="B14563" t="s">
        <v>16648</v>
      </c>
      <c r="C14563" t="s">
        <v>528</v>
      </c>
      <c r="D14563" t="s">
        <v>345</v>
      </c>
      <c r="E14563" t="s">
        <v>36</v>
      </c>
      <c r="F14563" t="s">
        <v>19350</v>
      </c>
      <c r="G14563">
        <v>283.82</v>
      </c>
      <c r="H14563">
        <v>283.82</v>
      </c>
    </row>
    <row r="14564" spans="1:8" x14ac:dyDescent="0.25">
      <c r="A14564" t="s">
        <v>32582</v>
      </c>
      <c r="B14564" t="s">
        <v>16648</v>
      </c>
      <c r="C14564" t="s">
        <v>528</v>
      </c>
      <c r="D14564" t="s">
        <v>345</v>
      </c>
      <c r="E14564" t="s">
        <v>20</v>
      </c>
      <c r="F14564" t="s">
        <v>19350</v>
      </c>
      <c r="G14564">
        <v>402.75</v>
      </c>
      <c r="H14564">
        <v>402.75</v>
      </c>
    </row>
    <row r="14565" spans="1:8" x14ac:dyDescent="0.25">
      <c r="A14565" t="s">
        <v>32578</v>
      </c>
      <c r="B14565" t="s">
        <v>16648</v>
      </c>
      <c r="C14565" t="s">
        <v>528</v>
      </c>
      <c r="D14565" t="s">
        <v>345</v>
      </c>
      <c r="E14565" t="s">
        <v>21</v>
      </c>
      <c r="F14565" t="s">
        <v>19349</v>
      </c>
      <c r="G14565">
        <v>18.600000000000001</v>
      </c>
      <c r="H14565">
        <v>18.600000000000001</v>
      </c>
    </row>
    <row r="14566" spans="1:8" x14ac:dyDescent="0.25">
      <c r="A14566" t="s">
        <v>35309</v>
      </c>
      <c r="B14566" t="s">
        <v>16648</v>
      </c>
      <c r="C14566" t="s">
        <v>528</v>
      </c>
      <c r="D14566" t="s">
        <v>345</v>
      </c>
      <c r="E14566" t="s">
        <v>22</v>
      </c>
      <c r="F14566" t="s">
        <v>19350</v>
      </c>
      <c r="G14566">
        <v>830.4</v>
      </c>
      <c r="H14566">
        <v>830.4</v>
      </c>
    </row>
    <row r="14567" spans="1:8" x14ac:dyDescent="0.25">
      <c r="A14567" t="s">
        <v>32575</v>
      </c>
      <c r="B14567" t="s">
        <v>16648</v>
      </c>
      <c r="C14567" t="s">
        <v>528</v>
      </c>
      <c r="D14567" t="s">
        <v>345</v>
      </c>
      <c r="E14567" t="s">
        <v>23</v>
      </c>
      <c r="F14567" t="s">
        <v>19349</v>
      </c>
      <c r="G14567">
        <v>8.3000000000000007</v>
      </c>
      <c r="H14567">
        <v>8.3000000000000007</v>
      </c>
    </row>
    <row r="14568" spans="1:8" x14ac:dyDescent="0.25">
      <c r="A14568" t="s">
        <v>32586</v>
      </c>
      <c r="B14568" t="s">
        <v>16655</v>
      </c>
      <c r="C14568" t="s">
        <v>528</v>
      </c>
      <c r="D14568" t="s">
        <v>613</v>
      </c>
      <c r="E14568" t="s">
        <v>3</v>
      </c>
      <c r="F14568" t="s">
        <v>19349</v>
      </c>
      <c r="G14568">
        <v>18.45</v>
      </c>
      <c r="H14568">
        <v>18.45</v>
      </c>
    </row>
    <row r="14569" spans="1:8" x14ac:dyDescent="0.25">
      <c r="A14569" t="s">
        <v>32589</v>
      </c>
      <c r="B14569" t="s">
        <v>16655</v>
      </c>
      <c r="C14569" t="s">
        <v>528</v>
      </c>
      <c r="D14569" t="s">
        <v>613</v>
      </c>
      <c r="E14569" t="s">
        <v>7</v>
      </c>
      <c r="F14569" t="s">
        <v>19349</v>
      </c>
      <c r="G14569">
        <v>55.43</v>
      </c>
      <c r="H14569">
        <v>55.43</v>
      </c>
    </row>
    <row r="14570" spans="1:8" x14ac:dyDescent="0.25">
      <c r="A14570" t="s">
        <v>32588</v>
      </c>
      <c r="B14570" t="s">
        <v>16655</v>
      </c>
      <c r="C14570" t="s">
        <v>528</v>
      </c>
      <c r="D14570" t="s">
        <v>613</v>
      </c>
      <c r="E14570" t="s">
        <v>10</v>
      </c>
      <c r="F14570" t="s">
        <v>19349</v>
      </c>
      <c r="G14570">
        <v>46.2</v>
      </c>
      <c r="H14570">
        <v>46.2</v>
      </c>
    </row>
    <row r="14571" spans="1:8" x14ac:dyDescent="0.25">
      <c r="A14571" t="s">
        <v>32587</v>
      </c>
      <c r="B14571" t="s">
        <v>16655</v>
      </c>
      <c r="C14571" t="s">
        <v>528</v>
      </c>
      <c r="D14571" t="s">
        <v>613</v>
      </c>
      <c r="E14571" t="s">
        <v>14</v>
      </c>
      <c r="F14571" t="s">
        <v>19349</v>
      </c>
      <c r="G14571">
        <v>33.9</v>
      </c>
      <c r="H14571">
        <v>33.9</v>
      </c>
    </row>
    <row r="14572" spans="1:8" x14ac:dyDescent="0.25">
      <c r="A14572" t="s">
        <v>32591</v>
      </c>
      <c r="B14572" t="s">
        <v>16655</v>
      </c>
      <c r="C14572" t="s">
        <v>528</v>
      </c>
      <c r="D14572" t="s">
        <v>613</v>
      </c>
      <c r="E14572" t="s">
        <v>15</v>
      </c>
      <c r="F14572" t="s">
        <v>19350</v>
      </c>
      <c r="G14572">
        <v>1225.5</v>
      </c>
      <c r="H14572">
        <v>1225.5</v>
      </c>
    </row>
    <row r="14573" spans="1:8" x14ac:dyDescent="0.25">
      <c r="A14573" t="s">
        <v>32590</v>
      </c>
      <c r="B14573" t="s">
        <v>16655</v>
      </c>
      <c r="C14573" t="s">
        <v>528</v>
      </c>
      <c r="D14573" t="s">
        <v>613</v>
      </c>
      <c r="E14573" t="s">
        <v>36</v>
      </c>
      <c r="F14573" t="s">
        <v>19350</v>
      </c>
      <c r="G14573">
        <v>411.87</v>
      </c>
      <c r="H14573">
        <v>411.87</v>
      </c>
    </row>
    <row r="14574" spans="1:8" x14ac:dyDescent="0.25">
      <c r="A14574" t="s">
        <v>35310</v>
      </c>
      <c r="B14574" t="s">
        <v>16655</v>
      </c>
      <c r="C14574" t="s">
        <v>528</v>
      </c>
      <c r="D14574" t="s">
        <v>613</v>
      </c>
      <c r="E14574" t="s">
        <v>22</v>
      </c>
      <c r="F14574" t="s">
        <v>19350</v>
      </c>
      <c r="G14574">
        <v>1027.6500000000001</v>
      </c>
      <c r="H14574">
        <v>1027.6500000000001</v>
      </c>
    </row>
    <row r="14575" spans="1:8" x14ac:dyDescent="0.25">
      <c r="A14575" t="s">
        <v>32585</v>
      </c>
      <c r="B14575" t="s">
        <v>16655</v>
      </c>
      <c r="C14575" t="s">
        <v>528</v>
      </c>
      <c r="D14575" t="s">
        <v>613</v>
      </c>
      <c r="E14575" t="s">
        <v>23</v>
      </c>
      <c r="F14575" t="s">
        <v>19349</v>
      </c>
      <c r="G14575">
        <v>14.94</v>
      </c>
      <c r="H14575">
        <v>14.94</v>
      </c>
    </row>
    <row r="14576" spans="1:8" x14ac:dyDescent="0.25">
      <c r="A14576" t="s">
        <v>32595</v>
      </c>
      <c r="B14576" t="s">
        <v>16663</v>
      </c>
      <c r="C14576" t="s">
        <v>528</v>
      </c>
      <c r="D14576" t="s">
        <v>614</v>
      </c>
      <c r="E14576" t="s">
        <v>7</v>
      </c>
      <c r="F14576" t="s">
        <v>19349</v>
      </c>
      <c r="G14576">
        <v>61.49</v>
      </c>
      <c r="H14576">
        <v>61.49</v>
      </c>
    </row>
    <row r="14577" spans="1:8" x14ac:dyDescent="0.25">
      <c r="A14577" t="s">
        <v>32594</v>
      </c>
      <c r="B14577" t="s">
        <v>16663</v>
      </c>
      <c r="C14577" t="s">
        <v>528</v>
      </c>
      <c r="D14577" t="s">
        <v>614</v>
      </c>
      <c r="E14577" t="s">
        <v>14</v>
      </c>
      <c r="F14577" t="s">
        <v>19349</v>
      </c>
      <c r="G14577">
        <v>43.95</v>
      </c>
      <c r="H14577">
        <v>43.95</v>
      </c>
    </row>
    <row r="14578" spans="1:8" x14ac:dyDescent="0.25">
      <c r="A14578" t="s">
        <v>32596</v>
      </c>
      <c r="B14578" t="s">
        <v>16663</v>
      </c>
      <c r="C14578" t="s">
        <v>528</v>
      </c>
      <c r="D14578" t="s">
        <v>614</v>
      </c>
      <c r="E14578" t="s">
        <v>36</v>
      </c>
      <c r="F14578" t="s">
        <v>19350</v>
      </c>
      <c r="G14578">
        <v>616.65</v>
      </c>
      <c r="H14578">
        <v>616.65</v>
      </c>
    </row>
    <row r="14579" spans="1:8" x14ac:dyDescent="0.25">
      <c r="A14579" t="s">
        <v>32593</v>
      </c>
      <c r="B14579" t="s">
        <v>16663</v>
      </c>
      <c r="C14579" t="s">
        <v>528</v>
      </c>
      <c r="D14579" t="s">
        <v>614</v>
      </c>
      <c r="E14579" t="s">
        <v>21</v>
      </c>
      <c r="F14579" t="s">
        <v>19349</v>
      </c>
      <c r="G14579">
        <v>19.579999999999998</v>
      </c>
      <c r="H14579">
        <v>19.579999999999998</v>
      </c>
    </row>
    <row r="14580" spans="1:8" x14ac:dyDescent="0.25">
      <c r="A14580" t="s">
        <v>32592</v>
      </c>
      <c r="B14580" t="s">
        <v>16663</v>
      </c>
      <c r="C14580" t="s">
        <v>528</v>
      </c>
      <c r="D14580" t="s">
        <v>614</v>
      </c>
      <c r="E14580" t="s">
        <v>23</v>
      </c>
      <c r="F14580" t="s">
        <v>19349</v>
      </c>
      <c r="G14580">
        <v>16.73</v>
      </c>
      <c r="H14580">
        <v>16.73</v>
      </c>
    </row>
    <row r="14581" spans="1:8" x14ac:dyDescent="0.25">
      <c r="A14581" t="s">
        <v>32597</v>
      </c>
      <c r="B14581" t="s">
        <v>16664</v>
      </c>
      <c r="C14581" t="s">
        <v>528</v>
      </c>
      <c r="D14581" t="s">
        <v>4133</v>
      </c>
      <c r="E14581" t="s">
        <v>3</v>
      </c>
      <c r="F14581" t="s">
        <v>19349</v>
      </c>
      <c r="G14581">
        <v>16.95</v>
      </c>
      <c r="H14581">
        <v>16.95</v>
      </c>
    </row>
    <row r="14582" spans="1:8" x14ac:dyDescent="0.25">
      <c r="A14582" t="s">
        <v>32598</v>
      </c>
      <c r="B14582" t="s">
        <v>16664</v>
      </c>
      <c r="C14582" t="s">
        <v>528</v>
      </c>
      <c r="D14582" t="s">
        <v>4133</v>
      </c>
      <c r="E14582" t="s">
        <v>14</v>
      </c>
      <c r="F14582" t="s">
        <v>19349</v>
      </c>
      <c r="G14582">
        <v>34.35</v>
      </c>
      <c r="H14582">
        <v>34.35</v>
      </c>
    </row>
    <row r="14583" spans="1:8" x14ac:dyDescent="0.25">
      <c r="A14583" t="s">
        <v>32601</v>
      </c>
      <c r="B14583" t="s">
        <v>16674</v>
      </c>
      <c r="C14583" t="s">
        <v>528</v>
      </c>
      <c r="D14583" t="s">
        <v>615</v>
      </c>
      <c r="E14583" t="s">
        <v>10</v>
      </c>
      <c r="F14583" t="s">
        <v>19349</v>
      </c>
      <c r="G14583">
        <v>26.4</v>
      </c>
      <c r="H14583">
        <v>26.4</v>
      </c>
    </row>
    <row r="14584" spans="1:8" x14ac:dyDescent="0.25">
      <c r="A14584" t="s">
        <v>32600</v>
      </c>
      <c r="B14584" t="s">
        <v>16674</v>
      </c>
      <c r="C14584" t="s">
        <v>528</v>
      </c>
      <c r="D14584" t="s">
        <v>615</v>
      </c>
      <c r="E14584" t="s">
        <v>14</v>
      </c>
      <c r="F14584" t="s">
        <v>19349</v>
      </c>
      <c r="G14584">
        <v>20.7</v>
      </c>
      <c r="H14584">
        <v>20.7</v>
      </c>
    </row>
    <row r="14585" spans="1:8" x14ac:dyDescent="0.25">
      <c r="A14585" t="s">
        <v>32603</v>
      </c>
      <c r="B14585" t="s">
        <v>16674</v>
      </c>
      <c r="C14585" t="s">
        <v>528</v>
      </c>
      <c r="D14585" t="s">
        <v>615</v>
      </c>
      <c r="E14585" t="s">
        <v>15</v>
      </c>
      <c r="F14585" t="s">
        <v>19350</v>
      </c>
      <c r="G14585">
        <v>2588.4</v>
      </c>
      <c r="H14585">
        <v>2588.4</v>
      </c>
    </row>
    <row r="14586" spans="1:8" x14ac:dyDescent="0.25">
      <c r="A14586" t="s">
        <v>32602</v>
      </c>
      <c r="B14586" t="s">
        <v>16674</v>
      </c>
      <c r="C14586" t="s">
        <v>528</v>
      </c>
      <c r="D14586" t="s">
        <v>615</v>
      </c>
      <c r="E14586" t="s">
        <v>36</v>
      </c>
      <c r="F14586" t="s">
        <v>19350</v>
      </c>
      <c r="G14586">
        <v>144.88999999999999</v>
      </c>
      <c r="H14586">
        <v>144.88999999999999</v>
      </c>
    </row>
    <row r="14587" spans="1:8" x14ac:dyDescent="0.25">
      <c r="A14587" t="s">
        <v>32599</v>
      </c>
      <c r="B14587" t="s">
        <v>16674</v>
      </c>
      <c r="C14587" t="s">
        <v>528</v>
      </c>
      <c r="D14587" t="s">
        <v>615</v>
      </c>
      <c r="E14587" t="s">
        <v>23</v>
      </c>
      <c r="F14587" t="s">
        <v>19349</v>
      </c>
      <c r="G14587">
        <v>9.44</v>
      </c>
      <c r="H14587">
        <v>9.44</v>
      </c>
    </row>
    <row r="14588" spans="1:8" x14ac:dyDescent="0.25">
      <c r="A14588" t="s">
        <v>32604</v>
      </c>
      <c r="B14588" t="s">
        <v>16681</v>
      </c>
      <c r="C14588" t="s">
        <v>528</v>
      </c>
      <c r="D14588" t="s">
        <v>16682</v>
      </c>
      <c r="E14588" t="s">
        <v>14</v>
      </c>
      <c r="F14588" t="s">
        <v>19349</v>
      </c>
      <c r="G14588">
        <v>25.95</v>
      </c>
      <c r="H14588">
        <v>25.95</v>
      </c>
    </row>
    <row r="14589" spans="1:8" x14ac:dyDescent="0.25">
      <c r="A14589" t="s">
        <v>32606</v>
      </c>
      <c r="B14589" t="s">
        <v>16692</v>
      </c>
      <c r="C14589" t="s">
        <v>528</v>
      </c>
      <c r="D14589" t="s">
        <v>616</v>
      </c>
      <c r="E14589" t="s">
        <v>36</v>
      </c>
      <c r="F14589" t="s">
        <v>19350</v>
      </c>
      <c r="G14589">
        <v>121.2</v>
      </c>
      <c r="H14589">
        <v>121.2</v>
      </c>
    </row>
    <row r="14590" spans="1:8" x14ac:dyDescent="0.25">
      <c r="A14590" t="s">
        <v>32605</v>
      </c>
      <c r="B14590" t="s">
        <v>16692</v>
      </c>
      <c r="C14590" t="s">
        <v>528</v>
      </c>
      <c r="D14590" t="s">
        <v>616</v>
      </c>
      <c r="E14590" t="s">
        <v>23</v>
      </c>
      <c r="F14590" t="s">
        <v>19349</v>
      </c>
      <c r="G14590">
        <v>7.44</v>
      </c>
      <c r="H14590">
        <v>7.44</v>
      </c>
    </row>
    <row r="14591" spans="1:8" x14ac:dyDescent="0.25">
      <c r="A14591" t="s">
        <v>32610</v>
      </c>
      <c r="B14591" t="s">
        <v>16693</v>
      </c>
      <c r="C14591" t="s">
        <v>528</v>
      </c>
      <c r="D14591" t="s">
        <v>617</v>
      </c>
      <c r="E14591" t="s">
        <v>7</v>
      </c>
      <c r="F14591" t="s">
        <v>19349</v>
      </c>
      <c r="G14591">
        <v>74.7</v>
      </c>
      <c r="H14591">
        <v>74.7</v>
      </c>
    </row>
    <row r="14592" spans="1:8" x14ac:dyDescent="0.25">
      <c r="A14592" t="s">
        <v>32609</v>
      </c>
      <c r="B14592" t="s">
        <v>16693</v>
      </c>
      <c r="C14592" t="s">
        <v>528</v>
      </c>
      <c r="D14592" t="s">
        <v>617</v>
      </c>
      <c r="E14592" t="s">
        <v>10</v>
      </c>
      <c r="F14592" t="s">
        <v>19349</v>
      </c>
      <c r="G14592">
        <v>37.65</v>
      </c>
      <c r="H14592">
        <v>37.65</v>
      </c>
    </row>
    <row r="14593" spans="1:8" x14ac:dyDescent="0.25">
      <c r="A14593" t="s">
        <v>32608</v>
      </c>
      <c r="B14593" t="s">
        <v>16693</v>
      </c>
      <c r="C14593" t="s">
        <v>528</v>
      </c>
      <c r="D14593" t="s">
        <v>617</v>
      </c>
      <c r="E14593" t="s">
        <v>14</v>
      </c>
      <c r="F14593" t="s">
        <v>19349</v>
      </c>
      <c r="G14593">
        <v>33.15</v>
      </c>
      <c r="H14593">
        <v>33.15</v>
      </c>
    </row>
    <row r="14594" spans="1:8" x14ac:dyDescent="0.25">
      <c r="A14594" t="s">
        <v>32612</v>
      </c>
      <c r="B14594" t="s">
        <v>16693</v>
      </c>
      <c r="C14594" t="s">
        <v>528</v>
      </c>
      <c r="D14594" t="s">
        <v>617</v>
      </c>
      <c r="E14594" t="s">
        <v>36</v>
      </c>
      <c r="F14594" t="s">
        <v>19350</v>
      </c>
      <c r="G14594">
        <v>782.7</v>
      </c>
      <c r="H14594">
        <v>782.7</v>
      </c>
    </row>
    <row r="14595" spans="1:8" x14ac:dyDescent="0.25">
      <c r="A14595" t="s">
        <v>32611</v>
      </c>
      <c r="B14595" t="s">
        <v>16693</v>
      </c>
      <c r="C14595" t="s">
        <v>528</v>
      </c>
      <c r="D14595" t="s">
        <v>617</v>
      </c>
      <c r="E14595" t="s">
        <v>20</v>
      </c>
      <c r="F14595" t="s">
        <v>19350</v>
      </c>
      <c r="G14595">
        <v>550.20000000000005</v>
      </c>
      <c r="H14595">
        <v>550.20000000000005</v>
      </c>
    </row>
    <row r="14596" spans="1:8" x14ac:dyDescent="0.25">
      <c r="A14596" t="s">
        <v>32607</v>
      </c>
      <c r="B14596" t="s">
        <v>16693</v>
      </c>
      <c r="C14596" t="s">
        <v>528</v>
      </c>
      <c r="D14596" t="s">
        <v>617</v>
      </c>
      <c r="E14596" t="s">
        <v>23</v>
      </c>
      <c r="F14596" t="s">
        <v>19349</v>
      </c>
      <c r="G14596">
        <v>18.149999999999999</v>
      </c>
      <c r="H14596">
        <v>18.149999999999999</v>
      </c>
    </row>
    <row r="14597" spans="1:8" x14ac:dyDescent="0.25">
      <c r="A14597" t="s">
        <v>32615</v>
      </c>
      <c r="B14597" t="s">
        <v>16701</v>
      </c>
      <c r="C14597" t="s">
        <v>528</v>
      </c>
      <c r="D14597" t="s">
        <v>618</v>
      </c>
      <c r="E14597" t="s">
        <v>7</v>
      </c>
      <c r="F14597" t="s">
        <v>19349</v>
      </c>
      <c r="G14597">
        <v>43.55</v>
      </c>
      <c r="H14597">
        <v>43.55</v>
      </c>
    </row>
    <row r="14598" spans="1:8" x14ac:dyDescent="0.25">
      <c r="A14598" t="s">
        <v>32614</v>
      </c>
      <c r="B14598" t="s">
        <v>16701</v>
      </c>
      <c r="C14598" t="s">
        <v>528</v>
      </c>
      <c r="D14598" t="s">
        <v>618</v>
      </c>
      <c r="E14598" t="s">
        <v>10</v>
      </c>
      <c r="F14598" t="s">
        <v>19349</v>
      </c>
      <c r="G14598">
        <v>38.729999999999997</v>
      </c>
      <c r="H14598">
        <v>38.729999999999997</v>
      </c>
    </row>
    <row r="14599" spans="1:8" x14ac:dyDescent="0.25">
      <c r="A14599" t="s">
        <v>32616</v>
      </c>
      <c r="B14599" t="s">
        <v>16701</v>
      </c>
      <c r="C14599" t="s">
        <v>528</v>
      </c>
      <c r="D14599" t="s">
        <v>618</v>
      </c>
      <c r="E14599" t="s">
        <v>36</v>
      </c>
      <c r="F14599" t="s">
        <v>19350</v>
      </c>
      <c r="G14599">
        <v>484.44</v>
      </c>
      <c r="H14599">
        <v>484.44</v>
      </c>
    </row>
    <row r="14600" spans="1:8" x14ac:dyDescent="0.25">
      <c r="A14600" t="s">
        <v>32613</v>
      </c>
      <c r="B14600" t="s">
        <v>16701</v>
      </c>
      <c r="C14600" t="s">
        <v>528</v>
      </c>
      <c r="D14600" t="s">
        <v>618</v>
      </c>
      <c r="E14600" t="s">
        <v>23</v>
      </c>
      <c r="F14600" t="s">
        <v>19349</v>
      </c>
      <c r="G14600">
        <v>17.010000000000002</v>
      </c>
      <c r="H14600">
        <v>17.010000000000002</v>
      </c>
    </row>
    <row r="14601" spans="1:8" x14ac:dyDescent="0.25">
      <c r="A14601" t="s">
        <v>32618</v>
      </c>
      <c r="B14601" t="s">
        <v>16702</v>
      </c>
      <c r="C14601" t="s">
        <v>528</v>
      </c>
      <c r="D14601" t="s">
        <v>619</v>
      </c>
      <c r="E14601" t="s">
        <v>3</v>
      </c>
      <c r="F14601" t="s">
        <v>19349</v>
      </c>
      <c r="G14601">
        <v>17.100000000000001</v>
      </c>
      <c r="H14601">
        <v>17.100000000000001</v>
      </c>
    </row>
    <row r="14602" spans="1:8" x14ac:dyDescent="0.25">
      <c r="A14602" t="s">
        <v>32621</v>
      </c>
      <c r="B14602" t="s">
        <v>16702</v>
      </c>
      <c r="C14602" t="s">
        <v>528</v>
      </c>
      <c r="D14602" t="s">
        <v>619</v>
      </c>
      <c r="E14602" t="s">
        <v>7</v>
      </c>
      <c r="F14602" t="s">
        <v>19349</v>
      </c>
      <c r="G14602">
        <v>76.5</v>
      </c>
      <c r="H14602">
        <v>76.5</v>
      </c>
    </row>
    <row r="14603" spans="1:8" x14ac:dyDescent="0.25">
      <c r="A14603" t="s">
        <v>32619</v>
      </c>
      <c r="B14603" t="s">
        <v>16702</v>
      </c>
      <c r="C14603" t="s">
        <v>528</v>
      </c>
      <c r="D14603" t="s">
        <v>619</v>
      </c>
      <c r="E14603" t="s">
        <v>10</v>
      </c>
      <c r="F14603" t="s">
        <v>19349</v>
      </c>
      <c r="G14603">
        <v>21.3</v>
      </c>
      <c r="H14603">
        <v>21.3</v>
      </c>
    </row>
    <row r="14604" spans="1:8" x14ac:dyDescent="0.25">
      <c r="A14604" t="s">
        <v>32620</v>
      </c>
      <c r="B14604" t="s">
        <v>16702</v>
      </c>
      <c r="C14604" t="s">
        <v>528</v>
      </c>
      <c r="D14604" t="s">
        <v>619</v>
      </c>
      <c r="E14604" t="s">
        <v>14</v>
      </c>
      <c r="F14604" t="s">
        <v>19349</v>
      </c>
      <c r="G14604">
        <v>21.6</v>
      </c>
      <c r="H14604">
        <v>21.6</v>
      </c>
    </row>
    <row r="14605" spans="1:8" x14ac:dyDescent="0.25">
      <c r="A14605" t="s">
        <v>32624</v>
      </c>
      <c r="B14605" t="s">
        <v>16702</v>
      </c>
      <c r="C14605" t="s">
        <v>528</v>
      </c>
      <c r="D14605" t="s">
        <v>619</v>
      </c>
      <c r="E14605" t="s">
        <v>15</v>
      </c>
      <c r="F14605" t="s">
        <v>19350</v>
      </c>
      <c r="G14605">
        <v>2273.4</v>
      </c>
      <c r="H14605">
        <v>2273.4</v>
      </c>
    </row>
    <row r="14606" spans="1:8" x14ac:dyDescent="0.25">
      <c r="A14606" t="s">
        <v>32623</v>
      </c>
      <c r="B14606" t="s">
        <v>16702</v>
      </c>
      <c r="C14606" t="s">
        <v>528</v>
      </c>
      <c r="D14606" t="s">
        <v>619</v>
      </c>
      <c r="E14606" t="s">
        <v>36</v>
      </c>
      <c r="F14606" t="s">
        <v>19350</v>
      </c>
      <c r="G14606">
        <v>634.41</v>
      </c>
      <c r="H14606">
        <v>634.41</v>
      </c>
    </row>
    <row r="14607" spans="1:8" x14ac:dyDescent="0.25">
      <c r="A14607" t="s">
        <v>32622</v>
      </c>
      <c r="B14607" t="s">
        <v>16702</v>
      </c>
      <c r="C14607" t="s">
        <v>528</v>
      </c>
      <c r="D14607" t="s">
        <v>619</v>
      </c>
      <c r="E14607" t="s">
        <v>20</v>
      </c>
      <c r="F14607" t="s">
        <v>19350</v>
      </c>
      <c r="G14607">
        <v>500.7</v>
      </c>
      <c r="H14607">
        <v>500.7</v>
      </c>
    </row>
    <row r="14608" spans="1:8" x14ac:dyDescent="0.25">
      <c r="A14608" t="s">
        <v>32617</v>
      </c>
      <c r="B14608" t="s">
        <v>16702</v>
      </c>
      <c r="C14608" t="s">
        <v>528</v>
      </c>
      <c r="D14608" t="s">
        <v>619</v>
      </c>
      <c r="E14608" t="s">
        <v>23</v>
      </c>
      <c r="F14608" t="s">
        <v>19349</v>
      </c>
      <c r="G14608">
        <v>10.74</v>
      </c>
      <c r="H14608">
        <v>10.74</v>
      </c>
    </row>
    <row r="14609" spans="1:8" x14ac:dyDescent="0.25">
      <c r="A14609" t="s">
        <v>32626</v>
      </c>
      <c r="B14609" t="s">
        <v>16709</v>
      </c>
      <c r="C14609" t="s">
        <v>528</v>
      </c>
      <c r="D14609" t="s">
        <v>74</v>
      </c>
      <c r="E14609" t="s">
        <v>3</v>
      </c>
      <c r="F14609" t="s">
        <v>19349</v>
      </c>
      <c r="G14609">
        <v>28.35</v>
      </c>
      <c r="H14609">
        <v>28.35</v>
      </c>
    </row>
    <row r="14610" spans="1:8" x14ac:dyDescent="0.25">
      <c r="A14610" t="s">
        <v>32630</v>
      </c>
      <c r="B14610" t="s">
        <v>16709</v>
      </c>
      <c r="C14610" t="s">
        <v>528</v>
      </c>
      <c r="D14610" t="s">
        <v>74</v>
      </c>
      <c r="E14610" t="s">
        <v>7</v>
      </c>
      <c r="F14610" t="s">
        <v>19349</v>
      </c>
      <c r="G14610">
        <v>75.8</v>
      </c>
      <c r="H14610">
        <v>75.8</v>
      </c>
    </row>
    <row r="14611" spans="1:8" x14ac:dyDescent="0.25">
      <c r="A14611" t="s">
        <v>32629</v>
      </c>
      <c r="B14611" t="s">
        <v>16709</v>
      </c>
      <c r="C14611" t="s">
        <v>528</v>
      </c>
      <c r="D14611" t="s">
        <v>74</v>
      </c>
      <c r="E14611" t="s">
        <v>10</v>
      </c>
      <c r="F14611" t="s">
        <v>19349</v>
      </c>
      <c r="G14611">
        <v>42.41</v>
      </c>
      <c r="H14611">
        <v>42.41</v>
      </c>
    </row>
    <row r="14612" spans="1:8" x14ac:dyDescent="0.25">
      <c r="A14612" t="s">
        <v>32628</v>
      </c>
      <c r="B14612" t="s">
        <v>16709</v>
      </c>
      <c r="C14612" t="s">
        <v>528</v>
      </c>
      <c r="D14612" t="s">
        <v>74</v>
      </c>
      <c r="E14612" t="s">
        <v>14</v>
      </c>
      <c r="F14612" t="s">
        <v>19349</v>
      </c>
      <c r="G14612">
        <v>34.049999999999997</v>
      </c>
      <c r="H14612">
        <v>34.049999999999997</v>
      </c>
    </row>
    <row r="14613" spans="1:8" x14ac:dyDescent="0.25">
      <c r="A14613" t="s">
        <v>32632</v>
      </c>
      <c r="B14613" t="s">
        <v>16709</v>
      </c>
      <c r="C14613" t="s">
        <v>528</v>
      </c>
      <c r="D14613" t="s">
        <v>74</v>
      </c>
      <c r="E14613" t="s">
        <v>15</v>
      </c>
      <c r="F14613" t="s">
        <v>19350</v>
      </c>
      <c r="G14613">
        <v>1577.4</v>
      </c>
      <c r="H14613">
        <v>1577.4</v>
      </c>
    </row>
    <row r="14614" spans="1:8" x14ac:dyDescent="0.25">
      <c r="A14614" t="s">
        <v>35967</v>
      </c>
      <c r="B14614" t="s">
        <v>16709</v>
      </c>
      <c r="C14614" t="s">
        <v>528</v>
      </c>
      <c r="D14614" t="s">
        <v>74</v>
      </c>
      <c r="E14614" t="s">
        <v>17</v>
      </c>
      <c r="F14614" t="s">
        <v>19350</v>
      </c>
      <c r="G14614">
        <v>5141.8500000000004</v>
      </c>
      <c r="H14614">
        <v>5141.8500000000004</v>
      </c>
    </row>
    <row r="14615" spans="1:8" x14ac:dyDescent="0.25">
      <c r="A14615" t="s">
        <v>32631</v>
      </c>
      <c r="B14615" t="s">
        <v>16709</v>
      </c>
      <c r="C14615" t="s">
        <v>528</v>
      </c>
      <c r="D14615" t="s">
        <v>74</v>
      </c>
      <c r="E14615" t="s">
        <v>36</v>
      </c>
      <c r="F14615" t="s">
        <v>19350</v>
      </c>
      <c r="G14615">
        <v>449.49</v>
      </c>
      <c r="H14615">
        <v>449.49</v>
      </c>
    </row>
    <row r="14616" spans="1:8" x14ac:dyDescent="0.25">
      <c r="A14616" t="s">
        <v>32625</v>
      </c>
      <c r="B14616" t="s">
        <v>16709</v>
      </c>
      <c r="C14616" t="s">
        <v>528</v>
      </c>
      <c r="D14616" t="s">
        <v>74</v>
      </c>
      <c r="E14616" t="s">
        <v>21</v>
      </c>
      <c r="F14616" t="s">
        <v>19349</v>
      </c>
      <c r="G14616">
        <v>18.54</v>
      </c>
      <c r="H14616">
        <v>18.54</v>
      </c>
    </row>
    <row r="14617" spans="1:8" x14ac:dyDescent="0.25">
      <c r="A14617" t="s">
        <v>32627</v>
      </c>
      <c r="B14617" t="s">
        <v>16709</v>
      </c>
      <c r="C14617" t="s">
        <v>528</v>
      </c>
      <c r="D14617" t="s">
        <v>74</v>
      </c>
      <c r="E14617" t="s">
        <v>23</v>
      </c>
      <c r="F14617" t="s">
        <v>19349</v>
      </c>
      <c r="G14617">
        <v>31.95</v>
      </c>
      <c r="H14617">
        <v>31.95</v>
      </c>
    </row>
    <row r="14618" spans="1:8" x14ac:dyDescent="0.25">
      <c r="A14618" t="s">
        <v>32636</v>
      </c>
      <c r="B14618" t="s">
        <v>16715</v>
      </c>
      <c r="C14618" t="s">
        <v>528</v>
      </c>
      <c r="D14618" t="s">
        <v>620</v>
      </c>
      <c r="E14618" t="s">
        <v>3</v>
      </c>
      <c r="F14618" t="s">
        <v>19349</v>
      </c>
      <c r="G14618">
        <v>37.049999999999997</v>
      </c>
      <c r="H14618">
        <v>37.049999999999997</v>
      </c>
    </row>
    <row r="14619" spans="1:8" x14ac:dyDescent="0.25">
      <c r="A14619" t="s">
        <v>32637</v>
      </c>
      <c r="B14619" t="s">
        <v>16715</v>
      </c>
      <c r="C14619" t="s">
        <v>528</v>
      </c>
      <c r="D14619" t="s">
        <v>620</v>
      </c>
      <c r="E14619" t="s">
        <v>7</v>
      </c>
      <c r="F14619" t="s">
        <v>19349</v>
      </c>
      <c r="G14619">
        <v>132.53</v>
      </c>
      <c r="H14619">
        <v>132.53</v>
      </c>
    </row>
    <row r="14620" spans="1:8" x14ac:dyDescent="0.25">
      <c r="A14620" t="s">
        <v>32635</v>
      </c>
      <c r="B14620" t="s">
        <v>16715</v>
      </c>
      <c r="C14620" t="s">
        <v>528</v>
      </c>
      <c r="D14620" t="s">
        <v>620</v>
      </c>
      <c r="E14620" t="s">
        <v>14</v>
      </c>
      <c r="F14620" t="s">
        <v>19349</v>
      </c>
      <c r="G14620">
        <v>29.85</v>
      </c>
      <c r="H14620">
        <v>29.85</v>
      </c>
    </row>
    <row r="14621" spans="1:8" x14ac:dyDescent="0.25">
      <c r="A14621" t="s">
        <v>32640</v>
      </c>
      <c r="B14621" t="s">
        <v>16715</v>
      </c>
      <c r="C14621" t="s">
        <v>528</v>
      </c>
      <c r="D14621" t="s">
        <v>620</v>
      </c>
      <c r="E14621" t="s">
        <v>15</v>
      </c>
      <c r="F14621" t="s">
        <v>19350</v>
      </c>
      <c r="G14621">
        <v>2252.1799999999998</v>
      </c>
      <c r="H14621">
        <v>2252.1799999999998</v>
      </c>
    </row>
    <row r="14622" spans="1:8" x14ac:dyDescent="0.25">
      <c r="A14622" t="s">
        <v>32639</v>
      </c>
      <c r="B14622" t="s">
        <v>16715</v>
      </c>
      <c r="C14622" t="s">
        <v>528</v>
      </c>
      <c r="D14622" t="s">
        <v>620</v>
      </c>
      <c r="E14622" t="s">
        <v>36</v>
      </c>
      <c r="F14622" t="s">
        <v>19350</v>
      </c>
      <c r="G14622">
        <v>392.34</v>
      </c>
      <c r="H14622">
        <v>392.34</v>
      </c>
    </row>
    <row r="14623" spans="1:8" x14ac:dyDescent="0.25">
      <c r="A14623" t="s">
        <v>32638</v>
      </c>
      <c r="B14623" t="s">
        <v>16715</v>
      </c>
      <c r="C14623" t="s">
        <v>528</v>
      </c>
      <c r="D14623" t="s">
        <v>620</v>
      </c>
      <c r="E14623" t="s">
        <v>20</v>
      </c>
      <c r="F14623" t="s">
        <v>19350</v>
      </c>
      <c r="G14623">
        <v>453.24</v>
      </c>
      <c r="H14623">
        <v>453.24</v>
      </c>
    </row>
    <row r="14624" spans="1:8" x14ac:dyDescent="0.25">
      <c r="A14624" t="s">
        <v>32634</v>
      </c>
      <c r="B14624" t="s">
        <v>16715</v>
      </c>
      <c r="C14624" t="s">
        <v>528</v>
      </c>
      <c r="D14624" t="s">
        <v>620</v>
      </c>
      <c r="E14624" t="s">
        <v>21</v>
      </c>
      <c r="F14624" t="s">
        <v>19349</v>
      </c>
      <c r="G14624">
        <v>27.9</v>
      </c>
      <c r="H14624">
        <v>27.9</v>
      </c>
    </row>
    <row r="14625" spans="1:8" x14ac:dyDescent="0.25">
      <c r="A14625" t="s">
        <v>35311</v>
      </c>
      <c r="B14625" t="s">
        <v>16715</v>
      </c>
      <c r="C14625" t="s">
        <v>528</v>
      </c>
      <c r="D14625" t="s">
        <v>620</v>
      </c>
      <c r="E14625" t="s">
        <v>22</v>
      </c>
      <c r="F14625" t="s">
        <v>19350</v>
      </c>
      <c r="G14625">
        <v>1066.04</v>
      </c>
      <c r="H14625">
        <v>1066.04</v>
      </c>
    </row>
    <row r="14626" spans="1:8" x14ac:dyDescent="0.25">
      <c r="A14626" t="s">
        <v>32633</v>
      </c>
      <c r="B14626" t="s">
        <v>16715</v>
      </c>
      <c r="C14626" t="s">
        <v>528</v>
      </c>
      <c r="D14626" t="s">
        <v>620</v>
      </c>
      <c r="E14626" t="s">
        <v>23</v>
      </c>
      <c r="F14626" t="s">
        <v>19349</v>
      </c>
      <c r="G14626">
        <v>16.04</v>
      </c>
      <c r="H14626">
        <v>16.04</v>
      </c>
    </row>
    <row r="14627" spans="1:8" x14ac:dyDescent="0.25">
      <c r="A14627" t="s">
        <v>32642</v>
      </c>
      <c r="B14627" t="s">
        <v>16723</v>
      </c>
      <c r="C14627" t="s">
        <v>528</v>
      </c>
      <c r="D14627" t="s">
        <v>16724</v>
      </c>
      <c r="E14627" t="s">
        <v>14</v>
      </c>
      <c r="F14627" t="s">
        <v>19349</v>
      </c>
      <c r="G14627">
        <v>32.25</v>
      </c>
      <c r="H14627">
        <v>32.25</v>
      </c>
    </row>
    <row r="14628" spans="1:8" x14ac:dyDescent="0.25">
      <c r="A14628" t="s">
        <v>32641</v>
      </c>
      <c r="B14628" t="s">
        <v>16723</v>
      </c>
      <c r="C14628" t="s">
        <v>528</v>
      </c>
      <c r="D14628" t="s">
        <v>16724</v>
      </c>
      <c r="E14628" t="s">
        <v>23</v>
      </c>
      <c r="F14628" t="s">
        <v>19349</v>
      </c>
      <c r="G14628">
        <v>19.079999999999998</v>
      </c>
      <c r="H14628">
        <v>19.079999999999998</v>
      </c>
    </row>
    <row r="14629" spans="1:8" x14ac:dyDescent="0.25">
      <c r="A14629" t="s">
        <v>32643</v>
      </c>
      <c r="B14629" t="s">
        <v>16725</v>
      </c>
      <c r="C14629" t="s">
        <v>528</v>
      </c>
      <c r="D14629" t="s">
        <v>312</v>
      </c>
      <c r="E14629" t="s">
        <v>36</v>
      </c>
      <c r="F14629" t="s">
        <v>19350</v>
      </c>
      <c r="G14629">
        <v>790.35</v>
      </c>
      <c r="H14629">
        <v>790.35</v>
      </c>
    </row>
    <row r="14630" spans="1:8" x14ac:dyDescent="0.25">
      <c r="A14630" t="s">
        <v>32646</v>
      </c>
      <c r="B14630" t="s">
        <v>16726</v>
      </c>
      <c r="C14630" t="s">
        <v>528</v>
      </c>
      <c r="D14630" t="s">
        <v>621</v>
      </c>
      <c r="E14630" t="s">
        <v>3</v>
      </c>
      <c r="F14630" t="s">
        <v>19349</v>
      </c>
      <c r="G14630">
        <v>26.1</v>
      </c>
      <c r="H14630">
        <v>26.1</v>
      </c>
    </row>
    <row r="14631" spans="1:8" x14ac:dyDescent="0.25">
      <c r="A14631" t="s">
        <v>32649</v>
      </c>
      <c r="B14631" t="s">
        <v>16726</v>
      </c>
      <c r="C14631" t="s">
        <v>528</v>
      </c>
      <c r="D14631" t="s">
        <v>621</v>
      </c>
      <c r="E14631" t="s">
        <v>7</v>
      </c>
      <c r="F14631" t="s">
        <v>19349</v>
      </c>
      <c r="G14631">
        <v>59.64</v>
      </c>
      <c r="H14631">
        <v>59.64</v>
      </c>
    </row>
    <row r="14632" spans="1:8" x14ac:dyDescent="0.25">
      <c r="A14632" t="s">
        <v>32648</v>
      </c>
      <c r="B14632" t="s">
        <v>16726</v>
      </c>
      <c r="C14632" t="s">
        <v>528</v>
      </c>
      <c r="D14632" t="s">
        <v>621</v>
      </c>
      <c r="E14632" t="s">
        <v>10</v>
      </c>
      <c r="F14632" t="s">
        <v>19349</v>
      </c>
      <c r="G14632">
        <v>50.25</v>
      </c>
      <c r="H14632">
        <v>50.25</v>
      </c>
    </row>
    <row r="14633" spans="1:8" x14ac:dyDescent="0.25">
      <c r="A14633" t="s">
        <v>32647</v>
      </c>
      <c r="B14633" t="s">
        <v>16726</v>
      </c>
      <c r="C14633" t="s">
        <v>528</v>
      </c>
      <c r="D14633" t="s">
        <v>621</v>
      </c>
      <c r="E14633" t="s">
        <v>14</v>
      </c>
      <c r="F14633" t="s">
        <v>19349</v>
      </c>
      <c r="G14633">
        <v>33.9</v>
      </c>
      <c r="H14633">
        <v>33.9</v>
      </c>
    </row>
    <row r="14634" spans="1:8" x14ac:dyDescent="0.25">
      <c r="A14634" t="s">
        <v>32651</v>
      </c>
      <c r="B14634" t="s">
        <v>16726</v>
      </c>
      <c r="C14634" t="s">
        <v>528</v>
      </c>
      <c r="D14634" t="s">
        <v>621</v>
      </c>
      <c r="E14634" t="s">
        <v>15</v>
      </c>
      <c r="F14634" t="s">
        <v>19350</v>
      </c>
      <c r="G14634">
        <v>1912.5</v>
      </c>
      <c r="H14634">
        <v>1912.5</v>
      </c>
    </row>
    <row r="14635" spans="1:8" x14ac:dyDescent="0.25">
      <c r="A14635" t="s">
        <v>35968</v>
      </c>
      <c r="B14635" t="s">
        <v>16726</v>
      </c>
      <c r="C14635" t="s">
        <v>528</v>
      </c>
      <c r="D14635" t="s">
        <v>621</v>
      </c>
      <c r="E14635" t="s">
        <v>17</v>
      </c>
      <c r="F14635" t="s">
        <v>19350</v>
      </c>
      <c r="G14635">
        <v>5027.0600000000004</v>
      </c>
      <c r="H14635">
        <v>5027.0600000000004</v>
      </c>
    </row>
    <row r="14636" spans="1:8" x14ac:dyDescent="0.25">
      <c r="A14636" t="s">
        <v>32650</v>
      </c>
      <c r="B14636" t="s">
        <v>16726</v>
      </c>
      <c r="C14636" t="s">
        <v>528</v>
      </c>
      <c r="D14636" t="s">
        <v>621</v>
      </c>
      <c r="E14636" t="s">
        <v>36</v>
      </c>
      <c r="F14636" t="s">
        <v>19350</v>
      </c>
      <c r="G14636">
        <v>743.7</v>
      </c>
      <c r="H14636">
        <v>743.7</v>
      </c>
    </row>
    <row r="14637" spans="1:8" x14ac:dyDescent="0.25">
      <c r="A14637" t="s">
        <v>32644</v>
      </c>
      <c r="B14637" t="s">
        <v>16726</v>
      </c>
      <c r="C14637" t="s">
        <v>528</v>
      </c>
      <c r="D14637" t="s">
        <v>621</v>
      </c>
      <c r="E14637" t="s">
        <v>21</v>
      </c>
      <c r="F14637" t="s">
        <v>19349</v>
      </c>
      <c r="G14637">
        <v>20.85</v>
      </c>
      <c r="H14637">
        <v>20.85</v>
      </c>
    </row>
    <row r="14638" spans="1:8" x14ac:dyDescent="0.25">
      <c r="A14638" t="s">
        <v>32645</v>
      </c>
      <c r="B14638" t="s">
        <v>16726</v>
      </c>
      <c r="C14638" t="s">
        <v>528</v>
      </c>
      <c r="D14638" t="s">
        <v>621</v>
      </c>
      <c r="E14638" t="s">
        <v>23</v>
      </c>
      <c r="F14638" t="s">
        <v>19349</v>
      </c>
      <c r="G14638">
        <v>22.2</v>
      </c>
      <c r="H14638">
        <v>22.2</v>
      </c>
    </row>
    <row r="14639" spans="1:8" x14ac:dyDescent="0.25">
      <c r="A14639" t="s">
        <v>32652</v>
      </c>
      <c r="B14639" t="s">
        <v>16734</v>
      </c>
      <c r="C14639" t="s">
        <v>528</v>
      </c>
      <c r="D14639" t="s">
        <v>77</v>
      </c>
      <c r="E14639" t="s">
        <v>7</v>
      </c>
      <c r="F14639" t="s">
        <v>19349</v>
      </c>
      <c r="G14639">
        <v>36.979999999999997</v>
      </c>
      <c r="H14639">
        <v>36.979999999999997</v>
      </c>
    </row>
    <row r="14640" spans="1:8" x14ac:dyDescent="0.25">
      <c r="A14640" t="s">
        <v>32653</v>
      </c>
      <c r="B14640" t="s">
        <v>16734</v>
      </c>
      <c r="C14640" t="s">
        <v>528</v>
      </c>
      <c r="D14640" t="s">
        <v>77</v>
      </c>
      <c r="E14640" t="s">
        <v>36</v>
      </c>
      <c r="F14640" t="s">
        <v>19350</v>
      </c>
      <c r="G14640">
        <v>549.9</v>
      </c>
      <c r="H14640">
        <v>549.9</v>
      </c>
    </row>
    <row r="14641" spans="1:8" x14ac:dyDescent="0.25">
      <c r="A14641" t="s">
        <v>32654</v>
      </c>
      <c r="B14641" t="s">
        <v>16735</v>
      </c>
      <c r="C14641" t="s">
        <v>528</v>
      </c>
      <c r="D14641" t="s">
        <v>171</v>
      </c>
      <c r="E14641" t="s">
        <v>36</v>
      </c>
      <c r="F14641" t="s">
        <v>19350</v>
      </c>
      <c r="G14641">
        <v>672</v>
      </c>
      <c r="H14641">
        <v>672</v>
      </c>
    </row>
    <row r="14642" spans="1:8" x14ac:dyDescent="0.25">
      <c r="A14642" t="s">
        <v>32657</v>
      </c>
      <c r="B14642" t="s">
        <v>16736</v>
      </c>
      <c r="C14642" t="s">
        <v>528</v>
      </c>
      <c r="D14642" t="s">
        <v>228</v>
      </c>
      <c r="E14642" t="s">
        <v>7</v>
      </c>
      <c r="F14642" t="s">
        <v>19349</v>
      </c>
      <c r="G14642">
        <v>56.31</v>
      </c>
      <c r="H14642">
        <v>56.31</v>
      </c>
    </row>
    <row r="14643" spans="1:8" x14ac:dyDescent="0.25">
      <c r="A14643" t="s">
        <v>32656</v>
      </c>
      <c r="B14643" t="s">
        <v>16736</v>
      </c>
      <c r="C14643" t="s">
        <v>528</v>
      </c>
      <c r="D14643" t="s">
        <v>228</v>
      </c>
      <c r="E14643" t="s">
        <v>10</v>
      </c>
      <c r="F14643" t="s">
        <v>19349</v>
      </c>
      <c r="G14643">
        <v>38.33</v>
      </c>
      <c r="H14643">
        <v>38.33</v>
      </c>
    </row>
    <row r="14644" spans="1:8" x14ac:dyDescent="0.25">
      <c r="A14644" t="s">
        <v>35969</v>
      </c>
      <c r="B14644" t="s">
        <v>16736</v>
      </c>
      <c r="C14644" t="s">
        <v>528</v>
      </c>
      <c r="D14644" t="s">
        <v>228</v>
      </c>
      <c r="E14644" t="s">
        <v>17</v>
      </c>
      <c r="F14644" t="s">
        <v>19350</v>
      </c>
      <c r="G14644">
        <v>5770.86</v>
      </c>
      <c r="H14644">
        <v>5770.86</v>
      </c>
    </row>
    <row r="14645" spans="1:8" x14ac:dyDescent="0.25">
      <c r="A14645" t="s">
        <v>32658</v>
      </c>
      <c r="B14645" t="s">
        <v>16736</v>
      </c>
      <c r="C14645" t="s">
        <v>528</v>
      </c>
      <c r="D14645" t="s">
        <v>228</v>
      </c>
      <c r="E14645" t="s">
        <v>36</v>
      </c>
      <c r="F14645" t="s">
        <v>19350</v>
      </c>
      <c r="G14645">
        <v>682.65</v>
      </c>
      <c r="H14645">
        <v>682.65</v>
      </c>
    </row>
    <row r="14646" spans="1:8" x14ac:dyDescent="0.25">
      <c r="A14646" t="s">
        <v>32655</v>
      </c>
      <c r="B14646" t="s">
        <v>16736</v>
      </c>
      <c r="C14646" t="s">
        <v>528</v>
      </c>
      <c r="D14646" t="s">
        <v>228</v>
      </c>
      <c r="E14646" t="s">
        <v>21</v>
      </c>
      <c r="F14646" t="s">
        <v>19349</v>
      </c>
      <c r="G14646">
        <v>16.02</v>
      </c>
      <c r="H14646">
        <v>16.02</v>
      </c>
    </row>
    <row r="14647" spans="1:8" x14ac:dyDescent="0.25">
      <c r="A14647" t="s">
        <v>32663</v>
      </c>
      <c r="B14647" t="s">
        <v>16737</v>
      </c>
      <c r="C14647" t="s">
        <v>528</v>
      </c>
      <c r="D14647" t="s">
        <v>78</v>
      </c>
      <c r="E14647" t="s">
        <v>7</v>
      </c>
      <c r="F14647" t="s">
        <v>19349</v>
      </c>
      <c r="G14647">
        <v>57.2</v>
      </c>
      <c r="H14647">
        <v>57.2</v>
      </c>
    </row>
    <row r="14648" spans="1:8" x14ac:dyDescent="0.25">
      <c r="A14648" t="s">
        <v>32662</v>
      </c>
      <c r="B14648" t="s">
        <v>16737</v>
      </c>
      <c r="C14648" t="s">
        <v>528</v>
      </c>
      <c r="D14648" t="s">
        <v>78</v>
      </c>
      <c r="E14648" t="s">
        <v>10</v>
      </c>
      <c r="F14648" t="s">
        <v>19349</v>
      </c>
      <c r="G14648">
        <v>44.58</v>
      </c>
      <c r="H14648">
        <v>44.58</v>
      </c>
    </row>
    <row r="14649" spans="1:8" x14ac:dyDescent="0.25">
      <c r="A14649" t="s">
        <v>32661</v>
      </c>
      <c r="B14649" t="s">
        <v>16737</v>
      </c>
      <c r="C14649" t="s">
        <v>528</v>
      </c>
      <c r="D14649" t="s">
        <v>78</v>
      </c>
      <c r="E14649" t="s">
        <v>14</v>
      </c>
      <c r="F14649" t="s">
        <v>19349</v>
      </c>
      <c r="G14649">
        <v>36.9</v>
      </c>
      <c r="H14649">
        <v>36.9</v>
      </c>
    </row>
    <row r="14650" spans="1:8" x14ac:dyDescent="0.25">
      <c r="A14650" t="s">
        <v>32664</v>
      </c>
      <c r="B14650" t="s">
        <v>16737</v>
      </c>
      <c r="C14650" t="s">
        <v>528</v>
      </c>
      <c r="D14650" t="s">
        <v>78</v>
      </c>
      <c r="E14650" t="s">
        <v>36</v>
      </c>
      <c r="F14650" t="s">
        <v>19350</v>
      </c>
      <c r="G14650">
        <v>485.28</v>
      </c>
      <c r="H14650">
        <v>485.28</v>
      </c>
    </row>
    <row r="14651" spans="1:8" x14ac:dyDescent="0.25">
      <c r="A14651" t="s">
        <v>32659</v>
      </c>
      <c r="B14651" t="s">
        <v>16737</v>
      </c>
      <c r="C14651" t="s">
        <v>528</v>
      </c>
      <c r="D14651" t="s">
        <v>78</v>
      </c>
      <c r="E14651" t="s">
        <v>21</v>
      </c>
      <c r="F14651" t="s">
        <v>19349</v>
      </c>
      <c r="G14651">
        <v>21.6</v>
      </c>
      <c r="H14651">
        <v>21.6</v>
      </c>
    </row>
    <row r="14652" spans="1:8" x14ac:dyDescent="0.25">
      <c r="A14652" t="s">
        <v>32660</v>
      </c>
      <c r="B14652" t="s">
        <v>16737</v>
      </c>
      <c r="C14652" t="s">
        <v>528</v>
      </c>
      <c r="D14652" t="s">
        <v>78</v>
      </c>
      <c r="E14652" t="s">
        <v>23</v>
      </c>
      <c r="F14652" t="s">
        <v>19349</v>
      </c>
      <c r="G14652">
        <v>31.1</v>
      </c>
      <c r="H14652">
        <v>31.1</v>
      </c>
    </row>
    <row r="14653" spans="1:8" x14ac:dyDescent="0.25">
      <c r="A14653" t="s">
        <v>32667</v>
      </c>
      <c r="B14653" t="s">
        <v>16738</v>
      </c>
      <c r="C14653" t="s">
        <v>528</v>
      </c>
      <c r="D14653" t="s">
        <v>16739</v>
      </c>
      <c r="E14653" t="s">
        <v>3</v>
      </c>
      <c r="F14653" t="s">
        <v>19349</v>
      </c>
      <c r="G14653">
        <v>34.65</v>
      </c>
      <c r="H14653">
        <v>34.65</v>
      </c>
    </row>
    <row r="14654" spans="1:8" x14ac:dyDescent="0.25">
      <c r="A14654" t="s">
        <v>32670</v>
      </c>
      <c r="B14654" t="s">
        <v>16738</v>
      </c>
      <c r="C14654" t="s">
        <v>528</v>
      </c>
      <c r="D14654" t="s">
        <v>16739</v>
      </c>
      <c r="E14654" t="s">
        <v>7</v>
      </c>
      <c r="F14654" t="s">
        <v>19349</v>
      </c>
      <c r="G14654">
        <v>131.21</v>
      </c>
      <c r="H14654">
        <v>131.21</v>
      </c>
    </row>
    <row r="14655" spans="1:8" x14ac:dyDescent="0.25">
      <c r="A14655" t="s">
        <v>32669</v>
      </c>
      <c r="B14655" t="s">
        <v>16738</v>
      </c>
      <c r="C14655" t="s">
        <v>528</v>
      </c>
      <c r="D14655" t="s">
        <v>16739</v>
      </c>
      <c r="E14655" t="s">
        <v>10</v>
      </c>
      <c r="F14655" t="s">
        <v>19349</v>
      </c>
      <c r="G14655">
        <v>40.43</v>
      </c>
      <c r="H14655">
        <v>40.43</v>
      </c>
    </row>
    <row r="14656" spans="1:8" x14ac:dyDescent="0.25">
      <c r="A14656" t="s">
        <v>32666</v>
      </c>
      <c r="B14656" t="s">
        <v>16738</v>
      </c>
      <c r="C14656" t="s">
        <v>528</v>
      </c>
      <c r="D14656" t="s">
        <v>16739</v>
      </c>
      <c r="E14656" t="s">
        <v>14</v>
      </c>
      <c r="F14656" t="s">
        <v>19349</v>
      </c>
      <c r="G14656">
        <v>23.4</v>
      </c>
      <c r="H14656">
        <v>23.4</v>
      </c>
    </row>
    <row r="14657" spans="1:8" x14ac:dyDescent="0.25">
      <c r="A14657" t="s">
        <v>32671</v>
      </c>
      <c r="B14657" t="s">
        <v>16738</v>
      </c>
      <c r="C14657" t="s">
        <v>528</v>
      </c>
      <c r="D14657" t="s">
        <v>16739</v>
      </c>
      <c r="E14657" t="s">
        <v>36</v>
      </c>
      <c r="F14657" t="s">
        <v>19350</v>
      </c>
      <c r="G14657">
        <v>721.46</v>
      </c>
      <c r="H14657">
        <v>721.46</v>
      </c>
    </row>
    <row r="14658" spans="1:8" x14ac:dyDescent="0.25">
      <c r="A14658" t="s">
        <v>32668</v>
      </c>
      <c r="B14658" t="s">
        <v>16738</v>
      </c>
      <c r="C14658" t="s">
        <v>528</v>
      </c>
      <c r="D14658" t="s">
        <v>16739</v>
      </c>
      <c r="E14658" t="s">
        <v>21</v>
      </c>
      <c r="F14658" t="s">
        <v>19349</v>
      </c>
      <c r="G14658">
        <v>39.450000000000003</v>
      </c>
      <c r="H14658">
        <v>39.450000000000003</v>
      </c>
    </row>
    <row r="14659" spans="1:8" x14ac:dyDescent="0.25">
      <c r="A14659" t="s">
        <v>35312</v>
      </c>
      <c r="B14659" t="s">
        <v>16738</v>
      </c>
      <c r="C14659" t="s">
        <v>528</v>
      </c>
      <c r="D14659" t="s">
        <v>16739</v>
      </c>
      <c r="E14659" t="s">
        <v>22</v>
      </c>
      <c r="F14659" t="s">
        <v>19350</v>
      </c>
      <c r="G14659">
        <v>1057.6500000000001</v>
      </c>
      <c r="H14659">
        <v>1057.6500000000001</v>
      </c>
    </row>
    <row r="14660" spans="1:8" x14ac:dyDescent="0.25">
      <c r="A14660" t="s">
        <v>32665</v>
      </c>
      <c r="B14660" t="s">
        <v>16738</v>
      </c>
      <c r="C14660" t="s">
        <v>528</v>
      </c>
      <c r="D14660" t="s">
        <v>16739</v>
      </c>
      <c r="E14660" t="s">
        <v>23</v>
      </c>
      <c r="F14660" t="s">
        <v>19349</v>
      </c>
      <c r="G14660">
        <v>15.47</v>
      </c>
      <c r="H14660">
        <v>15.47</v>
      </c>
    </row>
    <row r="14661" spans="1:8" x14ac:dyDescent="0.25">
      <c r="A14661" t="s">
        <v>32674</v>
      </c>
      <c r="B14661" t="s">
        <v>16746</v>
      </c>
      <c r="C14661" t="s">
        <v>528</v>
      </c>
      <c r="D14661" t="s">
        <v>622</v>
      </c>
      <c r="E14661" t="s">
        <v>7</v>
      </c>
      <c r="F14661" t="s">
        <v>19349</v>
      </c>
      <c r="G14661">
        <v>44.27</v>
      </c>
      <c r="H14661">
        <v>44.27</v>
      </c>
    </row>
    <row r="14662" spans="1:8" x14ac:dyDescent="0.25">
      <c r="A14662" t="s">
        <v>32673</v>
      </c>
      <c r="B14662" t="s">
        <v>16746</v>
      </c>
      <c r="C14662" t="s">
        <v>528</v>
      </c>
      <c r="D14662" t="s">
        <v>622</v>
      </c>
      <c r="E14662" t="s">
        <v>10</v>
      </c>
      <c r="F14662" t="s">
        <v>19349</v>
      </c>
      <c r="G14662">
        <v>44.06</v>
      </c>
      <c r="H14662">
        <v>44.06</v>
      </c>
    </row>
    <row r="14663" spans="1:8" x14ac:dyDescent="0.25">
      <c r="A14663" t="s">
        <v>32675</v>
      </c>
      <c r="B14663" t="s">
        <v>16746</v>
      </c>
      <c r="C14663" t="s">
        <v>528</v>
      </c>
      <c r="D14663" t="s">
        <v>622</v>
      </c>
      <c r="E14663" t="s">
        <v>36</v>
      </c>
      <c r="F14663" t="s">
        <v>19350</v>
      </c>
      <c r="G14663">
        <v>739.65</v>
      </c>
      <c r="H14663">
        <v>739.65</v>
      </c>
    </row>
    <row r="14664" spans="1:8" x14ac:dyDescent="0.25">
      <c r="A14664" t="s">
        <v>32672</v>
      </c>
      <c r="B14664" t="s">
        <v>16746</v>
      </c>
      <c r="C14664" t="s">
        <v>528</v>
      </c>
      <c r="D14664" t="s">
        <v>622</v>
      </c>
      <c r="E14664" t="s">
        <v>23</v>
      </c>
      <c r="F14664" t="s">
        <v>19349</v>
      </c>
      <c r="G14664">
        <v>20.75</v>
      </c>
      <c r="H14664">
        <v>20.75</v>
      </c>
    </row>
    <row r="14665" spans="1:8" x14ac:dyDescent="0.25">
      <c r="A14665" t="s">
        <v>32679</v>
      </c>
      <c r="B14665" t="s">
        <v>16771</v>
      </c>
      <c r="C14665" t="s">
        <v>528</v>
      </c>
      <c r="D14665" t="s">
        <v>623</v>
      </c>
      <c r="E14665" t="s">
        <v>3</v>
      </c>
      <c r="F14665" t="s">
        <v>19349</v>
      </c>
      <c r="G14665">
        <v>36.9</v>
      </c>
      <c r="H14665">
        <v>36.9</v>
      </c>
    </row>
    <row r="14666" spans="1:8" x14ac:dyDescent="0.25">
      <c r="A14666" t="s">
        <v>32678</v>
      </c>
      <c r="B14666" t="s">
        <v>16771</v>
      </c>
      <c r="C14666" t="s">
        <v>528</v>
      </c>
      <c r="D14666" t="s">
        <v>623</v>
      </c>
      <c r="E14666" t="s">
        <v>14</v>
      </c>
      <c r="F14666" t="s">
        <v>19349</v>
      </c>
      <c r="G14666">
        <v>27.9</v>
      </c>
      <c r="H14666">
        <v>27.9</v>
      </c>
    </row>
    <row r="14667" spans="1:8" x14ac:dyDescent="0.25">
      <c r="A14667" t="s">
        <v>32681</v>
      </c>
      <c r="B14667" t="s">
        <v>16771</v>
      </c>
      <c r="C14667" t="s">
        <v>528</v>
      </c>
      <c r="D14667" t="s">
        <v>623</v>
      </c>
      <c r="E14667" t="s">
        <v>15</v>
      </c>
      <c r="F14667" t="s">
        <v>19350</v>
      </c>
      <c r="G14667">
        <v>2218.0500000000002</v>
      </c>
      <c r="H14667">
        <v>2218.0500000000002</v>
      </c>
    </row>
    <row r="14668" spans="1:8" x14ac:dyDescent="0.25">
      <c r="A14668" t="s">
        <v>32680</v>
      </c>
      <c r="B14668" t="s">
        <v>16771</v>
      </c>
      <c r="C14668" t="s">
        <v>528</v>
      </c>
      <c r="D14668" t="s">
        <v>623</v>
      </c>
      <c r="E14668" t="s">
        <v>36</v>
      </c>
      <c r="F14668" t="s">
        <v>19350</v>
      </c>
      <c r="G14668">
        <v>424.79</v>
      </c>
      <c r="H14668">
        <v>424.79</v>
      </c>
    </row>
    <row r="14669" spans="1:8" x14ac:dyDescent="0.25">
      <c r="A14669" t="s">
        <v>32677</v>
      </c>
      <c r="B14669" t="s">
        <v>16771</v>
      </c>
      <c r="C14669" t="s">
        <v>528</v>
      </c>
      <c r="D14669" t="s">
        <v>623</v>
      </c>
      <c r="E14669" t="s">
        <v>21</v>
      </c>
      <c r="F14669" t="s">
        <v>19349</v>
      </c>
      <c r="G14669">
        <v>23.7</v>
      </c>
      <c r="H14669">
        <v>23.7</v>
      </c>
    </row>
    <row r="14670" spans="1:8" x14ac:dyDescent="0.25">
      <c r="A14670" t="s">
        <v>35313</v>
      </c>
      <c r="B14670" t="s">
        <v>16771</v>
      </c>
      <c r="C14670" t="s">
        <v>528</v>
      </c>
      <c r="D14670" t="s">
        <v>623</v>
      </c>
      <c r="E14670" t="s">
        <v>22</v>
      </c>
      <c r="F14670" t="s">
        <v>19350</v>
      </c>
      <c r="G14670">
        <v>912.8</v>
      </c>
      <c r="H14670">
        <v>912.8</v>
      </c>
    </row>
    <row r="14671" spans="1:8" x14ac:dyDescent="0.25">
      <c r="A14671" t="s">
        <v>32676</v>
      </c>
      <c r="B14671" t="s">
        <v>16771</v>
      </c>
      <c r="C14671" t="s">
        <v>528</v>
      </c>
      <c r="D14671" t="s">
        <v>623</v>
      </c>
      <c r="E14671" t="s">
        <v>23</v>
      </c>
      <c r="F14671" t="s">
        <v>19349</v>
      </c>
      <c r="G14671">
        <v>12.62</v>
      </c>
      <c r="H14671">
        <v>12.62</v>
      </c>
    </row>
    <row r="14672" spans="1:8" x14ac:dyDescent="0.25">
      <c r="A14672" t="s">
        <v>32685</v>
      </c>
      <c r="B14672" t="s">
        <v>16779</v>
      </c>
      <c r="C14672" t="s">
        <v>528</v>
      </c>
      <c r="D14672" t="s">
        <v>624</v>
      </c>
      <c r="E14672" t="s">
        <v>3</v>
      </c>
      <c r="F14672" t="s">
        <v>19349</v>
      </c>
      <c r="G14672">
        <v>36.9</v>
      </c>
      <c r="H14672">
        <v>36.9</v>
      </c>
    </row>
    <row r="14673" spans="1:8" x14ac:dyDescent="0.25">
      <c r="A14673" t="s">
        <v>32684</v>
      </c>
      <c r="B14673" t="s">
        <v>16779</v>
      </c>
      <c r="C14673" t="s">
        <v>528</v>
      </c>
      <c r="D14673" t="s">
        <v>624</v>
      </c>
      <c r="E14673" t="s">
        <v>14</v>
      </c>
      <c r="F14673" t="s">
        <v>19349</v>
      </c>
      <c r="G14673">
        <v>26.7</v>
      </c>
      <c r="H14673">
        <v>26.7</v>
      </c>
    </row>
    <row r="14674" spans="1:8" x14ac:dyDescent="0.25">
      <c r="A14674" t="s">
        <v>32687</v>
      </c>
      <c r="B14674" t="s">
        <v>16779</v>
      </c>
      <c r="C14674" t="s">
        <v>528</v>
      </c>
      <c r="D14674" t="s">
        <v>624</v>
      </c>
      <c r="E14674" t="s">
        <v>15</v>
      </c>
      <c r="F14674" t="s">
        <v>19350</v>
      </c>
      <c r="G14674">
        <v>2316</v>
      </c>
      <c r="H14674">
        <v>2316</v>
      </c>
    </row>
    <row r="14675" spans="1:8" x14ac:dyDescent="0.25">
      <c r="A14675" t="s">
        <v>32686</v>
      </c>
      <c r="B14675" t="s">
        <v>16779</v>
      </c>
      <c r="C14675" t="s">
        <v>528</v>
      </c>
      <c r="D14675" t="s">
        <v>624</v>
      </c>
      <c r="E14675" t="s">
        <v>36</v>
      </c>
      <c r="F14675" t="s">
        <v>19350</v>
      </c>
      <c r="G14675">
        <v>329.06</v>
      </c>
      <c r="H14675">
        <v>329.06</v>
      </c>
    </row>
    <row r="14676" spans="1:8" x14ac:dyDescent="0.25">
      <c r="A14676" t="s">
        <v>32683</v>
      </c>
      <c r="B14676" t="s">
        <v>16779</v>
      </c>
      <c r="C14676" t="s">
        <v>528</v>
      </c>
      <c r="D14676" t="s">
        <v>624</v>
      </c>
      <c r="E14676" t="s">
        <v>21</v>
      </c>
      <c r="F14676" t="s">
        <v>19349</v>
      </c>
      <c r="G14676">
        <v>26.25</v>
      </c>
      <c r="H14676">
        <v>26.25</v>
      </c>
    </row>
    <row r="14677" spans="1:8" x14ac:dyDescent="0.25">
      <c r="A14677" t="s">
        <v>35314</v>
      </c>
      <c r="B14677" t="s">
        <v>16779</v>
      </c>
      <c r="C14677" t="s">
        <v>528</v>
      </c>
      <c r="D14677" t="s">
        <v>624</v>
      </c>
      <c r="E14677" t="s">
        <v>22</v>
      </c>
      <c r="F14677" t="s">
        <v>19350</v>
      </c>
      <c r="G14677">
        <v>597.74</v>
      </c>
      <c r="H14677">
        <v>597.74</v>
      </c>
    </row>
    <row r="14678" spans="1:8" x14ac:dyDescent="0.25">
      <c r="A14678" t="s">
        <v>32682</v>
      </c>
      <c r="B14678" t="s">
        <v>16779</v>
      </c>
      <c r="C14678" t="s">
        <v>528</v>
      </c>
      <c r="D14678" t="s">
        <v>624</v>
      </c>
      <c r="E14678" t="s">
        <v>23</v>
      </c>
      <c r="F14678" t="s">
        <v>19349</v>
      </c>
      <c r="G14678">
        <v>12.97</v>
      </c>
      <c r="H14678">
        <v>12.97</v>
      </c>
    </row>
    <row r="14679" spans="1:8" x14ac:dyDescent="0.25">
      <c r="A14679" t="s">
        <v>32691</v>
      </c>
      <c r="B14679" t="s">
        <v>16787</v>
      </c>
      <c r="C14679" t="s">
        <v>528</v>
      </c>
      <c r="D14679" t="s">
        <v>19413</v>
      </c>
      <c r="E14679" t="s">
        <v>7</v>
      </c>
      <c r="F14679" t="s">
        <v>19349</v>
      </c>
      <c r="G14679">
        <v>56.28</v>
      </c>
      <c r="H14679">
        <v>56.28</v>
      </c>
    </row>
    <row r="14680" spans="1:8" x14ac:dyDescent="0.25">
      <c r="A14680" t="s">
        <v>32690</v>
      </c>
      <c r="B14680" t="s">
        <v>16787</v>
      </c>
      <c r="C14680" t="s">
        <v>528</v>
      </c>
      <c r="D14680" t="s">
        <v>19413</v>
      </c>
      <c r="E14680" t="s">
        <v>10</v>
      </c>
      <c r="F14680" t="s">
        <v>19349</v>
      </c>
      <c r="G14680">
        <v>38.880000000000003</v>
      </c>
      <c r="H14680">
        <v>38.880000000000003</v>
      </c>
    </row>
    <row r="14681" spans="1:8" x14ac:dyDescent="0.25">
      <c r="A14681" t="s">
        <v>32689</v>
      </c>
      <c r="B14681" t="s">
        <v>16787</v>
      </c>
      <c r="C14681" t="s">
        <v>528</v>
      </c>
      <c r="D14681" t="s">
        <v>19413</v>
      </c>
      <c r="E14681" t="s">
        <v>14</v>
      </c>
      <c r="F14681" t="s">
        <v>19349</v>
      </c>
      <c r="G14681">
        <v>26.66</v>
      </c>
      <c r="H14681">
        <v>26.66</v>
      </c>
    </row>
    <row r="14682" spans="1:8" x14ac:dyDescent="0.25">
      <c r="A14682" t="s">
        <v>32692</v>
      </c>
      <c r="B14682" t="s">
        <v>16787</v>
      </c>
      <c r="C14682" t="s">
        <v>528</v>
      </c>
      <c r="D14682" t="s">
        <v>625</v>
      </c>
      <c r="E14682" t="s">
        <v>36</v>
      </c>
      <c r="F14682" t="s">
        <v>19350</v>
      </c>
      <c r="G14682">
        <v>286.13</v>
      </c>
      <c r="H14682">
        <v>286.13</v>
      </c>
    </row>
    <row r="14683" spans="1:8" x14ac:dyDescent="0.25">
      <c r="A14683" t="s">
        <v>32688</v>
      </c>
      <c r="B14683" t="s">
        <v>16787</v>
      </c>
      <c r="C14683" t="s">
        <v>528</v>
      </c>
      <c r="D14683" t="s">
        <v>19413</v>
      </c>
      <c r="E14683" t="s">
        <v>23</v>
      </c>
      <c r="F14683" t="s">
        <v>19349</v>
      </c>
      <c r="G14683">
        <v>15.27</v>
      </c>
      <c r="H14683">
        <v>15.27</v>
      </c>
    </row>
    <row r="14684" spans="1:8" x14ac:dyDescent="0.25">
      <c r="A14684" t="s">
        <v>32697</v>
      </c>
      <c r="B14684" t="s">
        <v>16795</v>
      </c>
      <c r="C14684" t="s">
        <v>528</v>
      </c>
      <c r="D14684" t="s">
        <v>19414</v>
      </c>
      <c r="E14684" t="s">
        <v>7</v>
      </c>
      <c r="F14684" t="s">
        <v>19349</v>
      </c>
      <c r="G14684">
        <v>74.63</v>
      </c>
      <c r="H14684">
        <v>74.63</v>
      </c>
    </row>
    <row r="14685" spans="1:8" x14ac:dyDescent="0.25">
      <c r="A14685" t="s">
        <v>32696</v>
      </c>
      <c r="B14685" t="s">
        <v>16795</v>
      </c>
      <c r="C14685" t="s">
        <v>528</v>
      </c>
      <c r="D14685" t="s">
        <v>19414</v>
      </c>
      <c r="E14685" t="s">
        <v>10</v>
      </c>
      <c r="F14685" t="s">
        <v>19349</v>
      </c>
      <c r="G14685">
        <v>51.24</v>
      </c>
      <c r="H14685">
        <v>51.24</v>
      </c>
    </row>
    <row r="14686" spans="1:8" x14ac:dyDescent="0.25">
      <c r="A14686" t="s">
        <v>32695</v>
      </c>
      <c r="B14686" t="s">
        <v>16795</v>
      </c>
      <c r="C14686" t="s">
        <v>528</v>
      </c>
      <c r="D14686" t="s">
        <v>19414</v>
      </c>
      <c r="E14686" t="s">
        <v>14</v>
      </c>
      <c r="F14686" t="s">
        <v>19349</v>
      </c>
      <c r="G14686">
        <v>41.61</v>
      </c>
      <c r="H14686">
        <v>41.61</v>
      </c>
    </row>
    <row r="14687" spans="1:8" x14ac:dyDescent="0.25">
      <c r="A14687" t="s">
        <v>32698</v>
      </c>
      <c r="B14687" t="s">
        <v>16795</v>
      </c>
      <c r="C14687" t="s">
        <v>528</v>
      </c>
      <c r="D14687" t="s">
        <v>19414</v>
      </c>
      <c r="E14687" t="s">
        <v>15</v>
      </c>
      <c r="F14687" t="s">
        <v>19350</v>
      </c>
      <c r="G14687">
        <v>1357.2</v>
      </c>
      <c r="H14687">
        <v>1357.2</v>
      </c>
    </row>
    <row r="14688" spans="1:8" x14ac:dyDescent="0.25">
      <c r="A14688" t="s">
        <v>32699</v>
      </c>
      <c r="B14688" t="s">
        <v>16795</v>
      </c>
      <c r="C14688" t="s">
        <v>528</v>
      </c>
      <c r="D14688" t="s">
        <v>626</v>
      </c>
      <c r="E14688" t="s">
        <v>36</v>
      </c>
      <c r="F14688" t="s">
        <v>19350</v>
      </c>
      <c r="G14688">
        <v>701.79</v>
      </c>
      <c r="H14688">
        <v>701.79</v>
      </c>
    </row>
    <row r="14689" spans="1:8" x14ac:dyDescent="0.25">
      <c r="A14689" t="s">
        <v>32693</v>
      </c>
      <c r="B14689" t="s">
        <v>16795</v>
      </c>
      <c r="C14689" t="s">
        <v>528</v>
      </c>
      <c r="D14689" t="s">
        <v>19414</v>
      </c>
      <c r="E14689" t="s">
        <v>21</v>
      </c>
      <c r="F14689" t="s">
        <v>19349</v>
      </c>
      <c r="G14689">
        <v>20.88</v>
      </c>
      <c r="H14689">
        <v>20.88</v>
      </c>
    </row>
    <row r="14690" spans="1:8" x14ac:dyDescent="0.25">
      <c r="A14690" t="s">
        <v>35315</v>
      </c>
      <c r="B14690" t="s">
        <v>16795</v>
      </c>
      <c r="C14690" t="s">
        <v>528</v>
      </c>
      <c r="D14690" t="s">
        <v>626</v>
      </c>
      <c r="E14690" t="s">
        <v>22</v>
      </c>
      <c r="F14690" t="s">
        <v>19350</v>
      </c>
      <c r="G14690">
        <v>997.95</v>
      </c>
      <c r="H14690">
        <v>997.95</v>
      </c>
    </row>
    <row r="14691" spans="1:8" x14ac:dyDescent="0.25">
      <c r="A14691" t="s">
        <v>32694</v>
      </c>
      <c r="B14691" t="s">
        <v>16795</v>
      </c>
      <c r="C14691" t="s">
        <v>528</v>
      </c>
      <c r="D14691" t="s">
        <v>19414</v>
      </c>
      <c r="E14691" t="s">
        <v>23</v>
      </c>
      <c r="F14691" t="s">
        <v>19349</v>
      </c>
      <c r="G14691">
        <v>28.01</v>
      </c>
      <c r="H14691">
        <v>28.01</v>
      </c>
    </row>
    <row r="14692" spans="1:8" x14ac:dyDescent="0.25">
      <c r="A14692" t="s">
        <v>32700</v>
      </c>
      <c r="B14692" t="s">
        <v>16806</v>
      </c>
      <c r="C14692" t="s">
        <v>528</v>
      </c>
      <c r="D14692" t="s">
        <v>423</v>
      </c>
      <c r="E14692" t="s">
        <v>10</v>
      </c>
      <c r="F14692" t="s">
        <v>19349</v>
      </c>
      <c r="G14692">
        <v>20.51</v>
      </c>
      <c r="H14692">
        <v>20.51</v>
      </c>
    </row>
    <row r="14693" spans="1:8" x14ac:dyDescent="0.25">
      <c r="A14693" t="s">
        <v>32701</v>
      </c>
      <c r="B14693" t="s">
        <v>16806</v>
      </c>
      <c r="C14693" t="s">
        <v>528</v>
      </c>
      <c r="D14693" t="s">
        <v>423</v>
      </c>
      <c r="E14693" t="s">
        <v>36</v>
      </c>
      <c r="F14693" t="s">
        <v>19350</v>
      </c>
      <c r="G14693">
        <v>175.47</v>
      </c>
      <c r="H14693">
        <v>175.47</v>
      </c>
    </row>
    <row r="14694" spans="1:8" x14ac:dyDescent="0.25">
      <c r="A14694" t="s">
        <v>32703</v>
      </c>
      <c r="B14694" t="s">
        <v>16812</v>
      </c>
      <c r="C14694" t="s">
        <v>528</v>
      </c>
      <c r="D14694" t="s">
        <v>627</v>
      </c>
      <c r="E14694" t="s">
        <v>14</v>
      </c>
      <c r="F14694" t="s">
        <v>19349</v>
      </c>
      <c r="G14694">
        <v>29.45</v>
      </c>
      <c r="H14694">
        <v>29.45</v>
      </c>
    </row>
    <row r="14695" spans="1:8" x14ac:dyDescent="0.25">
      <c r="A14695" t="s">
        <v>32704</v>
      </c>
      <c r="B14695" t="s">
        <v>16812</v>
      </c>
      <c r="C14695" t="s">
        <v>528</v>
      </c>
      <c r="D14695" t="s">
        <v>627</v>
      </c>
      <c r="E14695" t="s">
        <v>36</v>
      </c>
      <c r="F14695" t="s">
        <v>19350</v>
      </c>
      <c r="G14695">
        <v>472.95</v>
      </c>
      <c r="H14695">
        <v>472.95</v>
      </c>
    </row>
    <row r="14696" spans="1:8" x14ac:dyDescent="0.25">
      <c r="A14696" t="s">
        <v>32702</v>
      </c>
      <c r="B14696" t="s">
        <v>16812</v>
      </c>
      <c r="C14696" t="s">
        <v>528</v>
      </c>
      <c r="D14696" t="s">
        <v>627</v>
      </c>
      <c r="E14696" t="s">
        <v>23</v>
      </c>
      <c r="F14696" t="s">
        <v>19349</v>
      </c>
      <c r="G14696">
        <v>23.25</v>
      </c>
      <c r="H14696">
        <v>23.25</v>
      </c>
    </row>
    <row r="14697" spans="1:8" x14ac:dyDescent="0.25">
      <c r="A14697" t="s">
        <v>32708</v>
      </c>
      <c r="B14697" t="s">
        <v>16813</v>
      </c>
      <c r="C14697" t="s">
        <v>528</v>
      </c>
      <c r="D14697" t="s">
        <v>628</v>
      </c>
      <c r="E14697" t="s">
        <v>7</v>
      </c>
      <c r="F14697" t="s">
        <v>19349</v>
      </c>
      <c r="G14697">
        <v>69.959999999999994</v>
      </c>
      <c r="H14697">
        <v>69.959999999999994</v>
      </c>
    </row>
    <row r="14698" spans="1:8" x14ac:dyDescent="0.25">
      <c r="A14698" t="s">
        <v>32707</v>
      </c>
      <c r="B14698" t="s">
        <v>16813</v>
      </c>
      <c r="C14698" t="s">
        <v>528</v>
      </c>
      <c r="D14698" t="s">
        <v>628</v>
      </c>
      <c r="E14698" t="s">
        <v>10</v>
      </c>
      <c r="F14698" t="s">
        <v>19349</v>
      </c>
      <c r="G14698">
        <v>63.39</v>
      </c>
      <c r="H14698">
        <v>63.39</v>
      </c>
    </row>
    <row r="14699" spans="1:8" x14ac:dyDescent="0.25">
      <c r="A14699" t="s">
        <v>35971</v>
      </c>
      <c r="B14699" t="s">
        <v>16813</v>
      </c>
      <c r="C14699" t="s">
        <v>528</v>
      </c>
      <c r="D14699" t="s">
        <v>628</v>
      </c>
      <c r="E14699" t="s">
        <v>17</v>
      </c>
      <c r="F14699" t="s">
        <v>19350</v>
      </c>
      <c r="G14699">
        <v>5996.18</v>
      </c>
      <c r="H14699">
        <v>5996.18</v>
      </c>
    </row>
    <row r="14700" spans="1:8" x14ac:dyDescent="0.25">
      <c r="A14700" t="s">
        <v>35970</v>
      </c>
      <c r="B14700" t="s">
        <v>16813</v>
      </c>
      <c r="C14700" t="s">
        <v>528</v>
      </c>
      <c r="D14700" t="s">
        <v>628</v>
      </c>
      <c r="E14700" t="s">
        <v>18</v>
      </c>
      <c r="F14700" t="s">
        <v>19350</v>
      </c>
      <c r="G14700">
        <v>5476.35</v>
      </c>
      <c r="H14700">
        <v>5476.35</v>
      </c>
    </row>
    <row r="14701" spans="1:8" x14ac:dyDescent="0.25">
      <c r="A14701" t="s">
        <v>32710</v>
      </c>
      <c r="B14701" t="s">
        <v>16813</v>
      </c>
      <c r="C14701" t="s">
        <v>528</v>
      </c>
      <c r="D14701" t="s">
        <v>628</v>
      </c>
      <c r="E14701" t="s">
        <v>36</v>
      </c>
      <c r="F14701" t="s">
        <v>19350</v>
      </c>
      <c r="G14701">
        <v>644.64</v>
      </c>
      <c r="H14701">
        <v>644.64</v>
      </c>
    </row>
    <row r="14702" spans="1:8" x14ac:dyDescent="0.25">
      <c r="A14702" t="s">
        <v>32709</v>
      </c>
      <c r="B14702" t="s">
        <v>16813</v>
      </c>
      <c r="C14702" t="s">
        <v>528</v>
      </c>
      <c r="D14702" t="s">
        <v>628</v>
      </c>
      <c r="E14702" t="s">
        <v>20</v>
      </c>
      <c r="F14702" t="s">
        <v>19350</v>
      </c>
      <c r="G14702">
        <v>449.85</v>
      </c>
      <c r="H14702">
        <v>449.85</v>
      </c>
    </row>
    <row r="14703" spans="1:8" x14ac:dyDescent="0.25">
      <c r="A14703" t="s">
        <v>32705</v>
      </c>
      <c r="B14703" t="s">
        <v>16813</v>
      </c>
      <c r="C14703" t="s">
        <v>528</v>
      </c>
      <c r="D14703" t="s">
        <v>628</v>
      </c>
      <c r="E14703" t="s">
        <v>21</v>
      </c>
      <c r="F14703" t="s">
        <v>19349</v>
      </c>
      <c r="G14703">
        <v>12.41</v>
      </c>
      <c r="H14703">
        <v>12.41</v>
      </c>
    </row>
    <row r="14704" spans="1:8" x14ac:dyDescent="0.25">
      <c r="A14704" t="s">
        <v>32706</v>
      </c>
      <c r="B14704" t="s">
        <v>16813</v>
      </c>
      <c r="C14704" t="s">
        <v>528</v>
      </c>
      <c r="D14704" t="s">
        <v>628</v>
      </c>
      <c r="E14704" t="s">
        <v>23</v>
      </c>
      <c r="F14704" t="s">
        <v>19349</v>
      </c>
      <c r="G14704">
        <v>25.2</v>
      </c>
      <c r="H14704">
        <v>25.2</v>
      </c>
    </row>
    <row r="14705" spans="1:8" x14ac:dyDescent="0.25">
      <c r="A14705" t="s">
        <v>32712</v>
      </c>
      <c r="B14705" t="s">
        <v>16822</v>
      </c>
      <c r="C14705" t="s">
        <v>528</v>
      </c>
      <c r="D14705" t="s">
        <v>629</v>
      </c>
      <c r="E14705" t="s">
        <v>3</v>
      </c>
      <c r="F14705" t="s">
        <v>19349</v>
      </c>
      <c r="G14705">
        <v>22.95</v>
      </c>
      <c r="H14705">
        <v>22.95</v>
      </c>
    </row>
    <row r="14706" spans="1:8" x14ac:dyDescent="0.25">
      <c r="A14706" t="s">
        <v>32714</v>
      </c>
      <c r="B14706" t="s">
        <v>16822</v>
      </c>
      <c r="C14706" t="s">
        <v>528</v>
      </c>
      <c r="D14706" t="s">
        <v>629</v>
      </c>
      <c r="E14706" t="s">
        <v>7</v>
      </c>
      <c r="F14706" t="s">
        <v>19349</v>
      </c>
      <c r="G14706">
        <v>83.01</v>
      </c>
      <c r="H14706">
        <v>83.01</v>
      </c>
    </row>
    <row r="14707" spans="1:8" x14ac:dyDescent="0.25">
      <c r="A14707" t="s">
        <v>32713</v>
      </c>
      <c r="B14707" t="s">
        <v>16822</v>
      </c>
      <c r="C14707" t="s">
        <v>528</v>
      </c>
      <c r="D14707" t="s">
        <v>629</v>
      </c>
      <c r="E14707" t="s">
        <v>10</v>
      </c>
      <c r="F14707" t="s">
        <v>19349</v>
      </c>
      <c r="G14707">
        <v>43.96</v>
      </c>
      <c r="H14707">
        <v>43.96</v>
      </c>
    </row>
    <row r="14708" spans="1:8" x14ac:dyDescent="0.25">
      <c r="A14708" t="s">
        <v>32717</v>
      </c>
      <c r="B14708" t="s">
        <v>16822</v>
      </c>
      <c r="C14708" t="s">
        <v>528</v>
      </c>
      <c r="D14708" t="s">
        <v>629</v>
      </c>
      <c r="E14708" t="s">
        <v>15</v>
      </c>
      <c r="F14708" t="s">
        <v>19350</v>
      </c>
      <c r="G14708">
        <v>3258.3</v>
      </c>
      <c r="H14708">
        <v>3258.3</v>
      </c>
    </row>
    <row r="14709" spans="1:8" x14ac:dyDescent="0.25">
      <c r="A14709" t="s">
        <v>32716</v>
      </c>
      <c r="B14709" t="s">
        <v>16822</v>
      </c>
      <c r="C14709" t="s">
        <v>528</v>
      </c>
      <c r="D14709" t="s">
        <v>629</v>
      </c>
      <c r="E14709" t="s">
        <v>36</v>
      </c>
      <c r="F14709" t="s">
        <v>19350</v>
      </c>
      <c r="G14709">
        <v>923.88</v>
      </c>
      <c r="H14709">
        <v>923.88</v>
      </c>
    </row>
    <row r="14710" spans="1:8" x14ac:dyDescent="0.25">
      <c r="A14710" t="s">
        <v>32715</v>
      </c>
      <c r="B14710" t="s">
        <v>16822</v>
      </c>
      <c r="C14710" t="s">
        <v>528</v>
      </c>
      <c r="D14710" t="s">
        <v>629</v>
      </c>
      <c r="E14710" t="s">
        <v>20</v>
      </c>
      <c r="F14710" t="s">
        <v>19350</v>
      </c>
      <c r="G14710">
        <v>654</v>
      </c>
      <c r="H14710">
        <v>654</v>
      </c>
    </row>
    <row r="14711" spans="1:8" x14ac:dyDescent="0.25">
      <c r="A14711" t="s">
        <v>35316</v>
      </c>
      <c r="B14711" t="s">
        <v>16822</v>
      </c>
      <c r="C14711" t="s">
        <v>528</v>
      </c>
      <c r="D14711" t="s">
        <v>629</v>
      </c>
      <c r="E14711" t="s">
        <v>22</v>
      </c>
      <c r="F14711" t="s">
        <v>19350</v>
      </c>
      <c r="G14711">
        <v>1026.5999999999999</v>
      </c>
      <c r="H14711">
        <v>1026.5999999999999</v>
      </c>
    </row>
    <row r="14712" spans="1:8" x14ac:dyDescent="0.25">
      <c r="A14712" t="s">
        <v>32711</v>
      </c>
      <c r="B14712" t="s">
        <v>16822</v>
      </c>
      <c r="C14712" t="s">
        <v>528</v>
      </c>
      <c r="D14712" t="s">
        <v>629</v>
      </c>
      <c r="E14712" t="s">
        <v>23</v>
      </c>
      <c r="F14712" t="s">
        <v>19349</v>
      </c>
      <c r="G14712">
        <v>21.83</v>
      </c>
      <c r="H14712">
        <v>21.83</v>
      </c>
    </row>
    <row r="14713" spans="1:8" x14ac:dyDescent="0.25">
      <c r="A14713" t="s">
        <v>32718</v>
      </c>
      <c r="B14713" t="s">
        <v>16830</v>
      </c>
      <c r="C14713" t="s">
        <v>528</v>
      </c>
      <c r="D14713" t="s">
        <v>4258</v>
      </c>
      <c r="E14713" t="s">
        <v>23</v>
      </c>
      <c r="F14713" t="s">
        <v>19349</v>
      </c>
      <c r="G14713">
        <v>15.93</v>
      </c>
      <c r="H14713">
        <v>15.93</v>
      </c>
    </row>
    <row r="14714" spans="1:8" x14ac:dyDescent="0.25">
      <c r="A14714" t="s">
        <v>32721</v>
      </c>
      <c r="B14714" t="s">
        <v>16831</v>
      </c>
      <c r="C14714" t="s">
        <v>528</v>
      </c>
      <c r="D14714" t="s">
        <v>630</v>
      </c>
      <c r="E14714" t="s">
        <v>10</v>
      </c>
      <c r="F14714" t="s">
        <v>19349</v>
      </c>
      <c r="G14714">
        <v>25.05</v>
      </c>
      <c r="H14714">
        <v>25.05</v>
      </c>
    </row>
    <row r="14715" spans="1:8" x14ac:dyDescent="0.25">
      <c r="A14715" t="s">
        <v>32720</v>
      </c>
      <c r="B14715" t="s">
        <v>16831</v>
      </c>
      <c r="C14715" t="s">
        <v>528</v>
      </c>
      <c r="D14715" t="s">
        <v>630</v>
      </c>
      <c r="E14715" t="s">
        <v>14</v>
      </c>
      <c r="F14715" t="s">
        <v>19349</v>
      </c>
      <c r="G14715">
        <v>24</v>
      </c>
      <c r="H14715">
        <v>24</v>
      </c>
    </row>
    <row r="14716" spans="1:8" x14ac:dyDescent="0.25">
      <c r="A14716" t="s">
        <v>32722</v>
      </c>
      <c r="B14716" t="s">
        <v>16831</v>
      </c>
      <c r="C14716" t="s">
        <v>528</v>
      </c>
      <c r="D14716" t="s">
        <v>630</v>
      </c>
      <c r="E14716" t="s">
        <v>15</v>
      </c>
      <c r="F14716" t="s">
        <v>19350</v>
      </c>
      <c r="G14716">
        <v>2283.6</v>
      </c>
      <c r="H14716">
        <v>2283.6</v>
      </c>
    </row>
    <row r="14717" spans="1:8" x14ac:dyDescent="0.25">
      <c r="A14717" t="s">
        <v>32719</v>
      </c>
      <c r="B14717" t="s">
        <v>16831</v>
      </c>
      <c r="C14717" t="s">
        <v>528</v>
      </c>
      <c r="D14717" t="s">
        <v>630</v>
      </c>
      <c r="E14717" t="s">
        <v>23</v>
      </c>
      <c r="F14717" t="s">
        <v>19349</v>
      </c>
      <c r="G14717">
        <v>11.57</v>
      </c>
      <c r="H14717">
        <v>11.57</v>
      </c>
    </row>
    <row r="14718" spans="1:8" x14ac:dyDescent="0.25">
      <c r="A14718" t="s">
        <v>32725</v>
      </c>
      <c r="B14718" t="s">
        <v>16832</v>
      </c>
      <c r="C14718" t="s">
        <v>528</v>
      </c>
      <c r="D14718" t="s">
        <v>631</v>
      </c>
      <c r="E14718" t="s">
        <v>3</v>
      </c>
      <c r="F14718" t="s">
        <v>19349</v>
      </c>
      <c r="G14718">
        <v>27.6</v>
      </c>
      <c r="H14718">
        <v>27.6</v>
      </c>
    </row>
    <row r="14719" spans="1:8" x14ac:dyDescent="0.25">
      <c r="A14719" t="s">
        <v>32728</v>
      </c>
      <c r="B14719" t="s">
        <v>16832</v>
      </c>
      <c r="C14719" t="s">
        <v>528</v>
      </c>
      <c r="D14719" t="s">
        <v>631</v>
      </c>
      <c r="E14719" t="s">
        <v>7</v>
      </c>
      <c r="F14719" t="s">
        <v>19349</v>
      </c>
      <c r="G14719">
        <v>72.709999999999994</v>
      </c>
      <c r="H14719">
        <v>72.709999999999994</v>
      </c>
    </row>
    <row r="14720" spans="1:8" x14ac:dyDescent="0.25">
      <c r="A14720" t="s">
        <v>32727</v>
      </c>
      <c r="B14720" t="s">
        <v>16832</v>
      </c>
      <c r="C14720" t="s">
        <v>528</v>
      </c>
      <c r="D14720" t="s">
        <v>631</v>
      </c>
      <c r="E14720" t="s">
        <v>10</v>
      </c>
      <c r="F14720" t="s">
        <v>19349</v>
      </c>
      <c r="G14720">
        <v>50.67</v>
      </c>
      <c r="H14720">
        <v>50.67</v>
      </c>
    </row>
    <row r="14721" spans="1:8" x14ac:dyDescent="0.25">
      <c r="A14721" t="s">
        <v>32726</v>
      </c>
      <c r="B14721" t="s">
        <v>16832</v>
      </c>
      <c r="C14721" t="s">
        <v>528</v>
      </c>
      <c r="D14721" t="s">
        <v>631</v>
      </c>
      <c r="E14721" t="s">
        <v>14</v>
      </c>
      <c r="F14721" t="s">
        <v>19349</v>
      </c>
      <c r="G14721">
        <v>39.21</v>
      </c>
      <c r="H14721">
        <v>39.21</v>
      </c>
    </row>
    <row r="14722" spans="1:8" x14ac:dyDescent="0.25">
      <c r="A14722" t="s">
        <v>32729</v>
      </c>
      <c r="B14722" t="s">
        <v>16832</v>
      </c>
      <c r="C14722" t="s">
        <v>528</v>
      </c>
      <c r="D14722" t="s">
        <v>631</v>
      </c>
      <c r="E14722" t="s">
        <v>15</v>
      </c>
      <c r="F14722" t="s">
        <v>19350</v>
      </c>
      <c r="G14722">
        <v>731.4</v>
      </c>
      <c r="H14722">
        <v>731.4</v>
      </c>
    </row>
    <row r="14723" spans="1:8" x14ac:dyDescent="0.25">
      <c r="A14723" t="s">
        <v>32730</v>
      </c>
      <c r="B14723" t="s">
        <v>16832</v>
      </c>
      <c r="C14723" t="s">
        <v>528</v>
      </c>
      <c r="D14723" t="s">
        <v>631</v>
      </c>
      <c r="E14723" t="s">
        <v>36</v>
      </c>
      <c r="F14723" t="s">
        <v>19350</v>
      </c>
      <c r="G14723">
        <v>571.39</v>
      </c>
      <c r="H14723">
        <v>571.39</v>
      </c>
    </row>
    <row r="14724" spans="1:8" x14ac:dyDescent="0.25">
      <c r="A14724" t="s">
        <v>32723</v>
      </c>
      <c r="B14724" t="s">
        <v>16832</v>
      </c>
      <c r="C14724" t="s">
        <v>528</v>
      </c>
      <c r="D14724" t="s">
        <v>631</v>
      </c>
      <c r="E14724" t="s">
        <v>21</v>
      </c>
      <c r="F14724" t="s">
        <v>19349</v>
      </c>
      <c r="G14724">
        <v>19.25</v>
      </c>
      <c r="H14724">
        <v>19.25</v>
      </c>
    </row>
    <row r="14725" spans="1:8" x14ac:dyDescent="0.25">
      <c r="A14725" t="s">
        <v>32724</v>
      </c>
      <c r="B14725" t="s">
        <v>16832</v>
      </c>
      <c r="C14725" t="s">
        <v>528</v>
      </c>
      <c r="D14725" t="s">
        <v>631</v>
      </c>
      <c r="E14725" t="s">
        <v>23</v>
      </c>
      <c r="F14725" t="s">
        <v>19349</v>
      </c>
      <c r="G14725">
        <v>24.89</v>
      </c>
      <c r="H14725">
        <v>24.89</v>
      </c>
    </row>
    <row r="14726" spans="1:8" x14ac:dyDescent="0.25">
      <c r="A14726" t="s">
        <v>32732</v>
      </c>
      <c r="B14726" t="s">
        <v>16840</v>
      </c>
      <c r="C14726" t="s">
        <v>528</v>
      </c>
      <c r="D14726" t="s">
        <v>632</v>
      </c>
      <c r="E14726" t="s">
        <v>14</v>
      </c>
      <c r="F14726" t="s">
        <v>19349</v>
      </c>
      <c r="G14726">
        <v>26.1</v>
      </c>
      <c r="H14726">
        <v>26.1</v>
      </c>
    </row>
    <row r="14727" spans="1:8" x14ac:dyDescent="0.25">
      <c r="A14727" t="s">
        <v>32733</v>
      </c>
      <c r="B14727" t="s">
        <v>16840</v>
      </c>
      <c r="C14727" t="s">
        <v>528</v>
      </c>
      <c r="D14727" t="s">
        <v>632</v>
      </c>
      <c r="E14727" t="s">
        <v>36</v>
      </c>
      <c r="F14727" t="s">
        <v>19350</v>
      </c>
      <c r="G14727">
        <v>527.4</v>
      </c>
      <c r="H14727">
        <v>527.4</v>
      </c>
    </row>
    <row r="14728" spans="1:8" x14ac:dyDescent="0.25">
      <c r="A14728" t="s">
        <v>32731</v>
      </c>
      <c r="B14728" t="s">
        <v>16840</v>
      </c>
      <c r="C14728" t="s">
        <v>528</v>
      </c>
      <c r="D14728" t="s">
        <v>632</v>
      </c>
      <c r="E14728" t="s">
        <v>23</v>
      </c>
      <c r="F14728" t="s">
        <v>19349</v>
      </c>
      <c r="G14728">
        <v>15.48</v>
      </c>
      <c r="H14728">
        <v>15.48</v>
      </c>
    </row>
    <row r="14729" spans="1:8" x14ac:dyDescent="0.25">
      <c r="A14729" t="s">
        <v>32735</v>
      </c>
      <c r="B14729" t="s">
        <v>16848</v>
      </c>
      <c r="C14729" t="s">
        <v>528</v>
      </c>
      <c r="D14729" t="s">
        <v>231</v>
      </c>
      <c r="E14729" t="s">
        <v>7</v>
      </c>
      <c r="F14729" t="s">
        <v>19349</v>
      </c>
      <c r="G14729">
        <v>77.849999999999994</v>
      </c>
      <c r="H14729">
        <v>77.849999999999994</v>
      </c>
    </row>
    <row r="14730" spans="1:8" x14ac:dyDescent="0.25">
      <c r="A14730" t="s">
        <v>32734</v>
      </c>
      <c r="B14730" t="s">
        <v>16848</v>
      </c>
      <c r="C14730" t="s">
        <v>528</v>
      </c>
      <c r="D14730" t="s">
        <v>231</v>
      </c>
      <c r="E14730" t="s">
        <v>10</v>
      </c>
      <c r="F14730" t="s">
        <v>19349</v>
      </c>
      <c r="G14730">
        <v>18.62</v>
      </c>
      <c r="H14730">
        <v>18.62</v>
      </c>
    </row>
    <row r="14731" spans="1:8" x14ac:dyDescent="0.25">
      <c r="A14731" t="s">
        <v>32736</v>
      </c>
      <c r="B14731" t="s">
        <v>16848</v>
      </c>
      <c r="C14731" t="s">
        <v>528</v>
      </c>
      <c r="D14731" t="s">
        <v>231</v>
      </c>
      <c r="E14731" t="s">
        <v>36</v>
      </c>
      <c r="F14731" t="s">
        <v>19350</v>
      </c>
      <c r="G14731">
        <v>240.8</v>
      </c>
      <c r="H14731">
        <v>240.8</v>
      </c>
    </row>
    <row r="14732" spans="1:8" x14ac:dyDescent="0.25">
      <c r="A14732" t="s">
        <v>32738</v>
      </c>
      <c r="B14732" t="s">
        <v>16855</v>
      </c>
      <c r="C14732" t="s">
        <v>528</v>
      </c>
      <c r="D14732" t="s">
        <v>633</v>
      </c>
      <c r="E14732" t="s">
        <v>36</v>
      </c>
      <c r="F14732" t="s">
        <v>19350</v>
      </c>
      <c r="G14732">
        <v>480</v>
      </c>
      <c r="H14732">
        <v>480</v>
      </c>
    </row>
    <row r="14733" spans="1:8" x14ac:dyDescent="0.25">
      <c r="A14733" t="s">
        <v>32737</v>
      </c>
      <c r="B14733" t="s">
        <v>16855</v>
      </c>
      <c r="C14733" t="s">
        <v>528</v>
      </c>
      <c r="D14733" t="s">
        <v>633</v>
      </c>
      <c r="E14733" t="s">
        <v>23</v>
      </c>
      <c r="F14733" t="s">
        <v>19349</v>
      </c>
      <c r="G14733">
        <v>14.9</v>
      </c>
      <c r="H14733">
        <v>14.9</v>
      </c>
    </row>
    <row r="14734" spans="1:8" x14ac:dyDescent="0.25">
      <c r="A14734" t="s">
        <v>32742</v>
      </c>
      <c r="B14734" t="s">
        <v>16864</v>
      </c>
      <c r="C14734" t="s">
        <v>528</v>
      </c>
      <c r="D14734" t="s">
        <v>424</v>
      </c>
      <c r="E14734" t="s">
        <v>3</v>
      </c>
      <c r="F14734" t="s">
        <v>19349</v>
      </c>
      <c r="G14734">
        <v>41.4</v>
      </c>
      <c r="H14734">
        <v>41.4</v>
      </c>
    </row>
    <row r="14735" spans="1:8" x14ac:dyDescent="0.25">
      <c r="A14735" t="s">
        <v>32746</v>
      </c>
      <c r="B14735" t="s">
        <v>16864</v>
      </c>
      <c r="C14735" t="s">
        <v>528</v>
      </c>
      <c r="D14735" t="s">
        <v>424</v>
      </c>
      <c r="E14735" t="s">
        <v>6</v>
      </c>
      <c r="F14735" t="s">
        <v>19350</v>
      </c>
      <c r="G14735">
        <v>797.85</v>
      </c>
      <c r="H14735">
        <v>797.85</v>
      </c>
    </row>
    <row r="14736" spans="1:8" x14ac:dyDescent="0.25">
      <c r="A14736" t="s">
        <v>32744</v>
      </c>
      <c r="B14736" t="s">
        <v>16864</v>
      </c>
      <c r="C14736" t="s">
        <v>528</v>
      </c>
      <c r="D14736" t="s">
        <v>424</v>
      </c>
      <c r="E14736" t="s">
        <v>7</v>
      </c>
      <c r="F14736" t="s">
        <v>19349</v>
      </c>
      <c r="G14736">
        <v>148.97999999999999</v>
      </c>
      <c r="H14736">
        <v>148.97999999999999</v>
      </c>
    </row>
    <row r="14737" spans="1:8" x14ac:dyDescent="0.25">
      <c r="A14737" t="s">
        <v>32743</v>
      </c>
      <c r="B14737" t="s">
        <v>16864</v>
      </c>
      <c r="C14737" t="s">
        <v>528</v>
      </c>
      <c r="D14737" t="s">
        <v>424</v>
      </c>
      <c r="E14737" t="s">
        <v>10</v>
      </c>
      <c r="F14737" t="s">
        <v>19349</v>
      </c>
      <c r="G14737">
        <v>44.33</v>
      </c>
      <c r="H14737">
        <v>44.33</v>
      </c>
    </row>
    <row r="14738" spans="1:8" x14ac:dyDescent="0.25">
      <c r="A14738" t="s">
        <v>32740</v>
      </c>
      <c r="B14738" t="s">
        <v>16864</v>
      </c>
      <c r="C14738" t="s">
        <v>528</v>
      </c>
      <c r="D14738" t="s">
        <v>424</v>
      </c>
      <c r="E14738" t="s">
        <v>14</v>
      </c>
      <c r="F14738" t="s">
        <v>19349</v>
      </c>
      <c r="G14738">
        <v>28.65</v>
      </c>
      <c r="H14738">
        <v>28.65</v>
      </c>
    </row>
    <row r="14739" spans="1:8" x14ac:dyDescent="0.25">
      <c r="A14739" t="s">
        <v>32748</v>
      </c>
      <c r="B14739" t="s">
        <v>16864</v>
      </c>
      <c r="C14739" t="s">
        <v>528</v>
      </c>
      <c r="D14739" t="s">
        <v>424</v>
      </c>
      <c r="E14739" t="s">
        <v>15</v>
      </c>
      <c r="F14739" t="s">
        <v>19350</v>
      </c>
      <c r="G14739">
        <v>2281.65</v>
      </c>
      <c r="H14739">
        <v>2281.65</v>
      </c>
    </row>
    <row r="14740" spans="1:8" x14ac:dyDescent="0.25">
      <c r="A14740" t="s">
        <v>32745</v>
      </c>
      <c r="B14740" t="s">
        <v>16864</v>
      </c>
      <c r="C14740" t="s">
        <v>528</v>
      </c>
      <c r="D14740" t="s">
        <v>424</v>
      </c>
      <c r="E14740" t="s">
        <v>19</v>
      </c>
      <c r="F14740" t="s">
        <v>19350</v>
      </c>
      <c r="G14740">
        <v>654.6</v>
      </c>
      <c r="H14740">
        <v>654.6</v>
      </c>
    </row>
    <row r="14741" spans="1:8" x14ac:dyDescent="0.25">
      <c r="A14741" t="s">
        <v>32747</v>
      </c>
      <c r="B14741" t="s">
        <v>16864</v>
      </c>
      <c r="C14741" t="s">
        <v>528</v>
      </c>
      <c r="D14741" t="s">
        <v>424</v>
      </c>
      <c r="E14741" t="s">
        <v>36</v>
      </c>
      <c r="F14741" t="s">
        <v>19350</v>
      </c>
      <c r="G14741">
        <v>747.75</v>
      </c>
      <c r="H14741">
        <v>747.75</v>
      </c>
    </row>
    <row r="14742" spans="1:8" x14ac:dyDescent="0.25">
      <c r="A14742" t="s">
        <v>32741</v>
      </c>
      <c r="B14742" t="s">
        <v>16864</v>
      </c>
      <c r="C14742" t="s">
        <v>528</v>
      </c>
      <c r="D14742" t="s">
        <v>424</v>
      </c>
      <c r="E14742" t="s">
        <v>21</v>
      </c>
      <c r="F14742" t="s">
        <v>19349</v>
      </c>
      <c r="G14742">
        <v>34.83</v>
      </c>
      <c r="H14742">
        <v>34.83</v>
      </c>
    </row>
    <row r="14743" spans="1:8" x14ac:dyDescent="0.25">
      <c r="A14743" t="s">
        <v>35317</v>
      </c>
      <c r="B14743" t="s">
        <v>16864</v>
      </c>
      <c r="C14743" t="s">
        <v>528</v>
      </c>
      <c r="D14743" t="s">
        <v>424</v>
      </c>
      <c r="E14743" t="s">
        <v>22</v>
      </c>
      <c r="F14743" t="s">
        <v>19350</v>
      </c>
      <c r="G14743">
        <v>1057.3800000000001</v>
      </c>
      <c r="H14743">
        <v>1057.3800000000001</v>
      </c>
    </row>
    <row r="14744" spans="1:8" x14ac:dyDescent="0.25">
      <c r="A14744" t="s">
        <v>32739</v>
      </c>
      <c r="B14744" t="s">
        <v>16864</v>
      </c>
      <c r="C14744" t="s">
        <v>528</v>
      </c>
      <c r="D14744" t="s">
        <v>424</v>
      </c>
      <c r="E14744" t="s">
        <v>23</v>
      </c>
      <c r="F14744" t="s">
        <v>19349</v>
      </c>
      <c r="G14744">
        <v>12.17</v>
      </c>
      <c r="H14744">
        <v>12.17</v>
      </c>
    </row>
    <row r="14745" spans="1:8" x14ac:dyDescent="0.25">
      <c r="A14745" t="s">
        <v>32749</v>
      </c>
      <c r="B14745" t="s">
        <v>16873</v>
      </c>
      <c r="C14745" t="s">
        <v>528</v>
      </c>
      <c r="D14745" t="s">
        <v>634</v>
      </c>
      <c r="E14745" t="s">
        <v>7</v>
      </c>
      <c r="F14745" t="s">
        <v>19349</v>
      </c>
      <c r="G14745">
        <v>111.15</v>
      </c>
      <c r="H14745">
        <v>111.15</v>
      </c>
    </row>
    <row r="14746" spans="1:8" x14ac:dyDescent="0.25">
      <c r="A14746" t="s">
        <v>32751</v>
      </c>
      <c r="B14746" t="s">
        <v>16873</v>
      </c>
      <c r="C14746" t="s">
        <v>528</v>
      </c>
      <c r="D14746" t="s">
        <v>634</v>
      </c>
      <c r="E14746" t="s">
        <v>15</v>
      </c>
      <c r="F14746" t="s">
        <v>19350</v>
      </c>
      <c r="G14746">
        <v>2757.6</v>
      </c>
      <c r="H14746">
        <v>2757.6</v>
      </c>
    </row>
    <row r="14747" spans="1:8" x14ac:dyDescent="0.25">
      <c r="A14747" t="s">
        <v>32750</v>
      </c>
      <c r="B14747" t="s">
        <v>16873</v>
      </c>
      <c r="C14747" t="s">
        <v>528</v>
      </c>
      <c r="D14747" t="s">
        <v>634</v>
      </c>
      <c r="E14747" t="s">
        <v>36</v>
      </c>
      <c r="F14747" t="s">
        <v>19350</v>
      </c>
      <c r="G14747">
        <v>303.02999999999997</v>
      </c>
      <c r="H14747">
        <v>303.02999999999997</v>
      </c>
    </row>
    <row r="14748" spans="1:8" x14ac:dyDescent="0.25">
      <c r="A14748" t="s">
        <v>32756</v>
      </c>
      <c r="B14748" t="s">
        <v>16883</v>
      </c>
      <c r="C14748" t="s">
        <v>528</v>
      </c>
      <c r="D14748" t="s">
        <v>635</v>
      </c>
      <c r="E14748" t="s">
        <v>7</v>
      </c>
      <c r="F14748" t="s">
        <v>19349</v>
      </c>
      <c r="G14748">
        <v>66.08</v>
      </c>
      <c r="H14748">
        <v>66.08</v>
      </c>
    </row>
    <row r="14749" spans="1:8" x14ac:dyDescent="0.25">
      <c r="A14749" t="s">
        <v>32755</v>
      </c>
      <c r="B14749" t="s">
        <v>16883</v>
      </c>
      <c r="C14749" t="s">
        <v>528</v>
      </c>
      <c r="D14749" t="s">
        <v>635</v>
      </c>
      <c r="E14749" t="s">
        <v>10</v>
      </c>
      <c r="F14749" t="s">
        <v>19349</v>
      </c>
      <c r="G14749">
        <v>49.28</v>
      </c>
      <c r="H14749">
        <v>49.28</v>
      </c>
    </row>
    <row r="14750" spans="1:8" x14ac:dyDescent="0.25">
      <c r="A14750" t="s">
        <v>32754</v>
      </c>
      <c r="B14750" t="s">
        <v>16883</v>
      </c>
      <c r="C14750" t="s">
        <v>528</v>
      </c>
      <c r="D14750" t="s">
        <v>635</v>
      </c>
      <c r="E14750" t="s">
        <v>14</v>
      </c>
      <c r="F14750" t="s">
        <v>19349</v>
      </c>
      <c r="G14750">
        <v>34.729999999999997</v>
      </c>
      <c r="H14750">
        <v>34.729999999999997</v>
      </c>
    </row>
    <row r="14751" spans="1:8" x14ac:dyDescent="0.25">
      <c r="A14751" t="s">
        <v>32757</v>
      </c>
      <c r="B14751" t="s">
        <v>16883</v>
      </c>
      <c r="C14751" t="s">
        <v>528</v>
      </c>
      <c r="D14751" t="s">
        <v>635</v>
      </c>
      <c r="E14751" t="s">
        <v>36</v>
      </c>
      <c r="F14751" t="s">
        <v>19350</v>
      </c>
      <c r="G14751">
        <v>437.12</v>
      </c>
      <c r="H14751">
        <v>437.12</v>
      </c>
    </row>
    <row r="14752" spans="1:8" x14ac:dyDescent="0.25">
      <c r="A14752" t="s">
        <v>32752</v>
      </c>
      <c r="B14752" t="s">
        <v>16883</v>
      </c>
      <c r="C14752" t="s">
        <v>528</v>
      </c>
      <c r="D14752" t="s">
        <v>635</v>
      </c>
      <c r="E14752" t="s">
        <v>21</v>
      </c>
      <c r="F14752" t="s">
        <v>19349</v>
      </c>
      <c r="G14752">
        <v>18.600000000000001</v>
      </c>
      <c r="H14752">
        <v>18.600000000000001</v>
      </c>
    </row>
    <row r="14753" spans="1:8" x14ac:dyDescent="0.25">
      <c r="A14753" t="s">
        <v>35318</v>
      </c>
      <c r="B14753" t="s">
        <v>16883</v>
      </c>
      <c r="C14753" t="s">
        <v>528</v>
      </c>
      <c r="D14753" t="s">
        <v>635</v>
      </c>
      <c r="E14753" t="s">
        <v>22</v>
      </c>
      <c r="F14753" t="s">
        <v>19350</v>
      </c>
      <c r="G14753">
        <v>1024.07</v>
      </c>
      <c r="H14753">
        <v>1024.07</v>
      </c>
    </row>
    <row r="14754" spans="1:8" x14ac:dyDescent="0.25">
      <c r="A14754" t="s">
        <v>32753</v>
      </c>
      <c r="B14754" t="s">
        <v>16883</v>
      </c>
      <c r="C14754" t="s">
        <v>528</v>
      </c>
      <c r="D14754" t="s">
        <v>635</v>
      </c>
      <c r="E14754" t="s">
        <v>23</v>
      </c>
      <c r="F14754" t="s">
        <v>19349</v>
      </c>
      <c r="G14754">
        <v>23.39</v>
      </c>
      <c r="H14754">
        <v>23.39</v>
      </c>
    </row>
    <row r="14755" spans="1:8" x14ac:dyDescent="0.25">
      <c r="A14755" t="s">
        <v>32760</v>
      </c>
      <c r="B14755" t="s">
        <v>16892</v>
      </c>
      <c r="C14755" t="s">
        <v>528</v>
      </c>
      <c r="D14755" t="s">
        <v>636</v>
      </c>
      <c r="E14755" t="s">
        <v>7</v>
      </c>
      <c r="F14755" t="s">
        <v>19349</v>
      </c>
      <c r="G14755">
        <v>75.84</v>
      </c>
      <c r="H14755">
        <v>75.84</v>
      </c>
    </row>
    <row r="14756" spans="1:8" x14ac:dyDescent="0.25">
      <c r="A14756" t="s">
        <v>32759</v>
      </c>
      <c r="B14756" t="s">
        <v>16892</v>
      </c>
      <c r="C14756" t="s">
        <v>528</v>
      </c>
      <c r="D14756" t="s">
        <v>636</v>
      </c>
      <c r="E14756" t="s">
        <v>10</v>
      </c>
      <c r="F14756" t="s">
        <v>19349</v>
      </c>
      <c r="G14756">
        <v>22.83</v>
      </c>
      <c r="H14756">
        <v>22.83</v>
      </c>
    </row>
    <row r="14757" spans="1:8" x14ac:dyDescent="0.25">
      <c r="A14757" t="s">
        <v>32761</v>
      </c>
      <c r="B14757" t="s">
        <v>16892</v>
      </c>
      <c r="C14757" t="s">
        <v>528</v>
      </c>
      <c r="D14757" t="s">
        <v>636</v>
      </c>
      <c r="E14757" t="s">
        <v>36</v>
      </c>
      <c r="F14757" t="s">
        <v>19350</v>
      </c>
      <c r="G14757">
        <v>308.60000000000002</v>
      </c>
      <c r="H14757">
        <v>308.60000000000002</v>
      </c>
    </row>
    <row r="14758" spans="1:8" x14ac:dyDescent="0.25">
      <c r="A14758" t="s">
        <v>32758</v>
      </c>
      <c r="B14758" t="s">
        <v>16892</v>
      </c>
      <c r="C14758" t="s">
        <v>528</v>
      </c>
      <c r="D14758" t="s">
        <v>636</v>
      </c>
      <c r="E14758" t="s">
        <v>23</v>
      </c>
      <c r="F14758" t="s">
        <v>19349</v>
      </c>
      <c r="G14758">
        <v>13.97</v>
      </c>
      <c r="H14758">
        <v>13.97</v>
      </c>
    </row>
    <row r="14759" spans="1:8" x14ac:dyDescent="0.25">
      <c r="A14759" t="s">
        <v>32764</v>
      </c>
      <c r="B14759" t="s">
        <v>16900</v>
      </c>
      <c r="C14759" t="s">
        <v>528</v>
      </c>
      <c r="D14759" t="s">
        <v>637</v>
      </c>
      <c r="E14759" t="s">
        <v>7</v>
      </c>
      <c r="F14759" t="s">
        <v>19349</v>
      </c>
      <c r="G14759">
        <v>45.86</v>
      </c>
      <c r="H14759">
        <v>45.86</v>
      </c>
    </row>
    <row r="14760" spans="1:8" x14ac:dyDescent="0.25">
      <c r="A14760" t="s">
        <v>32763</v>
      </c>
      <c r="B14760" t="s">
        <v>16900</v>
      </c>
      <c r="C14760" t="s">
        <v>528</v>
      </c>
      <c r="D14760" t="s">
        <v>637</v>
      </c>
      <c r="E14760" t="s">
        <v>10</v>
      </c>
      <c r="F14760" t="s">
        <v>19349</v>
      </c>
      <c r="G14760">
        <v>40.5</v>
      </c>
      <c r="H14760">
        <v>40.5</v>
      </c>
    </row>
    <row r="14761" spans="1:8" x14ac:dyDescent="0.25">
      <c r="A14761" t="s">
        <v>32765</v>
      </c>
      <c r="B14761" t="s">
        <v>16900</v>
      </c>
      <c r="C14761" t="s">
        <v>528</v>
      </c>
      <c r="D14761" t="s">
        <v>637</v>
      </c>
      <c r="E14761" t="s">
        <v>36</v>
      </c>
      <c r="F14761" t="s">
        <v>19350</v>
      </c>
      <c r="G14761">
        <v>531.83000000000004</v>
      </c>
      <c r="H14761">
        <v>531.83000000000004</v>
      </c>
    </row>
    <row r="14762" spans="1:8" x14ac:dyDescent="0.25">
      <c r="A14762" t="s">
        <v>35319</v>
      </c>
      <c r="B14762" t="s">
        <v>16900</v>
      </c>
      <c r="C14762" t="s">
        <v>528</v>
      </c>
      <c r="D14762" t="s">
        <v>637</v>
      </c>
      <c r="E14762" t="s">
        <v>22</v>
      </c>
      <c r="F14762" t="s">
        <v>19350</v>
      </c>
      <c r="G14762">
        <v>644.88</v>
      </c>
      <c r="H14762">
        <v>644.88</v>
      </c>
    </row>
    <row r="14763" spans="1:8" x14ac:dyDescent="0.25">
      <c r="A14763" t="s">
        <v>32762</v>
      </c>
      <c r="B14763" t="s">
        <v>16900</v>
      </c>
      <c r="C14763" t="s">
        <v>528</v>
      </c>
      <c r="D14763" t="s">
        <v>637</v>
      </c>
      <c r="E14763" t="s">
        <v>23</v>
      </c>
      <c r="F14763" t="s">
        <v>19349</v>
      </c>
      <c r="G14763">
        <v>21.56</v>
      </c>
      <c r="H14763">
        <v>21.56</v>
      </c>
    </row>
    <row r="14764" spans="1:8" x14ac:dyDescent="0.25">
      <c r="A14764" t="s">
        <v>32771</v>
      </c>
      <c r="B14764" t="s">
        <v>16908</v>
      </c>
      <c r="C14764" t="s">
        <v>528</v>
      </c>
      <c r="D14764" t="s">
        <v>16909</v>
      </c>
      <c r="E14764" t="s">
        <v>6</v>
      </c>
      <c r="F14764" t="s">
        <v>19350</v>
      </c>
      <c r="G14764">
        <v>710.1</v>
      </c>
      <c r="H14764">
        <v>710.1</v>
      </c>
    </row>
    <row r="14765" spans="1:8" x14ac:dyDescent="0.25">
      <c r="A14765" t="s">
        <v>32770</v>
      </c>
      <c r="B14765" t="s">
        <v>16908</v>
      </c>
      <c r="C14765" t="s">
        <v>528</v>
      </c>
      <c r="D14765" t="s">
        <v>16909</v>
      </c>
      <c r="E14765" t="s">
        <v>7</v>
      </c>
      <c r="F14765" t="s">
        <v>19349</v>
      </c>
      <c r="G14765">
        <v>150.74</v>
      </c>
      <c r="H14765">
        <v>150.74</v>
      </c>
    </row>
    <row r="14766" spans="1:8" x14ac:dyDescent="0.25">
      <c r="A14766" t="s">
        <v>32769</v>
      </c>
      <c r="B14766" t="s">
        <v>16908</v>
      </c>
      <c r="C14766" t="s">
        <v>528</v>
      </c>
      <c r="D14766" t="s">
        <v>16909</v>
      </c>
      <c r="E14766" t="s">
        <v>10</v>
      </c>
      <c r="F14766" t="s">
        <v>19349</v>
      </c>
      <c r="G14766">
        <v>47.03</v>
      </c>
      <c r="H14766">
        <v>47.03</v>
      </c>
    </row>
    <row r="14767" spans="1:8" x14ac:dyDescent="0.25">
      <c r="A14767" t="s">
        <v>32767</v>
      </c>
      <c r="B14767" t="s">
        <v>16908</v>
      </c>
      <c r="C14767" t="s">
        <v>528</v>
      </c>
      <c r="D14767" t="s">
        <v>16909</v>
      </c>
      <c r="E14767" t="s">
        <v>14</v>
      </c>
      <c r="F14767" t="s">
        <v>19349</v>
      </c>
      <c r="G14767">
        <v>26.85</v>
      </c>
      <c r="H14767">
        <v>26.85</v>
      </c>
    </row>
    <row r="14768" spans="1:8" x14ac:dyDescent="0.25">
      <c r="A14768" t="s">
        <v>32772</v>
      </c>
      <c r="B14768" t="s">
        <v>16908</v>
      </c>
      <c r="C14768" t="s">
        <v>528</v>
      </c>
      <c r="D14768" t="s">
        <v>16909</v>
      </c>
      <c r="E14768" t="s">
        <v>36</v>
      </c>
      <c r="F14768" t="s">
        <v>19350</v>
      </c>
      <c r="G14768">
        <v>702.44</v>
      </c>
      <c r="H14768">
        <v>702.44</v>
      </c>
    </row>
    <row r="14769" spans="1:8" x14ac:dyDescent="0.25">
      <c r="A14769" t="s">
        <v>32768</v>
      </c>
      <c r="B14769" t="s">
        <v>16908</v>
      </c>
      <c r="C14769" t="s">
        <v>528</v>
      </c>
      <c r="D14769" t="s">
        <v>16909</v>
      </c>
      <c r="E14769" t="s">
        <v>21</v>
      </c>
      <c r="F14769" t="s">
        <v>19349</v>
      </c>
      <c r="G14769">
        <v>40.76</v>
      </c>
      <c r="H14769">
        <v>40.76</v>
      </c>
    </row>
    <row r="14770" spans="1:8" x14ac:dyDescent="0.25">
      <c r="A14770" t="s">
        <v>35320</v>
      </c>
      <c r="B14770" t="s">
        <v>16908</v>
      </c>
      <c r="C14770" t="s">
        <v>528</v>
      </c>
      <c r="D14770" t="s">
        <v>16909</v>
      </c>
      <c r="E14770" t="s">
        <v>22</v>
      </c>
      <c r="F14770" t="s">
        <v>19350</v>
      </c>
      <c r="G14770">
        <v>1042.8</v>
      </c>
      <c r="H14770">
        <v>1042.8</v>
      </c>
    </row>
    <row r="14771" spans="1:8" x14ac:dyDescent="0.25">
      <c r="A14771" t="s">
        <v>32766</v>
      </c>
      <c r="B14771" t="s">
        <v>16908</v>
      </c>
      <c r="C14771" t="s">
        <v>528</v>
      </c>
      <c r="D14771" t="s">
        <v>16909</v>
      </c>
      <c r="E14771" t="s">
        <v>23</v>
      </c>
      <c r="F14771" t="s">
        <v>19349</v>
      </c>
      <c r="G14771">
        <v>16.27</v>
      </c>
      <c r="H14771">
        <v>16.27</v>
      </c>
    </row>
    <row r="14772" spans="1:8" x14ac:dyDescent="0.25">
      <c r="A14772" t="s">
        <v>32776</v>
      </c>
      <c r="B14772" t="s">
        <v>16917</v>
      </c>
      <c r="C14772" t="s">
        <v>528</v>
      </c>
      <c r="D14772" t="s">
        <v>638</v>
      </c>
      <c r="E14772" t="s">
        <v>7</v>
      </c>
      <c r="F14772" t="s">
        <v>19349</v>
      </c>
      <c r="G14772">
        <v>148.37</v>
      </c>
      <c r="H14772">
        <v>148.37</v>
      </c>
    </row>
    <row r="14773" spans="1:8" x14ac:dyDescent="0.25">
      <c r="A14773" t="s">
        <v>32774</v>
      </c>
      <c r="B14773" t="s">
        <v>16917</v>
      </c>
      <c r="C14773" t="s">
        <v>528</v>
      </c>
      <c r="D14773" t="s">
        <v>638</v>
      </c>
      <c r="E14773" t="s">
        <v>10</v>
      </c>
      <c r="F14773" t="s">
        <v>19349</v>
      </c>
      <c r="G14773">
        <v>22.55</v>
      </c>
      <c r="H14773">
        <v>22.55</v>
      </c>
    </row>
    <row r="14774" spans="1:8" x14ac:dyDescent="0.25">
      <c r="A14774" t="s">
        <v>32775</v>
      </c>
      <c r="B14774" t="s">
        <v>16917</v>
      </c>
      <c r="C14774" t="s">
        <v>528</v>
      </c>
      <c r="D14774" t="s">
        <v>638</v>
      </c>
      <c r="E14774" t="s">
        <v>14</v>
      </c>
      <c r="F14774" t="s">
        <v>19349</v>
      </c>
      <c r="G14774">
        <v>26.85</v>
      </c>
      <c r="H14774">
        <v>26.85</v>
      </c>
    </row>
    <row r="14775" spans="1:8" x14ac:dyDescent="0.25">
      <c r="A14775" t="s">
        <v>32777</v>
      </c>
      <c r="B14775" t="s">
        <v>16917</v>
      </c>
      <c r="C14775" t="s">
        <v>528</v>
      </c>
      <c r="D14775" t="s">
        <v>638</v>
      </c>
      <c r="E14775" t="s">
        <v>36</v>
      </c>
      <c r="F14775" t="s">
        <v>19350</v>
      </c>
      <c r="G14775">
        <v>644.1</v>
      </c>
      <c r="H14775">
        <v>644.1</v>
      </c>
    </row>
    <row r="14776" spans="1:8" x14ac:dyDescent="0.25">
      <c r="A14776" t="s">
        <v>32773</v>
      </c>
      <c r="B14776" t="s">
        <v>16917</v>
      </c>
      <c r="C14776" t="s">
        <v>528</v>
      </c>
      <c r="D14776" t="s">
        <v>638</v>
      </c>
      <c r="E14776" t="s">
        <v>23</v>
      </c>
      <c r="F14776" t="s">
        <v>19349</v>
      </c>
      <c r="G14776">
        <v>9.9499999999999993</v>
      </c>
      <c r="H14776">
        <v>9.9499999999999993</v>
      </c>
    </row>
    <row r="14777" spans="1:8" x14ac:dyDescent="0.25">
      <c r="A14777" t="s">
        <v>32778</v>
      </c>
      <c r="B14777" t="s">
        <v>16926</v>
      </c>
      <c r="C14777" t="s">
        <v>528</v>
      </c>
      <c r="D14777" t="s">
        <v>639</v>
      </c>
      <c r="E14777" t="s">
        <v>36</v>
      </c>
      <c r="F14777" t="s">
        <v>19350</v>
      </c>
      <c r="G14777">
        <v>535.95000000000005</v>
      </c>
      <c r="H14777">
        <v>535.95000000000005</v>
      </c>
    </row>
    <row r="14778" spans="1:8" x14ac:dyDescent="0.25">
      <c r="A14778" t="s">
        <v>32779</v>
      </c>
      <c r="B14778" t="s">
        <v>16933</v>
      </c>
      <c r="C14778" t="s">
        <v>528</v>
      </c>
      <c r="D14778" t="s">
        <v>640</v>
      </c>
      <c r="E14778" t="s">
        <v>36</v>
      </c>
      <c r="F14778" t="s">
        <v>19350</v>
      </c>
      <c r="G14778">
        <v>535.95000000000005</v>
      </c>
      <c r="H14778">
        <v>535.95000000000005</v>
      </c>
    </row>
    <row r="14779" spans="1:8" x14ac:dyDescent="0.25">
      <c r="A14779" t="s">
        <v>32781</v>
      </c>
      <c r="B14779" t="s">
        <v>16934</v>
      </c>
      <c r="C14779" t="s">
        <v>528</v>
      </c>
      <c r="D14779" t="s">
        <v>641</v>
      </c>
      <c r="E14779" t="s">
        <v>3</v>
      </c>
      <c r="F14779" t="s">
        <v>19349</v>
      </c>
      <c r="G14779">
        <v>26.5</v>
      </c>
      <c r="H14779">
        <v>26.5</v>
      </c>
    </row>
    <row r="14780" spans="1:8" x14ac:dyDescent="0.25">
      <c r="A14780" t="s">
        <v>32788</v>
      </c>
      <c r="B14780" t="s">
        <v>16934</v>
      </c>
      <c r="C14780" t="s">
        <v>528</v>
      </c>
      <c r="D14780" t="s">
        <v>641</v>
      </c>
      <c r="E14780" t="s">
        <v>6</v>
      </c>
      <c r="F14780" t="s">
        <v>19350</v>
      </c>
      <c r="G14780">
        <v>736.8</v>
      </c>
      <c r="H14780">
        <v>736.8</v>
      </c>
    </row>
    <row r="14781" spans="1:8" x14ac:dyDescent="0.25">
      <c r="A14781" t="s">
        <v>32785</v>
      </c>
      <c r="B14781" t="s">
        <v>16934</v>
      </c>
      <c r="C14781" t="s">
        <v>528</v>
      </c>
      <c r="D14781" t="s">
        <v>641</v>
      </c>
      <c r="E14781" t="s">
        <v>7</v>
      </c>
      <c r="F14781" t="s">
        <v>19349</v>
      </c>
      <c r="G14781">
        <v>138.84</v>
      </c>
      <c r="H14781">
        <v>138.84</v>
      </c>
    </row>
    <row r="14782" spans="1:8" x14ac:dyDescent="0.25">
      <c r="A14782" t="s">
        <v>32784</v>
      </c>
      <c r="B14782" t="s">
        <v>16934</v>
      </c>
      <c r="C14782" t="s">
        <v>528</v>
      </c>
      <c r="D14782" t="s">
        <v>641</v>
      </c>
      <c r="E14782" t="s">
        <v>10</v>
      </c>
      <c r="F14782" t="s">
        <v>19349</v>
      </c>
      <c r="G14782">
        <v>34.28</v>
      </c>
      <c r="H14782">
        <v>34.28</v>
      </c>
    </row>
    <row r="14783" spans="1:8" x14ac:dyDescent="0.25">
      <c r="A14783" t="s">
        <v>32783</v>
      </c>
      <c r="B14783" t="s">
        <v>16934</v>
      </c>
      <c r="C14783" t="s">
        <v>528</v>
      </c>
      <c r="D14783" t="s">
        <v>641</v>
      </c>
      <c r="E14783" t="s">
        <v>14</v>
      </c>
      <c r="F14783" t="s">
        <v>19349</v>
      </c>
      <c r="G14783">
        <v>29.85</v>
      </c>
      <c r="H14783">
        <v>29.85</v>
      </c>
    </row>
    <row r="14784" spans="1:8" x14ac:dyDescent="0.25">
      <c r="A14784" t="s">
        <v>32790</v>
      </c>
      <c r="B14784" t="s">
        <v>16934</v>
      </c>
      <c r="C14784" t="s">
        <v>528</v>
      </c>
      <c r="D14784" t="s">
        <v>641</v>
      </c>
      <c r="E14784" t="s">
        <v>15</v>
      </c>
      <c r="F14784" t="s">
        <v>19350</v>
      </c>
      <c r="G14784">
        <v>2331.3000000000002</v>
      </c>
      <c r="H14784">
        <v>2331.3000000000002</v>
      </c>
    </row>
    <row r="14785" spans="1:8" x14ac:dyDescent="0.25">
      <c r="A14785" t="s">
        <v>32787</v>
      </c>
      <c r="B14785" t="s">
        <v>16934</v>
      </c>
      <c r="C14785" t="s">
        <v>528</v>
      </c>
      <c r="D14785" t="s">
        <v>641</v>
      </c>
      <c r="E14785" t="s">
        <v>19</v>
      </c>
      <c r="F14785" t="s">
        <v>19350</v>
      </c>
      <c r="G14785">
        <v>654.6</v>
      </c>
      <c r="H14785">
        <v>654.6</v>
      </c>
    </row>
    <row r="14786" spans="1:8" x14ac:dyDescent="0.25">
      <c r="A14786" t="s">
        <v>32789</v>
      </c>
      <c r="B14786" t="s">
        <v>16934</v>
      </c>
      <c r="C14786" t="s">
        <v>528</v>
      </c>
      <c r="D14786" t="s">
        <v>641</v>
      </c>
      <c r="E14786" t="s">
        <v>36</v>
      </c>
      <c r="F14786" t="s">
        <v>19350</v>
      </c>
      <c r="G14786">
        <v>425.45</v>
      </c>
      <c r="H14786">
        <v>425.45</v>
      </c>
    </row>
    <row r="14787" spans="1:8" x14ac:dyDescent="0.25">
      <c r="A14787" t="s">
        <v>32786</v>
      </c>
      <c r="B14787" t="s">
        <v>16934</v>
      </c>
      <c r="C14787" t="s">
        <v>528</v>
      </c>
      <c r="D14787" t="s">
        <v>641</v>
      </c>
      <c r="E14787" t="s">
        <v>20</v>
      </c>
      <c r="F14787" t="s">
        <v>19350</v>
      </c>
      <c r="G14787">
        <v>418.35</v>
      </c>
      <c r="H14787">
        <v>418.35</v>
      </c>
    </row>
    <row r="14788" spans="1:8" x14ac:dyDescent="0.25">
      <c r="A14788" t="s">
        <v>32782</v>
      </c>
      <c r="B14788" t="s">
        <v>16934</v>
      </c>
      <c r="C14788" t="s">
        <v>528</v>
      </c>
      <c r="D14788" t="s">
        <v>641</v>
      </c>
      <c r="E14788" t="s">
        <v>21</v>
      </c>
      <c r="F14788" t="s">
        <v>19349</v>
      </c>
      <c r="G14788">
        <v>29.55</v>
      </c>
      <c r="H14788">
        <v>29.55</v>
      </c>
    </row>
    <row r="14789" spans="1:8" x14ac:dyDescent="0.25">
      <c r="A14789" t="s">
        <v>35321</v>
      </c>
      <c r="B14789" t="s">
        <v>16934</v>
      </c>
      <c r="C14789" t="s">
        <v>528</v>
      </c>
      <c r="D14789" t="s">
        <v>641</v>
      </c>
      <c r="E14789" t="s">
        <v>22</v>
      </c>
      <c r="F14789" t="s">
        <v>19350</v>
      </c>
      <c r="G14789">
        <v>1075.25</v>
      </c>
      <c r="H14789">
        <v>1075.25</v>
      </c>
    </row>
    <row r="14790" spans="1:8" x14ac:dyDescent="0.25">
      <c r="A14790" t="s">
        <v>32780</v>
      </c>
      <c r="B14790" t="s">
        <v>16934</v>
      </c>
      <c r="C14790" t="s">
        <v>528</v>
      </c>
      <c r="D14790" t="s">
        <v>641</v>
      </c>
      <c r="E14790" t="s">
        <v>23</v>
      </c>
      <c r="F14790" t="s">
        <v>19349</v>
      </c>
      <c r="G14790">
        <v>13.04</v>
      </c>
      <c r="H14790">
        <v>13.04</v>
      </c>
    </row>
    <row r="14791" spans="1:8" x14ac:dyDescent="0.25">
      <c r="A14791" t="s">
        <v>32791</v>
      </c>
      <c r="B14791" t="s">
        <v>16942</v>
      </c>
      <c r="C14791" t="s">
        <v>528</v>
      </c>
      <c r="D14791" t="s">
        <v>642</v>
      </c>
      <c r="E14791" t="s">
        <v>7</v>
      </c>
      <c r="F14791" t="s">
        <v>19349</v>
      </c>
      <c r="G14791">
        <v>106.5</v>
      </c>
      <c r="H14791">
        <v>106.5</v>
      </c>
    </row>
    <row r="14792" spans="1:8" x14ac:dyDescent="0.25">
      <c r="A14792" t="s">
        <v>32792</v>
      </c>
      <c r="B14792" t="s">
        <v>16942</v>
      </c>
      <c r="C14792" t="s">
        <v>528</v>
      </c>
      <c r="D14792" t="s">
        <v>642</v>
      </c>
      <c r="E14792" t="s">
        <v>36</v>
      </c>
      <c r="F14792" t="s">
        <v>19350</v>
      </c>
      <c r="G14792">
        <v>891.27</v>
      </c>
      <c r="H14792">
        <v>891.27</v>
      </c>
    </row>
    <row r="14793" spans="1:8" x14ac:dyDescent="0.25">
      <c r="A14793" t="s">
        <v>32795</v>
      </c>
      <c r="B14793" t="s">
        <v>16957</v>
      </c>
      <c r="C14793" t="s">
        <v>528</v>
      </c>
      <c r="D14793" t="s">
        <v>14503</v>
      </c>
      <c r="E14793" t="s">
        <v>7</v>
      </c>
      <c r="F14793" t="s">
        <v>19349</v>
      </c>
      <c r="G14793">
        <v>130.80000000000001</v>
      </c>
      <c r="H14793">
        <v>130.80000000000001</v>
      </c>
    </row>
    <row r="14794" spans="1:8" x14ac:dyDescent="0.25">
      <c r="A14794" t="s">
        <v>32794</v>
      </c>
      <c r="B14794" t="s">
        <v>16957</v>
      </c>
      <c r="C14794" t="s">
        <v>528</v>
      </c>
      <c r="D14794" t="s">
        <v>14503</v>
      </c>
      <c r="E14794" t="s">
        <v>10</v>
      </c>
      <c r="F14794" t="s">
        <v>19349</v>
      </c>
      <c r="G14794">
        <v>32.9</v>
      </c>
      <c r="H14794">
        <v>32.9</v>
      </c>
    </row>
    <row r="14795" spans="1:8" x14ac:dyDescent="0.25">
      <c r="A14795" t="s">
        <v>32793</v>
      </c>
      <c r="B14795" t="s">
        <v>16957</v>
      </c>
      <c r="C14795" t="s">
        <v>528</v>
      </c>
      <c r="D14795" t="s">
        <v>14503</v>
      </c>
      <c r="E14795" t="s">
        <v>23</v>
      </c>
      <c r="F14795" t="s">
        <v>19349</v>
      </c>
      <c r="G14795">
        <v>10.68</v>
      </c>
      <c r="H14795">
        <v>10.68</v>
      </c>
    </row>
    <row r="14796" spans="1:8" x14ac:dyDescent="0.25">
      <c r="A14796" t="s">
        <v>32796</v>
      </c>
      <c r="B14796" t="s">
        <v>16958</v>
      </c>
      <c r="C14796" t="s">
        <v>528</v>
      </c>
      <c r="D14796" t="s">
        <v>643</v>
      </c>
      <c r="E14796" t="s">
        <v>36</v>
      </c>
      <c r="F14796" t="s">
        <v>19350</v>
      </c>
      <c r="G14796">
        <v>997.5</v>
      </c>
      <c r="H14796">
        <v>997.5</v>
      </c>
    </row>
    <row r="14797" spans="1:8" x14ac:dyDescent="0.25">
      <c r="A14797" t="s">
        <v>32801</v>
      </c>
      <c r="B14797" t="s">
        <v>16959</v>
      </c>
      <c r="C14797" t="s">
        <v>528</v>
      </c>
      <c r="D14797" t="s">
        <v>644</v>
      </c>
      <c r="E14797" t="s">
        <v>7</v>
      </c>
      <c r="F14797" t="s">
        <v>19349</v>
      </c>
      <c r="G14797">
        <v>73.5</v>
      </c>
      <c r="H14797">
        <v>73.5</v>
      </c>
    </row>
    <row r="14798" spans="1:8" x14ac:dyDescent="0.25">
      <c r="A14798" t="s">
        <v>32800</v>
      </c>
      <c r="B14798" t="s">
        <v>16959</v>
      </c>
      <c r="C14798" t="s">
        <v>528</v>
      </c>
      <c r="D14798" t="s">
        <v>644</v>
      </c>
      <c r="E14798" t="s">
        <v>10</v>
      </c>
      <c r="F14798" t="s">
        <v>19349</v>
      </c>
      <c r="G14798">
        <v>48.9</v>
      </c>
      <c r="H14798">
        <v>48.9</v>
      </c>
    </row>
    <row r="14799" spans="1:8" x14ac:dyDescent="0.25">
      <c r="A14799" t="s">
        <v>32799</v>
      </c>
      <c r="B14799" t="s">
        <v>16959</v>
      </c>
      <c r="C14799" t="s">
        <v>528</v>
      </c>
      <c r="D14799" t="s">
        <v>644</v>
      </c>
      <c r="E14799" t="s">
        <v>14</v>
      </c>
      <c r="F14799" t="s">
        <v>19349</v>
      </c>
      <c r="G14799">
        <v>43.5</v>
      </c>
      <c r="H14799">
        <v>43.5</v>
      </c>
    </row>
    <row r="14800" spans="1:8" x14ac:dyDescent="0.25">
      <c r="A14800" t="s">
        <v>32802</v>
      </c>
      <c r="B14800" t="s">
        <v>16959</v>
      </c>
      <c r="C14800" t="s">
        <v>528</v>
      </c>
      <c r="D14800" t="s">
        <v>644</v>
      </c>
      <c r="E14800" t="s">
        <v>36</v>
      </c>
      <c r="F14800" t="s">
        <v>19350</v>
      </c>
      <c r="G14800">
        <v>528.15</v>
      </c>
      <c r="H14800">
        <v>528.15</v>
      </c>
    </row>
    <row r="14801" spans="1:8" x14ac:dyDescent="0.25">
      <c r="A14801" t="s">
        <v>32797</v>
      </c>
      <c r="B14801" t="s">
        <v>16959</v>
      </c>
      <c r="C14801" t="s">
        <v>528</v>
      </c>
      <c r="D14801" t="s">
        <v>644</v>
      </c>
      <c r="E14801" t="s">
        <v>21</v>
      </c>
      <c r="F14801" t="s">
        <v>19349</v>
      </c>
      <c r="G14801">
        <v>22.65</v>
      </c>
      <c r="H14801">
        <v>22.65</v>
      </c>
    </row>
    <row r="14802" spans="1:8" x14ac:dyDescent="0.25">
      <c r="A14802" t="s">
        <v>32798</v>
      </c>
      <c r="B14802" t="s">
        <v>16959</v>
      </c>
      <c r="C14802" t="s">
        <v>528</v>
      </c>
      <c r="D14802" t="s">
        <v>644</v>
      </c>
      <c r="E14802" t="s">
        <v>23</v>
      </c>
      <c r="F14802" t="s">
        <v>19349</v>
      </c>
      <c r="G14802">
        <v>34.5</v>
      </c>
      <c r="H14802">
        <v>34.5</v>
      </c>
    </row>
    <row r="14803" spans="1:8" x14ac:dyDescent="0.25">
      <c r="A14803" t="s">
        <v>32807</v>
      </c>
      <c r="B14803" t="s">
        <v>16966</v>
      </c>
      <c r="C14803" t="s">
        <v>528</v>
      </c>
      <c r="D14803" t="s">
        <v>645</v>
      </c>
      <c r="E14803" t="s">
        <v>3</v>
      </c>
      <c r="F14803" t="s">
        <v>19349</v>
      </c>
      <c r="G14803">
        <v>34.049999999999997</v>
      </c>
      <c r="H14803">
        <v>34.049999999999997</v>
      </c>
    </row>
    <row r="14804" spans="1:8" x14ac:dyDescent="0.25">
      <c r="A14804" t="s">
        <v>32808</v>
      </c>
      <c r="B14804" t="s">
        <v>16966</v>
      </c>
      <c r="C14804" t="s">
        <v>528</v>
      </c>
      <c r="D14804" t="s">
        <v>645</v>
      </c>
      <c r="E14804" t="s">
        <v>7</v>
      </c>
      <c r="F14804" t="s">
        <v>19349</v>
      </c>
      <c r="G14804">
        <v>131.55000000000001</v>
      </c>
      <c r="H14804">
        <v>131.55000000000001</v>
      </c>
    </row>
    <row r="14805" spans="1:8" x14ac:dyDescent="0.25">
      <c r="A14805" t="s">
        <v>32805</v>
      </c>
      <c r="B14805" t="s">
        <v>16966</v>
      </c>
      <c r="C14805" t="s">
        <v>528</v>
      </c>
      <c r="D14805" t="s">
        <v>645</v>
      </c>
      <c r="E14805" t="s">
        <v>10</v>
      </c>
      <c r="F14805" t="s">
        <v>19349</v>
      </c>
      <c r="G14805">
        <v>29.08</v>
      </c>
      <c r="H14805">
        <v>29.08</v>
      </c>
    </row>
    <row r="14806" spans="1:8" x14ac:dyDescent="0.25">
      <c r="A14806" t="s">
        <v>32804</v>
      </c>
      <c r="B14806" t="s">
        <v>16966</v>
      </c>
      <c r="C14806" t="s">
        <v>528</v>
      </c>
      <c r="D14806" t="s">
        <v>645</v>
      </c>
      <c r="E14806" t="s">
        <v>14</v>
      </c>
      <c r="F14806" t="s">
        <v>19349</v>
      </c>
      <c r="G14806">
        <v>26.85</v>
      </c>
      <c r="H14806">
        <v>26.85</v>
      </c>
    </row>
    <row r="14807" spans="1:8" x14ac:dyDescent="0.25">
      <c r="A14807" t="s">
        <v>32809</v>
      </c>
      <c r="B14807" t="s">
        <v>16966</v>
      </c>
      <c r="C14807" t="s">
        <v>528</v>
      </c>
      <c r="D14807" t="s">
        <v>645</v>
      </c>
      <c r="E14807" t="s">
        <v>36</v>
      </c>
      <c r="F14807" t="s">
        <v>19350</v>
      </c>
      <c r="G14807">
        <v>430.12</v>
      </c>
      <c r="H14807">
        <v>430.12</v>
      </c>
    </row>
    <row r="14808" spans="1:8" x14ac:dyDescent="0.25">
      <c r="A14808" t="s">
        <v>32806</v>
      </c>
      <c r="B14808" t="s">
        <v>16966</v>
      </c>
      <c r="C14808" t="s">
        <v>528</v>
      </c>
      <c r="D14808" t="s">
        <v>645</v>
      </c>
      <c r="E14808" t="s">
        <v>21</v>
      </c>
      <c r="F14808" t="s">
        <v>19349</v>
      </c>
      <c r="G14808">
        <v>30.45</v>
      </c>
      <c r="H14808">
        <v>30.45</v>
      </c>
    </row>
    <row r="14809" spans="1:8" x14ac:dyDescent="0.25">
      <c r="A14809" t="s">
        <v>32803</v>
      </c>
      <c r="B14809" t="s">
        <v>16966</v>
      </c>
      <c r="C14809" t="s">
        <v>528</v>
      </c>
      <c r="D14809" t="s">
        <v>645</v>
      </c>
      <c r="E14809" t="s">
        <v>23</v>
      </c>
      <c r="F14809" t="s">
        <v>19349</v>
      </c>
      <c r="G14809">
        <v>10.78</v>
      </c>
      <c r="H14809">
        <v>10.78</v>
      </c>
    </row>
    <row r="14810" spans="1:8" x14ac:dyDescent="0.25">
      <c r="A14810" t="s">
        <v>32812</v>
      </c>
      <c r="B14810" t="s">
        <v>16974</v>
      </c>
      <c r="C14810" t="s">
        <v>528</v>
      </c>
      <c r="D14810" t="s">
        <v>646</v>
      </c>
      <c r="E14810" t="s">
        <v>7</v>
      </c>
      <c r="F14810" t="s">
        <v>19349</v>
      </c>
      <c r="G14810">
        <v>91.8</v>
      </c>
      <c r="H14810">
        <v>91.8</v>
      </c>
    </row>
    <row r="14811" spans="1:8" x14ac:dyDescent="0.25">
      <c r="A14811" t="s">
        <v>32811</v>
      </c>
      <c r="B14811" t="s">
        <v>16974</v>
      </c>
      <c r="C14811" t="s">
        <v>528</v>
      </c>
      <c r="D14811" t="s">
        <v>646</v>
      </c>
      <c r="E14811" t="s">
        <v>10</v>
      </c>
      <c r="F14811" t="s">
        <v>19349</v>
      </c>
      <c r="G14811">
        <v>38.39</v>
      </c>
      <c r="H14811">
        <v>38.39</v>
      </c>
    </row>
    <row r="14812" spans="1:8" x14ac:dyDescent="0.25">
      <c r="A14812" t="s">
        <v>32813</v>
      </c>
      <c r="B14812" t="s">
        <v>16974</v>
      </c>
      <c r="C14812" t="s">
        <v>528</v>
      </c>
      <c r="D14812" t="s">
        <v>646</v>
      </c>
      <c r="E14812" t="s">
        <v>36</v>
      </c>
      <c r="F14812" t="s">
        <v>19350</v>
      </c>
      <c r="G14812">
        <v>357.73</v>
      </c>
      <c r="H14812">
        <v>357.73</v>
      </c>
    </row>
    <row r="14813" spans="1:8" x14ac:dyDescent="0.25">
      <c r="A14813" t="s">
        <v>32810</v>
      </c>
      <c r="B14813" t="s">
        <v>16974</v>
      </c>
      <c r="C14813" t="s">
        <v>528</v>
      </c>
      <c r="D14813" t="s">
        <v>646</v>
      </c>
      <c r="E14813" t="s">
        <v>23</v>
      </c>
      <c r="F14813" t="s">
        <v>19349</v>
      </c>
      <c r="G14813">
        <v>9.33</v>
      </c>
      <c r="H14813">
        <v>9.33</v>
      </c>
    </row>
    <row r="14814" spans="1:8" x14ac:dyDescent="0.25">
      <c r="A14814" t="s">
        <v>32814</v>
      </c>
      <c r="B14814" t="s">
        <v>16977</v>
      </c>
      <c r="C14814" t="s">
        <v>528</v>
      </c>
      <c r="D14814" t="s">
        <v>318</v>
      </c>
      <c r="E14814" t="s">
        <v>3</v>
      </c>
      <c r="F14814" t="s">
        <v>19349</v>
      </c>
      <c r="G14814">
        <v>25.65</v>
      </c>
      <c r="H14814">
        <v>25.65</v>
      </c>
    </row>
    <row r="14815" spans="1:8" x14ac:dyDescent="0.25">
      <c r="A14815" t="s">
        <v>32817</v>
      </c>
      <c r="B14815" t="s">
        <v>16977</v>
      </c>
      <c r="C14815" t="s">
        <v>528</v>
      </c>
      <c r="D14815" t="s">
        <v>318</v>
      </c>
      <c r="E14815" t="s">
        <v>10</v>
      </c>
      <c r="F14815" t="s">
        <v>19349</v>
      </c>
      <c r="G14815">
        <v>41.52</v>
      </c>
      <c r="H14815">
        <v>41.52</v>
      </c>
    </row>
    <row r="14816" spans="1:8" x14ac:dyDescent="0.25">
      <c r="A14816" t="s">
        <v>32816</v>
      </c>
      <c r="B14816" t="s">
        <v>16977</v>
      </c>
      <c r="C14816" t="s">
        <v>528</v>
      </c>
      <c r="D14816" t="s">
        <v>318</v>
      </c>
      <c r="E14816" t="s">
        <v>14</v>
      </c>
      <c r="F14816" t="s">
        <v>19349</v>
      </c>
      <c r="G14816">
        <v>33.9</v>
      </c>
      <c r="H14816">
        <v>33.9</v>
      </c>
    </row>
    <row r="14817" spans="1:8" x14ac:dyDescent="0.25">
      <c r="A14817" t="s">
        <v>32818</v>
      </c>
      <c r="B14817" t="s">
        <v>16977</v>
      </c>
      <c r="C14817" t="s">
        <v>528</v>
      </c>
      <c r="D14817" t="s">
        <v>318</v>
      </c>
      <c r="E14817" t="s">
        <v>15</v>
      </c>
      <c r="F14817" t="s">
        <v>19350</v>
      </c>
      <c r="G14817">
        <v>1577.4</v>
      </c>
      <c r="H14817">
        <v>1577.4</v>
      </c>
    </row>
    <row r="14818" spans="1:8" x14ac:dyDescent="0.25">
      <c r="A14818" t="s">
        <v>35972</v>
      </c>
      <c r="B14818" t="s">
        <v>16977</v>
      </c>
      <c r="C14818" t="s">
        <v>528</v>
      </c>
      <c r="D14818" t="s">
        <v>318</v>
      </c>
      <c r="E14818" t="s">
        <v>17</v>
      </c>
      <c r="F14818" t="s">
        <v>19350</v>
      </c>
      <c r="G14818">
        <v>5141.8500000000004</v>
      </c>
      <c r="H14818">
        <v>5141.8500000000004</v>
      </c>
    </row>
    <row r="14819" spans="1:8" x14ac:dyDescent="0.25">
      <c r="A14819" t="s">
        <v>32819</v>
      </c>
      <c r="B14819" t="s">
        <v>16977</v>
      </c>
      <c r="C14819" t="s">
        <v>528</v>
      </c>
      <c r="D14819" t="s">
        <v>318</v>
      </c>
      <c r="E14819" t="s">
        <v>36</v>
      </c>
      <c r="F14819" t="s">
        <v>19350</v>
      </c>
      <c r="G14819">
        <v>718.5</v>
      </c>
      <c r="H14819">
        <v>718.5</v>
      </c>
    </row>
    <row r="14820" spans="1:8" x14ac:dyDescent="0.25">
      <c r="A14820" t="s">
        <v>32815</v>
      </c>
      <c r="B14820" t="s">
        <v>16977</v>
      </c>
      <c r="C14820" t="s">
        <v>528</v>
      </c>
      <c r="D14820" t="s">
        <v>318</v>
      </c>
      <c r="E14820" t="s">
        <v>23</v>
      </c>
      <c r="F14820" t="s">
        <v>19349</v>
      </c>
      <c r="G14820">
        <v>28.26</v>
      </c>
      <c r="H14820">
        <v>28.26</v>
      </c>
    </row>
    <row r="14821" spans="1:8" x14ac:dyDescent="0.25">
      <c r="A14821" t="s">
        <v>32821</v>
      </c>
      <c r="B14821" t="s">
        <v>16983</v>
      </c>
      <c r="C14821" t="s">
        <v>528</v>
      </c>
      <c r="D14821" t="s">
        <v>647</v>
      </c>
      <c r="E14821" t="s">
        <v>3</v>
      </c>
      <c r="F14821" t="s">
        <v>19349</v>
      </c>
      <c r="G14821">
        <v>40.5</v>
      </c>
      <c r="H14821">
        <v>40.5</v>
      </c>
    </row>
    <row r="14822" spans="1:8" x14ac:dyDescent="0.25">
      <c r="A14822" t="s">
        <v>32824</v>
      </c>
      <c r="B14822" t="s">
        <v>16983</v>
      </c>
      <c r="C14822" t="s">
        <v>528</v>
      </c>
      <c r="D14822" t="s">
        <v>647</v>
      </c>
      <c r="E14822" t="s">
        <v>7</v>
      </c>
      <c r="F14822" t="s">
        <v>19349</v>
      </c>
      <c r="G14822">
        <v>105</v>
      </c>
      <c r="H14822">
        <v>105</v>
      </c>
    </row>
    <row r="14823" spans="1:8" x14ac:dyDescent="0.25">
      <c r="A14823" t="s">
        <v>32822</v>
      </c>
      <c r="B14823" t="s">
        <v>16983</v>
      </c>
      <c r="C14823" t="s">
        <v>528</v>
      </c>
      <c r="D14823" t="s">
        <v>647</v>
      </c>
      <c r="E14823" t="s">
        <v>10</v>
      </c>
      <c r="F14823" t="s">
        <v>19349</v>
      </c>
      <c r="G14823">
        <v>40.5</v>
      </c>
      <c r="H14823">
        <v>40.5</v>
      </c>
    </row>
    <row r="14824" spans="1:8" x14ac:dyDescent="0.25">
      <c r="A14824" t="s">
        <v>32823</v>
      </c>
      <c r="B14824" t="s">
        <v>16983</v>
      </c>
      <c r="C14824" t="s">
        <v>528</v>
      </c>
      <c r="D14824" t="s">
        <v>647</v>
      </c>
      <c r="E14824" t="s">
        <v>14</v>
      </c>
      <c r="F14824" t="s">
        <v>19349</v>
      </c>
      <c r="G14824">
        <v>40.65</v>
      </c>
      <c r="H14824">
        <v>40.65</v>
      </c>
    </row>
    <row r="14825" spans="1:8" x14ac:dyDescent="0.25">
      <c r="A14825" t="s">
        <v>32826</v>
      </c>
      <c r="B14825" t="s">
        <v>16983</v>
      </c>
      <c r="C14825" t="s">
        <v>528</v>
      </c>
      <c r="D14825" t="s">
        <v>647</v>
      </c>
      <c r="E14825" t="s">
        <v>15</v>
      </c>
      <c r="F14825" t="s">
        <v>19350</v>
      </c>
      <c r="G14825">
        <v>2287.65</v>
      </c>
      <c r="H14825">
        <v>2287.65</v>
      </c>
    </row>
    <row r="14826" spans="1:8" x14ac:dyDescent="0.25">
      <c r="A14826" t="s">
        <v>32825</v>
      </c>
      <c r="B14826" t="s">
        <v>16983</v>
      </c>
      <c r="C14826" t="s">
        <v>528</v>
      </c>
      <c r="D14826" t="s">
        <v>647</v>
      </c>
      <c r="E14826" t="s">
        <v>36</v>
      </c>
      <c r="F14826" t="s">
        <v>19350</v>
      </c>
      <c r="G14826">
        <v>714.66</v>
      </c>
      <c r="H14826">
        <v>714.66</v>
      </c>
    </row>
    <row r="14827" spans="1:8" x14ac:dyDescent="0.25">
      <c r="A14827" t="s">
        <v>35322</v>
      </c>
      <c r="B14827" t="s">
        <v>16983</v>
      </c>
      <c r="C14827" t="s">
        <v>528</v>
      </c>
      <c r="D14827" t="s">
        <v>647</v>
      </c>
      <c r="E14827" t="s">
        <v>22</v>
      </c>
      <c r="F14827" t="s">
        <v>19350</v>
      </c>
      <c r="G14827">
        <v>821.4</v>
      </c>
      <c r="H14827">
        <v>821.4</v>
      </c>
    </row>
    <row r="14828" spans="1:8" x14ac:dyDescent="0.25">
      <c r="A14828" t="s">
        <v>32820</v>
      </c>
      <c r="B14828" t="s">
        <v>16983</v>
      </c>
      <c r="C14828" t="s">
        <v>528</v>
      </c>
      <c r="D14828" t="s">
        <v>647</v>
      </c>
      <c r="E14828" t="s">
        <v>23</v>
      </c>
      <c r="F14828" t="s">
        <v>19349</v>
      </c>
      <c r="G14828">
        <v>33.32</v>
      </c>
      <c r="H14828">
        <v>33.32</v>
      </c>
    </row>
    <row r="14829" spans="1:8" x14ac:dyDescent="0.25">
      <c r="A14829" t="s">
        <v>32831</v>
      </c>
      <c r="B14829" t="s">
        <v>16984</v>
      </c>
      <c r="C14829" t="s">
        <v>528</v>
      </c>
      <c r="D14829" t="s">
        <v>648</v>
      </c>
      <c r="E14829" t="s">
        <v>7</v>
      </c>
      <c r="F14829" t="s">
        <v>19349</v>
      </c>
      <c r="G14829">
        <v>53.97</v>
      </c>
      <c r="H14829">
        <v>53.97</v>
      </c>
    </row>
    <row r="14830" spans="1:8" x14ac:dyDescent="0.25">
      <c r="A14830" t="s">
        <v>32830</v>
      </c>
      <c r="B14830" t="s">
        <v>16984</v>
      </c>
      <c r="C14830" t="s">
        <v>528</v>
      </c>
      <c r="D14830" t="s">
        <v>648</v>
      </c>
      <c r="E14830" t="s">
        <v>10</v>
      </c>
      <c r="F14830" t="s">
        <v>19349</v>
      </c>
      <c r="G14830">
        <v>51.9</v>
      </c>
      <c r="H14830">
        <v>51.9</v>
      </c>
    </row>
    <row r="14831" spans="1:8" x14ac:dyDescent="0.25">
      <c r="A14831" t="s">
        <v>32829</v>
      </c>
      <c r="B14831" t="s">
        <v>16984</v>
      </c>
      <c r="C14831" t="s">
        <v>528</v>
      </c>
      <c r="D14831" t="s">
        <v>648</v>
      </c>
      <c r="E14831" t="s">
        <v>14</v>
      </c>
      <c r="F14831" t="s">
        <v>19349</v>
      </c>
      <c r="G14831">
        <v>31.65</v>
      </c>
      <c r="H14831">
        <v>31.65</v>
      </c>
    </row>
    <row r="14832" spans="1:8" x14ac:dyDescent="0.25">
      <c r="A14832" t="s">
        <v>32832</v>
      </c>
      <c r="B14832" t="s">
        <v>16984</v>
      </c>
      <c r="C14832" t="s">
        <v>528</v>
      </c>
      <c r="D14832" t="s">
        <v>648</v>
      </c>
      <c r="E14832" t="s">
        <v>36</v>
      </c>
      <c r="F14832" t="s">
        <v>19350</v>
      </c>
      <c r="G14832">
        <v>673.8</v>
      </c>
      <c r="H14832">
        <v>673.8</v>
      </c>
    </row>
    <row r="14833" spans="1:8" x14ac:dyDescent="0.25">
      <c r="A14833" t="s">
        <v>32828</v>
      </c>
      <c r="B14833" t="s">
        <v>16984</v>
      </c>
      <c r="C14833" t="s">
        <v>528</v>
      </c>
      <c r="D14833" t="s">
        <v>648</v>
      </c>
      <c r="E14833" t="s">
        <v>21</v>
      </c>
      <c r="F14833" t="s">
        <v>19349</v>
      </c>
      <c r="G14833">
        <v>20.399999999999999</v>
      </c>
      <c r="H14833">
        <v>20.399999999999999</v>
      </c>
    </row>
    <row r="14834" spans="1:8" x14ac:dyDescent="0.25">
      <c r="A14834" t="s">
        <v>32827</v>
      </c>
      <c r="B14834" t="s">
        <v>16984</v>
      </c>
      <c r="C14834" t="s">
        <v>528</v>
      </c>
      <c r="D14834" t="s">
        <v>648</v>
      </c>
      <c r="E14834" t="s">
        <v>23</v>
      </c>
      <c r="F14834" t="s">
        <v>19349</v>
      </c>
      <c r="G14834">
        <v>18.149999999999999</v>
      </c>
      <c r="H14834">
        <v>18.149999999999999</v>
      </c>
    </row>
    <row r="14835" spans="1:8" x14ac:dyDescent="0.25">
      <c r="A14835" t="s">
        <v>32836</v>
      </c>
      <c r="B14835" t="s">
        <v>16985</v>
      </c>
      <c r="C14835" t="s">
        <v>528</v>
      </c>
      <c r="D14835" t="s">
        <v>15245</v>
      </c>
      <c r="E14835" t="s">
        <v>7</v>
      </c>
      <c r="F14835" t="s">
        <v>19349</v>
      </c>
      <c r="G14835">
        <v>165.62</v>
      </c>
      <c r="H14835">
        <v>165.62</v>
      </c>
    </row>
    <row r="14836" spans="1:8" x14ac:dyDescent="0.25">
      <c r="A14836" t="s">
        <v>32835</v>
      </c>
      <c r="B14836" t="s">
        <v>16985</v>
      </c>
      <c r="C14836" t="s">
        <v>528</v>
      </c>
      <c r="D14836" t="s">
        <v>15245</v>
      </c>
      <c r="E14836" t="s">
        <v>10</v>
      </c>
      <c r="F14836" t="s">
        <v>19349</v>
      </c>
      <c r="G14836">
        <v>52.52</v>
      </c>
      <c r="H14836">
        <v>52.52</v>
      </c>
    </row>
    <row r="14837" spans="1:8" x14ac:dyDescent="0.25">
      <c r="A14837" t="s">
        <v>32837</v>
      </c>
      <c r="B14837" t="s">
        <v>16985</v>
      </c>
      <c r="C14837" t="s">
        <v>528</v>
      </c>
      <c r="D14837" t="s">
        <v>15245</v>
      </c>
      <c r="E14837" t="s">
        <v>36</v>
      </c>
      <c r="F14837" t="s">
        <v>19350</v>
      </c>
      <c r="G14837">
        <v>690.11</v>
      </c>
      <c r="H14837">
        <v>690.11</v>
      </c>
    </row>
    <row r="14838" spans="1:8" x14ac:dyDescent="0.25">
      <c r="A14838" t="s">
        <v>32834</v>
      </c>
      <c r="B14838" t="s">
        <v>16985</v>
      </c>
      <c r="C14838" t="s">
        <v>528</v>
      </c>
      <c r="D14838" t="s">
        <v>15245</v>
      </c>
      <c r="E14838" t="s">
        <v>21</v>
      </c>
      <c r="F14838" t="s">
        <v>19349</v>
      </c>
      <c r="G14838">
        <v>35.1</v>
      </c>
      <c r="H14838">
        <v>35.1</v>
      </c>
    </row>
    <row r="14839" spans="1:8" x14ac:dyDescent="0.25">
      <c r="A14839" t="s">
        <v>32833</v>
      </c>
      <c r="B14839" t="s">
        <v>16985</v>
      </c>
      <c r="C14839" t="s">
        <v>528</v>
      </c>
      <c r="D14839" t="s">
        <v>15245</v>
      </c>
      <c r="E14839" t="s">
        <v>23</v>
      </c>
      <c r="F14839" t="s">
        <v>19349</v>
      </c>
      <c r="G14839">
        <v>13.86</v>
      </c>
      <c r="H14839">
        <v>13.86</v>
      </c>
    </row>
    <row r="14840" spans="1:8" x14ac:dyDescent="0.25">
      <c r="A14840" t="s">
        <v>32840</v>
      </c>
      <c r="B14840" t="s">
        <v>16986</v>
      </c>
      <c r="C14840" t="s">
        <v>528</v>
      </c>
      <c r="D14840" t="s">
        <v>649</v>
      </c>
      <c r="E14840" t="s">
        <v>7</v>
      </c>
      <c r="F14840" t="s">
        <v>19349</v>
      </c>
      <c r="G14840">
        <v>102.37</v>
      </c>
      <c r="H14840">
        <v>102.37</v>
      </c>
    </row>
    <row r="14841" spans="1:8" x14ac:dyDescent="0.25">
      <c r="A14841" t="s">
        <v>32839</v>
      </c>
      <c r="B14841" t="s">
        <v>16986</v>
      </c>
      <c r="C14841" t="s">
        <v>528</v>
      </c>
      <c r="D14841" t="s">
        <v>649</v>
      </c>
      <c r="E14841" t="s">
        <v>10</v>
      </c>
      <c r="F14841" t="s">
        <v>19349</v>
      </c>
      <c r="G14841">
        <v>63.08</v>
      </c>
      <c r="H14841">
        <v>63.08</v>
      </c>
    </row>
    <row r="14842" spans="1:8" x14ac:dyDescent="0.25">
      <c r="A14842" t="s">
        <v>32841</v>
      </c>
      <c r="B14842" t="s">
        <v>16986</v>
      </c>
      <c r="C14842" t="s">
        <v>528</v>
      </c>
      <c r="D14842" t="s">
        <v>649</v>
      </c>
      <c r="E14842" t="s">
        <v>36</v>
      </c>
      <c r="F14842" t="s">
        <v>19350</v>
      </c>
      <c r="G14842">
        <v>804.59</v>
      </c>
      <c r="H14842">
        <v>804.59</v>
      </c>
    </row>
    <row r="14843" spans="1:8" x14ac:dyDescent="0.25">
      <c r="A14843" t="s">
        <v>32838</v>
      </c>
      <c r="B14843" t="s">
        <v>16986</v>
      </c>
      <c r="C14843" t="s">
        <v>528</v>
      </c>
      <c r="D14843" t="s">
        <v>649</v>
      </c>
      <c r="E14843" t="s">
        <v>23</v>
      </c>
      <c r="F14843" t="s">
        <v>19349</v>
      </c>
      <c r="G14843">
        <v>28.49</v>
      </c>
      <c r="H14843">
        <v>28.49</v>
      </c>
    </row>
    <row r="14844" spans="1:8" x14ac:dyDescent="0.25">
      <c r="A14844" t="s">
        <v>32846</v>
      </c>
      <c r="B14844" t="s">
        <v>16993</v>
      </c>
      <c r="C14844" t="s">
        <v>528</v>
      </c>
      <c r="D14844" t="s">
        <v>650</v>
      </c>
      <c r="E14844" t="s">
        <v>7</v>
      </c>
      <c r="F14844" t="s">
        <v>19349</v>
      </c>
      <c r="G14844">
        <v>67.86</v>
      </c>
      <c r="H14844">
        <v>67.86</v>
      </c>
    </row>
    <row r="14845" spans="1:8" x14ac:dyDescent="0.25">
      <c r="A14845" t="s">
        <v>32845</v>
      </c>
      <c r="B14845" t="s">
        <v>16993</v>
      </c>
      <c r="C14845" t="s">
        <v>528</v>
      </c>
      <c r="D14845" t="s">
        <v>650</v>
      </c>
      <c r="E14845" t="s">
        <v>10</v>
      </c>
      <c r="F14845" t="s">
        <v>19349</v>
      </c>
      <c r="G14845">
        <v>47.4</v>
      </c>
      <c r="H14845">
        <v>47.4</v>
      </c>
    </row>
    <row r="14846" spans="1:8" x14ac:dyDescent="0.25">
      <c r="A14846" t="s">
        <v>32844</v>
      </c>
      <c r="B14846" t="s">
        <v>16993</v>
      </c>
      <c r="C14846" t="s">
        <v>528</v>
      </c>
      <c r="D14846" t="s">
        <v>650</v>
      </c>
      <c r="E14846" t="s">
        <v>14</v>
      </c>
      <c r="F14846" t="s">
        <v>19349</v>
      </c>
      <c r="G14846">
        <v>43.05</v>
      </c>
      <c r="H14846">
        <v>43.05</v>
      </c>
    </row>
    <row r="14847" spans="1:8" x14ac:dyDescent="0.25">
      <c r="A14847" t="s">
        <v>32847</v>
      </c>
      <c r="B14847" t="s">
        <v>16993</v>
      </c>
      <c r="C14847" t="s">
        <v>528</v>
      </c>
      <c r="D14847" t="s">
        <v>650</v>
      </c>
      <c r="E14847" t="s">
        <v>36</v>
      </c>
      <c r="F14847" t="s">
        <v>19350</v>
      </c>
      <c r="G14847">
        <v>606</v>
      </c>
      <c r="H14847">
        <v>606</v>
      </c>
    </row>
    <row r="14848" spans="1:8" x14ac:dyDescent="0.25">
      <c r="A14848" t="s">
        <v>32842</v>
      </c>
      <c r="B14848" t="s">
        <v>16993</v>
      </c>
      <c r="C14848" t="s">
        <v>528</v>
      </c>
      <c r="D14848" t="s">
        <v>650</v>
      </c>
      <c r="E14848" t="s">
        <v>21</v>
      </c>
      <c r="F14848" t="s">
        <v>19349</v>
      </c>
      <c r="G14848">
        <v>19.95</v>
      </c>
      <c r="H14848">
        <v>19.95</v>
      </c>
    </row>
    <row r="14849" spans="1:8" x14ac:dyDescent="0.25">
      <c r="A14849" t="s">
        <v>32843</v>
      </c>
      <c r="B14849" t="s">
        <v>16993</v>
      </c>
      <c r="C14849" t="s">
        <v>528</v>
      </c>
      <c r="D14849" t="s">
        <v>650</v>
      </c>
      <c r="E14849" t="s">
        <v>23</v>
      </c>
      <c r="F14849" t="s">
        <v>19349</v>
      </c>
      <c r="G14849">
        <v>29.33</v>
      </c>
      <c r="H14849">
        <v>29.33</v>
      </c>
    </row>
    <row r="14850" spans="1:8" x14ac:dyDescent="0.25">
      <c r="A14850" t="s">
        <v>32849</v>
      </c>
      <c r="B14850" t="s">
        <v>16994</v>
      </c>
      <c r="C14850" t="s">
        <v>528</v>
      </c>
      <c r="D14850" t="s">
        <v>651</v>
      </c>
      <c r="E14850" t="s">
        <v>3</v>
      </c>
      <c r="F14850" t="s">
        <v>19349</v>
      </c>
      <c r="G14850">
        <v>15.29</v>
      </c>
      <c r="H14850">
        <v>15.29</v>
      </c>
    </row>
    <row r="14851" spans="1:8" x14ac:dyDescent="0.25">
      <c r="A14851" t="s">
        <v>32852</v>
      </c>
      <c r="B14851" t="s">
        <v>16994</v>
      </c>
      <c r="C14851" t="s">
        <v>528</v>
      </c>
      <c r="D14851" t="s">
        <v>651</v>
      </c>
      <c r="E14851" t="s">
        <v>7</v>
      </c>
      <c r="F14851" t="s">
        <v>19349</v>
      </c>
      <c r="G14851">
        <v>61.35</v>
      </c>
      <c r="H14851">
        <v>61.35</v>
      </c>
    </row>
    <row r="14852" spans="1:8" x14ac:dyDescent="0.25">
      <c r="A14852" t="s">
        <v>32851</v>
      </c>
      <c r="B14852" t="s">
        <v>16994</v>
      </c>
      <c r="C14852" t="s">
        <v>528</v>
      </c>
      <c r="D14852" t="s">
        <v>651</v>
      </c>
      <c r="E14852" t="s">
        <v>10</v>
      </c>
      <c r="F14852" t="s">
        <v>19349</v>
      </c>
      <c r="G14852">
        <v>25.46</v>
      </c>
      <c r="H14852">
        <v>25.46</v>
      </c>
    </row>
    <row r="14853" spans="1:8" x14ac:dyDescent="0.25">
      <c r="A14853" t="s">
        <v>32850</v>
      </c>
      <c r="B14853" t="s">
        <v>16994</v>
      </c>
      <c r="C14853" t="s">
        <v>528</v>
      </c>
      <c r="D14853" t="s">
        <v>651</v>
      </c>
      <c r="E14853" t="s">
        <v>14</v>
      </c>
      <c r="F14853" t="s">
        <v>19349</v>
      </c>
      <c r="G14853">
        <v>22.83</v>
      </c>
      <c r="H14853">
        <v>22.83</v>
      </c>
    </row>
    <row r="14854" spans="1:8" x14ac:dyDescent="0.25">
      <c r="A14854" t="s">
        <v>32855</v>
      </c>
      <c r="B14854" t="s">
        <v>16994</v>
      </c>
      <c r="C14854" t="s">
        <v>528</v>
      </c>
      <c r="D14854" t="s">
        <v>651</v>
      </c>
      <c r="E14854" t="s">
        <v>15</v>
      </c>
      <c r="F14854" t="s">
        <v>19350</v>
      </c>
      <c r="G14854">
        <v>1032.1500000000001</v>
      </c>
      <c r="H14854">
        <v>1032.1500000000001</v>
      </c>
    </row>
    <row r="14855" spans="1:8" x14ac:dyDescent="0.25">
      <c r="A14855" t="s">
        <v>32854</v>
      </c>
      <c r="B14855" t="s">
        <v>16994</v>
      </c>
      <c r="C14855" t="s">
        <v>528</v>
      </c>
      <c r="D14855" t="s">
        <v>651</v>
      </c>
      <c r="E14855" t="s">
        <v>36</v>
      </c>
      <c r="F14855" t="s">
        <v>19350</v>
      </c>
      <c r="G14855">
        <v>346.06</v>
      </c>
      <c r="H14855">
        <v>346.06</v>
      </c>
    </row>
    <row r="14856" spans="1:8" x14ac:dyDescent="0.25">
      <c r="A14856" t="s">
        <v>32853</v>
      </c>
      <c r="B14856" t="s">
        <v>16994</v>
      </c>
      <c r="C14856" t="s">
        <v>528</v>
      </c>
      <c r="D14856" t="s">
        <v>651</v>
      </c>
      <c r="E14856" t="s">
        <v>20</v>
      </c>
      <c r="F14856" t="s">
        <v>19350</v>
      </c>
      <c r="G14856">
        <v>428.25</v>
      </c>
      <c r="H14856">
        <v>428.25</v>
      </c>
    </row>
    <row r="14857" spans="1:8" x14ac:dyDescent="0.25">
      <c r="A14857" t="s">
        <v>35323</v>
      </c>
      <c r="B14857" t="s">
        <v>16994</v>
      </c>
      <c r="C14857" t="s">
        <v>528</v>
      </c>
      <c r="D14857" t="s">
        <v>651</v>
      </c>
      <c r="E14857" t="s">
        <v>22</v>
      </c>
      <c r="F14857" t="s">
        <v>19350</v>
      </c>
      <c r="G14857">
        <v>783</v>
      </c>
      <c r="H14857">
        <v>783</v>
      </c>
    </row>
    <row r="14858" spans="1:8" x14ac:dyDescent="0.25">
      <c r="A14858" t="s">
        <v>32848</v>
      </c>
      <c r="B14858" t="s">
        <v>16994</v>
      </c>
      <c r="C14858" t="s">
        <v>528</v>
      </c>
      <c r="D14858" t="s">
        <v>651</v>
      </c>
      <c r="E14858" t="s">
        <v>23</v>
      </c>
      <c r="F14858" t="s">
        <v>19349</v>
      </c>
      <c r="G14858">
        <v>14.13</v>
      </c>
      <c r="H14858">
        <v>14.13</v>
      </c>
    </row>
    <row r="14859" spans="1:8" x14ac:dyDescent="0.25">
      <c r="A14859" t="s">
        <v>32856</v>
      </c>
      <c r="B14859" t="s">
        <v>17001</v>
      </c>
      <c r="C14859" t="s">
        <v>528</v>
      </c>
      <c r="D14859" t="s">
        <v>652</v>
      </c>
      <c r="E14859" t="s">
        <v>36</v>
      </c>
      <c r="F14859" t="s">
        <v>19350</v>
      </c>
      <c r="G14859">
        <v>513.15</v>
      </c>
      <c r="H14859">
        <v>513.15</v>
      </c>
    </row>
    <row r="14860" spans="1:8" x14ac:dyDescent="0.25">
      <c r="A14860" t="s">
        <v>32860</v>
      </c>
      <c r="B14860" t="s">
        <v>17008</v>
      </c>
      <c r="C14860" t="s">
        <v>528</v>
      </c>
      <c r="D14860" t="s">
        <v>653</v>
      </c>
      <c r="E14860" t="s">
        <v>7</v>
      </c>
      <c r="F14860" t="s">
        <v>19349</v>
      </c>
      <c r="G14860">
        <v>58.31</v>
      </c>
      <c r="H14860">
        <v>58.31</v>
      </c>
    </row>
    <row r="14861" spans="1:8" x14ac:dyDescent="0.25">
      <c r="A14861" t="s">
        <v>32859</v>
      </c>
      <c r="B14861" t="s">
        <v>17008</v>
      </c>
      <c r="C14861" t="s">
        <v>528</v>
      </c>
      <c r="D14861" t="s">
        <v>653</v>
      </c>
      <c r="E14861" t="s">
        <v>10</v>
      </c>
      <c r="F14861" t="s">
        <v>19349</v>
      </c>
      <c r="G14861">
        <v>50.46</v>
      </c>
      <c r="H14861">
        <v>50.46</v>
      </c>
    </row>
    <row r="14862" spans="1:8" x14ac:dyDescent="0.25">
      <c r="A14862" t="s">
        <v>32858</v>
      </c>
      <c r="B14862" t="s">
        <v>17008</v>
      </c>
      <c r="C14862" t="s">
        <v>528</v>
      </c>
      <c r="D14862" t="s">
        <v>653</v>
      </c>
      <c r="E14862" t="s">
        <v>14</v>
      </c>
      <c r="F14862" t="s">
        <v>19349</v>
      </c>
      <c r="G14862">
        <v>31.65</v>
      </c>
      <c r="H14862">
        <v>31.65</v>
      </c>
    </row>
    <row r="14863" spans="1:8" x14ac:dyDescent="0.25">
      <c r="A14863" t="s">
        <v>32862</v>
      </c>
      <c r="B14863" t="s">
        <v>17008</v>
      </c>
      <c r="C14863" t="s">
        <v>528</v>
      </c>
      <c r="D14863" t="s">
        <v>653</v>
      </c>
      <c r="E14863" t="s">
        <v>36</v>
      </c>
      <c r="F14863" t="s">
        <v>19350</v>
      </c>
      <c r="G14863">
        <v>592.22</v>
      </c>
      <c r="H14863">
        <v>592.22</v>
      </c>
    </row>
    <row r="14864" spans="1:8" x14ac:dyDescent="0.25">
      <c r="A14864" t="s">
        <v>32861</v>
      </c>
      <c r="B14864" t="s">
        <v>17008</v>
      </c>
      <c r="C14864" t="s">
        <v>528</v>
      </c>
      <c r="D14864" t="s">
        <v>653</v>
      </c>
      <c r="E14864" t="s">
        <v>20</v>
      </c>
      <c r="F14864" t="s">
        <v>19350</v>
      </c>
      <c r="G14864">
        <v>462</v>
      </c>
      <c r="H14864">
        <v>462</v>
      </c>
    </row>
    <row r="14865" spans="1:8" x14ac:dyDescent="0.25">
      <c r="A14865" t="s">
        <v>35324</v>
      </c>
      <c r="B14865" t="s">
        <v>17008</v>
      </c>
      <c r="C14865" t="s">
        <v>528</v>
      </c>
      <c r="D14865" t="s">
        <v>653</v>
      </c>
      <c r="E14865" t="s">
        <v>22</v>
      </c>
      <c r="F14865" t="s">
        <v>19350</v>
      </c>
      <c r="G14865">
        <v>625.95000000000005</v>
      </c>
      <c r="H14865">
        <v>625.95000000000005</v>
      </c>
    </row>
    <row r="14866" spans="1:8" x14ac:dyDescent="0.25">
      <c r="A14866" t="s">
        <v>32857</v>
      </c>
      <c r="B14866" t="s">
        <v>17008</v>
      </c>
      <c r="C14866" t="s">
        <v>528</v>
      </c>
      <c r="D14866" t="s">
        <v>653</v>
      </c>
      <c r="E14866" t="s">
        <v>23</v>
      </c>
      <c r="F14866" t="s">
        <v>19349</v>
      </c>
      <c r="G14866">
        <v>20.6</v>
      </c>
      <c r="H14866">
        <v>20.6</v>
      </c>
    </row>
    <row r="14867" spans="1:8" x14ac:dyDescent="0.25">
      <c r="A14867" t="s">
        <v>32863</v>
      </c>
      <c r="B14867" t="s">
        <v>17009</v>
      </c>
      <c r="C14867" t="s">
        <v>528</v>
      </c>
      <c r="D14867" t="s">
        <v>17010</v>
      </c>
      <c r="E14867" t="s">
        <v>23</v>
      </c>
      <c r="F14867" t="s">
        <v>19349</v>
      </c>
      <c r="G14867">
        <v>16.07</v>
      </c>
      <c r="H14867">
        <v>16.07</v>
      </c>
    </row>
    <row r="14868" spans="1:8" x14ac:dyDescent="0.25">
      <c r="A14868" t="s">
        <v>32865</v>
      </c>
      <c r="B14868" t="s">
        <v>17011</v>
      </c>
      <c r="C14868" t="s">
        <v>528</v>
      </c>
      <c r="D14868" t="s">
        <v>654</v>
      </c>
      <c r="E14868" t="s">
        <v>3</v>
      </c>
      <c r="F14868" t="s">
        <v>19349</v>
      </c>
      <c r="G14868">
        <v>12.63</v>
      </c>
      <c r="H14868">
        <v>12.63</v>
      </c>
    </row>
    <row r="14869" spans="1:8" x14ac:dyDescent="0.25">
      <c r="A14869" t="s">
        <v>32866</v>
      </c>
      <c r="B14869" t="s">
        <v>17011</v>
      </c>
      <c r="C14869" t="s">
        <v>528</v>
      </c>
      <c r="D14869" t="s">
        <v>654</v>
      </c>
      <c r="E14869" t="s">
        <v>10</v>
      </c>
      <c r="F14869" t="s">
        <v>19349</v>
      </c>
      <c r="G14869">
        <v>30</v>
      </c>
      <c r="H14869">
        <v>30</v>
      </c>
    </row>
    <row r="14870" spans="1:8" x14ac:dyDescent="0.25">
      <c r="A14870" t="s">
        <v>32867</v>
      </c>
      <c r="B14870" t="s">
        <v>17011</v>
      </c>
      <c r="C14870" t="s">
        <v>528</v>
      </c>
      <c r="D14870" t="s">
        <v>654</v>
      </c>
      <c r="E14870" t="s">
        <v>36</v>
      </c>
      <c r="F14870" t="s">
        <v>19350</v>
      </c>
      <c r="G14870">
        <v>262.23</v>
      </c>
      <c r="H14870">
        <v>262.23</v>
      </c>
    </row>
    <row r="14871" spans="1:8" x14ac:dyDescent="0.25">
      <c r="A14871" t="s">
        <v>32864</v>
      </c>
      <c r="B14871" t="s">
        <v>17011</v>
      </c>
      <c r="C14871" t="s">
        <v>528</v>
      </c>
      <c r="D14871" t="s">
        <v>654</v>
      </c>
      <c r="E14871" t="s">
        <v>23</v>
      </c>
      <c r="F14871" t="s">
        <v>19349</v>
      </c>
      <c r="G14871">
        <v>8.81</v>
      </c>
      <c r="H14871">
        <v>8.81</v>
      </c>
    </row>
    <row r="14872" spans="1:8" x14ac:dyDescent="0.25">
      <c r="A14872" t="s">
        <v>32869</v>
      </c>
      <c r="B14872" t="s">
        <v>17018</v>
      </c>
      <c r="C14872" t="s">
        <v>528</v>
      </c>
      <c r="D14872" t="s">
        <v>655</v>
      </c>
      <c r="E14872" t="s">
        <v>3</v>
      </c>
      <c r="F14872" t="s">
        <v>19349</v>
      </c>
      <c r="G14872">
        <v>19.649999999999999</v>
      </c>
      <c r="H14872">
        <v>19.649999999999999</v>
      </c>
    </row>
    <row r="14873" spans="1:8" x14ac:dyDescent="0.25">
      <c r="A14873" t="s">
        <v>32872</v>
      </c>
      <c r="B14873" t="s">
        <v>17018</v>
      </c>
      <c r="C14873" t="s">
        <v>528</v>
      </c>
      <c r="D14873" t="s">
        <v>655</v>
      </c>
      <c r="E14873" t="s">
        <v>7</v>
      </c>
      <c r="F14873" t="s">
        <v>19349</v>
      </c>
      <c r="G14873">
        <v>75.599999999999994</v>
      </c>
      <c r="H14873">
        <v>75.599999999999994</v>
      </c>
    </row>
    <row r="14874" spans="1:8" x14ac:dyDescent="0.25">
      <c r="A14874" t="s">
        <v>32871</v>
      </c>
      <c r="B14874" t="s">
        <v>17018</v>
      </c>
      <c r="C14874" t="s">
        <v>528</v>
      </c>
      <c r="D14874" t="s">
        <v>655</v>
      </c>
      <c r="E14874" t="s">
        <v>10</v>
      </c>
      <c r="F14874" t="s">
        <v>19349</v>
      </c>
      <c r="G14874">
        <v>23.25</v>
      </c>
      <c r="H14874">
        <v>23.25</v>
      </c>
    </row>
    <row r="14875" spans="1:8" x14ac:dyDescent="0.25">
      <c r="A14875" t="s">
        <v>32870</v>
      </c>
      <c r="B14875" t="s">
        <v>17018</v>
      </c>
      <c r="C14875" t="s">
        <v>528</v>
      </c>
      <c r="D14875" t="s">
        <v>655</v>
      </c>
      <c r="E14875" t="s">
        <v>14</v>
      </c>
      <c r="F14875" t="s">
        <v>19349</v>
      </c>
      <c r="G14875">
        <v>20.399999999999999</v>
      </c>
      <c r="H14875">
        <v>20.399999999999999</v>
      </c>
    </row>
    <row r="14876" spans="1:8" x14ac:dyDescent="0.25">
      <c r="A14876" t="s">
        <v>32874</v>
      </c>
      <c r="B14876" t="s">
        <v>17018</v>
      </c>
      <c r="C14876" t="s">
        <v>528</v>
      </c>
      <c r="D14876" t="s">
        <v>655</v>
      </c>
      <c r="E14876" t="s">
        <v>36</v>
      </c>
      <c r="F14876" t="s">
        <v>19350</v>
      </c>
      <c r="G14876">
        <v>202.24</v>
      </c>
      <c r="H14876">
        <v>202.24</v>
      </c>
    </row>
    <row r="14877" spans="1:8" x14ac:dyDescent="0.25">
      <c r="A14877" t="s">
        <v>32873</v>
      </c>
      <c r="B14877" t="s">
        <v>17018</v>
      </c>
      <c r="C14877" t="s">
        <v>528</v>
      </c>
      <c r="D14877" t="s">
        <v>655</v>
      </c>
      <c r="E14877" t="s">
        <v>20</v>
      </c>
      <c r="F14877" t="s">
        <v>19350</v>
      </c>
      <c r="G14877">
        <v>414.9</v>
      </c>
      <c r="H14877">
        <v>414.9</v>
      </c>
    </row>
    <row r="14878" spans="1:8" x14ac:dyDescent="0.25">
      <c r="A14878" t="s">
        <v>32868</v>
      </c>
      <c r="B14878" t="s">
        <v>17018</v>
      </c>
      <c r="C14878" t="s">
        <v>528</v>
      </c>
      <c r="D14878" t="s">
        <v>655</v>
      </c>
      <c r="E14878" t="s">
        <v>23</v>
      </c>
      <c r="F14878" t="s">
        <v>19349</v>
      </c>
      <c r="G14878">
        <v>13.73</v>
      </c>
      <c r="H14878">
        <v>13.73</v>
      </c>
    </row>
    <row r="14879" spans="1:8" x14ac:dyDescent="0.25">
      <c r="A14879" t="s">
        <v>32876</v>
      </c>
      <c r="B14879" t="s">
        <v>17026</v>
      </c>
      <c r="C14879" t="s">
        <v>528</v>
      </c>
      <c r="D14879" t="s">
        <v>656</v>
      </c>
      <c r="E14879" t="s">
        <v>3</v>
      </c>
      <c r="F14879" t="s">
        <v>19349</v>
      </c>
      <c r="G14879">
        <v>18.149999999999999</v>
      </c>
      <c r="H14879">
        <v>18.149999999999999</v>
      </c>
    </row>
    <row r="14880" spans="1:8" x14ac:dyDescent="0.25">
      <c r="A14880" t="s">
        <v>32879</v>
      </c>
      <c r="B14880" t="s">
        <v>17026</v>
      </c>
      <c r="C14880" t="s">
        <v>528</v>
      </c>
      <c r="D14880" t="s">
        <v>656</v>
      </c>
      <c r="E14880" t="s">
        <v>7</v>
      </c>
      <c r="F14880" t="s">
        <v>19349</v>
      </c>
      <c r="G14880">
        <v>61.2</v>
      </c>
      <c r="H14880">
        <v>61.2</v>
      </c>
    </row>
    <row r="14881" spans="1:8" x14ac:dyDescent="0.25">
      <c r="A14881" t="s">
        <v>32878</v>
      </c>
      <c r="B14881" t="s">
        <v>17026</v>
      </c>
      <c r="C14881" t="s">
        <v>528</v>
      </c>
      <c r="D14881" t="s">
        <v>656</v>
      </c>
      <c r="E14881" t="s">
        <v>10</v>
      </c>
      <c r="F14881" t="s">
        <v>19349</v>
      </c>
      <c r="G14881">
        <v>25.65</v>
      </c>
      <c r="H14881">
        <v>25.65</v>
      </c>
    </row>
    <row r="14882" spans="1:8" x14ac:dyDescent="0.25">
      <c r="A14882" t="s">
        <v>32877</v>
      </c>
      <c r="B14882" t="s">
        <v>17026</v>
      </c>
      <c r="C14882" t="s">
        <v>528</v>
      </c>
      <c r="D14882" t="s">
        <v>656</v>
      </c>
      <c r="E14882" t="s">
        <v>14</v>
      </c>
      <c r="F14882" t="s">
        <v>19349</v>
      </c>
      <c r="G14882">
        <v>25.2</v>
      </c>
      <c r="H14882">
        <v>25.2</v>
      </c>
    </row>
    <row r="14883" spans="1:8" x14ac:dyDescent="0.25">
      <c r="A14883" t="s">
        <v>32881</v>
      </c>
      <c r="B14883" t="s">
        <v>17026</v>
      </c>
      <c r="C14883" t="s">
        <v>528</v>
      </c>
      <c r="D14883" t="s">
        <v>656</v>
      </c>
      <c r="E14883" t="s">
        <v>15</v>
      </c>
      <c r="F14883" t="s">
        <v>19350</v>
      </c>
      <c r="G14883">
        <v>2111.5500000000002</v>
      </c>
      <c r="H14883">
        <v>2111.5500000000002</v>
      </c>
    </row>
    <row r="14884" spans="1:8" x14ac:dyDescent="0.25">
      <c r="A14884" t="s">
        <v>32880</v>
      </c>
      <c r="B14884" t="s">
        <v>17026</v>
      </c>
      <c r="C14884" t="s">
        <v>528</v>
      </c>
      <c r="D14884" t="s">
        <v>656</v>
      </c>
      <c r="E14884" t="s">
        <v>36</v>
      </c>
      <c r="F14884" t="s">
        <v>19350</v>
      </c>
      <c r="G14884">
        <v>386.24</v>
      </c>
      <c r="H14884">
        <v>386.24</v>
      </c>
    </row>
    <row r="14885" spans="1:8" x14ac:dyDescent="0.25">
      <c r="A14885" t="s">
        <v>32875</v>
      </c>
      <c r="B14885" t="s">
        <v>17026</v>
      </c>
      <c r="C14885" t="s">
        <v>528</v>
      </c>
      <c r="D14885" t="s">
        <v>656</v>
      </c>
      <c r="E14885" t="s">
        <v>23</v>
      </c>
      <c r="F14885" t="s">
        <v>19349</v>
      </c>
      <c r="G14885">
        <v>7.58</v>
      </c>
      <c r="H14885">
        <v>7.58</v>
      </c>
    </row>
    <row r="14886" spans="1:8" x14ac:dyDescent="0.25">
      <c r="A14886" t="s">
        <v>32884</v>
      </c>
      <c r="B14886" t="s">
        <v>17034</v>
      </c>
      <c r="C14886" t="s">
        <v>528</v>
      </c>
      <c r="D14886" t="s">
        <v>657</v>
      </c>
      <c r="E14886" t="s">
        <v>3</v>
      </c>
      <c r="F14886" t="s">
        <v>19349</v>
      </c>
      <c r="G14886">
        <v>35.4</v>
      </c>
      <c r="H14886">
        <v>35.4</v>
      </c>
    </row>
    <row r="14887" spans="1:8" x14ac:dyDescent="0.25">
      <c r="A14887" t="s">
        <v>32888</v>
      </c>
      <c r="B14887" t="s">
        <v>17034</v>
      </c>
      <c r="C14887" t="s">
        <v>528</v>
      </c>
      <c r="D14887" t="s">
        <v>657</v>
      </c>
      <c r="E14887" t="s">
        <v>6</v>
      </c>
      <c r="F14887" t="s">
        <v>19350</v>
      </c>
      <c r="G14887">
        <v>797.85</v>
      </c>
      <c r="H14887">
        <v>797.85</v>
      </c>
    </row>
    <row r="14888" spans="1:8" x14ac:dyDescent="0.25">
      <c r="A14888" t="s">
        <v>32886</v>
      </c>
      <c r="B14888" t="s">
        <v>17034</v>
      </c>
      <c r="C14888" t="s">
        <v>528</v>
      </c>
      <c r="D14888" t="s">
        <v>657</v>
      </c>
      <c r="E14888" t="s">
        <v>7</v>
      </c>
      <c r="F14888" t="s">
        <v>19349</v>
      </c>
      <c r="G14888">
        <v>156.87</v>
      </c>
      <c r="H14888">
        <v>156.87</v>
      </c>
    </row>
    <row r="14889" spans="1:8" x14ac:dyDescent="0.25">
      <c r="A14889" t="s">
        <v>32883</v>
      </c>
      <c r="B14889" t="s">
        <v>17034</v>
      </c>
      <c r="C14889" t="s">
        <v>528</v>
      </c>
      <c r="D14889" t="s">
        <v>657</v>
      </c>
      <c r="E14889" t="s">
        <v>14</v>
      </c>
      <c r="F14889" t="s">
        <v>19349</v>
      </c>
      <c r="G14889">
        <v>29.85</v>
      </c>
      <c r="H14889">
        <v>29.85</v>
      </c>
    </row>
    <row r="14890" spans="1:8" x14ac:dyDescent="0.25">
      <c r="A14890" t="s">
        <v>32887</v>
      </c>
      <c r="B14890" t="s">
        <v>17034</v>
      </c>
      <c r="C14890" t="s">
        <v>528</v>
      </c>
      <c r="D14890" t="s">
        <v>657</v>
      </c>
      <c r="E14890" t="s">
        <v>19</v>
      </c>
      <c r="F14890" t="s">
        <v>19350</v>
      </c>
      <c r="G14890">
        <v>654.6</v>
      </c>
      <c r="H14890">
        <v>654.6</v>
      </c>
    </row>
    <row r="14891" spans="1:8" x14ac:dyDescent="0.25">
      <c r="A14891" t="s">
        <v>32889</v>
      </c>
      <c r="B14891" t="s">
        <v>17034</v>
      </c>
      <c r="C14891" t="s">
        <v>528</v>
      </c>
      <c r="D14891" t="s">
        <v>657</v>
      </c>
      <c r="E14891" t="s">
        <v>36</v>
      </c>
      <c r="F14891" t="s">
        <v>19350</v>
      </c>
      <c r="G14891">
        <v>726.32</v>
      </c>
      <c r="H14891">
        <v>726.32</v>
      </c>
    </row>
    <row r="14892" spans="1:8" x14ac:dyDescent="0.25">
      <c r="A14892" t="s">
        <v>32885</v>
      </c>
      <c r="B14892" t="s">
        <v>17034</v>
      </c>
      <c r="C14892" t="s">
        <v>528</v>
      </c>
      <c r="D14892" t="s">
        <v>657</v>
      </c>
      <c r="E14892" t="s">
        <v>21</v>
      </c>
      <c r="F14892" t="s">
        <v>19349</v>
      </c>
      <c r="G14892">
        <v>36.299999999999997</v>
      </c>
      <c r="H14892">
        <v>36.299999999999997</v>
      </c>
    </row>
    <row r="14893" spans="1:8" x14ac:dyDescent="0.25">
      <c r="A14893" t="s">
        <v>35325</v>
      </c>
      <c r="B14893" t="s">
        <v>17034</v>
      </c>
      <c r="C14893" t="s">
        <v>528</v>
      </c>
      <c r="D14893" t="s">
        <v>657</v>
      </c>
      <c r="E14893" t="s">
        <v>22</v>
      </c>
      <c r="F14893" t="s">
        <v>19350</v>
      </c>
      <c r="G14893">
        <v>1059.3900000000001</v>
      </c>
      <c r="H14893">
        <v>1059.3900000000001</v>
      </c>
    </row>
    <row r="14894" spans="1:8" x14ac:dyDescent="0.25">
      <c r="A14894" t="s">
        <v>32882</v>
      </c>
      <c r="B14894" t="s">
        <v>17034</v>
      </c>
      <c r="C14894" t="s">
        <v>528</v>
      </c>
      <c r="D14894" t="s">
        <v>657</v>
      </c>
      <c r="E14894" t="s">
        <v>23</v>
      </c>
      <c r="F14894" t="s">
        <v>19349</v>
      </c>
      <c r="G14894">
        <v>18.98</v>
      </c>
      <c r="H14894">
        <v>18.98</v>
      </c>
    </row>
    <row r="14895" spans="1:8" x14ac:dyDescent="0.25">
      <c r="A14895" t="s">
        <v>32891</v>
      </c>
      <c r="B14895" t="s">
        <v>17044</v>
      </c>
      <c r="C14895" t="s">
        <v>528</v>
      </c>
      <c r="D14895" t="s">
        <v>658</v>
      </c>
      <c r="E14895" t="s">
        <v>7</v>
      </c>
      <c r="F14895" t="s">
        <v>19349</v>
      </c>
      <c r="G14895">
        <v>52.62</v>
      </c>
      <c r="H14895">
        <v>52.62</v>
      </c>
    </row>
    <row r="14896" spans="1:8" x14ac:dyDescent="0.25">
      <c r="A14896" t="s">
        <v>32890</v>
      </c>
      <c r="B14896" t="s">
        <v>17044</v>
      </c>
      <c r="C14896" t="s">
        <v>528</v>
      </c>
      <c r="D14896" t="s">
        <v>658</v>
      </c>
      <c r="E14896" t="s">
        <v>10</v>
      </c>
      <c r="F14896" t="s">
        <v>19349</v>
      </c>
      <c r="G14896">
        <v>27.66</v>
      </c>
      <c r="H14896">
        <v>27.66</v>
      </c>
    </row>
    <row r="14897" spans="1:8" x14ac:dyDescent="0.25">
      <c r="A14897" t="s">
        <v>32892</v>
      </c>
      <c r="B14897" t="s">
        <v>17044</v>
      </c>
      <c r="C14897" t="s">
        <v>528</v>
      </c>
      <c r="D14897" t="s">
        <v>658</v>
      </c>
      <c r="E14897" t="s">
        <v>36</v>
      </c>
      <c r="F14897" t="s">
        <v>19350</v>
      </c>
      <c r="G14897">
        <v>559.59</v>
      </c>
      <c r="H14897">
        <v>559.59</v>
      </c>
    </row>
    <row r="14898" spans="1:8" x14ac:dyDescent="0.25">
      <c r="A14898" t="s">
        <v>35326</v>
      </c>
      <c r="B14898" t="s">
        <v>17044</v>
      </c>
      <c r="C14898" t="s">
        <v>528</v>
      </c>
      <c r="D14898" t="s">
        <v>658</v>
      </c>
      <c r="E14898" t="s">
        <v>22</v>
      </c>
      <c r="F14898" t="s">
        <v>19350</v>
      </c>
      <c r="G14898">
        <v>714.05</v>
      </c>
      <c r="H14898">
        <v>714.05</v>
      </c>
    </row>
    <row r="14899" spans="1:8" x14ac:dyDescent="0.25">
      <c r="A14899" t="s">
        <v>32894</v>
      </c>
      <c r="B14899" t="s">
        <v>17052</v>
      </c>
      <c r="C14899" t="s">
        <v>528</v>
      </c>
      <c r="D14899" t="s">
        <v>475</v>
      </c>
      <c r="E14899" t="s">
        <v>3</v>
      </c>
      <c r="F14899" t="s">
        <v>19349</v>
      </c>
      <c r="G14899">
        <v>18.3</v>
      </c>
      <c r="H14899">
        <v>18.3</v>
      </c>
    </row>
    <row r="14900" spans="1:8" x14ac:dyDescent="0.25">
      <c r="A14900" t="s">
        <v>32897</v>
      </c>
      <c r="B14900" t="s">
        <v>17052</v>
      </c>
      <c r="C14900" t="s">
        <v>528</v>
      </c>
      <c r="D14900" t="s">
        <v>475</v>
      </c>
      <c r="E14900" t="s">
        <v>7</v>
      </c>
      <c r="F14900" t="s">
        <v>19349</v>
      </c>
      <c r="G14900">
        <v>53.55</v>
      </c>
      <c r="H14900">
        <v>53.55</v>
      </c>
    </row>
    <row r="14901" spans="1:8" x14ac:dyDescent="0.25">
      <c r="A14901" t="s">
        <v>32895</v>
      </c>
      <c r="B14901" t="s">
        <v>17052</v>
      </c>
      <c r="C14901" t="s">
        <v>528</v>
      </c>
      <c r="D14901" t="s">
        <v>475</v>
      </c>
      <c r="E14901" t="s">
        <v>10</v>
      </c>
      <c r="F14901" t="s">
        <v>19349</v>
      </c>
      <c r="G14901">
        <v>25.2</v>
      </c>
      <c r="H14901">
        <v>25.2</v>
      </c>
    </row>
    <row r="14902" spans="1:8" x14ac:dyDescent="0.25">
      <c r="A14902" t="s">
        <v>32896</v>
      </c>
      <c r="B14902" t="s">
        <v>17052</v>
      </c>
      <c r="C14902" t="s">
        <v>528</v>
      </c>
      <c r="D14902" t="s">
        <v>475</v>
      </c>
      <c r="E14902" t="s">
        <v>14</v>
      </c>
      <c r="F14902" t="s">
        <v>19349</v>
      </c>
      <c r="G14902">
        <v>25.2</v>
      </c>
      <c r="H14902">
        <v>25.2</v>
      </c>
    </row>
    <row r="14903" spans="1:8" x14ac:dyDescent="0.25">
      <c r="A14903" t="s">
        <v>32899</v>
      </c>
      <c r="B14903" t="s">
        <v>17052</v>
      </c>
      <c r="C14903" t="s">
        <v>528</v>
      </c>
      <c r="D14903" t="s">
        <v>475</v>
      </c>
      <c r="E14903" t="s">
        <v>15</v>
      </c>
      <c r="F14903" t="s">
        <v>19350</v>
      </c>
      <c r="G14903">
        <v>1521.3</v>
      </c>
      <c r="H14903">
        <v>1521.3</v>
      </c>
    </row>
    <row r="14904" spans="1:8" x14ac:dyDescent="0.25">
      <c r="A14904" t="s">
        <v>32898</v>
      </c>
      <c r="B14904" t="s">
        <v>17052</v>
      </c>
      <c r="C14904" t="s">
        <v>528</v>
      </c>
      <c r="D14904" t="s">
        <v>475</v>
      </c>
      <c r="E14904" t="s">
        <v>36</v>
      </c>
      <c r="F14904" t="s">
        <v>19350</v>
      </c>
      <c r="G14904">
        <v>531.15</v>
      </c>
      <c r="H14904">
        <v>531.15</v>
      </c>
    </row>
    <row r="14905" spans="1:8" x14ac:dyDescent="0.25">
      <c r="A14905" t="s">
        <v>32893</v>
      </c>
      <c r="B14905" t="s">
        <v>17052</v>
      </c>
      <c r="C14905" t="s">
        <v>528</v>
      </c>
      <c r="D14905" t="s">
        <v>475</v>
      </c>
      <c r="E14905" t="s">
        <v>23</v>
      </c>
      <c r="F14905" t="s">
        <v>19349</v>
      </c>
      <c r="G14905">
        <v>6.18</v>
      </c>
      <c r="H14905">
        <v>6.18</v>
      </c>
    </row>
    <row r="14906" spans="1:8" x14ac:dyDescent="0.25">
      <c r="A14906" t="s">
        <v>32901</v>
      </c>
      <c r="B14906" t="s">
        <v>17060</v>
      </c>
      <c r="C14906" t="s">
        <v>528</v>
      </c>
      <c r="D14906" t="s">
        <v>659</v>
      </c>
      <c r="E14906" t="s">
        <v>3</v>
      </c>
      <c r="F14906" t="s">
        <v>19349</v>
      </c>
      <c r="G14906">
        <v>15.3</v>
      </c>
      <c r="H14906">
        <v>15.3</v>
      </c>
    </row>
    <row r="14907" spans="1:8" x14ac:dyDescent="0.25">
      <c r="A14907" t="s">
        <v>32903</v>
      </c>
      <c r="B14907" t="s">
        <v>17060</v>
      </c>
      <c r="C14907" t="s">
        <v>528</v>
      </c>
      <c r="D14907" t="s">
        <v>659</v>
      </c>
      <c r="E14907" t="s">
        <v>10</v>
      </c>
      <c r="F14907" t="s">
        <v>19349</v>
      </c>
      <c r="G14907">
        <v>23.1</v>
      </c>
      <c r="H14907">
        <v>23.1</v>
      </c>
    </row>
    <row r="14908" spans="1:8" x14ac:dyDescent="0.25">
      <c r="A14908" t="s">
        <v>32902</v>
      </c>
      <c r="B14908" t="s">
        <v>17060</v>
      </c>
      <c r="C14908" t="s">
        <v>528</v>
      </c>
      <c r="D14908" t="s">
        <v>659</v>
      </c>
      <c r="E14908" t="s">
        <v>14</v>
      </c>
      <c r="F14908" t="s">
        <v>19349</v>
      </c>
      <c r="G14908">
        <v>20.399999999999999</v>
      </c>
      <c r="H14908">
        <v>20.399999999999999</v>
      </c>
    </row>
    <row r="14909" spans="1:8" x14ac:dyDescent="0.25">
      <c r="A14909" t="s">
        <v>32905</v>
      </c>
      <c r="B14909" t="s">
        <v>17060</v>
      </c>
      <c r="C14909" t="s">
        <v>528</v>
      </c>
      <c r="D14909" t="s">
        <v>659</v>
      </c>
      <c r="E14909" t="s">
        <v>15</v>
      </c>
      <c r="F14909" t="s">
        <v>19350</v>
      </c>
      <c r="G14909">
        <v>2099.6999999999998</v>
      </c>
      <c r="H14909">
        <v>2099.6999999999998</v>
      </c>
    </row>
    <row r="14910" spans="1:8" x14ac:dyDescent="0.25">
      <c r="A14910" t="s">
        <v>32904</v>
      </c>
      <c r="B14910" t="s">
        <v>17060</v>
      </c>
      <c r="C14910" t="s">
        <v>528</v>
      </c>
      <c r="D14910" t="s">
        <v>659</v>
      </c>
      <c r="E14910" t="s">
        <v>36</v>
      </c>
      <c r="F14910" t="s">
        <v>19350</v>
      </c>
      <c r="G14910">
        <v>174.3</v>
      </c>
      <c r="H14910">
        <v>174.3</v>
      </c>
    </row>
    <row r="14911" spans="1:8" x14ac:dyDescent="0.25">
      <c r="A14911" t="s">
        <v>35327</v>
      </c>
      <c r="B14911" t="s">
        <v>17060</v>
      </c>
      <c r="C14911" t="s">
        <v>528</v>
      </c>
      <c r="D14911" t="s">
        <v>659</v>
      </c>
      <c r="E14911" t="s">
        <v>22</v>
      </c>
      <c r="F14911" t="s">
        <v>19350</v>
      </c>
      <c r="G14911">
        <v>860.4</v>
      </c>
      <c r="H14911">
        <v>860.4</v>
      </c>
    </row>
    <row r="14912" spans="1:8" x14ac:dyDescent="0.25">
      <c r="A14912" t="s">
        <v>32900</v>
      </c>
      <c r="B14912" t="s">
        <v>17060</v>
      </c>
      <c r="C14912" t="s">
        <v>528</v>
      </c>
      <c r="D14912" t="s">
        <v>659</v>
      </c>
      <c r="E14912" t="s">
        <v>23</v>
      </c>
      <c r="F14912" t="s">
        <v>19349</v>
      </c>
      <c r="G14912">
        <v>6.06</v>
      </c>
      <c r="H14912">
        <v>6.06</v>
      </c>
    </row>
    <row r="14913" spans="1:8" x14ac:dyDescent="0.25">
      <c r="A14913" t="s">
        <v>32906</v>
      </c>
      <c r="B14913" t="s">
        <v>17068</v>
      </c>
      <c r="C14913" t="s">
        <v>528</v>
      </c>
      <c r="D14913" t="s">
        <v>660</v>
      </c>
      <c r="E14913" t="s">
        <v>36</v>
      </c>
      <c r="F14913" t="s">
        <v>19350</v>
      </c>
      <c r="G14913">
        <v>300.45</v>
      </c>
      <c r="H14913">
        <v>300.45</v>
      </c>
    </row>
    <row r="14914" spans="1:8" x14ac:dyDescent="0.25">
      <c r="A14914" t="s">
        <v>32911</v>
      </c>
      <c r="B14914" t="s">
        <v>17069</v>
      </c>
      <c r="C14914" t="s">
        <v>528</v>
      </c>
      <c r="D14914" t="s">
        <v>661</v>
      </c>
      <c r="E14914" t="s">
        <v>3</v>
      </c>
      <c r="F14914" t="s">
        <v>19349</v>
      </c>
      <c r="G14914">
        <v>32.700000000000003</v>
      </c>
      <c r="H14914">
        <v>32.700000000000003</v>
      </c>
    </row>
    <row r="14915" spans="1:8" x14ac:dyDescent="0.25">
      <c r="A14915" t="s">
        <v>32910</v>
      </c>
      <c r="B14915" t="s">
        <v>17069</v>
      </c>
      <c r="C14915" t="s">
        <v>528</v>
      </c>
      <c r="D14915" t="s">
        <v>661</v>
      </c>
      <c r="E14915" t="s">
        <v>10</v>
      </c>
      <c r="F14915" t="s">
        <v>19349</v>
      </c>
      <c r="G14915">
        <v>30.77</v>
      </c>
      <c r="H14915">
        <v>30.77</v>
      </c>
    </row>
    <row r="14916" spans="1:8" x14ac:dyDescent="0.25">
      <c r="A14916" t="s">
        <v>32908</v>
      </c>
      <c r="B14916" t="s">
        <v>17069</v>
      </c>
      <c r="C14916" t="s">
        <v>528</v>
      </c>
      <c r="D14916" t="s">
        <v>661</v>
      </c>
      <c r="E14916" t="s">
        <v>14</v>
      </c>
      <c r="F14916" t="s">
        <v>19349</v>
      </c>
      <c r="G14916">
        <v>27.9</v>
      </c>
      <c r="H14916">
        <v>27.9</v>
      </c>
    </row>
    <row r="14917" spans="1:8" x14ac:dyDescent="0.25">
      <c r="A14917" t="s">
        <v>32915</v>
      </c>
      <c r="B14917" t="s">
        <v>17069</v>
      </c>
      <c r="C14917" t="s">
        <v>528</v>
      </c>
      <c r="D14917" t="s">
        <v>661</v>
      </c>
      <c r="E14917" t="s">
        <v>15</v>
      </c>
      <c r="F14917" t="s">
        <v>19350</v>
      </c>
      <c r="G14917">
        <v>2331.3000000000002</v>
      </c>
      <c r="H14917">
        <v>2331.3000000000002</v>
      </c>
    </row>
    <row r="14918" spans="1:8" x14ac:dyDescent="0.25">
      <c r="A14918" t="s">
        <v>32913</v>
      </c>
      <c r="B14918" t="s">
        <v>17069</v>
      </c>
      <c r="C14918" t="s">
        <v>528</v>
      </c>
      <c r="D14918" t="s">
        <v>661</v>
      </c>
      <c r="E14918" t="s">
        <v>19</v>
      </c>
      <c r="F14918" t="s">
        <v>19350</v>
      </c>
      <c r="G14918">
        <v>654.6</v>
      </c>
      <c r="H14918">
        <v>654.6</v>
      </c>
    </row>
    <row r="14919" spans="1:8" x14ac:dyDescent="0.25">
      <c r="A14919" t="s">
        <v>32914</v>
      </c>
      <c r="B14919" t="s">
        <v>17069</v>
      </c>
      <c r="C14919" t="s">
        <v>528</v>
      </c>
      <c r="D14919" t="s">
        <v>661</v>
      </c>
      <c r="E14919" t="s">
        <v>36</v>
      </c>
      <c r="F14919" t="s">
        <v>19350</v>
      </c>
      <c r="G14919">
        <v>500.68</v>
      </c>
      <c r="H14919">
        <v>500.68</v>
      </c>
    </row>
    <row r="14920" spans="1:8" x14ac:dyDescent="0.25">
      <c r="A14920" t="s">
        <v>32912</v>
      </c>
      <c r="B14920" t="s">
        <v>17069</v>
      </c>
      <c r="C14920" t="s">
        <v>528</v>
      </c>
      <c r="D14920" t="s">
        <v>661</v>
      </c>
      <c r="E14920" t="s">
        <v>20</v>
      </c>
      <c r="F14920" t="s">
        <v>19350</v>
      </c>
      <c r="G14920">
        <v>462.36</v>
      </c>
      <c r="H14920">
        <v>462.36</v>
      </c>
    </row>
    <row r="14921" spans="1:8" x14ac:dyDescent="0.25">
      <c r="A14921" t="s">
        <v>32909</v>
      </c>
      <c r="B14921" t="s">
        <v>17069</v>
      </c>
      <c r="C14921" t="s">
        <v>528</v>
      </c>
      <c r="D14921" t="s">
        <v>661</v>
      </c>
      <c r="E14921" t="s">
        <v>21</v>
      </c>
      <c r="F14921" t="s">
        <v>19349</v>
      </c>
      <c r="G14921">
        <v>30</v>
      </c>
      <c r="H14921">
        <v>30</v>
      </c>
    </row>
    <row r="14922" spans="1:8" x14ac:dyDescent="0.25">
      <c r="A14922" t="s">
        <v>35328</v>
      </c>
      <c r="B14922" t="s">
        <v>17069</v>
      </c>
      <c r="C14922" t="s">
        <v>528</v>
      </c>
      <c r="D14922" t="s">
        <v>661</v>
      </c>
      <c r="E14922" t="s">
        <v>22</v>
      </c>
      <c r="F14922" t="s">
        <v>19350</v>
      </c>
      <c r="G14922">
        <v>1137.5999999999999</v>
      </c>
      <c r="H14922">
        <v>1137.5999999999999</v>
      </c>
    </row>
    <row r="14923" spans="1:8" x14ac:dyDescent="0.25">
      <c r="A14923" t="s">
        <v>32907</v>
      </c>
      <c r="B14923" t="s">
        <v>17069</v>
      </c>
      <c r="C14923" t="s">
        <v>528</v>
      </c>
      <c r="D14923" t="s">
        <v>661</v>
      </c>
      <c r="E14923" t="s">
        <v>23</v>
      </c>
      <c r="F14923" t="s">
        <v>19349</v>
      </c>
      <c r="G14923">
        <v>11.03</v>
      </c>
      <c r="H14923">
        <v>11.03</v>
      </c>
    </row>
    <row r="14924" spans="1:8" x14ac:dyDescent="0.25">
      <c r="A14924" t="s">
        <v>32917</v>
      </c>
      <c r="B14924" t="s">
        <v>17077</v>
      </c>
      <c r="C14924" t="s">
        <v>528</v>
      </c>
      <c r="D14924" t="s">
        <v>662</v>
      </c>
      <c r="E14924" t="s">
        <v>7</v>
      </c>
      <c r="F14924" t="s">
        <v>19349</v>
      </c>
      <c r="G14924">
        <v>59.1</v>
      </c>
      <c r="H14924">
        <v>59.1</v>
      </c>
    </row>
    <row r="14925" spans="1:8" x14ac:dyDescent="0.25">
      <c r="A14925" t="s">
        <v>32918</v>
      </c>
      <c r="B14925" t="s">
        <v>17077</v>
      </c>
      <c r="C14925" t="s">
        <v>528</v>
      </c>
      <c r="D14925" t="s">
        <v>662</v>
      </c>
      <c r="E14925" t="s">
        <v>36</v>
      </c>
      <c r="F14925" t="s">
        <v>19350</v>
      </c>
      <c r="G14925">
        <v>634.79999999999995</v>
      </c>
      <c r="H14925">
        <v>634.79999999999995</v>
      </c>
    </row>
    <row r="14926" spans="1:8" x14ac:dyDescent="0.25">
      <c r="A14926" t="s">
        <v>32916</v>
      </c>
      <c r="B14926" t="s">
        <v>17077</v>
      </c>
      <c r="C14926" t="s">
        <v>528</v>
      </c>
      <c r="D14926" t="s">
        <v>662</v>
      </c>
      <c r="E14926" t="s">
        <v>23</v>
      </c>
      <c r="F14926" t="s">
        <v>19349</v>
      </c>
      <c r="G14926">
        <v>28.62</v>
      </c>
      <c r="H14926">
        <v>28.62</v>
      </c>
    </row>
    <row r="14927" spans="1:8" x14ac:dyDescent="0.25">
      <c r="A14927" t="s">
        <v>32922</v>
      </c>
      <c r="B14927" t="s">
        <v>17078</v>
      </c>
      <c r="C14927" t="s">
        <v>528</v>
      </c>
      <c r="D14927" t="s">
        <v>246</v>
      </c>
      <c r="E14927" t="s">
        <v>3</v>
      </c>
      <c r="F14927" t="s">
        <v>19349</v>
      </c>
      <c r="G14927">
        <v>18.75</v>
      </c>
      <c r="H14927">
        <v>18.75</v>
      </c>
    </row>
    <row r="14928" spans="1:8" x14ac:dyDescent="0.25">
      <c r="A14928" t="s">
        <v>32924</v>
      </c>
      <c r="B14928" t="s">
        <v>17078</v>
      </c>
      <c r="C14928" t="s">
        <v>528</v>
      </c>
      <c r="D14928" t="s">
        <v>246</v>
      </c>
      <c r="E14928" t="s">
        <v>7</v>
      </c>
      <c r="F14928" t="s">
        <v>19349</v>
      </c>
      <c r="G14928">
        <v>67.05</v>
      </c>
      <c r="H14928">
        <v>67.05</v>
      </c>
    </row>
    <row r="14929" spans="1:8" x14ac:dyDescent="0.25">
      <c r="A14929" t="s">
        <v>32920</v>
      </c>
      <c r="B14929" t="s">
        <v>17078</v>
      </c>
      <c r="C14929" t="s">
        <v>528</v>
      </c>
      <c r="D14929" t="s">
        <v>246</v>
      </c>
      <c r="E14929" t="s">
        <v>10</v>
      </c>
      <c r="F14929" t="s">
        <v>19349</v>
      </c>
      <c r="G14929">
        <v>16.079999999999998</v>
      </c>
      <c r="H14929">
        <v>16.079999999999998</v>
      </c>
    </row>
    <row r="14930" spans="1:8" x14ac:dyDescent="0.25">
      <c r="A14930" t="s">
        <v>32923</v>
      </c>
      <c r="B14930" t="s">
        <v>17078</v>
      </c>
      <c r="C14930" t="s">
        <v>528</v>
      </c>
      <c r="D14930" t="s">
        <v>246</v>
      </c>
      <c r="E14930" t="s">
        <v>14</v>
      </c>
      <c r="F14930" t="s">
        <v>19349</v>
      </c>
      <c r="G14930">
        <v>21.9</v>
      </c>
      <c r="H14930">
        <v>21.9</v>
      </c>
    </row>
    <row r="14931" spans="1:8" x14ac:dyDescent="0.25">
      <c r="A14931" t="s">
        <v>32926</v>
      </c>
      <c r="B14931" t="s">
        <v>17078</v>
      </c>
      <c r="C14931" t="s">
        <v>528</v>
      </c>
      <c r="D14931" t="s">
        <v>246</v>
      </c>
      <c r="E14931" t="s">
        <v>15</v>
      </c>
      <c r="F14931" t="s">
        <v>19350</v>
      </c>
      <c r="G14931">
        <v>949.65</v>
      </c>
      <c r="H14931">
        <v>949.65</v>
      </c>
    </row>
    <row r="14932" spans="1:8" x14ac:dyDescent="0.25">
      <c r="A14932" t="s">
        <v>32925</v>
      </c>
      <c r="B14932" t="s">
        <v>17078</v>
      </c>
      <c r="C14932" t="s">
        <v>528</v>
      </c>
      <c r="D14932" t="s">
        <v>246</v>
      </c>
      <c r="E14932" t="s">
        <v>36</v>
      </c>
      <c r="F14932" t="s">
        <v>19350</v>
      </c>
      <c r="G14932">
        <v>218.9</v>
      </c>
      <c r="H14932">
        <v>218.9</v>
      </c>
    </row>
    <row r="14933" spans="1:8" x14ac:dyDescent="0.25">
      <c r="A14933" t="s">
        <v>32921</v>
      </c>
      <c r="B14933" t="s">
        <v>17078</v>
      </c>
      <c r="C14933" t="s">
        <v>528</v>
      </c>
      <c r="D14933" t="s">
        <v>246</v>
      </c>
      <c r="E14933" t="s">
        <v>21</v>
      </c>
      <c r="F14933" t="s">
        <v>19349</v>
      </c>
      <c r="G14933">
        <v>18.149999999999999</v>
      </c>
      <c r="H14933">
        <v>18.149999999999999</v>
      </c>
    </row>
    <row r="14934" spans="1:8" x14ac:dyDescent="0.25">
      <c r="A14934" t="s">
        <v>35329</v>
      </c>
      <c r="B14934" t="s">
        <v>17078</v>
      </c>
      <c r="C14934" t="s">
        <v>528</v>
      </c>
      <c r="D14934" t="s">
        <v>246</v>
      </c>
      <c r="E14934" t="s">
        <v>22</v>
      </c>
      <c r="F14934" t="s">
        <v>19350</v>
      </c>
      <c r="G14934">
        <v>480</v>
      </c>
      <c r="H14934">
        <v>480</v>
      </c>
    </row>
    <row r="14935" spans="1:8" x14ac:dyDescent="0.25">
      <c r="A14935" t="s">
        <v>32919</v>
      </c>
      <c r="B14935" t="s">
        <v>17078</v>
      </c>
      <c r="C14935" t="s">
        <v>528</v>
      </c>
      <c r="D14935" t="s">
        <v>246</v>
      </c>
      <c r="E14935" t="s">
        <v>23</v>
      </c>
      <c r="F14935" t="s">
        <v>19349</v>
      </c>
      <c r="G14935">
        <v>10.08</v>
      </c>
      <c r="H14935">
        <v>10.08</v>
      </c>
    </row>
    <row r="14936" spans="1:8" x14ac:dyDescent="0.25">
      <c r="A14936" t="s">
        <v>32930</v>
      </c>
      <c r="B14936" t="s">
        <v>17085</v>
      </c>
      <c r="C14936" t="s">
        <v>528</v>
      </c>
      <c r="D14936" t="s">
        <v>663</v>
      </c>
      <c r="E14936" t="s">
        <v>15</v>
      </c>
      <c r="F14936" t="s">
        <v>19350</v>
      </c>
      <c r="G14936">
        <v>2374.2800000000002</v>
      </c>
      <c r="H14936">
        <v>2374.2800000000002</v>
      </c>
    </row>
    <row r="14937" spans="1:8" x14ac:dyDescent="0.25">
      <c r="A14937" t="s">
        <v>32929</v>
      </c>
      <c r="B14937" t="s">
        <v>17085</v>
      </c>
      <c r="C14937" t="s">
        <v>528</v>
      </c>
      <c r="D14937" t="s">
        <v>663</v>
      </c>
      <c r="E14937" t="s">
        <v>36</v>
      </c>
      <c r="F14937" t="s">
        <v>19350</v>
      </c>
      <c r="G14937">
        <v>294.39999999999998</v>
      </c>
      <c r="H14937">
        <v>294.39999999999998</v>
      </c>
    </row>
    <row r="14938" spans="1:8" x14ac:dyDescent="0.25">
      <c r="A14938" t="s">
        <v>32928</v>
      </c>
      <c r="B14938" t="s">
        <v>17085</v>
      </c>
      <c r="C14938" t="s">
        <v>528</v>
      </c>
      <c r="D14938" t="s">
        <v>663</v>
      </c>
      <c r="E14938" t="s">
        <v>20</v>
      </c>
      <c r="F14938" t="s">
        <v>19350</v>
      </c>
      <c r="G14938">
        <v>376.41</v>
      </c>
      <c r="H14938">
        <v>376.41</v>
      </c>
    </row>
    <row r="14939" spans="1:8" x14ac:dyDescent="0.25">
      <c r="A14939" t="s">
        <v>32927</v>
      </c>
      <c r="B14939" t="s">
        <v>17085</v>
      </c>
      <c r="C14939" t="s">
        <v>528</v>
      </c>
      <c r="D14939" t="s">
        <v>663</v>
      </c>
      <c r="E14939" t="s">
        <v>21</v>
      </c>
      <c r="F14939" t="s">
        <v>19349</v>
      </c>
      <c r="G14939">
        <v>26.25</v>
      </c>
      <c r="H14939">
        <v>26.25</v>
      </c>
    </row>
    <row r="14940" spans="1:8" x14ac:dyDescent="0.25">
      <c r="A14940" t="s">
        <v>35330</v>
      </c>
      <c r="B14940" t="s">
        <v>17085</v>
      </c>
      <c r="C14940" t="s">
        <v>528</v>
      </c>
      <c r="D14940" t="s">
        <v>663</v>
      </c>
      <c r="E14940" t="s">
        <v>22</v>
      </c>
      <c r="F14940" t="s">
        <v>19350</v>
      </c>
      <c r="G14940">
        <v>778.35</v>
      </c>
      <c r="H14940">
        <v>778.35</v>
      </c>
    </row>
    <row r="14941" spans="1:8" x14ac:dyDescent="0.25">
      <c r="A14941" t="s">
        <v>32932</v>
      </c>
      <c r="B14941" t="s">
        <v>17093</v>
      </c>
      <c r="C14941" t="s">
        <v>528</v>
      </c>
      <c r="D14941" t="s">
        <v>664</v>
      </c>
      <c r="E14941" t="s">
        <v>3</v>
      </c>
      <c r="F14941" t="s">
        <v>19349</v>
      </c>
      <c r="G14941">
        <v>20.100000000000001</v>
      </c>
      <c r="H14941">
        <v>20.100000000000001</v>
      </c>
    </row>
    <row r="14942" spans="1:8" x14ac:dyDescent="0.25">
      <c r="A14942" t="s">
        <v>32935</v>
      </c>
      <c r="B14942" t="s">
        <v>17093</v>
      </c>
      <c r="C14942" t="s">
        <v>528</v>
      </c>
      <c r="D14942" t="s">
        <v>664</v>
      </c>
      <c r="E14942" t="s">
        <v>6</v>
      </c>
      <c r="F14942" t="s">
        <v>19350</v>
      </c>
      <c r="G14942">
        <v>488.7</v>
      </c>
      <c r="H14942">
        <v>488.7</v>
      </c>
    </row>
    <row r="14943" spans="1:8" x14ac:dyDescent="0.25">
      <c r="A14943" t="s">
        <v>32934</v>
      </c>
      <c r="B14943" t="s">
        <v>17093</v>
      </c>
      <c r="C14943" t="s">
        <v>528</v>
      </c>
      <c r="D14943" t="s">
        <v>664</v>
      </c>
      <c r="E14943" t="s">
        <v>10</v>
      </c>
      <c r="F14943" t="s">
        <v>19349</v>
      </c>
      <c r="G14943">
        <v>26.85</v>
      </c>
      <c r="H14943">
        <v>26.85</v>
      </c>
    </row>
    <row r="14944" spans="1:8" x14ac:dyDescent="0.25">
      <c r="A14944" t="s">
        <v>32933</v>
      </c>
      <c r="B14944" t="s">
        <v>17093</v>
      </c>
      <c r="C14944" t="s">
        <v>528</v>
      </c>
      <c r="D14944" t="s">
        <v>664</v>
      </c>
      <c r="E14944" t="s">
        <v>14</v>
      </c>
      <c r="F14944" t="s">
        <v>19349</v>
      </c>
      <c r="G14944">
        <v>22.95</v>
      </c>
      <c r="H14944">
        <v>22.95</v>
      </c>
    </row>
    <row r="14945" spans="1:8" x14ac:dyDescent="0.25">
      <c r="A14945" t="s">
        <v>32937</v>
      </c>
      <c r="B14945" t="s">
        <v>17093</v>
      </c>
      <c r="C14945" t="s">
        <v>528</v>
      </c>
      <c r="D14945" t="s">
        <v>664</v>
      </c>
      <c r="E14945" t="s">
        <v>15</v>
      </c>
      <c r="F14945" t="s">
        <v>19350</v>
      </c>
      <c r="G14945">
        <v>2111.5500000000002</v>
      </c>
      <c r="H14945">
        <v>2111.5500000000002</v>
      </c>
    </row>
    <row r="14946" spans="1:8" x14ac:dyDescent="0.25">
      <c r="A14946" t="s">
        <v>32936</v>
      </c>
      <c r="B14946" t="s">
        <v>17093</v>
      </c>
      <c r="C14946" t="s">
        <v>528</v>
      </c>
      <c r="D14946" t="s">
        <v>664</v>
      </c>
      <c r="E14946" t="s">
        <v>36</v>
      </c>
      <c r="F14946" t="s">
        <v>19350</v>
      </c>
      <c r="G14946">
        <v>446.91</v>
      </c>
      <c r="H14946">
        <v>446.91</v>
      </c>
    </row>
    <row r="14947" spans="1:8" x14ac:dyDescent="0.25">
      <c r="A14947" t="s">
        <v>32931</v>
      </c>
      <c r="B14947" t="s">
        <v>17093</v>
      </c>
      <c r="C14947" t="s">
        <v>528</v>
      </c>
      <c r="D14947" t="s">
        <v>664</v>
      </c>
      <c r="E14947" t="s">
        <v>23</v>
      </c>
      <c r="F14947" t="s">
        <v>19349</v>
      </c>
      <c r="G14947">
        <v>9.33</v>
      </c>
      <c r="H14947">
        <v>9.33</v>
      </c>
    </row>
    <row r="14948" spans="1:8" x14ac:dyDescent="0.25">
      <c r="A14948" t="s">
        <v>32938</v>
      </c>
      <c r="B14948" t="s">
        <v>17103</v>
      </c>
      <c r="C14948" t="s">
        <v>528</v>
      </c>
      <c r="D14948" t="s">
        <v>665</v>
      </c>
      <c r="E14948" t="s">
        <v>3</v>
      </c>
      <c r="F14948" t="s">
        <v>19349</v>
      </c>
      <c r="G14948">
        <v>14.21</v>
      </c>
      <c r="H14948">
        <v>14.21</v>
      </c>
    </row>
    <row r="14949" spans="1:8" x14ac:dyDescent="0.25">
      <c r="A14949" t="s">
        <v>32942</v>
      </c>
      <c r="B14949" t="s">
        <v>17103</v>
      </c>
      <c r="C14949" t="s">
        <v>528</v>
      </c>
      <c r="D14949" t="s">
        <v>665</v>
      </c>
      <c r="E14949" t="s">
        <v>6</v>
      </c>
      <c r="F14949" t="s">
        <v>19350</v>
      </c>
      <c r="G14949">
        <v>112.5</v>
      </c>
      <c r="H14949">
        <v>112.5</v>
      </c>
    </row>
    <row r="14950" spans="1:8" x14ac:dyDescent="0.25">
      <c r="A14950" t="s">
        <v>32943</v>
      </c>
      <c r="B14950" t="s">
        <v>17103</v>
      </c>
      <c r="C14950" t="s">
        <v>528</v>
      </c>
      <c r="D14950" t="s">
        <v>665</v>
      </c>
      <c r="E14950" t="s">
        <v>7</v>
      </c>
      <c r="F14950" t="s">
        <v>19349</v>
      </c>
      <c r="G14950">
        <v>118.46</v>
      </c>
      <c r="H14950">
        <v>118.46</v>
      </c>
    </row>
    <row r="14951" spans="1:8" x14ac:dyDescent="0.25">
      <c r="A14951" t="s">
        <v>32941</v>
      </c>
      <c r="B14951" t="s">
        <v>17103</v>
      </c>
      <c r="C14951" t="s">
        <v>528</v>
      </c>
      <c r="D14951" t="s">
        <v>665</v>
      </c>
      <c r="E14951" t="s">
        <v>10</v>
      </c>
      <c r="F14951" t="s">
        <v>19349</v>
      </c>
      <c r="G14951">
        <v>34.1</v>
      </c>
      <c r="H14951">
        <v>34.1</v>
      </c>
    </row>
    <row r="14952" spans="1:8" x14ac:dyDescent="0.25">
      <c r="A14952" t="s">
        <v>32940</v>
      </c>
      <c r="B14952" t="s">
        <v>17103</v>
      </c>
      <c r="C14952" t="s">
        <v>528</v>
      </c>
      <c r="D14952" t="s">
        <v>665</v>
      </c>
      <c r="E14952" t="s">
        <v>14</v>
      </c>
      <c r="F14952" t="s">
        <v>19349</v>
      </c>
      <c r="G14952">
        <v>21.75</v>
      </c>
      <c r="H14952">
        <v>21.75</v>
      </c>
    </row>
    <row r="14953" spans="1:8" x14ac:dyDescent="0.25">
      <c r="A14953" t="s">
        <v>32945</v>
      </c>
      <c r="B14953" t="s">
        <v>17103</v>
      </c>
      <c r="C14953" t="s">
        <v>528</v>
      </c>
      <c r="D14953" t="s">
        <v>665</v>
      </c>
      <c r="E14953" t="s">
        <v>36</v>
      </c>
      <c r="F14953" t="s">
        <v>19350</v>
      </c>
      <c r="G14953">
        <v>475.46</v>
      </c>
      <c r="H14953">
        <v>475.46</v>
      </c>
    </row>
    <row r="14954" spans="1:8" x14ac:dyDescent="0.25">
      <c r="A14954" t="s">
        <v>32944</v>
      </c>
      <c r="B14954" t="s">
        <v>17103</v>
      </c>
      <c r="C14954" t="s">
        <v>528</v>
      </c>
      <c r="D14954" t="s">
        <v>665</v>
      </c>
      <c r="E14954" t="s">
        <v>20</v>
      </c>
      <c r="F14954" t="s">
        <v>19350</v>
      </c>
      <c r="G14954">
        <v>392.25</v>
      </c>
      <c r="H14954">
        <v>392.25</v>
      </c>
    </row>
    <row r="14955" spans="1:8" x14ac:dyDescent="0.25">
      <c r="A14955" t="s">
        <v>32939</v>
      </c>
      <c r="B14955" t="s">
        <v>17103</v>
      </c>
      <c r="C14955" t="s">
        <v>528</v>
      </c>
      <c r="D14955" t="s">
        <v>665</v>
      </c>
      <c r="E14955" t="s">
        <v>23</v>
      </c>
      <c r="F14955" t="s">
        <v>19349</v>
      </c>
      <c r="G14955">
        <v>20.81</v>
      </c>
      <c r="H14955">
        <v>20.81</v>
      </c>
    </row>
    <row r="14956" spans="1:8" x14ac:dyDescent="0.25">
      <c r="A14956" t="s">
        <v>32949</v>
      </c>
      <c r="B14956" t="s">
        <v>17111</v>
      </c>
      <c r="C14956" t="s">
        <v>528</v>
      </c>
      <c r="D14956" t="s">
        <v>666</v>
      </c>
      <c r="E14956" t="s">
        <v>7</v>
      </c>
      <c r="F14956" t="s">
        <v>19349</v>
      </c>
      <c r="G14956">
        <v>48.71</v>
      </c>
      <c r="H14956">
        <v>48.71</v>
      </c>
    </row>
    <row r="14957" spans="1:8" x14ac:dyDescent="0.25">
      <c r="A14957" t="s">
        <v>32948</v>
      </c>
      <c r="B14957" t="s">
        <v>17111</v>
      </c>
      <c r="C14957" t="s">
        <v>528</v>
      </c>
      <c r="D14957" t="s">
        <v>666</v>
      </c>
      <c r="E14957" t="s">
        <v>10</v>
      </c>
      <c r="F14957" t="s">
        <v>19349</v>
      </c>
      <c r="G14957">
        <v>42.09</v>
      </c>
      <c r="H14957">
        <v>42.09</v>
      </c>
    </row>
    <row r="14958" spans="1:8" x14ac:dyDescent="0.25">
      <c r="A14958" t="s">
        <v>32947</v>
      </c>
      <c r="B14958" t="s">
        <v>17111</v>
      </c>
      <c r="C14958" t="s">
        <v>528</v>
      </c>
      <c r="D14958" t="s">
        <v>666</v>
      </c>
      <c r="E14958" t="s">
        <v>14</v>
      </c>
      <c r="F14958" t="s">
        <v>19349</v>
      </c>
      <c r="G14958">
        <v>33.89</v>
      </c>
      <c r="H14958">
        <v>33.89</v>
      </c>
    </row>
    <row r="14959" spans="1:8" x14ac:dyDescent="0.25">
      <c r="A14959" t="s">
        <v>32951</v>
      </c>
      <c r="B14959" t="s">
        <v>17111</v>
      </c>
      <c r="C14959" t="s">
        <v>528</v>
      </c>
      <c r="D14959" t="s">
        <v>666</v>
      </c>
      <c r="E14959" t="s">
        <v>15</v>
      </c>
      <c r="F14959" t="s">
        <v>19350</v>
      </c>
      <c r="G14959">
        <v>1668.9</v>
      </c>
      <c r="H14959">
        <v>1668.9</v>
      </c>
    </row>
    <row r="14960" spans="1:8" x14ac:dyDescent="0.25">
      <c r="A14960" t="s">
        <v>32950</v>
      </c>
      <c r="B14960" t="s">
        <v>17111</v>
      </c>
      <c r="C14960" t="s">
        <v>528</v>
      </c>
      <c r="D14960" t="s">
        <v>666</v>
      </c>
      <c r="E14960" t="s">
        <v>36</v>
      </c>
      <c r="F14960" t="s">
        <v>19350</v>
      </c>
      <c r="G14960">
        <v>354.69</v>
      </c>
      <c r="H14960">
        <v>354.69</v>
      </c>
    </row>
    <row r="14961" spans="1:8" x14ac:dyDescent="0.25">
      <c r="A14961" t="s">
        <v>32946</v>
      </c>
      <c r="B14961" t="s">
        <v>17111</v>
      </c>
      <c r="C14961" t="s">
        <v>528</v>
      </c>
      <c r="D14961" t="s">
        <v>666</v>
      </c>
      <c r="E14961" t="s">
        <v>23</v>
      </c>
      <c r="F14961" t="s">
        <v>19349</v>
      </c>
      <c r="G14961">
        <v>22.64</v>
      </c>
      <c r="H14961">
        <v>22.64</v>
      </c>
    </row>
    <row r="14962" spans="1:8" x14ac:dyDescent="0.25">
      <c r="A14962" t="s">
        <v>32954</v>
      </c>
      <c r="B14962" t="s">
        <v>17123</v>
      </c>
      <c r="C14962" t="s">
        <v>528</v>
      </c>
      <c r="D14962" t="s">
        <v>667</v>
      </c>
      <c r="E14962" t="s">
        <v>7</v>
      </c>
      <c r="F14962" t="s">
        <v>19349</v>
      </c>
      <c r="G14962">
        <v>91.8</v>
      </c>
      <c r="H14962">
        <v>91.8</v>
      </c>
    </row>
    <row r="14963" spans="1:8" x14ac:dyDescent="0.25">
      <c r="A14963" t="s">
        <v>32953</v>
      </c>
      <c r="B14963" t="s">
        <v>17123</v>
      </c>
      <c r="C14963" t="s">
        <v>528</v>
      </c>
      <c r="D14963" t="s">
        <v>667</v>
      </c>
      <c r="E14963" t="s">
        <v>10</v>
      </c>
      <c r="F14963" t="s">
        <v>19349</v>
      </c>
      <c r="G14963">
        <v>28.67</v>
      </c>
      <c r="H14963">
        <v>28.67</v>
      </c>
    </row>
    <row r="14964" spans="1:8" x14ac:dyDescent="0.25">
      <c r="A14964" t="s">
        <v>32955</v>
      </c>
      <c r="B14964" t="s">
        <v>17123</v>
      </c>
      <c r="C14964" t="s">
        <v>528</v>
      </c>
      <c r="D14964" t="s">
        <v>667</v>
      </c>
      <c r="E14964" t="s">
        <v>36</v>
      </c>
      <c r="F14964" t="s">
        <v>19350</v>
      </c>
      <c r="G14964">
        <v>295.13</v>
      </c>
      <c r="H14964">
        <v>295.13</v>
      </c>
    </row>
    <row r="14965" spans="1:8" x14ac:dyDescent="0.25">
      <c r="A14965" t="s">
        <v>32952</v>
      </c>
      <c r="B14965" t="s">
        <v>17123</v>
      </c>
      <c r="C14965" t="s">
        <v>528</v>
      </c>
      <c r="D14965" t="s">
        <v>667</v>
      </c>
      <c r="E14965" t="s">
        <v>23</v>
      </c>
      <c r="F14965" t="s">
        <v>19349</v>
      </c>
      <c r="G14965">
        <v>10.17</v>
      </c>
      <c r="H14965">
        <v>10.17</v>
      </c>
    </row>
    <row r="14966" spans="1:8" x14ac:dyDescent="0.25">
      <c r="A14966" t="s">
        <v>32956</v>
      </c>
      <c r="B14966" t="s">
        <v>17124</v>
      </c>
      <c r="C14966" t="s">
        <v>528</v>
      </c>
      <c r="D14966" t="s">
        <v>668</v>
      </c>
      <c r="E14966" t="s">
        <v>3</v>
      </c>
      <c r="F14966" t="s">
        <v>19349</v>
      </c>
      <c r="G14966">
        <v>22.95</v>
      </c>
      <c r="H14966">
        <v>22.95</v>
      </c>
    </row>
    <row r="14967" spans="1:8" x14ac:dyDescent="0.25">
      <c r="A14967" t="s">
        <v>32959</v>
      </c>
      <c r="B14967" t="s">
        <v>17124</v>
      </c>
      <c r="C14967" t="s">
        <v>528</v>
      </c>
      <c r="D14967" t="s">
        <v>668</v>
      </c>
      <c r="E14967" t="s">
        <v>7</v>
      </c>
      <c r="F14967" t="s">
        <v>19349</v>
      </c>
      <c r="G14967">
        <v>85.34</v>
      </c>
      <c r="H14967">
        <v>85.34</v>
      </c>
    </row>
    <row r="14968" spans="1:8" x14ac:dyDescent="0.25">
      <c r="A14968" t="s">
        <v>32958</v>
      </c>
      <c r="B14968" t="s">
        <v>17124</v>
      </c>
      <c r="C14968" t="s">
        <v>528</v>
      </c>
      <c r="D14968" t="s">
        <v>668</v>
      </c>
      <c r="E14968" t="s">
        <v>10</v>
      </c>
      <c r="F14968" t="s">
        <v>19349</v>
      </c>
      <c r="G14968">
        <v>47.87</v>
      </c>
      <c r="H14968">
        <v>47.87</v>
      </c>
    </row>
    <row r="14969" spans="1:8" x14ac:dyDescent="0.25">
      <c r="A14969" t="s">
        <v>32961</v>
      </c>
      <c r="B14969" t="s">
        <v>17124</v>
      </c>
      <c r="C14969" t="s">
        <v>528</v>
      </c>
      <c r="D14969" t="s">
        <v>668</v>
      </c>
      <c r="E14969" t="s">
        <v>36</v>
      </c>
      <c r="F14969" t="s">
        <v>19350</v>
      </c>
      <c r="G14969">
        <v>1087.46</v>
      </c>
      <c r="H14969">
        <v>1087.46</v>
      </c>
    </row>
    <row r="14970" spans="1:8" x14ac:dyDescent="0.25">
      <c r="A14970" t="s">
        <v>32960</v>
      </c>
      <c r="B14970" t="s">
        <v>17124</v>
      </c>
      <c r="C14970" t="s">
        <v>528</v>
      </c>
      <c r="D14970" t="s">
        <v>668</v>
      </c>
      <c r="E14970" t="s">
        <v>20</v>
      </c>
      <c r="F14970" t="s">
        <v>19350</v>
      </c>
      <c r="G14970">
        <v>705.6</v>
      </c>
      <c r="H14970">
        <v>705.6</v>
      </c>
    </row>
    <row r="14971" spans="1:8" x14ac:dyDescent="0.25">
      <c r="A14971" t="s">
        <v>35331</v>
      </c>
      <c r="B14971" t="s">
        <v>17124</v>
      </c>
      <c r="C14971" t="s">
        <v>528</v>
      </c>
      <c r="D14971" t="s">
        <v>668</v>
      </c>
      <c r="E14971" t="s">
        <v>22</v>
      </c>
      <c r="F14971" t="s">
        <v>19350</v>
      </c>
      <c r="G14971">
        <v>824.1</v>
      </c>
      <c r="H14971">
        <v>824.1</v>
      </c>
    </row>
    <row r="14972" spans="1:8" x14ac:dyDescent="0.25">
      <c r="A14972" t="s">
        <v>32957</v>
      </c>
      <c r="B14972" t="s">
        <v>17124</v>
      </c>
      <c r="C14972" t="s">
        <v>528</v>
      </c>
      <c r="D14972" t="s">
        <v>668</v>
      </c>
      <c r="E14972" t="s">
        <v>23</v>
      </c>
      <c r="F14972" t="s">
        <v>19349</v>
      </c>
      <c r="G14972">
        <v>23.62</v>
      </c>
      <c r="H14972">
        <v>23.62</v>
      </c>
    </row>
    <row r="14973" spans="1:8" x14ac:dyDescent="0.25">
      <c r="A14973" t="s">
        <v>32962</v>
      </c>
      <c r="B14973" t="s">
        <v>17127</v>
      </c>
      <c r="C14973" t="s">
        <v>528</v>
      </c>
      <c r="D14973" t="s">
        <v>669</v>
      </c>
      <c r="E14973" t="s">
        <v>36</v>
      </c>
      <c r="F14973" t="s">
        <v>19350</v>
      </c>
      <c r="G14973">
        <v>505.35</v>
      </c>
      <c r="H14973">
        <v>505.35</v>
      </c>
    </row>
    <row r="14974" spans="1:8" x14ac:dyDescent="0.25">
      <c r="A14974" t="s">
        <v>32967</v>
      </c>
      <c r="B14974" t="s">
        <v>17128</v>
      </c>
      <c r="C14974" t="s">
        <v>528</v>
      </c>
      <c r="D14974" t="s">
        <v>670</v>
      </c>
      <c r="E14974" t="s">
        <v>7</v>
      </c>
      <c r="F14974" t="s">
        <v>19349</v>
      </c>
      <c r="G14974">
        <v>82.04</v>
      </c>
      <c r="H14974">
        <v>82.04</v>
      </c>
    </row>
    <row r="14975" spans="1:8" x14ac:dyDescent="0.25">
      <c r="A14975" t="s">
        <v>32966</v>
      </c>
      <c r="B14975" t="s">
        <v>17128</v>
      </c>
      <c r="C14975" t="s">
        <v>528</v>
      </c>
      <c r="D14975" t="s">
        <v>670</v>
      </c>
      <c r="E14975" t="s">
        <v>10</v>
      </c>
      <c r="F14975" t="s">
        <v>19349</v>
      </c>
      <c r="G14975">
        <v>68.599999999999994</v>
      </c>
      <c r="H14975">
        <v>68.599999999999994</v>
      </c>
    </row>
    <row r="14976" spans="1:8" x14ac:dyDescent="0.25">
      <c r="A14976" t="s">
        <v>32965</v>
      </c>
      <c r="B14976" t="s">
        <v>17128</v>
      </c>
      <c r="C14976" t="s">
        <v>528</v>
      </c>
      <c r="D14976" t="s">
        <v>670</v>
      </c>
      <c r="E14976" t="s">
        <v>14</v>
      </c>
      <c r="F14976" t="s">
        <v>19349</v>
      </c>
      <c r="G14976">
        <v>31.65</v>
      </c>
      <c r="H14976">
        <v>31.65</v>
      </c>
    </row>
    <row r="14977" spans="1:8" x14ac:dyDescent="0.25">
      <c r="A14977" t="s">
        <v>35973</v>
      </c>
      <c r="B14977" t="s">
        <v>17128</v>
      </c>
      <c r="C14977" t="s">
        <v>528</v>
      </c>
      <c r="D14977" t="s">
        <v>670</v>
      </c>
      <c r="E14977" t="s">
        <v>17</v>
      </c>
      <c r="F14977" t="s">
        <v>19350</v>
      </c>
      <c r="G14977">
        <v>5949</v>
      </c>
      <c r="H14977">
        <v>5949</v>
      </c>
    </row>
    <row r="14978" spans="1:8" x14ac:dyDescent="0.25">
      <c r="A14978" t="s">
        <v>32968</v>
      </c>
      <c r="B14978" t="s">
        <v>17128</v>
      </c>
      <c r="C14978" t="s">
        <v>528</v>
      </c>
      <c r="D14978" t="s">
        <v>670</v>
      </c>
      <c r="E14978" t="s">
        <v>36</v>
      </c>
      <c r="F14978" t="s">
        <v>19350</v>
      </c>
      <c r="G14978">
        <v>612.04999999999995</v>
      </c>
      <c r="H14978">
        <v>612.04999999999995</v>
      </c>
    </row>
    <row r="14979" spans="1:8" x14ac:dyDescent="0.25">
      <c r="A14979" t="s">
        <v>32964</v>
      </c>
      <c r="B14979" t="s">
        <v>17128</v>
      </c>
      <c r="C14979" t="s">
        <v>528</v>
      </c>
      <c r="D14979" t="s">
        <v>670</v>
      </c>
      <c r="E14979" t="s">
        <v>21</v>
      </c>
      <c r="F14979" t="s">
        <v>19349</v>
      </c>
      <c r="G14979">
        <v>27.05</v>
      </c>
      <c r="H14979">
        <v>27.05</v>
      </c>
    </row>
    <row r="14980" spans="1:8" x14ac:dyDescent="0.25">
      <c r="A14980" t="s">
        <v>32963</v>
      </c>
      <c r="B14980" t="s">
        <v>17128</v>
      </c>
      <c r="C14980" t="s">
        <v>528</v>
      </c>
      <c r="D14980" t="s">
        <v>670</v>
      </c>
      <c r="E14980" t="s">
        <v>23</v>
      </c>
      <c r="F14980" t="s">
        <v>19349</v>
      </c>
      <c r="G14980">
        <v>23.55</v>
      </c>
      <c r="H14980">
        <v>23.55</v>
      </c>
    </row>
    <row r="14981" spans="1:8" x14ac:dyDescent="0.25">
      <c r="A14981" t="s">
        <v>32969</v>
      </c>
      <c r="B14981" t="s">
        <v>17136</v>
      </c>
      <c r="C14981" t="s">
        <v>528</v>
      </c>
      <c r="D14981" t="s">
        <v>256</v>
      </c>
      <c r="E14981" t="s">
        <v>36</v>
      </c>
      <c r="F14981" t="s">
        <v>19350</v>
      </c>
      <c r="G14981">
        <v>604.20000000000005</v>
      </c>
      <c r="H14981">
        <v>604.20000000000005</v>
      </c>
    </row>
    <row r="14982" spans="1:8" x14ac:dyDescent="0.25">
      <c r="A14982" t="s">
        <v>32971</v>
      </c>
      <c r="B14982" t="s">
        <v>17137</v>
      </c>
      <c r="C14982" t="s">
        <v>528</v>
      </c>
      <c r="D14982" t="s">
        <v>671</v>
      </c>
      <c r="E14982" t="s">
        <v>7</v>
      </c>
      <c r="F14982" t="s">
        <v>19349</v>
      </c>
      <c r="G14982">
        <v>73.400000000000006</v>
      </c>
      <c r="H14982">
        <v>73.400000000000006</v>
      </c>
    </row>
    <row r="14983" spans="1:8" x14ac:dyDescent="0.25">
      <c r="A14983" t="s">
        <v>35974</v>
      </c>
      <c r="B14983" t="s">
        <v>17137</v>
      </c>
      <c r="C14983" t="s">
        <v>528</v>
      </c>
      <c r="D14983" t="s">
        <v>671</v>
      </c>
      <c r="E14983" t="s">
        <v>17</v>
      </c>
      <c r="F14983" t="s">
        <v>19350</v>
      </c>
      <c r="G14983">
        <v>9190.43</v>
      </c>
      <c r="H14983">
        <v>9190.43</v>
      </c>
    </row>
    <row r="14984" spans="1:8" x14ac:dyDescent="0.25">
      <c r="A14984" t="s">
        <v>32972</v>
      </c>
      <c r="B14984" t="s">
        <v>17137</v>
      </c>
      <c r="C14984" t="s">
        <v>528</v>
      </c>
      <c r="D14984" t="s">
        <v>671</v>
      </c>
      <c r="E14984" t="s">
        <v>36</v>
      </c>
      <c r="F14984" t="s">
        <v>19350</v>
      </c>
      <c r="G14984">
        <v>692.7</v>
      </c>
      <c r="H14984">
        <v>692.7</v>
      </c>
    </row>
    <row r="14985" spans="1:8" x14ac:dyDescent="0.25">
      <c r="A14985" t="s">
        <v>32970</v>
      </c>
      <c r="B14985" t="s">
        <v>17137</v>
      </c>
      <c r="C14985" t="s">
        <v>528</v>
      </c>
      <c r="D14985" t="s">
        <v>671</v>
      </c>
      <c r="E14985" t="s">
        <v>23</v>
      </c>
      <c r="F14985" t="s">
        <v>19349</v>
      </c>
      <c r="G14985">
        <v>25.38</v>
      </c>
      <c r="H14985">
        <v>25.38</v>
      </c>
    </row>
    <row r="14986" spans="1:8" x14ac:dyDescent="0.25">
      <c r="A14986" t="s">
        <v>32973</v>
      </c>
      <c r="B14986" t="s">
        <v>17138</v>
      </c>
      <c r="C14986" t="s">
        <v>528</v>
      </c>
      <c r="D14986" t="s">
        <v>672</v>
      </c>
      <c r="E14986" t="s">
        <v>36</v>
      </c>
      <c r="F14986" t="s">
        <v>19350</v>
      </c>
      <c r="G14986">
        <v>999.45</v>
      </c>
      <c r="H14986">
        <v>999.45</v>
      </c>
    </row>
    <row r="14987" spans="1:8" x14ac:dyDescent="0.25">
      <c r="A14987" t="s">
        <v>32974</v>
      </c>
      <c r="B14987" t="s">
        <v>17139</v>
      </c>
      <c r="C14987" t="s">
        <v>528</v>
      </c>
      <c r="D14987" t="s">
        <v>100</v>
      </c>
      <c r="E14987" t="s">
        <v>36</v>
      </c>
      <c r="F14987" t="s">
        <v>19350</v>
      </c>
      <c r="G14987">
        <v>729.45</v>
      </c>
      <c r="H14987">
        <v>729.45</v>
      </c>
    </row>
    <row r="14988" spans="1:8" x14ac:dyDescent="0.25">
      <c r="A14988" t="s">
        <v>32975</v>
      </c>
      <c r="B14988" t="s">
        <v>17140</v>
      </c>
      <c r="C14988" t="s">
        <v>528</v>
      </c>
      <c r="D14988" t="s">
        <v>673</v>
      </c>
      <c r="E14988" t="s">
        <v>36</v>
      </c>
      <c r="F14988" t="s">
        <v>19350</v>
      </c>
      <c r="G14988">
        <v>528.75</v>
      </c>
      <c r="H14988">
        <v>528.75</v>
      </c>
    </row>
    <row r="14989" spans="1:8" x14ac:dyDescent="0.25">
      <c r="A14989" t="s">
        <v>32979</v>
      </c>
      <c r="B14989" t="s">
        <v>17148</v>
      </c>
      <c r="C14989" t="s">
        <v>528</v>
      </c>
      <c r="D14989" t="s">
        <v>674</v>
      </c>
      <c r="E14989" t="s">
        <v>7</v>
      </c>
      <c r="F14989" t="s">
        <v>19349</v>
      </c>
      <c r="G14989">
        <v>93.44</v>
      </c>
      <c r="H14989">
        <v>93.44</v>
      </c>
    </row>
    <row r="14990" spans="1:8" x14ac:dyDescent="0.25">
      <c r="A14990" t="s">
        <v>32978</v>
      </c>
      <c r="B14990" t="s">
        <v>17148</v>
      </c>
      <c r="C14990" t="s">
        <v>528</v>
      </c>
      <c r="D14990" t="s">
        <v>674</v>
      </c>
      <c r="E14990" t="s">
        <v>10</v>
      </c>
      <c r="F14990" t="s">
        <v>19349</v>
      </c>
      <c r="G14990">
        <v>65.459999999999994</v>
      </c>
      <c r="H14990">
        <v>65.459999999999994</v>
      </c>
    </row>
    <row r="14991" spans="1:8" x14ac:dyDescent="0.25">
      <c r="A14991" t="s">
        <v>32977</v>
      </c>
      <c r="B14991" t="s">
        <v>17148</v>
      </c>
      <c r="C14991" t="s">
        <v>528</v>
      </c>
      <c r="D14991" t="s">
        <v>674</v>
      </c>
      <c r="E14991" t="s">
        <v>14</v>
      </c>
      <c r="F14991" t="s">
        <v>19349</v>
      </c>
      <c r="G14991">
        <v>31.65</v>
      </c>
      <c r="H14991">
        <v>31.65</v>
      </c>
    </row>
    <row r="14992" spans="1:8" x14ac:dyDescent="0.25">
      <c r="A14992" t="s">
        <v>35976</v>
      </c>
      <c r="B14992" t="s">
        <v>17148</v>
      </c>
      <c r="C14992" t="s">
        <v>528</v>
      </c>
      <c r="D14992" t="s">
        <v>674</v>
      </c>
      <c r="E14992" t="s">
        <v>17</v>
      </c>
      <c r="F14992" t="s">
        <v>19350</v>
      </c>
      <c r="G14992">
        <v>7199.57</v>
      </c>
      <c r="H14992">
        <v>7199.57</v>
      </c>
    </row>
    <row r="14993" spans="1:8" x14ac:dyDescent="0.25">
      <c r="A14993" t="s">
        <v>35975</v>
      </c>
      <c r="B14993" t="s">
        <v>17148</v>
      </c>
      <c r="C14993" t="s">
        <v>528</v>
      </c>
      <c r="D14993" t="s">
        <v>674</v>
      </c>
      <c r="E14993" t="s">
        <v>18</v>
      </c>
      <c r="F14993" t="s">
        <v>19350</v>
      </c>
      <c r="G14993">
        <v>5835.9</v>
      </c>
      <c r="H14993">
        <v>5835.9</v>
      </c>
    </row>
    <row r="14994" spans="1:8" x14ac:dyDescent="0.25">
      <c r="A14994" t="s">
        <v>32981</v>
      </c>
      <c r="B14994" t="s">
        <v>17148</v>
      </c>
      <c r="C14994" t="s">
        <v>528</v>
      </c>
      <c r="D14994" t="s">
        <v>674</v>
      </c>
      <c r="E14994" t="s">
        <v>36</v>
      </c>
      <c r="F14994" t="s">
        <v>19350</v>
      </c>
      <c r="G14994">
        <v>648.1</v>
      </c>
      <c r="H14994">
        <v>648.1</v>
      </c>
    </row>
    <row r="14995" spans="1:8" x14ac:dyDescent="0.25">
      <c r="A14995" t="s">
        <v>32980</v>
      </c>
      <c r="B14995" t="s">
        <v>17148</v>
      </c>
      <c r="C14995" t="s">
        <v>528</v>
      </c>
      <c r="D14995" t="s">
        <v>674</v>
      </c>
      <c r="E14995" t="s">
        <v>20</v>
      </c>
      <c r="F14995" t="s">
        <v>19350</v>
      </c>
      <c r="G14995">
        <v>464.85</v>
      </c>
      <c r="H14995">
        <v>464.85</v>
      </c>
    </row>
    <row r="14996" spans="1:8" x14ac:dyDescent="0.25">
      <c r="A14996" t="s">
        <v>35332</v>
      </c>
      <c r="B14996" t="s">
        <v>17148</v>
      </c>
      <c r="C14996" t="s">
        <v>528</v>
      </c>
      <c r="D14996" t="s">
        <v>674</v>
      </c>
      <c r="E14996" t="s">
        <v>22</v>
      </c>
      <c r="F14996" t="s">
        <v>19350</v>
      </c>
      <c r="G14996">
        <v>638.70000000000005</v>
      </c>
      <c r="H14996">
        <v>638.70000000000005</v>
      </c>
    </row>
    <row r="14997" spans="1:8" x14ac:dyDescent="0.25">
      <c r="A14997" t="s">
        <v>32976</v>
      </c>
      <c r="B14997" t="s">
        <v>17148</v>
      </c>
      <c r="C14997" t="s">
        <v>528</v>
      </c>
      <c r="D14997" t="s">
        <v>674</v>
      </c>
      <c r="E14997" t="s">
        <v>23</v>
      </c>
      <c r="F14997" t="s">
        <v>19349</v>
      </c>
      <c r="G14997">
        <v>22.91</v>
      </c>
      <c r="H14997">
        <v>22.91</v>
      </c>
    </row>
    <row r="14998" spans="1:8" x14ac:dyDescent="0.25">
      <c r="A14998" t="s">
        <v>32983</v>
      </c>
      <c r="B14998" t="s">
        <v>17156</v>
      </c>
      <c r="C14998" t="s">
        <v>528</v>
      </c>
      <c r="D14998" t="s">
        <v>261</v>
      </c>
      <c r="E14998" t="s">
        <v>3</v>
      </c>
      <c r="F14998" t="s">
        <v>19349</v>
      </c>
      <c r="G14998">
        <v>20.399999999999999</v>
      </c>
      <c r="H14998">
        <v>20.399999999999999</v>
      </c>
    </row>
    <row r="14999" spans="1:8" x14ac:dyDescent="0.25">
      <c r="A14999" t="s">
        <v>32986</v>
      </c>
      <c r="B14999" t="s">
        <v>17156</v>
      </c>
      <c r="C14999" t="s">
        <v>528</v>
      </c>
      <c r="D14999" t="s">
        <v>261</v>
      </c>
      <c r="E14999" t="s">
        <v>7</v>
      </c>
      <c r="F14999" t="s">
        <v>19349</v>
      </c>
      <c r="G14999">
        <v>115.07</v>
      </c>
      <c r="H14999">
        <v>115.07</v>
      </c>
    </row>
    <row r="15000" spans="1:8" x14ac:dyDescent="0.25">
      <c r="A15000" t="s">
        <v>32985</v>
      </c>
      <c r="B15000" t="s">
        <v>17156</v>
      </c>
      <c r="C15000" t="s">
        <v>528</v>
      </c>
      <c r="D15000" t="s">
        <v>261</v>
      </c>
      <c r="E15000" t="s">
        <v>10</v>
      </c>
      <c r="F15000" t="s">
        <v>19349</v>
      </c>
      <c r="G15000">
        <v>47.64</v>
      </c>
      <c r="H15000">
        <v>47.64</v>
      </c>
    </row>
    <row r="15001" spans="1:8" x14ac:dyDescent="0.25">
      <c r="A15001" t="s">
        <v>32984</v>
      </c>
      <c r="B15001" t="s">
        <v>17156</v>
      </c>
      <c r="C15001" t="s">
        <v>528</v>
      </c>
      <c r="D15001" t="s">
        <v>261</v>
      </c>
      <c r="E15001" t="s">
        <v>14</v>
      </c>
      <c r="F15001" t="s">
        <v>19349</v>
      </c>
      <c r="G15001">
        <v>31.35</v>
      </c>
      <c r="H15001">
        <v>31.35</v>
      </c>
    </row>
    <row r="15002" spans="1:8" x14ac:dyDescent="0.25">
      <c r="A15002" t="s">
        <v>32988</v>
      </c>
      <c r="B15002" t="s">
        <v>17156</v>
      </c>
      <c r="C15002" t="s">
        <v>528</v>
      </c>
      <c r="D15002" t="s">
        <v>261</v>
      </c>
      <c r="E15002" t="s">
        <v>15</v>
      </c>
      <c r="F15002" t="s">
        <v>19350</v>
      </c>
      <c r="G15002">
        <v>2513.4</v>
      </c>
      <c r="H15002">
        <v>2513.4</v>
      </c>
    </row>
    <row r="15003" spans="1:8" x14ac:dyDescent="0.25">
      <c r="A15003" t="s">
        <v>32987</v>
      </c>
      <c r="B15003" t="s">
        <v>17156</v>
      </c>
      <c r="C15003" t="s">
        <v>528</v>
      </c>
      <c r="D15003" t="s">
        <v>261</v>
      </c>
      <c r="E15003" t="s">
        <v>36</v>
      </c>
      <c r="F15003" t="s">
        <v>19350</v>
      </c>
      <c r="G15003">
        <v>545.80999999999995</v>
      </c>
      <c r="H15003">
        <v>545.80999999999995</v>
      </c>
    </row>
    <row r="15004" spans="1:8" x14ac:dyDescent="0.25">
      <c r="A15004" t="s">
        <v>32982</v>
      </c>
      <c r="B15004" t="s">
        <v>17156</v>
      </c>
      <c r="C15004" t="s">
        <v>528</v>
      </c>
      <c r="D15004" t="s">
        <v>261</v>
      </c>
      <c r="E15004" t="s">
        <v>23</v>
      </c>
      <c r="F15004" t="s">
        <v>19349</v>
      </c>
      <c r="G15004">
        <v>12.35</v>
      </c>
      <c r="H15004">
        <v>12.35</v>
      </c>
    </row>
    <row r="15005" spans="1:8" x14ac:dyDescent="0.25">
      <c r="A15005" t="s">
        <v>32990</v>
      </c>
      <c r="B15005" t="s">
        <v>17164</v>
      </c>
      <c r="C15005" t="s">
        <v>528</v>
      </c>
      <c r="D15005" t="s">
        <v>675</v>
      </c>
      <c r="E15005" t="s">
        <v>3</v>
      </c>
      <c r="F15005" t="s">
        <v>19349</v>
      </c>
      <c r="G15005">
        <v>16.95</v>
      </c>
      <c r="H15005">
        <v>16.95</v>
      </c>
    </row>
    <row r="15006" spans="1:8" x14ac:dyDescent="0.25">
      <c r="A15006" t="s">
        <v>32995</v>
      </c>
      <c r="B15006" t="s">
        <v>17164</v>
      </c>
      <c r="C15006" t="s">
        <v>528</v>
      </c>
      <c r="D15006" t="s">
        <v>675</v>
      </c>
      <c r="E15006" t="s">
        <v>6</v>
      </c>
      <c r="F15006" t="s">
        <v>19350</v>
      </c>
      <c r="G15006">
        <v>284.36</v>
      </c>
      <c r="H15006">
        <v>284.36</v>
      </c>
    </row>
    <row r="15007" spans="1:8" x14ac:dyDescent="0.25">
      <c r="A15007" t="s">
        <v>32994</v>
      </c>
      <c r="B15007" t="s">
        <v>17164</v>
      </c>
      <c r="C15007" t="s">
        <v>528</v>
      </c>
      <c r="D15007" t="s">
        <v>675</v>
      </c>
      <c r="E15007" t="s">
        <v>7</v>
      </c>
      <c r="F15007" t="s">
        <v>19349</v>
      </c>
      <c r="G15007">
        <v>67.349999999999994</v>
      </c>
      <c r="H15007">
        <v>67.349999999999994</v>
      </c>
    </row>
    <row r="15008" spans="1:8" x14ac:dyDescent="0.25">
      <c r="A15008" t="s">
        <v>32993</v>
      </c>
      <c r="B15008" t="s">
        <v>17164</v>
      </c>
      <c r="C15008" t="s">
        <v>528</v>
      </c>
      <c r="D15008" t="s">
        <v>675</v>
      </c>
      <c r="E15008" t="s">
        <v>10</v>
      </c>
      <c r="F15008" t="s">
        <v>19349</v>
      </c>
      <c r="G15008">
        <v>23.72</v>
      </c>
      <c r="H15008">
        <v>23.72</v>
      </c>
    </row>
    <row r="15009" spans="1:8" x14ac:dyDescent="0.25">
      <c r="A15009" t="s">
        <v>32992</v>
      </c>
      <c r="B15009" t="s">
        <v>17164</v>
      </c>
      <c r="C15009" t="s">
        <v>528</v>
      </c>
      <c r="D15009" t="s">
        <v>675</v>
      </c>
      <c r="E15009" t="s">
        <v>14</v>
      </c>
      <c r="F15009" t="s">
        <v>19349</v>
      </c>
      <c r="G15009">
        <v>21.6</v>
      </c>
      <c r="H15009">
        <v>21.6</v>
      </c>
    </row>
    <row r="15010" spans="1:8" x14ac:dyDescent="0.25">
      <c r="A15010" t="s">
        <v>32998</v>
      </c>
      <c r="B15010" t="s">
        <v>17164</v>
      </c>
      <c r="C15010" t="s">
        <v>528</v>
      </c>
      <c r="D15010" t="s">
        <v>675</v>
      </c>
      <c r="E15010" t="s">
        <v>15</v>
      </c>
      <c r="F15010" t="s">
        <v>19350</v>
      </c>
      <c r="G15010">
        <v>2478</v>
      </c>
      <c r="H15010">
        <v>2478</v>
      </c>
    </row>
    <row r="15011" spans="1:8" x14ac:dyDescent="0.25">
      <c r="A15011" t="s">
        <v>32997</v>
      </c>
      <c r="B15011" t="s">
        <v>17164</v>
      </c>
      <c r="C15011" t="s">
        <v>528</v>
      </c>
      <c r="D15011" t="s">
        <v>675</v>
      </c>
      <c r="E15011" t="s">
        <v>36</v>
      </c>
      <c r="F15011" t="s">
        <v>19350</v>
      </c>
      <c r="G15011">
        <v>463.56</v>
      </c>
      <c r="H15011">
        <v>463.56</v>
      </c>
    </row>
    <row r="15012" spans="1:8" x14ac:dyDescent="0.25">
      <c r="A15012" t="s">
        <v>32996</v>
      </c>
      <c r="B15012" t="s">
        <v>17164</v>
      </c>
      <c r="C15012" t="s">
        <v>528</v>
      </c>
      <c r="D15012" t="s">
        <v>675</v>
      </c>
      <c r="E15012" t="s">
        <v>20</v>
      </c>
      <c r="F15012" t="s">
        <v>19350</v>
      </c>
      <c r="G15012">
        <v>440.85</v>
      </c>
      <c r="H15012">
        <v>440.85</v>
      </c>
    </row>
    <row r="15013" spans="1:8" x14ac:dyDescent="0.25">
      <c r="A15013" t="s">
        <v>32991</v>
      </c>
      <c r="B15013" t="s">
        <v>17164</v>
      </c>
      <c r="C15013" t="s">
        <v>528</v>
      </c>
      <c r="D15013" t="s">
        <v>675</v>
      </c>
      <c r="E15013" t="s">
        <v>21</v>
      </c>
      <c r="F15013" t="s">
        <v>19349</v>
      </c>
      <c r="G15013">
        <v>18.899999999999999</v>
      </c>
      <c r="H15013">
        <v>18.899999999999999</v>
      </c>
    </row>
    <row r="15014" spans="1:8" x14ac:dyDescent="0.25">
      <c r="A15014" t="s">
        <v>32989</v>
      </c>
      <c r="B15014" t="s">
        <v>17164</v>
      </c>
      <c r="C15014" t="s">
        <v>528</v>
      </c>
      <c r="D15014" t="s">
        <v>675</v>
      </c>
      <c r="E15014" t="s">
        <v>23</v>
      </c>
      <c r="F15014" t="s">
        <v>19349</v>
      </c>
      <c r="G15014">
        <v>13.1</v>
      </c>
      <c r="H15014">
        <v>13.1</v>
      </c>
    </row>
    <row r="15015" spans="1:8" x14ac:dyDescent="0.25">
      <c r="A15015" t="s">
        <v>33001</v>
      </c>
      <c r="B15015" t="s">
        <v>17171</v>
      </c>
      <c r="C15015" t="s">
        <v>528</v>
      </c>
      <c r="D15015" t="s">
        <v>676</v>
      </c>
      <c r="E15015" t="s">
        <v>3</v>
      </c>
      <c r="F15015" t="s">
        <v>19349</v>
      </c>
      <c r="G15015">
        <v>17.7</v>
      </c>
      <c r="H15015">
        <v>17.7</v>
      </c>
    </row>
    <row r="15016" spans="1:8" x14ac:dyDescent="0.25">
      <c r="A15016" t="s">
        <v>33007</v>
      </c>
      <c r="B15016" t="s">
        <v>17171</v>
      </c>
      <c r="C15016" t="s">
        <v>528</v>
      </c>
      <c r="D15016" t="s">
        <v>676</v>
      </c>
      <c r="E15016" t="s">
        <v>6</v>
      </c>
      <c r="F15016" t="s">
        <v>19350</v>
      </c>
      <c r="G15016">
        <v>773.99</v>
      </c>
      <c r="H15016">
        <v>773.99</v>
      </c>
    </row>
    <row r="15017" spans="1:8" x14ac:dyDescent="0.25">
      <c r="A15017" t="s">
        <v>33005</v>
      </c>
      <c r="B15017" t="s">
        <v>17171</v>
      </c>
      <c r="C15017" t="s">
        <v>528</v>
      </c>
      <c r="D15017" t="s">
        <v>676</v>
      </c>
      <c r="E15017" t="s">
        <v>7</v>
      </c>
      <c r="F15017" t="s">
        <v>19349</v>
      </c>
      <c r="G15017">
        <v>51.2</v>
      </c>
      <c r="H15017">
        <v>51.2</v>
      </c>
    </row>
    <row r="15018" spans="1:8" x14ac:dyDescent="0.25">
      <c r="A15018" t="s">
        <v>33002</v>
      </c>
      <c r="B15018" t="s">
        <v>17171</v>
      </c>
      <c r="C15018" t="s">
        <v>528</v>
      </c>
      <c r="D15018" t="s">
        <v>676</v>
      </c>
      <c r="E15018" t="s">
        <v>9</v>
      </c>
      <c r="F15018" t="s">
        <v>19349</v>
      </c>
      <c r="G15018">
        <v>17.850000000000001</v>
      </c>
      <c r="H15018">
        <v>17.850000000000001</v>
      </c>
    </row>
    <row r="15019" spans="1:8" x14ac:dyDescent="0.25">
      <c r="A15019" t="s">
        <v>33003</v>
      </c>
      <c r="B15019" t="s">
        <v>17171</v>
      </c>
      <c r="C15019" t="s">
        <v>528</v>
      </c>
      <c r="D15019" t="s">
        <v>676</v>
      </c>
      <c r="E15019" t="s">
        <v>10</v>
      </c>
      <c r="F15019" t="s">
        <v>19349</v>
      </c>
      <c r="G15019">
        <v>18.23</v>
      </c>
      <c r="H15019">
        <v>18.23</v>
      </c>
    </row>
    <row r="15020" spans="1:8" x14ac:dyDescent="0.25">
      <c r="A15020" t="s">
        <v>33004</v>
      </c>
      <c r="B15020" t="s">
        <v>17171</v>
      </c>
      <c r="C15020" t="s">
        <v>528</v>
      </c>
      <c r="D15020" t="s">
        <v>676</v>
      </c>
      <c r="E15020" t="s">
        <v>14</v>
      </c>
      <c r="F15020" t="s">
        <v>19349</v>
      </c>
      <c r="G15020">
        <v>18.3</v>
      </c>
      <c r="H15020">
        <v>18.3</v>
      </c>
    </row>
    <row r="15021" spans="1:8" x14ac:dyDescent="0.25">
      <c r="A15021" t="s">
        <v>33009</v>
      </c>
      <c r="B15021" t="s">
        <v>17171</v>
      </c>
      <c r="C15021" t="s">
        <v>528</v>
      </c>
      <c r="D15021" t="s">
        <v>676</v>
      </c>
      <c r="E15021" t="s">
        <v>15</v>
      </c>
      <c r="F15021" t="s">
        <v>19350</v>
      </c>
      <c r="G15021">
        <v>3026.25</v>
      </c>
      <c r="H15021">
        <v>3026.25</v>
      </c>
    </row>
    <row r="15022" spans="1:8" x14ac:dyDescent="0.25">
      <c r="A15022" t="s">
        <v>33008</v>
      </c>
      <c r="B15022" t="s">
        <v>17171</v>
      </c>
      <c r="C15022" t="s">
        <v>528</v>
      </c>
      <c r="D15022" t="s">
        <v>676</v>
      </c>
      <c r="E15022" t="s">
        <v>36</v>
      </c>
      <c r="F15022" t="s">
        <v>19350</v>
      </c>
      <c r="G15022">
        <v>407.83</v>
      </c>
      <c r="H15022">
        <v>407.83</v>
      </c>
    </row>
    <row r="15023" spans="1:8" x14ac:dyDescent="0.25">
      <c r="A15023" t="s">
        <v>33006</v>
      </c>
      <c r="B15023" t="s">
        <v>17171</v>
      </c>
      <c r="C15023" t="s">
        <v>528</v>
      </c>
      <c r="D15023" t="s">
        <v>676</v>
      </c>
      <c r="E15023" t="s">
        <v>20</v>
      </c>
      <c r="F15023" t="s">
        <v>19350</v>
      </c>
      <c r="G15023">
        <v>443.25</v>
      </c>
      <c r="H15023">
        <v>443.25</v>
      </c>
    </row>
    <row r="15024" spans="1:8" x14ac:dyDescent="0.25">
      <c r="A15024" t="s">
        <v>32999</v>
      </c>
      <c r="B15024" t="s">
        <v>17171</v>
      </c>
      <c r="C15024" t="s">
        <v>528</v>
      </c>
      <c r="D15024" t="s">
        <v>676</v>
      </c>
      <c r="E15024" t="s">
        <v>21</v>
      </c>
      <c r="F15024" t="s">
        <v>19349</v>
      </c>
      <c r="G15024">
        <v>11.85</v>
      </c>
      <c r="H15024">
        <v>11.85</v>
      </c>
    </row>
    <row r="15025" spans="1:8" x14ac:dyDescent="0.25">
      <c r="A15025" t="s">
        <v>33000</v>
      </c>
      <c r="B15025" t="s">
        <v>17171</v>
      </c>
      <c r="C15025" t="s">
        <v>528</v>
      </c>
      <c r="D15025" t="s">
        <v>676</v>
      </c>
      <c r="E15025" t="s">
        <v>23</v>
      </c>
      <c r="F15025" t="s">
        <v>19349</v>
      </c>
      <c r="G15025">
        <v>13.89</v>
      </c>
      <c r="H15025">
        <v>13.89</v>
      </c>
    </row>
    <row r="15026" spans="1:8" x14ac:dyDescent="0.25">
      <c r="A15026" t="s">
        <v>33010</v>
      </c>
      <c r="B15026" t="s">
        <v>17179</v>
      </c>
      <c r="C15026" t="s">
        <v>528</v>
      </c>
      <c r="D15026" t="s">
        <v>677</v>
      </c>
      <c r="E15026" t="s">
        <v>10</v>
      </c>
      <c r="F15026" t="s">
        <v>19349</v>
      </c>
      <c r="G15026">
        <v>43.61</v>
      </c>
      <c r="H15026">
        <v>43.61</v>
      </c>
    </row>
    <row r="15027" spans="1:8" x14ac:dyDescent="0.25">
      <c r="A15027" t="s">
        <v>33012</v>
      </c>
      <c r="B15027" t="s">
        <v>17179</v>
      </c>
      <c r="C15027" t="s">
        <v>528</v>
      </c>
      <c r="D15027" t="s">
        <v>677</v>
      </c>
      <c r="E15027" t="s">
        <v>36</v>
      </c>
      <c r="F15027" t="s">
        <v>19350</v>
      </c>
      <c r="G15027">
        <v>546.66</v>
      </c>
      <c r="H15027">
        <v>546.66</v>
      </c>
    </row>
    <row r="15028" spans="1:8" x14ac:dyDescent="0.25">
      <c r="A15028" t="s">
        <v>33011</v>
      </c>
      <c r="B15028" t="s">
        <v>17179</v>
      </c>
      <c r="C15028" t="s">
        <v>528</v>
      </c>
      <c r="D15028" t="s">
        <v>677</v>
      </c>
      <c r="E15028" t="s">
        <v>20</v>
      </c>
      <c r="F15028" t="s">
        <v>19350</v>
      </c>
      <c r="G15028">
        <v>535.71</v>
      </c>
      <c r="H15028">
        <v>535.71</v>
      </c>
    </row>
    <row r="15029" spans="1:8" x14ac:dyDescent="0.25">
      <c r="A15029" t="s">
        <v>33013</v>
      </c>
      <c r="B15029" t="s">
        <v>17187</v>
      </c>
      <c r="C15029" t="s">
        <v>528</v>
      </c>
      <c r="D15029" t="s">
        <v>678</v>
      </c>
      <c r="E15029" t="s">
        <v>3</v>
      </c>
      <c r="F15029" t="s">
        <v>19349</v>
      </c>
      <c r="G15029">
        <v>17.100000000000001</v>
      </c>
      <c r="H15029">
        <v>17.100000000000001</v>
      </c>
    </row>
    <row r="15030" spans="1:8" x14ac:dyDescent="0.25">
      <c r="A15030" t="s">
        <v>33018</v>
      </c>
      <c r="B15030" t="s">
        <v>17187</v>
      </c>
      <c r="C15030" t="s">
        <v>528</v>
      </c>
      <c r="D15030" t="s">
        <v>678</v>
      </c>
      <c r="E15030" t="s">
        <v>7</v>
      </c>
      <c r="F15030" t="s">
        <v>19349</v>
      </c>
      <c r="G15030">
        <v>66.38</v>
      </c>
      <c r="H15030">
        <v>66.38</v>
      </c>
    </row>
    <row r="15031" spans="1:8" x14ac:dyDescent="0.25">
      <c r="A15031" t="s">
        <v>33017</v>
      </c>
      <c r="B15031" t="s">
        <v>17187</v>
      </c>
      <c r="C15031" t="s">
        <v>528</v>
      </c>
      <c r="D15031" t="s">
        <v>678</v>
      </c>
      <c r="E15031" t="s">
        <v>10</v>
      </c>
      <c r="F15031" t="s">
        <v>19349</v>
      </c>
      <c r="G15031">
        <v>45.29</v>
      </c>
      <c r="H15031">
        <v>45.29</v>
      </c>
    </row>
    <row r="15032" spans="1:8" x14ac:dyDescent="0.25">
      <c r="A15032" t="s">
        <v>33016</v>
      </c>
      <c r="B15032" t="s">
        <v>17187</v>
      </c>
      <c r="C15032" t="s">
        <v>528</v>
      </c>
      <c r="D15032" t="s">
        <v>678</v>
      </c>
      <c r="E15032" t="s">
        <v>14</v>
      </c>
      <c r="F15032" t="s">
        <v>19349</v>
      </c>
      <c r="G15032">
        <v>30.11</v>
      </c>
      <c r="H15032">
        <v>30.11</v>
      </c>
    </row>
    <row r="15033" spans="1:8" x14ac:dyDescent="0.25">
      <c r="A15033" t="s">
        <v>33021</v>
      </c>
      <c r="B15033" t="s">
        <v>17187</v>
      </c>
      <c r="C15033" t="s">
        <v>528</v>
      </c>
      <c r="D15033" t="s">
        <v>678</v>
      </c>
      <c r="E15033" t="s">
        <v>15</v>
      </c>
      <c r="F15033" t="s">
        <v>19350</v>
      </c>
      <c r="G15033">
        <v>1668.9</v>
      </c>
      <c r="H15033">
        <v>1668.9</v>
      </c>
    </row>
    <row r="15034" spans="1:8" x14ac:dyDescent="0.25">
      <c r="A15034" t="s">
        <v>33020</v>
      </c>
      <c r="B15034" t="s">
        <v>17187</v>
      </c>
      <c r="C15034" t="s">
        <v>528</v>
      </c>
      <c r="D15034" t="s">
        <v>678</v>
      </c>
      <c r="E15034" t="s">
        <v>36</v>
      </c>
      <c r="F15034" t="s">
        <v>19350</v>
      </c>
      <c r="G15034">
        <v>529.52</v>
      </c>
      <c r="H15034">
        <v>529.52</v>
      </c>
    </row>
    <row r="15035" spans="1:8" x14ac:dyDescent="0.25">
      <c r="A15035" t="s">
        <v>33019</v>
      </c>
      <c r="B15035" t="s">
        <v>17187</v>
      </c>
      <c r="C15035" t="s">
        <v>528</v>
      </c>
      <c r="D15035" t="s">
        <v>678</v>
      </c>
      <c r="E15035" t="s">
        <v>20</v>
      </c>
      <c r="F15035" t="s">
        <v>19350</v>
      </c>
      <c r="G15035">
        <v>463.35</v>
      </c>
      <c r="H15035">
        <v>463.35</v>
      </c>
    </row>
    <row r="15036" spans="1:8" x14ac:dyDescent="0.25">
      <c r="A15036" t="s">
        <v>33014</v>
      </c>
      <c r="B15036" t="s">
        <v>17187</v>
      </c>
      <c r="C15036" t="s">
        <v>528</v>
      </c>
      <c r="D15036" t="s">
        <v>678</v>
      </c>
      <c r="E15036" t="s">
        <v>21</v>
      </c>
      <c r="F15036" t="s">
        <v>19349</v>
      </c>
      <c r="G15036">
        <v>18.899999999999999</v>
      </c>
      <c r="H15036">
        <v>18.899999999999999</v>
      </c>
    </row>
    <row r="15037" spans="1:8" x14ac:dyDescent="0.25">
      <c r="A15037" t="s">
        <v>33015</v>
      </c>
      <c r="B15037" t="s">
        <v>17187</v>
      </c>
      <c r="C15037" t="s">
        <v>528</v>
      </c>
      <c r="D15037" t="s">
        <v>678</v>
      </c>
      <c r="E15037" t="s">
        <v>23</v>
      </c>
      <c r="F15037" t="s">
        <v>19349</v>
      </c>
      <c r="G15037">
        <v>29.82</v>
      </c>
      <c r="H15037">
        <v>29.82</v>
      </c>
    </row>
    <row r="15038" spans="1:8" x14ac:dyDescent="0.25">
      <c r="A15038" t="s">
        <v>33024</v>
      </c>
      <c r="B15038" t="s">
        <v>17193</v>
      </c>
      <c r="C15038" t="s">
        <v>528</v>
      </c>
      <c r="D15038" t="s">
        <v>442</v>
      </c>
      <c r="E15038" t="s">
        <v>3</v>
      </c>
      <c r="F15038" t="s">
        <v>19349</v>
      </c>
      <c r="G15038">
        <v>20.55</v>
      </c>
      <c r="H15038">
        <v>20.55</v>
      </c>
    </row>
    <row r="15039" spans="1:8" x14ac:dyDescent="0.25">
      <c r="A15039" t="s">
        <v>33022</v>
      </c>
      <c r="B15039" t="s">
        <v>17193</v>
      </c>
      <c r="C15039" t="s">
        <v>528</v>
      </c>
      <c r="D15039" t="s">
        <v>442</v>
      </c>
      <c r="E15039" t="s">
        <v>9</v>
      </c>
      <c r="F15039" t="s">
        <v>19349</v>
      </c>
      <c r="G15039">
        <v>8.4</v>
      </c>
      <c r="H15039">
        <v>8.4</v>
      </c>
    </row>
    <row r="15040" spans="1:8" x14ac:dyDescent="0.25">
      <c r="A15040" t="s">
        <v>33027</v>
      </c>
      <c r="B15040" t="s">
        <v>17193</v>
      </c>
      <c r="C15040" t="s">
        <v>528</v>
      </c>
      <c r="D15040" t="s">
        <v>442</v>
      </c>
      <c r="E15040" t="s">
        <v>10</v>
      </c>
      <c r="F15040" t="s">
        <v>19349</v>
      </c>
      <c r="G15040">
        <v>60.71</v>
      </c>
      <c r="H15040">
        <v>60.71</v>
      </c>
    </row>
    <row r="15041" spans="1:8" x14ac:dyDescent="0.25">
      <c r="A15041" t="s">
        <v>33026</v>
      </c>
      <c r="B15041" t="s">
        <v>17193</v>
      </c>
      <c r="C15041" t="s">
        <v>528</v>
      </c>
      <c r="D15041" t="s">
        <v>442</v>
      </c>
      <c r="E15041" t="s">
        <v>14</v>
      </c>
      <c r="F15041" t="s">
        <v>19349</v>
      </c>
      <c r="G15041">
        <v>33.9</v>
      </c>
      <c r="H15041">
        <v>33.9</v>
      </c>
    </row>
    <row r="15042" spans="1:8" x14ac:dyDescent="0.25">
      <c r="A15042" t="s">
        <v>33030</v>
      </c>
      <c r="B15042" t="s">
        <v>17193</v>
      </c>
      <c r="C15042" t="s">
        <v>528</v>
      </c>
      <c r="D15042" t="s">
        <v>442</v>
      </c>
      <c r="E15042" t="s">
        <v>15</v>
      </c>
      <c r="F15042" t="s">
        <v>19350</v>
      </c>
      <c r="G15042">
        <v>2379.9</v>
      </c>
      <c r="H15042">
        <v>2379.9</v>
      </c>
    </row>
    <row r="15043" spans="1:8" x14ac:dyDescent="0.25">
      <c r="A15043" t="s">
        <v>33029</v>
      </c>
      <c r="B15043" t="s">
        <v>17193</v>
      </c>
      <c r="C15043" t="s">
        <v>528</v>
      </c>
      <c r="D15043" t="s">
        <v>442</v>
      </c>
      <c r="E15043" t="s">
        <v>36</v>
      </c>
      <c r="F15043" t="s">
        <v>19350</v>
      </c>
      <c r="G15043">
        <v>657.68</v>
      </c>
      <c r="H15043">
        <v>657.68</v>
      </c>
    </row>
    <row r="15044" spans="1:8" x14ac:dyDescent="0.25">
      <c r="A15044" t="s">
        <v>33028</v>
      </c>
      <c r="B15044" t="s">
        <v>17193</v>
      </c>
      <c r="C15044" t="s">
        <v>528</v>
      </c>
      <c r="D15044" t="s">
        <v>442</v>
      </c>
      <c r="E15044" t="s">
        <v>20</v>
      </c>
      <c r="F15044" t="s">
        <v>19350</v>
      </c>
      <c r="G15044">
        <v>487.5</v>
      </c>
      <c r="H15044">
        <v>487.5</v>
      </c>
    </row>
    <row r="15045" spans="1:8" x14ac:dyDescent="0.25">
      <c r="A15045" t="s">
        <v>33023</v>
      </c>
      <c r="B15045" t="s">
        <v>17193</v>
      </c>
      <c r="C15045" t="s">
        <v>528</v>
      </c>
      <c r="D15045" t="s">
        <v>442</v>
      </c>
      <c r="E15045" t="s">
        <v>21</v>
      </c>
      <c r="F15045" t="s">
        <v>19349</v>
      </c>
      <c r="G15045">
        <v>20.25</v>
      </c>
      <c r="H15045">
        <v>20.25</v>
      </c>
    </row>
    <row r="15046" spans="1:8" x14ac:dyDescent="0.25">
      <c r="A15046" t="s">
        <v>33025</v>
      </c>
      <c r="B15046" t="s">
        <v>17193</v>
      </c>
      <c r="C15046" t="s">
        <v>528</v>
      </c>
      <c r="D15046" t="s">
        <v>442</v>
      </c>
      <c r="E15046" t="s">
        <v>23</v>
      </c>
      <c r="F15046" t="s">
        <v>19349</v>
      </c>
      <c r="G15046">
        <v>21.35</v>
      </c>
      <c r="H15046">
        <v>21.35</v>
      </c>
    </row>
    <row r="15047" spans="1:8" x14ac:dyDescent="0.25">
      <c r="A15047" t="s">
        <v>33033</v>
      </c>
      <c r="B15047" t="s">
        <v>17202</v>
      </c>
      <c r="C15047" t="s">
        <v>528</v>
      </c>
      <c r="D15047" t="s">
        <v>679</v>
      </c>
      <c r="E15047" t="s">
        <v>7</v>
      </c>
      <c r="F15047" t="s">
        <v>19349</v>
      </c>
      <c r="G15047">
        <v>51.75</v>
      </c>
      <c r="H15047">
        <v>51.75</v>
      </c>
    </row>
    <row r="15048" spans="1:8" x14ac:dyDescent="0.25">
      <c r="A15048" t="s">
        <v>33032</v>
      </c>
      <c r="B15048" t="s">
        <v>17202</v>
      </c>
      <c r="C15048" t="s">
        <v>528</v>
      </c>
      <c r="D15048" t="s">
        <v>679</v>
      </c>
      <c r="E15048" t="s">
        <v>10</v>
      </c>
      <c r="F15048" t="s">
        <v>19349</v>
      </c>
      <c r="G15048">
        <v>30.36</v>
      </c>
      <c r="H15048">
        <v>30.36</v>
      </c>
    </row>
    <row r="15049" spans="1:8" x14ac:dyDescent="0.25">
      <c r="A15049" t="s">
        <v>33034</v>
      </c>
      <c r="B15049" t="s">
        <v>17202</v>
      </c>
      <c r="C15049" t="s">
        <v>528</v>
      </c>
      <c r="D15049" t="s">
        <v>679</v>
      </c>
      <c r="E15049" t="s">
        <v>36</v>
      </c>
      <c r="F15049" t="s">
        <v>19350</v>
      </c>
      <c r="G15049">
        <v>480</v>
      </c>
      <c r="H15049">
        <v>480</v>
      </c>
    </row>
    <row r="15050" spans="1:8" x14ac:dyDescent="0.25">
      <c r="A15050" t="s">
        <v>33031</v>
      </c>
      <c r="B15050" t="s">
        <v>17202</v>
      </c>
      <c r="C15050" t="s">
        <v>528</v>
      </c>
      <c r="D15050" t="s">
        <v>679</v>
      </c>
      <c r="E15050" t="s">
        <v>23</v>
      </c>
      <c r="F15050" t="s">
        <v>19349</v>
      </c>
      <c r="G15050">
        <v>12.83</v>
      </c>
      <c r="H15050">
        <v>12.83</v>
      </c>
    </row>
    <row r="15051" spans="1:8" x14ac:dyDescent="0.25">
      <c r="A15051" t="s">
        <v>33036</v>
      </c>
      <c r="B15051" t="s">
        <v>17210</v>
      </c>
      <c r="C15051" t="s">
        <v>528</v>
      </c>
      <c r="D15051" t="s">
        <v>680</v>
      </c>
      <c r="E15051" t="s">
        <v>36</v>
      </c>
      <c r="F15051" t="s">
        <v>19350</v>
      </c>
      <c r="G15051">
        <v>354.05</v>
      </c>
      <c r="H15051">
        <v>354.05</v>
      </c>
    </row>
    <row r="15052" spans="1:8" x14ac:dyDescent="0.25">
      <c r="A15052" t="s">
        <v>35333</v>
      </c>
      <c r="B15052" t="s">
        <v>17210</v>
      </c>
      <c r="C15052" t="s">
        <v>528</v>
      </c>
      <c r="D15052" t="s">
        <v>680</v>
      </c>
      <c r="E15052" t="s">
        <v>22</v>
      </c>
      <c r="F15052" t="s">
        <v>19350</v>
      </c>
      <c r="G15052">
        <v>778.41</v>
      </c>
      <c r="H15052">
        <v>778.41</v>
      </c>
    </row>
    <row r="15053" spans="1:8" x14ac:dyDescent="0.25">
      <c r="A15053" t="s">
        <v>33035</v>
      </c>
      <c r="B15053" t="s">
        <v>17210</v>
      </c>
      <c r="C15053" t="s">
        <v>528</v>
      </c>
      <c r="D15053" t="s">
        <v>680</v>
      </c>
      <c r="E15053" t="s">
        <v>23</v>
      </c>
      <c r="F15053" t="s">
        <v>19349</v>
      </c>
      <c r="G15053">
        <v>15.39</v>
      </c>
      <c r="H15053">
        <v>15.39</v>
      </c>
    </row>
    <row r="15054" spans="1:8" x14ac:dyDescent="0.25">
      <c r="A15054" t="s">
        <v>33039</v>
      </c>
      <c r="B15054" t="s">
        <v>17216</v>
      </c>
      <c r="C15054" t="s">
        <v>528</v>
      </c>
      <c r="D15054" t="s">
        <v>681</v>
      </c>
      <c r="E15054" t="s">
        <v>3</v>
      </c>
      <c r="F15054" t="s">
        <v>19349</v>
      </c>
      <c r="G15054">
        <v>18.45</v>
      </c>
      <c r="H15054">
        <v>18.45</v>
      </c>
    </row>
    <row r="15055" spans="1:8" x14ac:dyDescent="0.25">
      <c r="A15055" t="s">
        <v>33042</v>
      </c>
      <c r="B15055" t="s">
        <v>17216</v>
      </c>
      <c r="C15055" t="s">
        <v>528</v>
      </c>
      <c r="D15055" t="s">
        <v>681</v>
      </c>
      <c r="E15055" t="s">
        <v>7</v>
      </c>
      <c r="F15055" t="s">
        <v>19349</v>
      </c>
      <c r="G15055">
        <v>52.8</v>
      </c>
      <c r="H15055">
        <v>52.8</v>
      </c>
    </row>
    <row r="15056" spans="1:8" x14ac:dyDescent="0.25">
      <c r="A15056" t="s">
        <v>33041</v>
      </c>
      <c r="B15056" t="s">
        <v>17216</v>
      </c>
      <c r="C15056" t="s">
        <v>528</v>
      </c>
      <c r="D15056" t="s">
        <v>681</v>
      </c>
      <c r="E15056" t="s">
        <v>10</v>
      </c>
      <c r="F15056" t="s">
        <v>19349</v>
      </c>
      <c r="G15056">
        <v>25.07</v>
      </c>
      <c r="H15056">
        <v>25.07</v>
      </c>
    </row>
    <row r="15057" spans="1:8" x14ac:dyDescent="0.25">
      <c r="A15057" t="s">
        <v>33040</v>
      </c>
      <c r="B15057" t="s">
        <v>17216</v>
      </c>
      <c r="C15057" t="s">
        <v>528</v>
      </c>
      <c r="D15057" t="s">
        <v>681</v>
      </c>
      <c r="E15057" t="s">
        <v>14</v>
      </c>
      <c r="F15057" t="s">
        <v>19349</v>
      </c>
      <c r="G15057">
        <v>24.3</v>
      </c>
      <c r="H15057">
        <v>24.3</v>
      </c>
    </row>
    <row r="15058" spans="1:8" x14ac:dyDescent="0.25">
      <c r="A15058" t="s">
        <v>33044</v>
      </c>
      <c r="B15058" t="s">
        <v>17216</v>
      </c>
      <c r="C15058" t="s">
        <v>528</v>
      </c>
      <c r="D15058" t="s">
        <v>681</v>
      </c>
      <c r="E15058" t="s">
        <v>15</v>
      </c>
      <c r="F15058" t="s">
        <v>19350</v>
      </c>
      <c r="G15058">
        <v>1521.3</v>
      </c>
      <c r="H15058">
        <v>1521.3</v>
      </c>
    </row>
    <row r="15059" spans="1:8" x14ac:dyDescent="0.25">
      <c r="A15059" t="s">
        <v>33043</v>
      </c>
      <c r="B15059" t="s">
        <v>17216</v>
      </c>
      <c r="C15059" t="s">
        <v>528</v>
      </c>
      <c r="D15059" t="s">
        <v>681</v>
      </c>
      <c r="E15059" t="s">
        <v>36</v>
      </c>
      <c r="F15059" t="s">
        <v>19350</v>
      </c>
      <c r="G15059">
        <v>402</v>
      </c>
      <c r="H15059">
        <v>402</v>
      </c>
    </row>
    <row r="15060" spans="1:8" x14ac:dyDescent="0.25">
      <c r="A15060" t="s">
        <v>33038</v>
      </c>
      <c r="B15060" t="s">
        <v>17216</v>
      </c>
      <c r="C15060" t="s">
        <v>528</v>
      </c>
      <c r="D15060" t="s">
        <v>681</v>
      </c>
      <c r="E15060" t="s">
        <v>21</v>
      </c>
      <c r="F15060" t="s">
        <v>19349</v>
      </c>
      <c r="G15060">
        <v>17.850000000000001</v>
      </c>
      <c r="H15060">
        <v>17.850000000000001</v>
      </c>
    </row>
    <row r="15061" spans="1:8" x14ac:dyDescent="0.25">
      <c r="A15061" t="s">
        <v>33037</v>
      </c>
      <c r="B15061" t="s">
        <v>17216</v>
      </c>
      <c r="C15061" t="s">
        <v>528</v>
      </c>
      <c r="D15061" t="s">
        <v>681</v>
      </c>
      <c r="E15061" t="s">
        <v>23</v>
      </c>
      <c r="F15061" t="s">
        <v>19349</v>
      </c>
      <c r="G15061">
        <v>8.3000000000000007</v>
      </c>
      <c r="H15061">
        <v>8.3000000000000007</v>
      </c>
    </row>
    <row r="15062" spans="1:8" x14ac:dyDescent="0.25">
      <c r="A15062" t="s">
        <v>33045</v>
      </c>
      <c r="B15062" t="s">
        <v>17224</v>
      </c>
      <c r="C15062" t="s">
        <v>528</v>
      </c>
      <c r="D15062" t="s">
        <v>682</v>
      </c>
      <c r="E15062" t="s">
        <v>36</v>
      </c>
      <c r="F15062" t="s">
        <v>19350</v>
      </c>
      <c r="G15062">
        <v>686.85</v>
      </c>
      <c r="H15062">
        <v>686.85</v>
      </c>
    </row>
    <row r="15063" spans="1:8" x14ac:dyDescent="0.25">
      <c r="A15063" t="s">
        <v>33047</v>
      </c>
      <c r="B15063" t="s">
        <v>17225</v>
      </c>
      <c r="C15063" t="s">
        <v>528</v>
      </c>
      <c r="D15063" t="s">
        <v>683</v>
      </c>
      <c r="E15063" t="s">
        <v>3</v>
      </c>
      <c r="F15063" t="s">
        <v>19349</v>
      </c>
      <c r="G15063">
        <v>22.95</v>
      </c>
      <c r="H15063">
        <v>22.95</v>
      </c>
    </row>
    <row r="15064" spans="1:8" x14ac:dyDescent="0.25">
      <c r="A15064" t="s">
        <v>33050</v>
      </c>
      <c r="B15064" t="s">
        <v>17225</v>
      </c>
      <c r="C15064" t="s">
        <v>528</v>
      </c>
      <c r="D15064" t="s">
        <v>683</v>
      </c>
      <c r="E15064" t="s">
        <v>7</v>
      </c>
      <c r="F15064" t="s">
        <v>19349</v>
      </c>
      <c r="G15064">
        <v>100.11</v>
      </c>
      <c r="H15064">
        <v>100.11</v>
      </c>
    </row>
    <row r="15065" spans="1:8" x14ac:dyDescent="0.25">
      <c r="A15065" t="s">
        <v>33049</v>
      </c>
      <c r="B15065" t="s">
        <v>17225</v>
      </c>
      <c r="C15065" t="s">
        <v>528</v>
      </c>
      <c r="D15065" t="s">
        <v>683</v>
      </c>
      <c r="E15065" t="s">
        <v>10</v>
      </c>
      <c r="F15065" t="s">
        <v>19349</v>
      </c>
      <c r="G15065">
        <v>37.4</v>
      </c>
      <c r="H15065">
        <v>37.4</v>
      </c>
    </row>
    <row r="15066" spans="1:8" x14ac:dyDescent="0.25">
      <c r="A15066" t="s">
        <v>33048</v>
      </c>
      <c r="B15066" t="s">
        <v>17225</v>
      </c>
      <c r="C15066" t="s">
        <v>528</v>
      </c>
      <c r="D15066" t="s">
        <v>683</v>
      </c>
      <c r="E15066" t="s">
        <v>14</v>
      </c>
      <c r="F15066" t="s">
        <v>19349</v>
      </c>
      <c r="G15066">
        <v>32.25</v>
      </c>
      <c r="H15066">
        <v>32.25</v>
      </c>
    </row>
    <row r="15067" spans="1:8" x14ac:dyDescent="0.25">
      <c r="A15067" t="s">
        <v>33052</v>
      </c>
      <c r="B15067" t="s">
        <v>17225</v>
      </c>
      <c r="C15067" t="s">
        <v>528</v>
      </c>
      <c r="D15067" t="s">
        <v>683</v>
      </c>
      <c r="E15067" t="s">
        <v>36</v>
      </c>
      <c r="F15067" t="s">
        <v>19350</v>
      </c>
      <c r="G15067">
        <v>1177.32</v>
      </c>
      <c r="H15067">
        <v>1177.32</v>
      </c>
    </row>
    <row r="15068" spans="1:8" x14ac:dyDescent="0.25">
      <c r="A15068" t="s">
        <v>33051</v>
      </c>
      <c r="B15068" t="s">
        <v>17225</v>
      </c>
      <c r="C15068" t="s">
        <v>528</v>
      </c>
      <c r="D15068" t="s">
        <v>683</v>
      </c>
      <c r="E15068" t="s">
        <v>20</v>
      </c>
      <c r="F15068" t="s">
        <v>19350</v>
      </c>
      <c r="G15068">
        <v>610.85</v>
      </c>
      <c r="H15068">
        <v>610.85</v>
      </c>
    </row>
    <row r="15069" spans="1:8" x14ac:dyDescent="0.25">
      <c r="A15069" t="s">
        <v>33046</v>
      </c>
      <c r="B15069" t="s">
        <v>17225</v>
      </c>
      <c r="C15069" t="s">
        <v>528</v>
      </c>
      <c r="D15069" t="s">
        <v>683</v>
      </c>
      <c r="E15069" t="s">
        <v>23</v>
      </c>
      <c r="F15069" t="s">
        <v>19349</v>
      </c>
      <c r="G15069">
        <v>21.33</v>
      </c>
      <c r="H15069">
        <v>21.33</v>
      </c>
    </row>
    <row r="15070" spans="1:8" x14ac:dyDescent="0.25">
      <c r="A15070" t="s">
        <v>33056</v>
      </c>
      <c r="B15070" t="s">
        <v>17228</v>
      </c>
      <c r="C15070" t="s">
        <v>17227</v>
      </c>
      <c r="D15070" t="s">
        <v>13569</v>
      </c>
      <c r="E15070" t="s">
        <v>3</v>
      </c>
      <c r="F15070" t="s">
        <v>19349</v>
      </c>
      <c r="G15070">
        <v>65.25</v>
      </c>
      <c r="H15070">
        <v>65.25</v>
      </c>
    </row>
    <row r="15071" spans="1:8" x14ac:dyDescent="0.25">
      <c r="A15071" t="s">
        <v>33057</v>
      </c>
      <c r="B15071" t="s">
        <v>17228</v>
      </c>
      <c r="C15071" t="s">
        <v>17227</v>
      </c>
      <c r="D15071" t="s">
        <v>13569</v>
      </c>
      <c r="E15071" t="s">
        <v>7</v>
      </c>
      <c r="F15071" t="s">
        <v>19349</v>
      </c>
      <c r="G15071">
        <v>127.5</v>
      </c>
      <c r="H15071">
        <v>127.5</v>
      </c>
    </row>
    <row r="15072" spans="1:8" x14ac:dyDescent="0.25">
      <c r="A15072" t="s">
        <v>33055</v>
      </c>
      <c r="B15072" t="s">
        <v>17228</v>
      </c>
      <c r="C15072" t="s">
        <v>17227</v>
      </c>
      <c r="D15072" t="s">
        <v>13569</v>
      </c>
      <c r="E15072" t="s">
        <v>10</v>
      </c>
      <c r="F15072" t="s">
        <v>19349</v>
      </c>
      <c r="G15072">
        <v>62.4</v>
      </c>
      <c r="H15072">
        <v>62.4</v>
      </c>
    </row>
    <row r="15073" spans="1:8" x14ac:dyDescent="0.25">
      <c r="A15073" t="s">
        <v>33053</v>
      </c>
      <c r="B15073" t="s">
        <v>17228</v>
      </c>
      <c r="C15073" t="s">
        <v>17227</v>
      </c>
      <c r="D15073" t="s">
        <v>13569</v>
      </c>
      <c r="E15073" t="s">
        <v>14</v>
      </c>
      <c r="F15073" t="s">
        <v>19349</v>
      </c>
      <c r="G15073">
        <v>57.9</v>
      </c>
      <c r="H15073">
        <v>57.9</v>
      </c>
    </row>
    <row r="15074" spans="1:8" x14ac:dyDescent="0.25">
      <c r="A15074" t="s">
        <v>33054</v>
      </c>
      <c r="B15074" t="s">
        <v>17228</v>
      </c>
      <c r="C15074" t="s">
        <v>17227</v>
      </c>
      <c r="D15074" t="s">
        <v>13569</v>
      </c>
      <c r="E15074" t="s">
        <v>23</v>
      </c>
      <c r="F15074" t="s">
        <v>19349</v>
      </c>
      <c r="G15074">
        <v>58.5</v>
      </c>
      <c r="H15074">
        <v>58.5</v>
      </c>
    </row>
    <row r="15075" spans="1:8" x14ac:dyDescent="0.25">
      <c r="A15075" t="s">
        <v>33061</v>
      </c>
      <c r="B15075" t="s">
        <v>17234</v>
      </c>
      <c r="C15075" t="s">
        <v>17227</v>
      </c>
      <c r="D15075" t="s">
        <v>17235</v>
      </c>
      <c r="E15075" t="s">
        <v>3</v>
      </c>
      <c r="F15075" t="s">
        <v>19349</v>
      </c>
      <c r="G15075">
        <v>60.54</v>
      </c>
      <c r="H15075">
        <v>60.54</v>
      </c>
    </row>
    <row r="15076" spans="1:8" x14ac:dyDescent="0.25">
      <c r="A15076" t="s">
        <v>33062</v>
      </c>
      <c r="B15076" t="s">
        <v>17234</v>
      </c>
      <c r="C15076" t="s">
        <v>17227</v>
      </c>
      <c r="D15076" t="s">
        <v>17235</v>
      </c>
      <c r="E15076" t="s">
        <v>7</v>
      </c>
      <c r="F15076" t="s">
        <v>19349</v>
      </c>
      <c r="G15076">
        <v>157.91</v>
      </c>
      <c r="H15076">
        <v>157.91</v>
      </c>
    </row>
    <row r="15077" spans="1:8" x14ac:dyDescent="0.25">
      <c r="A15077" t="s">
        <v>33060</v>
      </c>
      <c r="B15077" t="s">
        <v>17234</v>
      </c>
      <c r="C15077" t="s">
        <v>17227</v>
      </c>
      <c r="D15077" t="s">
        <v>17235</v>
      </c>
      <c r="E15077" t="s">
        <v>10</v>
      </c>
      <c r="F15077" t="s">
        <v>19349</v>
      </c>
      <c r="G15077">
        <v>58.65</v>
      </c>
      <c r="H15077">
        <v>58.65</v>
      </c>
    </row>
    <row r="15078" spans="1:8" x14ac:dyDescent="0.25">
      <c r="A15078" t="s">
        <v>33059</v>
      </c>
      <c r="B15078" t="s">
        <v>17234</v>
      </c>
      <c r="C15078" t="s">
        <v>17227</v>
      </c>
      <c r="D15078" t="s">
        <v>17235</v>
      </c>
      <c r="E15078" t="s">
        <v>14</v>
      </c>
      <c r="F15078" t="s">
        <v>19349</v>
      </c>
      <c r="G15078">
        <v>57.9</v>
      </c>
      <c r="H15078">
        <v>57.9</v>
      </c>
    </row>
    <row r="15079" spans="1:8" x14ac:dyDescent="0.25">
      <c r="A15079" t="s">
        <v>35334</v>
      </c>
      <c r="B15079" t="s">
        <v>17234</v>
      </c>
      <c r="C15079" t="s">
        <v>17227</v>
      </c>
      <c r="D15079" t="s">
        <v>17235</v>
      </c>
      <c r="E15079" t="s">
        <v>22</v>
      </c>
      <c r="F15079" t="s">
        <v>19350</v>
      </c>
      <c r="G15079">
        <v>697.35</v>
      </c>
      <c r="H15079">
        <v>697.35</v>
      </c>
    </row>
    <row r="15080" spans="1:8" x14ac:dyDescent="0.25">
      <c r="A15080" t="s">
        <v>33058</v>
      </c>
      <c r="B15080" t="s">
        <v>17234</v>
      </c>
      <c r="C15080" t="s">
        <v>17227</v>
      </c>
      <c r="D15080" t="s">
        <v>17235</v>
      </c>
      <c r="E15080" t="s">
        <v>23</v>
      </c>
      <c r="F15080" t="s">
        <v>19349</v>
      </c>
      <c r="G15080">
        <v>35.99</v>
      </c>
      <c r="H15080">
        <v>35.99</v>
      </c>
    </row>
    <row r="15081" spans="1:8" x14ac:dyDescent="0.25">
      <c r="A15081" t="s">
        <v>33065</v>
      </c>
      <c r="B15081" t="s">
        <v>17243</v>
      </c>
      <c r="C15081" t="s">
        <v>17227</v>
      </c>
      <c r="D15081" t="s">
        <v>17244</v>
      </c>
      <c r="E15081" t="s">
        <v>7</v>
      </c>
      <c r="F15081" t="s">
        <v>19349</v>
      </c>
      <c r="G15081">
        <v>127.5</v>
      </c>
      <c r="H15081">
        <v>127.5</v>
      </c>
    </row>
    <row r="15082" spans="1:8" x14ac:dyDescent="0.25">
      <c r="A15082" t="s">
        <v>33066</v>
      </c>
      <c r="B15082" t="s">
        <v>17243</v>
      </c>
      <c r="C15082" t="s">
        <v>17227</v>
      </c>
      <c r="D15082" t="s">
        <v>17244</v>
      </c>
      <c r="E15082" t="s">
        <v>19</v>
      </c>
      <c r="F15082" t="s">
        <v>19350</v>
      </c>
      <c r="G15082">
        <v>687.23</v>
      </c>
      <c r="H15082">
        <v>687.23</v>
      </c>
    </row>
    <row r="15083" spans="1:8" x14ac:dyDescent="0.25">
      <c r="A15083" t="s">
        <v>33064</v>
      </c>
      <c r="B15083" t="s">
        <v>17243</v>
      </c>
      <c r="C15083" t="s">
        <v>17227</v>
      </c>
      <c r="D15083" t="s">
        <v>17244</v>
      </c>
      <c r="E15083" t="s">
        <v>21</v>
      </c>
      <c r="F15083" t="s">
        <v>19349</v>
      </c>
      <c r="G15083">
        <v>46.5</v>
      </c>
      <c r="H15083">
        <v>46.5</v>
      </c>
    </row>
    <row r="15084" spans="1:8" x14ac:dyDescent="0.25">
      <c r="A15084" t="s">
        <v>33063</v>
      </c>
      <c r="B15084" t="s">
        <v>17243</v>
      </c>
      <c r="C15084" t="s">
        <v>17227</v>
      </c>
      <c r="D15084" t="s">
        <v>17244</v>
      </c>
      <c r="E15084" t="s">
        <v>23</v>
      </c>
      <c r="F15084" t="s">
        <v>19349</v>
      </c>
      <c r="G15084">
        <v>36.54</v>
      </c>
      <c r="H15084">
        <v>36.54</v>
      </c>
    </row>
    <row r="15085" spans="1:8" x14ac:dyDescent="0.25">
      <c r="A15085" t="s">
        <v>33068</v>
      </c>
      <c r="B15085" t="s">
        <v>17252</v>
      </c>
      <c r="C15085" t="s">
        <v>17227</v>
      </c>
      <c r="D15085" t="s">
        <v>10281</v>
      </c>
      <c r="E15085" t="s">
        <v>7</v>
      </c>
      <c r="F15085" t="s">
        <v>19349</v>
      </c>
      <c r="G15085">
        <v>127.5</v>
      </c>
      <c r="H15085">
        <v>127.5</v>
      </c>
    </row>
    <row r="15086" spans="1:8" x14ac:dyDescent="0.25">
      <c r="A15086" t="s">
        <v>33067</v>
      </c>
      <c r="B15086" t="s">
        <v>17252</v>
      </c>
      <c r="C15086" t="s">
        <v>17227</v>
      </c>
      <c r="D15086" t="s">
        <v>10281</v>
      </c>
      <c r="E15086" t="s">
        <v>14</v>
      </c>
      <c r="F15086" t="s">
        <v>19349</v>
      </c>
      <c r="G15086">
        <v>57.9</v>
      </c>
      <c r="H15086">
        <v>57.9</v>
      </c>
    </row>
    <row r="15087" spans="1:8" x14ac:dyDescent="0.25">
      <c r="A15087" t="s">
        <v>33069</v>
      </c>
      <c r="B15087" t="s">
        <v>17269</v>
      </c>
      <c r="C15087" t="s">
        <v>17227</v>
      </c>
      <c r="D15087" t="s">
        <v>5311</v>
      </c>
      <c r="E15087" t="s">
        <v>7</v>
      </c>
      <c r="F15087" t="s">
        <v>19349</v>
      </c>
      <c r="G15087">
        <v>127.5</v>
      </c>
      <c r="H15087">
        <v>127.5</v>
      </c>
    </row>
    <row r="15088" spans="1:8" x14ac:dyDescent="0.25">
      <c r="A15088" t="s">
        <v>33071</v>
      </c>
      <c r="B15088" t="s">
        <v>17277</v>
      </c>
      <c r="C15088" t="s">
        <v>17227</v>
      </c>
      <c r="D15088" t="s">
        <v>17278</v>
      </c>
      <c r="E15088" t="s">
        <v>7</v>
      </c>
      <c r="F15088" t="s">
        <v>19349</v>
      </c>
      <c r="G15088">
        <v>127.5</v>
      </c>
      <c r="H15088">
        <v>127.5</v>
      </c>
    </row>
    <row r="15089" spans="1:8" x14ac:dyDescent="0.25">
      <c r="A15089" t="s">
        <v>33070</v>
      </c>
      <c r="B15089" t="s">
        <v>17277</v>
      </c>
      <c r="C15089" t="s">
        <v>17227</v>
      </c>
      <c r="D15089" t="s">
        <v>17278</v>
      </c>
      <c r="E15089" t="s">
        <v>14</v>
      </c>
      <c r="F15089" t="s">
        <v>19349</v>
      </c>
      <c r="G15089">
        <v>57.9</v>
      </c>
      <c r="H15089">
        <v>57.9</v>
      </c>
    </row>
    <row r="15090" spans="1:8" x14ac:dyDescent="0.25">
      <c r="A15090" t="s">
        <v>33073</v>
      </c>
      <c r="B15090" t="s">
        <v>17286</v>
      </c>
      <c r="C15090" t="s">
        <v>17227</v>
      </c>
      <c r="D15090" t="s">
        <v>17287</v>
      </c>
      <c r="E15090" t="s">
        <v>7</v>
      </c>
      <c r="F15090" t="s">
        <v>19349</v>
      </c>
      <c r="G15090">
        <v>127.5</v>
      </c>
      <c r="H15090">
        <v>127.5</v>
      </c>
    </row>
    <row r="15091" spans="1:8" x14ac:dyDescent="0.25">
      <c r="A15091" t="s">
        <v>33072</v>
      </c>
      <c r="B15091" t="s">
        <v>17286</v>
      </c>
      <c r="C15091" t="s">
        <v>17227</v>
      </c>
      <c r="D15091" t="s">
        <v>17287</v>
      </c>
      <c r="E15091" t="s">
        <v>14</v>
      </c>
      <c r="F15091" t="s">
        <v>19349</v>
      </c>
      <c r="G15091">
        <v>57.9</v>
      </c>
      <c r="H15091">
        <v>57.9</v>
      </c>
    </row>
    <row r="15092" spans="1:8" x14ac:dyDescent="0.25">
      <c r="A15092" t="s">
        <v>33076</v>
      </c>
      <c r="B15092" t="s">
        <v>17300</v>
      </c>
      <c r="C15092" t="s">
        <v>17227</v>
      </c>
      <c r="D15092" t="s">
        <v>8190</v>
      </c>
      <c r="E15092" t="s">
        <v>7</v>
      </c>
      <c r="F15092" t="s">
        <v>19349</v>
      </c>
      <c r="G15092">
        <v>127.5</v>
      </c>
      <c r="H15092">
        <v>127.5</v>
      </c>
    </row>
    <row r="15093" spans="1:8" x14ac:dyDescent="0.25">
      <c r="A15093" t="s">
        <v>33074</v>
      </c>
      <c r="B15093" t="s">
        <v>17300</v>
      </c>
      <c r="C15093" t="s">
        <v>17227</v>
      </c>
      <c r="D15093" t="s">
        <v>8190</v>
      </c>
      <c r="E15093" t="s">
        <v>14</v>
      </c>
      <c r="F15093" t="s">
        <v>19349</v>
      </c>
      <c r="G15093">
        <v>57.9</v>
      </c>
      <c r="H15093">
        <v>57.9</v>
      </c>
    </row>
    <row r="15094" spans="1:8" x14ac:dyDescent="0.25">
      <c r="A15094" t="s">
        <v>33075</v>
      </c>
      <c r="B15094" t="s">
        <v>17300</v>
      </c>
      <c r="C15094" t="s">
        <v>17227</v>
      </c>
      <c r="D15094" t="s">
        <v>8190</v>
      </c>
      <c r="E15094" t="s">
        <v>23</v>
      </c>
      <c r="F15094" t="s">
        <v>19349</v>
      </c>
      <c r="G15094">
        <v>58.95</v>
      </c>
      <c r="H15094">
        <v>58.95</v>
      </c>
    </row>
    <row r="15095" spans="1:8" x14ac:dyDescent="0.25">
      <c r="A15095" t="s">
        <v>33079</v>
      </c>
      <c r="B15095" t="s">
        <v>17301</v>
      </c>
      <c r="C15095" t="s">
        <v>17227</v>
      </c>
      <c r="D15095" t="s">
        <v>17302</v>
      </c>
      <c r="E15095" t="s">
        <v>3</v>
      </c>
      <c r="F15095" t="s">
        <v>19349</v>
      </c>
      <c r="G15095">
        <v>57.93</v>
      </c>
      <c r="H15095">
        <v>57.93</v>
      </c>
    </row>
    <row r="15096" spans="1:8" x14ac:dyDescent="0.25">
      <c r="A15096" t="s">
        <v>33080</v>
      </c>
      <c r="B15096" t="s">
        <v>17301</v>
      </c>
      <c r="C15096" t="s">
        <v>17227</v>
      </c>
      <c r="D15096" t="s">
        <v>17302</v>
      </c>
      <c r="E15096" t="s">
        <v>7</v>
      </c>
      <c r="F15096" t="s">
        <v>19349</v>
      </c>
      <c r="G15096">
        <v>127.5</v>
      </c>
      <c r="H15096">
        <v>127.5</v>
      </c>
    </row>
    <row r="15097" spans="1:8" x14ac:dyDescent="0.25">
      <c r="A15097" t="s">
        <v>33078</v>
      </c>
      <c r="B15097" t="s">
        <v>17301</v>
      </c>
      <c r="C15097" t="s">
        <v>17227</v>
      </c>
      <c r="D15097" t="s">
        <v>17302</v>
      </c>
      <c r="E15097" t="s">
        <v>14</v>
      </c>
      <c r="F15097" t="s">
        <v>19349</v>
      </c>
      <c r="G15097">
        <v>57.9</v>
      </c>
      <c r="H15097">
        <v>57.9</v>
      </c>
    </row>
    <row r="15098" spans="1:8" x14ac:dyDescent="0.25">
      <c r="A15098" t="s">
        <v>33081</v>
      </c>
      <c r="B15098" t="s">
        <v>17301</v>
      </c>
      <c r="C15098" t="s">
        <v>17227</v>
      </c>
      <c r="D15098" t="s">
        <v>17302</v>
      </c>
      <c r="E15098" t="s">
        <v>19</v>
      </c>
      <c r="F15098" t="s">
        <v>19350</v>
      </c>
      <c r="G15098">
        <v>535.79999999999995</v>
      </c>
      <c r="H15098">
        <v>535.79999999999995</v>
      </c>
    </row>
    <row r="15099" spans="1:8" x14ac:dyDescent="0.25">
      <c r="A15099" t="s">
        <v>33077</v>
      </c>
      <c r="B15099" t="s">
        <v>17301</v>
      </c>
      <c r="C15099" t="s">
        <v>17227</v>
      </c>
      <c r="D15099" t="s">
        <v>17302</v>
      </c>
      <c r="E15099" t="s">
        <v>23</v>
      </c>
      <c r="F15099" t="s">
        <v>19349</v>
      </c>
      <c r="G15099">
        <v>31.98</v>
      </c>
      <c r="H15099">
        <v>31.98</v>
      </c>
    </row>
    <row r="15100" spans="1:8" x14ac:dyDescent="0.25">
      <c r="A15100" t="s">
        <v>33084</v>
      </c>
      <c r="B15100" t="s">
        <v>17311</v>
      </c>
      <c r="C15100" t="s">
        <v>17227</v>
      </c>
      <c r="D15100" t="s">
        <v>17312</v>
      </c>
      <c r="E15100" t="s">
        <v>3</v>
      </c>
      <c r="F15100" t="s">
        <v>19349</v>
      </c>
      <c r="G15100">
        <v>70.56</v>
      </c>
      <c r="H15100">
        <v>70.56</v>
      </c>
    </row>
    <row r="15101" spans="1:8" x14ac:dyDescent="0.25">
      <c r="A15101" t="s">
        <v>33085</v>
      </c>
      <c r="B15101" t="s">
        <v>17311</v>
      </c>
      <c r="C15101" t="s">
        <v>17227</v>
      </c>
      <c r="D15101" t="s">
        <v>17312</v>
      </c>
      <c r="E15101" t="s">
        <v>7</v>
      </c>
      <c r="F15101" t="s">
        <v>19349</v>
      </c>
      <c r="G15101">
        <v>127.5</v>
      </c>
      <c r="H15101">
        <v>127.5</v>
      </c>
    </row>
    <row r="15102" spans="1:8" x14ac:dyDescent="0.25">
      <c r="A15102" t="s">
        <v>33083</v>
      </c>
      <c r="B15102" t="s">
        <v>17311</v>
      </c>
      <c r="C15102" t="s">
        <v>17227</v>
      </c>
      <c r="D15102" t="s">
        <v>17312</v>
      </c>
      <c r="E15102" t="s">
        <v>10</v>
      </c>
      <c r="F15102" t="s">
        <v>19349</v>
      </c>
      <c r="G15102">
        <v>62.43</v>
      </c>
      <c r="H15102">
        <v>62.43</v>
      </c>
    </row>
    <row r="15103" spans="1:8" x14ac:dyDescent="0.25">
      <c r="A15103" t="s">
        <v>33082</v>
      </c>
      <c r="B15103" t="s">
        <v>17311</v>
      </c>
      <c r="C15103" t="s">
        <v>17227</v>
      </c>
      <c r="D15103" t="s">
        <v>17312</v>
      </c>
      <c r="E15103" t="s">
        <v>23</v>
      </c>
      <c r="F15103" t="s">
        <v>19349</v>
      </c>
      <c r="G15103">
        <v>62.4</v>
      </c>
      <c r="H15103">
        <v>62.4</v>
      </c>
    </row>
    <row r="15104" spans="1:8" x14ac:dyDescent="0.25">
      <c r="A15104" t="s">
        <v>33086</v>
      </c>
      <c r="B15104" t="s">
        <v>17320</v>
      </c>
      <c r="C15104" t="s">
        <v>17227</v>
      </c>
      <c r="D15104" t="s">
        <v>88</v>
      </c>
      <c r="E15104" t="s">
        <v>3</v>
      </c>
      <c r="F15104" t="s">
        <v>19349</v>
      </c>
      <c r="G15104">
        <v>52.4</v>
      </c>
      <c r="H15104">
        <v>52.4</v>
      </c>
    </row>
    <row r="15105" spans="1:8" x14ac:dyDescent="0.25">
      <c r="A15105" t="s">
        <v>33087</v>
      </c>
      <c r="B15105" t="s">
        <v>17320</v>
      </c>
      <c r="C15105" t="s">
        <v>17227</v>
      </c>
      <c r="D15105" t="s">
        <v>88</v>
      </c>
      <c r="E15105" t="s">
        <v>7</v>
      </c>
      <c r="F15105" t="s">
        <v>19349</v>
      </c>
      <c r="G15105">
        <v>127.5</v>
      </c>
      <c r="H15105">
        <v>127.5</v>
      </c>
    </row>
    <row r="15106" spans="1:8" x14ac:dyDescent="0.25">
      <c r="A15106" t="s">
        <v>33089</v>
      </c>
      <c r="B15106" t="s">
        <v>17321</v>
      </c>
      <c r="C15106" t="s">
        <v>17227</v>
      </c>
      <c r="D15106" t="s">
        <v>17322</v>
      </c>
      <c r="E15106" t="s">
        <v>3</v>
      </c>
      <c r="F15106" t="s">
        <v>19349</v>
      </c>
      <c r="G15106">
        <v>60.3</v>
      </c>
      <c r="H15106">
        <v>60.3</v>
      </c>
    </row>
    <row r="15107" spans="1:8" x14ac:dyDescent="0.25">
      <c r="A15107" t="s">
        <v>33090</v>
      </c>
      <c r="B15107" t="s">
        <v>17321</v>
      </c>
      <c r="C15107" t="s">
        <v>17227</v>
      </c>
      <c r="D15107" t="s">
        <v>17322</v>
      </c>
      <c r="E15107" t="s">
        <v>7</v>
      </c>
      <c r="F15107" t="s">
        <v>19349</v>
      </c>
      <c r="G15107">
        <v>127.5</v>
      </c>
      <c r="H15107">
        <v>127.5</v>
      </c>
    </row>
    <row r="15108" spans="1:8" x14ac:dyDescent="0.25">
      <c r="A15108" t="s">
        <v>33088</v>
      </c>
      <c r="B15108" t="s">
        <v>17321</v>
      </c>
      <c r="C15108" t="s">
        <v>17227</v>
      </c>
      <c r="D15108" t="s">
        <v>17322</v>
      </c>
      <c r="E15108" t="s">
        <v>14</v>
      </c>
      <c r="F15108" t="s">
        <v>19349</v>
      </c>
      <c r="G15108">
        <v>57.9</v>
      </c>
      <c r="H15108">
        <v>57.9</v>
      </c>
    </row>
    <row r="15109" spans="1:8" x14ac:dyDescent="0.25">
      <c r="A15109" t="s">
        <v>33091</v>
      </c>
      <c r="B15109" t="s">
        <v>17329</v>
      </c>
      <c r="C15109" t="s">
        <v>17227</v>
      </c>
      <c r="D15109" t="s">
        <v>17330</v>
      </c>
      <c r="E15109" t="s">
        <v>3</v>
      </c>
      <c r="F15109" t="s">
        <v>19349</v>
      </c>
      <c r="G15109">
        <v>60.8</v>
      </c>
      <c r="H15109">
        <v>60.8</v>
      </c>
    </row>
    <row r="15110" spans="1:8" x14ac:dyDescent="0.25">
      <c r="A15110" t="s">
        <v>33092</v>
      </c>
      <c r="B15110" t="s">
        <v>17338</v>
      </c>
      <c r="C15110" t="s">
        <v>17227</v>
      </c>
      <c r="D15110" t="s">
        <v>17339</v>
      </c>
      <c r="E15110" t="s">
        <v>7</v>
      </c>
      <c r="F15110" t="s">
        <v>19349</v>
      </c>
      <c r="G15110">
        <v>121.65</v>
      </c>
      <c r="H15110">
        <v>121.65</v>
      </c>
    </row>
    <row r="15111" spans="1:8" x14ac:dyDescent="0.25">
      <c r="A15111" t="s">
        <v>33095</v>
      </c>
      <c r="B15111" t="s">
        <v>17347</v>
      </c>
      <c r="C15111" t="s">
        <v>17227</v>
      </c>
      <c r="D15111" t="s">
        <v>11616</v>
      </c>
      <c r="E15111" t="s">
        <v>7</v>
      </c>
      <c r="F15111" t="s">
        <v>19349</v>
      </c>
      <c r="G15111">
        <v>127.5</v>
      </c>
      <c r="H15111">
        <v>127.5</v>
      </c>
    </row>
    <row r="15112" spans="1:8" x14ac:dyDescent="0.25">
      <c r="A15112" t="s">
        <v>33093</v>
      </c>
      <c r="B15112" t="s">
        <v>17347</v>
      </c>
      <c r="C15112" t="s">
        <v>17227</v>
      </c>
      <c r="D15112" t="s">
        <v>11616</v>
      </c>
      <c r="E15112" t="s">
        <v>14</v>
      </c>
      <c r="F15112" t="s">
        <v>19349</v>
      </c>
      <c r="G15112">
        <v>8.25</v>
      </c>
      <c r="H15112">
        <v>8.25</v>
      </c>
    </row>
    <row r="15113" spans="1:8" x14ac:dyDescent="0.25">
      <c r="A15113" t="s">
        <v>33096</v>
      </c>
      <c r="B15113" t="s">
        <v>17347</v>
      </c>
      <c r="C15113" t="s">
        <v>17227</v>
      </c>
      <c r="D15113" t="s">
        <v>11616</v>
      </c>
      <c r="E15113" t="s">
        <v>19</v>
      </c>
      <c r="F15113" t="s">
        <v>19350</v>
      </c>
      <c r="G15113">
        <v>341.34</v>
      </c>
      <c r="H15113">
        <v>341.34</v>
      </c>
    </row>
    <row r="15114" spans="1:8" x14ac:dyDescent="0.25">
      <c r="A15114" t="s">
        <v>35335</v>
      </c>
      <c r="B15114" t="s">
        <v>17347</v>
      </c>
      <c r="C15114" t="s">
        <v>17227</v>
      </c>
      <c r="D15114" t="s">
        <v>11616</v>
      </c>
      <c r="E15114" t="s">
        <v>22</v>
      </c>
      <c r="F15114" t="s">
        <v>19350</v>
      </c>
      <c r="G15114">
        <v>697.35</v>
      </c>
      <c r="H15114">
        <v>697.35</v>
      </c>
    </row>
    <row r="15115" spans="1:8" x14ac:dyDescent="0.25">
      <c r="A15115" t="s">
        <v>33094</v>
      </c>
      <c r="B15115" t="s">
        <v>17347</v>
      </c>
      <c r="C15115" t="s">
        <v>17227</v>
      </c>
      <c r="D15115" t="s">
        <v>11616</v>
      </c>
      <c r="E15115" t="s">
        <v>23</v>
      </c>
      <c r="F15115" t="s">
        <v>19349</v>
      </c>
      <c r="G15115">
        <v>14.78</v>
      </c>
      <c r="H15115">
        <v>14.78</v>
      </c>
    </row>
    <row r="15116" spans="1:8" x14ac:dyDescent="0.25">
      <c r="A15116" t="s">
        <v>33100</v>
      </c>
      <c r="B15116" t="s">
        <v>17348</v>
      </c>
      <c r="C15116" t="s">
        <v>17227</v>
      </c>
      <c r="D15116" t="s">
        <v>17349</v>
      </c>
      <c r="E15116" t="s">
        <v>3</v>
      </c>
      <c r="F15116" t="s">
        <v>19349</v>
      </c>
      <c r="G15116">
        <v>62.91</v>
      </c>
      <c r="H15116">
        <v>62.91</v>
      </c>
    </row>
    <row r="15117" spans="1:8" x14ac:dyDescent="0.25">
      <c r="A15117" t="s">
        <v>33101</v>
      </c>
      <c r="B15117" t="s">
        <v>17348</v>
      </c>
      <c r="C15117" t="s">
        <v>17227</v>
      </c>
      <c r="D15117" t="s">
        <v>17349</v>
      </c>
      <c r="E15117" t="s">
        <v>7</v>
      </c>
      <c r="F15117" t="s">
        <v>19349</v>
      </c>
      <c r="G15117">
        <v>127.5</v>
      </c>
      <c r="H15117">
        <v>127.5</v>
      </c>
    </row>
    <row r="15118" spans="1:8" x14ac:dyDescent="0.25">
      <c r="A15118" t="s">
        <v>33099</v>
      </c>
      <c r="B15118" t="s">
        <v>17348</v>
      </c>
      <c r="C15118" t="s">
        <v>17227</v>
      </c>
      <c r="D15118" t="s">
        <v>17349</v>
      </c>
      <c r="E15118" t="s">
        <v>10</v>
      </c>
      <c r="F15118" t="s">
        <v>19349</v>
      </c>
      <c r="G15118">
        <v>62.43</v>
      </c>
      <c r="H15118">
        <v>62.43</v>
      </c>
    </row>
    <row r="15119" spans="1:8" x14ac:dyDescent="0.25">
      <c r="A15119" t="s">
        <v>33097</v>
      </c>
      <c r="B15119" t="s">
        <v>17348</v>
      </c>
      <c r="C15119" t="s">
        <v>17227</v>
      </c>
      <c r="D15119" t="s">
        <v>17349</v>
      </c>
      <c r="E15119" t="s">
        <v>14</v>
      </c>
      <c r="F15119" t="s">
        <v>19349</v>
      </c>
      <c r="G15119">
        <v>57.9</v>
      </c>
      <c r="H15119">
        <v>57.9</v>
      </c>
    </row>
    <row r="15120" spans="1:8" x14ac:dyDescent="0.25">
      <c r="A15120" t="s">
        <v>33102</v>
      </c>
      <c r="B15120" t="s">
        <v>17348</v>
      </c>
      <c r="C15120" t="s">
        <v>17227</v>
      </c>
      <c r="D15120" t="s">
        <v>17349</v>
      </c>
      <c r="E15120" t="s">
        <v>19</v>
      </c>
      <c r="F15120" t="s">
        <v>19350</v>
      </c>
      <c r="G15120">
        <v>617.25</v>
      </c>
      <c r="H15120">
        <v>617.25</v>
      </c>
    </row>
    <row r="15121" spans="1:8" x14ac:dyDescent="0.25">
      <c r="A15121" t="s">
        <v>33098</v>
      </c>
      <c r="B15121" t="s">
        <v>17348</v>
      </c>
      <c r="C15121" t="s">
        <v>17227</v>
      </c>
      <c r="D15121" t="s">
        <v>17349</v>
      </c>
      <c r="E15121" t="s">
        <v>23</v>
      </c>
      <c r="F15121" t="s">
        <v>19349</v>
      </c>
      <c r="G15121">
        <v>58.95</v>
      </c>
      <c r="H15121">
        <v>58.95</v>
      </c>
    </row>
    <row r="15122" spans="1:8" x14ac:dyDescent="0.25">
      <c r="A15122" t="s">
        <v>33106</v>
      </c>
      <c r="B15122" t="s">
        <v>17357</v>
      </c>
      <c r="C15122" t="s">
        <v>17227</v>
      </c>
      <c r="D15122" t="s">
        <v>1676</v>
      </c>
      <c r="E15122" t="s">
        <v>3</v>
      </c>
      <c r="F15122" t="s">
        <v>19349</v>
      </c>
      <c r="G15122">
        <v>75.959999999999994</v>
      </c>
      <c r="H15122">
        <v>75.959999999999994</v>
      </c>
    </row>
    <row r="15123" spans="1:8" x14ac:dyDescent="0.25">
      <c r="A15123" t="s">
        <v>33107</v>
      </c>
      <c r="B15123" t="s">
        <v>17357</v>
      </c>
      <c r="C15123" t="s">
        <v>17227</v>
      </c>
      <c r="D15123" t="s">
        <v>1676</v>
      </c>
      <c r="E15123" t="s">
        <v>7</v>
      </c>
      <c r="F15123" t="s">
        <v>19349</v>
      </c>
      <c r="G15123">
        <v>127.5</v>
      </c>
      <c r="H15123">
        <v>127.5</v>
      </c>
    </row>
    <row r="15124" spans="1:8" x14ac:dyDescent="0.25">
      <c r="A15124" t="s">
        <v>33104</v>
      </c>
      <c r="B15124" t="s">
        <v>17357</v>
      </c>
      <c r="C15124" t="s">
        <v>17227</v>
      </c>
      <c r="D15124" t="s">
        <v>1676</v>
      </c>
      <c r="E15124" t="s">
        <v>10</v>
      </c>
      <c r="F15124" t="s">
        <v>19349</v>
      </c>
      <c r="G15124">
        <v>58.65</v>
      </c>
      <c r="H15124">
        <v>58.65</v>
      </c>
    </row>
    <row r="15125" spans="1:8" x14ac:dyDescent="0.25">
      <c r="A15125" t="s">
        <v>33103</v>
      </c>
      <c r="B15125" t="s">
        <v>17357</v>
      </c>
      <c r="C15125" t="s">
        <v>17227</v>
      </c>
      <c r="D15125" t="s">
        <v>1676</v>
      </c>
      <c r="E15125" t="s">
        <v>14</v>
      </c>
      <c r="F15125" t="s">
        <v>19349</v>
      </c>
      <c r="G15125">
        <v>57.9</v>
      </c>
      <c r="H15125">
        <v>57.9</v>
      </c>
    </row>
    <row r="15126" spans="1:8" x14ac:dyDescent="0.25">
      <c r="A15126" t="s">
        <v>33105</v>
      </c>
      <c r="B15126" t="s">
        <v>17357</v>
      </c>
      <c r="C15126" t="s">
        <v>17227</v>
      </c>
      <c r="D15126" t="s">
        <v>1676</v>
      </c>
      <c r="E15126" t="s">
        <v>23</v>
      </c>
      <c r="F15126" t="s">
        <v>19349</v>
      </c>
      <c r="G15126">
        <v>58.95</v>
      </c>
      <c r="H15126">
        <v>58.95</v>
      </c>
    </row>
    <row r="15127" spans="1:8" x14ac:dyDescent="0.25">
      <c r="A15127" t="s">
        <v>33110</v>
      </c>
      <c r="B15127" t="s">
        <v>17366</v>
      </c>
      <c r="C15127" t="s">
        <v>17227</v>
      </c>
      <c r="D15127" t="s">
        <v>17367</v>
      </c>
      <c r="E15127" t="s">
        <v>7</v>
      </c>
      <c r="F15127" t="s">
        <v>19349</v>
      </c>
      <c r="G15127">
        <v>127.5</v>
      </c>
      <c r="H15127">
        <v>127.5</v>
      </c>
    </row>
    <row r="15128" spans="1:8" x14ac:dyDescent="0.25">
      <c r="A15128" t="s">
        <v>33109</v>
      </c>
      <c r="B15128" t="s">
        <v>17366</v>
      </c>
      <c r="C15128" t="s">
        <v>17227</v>
      </c>
      <c r="D15128" t="s">
        <v>17367</v>
      </c>
      <c r="E15128" t="s">
        <v>10</v>
      </c>
      <c r="F15128" t="s">
        <v>19349</v>
      </c>
      <c r="G15128">
        <v>58.65</v>
      </c>
      <c r="H15128">
        <v>58.65</v>
      </c>
    </row>
    <row r="15129" spans="1:8" x14ac:dyDescent="0.25">
      <c r="A15129" t="s">
        <v>33108</v>
      </c>
      <c r="B15129" t="s">
        <v>17366</v>
      </c>
      <c r="C15129" t="s">
        <v>17227</v>
      </c>
      <c r="D15129" t="s">
        <v>17367</v>
      </c>
      <c r="E15129" t="s">
        <v>14</v>
      </c>
      <c r="F15129" t="s">
        <v>19349</v>
      </c>
      <c r="G15129">
        <v>57.9</v>
      </c>
      <c r="H15129">
        <v>57.9</v>
      </c>
    </row>
    <row r="15130" spans="1:8" x14ac:dyDescent="0.25">
      <c r="A15130" t="s">
        <v>33112</v>
      </c>
      <c r="B15130" t="s">
        <v>17368</v>
      </c>
      <c r="C15130" t="s">
        <v>17227</v>
      </c>
      <c r="D15130" t="s">
        <v>17369</v>
      </c>
      <c r="E15130" t="s">
        <v>3</v>
      </c>
      <c r="F15130" t="s">
        <v>19349</v>
      </c>
      <c r="G15130">
        <v>60</v>
      </c>
      <c r="H15130">
        <v>60</v>
      </c>
    </row>
    <row r="15131" spans="1:8" x14ac:dyDescent="0.25">
      <c r="A15131" t="s">
        <v>33113</v>
      </c>
      <c r="B15131" t="s">
        <v>17368</v>
      </c>
      <c r="C15131" t="s">
        <v>17227</v>
      </c>
      <c r="D15131" t="s">
        <v>17369</v>
      </c>
      <c r="E15131" t="s">
        <v>7</v>
      </c>
      <c r="F15131" t="s">
        <v>19349</v>
      </c>
      <c r="G15131">
        <v>127.5</v>
      </c>
      <c r="H15131">
        <v>127.5</v>
      </c>
    </row>
    <row r="15132" spans="1:8" x14ac:dyDescent="0.25">
      <c r="A15132" t="s">
        <v>33111</v>
      </c>
      <c r="B15132" t="s">
        <v>17368</v>
      </c>
      <c r="C15132" t="s">
        <v>17227</v>
      </c>
      <c r="D15132" t="s">
        <v>17369</v>
      </c>
      <c r="E15132" t="s">
        <v>14</v>
      </c>
      <c r="F15132" t="s">
        <v>19349</v>
      </c>
      <c r="G15132">
        <v>57.9</v>
      </c>
      <c r="H15132">
        <v>57.9</v>
      </c>
    </row>
    <row r="15133" spans="1:8" x14ac:dyDescent="0.25">
      <c r="A15133" t="s">
        <v>33116</v>
      </c>
      <c r="B15133" t="s">
        <v>17370</v>
      </c>
      <c r="C15133" t="s">
        <v>17227</v>
      </c>
      <c r="D15133" t="s">
        <v>17227</v>
      </c>
      <c r="E15133" t="s">
        <v>3</v>
      </c>
      <c r="F15133" t="s">
        <v>19349</v>
      </c>
      <c r="G15133">
        <v>64.95</v>
      </c>
      <c r="H15133">
        <v>64.95</v>
      </c>
    </row>
    <row r="15134" spans="1:8" x14ac:dyDescent="0.25">
      <c r="A15134" t="s">
        <v>33117</v>
      </c>
      <c r="B15134" t="s">
        <v>17370</v>
      </c>
      <c r="C15134" t="s">
        <v>17227</v>
      </c>
      <c r="D15134" t="s">
        <v>17227</v>
      </c>
      <c r="E15134" t="s">
        <v>7</v>
      </c>
      <c r="F15134" t="s">
        <v>19349</v>
      </c>
      <c r="G15134">
        <v>127.5</v>
      </c>
      <c r="H15134">
        <v>127.5</v>
      </c>
    </row>
    <row r="15135" spans="1:8" x14ac:dyDescent="0.25">
      <c r="A15135" t="s">
        <v>33115</v>
      </c>
      <c r="B15135" t="s">
        <v>17370</v>
      </c>
      <c r="C15135" t="s">
        <v>17227</v>
      </c>
      <c r="D15135" t="s">
        <v>17227</v>
      </c>
      <c r="E15135" t="s">
        <v>10</v>
      </c>
      <c r="F15135" t="s">
        <v>19349</v>
      </c>
      <c r="G15135">
        <v>62.43</v>
      </c>
      <c r="H15135">
        <v>62.43</v>
      </c>
    </row>
    <row r="15136" spans="1:8" x14ac:dyDescent="0.25">
      <c r="A15136" t="s">
        <v>33114</v>
      </c>
      <c r="B15136" t="s">
        <v>17370</v>
      </c>
      <c r="C15136" t="s">
        <v>17227</v>
      </c>
      <c r="D15136" t="s">
        <v>17227</v>
      </c>
      <c r="E15136" t="s">
        <v>14</v>
      </c>
      <c r="F15136" t="s">
        <v>19349</v>
      </c>
      <c r="G15136">
        <v>57.9</v>
      </c>
      <c r="H15136">
        <v>57.9</v>
      </c>
    </row>
    <row r="15137" spans="1:8" x14ac:dyDescent="0.25">
      <c r="A15137" t="s">
        <v>33118</v>
      </c>
      <c r="B15137" t="s">
        <v>17370</v>
      </c>
      <c r="C15137" t="s">
        <v>17227</v>
      </c>
      <c r="D15137" t="s">
        <v>17227</v>
      </c>
      <c r="E15137" t="s">
        <v>19</v>
      </c>
      <c r="F15137" t="s">
        <v>19350</v>
      </c>
      <c r="G15137">
        <v>535.79999999999995</v>
      </c>
      <c r="H15137">
        <v>535.79999999999995</v>
      </c>
    </row>
    <row r="15138" spans="1:8" x14ac:dyDescent="0.25">
      <c r="A15138" t="s">
        <v>33122</v>
      </c>
      <c r="B15138" t="s">
        <v>17380</v>
      </c>
      <c r="C15138" t="s">
        <v>17227</v>
      </c>
      <c r="D15138" t="s">
        <v>100</v>
      </c>
      <c r="E15138" t="s">
        <v>7</v>
      </c>
      <c r="F15138" t="s">
        <v>19349</v>
      </c>
      <c r="G15138">
        <v>127.5</v>
      </c>
      <c r="H15138">
        <v>127.5</v>
      </c>
    </row>
    <row r="15139" spans="1:8" x14ac:dyDescent="0.25">
      <c r="A15139" t="s">
        <v>33120</v>
      </c>
      <c r="B15139" t="s">
        <v>17380</v>
      </c>
      <c r="C15139" t="s">
        <v>17227</v>
      </c>
      <c r="D15139" t="s">
        <v>100</v>
      </c>
      <c r="E15139" t="s">
        <v>10</v>
      </c>
      <c r="F15139" t="s">
        <v>19349</v>
      </c>
      <c r="G15139">
        <v>58.65</v>
      </c>
      <c r="H15139">
        <v>58.65</v>
      </c>
    </row>
    <row r="15140" spans="1:8" x14ac:dyDescent="0.25">
      <c r="A15140" t="s">
        <v>33119</v>
      </c>
      <c r="B15140" t="s">
        <v>17380</v>
      </c>
      <c r="C15140" t="s">
        <v>17227</v>
      </c>
      <c r="D15140" t="s">
        <v>100</v>
      </c>
      <c r="E15140" t="s">
        <v>14</v>
      </c>
      <c r="F15140" t="s">
        <v>19349</v>
      </c>
      <c r="G15140">
        <v>57.9</v>
      </c>
      <c r="H15140">
        <v>57.9</v>
      </c>
    </row>
    <row r="15141" spans="1:8" x14ac:dyDescent="0.25">
      <c r="A15141" t="s">
        <v>33121</v>
      </c>
      <c r="B15141" t="s">
        <v>17380</v>
      </c>
      <c r="C15141" t="s">
        <v>17227</v>
      </c>
      <c r="D15141" t="s">
        <v>100</v>
      </c>
      <c r="E15141" t="s">
        <v>23</v>
      </c>
      <c r="F15141" t="s">
        <v>19349</v>
      </c>
      <c r="G15141">
        <v>58.95</v>
      </c>
      <c r="H15141">
        <v>58.95</v>
      </c>
    </row>
    <row r="15142" spans="1:8" x14ac:dyDescent="0.25">
      <c r="A15142" t="s">
        <v>33125</v>
      </c>
      <c r="B15142" t="s">
        <v>17381</v>
      </c>
      <c r="C15142" t="s">
        <v>17227</v>
      </c>
      <c r="D15142" t="s">
        <v>259</v>
      </c>
      <c r="E15142" t="s">
        <v>7</v>
      </c>
      <c r="F15142" t="s">
        <v>19349</v>
      </c>
      <c r="G15142">
        <v>127.5</v>
      </c>
      <c r="H15142">
        <v>127.5</v>
      </c>
    </row>
    <row r="15143" spans="1:8" x14ac:dyDescent="0.25">
      <c r="A15143" t="s">
        <v>33123</v>
      </c>
      <c r="B15143" t="s">
        <v>17381</v>
      </c>
      <c r="C15143" t="s">
        <v>17227</v>
      </c>
      <c r="D15143" t="s">
        <v>259</v>
      </c>
      <c r="E15143" t="s">
        <v>14</v>
      </c>
      <c r="F15143" t="s">
        <v>19349</v>
      </c>
      <c r="G15143">
        <v>57.9</v>
      </c>
      <c r="H15143">
        <v>57.9</v>
      </c>
    </row>
    <row r="15144" spans="1:8" x14ac:dyDescent="0.25">
      <c r="A15144" t="s">
        <v>33124</v>
      </c>
      <c r="B15144" t="s">
        <v>17381</v>
      </c>
      <c r="C15144" t="s">
        <v>17227</v>
      </c>
      <c r="D15144" t="s">
        <v>259</v>
      </c>
      <c r="E15144" t="s">
        <v>23</v>
      </c>
      <c r="F15144" t="s">
        <v>19349</v>
      </c>
      <c r="G15144">
        <v>58.95</v>
      </c>
      <c r="H15144">
        <v>58.95</v>
      </c>
    </row>
    <row r="15145" spans="1:8" x14ac:dyDescent="0.25">
      <c r="A15145" t="s">
        <v>33126</v>
      </c>
      <c r="B15145" t="s">
        <v>17387</v>
      </c>
      <c r="C15145" t="s">
        <v>17227</v>
      </c>
      <c r="D15145" t="s">
        <v>17388</v>
      </c>
      <c r="E15145" t="s">
        <v>7</v>
      </c>
      <c r="F15145" t="s">
        <v>19349</v>
      </c>
      <c r="G15145">
        <v>127.5</v>
      </c>
      <c r="H15145">
        <v>127.5</v>
      </c>
    </row>
    <row r="15146" spans="1:8" x14ac:dyDescent="0.25">
      <c r="A15146" t="s">
        <v>33130</v>
      </c>
      <c r="B15146" t="s">
        <v>17400</v>
      </c>
      <c r="C15146" t="s">
        <v>17390</v>
      </c>
      <c r="D15146" t="s">
        <v>17401</v>
      </c>
      <c r="E15146" t="s">
        <v>3</v>
      </c>
      <c r="F15146" t="s">
        <v>19349</v>
      </c>
      <c r="G15146">
        <v>45.6</v>
      </c>
      <c r="H15146">
        <v>45.6</v>
      </c>
    </row>
    <row r="15147" spans="1:8" x14ac:dyDescent="0.25">
      <c r="A15147" t="s">
        <v>33132</v>
      </c>
      <c r="B15147" t="s">
        <v>17400</v>
      </c>
      <c r="C15147" t="s">
        <v>17390</v>
      </c>
      <c r="D15147" t="s">
        <v>17401</v>
      </c>
      <c r="E15147" t="s">
        <v>7</v>
      </c>
      <c r="F15147" t="s">
        <v>19349</v>
      </c>
      <c r="G15147">
        <v>73.5</v>
      </c>
      <c r="H15147">
        <v>73.5</v>
      </c>
    </row>
    <row r="15148" spans="1:8" x14ac:dyDescent="0.25">
      <c r="A15148" t="s">
        <v>33131</v>
      </c>
      <c r="B15148" t="s">
        <v>17400</v>
      </c>
      <c r="C15148" t="s">
        <v>17390</v>
      </c>
      <c r="D15148" t="s">
        <v>17401</v>
      </c>
      <c r="E15148" t="s">
        <v>10</v>
      </c>
      <c r="F15148" t="s">
        <v>19349</v>
      </c>
      <c r="G15148">
        <v>46.05</v>
      </c>
      <c r="H15148">
        <v>46.05</v>
      </c>
    </row>
    <row r="15149" spans="1:8" x14ac:dyDescent="0.25">
      <c r="A15149" t="s">
        <v>33128</v>
      </c>
      <c r="B15149" t="s">
        <v>17400</v>
      </c>
      <c r="C15149" t="s">
        <v>17390</v>
      </c>
      <c r="D15149" t="s">
        <v>17401</v>
      </c>
      <c r="E15149" t="s">
        <v>14</v>
      </c>
      <c r="F15149" t="s">
        <v>19349</v>
      </c>
      <c r="G15149">
        <v>44.25</v>
      </c>
      <c r="H15149">
        <v>44.25</v>
      </c>
    </row>
    <row r="15150" spans="1:8" x14ac:dyDescent="0.25">
      <c r="A15150" t="s">
        <v>33127</v>
      </c>
      <c r="B15150" t="s">
        <v>17400</v>
      </c>
      <c r="C15150" t="s">
        <v>17390</v>
      </c>
      <c r="D15150" t="s">
        <v>17401</v>
      </c>
      <c r="E15150" t="s">
        <v>21</v>
      </c>
      <c r="F15150" t="s">
        <v>19349</v>
      </c>
      <c r="G15150">
        <v>28.83</v>
      </c>
      <c r="H15150">
        <v>28.83</v>
      </c>
    </row>
    <row r="15151" spans="1:8" x14ac:dyDescent="0.25">
      <c r="A15151" t="s">
        <v>33129</v>
      </c>
      <c r="B15151" t="s">
        <v>17400</v>
      </c>
      <c r="C15151" t="s">
        <v>17390</v>
      </c>
      <c r="D15151" t="s">
        <v>17401</v>
      </c>
      <c r="E15151" t="s">
        <v>23</v>
      </c>
      <c r="F15151" t="s">
        <v>19349</v>
      </c>
      <c r="G15151">
        <v>45.15</v>
      </c>
      <c r="H15151">
        <v>45.15</v>
      </c>
    </row>
    <row r="15152" spans="1:8" x14ac:dyDescent="0.25">
      <c r="A15152" t="s">
        <v>33134</v>
      </c>
      <c r="B15152" t="s">
        <v>17409</v>
      </c>
      <c r="C15152" t="s">
        <v>17390</v>
      </c>
      <c r="D15152" t="s">
        <v>17410</v>
      </c>
      <c r="E15152" t="s">
        <v>3</v>
      </c>
      <c r="F15152" t="s">
        <v>19349</v>
      </c>
      <c r="G15152">
        <v>45.6</v>
      </c>
      <c r="H15152">
        <v>45.6</v>
      </c>
    </row>
    <row r="15153" spans="1:8" x14ac:dyDescent="0.25">
      <c r="A15153" t="s">
        <v>33135</v>
      </c>
      <c r="B15153" t="s">
        <v>17409</v>
      </c>
      <c r="C15153" t="s">
        <v>17390</v>
      </c>
      <c r="D15153" t="s">
        <v>17410</v>
      </c>
      <c r="E15153" t="s">
        <v>7</v>
      </c>
      <c r="F15153" t="s">
        <v>19349</v>
      </c>
      <c r="G15153">
        <v>85.8</v>
      </c>
      <c r="H15153">
        <v>85.8</v>
      </c>
    </row>
    <row r="15154" spans="1:8" x14ac:dyDescent="0.25">
      <c r="A15154" t="s">
        <v>33133</v>
      </c>
      <c r="B15154" t="s">
        <v>17409</v>
      </c>
      <c r="C15154" t="s">
        <v>17390</v>
      </c>
      <c r="D15154" t="s">
        <v>17410</v>
      </c>
      <c r="E15154" t="s">
        <v>14</v>
      </c>
      <c r="F15154" t="s">
        <v>19349</v>
      </c>
      <c r="G15154">
        <v>44.25</v>
      </c>
      <c r="H15154">
        <v>44.25</v>
      </c>
    </row>
    <row r="15155" spans="1:8" x14ac:dyDescent="0.25">
      <c r="A15155" t="s">
        <v>33138</v>
      </c>
      <c r="B15155" t="s">
        <v>17418</v>
      </c>
      <c r="C15155" t="s">
        <v>17390</v>
      </c>
      <c r="D15155" t="s">
        <v>17419</v>
      </c>
      <c r="E15155" t="s">
        <v>3</v>
      </c>
      <c r="F15155" t="s">
        <v>19349</v>
      </c>
      <c r="G15155">
        <v>45.6</v>
      </c>
      <c r="H15155">
        <v>45.6</v>
      </c>
    </row>
    <row r="15156" spans="1:8" x14ac:dyDescent="0.25">
      <c r="A15156" t="s">
        <v>33139</v>
      </c>
      <c r="B15156" t="s">
        <v>17418</v>
      </c>
      <c r="C15156" t="s">
        <v>17390</v>
      </c>
      <c r="D15156" t="s">
        <v>17419</v>
      </c>
      <c r="E15156" t="s">
        <v>7</v>
      </c>
      <c r="F15156" t="s">
        <v>19349</v>
      </c>
      <c r="G15156">
        <v>98.25</v>
      </c>
      <c r="H15156">
        <v>98.25</v>
      </c>
    </row>
    <row r="15157" spans="1:8" x14ac:dyDescent="0.25">
      <c r="A15157" t="s">
        <v>33136</v>
      </c>
      <c r="B15157" t="s">
        <v>17418</v>
      </c>
      <c r="C15157" t="s">
        <v>17390</v>
      </c>
      <c r="D15157" t="s">
        <v>17419</v>
      </c>
      <c r="E15157" t="s">
        <v>14</v>
      </c>
      <c r="F15157" t="s">
        <v>19349</v>
      </c>
      <c r="G15157">
        <v>44.25</v>
      </c>
      <c r="H15157">
        <v>44.25</v>
      </c>
    </row>
    <row r="15158" spans="1:8" x14ac:dyDescent="0.25">
      <c r="A15158" t="s">
        <v>33137</v>
      </c>
      <c r="B15158" t="s">
        <v>17418</v>
      </c>
      <c r="C15158" t="s">
        <v>17390</v>
      </c>
      <c r="D15158" t="s">
        <v>17419</v>
      </c>
      <c r="E15158" t="s">
        <v>23</v>
      </c>
      <c r="F15158" t="s">
        <v>19349</v>
      </c>
      <c r="G15158">
        <v>45.15</v>
      </c>
      <c r="H15158">
        <v>45.15</v>
      </c>
    </row>
    <row r="15159" spans="1:8" x14ac:dyDescent="0.25">
      <c r="A15159" t="s">
        <v>33143</v>
      </c>
      <c r="B15159" t="s">
        <v>17427</v>
      </c>
      <c r="C15159" t="s">
        <v>17390</v>
      </c>
      <c r="D15159" t="s">
        <v>17428</v>
      </c>
      <c r="E15159" t="s">
        <v>3</v>
      </c>
      <c r="F15159" t="s">
        <v>19349</v>
      </c>
      <c r="G15159">
        <v>45.6</v>
      </c>
      <c r="H15159">
        <v>45.6</v>
      </c>
    </row>
    <row r="15160" spans="1:8" x14ac:dyDescent="0.25">
      <c r="A15160" t="s">
        <v>33145</v>
      </c>
      <c r="B15160" t="s">
        <v>17427</v>
      </c>
      <c r="C15160" t="s">
        <v>17390</v>
      </c>
      <c r="D15160" t="s">
        <v>17428</v>
      </c>
      <c r="E15160" t="s">
        <v>7</v>
      </c>
      <c r="F15160" t="s">
        <v>19349</v>
      </c>
      <c r="G15160">
        <v>88.95</v>
      </c>
      <c r="H15160">
        <v>88.95</v>
      </c>
    </row>
    <row r="15161" spans="1:8" x14ac:dyDescent="0.25">
      <c r="A15161" t="s">
        <v>33144</v>
      </c>
      <c r="B15161" t="s">
        <v>17427</v>
      </c>
      <c r="C15161" t="s">
        <v>17390</v>
      </c>
      <c r="D15161" t="s">
        <v>17428</v>
      </c>
      <c r="E15161" t="s">
        <v>10</v>
      </c>
      <c r="F15161" t="s">
        <v>19349</v>
      </c>
      <c r="G15161">
        <v>46.05</v>
      </c>
      <c r="H15161">
        <v>46.05</v>
      </c>
    </row>
    <row r="15162" spans="1:8" x14ac:dyDescent="0.25">
      <c r="A15162" t="s">
        <v>33141</v>
      </c>
      <c r="B15162" t="s">
        <v>17427</v>
      </c>
      <c r="C15162" t="s">
        <v>17390</v>
      </c>
      <c r="D15162" t="s">
        <v>17428</v>
      </c>
      <c r="E15162" t="s">
        <v>14</v>
      </c>
      <c r="F15162" t="s">
        <v>19349</v>
      </c>
      <c r="G15162">
        <v>44.25</v>
      </c>
      <c r="H15162">
        <v>44.25</v>
      </c>
    </row>
    <row r="15163" spans="1:8" x14ac:dyDescent="0.25">
      <c r="A15163" t="s">
        <v>33140</v>
      </c>
      <c r="B15163" t="s">
        <v>17427</v>
      </c>
      <c r="C15163" t="s">
        <v>17390</v>
      </c>
      <c r="D15163" t="s">
        <v>17428</v>
      </c>
      <c r="E15163" t="s">
        <v>21</v>
      </c>
      <c r="F15163" t="s">
        <v>19349</v>
      </c>
      <c r="G15163">
        <v>29.4</v>
      </c>
      <c r="H15163">
        <v>29.4</v>
      </c>
    </row>
    <row r="15164" spans="1:8" x14ac:dyDescent="0.25">
      <c r="A15164" t="s">
        <v>35336</v>
      </c>
      <c r="B15164" t="s">
        <v>17427</v>
      </c>
      <c r="C15164" t="s">
        <v>17390</v>
      </c>
      <c r="D15164" t="s">
        <v>17428</v>
      </c>
      <c r="E15164" t="s">
        <v>22</v>
      </c>
      <c r="F15164" t="s">
        <v>19350</v>
      </c>
      <c r="G15164">
        <v>1100.8499999999999</v>
      </c>
      <c r="H15164">
        <v>1100.8499999999999</v>
      </c>
    </row>
    <row r="15165" spans="1:8" x14ac:dyDescent="0.25">
      <c r="A15165" t="s">
        <v>33142</v>
      </c>
      <c r="B15165" t="s">
        <v>17427</v>
      </c>
      <c r="C15165" t="s">
        <v>17390</v>
      </c>
      <c r="D15165" t="s">
        <v>17428</v>
      </c>
      <c r="E15165" t="s">
        <v>23</v>
      </c>
      <c r="F15165" t="s">
        <v>19349</v>
      </c>
      <c r="G15165">
        <v>45.15</v>
      </c>
      <c r="H15165">
        <v>45.15</v>
      </c>
    </row>
    <row r="15166" spans="1:8" x14ac:dyDescent="0.25">
      <c r="A15166" t="s">
        <v>33147</v>
      </c>
      <c r="B15166" t="s">
        <v>17435</v>
      </c>
      <c r="C15166" t="s">
        <v>17390</v>
      </c>
      <c r="D15166" t="s">
        <v>688</v>
      </c>
      <c r="E15166" t="s">
        <v>3</v>
      </c>
      <c r="F15166" t="s">
        <v>19349</v>
      </c>
      <c r="G15166">
        <v>45.6</v>
      </c>
      <c r="H15166">
        <v>45.6</v>
      </c>
    </row>
    <row r="15167" spans="1:8" x14ac:dyDescent="0.25">
      <c r="A15167" t="s">
        <v>33148</v>
      </c>
      <c r="B15167" t="s">
        <v>17435</v>
      </c>
      <c r="C15167" t="s">
        <v>17390</v>
      </c>
      <c r="D15167" t="s">
        <v>688</v>
      </c>
      <c r="E15167" t="s">
        <v>7</v>
      </c>
      <c r="F15167" t="s">
        <v>19349</v>
      </c>
      <c r="G15167">
        <v>118.65</v>
      </c>
      <c r="H15167">
        <v>118.65</v>
      </c>
    </row>
    <row r="15168" spans="1:8" x14ac:dyDescent="0.25">
      <c r="A15168" t="s">
        <v>33146</v>
      </c>
      <c r="B15168" t="s">
        <v>17435</v>
      </c>
      <c r="C15168" t="s">
        <v>17390</v>
      </c>
      <c r="D15168" t="s">
        <v>688</v>
      </c>
      <c r="E15168" t="s">
        <v>14</v>
      </c>
      <c r="F15168" t="s">
        <v>19349</v>
      </c>
      <c r="G15168">
        <v>44.25</v>
      </c>
      <c r="H15168">
        <v>44.25</v>
      </c>
    </row>
    <row r="15169" spans="1:8" x14ac:dyDescent="0.25">
      <c r="A15169" t="s">
        <v>33151</v>
      </c>
      <c r="B15169" t="s">
        <v>17436</v>
      </c>
      <c r="C15169" t="s">
        <v>17390</v>
      </c>
      <c r="D15169" t="s">
        <v>67</v>
      </c>
      <c r="E15169" t="s">
        <v>7</v>
      </c>
      <c r="F15169" t="s">
        <v>19349</v>
      </c>
      <c r="G15169">
        <v>93.9</v>
      </c>
      <c r="H15169">
        <v>93.9</v>
      </c>
    </row>
    <row r="15170" spans="1:8" x14ac:dyDescent="0.25">
      <c r="A15170" t="s">
        <v>33150</v>
      </c>
      <c r="B15170" t="s">
        <v>17436</v>
      </c>
      <c r="C15170" t="s">
        <v>17390</v>
      </c>
      <c r="D15170" t="s">
        <v>67</v>
      </c>
      <c r="E15170" t="s">
        <v>14</v>
      </c>
      <c r="F15170" t="s">
        <v>19349</v>
      </c>
      <c r="G15170">
        <v>44.25</v>
      </c>
      <c r="H15170">
        <v>44.25</v>
      </c>
    </row>
    <row r="15171" spans="1:8" x14ac:dyDescent="0.25">
      <c r="A15171" t="s">
        <v>33149</v>
      </c>
      <c r="B15171" t="s">
        <v>17436</v>
      </c>
      <c r="C15171" t="s">
        <v>17390</v>
      </c>
      <c r="D15171" t="s">
        <v>67</v>
      </c>
      <c r="E15171" t="s">
        <v>21</v>
      </c>
      <c r="F15171" t="s">
        <v>19349</v>
      </c>
      <c r="G15171">
        <v>26.46</v>
      </c>
      <c r="H15171">
        <v>26.46</v>
      </c>
    </row>
    <row r="15172" spans="1:8" x14ac:dyDescent="0.25">
      <c r="A15172" t="s">
        <v>35337</v>
      </c>
      <c r="B15172" t="s">
        <v>17436</v>
      </c>
      <c r="C15172" t="s">
        <v>17390</v>
      </c>
      <c r="D15172" t="s">
        <v>67</v>
      </c>
      <c r="E15172" t="s">
        <v>22</v>
      </c>
      <c r="F15172" t="s">
        <v>19350</v>
      </c>
      <c r="G15172">
        <v>1100.8499999999999</v>
      </c>
      <c r="H15172">
        <v>1100.8499999999999</v>
      </c>
    </row>
    <row r="15173" spans="1:8" x14ac:dyDescent="0.25">
      <c r="A15173" t="s">
        <v>33155</v>
      </c>
      <c r="B15173" t="s">
        <v>17443</v>
      </c>
      <c r="C15173" t="s">
        <v>17390</v>
      </c>
      <c r="D15173" t="s">
        <v>17444</v>
      </c>
      <c r="E15173" t="s">
        <v>3</v>
      </c>
      <c r="F15173" t="s">
        <v>19349</v>
      </c>
      <c r="G15173">
        <v>45.6</v>
      </c>
      <c r="H15173">
        <v>45.6</v>
      </c>
    </row>
    <row r="15174" spans="1:8" x14ac:dyDescent="0.25">
      <c r="A15174" t="s">
        <v>33156</v>
      </c>
      <c r="B15174" t="s">
        <v>17443</v>
      </c>
      <c r="C15174" t="s">
        <v>17390</v>
      </c>
      <c r="D15174" t="s">
        <v>17444</v>
      </c>
      <c r="E15174" t="s">
        <v>7</v>
      </c>
      <c r="F15174" t="s">
        <v>19349</v>
      </c>
      <c r="G15174">
        <v>91.5</v>
      </c>
      <c r="H15174">
        <v>91.5</v>
      </c>
    </row>
    <row r="15175" spans="1:8" x14ac:dyDescent="0.25">
      <c r="A15175" t="s">
        <v>33153</v>
      </c>
      <c r="B15175" t="s">
        <v>17443</v>
      </c>
      <c r="C15175" t="s">
        <v>17390</v>
      </c>
      <c r="D15175" t="s">
        <v>17444</v>
      </c>
      <c r="E15175" t="s">
        <v>14</v>
      </c>
      <c r="F15175" t="s">
        <v>19349</v>
      </c>
      <c r="G15175">
        <v>44.25</v>
      </c>
      <c r="H15175">
        <v>44.25</v>
      </c>
    </row>
    <row r="15176" spans="1:8" x14ac:dyDescent="0.25">
      <c r="A15176" t="s">
        <v>33152</v>
      </c>
      <c r="B15176" t="s">
        <v>17443</v>
      </c>
      <c r="C15176" t="s">
        <v>17390</v>
      </c>
      <c r="D15176" t="s">
        <v>17444</v>
      </c>
      <c r="E15176" t="s">
        <v>21</v>
      </c>
      <c r="F15176" t="s">
        <v>19349</v>
      </c>
      <c r="G15176">
        <v>29.25</v>
      </c>
      <c r="H15176">
        <v>29.25</v>
      </c>
    </row>
    <row r="15177" spans="1:8" x14ac:dyDescent="0.25">
      <c r="A15177" t="s">
        <v>35338</v>
      </c>
      <c r="B15177" t="s">
        <v>17443</v>
      </c>
      <c r="C15177" t="s">
        <v>17390</v>
      </c>
      <c r="D15177" t="s">
        <v>17444</v>
      </c>
      <c r="E15177" t="s">
        <v>22</v>
      </c>
      <c r="F15177" t="s">
        <v>19350</v>
      </c>
      <c r="G15177">
        <v>1100.8499999999999</v>
      </c>
      <c r="H15177">
        <v>1100.8499999999999</v>
      </c>
    </row>
    <row r="15178" spans="1:8" x14ac:dyDescent="0.25">
      <c r="A15178" t="s">
        <v>33154</v>
      </c>
      <c r="B15178" t="s">
        <v>17443</v>
      </c>
      <c r="C15178" t="s">
        <v>17390</v>
      </c>
      <c r="D15178" t="s">
        <v>17444</v>
      </c>
      <c r="E15178" t="s">
        <v>23</v>
      </c>
      <c r="F15178" t="s">
        <v>19349</v>
      </c>
      <c r="G15178">
        <v>45.15</v>
      </c>
      <c r="H15178">
        <v>45.15</v>
      </c>
    </row>
    <row r="15179" spans="1:8" x14ac:dyDescent="0.25">
      <c r="A15179" t="s">
        <v>33160</v>
      </c>
      <c r="B15179" t="s">
        <v>17445</v>
      </c>
      <c r="C15179" t="s">
        <v>17390</v>
      </c>
      <c r="D15179" t="s">
        <v>17446</v>
      </c>
      <c r="E15179" t="s">
        <v>3</v>
      </c>
      <c r="F15179" t="s">
        <v>19349</v>
      </c>
      <c r="G15179">
        <v>45.6</v>
      </c>
      <c r="H15179">
        <v>45.6</v>
      </c>
    </row>
    <row r="15180" spans="1:8" x14ac:dyDescent="0.25">
      <c r="A15180" t="s">
        <v>33161</v>
      </c>
      <c r="B15180" t="s">
        <v>17445</v>
      </c>
      <c r="C15180" t="s">
        <v>17390</v>
      </c>
      <c r="D15180" t="s">
        <v>17446</v>
      </c>
      <c r="E15180" t="s">
        <v>7</v>
      </c>
      <c r="F15180" t="s">
        <v>19349</v>
      </c>
      <c r="G15180">
        <v>94.2</v>
      </c>
      <c r="H15180">
        <v>94.2</v>
      </c>
    </row>
    <row r="15181" spans="1:8" x14ac:dyDescent="0.25">
      <c r="A15181" t="s">
        <v>33158</v>
      </c>
      <c r="B15181" t="s">
        <v>17445</v>
      </c>
      <c r="C15181" t="s">
        <v>17390</v>
      </c>
      <c r="D15181" t="s">
        <v>17446</v>
      </c>
      <c r="E15181" t="s">
        <v>14</v>
      </c>
      <c r="F15181" t="s">
        <v>19349</v>
      </c>
      <c r="G15181">
        <v>44.25</v>
      </c>
      <c r="H15181">
        <v>44.25</v>
      </c>
    </row>
    <row r="15182" spans="1:8" x14ac:dyDescent="0.25">
      <c r="A15182" t="s">
        <v>33157</v>
      </c>
      <c r="B15182" t="s">
        <v>17445</v>
      </c>
      <c r="C15182" t="s">
        <v>17390</v>
      </c>
      <c r="D15182" t="s">
        <v>17446</v>
      </c>
      <c r="E15182" t="s">
        <v>21</v>
      </c>
      <c r="F15182" t="s">
        <v>19349</v>
      </c>
      <c r="G15182">
        <v>29.4</v>
      </c>
      <c r="H15182">
        <v>29.4</v>
      </c>
    </row>
    <row r="15183" spans="1:8" x14ac:dyDescent="0.25">
      <c r="A15183" t="s">
        <v>33159</v>
      </c>
      <c r="B15183" t="s">
        <v>17445</v>
      </c>
      <c r="C15183" t="s">
        <v>17390</v>
      </c>
      <c r="D15183" t="s">
        <v>17446</v>
      </c>
      <c r="E15183" t="s">
        <v>23</v>
      </c>
      <c r="F15183" t="s">
        <v>19349</v>
      </c>
      <c r="G15183">
        <v>45.15</v>
      </c>
      <c r="H15183">
        <v>45.15</v>
      </c>
    </row>
    <row r="15184" spans="1:8" x14ac:dyDescent="0.25">
      <c r="A15184" t="s">
        <v>33163</v>
      </c>
      <c r="B15184" t="s">
        <v>17454</v>
      </c>
      <c r="C15184" t="s">
        <v>17390</v>
      </c>
      <c r="D15184" t="s">
        <v>1936</v>
      </c>
      <c r="E15184" t="s">
        <v>3</v>
      </c>
      <c r="F15184" t="s">
        <v>19349</v>
      </c>
      <c r="G15184">
        <v>45.6</v>
      </c>
      <c r="H15184">
        <v>45.6</v>
      </c>
    </row>
    <row r="15185" spans="1:8" x14ac:dyDescent="0.25">
      <c r="A15185" t="s">
        <v>33165</v>
      </c>
      <c r="B15185" t="s">
        <v>17454</v>
      </c>
      <c r="C15185" t="s">
        <v>17390</v>
      </c>
      <c r="D15185" t="s">
        <v>1936</v>
      </c>
      <c r="E15185" t="s">
        <v>7</v>
      </c>
      <c r="F15185" t="s">
        <v>19349</v>
      </c>
      <c r="G15185">
        <v>109.2</v>
      </c>
      <c r="H15185">
        <v>109.2</v>
      </c>
    </row>
    <row r="15186" spans="1:8" x14ac:dyDescent="0.25">
      <c r="A15186" t="s">
        <v>33164</v>
      </c>
      <c r="B15186" t="s">
        <v>17454</v>
      </c>
      <c r="C15186" t="s">
        <v>17390</v>
      </c>
      <c r="D15186" t="s">
        <v>1936</v>
      </c>
      <c r="E15186" t="s">
        <v>10</v>
      </c>
      <c r="F15186" t="s">
        <v>19349</v>
      </c>
      <c r="G15186">
        <v>46.05</v>
      </c>
      <c r="H15186">
        <v>46.05</v>
      </c>
    </row>
    <row r="15187" spans="1:8" x14ac:dyDescent="0.25">
      <c r="A15187" t="s">
        <v>33162</v>
      </c>
      <c r="B15187" t="s">
        <v>17454</v>
      </c>
      <c r="C15187" t="s">
        <v>17390</v>
      </c>
      <c r="D15187" t="s">
        <v>1936</v>
      </c>
      <c r="E15187" t="s">
        <v>14</v>
      </c>
      <c r="F15187" t="s">
        <v>19349</v>
      </c>
      <c r="G15187">
        <v>44.25</v>
      </c>
      <c r="H15187">
        <v>44.25</v>
      </c>
    </row>
    <row r="15188" spans="1:8" x14ac:dyDescent="0.25">
      <c r="A15188" t="s">
        <v>33170</v>
      </c>
      <c r="B15188" t="s">
        <v>17462</v>
      </c>
      <c r="C15188" t="s">
        <v>17390</v>
      </c>
      <c r="D15188" t="s">
        <v>7450</v>
      </c>
      <c r="E15188" t="s">
        <v>3</v>
      </c>
      <c r="F15188" t="s">
        <v>19349</v>
      </c>
      <c r="G15188">
        <v>45.6</v>
      </c>
      <c r="H15188">
        <v>45.6</v>
      </c>
    </row>
    <row r="15189" spans="1:8" x14ac:dyDescent="0.25">
      <c r="A15189" t="s">
        <v>33171</v>
      </c>
      <c r="B15189" t="s">
        <v>17462</v>
      </c>
      <c r="C15189" t="s">
        <v>17390</v>
      </c>
      <c r="D15189" t="s">
        <v>7450</v>
      </c>
      <c r="E15189" t="s">
        <v>7</v>
      </c>
      <c r="F15189" t="s">
        <v>19349</v>
      </c>
      <c r="G15189">
        <v>91.5</v>
      </c>
      <c r="H15189">
        <v>91.5</v>
      </c>
    </row>
    <row r="15190" spans="1:8" x14ac:dyDescent="0.25">
      <c r="A15190" t="s">
        <v>33166</v>
      </c>
      <c r="B15190" t="s">
        <v>17462</v>
      </c>
      <c r="C15190" t="s">
        <v>17390</v>
      </c>
      <c r="D15190" t="s">
        <v>7450</v>
      </c>
      <c r="E15190" t="s">
        <v>9</v>
      </c>
      <c r="F15190" t="s">
        <v>19349</v>
      </c>
      <c r="G15190">
        <v>11.55</v>
      </c>
      <c r="H15190">
        <v>11.55</v>
      </c>
    </row>
    <row r="15191" spans="1:8" x14ac:dyDescent="0.25">
      <c r="A15191" t="s">
        <v>33168</v>
      </c>
      <c r="B15191" t="s">
        <v>17462</v>
      </c>
      <c r="C15191" t="s">
        <v>17390</v>
      </c>
      <c r="D15191" t="s">
        <v>7450</v>
      </c>
      <c r="E15191" t="s">
        <v>14</v>
      </c>
      <c r="F15191" t="s">
        <v>19349</v>
      </c>
      <c r="G15191">
        <v>44.25</v>
      </c>
      <c r="H15191">
        <v>44.25</v>
      </c>
    </row>
    <row r="15192" spans="1:8" x14ac:dyDescent="0.25">
      <c r="A15192" t="s">
        <v>33167</v>
      </c>
      <c r="B15192" t="s">
        <v>17462</v>
      </c>
      <c r="C15192" t="s">
        <v>17390</v>
      </c>
      <c r="D15192" t="s">
        <v>7450</v>
      </c>
      <c r="E15192" t="s">
        <v>21</v>
      </c>
      <c r="F15192" t="s">
        <v>19349</v>
      </c>
      <c r="G15192">
        <v>28.8</v>
      </c>
      <c r="H15192">
        <v>28.8</v>
      </c>
    </row>
    <row r="15193" spans="1:8" x14ac:dyDescent="0.25">
      <c r="A15193" t="s">
        <v>35339</v>
      </c>
      <c r="B15193" t="s">
        <v>17462</v>
      </c>
      <c r="C15193" t="s">
        <v>17390</v>
      </c>
      <c r="D15193" t="s">
        <v>7450</v>
      </c>
      <c r="E15193" t="s">
        <v>22</v>
      </c>
      <c r="F15193" t="s">
        <v>19350</v>
      </c>
      <c r="G15193">
        <v>1100.8499999999999</v>
      </c>
      <c r="H15193">
        <v>1100.8499999999999</v>
      </c>
    </row>
    <row r="15194" spans="1:8" x14ac:dyDescent="0.25">
      <c r="A15194" t="s">
        <v>33169</v>
      </c>
      <c r="B15194" t="s">
        <v>17462</v>
      </c>
      <c r="C15194" t="s">
        <v>17390</v>
      </c>
      <c r="D15194" t="s">
        <v>7450</v>
      </c>
      <c r="E15194" t="s">
        <v>23</v>
      </c>
      <c r="F15194" t="s">
        <v>19349</v>
      </c>
      <c r="G15194">
        <v>45.15</v>
      </c>
      <c r="H15194">
        <v>45.15</v>
      </c>
    </row>
    <row r="15195" spans="1:8" x14ac:dyDescent="0.25">
      <c r="A15195" t="s">
        <v>33174</v>
      </c>
      <c r="B15195" t="s">
        <v>17468</v>
      </c>
      <c r="C15195" t="s">
        <v>17390</v>
      </c>
      <c r="D15195" t="s">
        <v>17469</v>
      </c>
      <c r="E15195" t="s">
        <v>7</v>
      </c>
      <c r="F15195" t="s">
        <v>19349</v>
      </c>
      <c r="G15195">
        <v>94.95</v>
      </c>
      <c r="H15195">
        <v>94.95</v>
      </c>
    </row>
    <row r="15196" spans="1:8" x14ac:dyDescent="0.25">
      <c r="A15196" t="s">
        <v>33173</v>
      </c>
      <c r="B15196" t="s">
        <v>17468</v>
      </c>
      <c r="C15196" t="s">
        <v>17390</v>
      </c>
      <c r="D15196" t="s">
        <v>17469</v>
      </c>
      <c r="E15196" t="s">
        <v>14</v>
      </c>
      <c r="F15196" t="s">
        <v>19349</v>
      </c>
      <c r="G15196">
        <v>44.25</v>
      </c>
      <c r="H15196">
        <v>44.25</v>
      </c>
    </row>
    <row r="15197" spans="1:8" x14ac:dyDescent="0.25">
      <c r="A15197" t="s">
        <v>33172</v>
      </c>
      <c r="B15197" t="s">
        <v>17468</v>
      </c>
      <c r="C15197" t="s">
        <v>17390</v>
      </c>
      <c r="D15197" t="s">
        <v>17469</v>
      </c>
      <c r="E15197" t="s">
        <v>21</v>
      </c>
      <c r="F15197" t="s">
        <v>19349</v>
      </c>
      <c r="G15197">
        <v>30</v>
      </c>
      <c r="H15197">
        <v>30</v>
      </c>
    </row>
    <row r="15198" spans="1:8" x14ac:dyDescent="0.25">
      <c r="A15198" t="s">
        <v>33176</v>
      </c>
      <c r="B15198" t="s">
        <v>17470</v>
      </c>
      <c r="C15198" t="s">
        <v>17390</v>
      </c>
      <c r="D15198" t="s">
        <v>100</v>
      </c>
      <c r="E15198" t="s">
        <v>7</v>
      </c>
      <c r="F15198" t="s">
        <v>19349</v>
      </c>
      <c r="G15198">
        <v>101.1</v>
      </c>
      <c r="H15198">
        <v>101.1</v>
      </c>
    </row>
    <row r="15199" spans="1:8" x14ac:dyDescent="0.25">
      <c r="A15199" t="s">
        <v>33175</v>
      </c>
      <c r="B15199" t="s">
        <v>17470</v>
      </c>
      <c r="C15199" t="s">
        <v>17390</v>
      </c>
      <c r="D15199" t="s">
        <v>100</v>
      </c>
      <c r="E15199" t="s">
        <v>14</v>
      </c>
      <c r="F15199" t="s">
        <v>19349</v>
      </c>
      <c r="G15199">
        <v>44.25</v>
      </c>
      <c r="H15199">
        <v>44.25</v>
      </c>
    </row>
    <row r="15200" spans="1:8" x14ac:dyDescent="0.25">
      <c r="A15200" t="s">
        <v>33178</v>
      </c>
      <c r="B15200" t="s">
        <v>17471</v>
      </c>
      <c r="C15200" t="s">
        <v>17390</v>
      </c>
      <c r="D15200" t="s">
        <v>2469</v>
      </c>
      <c r="E15200" t="s">
        <v>3</v>
      </c>
      <c r="F15200" t="s">
        <v>19349</v>
      </c>
      <c r="G15200">
        <v>45.6</v>
      </c>
      <c r="H15200">
        <v>45.6</v>
      </c>
    </row>
    <row r="15201" spans="1:8" x14ac:dyDescent="0.25">
      <c r="A15201" t="s">
        <v>33180</v>
      </c>
      <c r="B15201" t="s">
        <v>17471</v>
      </c>
      <c r="C15201" t="s">
        <v>17390</v>
      </c>
      <c r="D15201" t="s">
        <v>2469</v>
      </c>
      <c r="E15201" t="s">
        <v>7</v>
      </c>
      <c r="F15201" t="s">
        <v>19349</v>
      </c>
      <c r="G15201">
        <v>147.15</v>
      </c>
      <c r="H15201">
        <v>147.15</v>
      </c>
    </row>
    <row r="15202" spans="1:8" x14ac:dyDescent="0.25">
      <c r="A15202" t="s">
        <v>33179</v>
      </c>
      <c r="B15202" t="s">
        <v>17471</v>
      </c>
      <c r="C15202" t="s">
        <v>17390</v>
      </c>
      <c r="D15202" t="s">
        <v>2469</v>
      </c>
      <c r="E15202" t="s">
        <v>10</v>
      </c>
      <c r="F15202" t="s">
        <v>19349</v>
      </c>
      <c r="G15202">
        <v>46.05</v>
      </c>
      <c r="H15202">
        <v>46.05</v>
      </c>
    </row>
    <row r="15203" spans="1:8" x14ac:dyDescent="0.25">
      <c r="A15203" t="s">
        <v>33177</v>
      </c>
      <c r="B15203" t="s">
        <v>17471</v>
      </c>
      <c r="C15203" t="s">
        <v>17390</v>
      </c>
      <c r="D15203" t="s">
        <v>2469</v>
      </c>
      <c r="E15203" t="s">
        <v>14</v>
      </c>
      <c r="F15203" t="s">
        <v>19349</v>
      </c>
      <c r="G15203">
        <v>44.25</v>
      </c>
      <c r="H15203">
        <v>44.25</v>
      </c>
    </row>
    <row r="15204" spans="1:8" x14ac:dyDescent="0.25">
      <c r="A15204" t="s">
        <v>33181</v>
      </c>
      <c r="B15204" t="s">
        <v>17478</v>
      </c>
      <c r="C15204" t="s">
        <v>17390</v>
      </c>
      <c r="D15204" t="s">
        <v>17479</v>
      </c>
      <c r="E15204" t="s">
        <v>7</v>
      </c>
      <c r="F15204" t="s">
        <v>19349</v>
      </c>
      <c r="G15204">
        <v>91.8</v>
      </c>
      <c r="H15204">
        <v>91.8</v>
      </c>
    </row>
    <row r="15205" spans="1:8" x14ac:dyDescent="0.25">
      <c r="A15205" t="s">
        <v>33186</v>
      </c>
      <c r="B15205" t="s">
        <v>17489</v>
      </c>
      <c r="C15205" t="s">
        <v>684</v>
      </c>
      <c r="D15205" t="s">
        <v>685</v>
      </c>
      <c r="E15205" t="s">
        <v>3</v>
      </c>
      <c r="F15205" t="s">
        <v>19349</v>
      </c>
      <c r="G15205">
        <v>60.71</v>
      </c>
      <c r="H15205">
        <v>60.71</v>
      </c>
    </row>
    <row r="15206" spans="1:8" x14ac:dyDescent="0.25">
      <c r="A15206" t="s">
        <v>33187</v>
      </c>
      <c r="B15206" t="s">
        <v>17489</v>
      </c>
      <c r="C15206" t="s">
        <v>684</v>
      </c>
      <c r="D15206" t="s">
        <v>685</v>
      </c>
      <c r="E15206" t="s">
        <v>7</v>
      </c>
      <c r="F15206" t="s">
        <v>19349</v>
      </c>
      <c r="G15206">
        <v>127.29</v>
      </c>
      <c r="H15206">
        <v>127.29</v>
      </c>
    </row>
    <row r="15207" spans="1:8" x14ac:dyDescent="0.25">
      <c r="A15207" t="s">
        <v>33185</v>
      </c>
      <c r="B15207" t="s">
        <v>17489</v>
      </c>
      <c r="C15207" t="s">
        <v>684</v>
      </c>
      <c r="D15207" t="s">
        <v>685</v>
      </c>
      <c r="E15207" t="s">
        <v>10</v>
      </c>
      <c r="F15207" t="s">
        <v>19349</v>
      </c>
      <c r="G15207">
        <v>58.08</v>
      </c>
      <c r="H15207">
        <v>58.08</v>
      </c>
    </row>
    <row r="15208" spans="1:8" x14ac:dyDescent="0.25">
      <c r="A15208" t="s">
        <v>33184</v>
      </c>
      <c r="B15208" t="s">
        <v>17489</v>
      </c>
      <c r="C15208" t="s">
        <v>684</v>
      </c>
      <c r="D15208" t="s">
        <v>685</v>
      </c>
      <c r="E15208" t="s">
        <v>14</v>
      </c>
      <c r="F15208" t="s">
        <v>19349</v>
      </c>
      <c r="G15208">
        <v>52.8</v>
      </c>
      <c r="H15208">
        <v>52.8</v>
      </c>
    </row>
    <row r="15209" spans="1:8" x14ac:dyDescent="0.25">
      <c r="A15209" t="s">
        <v>33188</v>
      </c>
      <c r="B15209" t="s">
        <v>17489</v>
      </c>
      <c r="C15209" t="s">
        <v>684</v>
      </c>
      <c r="D15209" t="s">
        <v>685</v>
      </c>
      <c r="E15209" t="s">
        <v>36</v>
      </c>
      <c r="F15209" t="s">
        <v>19350</v>
      </c>
      <c r="G15209">
        <v>718.8</v>
      </c>
      <c r="H15209">
        <v>718.8</v>
      </c>
    </row>
    <row r="15210" spans="1:8" x14ac:dyDescent="0.25">
      <c r="A15210" t="s">
        <v>33182</v>
      </c>
      <c r="B15210" t="s">
        <v>17489</v>
      </c>
      <c r="C15210" t="s">
        <v>684</v>
      </c>
      <c r="D15210" t="s">
        <v>685</v>
      </c>
      <c r="E15210" t="s">
        <v>21</v>
      </c>
      <c r="F15210" t="s">
        <v>19349</v>
      </c>
      <c r="G15210">
        <v>27.6</v>
      </c>
      <c r="H15210">
        <v>27.6</v>
      </c>
    </row>
    <row r="15211" spans="1:8" x14ac:dyDescent="0.25">
      <c r="A15211" t="s">
        <v>35340</v>
      </c>
      <c r="B15211" t="s">
        <v>17489</v>
      </c>
      <c r="C15211" t="s">
        <v>684</v>
      </c>
      <c r="D15211" t="s">
        <v>685</v>
      </c>
      <c r="E15211" t="s">
        <v>22</v>
      </c>
      <c r="F15211" t="s">
        <v>19350</v>
      </c>
      <c r="G15211">
        <v>1172.7</v>
      </c>
      <c r="H15211">
        <v>1172.7</v>
      </c>
    </row>
    <row r="15212" spans="1:8" x14ac:dyDescent="0.25">
      <c r="A15212" t="s">
        <v>33183</v>
      </c>
      <c r="B15212" t="s">
        <v>17489</v>
      </c>
      <c r="C15212" t="s">
        <v>684</v>
      </c>
      <c r="D15212" t="s">
        <v>685</v>
      </c>
      <c r="E15212" t="s">
        <v>23</v>
      </c>
      <c r="F15212" t="s">
        <v>19349</v>
      </c>
      <c r="G15212">
        <v>48.78</v>
      </c>
      <c r="H15212">
        <v>48.78</v>
      </c>
    </row>
    <row r="15213" spans="1:8" x14ac:dyDescent="0.25">
      <c r="A15213" t="s">
        <v>33192</v>
      </c>
      <c r="B15213" t="s">
        <v>17497</v>
      </c>
      <c r="C15213" t="s">
        <v>684</v>
      </c>
      <c r="D15213" t="s">
        <v>17498</v>
      </c>
      <c r="E15213" t="s">
        <v>3</v>
      </c>
      <c r="F15213" t="s">
        <v>19349</v>
      </c>
      <c r="G15213">
        <v>56.4</v>
      </c>
      <c r="H15213">
        <v>56.4</v>
      </c>
    </row>
    <row r="15214" spans="1:8" x14ac:dyDescent="0.25">
      <c r="A15214" t="s">
        <v>33193</v>
      </c>
      <c r="B15214" t="s">
        <v>17497</v>
      </c>
      <c r="C15214" t="s">
        <v>684</v>
      </c>
      <c r="D15214" t="s">
        <v>17498</v>
      </c>
      <c r="E15214" t="s">
        <v>7</v>
      </c>
      <c r="F15214" t="s">
        <v>19349</v>
      </c>
      <c r="G15214">
        <v>103.01</v>
      </c>
      <c r="H15214">
        <v>103.01</v>
      </c>
    </row>
    <row r="15215" spans="1:8" x14ac:dyDescent="0.25">
      <c r="A15215" t="s">
        <v>33191</v>
      </c>
      <c r="B15215" t="s">
        <v>17497</v>
      </c>
      <c r="C15215" t="s">
        <v>684</v>
      </c>
      <c r="D15215" t="s">
        <v>17498</v>
      </c>
      <c r="E15215" t="s">
        <v>10</v>
      </c>
      <c r="F15215" t="s">
        <v>19349</v>
      </c>
      <c r="G15215">
        <v>53.1</v>
      </c>
      <c r="H15215">
        <v>53.1</v>
      </c>
    </row>
    <row r="15216" spans="1:8" x14ac:dyDescent="0.25">
      <c r="A15216" t="s">
        <v>33189</v>
      </c>
      <c r="B15216" t="s">
        <v>17497</v>
      </c>
      <c r="C15216" t="s">
        <v>684</v>
      </c>
      <c r="D15216" t="s">
        <v>17498</v>
      </c>
      <c r="E15216" t="s">
        <v>21</v>
      </c>
      <c r="F15216" t="s">
        <v>19349</v>
      </c>
      <c r="G15216">
        <v>27.3</v>
      </c>
      <c r="H15216">
        <v>27.3</v>
      </c>
    </row>
    <row r="15217" spans="1:8" x14ac:dyDescent="0.25">
      <c r="A15217" t="s">
        <v>33190</v>
      </c>
      <c r="B15217" t="s">
        <v>17497</v>
      </c>
      <c r="C15217" t="s">
        <v>684</v>
      </c>
      <c r="D15217" t="s">
        <v>17498</v>
      </c>
      <c r="E15217" t="s">
        <v>23</v>
      </c>
      <c r="F15217" t="s">
        <v>19349</v>
      </c>
      <c r="G15217">
        <v>45.98</v>
      </c>
      <c r="H15217">
        <v>45.98</v>
      </c>
    </row>
    <row r="15218" spans="1:8" x14ac:dyDescent="0.25">
      <c r="A15218" t="s">
        <v>33197</v>
      </c>
      <c r="B15218" t="s">
        <v>17505</v>
      </c>
      <c r="C15218" t="s">
        <v>684</v>
      </c>
      <c r="D15218" t="s">
        <v>17506</v>
      </c>
      <c r="E15218" t="s">
        <v>7</v>
      </c>
      <c r="F15218" t="s">
        <v>19349</v>
      </c>
      <c r="G15218">
        <v>112.2</v>
      </c>
      <c r="H15218">
        <v>112.2</v>
      </c>
    </row>
    <row r="15219" spans="1:8" x14ac:dyDescent="0.25">
      <c r="A15219" t="s">
        <v>33196</v>
      </c>
      <c r="B15219" t="s">
        <v>17505</v>
      </c>
      <c r="C15219" t="s">
        <v>684</v>
      </c>
      <c r="D15219" t="s">
        <v>12026</v>
      </c>
      <c r="E15219" t="s">
        <v>10</v>
      </c>
      <c r="F15219" t="s">
        <v>19349</v>
      </c>
      <c r="G15219">
        <v>53.1</v>
      </c>
      <c r="H15219">
        <v>53.1</v>
      </c>
    </row>
    <row r="15220" spans="1:8" x14ac:dyDescent="0.25">
      <c r="A15220" t="s">
        <v>33194</v>
      </c>
      <c r="B15220" t="s">
        <v>17505</v>
      </c>
      <c r="C15220" t="s">
        <v>684</v>
      </c>
      <c r="D15220" t="s">
        <v>17506</v>
      </c>
      <c r="E15220" t="s">
        <v>21</v>
      </c>
      <c r="F15220" t="s">
        <v>19349</v>
      </c>
      <c r="G15220">
        <v>29.1</v>
      </c>
      <c r="H15220">
        <v>29.1</v>
      </c>
    </row>
    <row r="15221" spans="1:8" x14ac:dyDescent="0.25">
      <c r="A15221" t="s">
        <v>33195</v>
      </c>
      <c r="B15221" t="s">
        <v>17505</v>
      </c>
      <c r="C15221" t="s">
        <v>684</v>
      </c>
      <c r="D15221" t="s">
        <v>17506</v>
      </c>
      <c r="E15221" t="s">
        <v>23</v>
      </c>
      <c r="F15221" t="s">
        <v>19349</v>
      </c>
      <c r="G15221">
        <v>47.25</v>
      </c>
      <c r="H15221">
        <v>47.25</v>
      </c>
    </row>
    <row r="15222" spans="1:8" x14ac:dyDescent="0.25">
      <c r="A15222" t="s">
        <v>33201</v>
      </c>
      <c r="B15222" t="s">
        <v>17513</v>
      </c>
      <c r="C15222" t="s">
        <v>684</v>
      </c>
      <c r="D15222" t="s">
        <v>686</v>
      </c>
      <c r="E15222" t="s">
        <v>3</v>
      </c>
      <c r="F15222" t="s">
        <v>19349</v>
      </c>
      <c r="G15222">
        <v>60.54</v>
      </c>
      <c r="H15222">
        <v>60.54</v>
      </c>
    </row>
    <row r="15223" spans="1:8" x14ac:dyDescent="0.25">
      <c r="A15223" t="s">
        <v>33202</v>
      </c>
      <c r="B15223" t="s">
        <v>17513</v>
      </c>
      <c r="C15223" t="s">
        <v>684</v>
      </c>
      <c r="D15223" t="s">
        <v>686</v>
      </c>
      <c r="E15223" t="s">
        <v>7</v>
      </c>
      <c r="F15223" t="s">
        <v>19349</v>
      </c>
      <c r="G15223">
        <v>105.63</v>
      </c>
      <c r="H15223">
        <v>105.63</v>
      </c>
    </row>
    <row r="15224" spans="1:8" x14ac:dyDescent="0.25">
      <c r="A15224" t="s">
        <v>33200</v>
      </c>
      <c r="B15224" t="s">
        <v>17513</v>
      </c>
      <c r="C15224" t="s">
        <v>684</v>
      </c>
      <c r="D15224" t="s">
        <v>686</v>
      </c>
      <c r="E15224" t="s">
        <v>10</v>
      </c>
      <c r="F15224" t="s">
        <v>19349</v>
      </c>
      <c r="G15224">
        <v>53.1</v>
      </c>
      <c r="H15224">
        <v>53.1</v>
      </c>
    </row>
    <row r="15225" spans="1:8" x14ac:dyDescent="0.25">
      <c r="A15225" t="s">
        <v>33203</v>
      </c>
      <c r="B15225" t="s">
        <v>17513</v>
      </c>
      <c r="C15225" t="s">
        <v>684</v>
      </c>
      <c r="D15225" t="s">
        <v>686</v>
      </c>
      <c r="E15225" t="s">
        <v>36</v>
      </c>
      <c r="F15225" t="s">
        <v>19350</v>
      </c>
      <c r="G15225">
        <v>718.8</v>
      </c>
      <c r="H15225">
        <v>718.8</v>
      </c>
    </row>
    <row r="15226" spans="1:8" x14ac:dyDescent="0.25">
      <c r="A15226" t="s">
        <v>33198</v>
      </c>
      <c r="B15226" t="s">
        <v>17513</v>
      </c>
      <c r="C15226" t="s">
        <v>684</v>
      </c>
      <c r="D15226" t="s">
        <v>686</v>
      </c>
      <c r="E15226" t="s">
        <v>21</v>
      </c>
      <c r="F15226" t="s">
        <v>19349</v>
      </c>
      <c r="G15226">
        <v>29.28</v>
      </c>
      <c r="H15226">
        <v>29.28</v>
      </c>
    </row>
    <row r="15227" spans="1:8" x14ac:dyDescent="0.25">
      <c r="A15227" t="s">
        <v>33199</v>
      </c>
      <c r="B15227" t="s">
        <v>17513</v>
      </c>
      <c r="C15227" t="s">
        <v>684</v>
      </c>
      <c r="D15227" t="s">
        <v>686</v>
      </c>
      <c r="E15227" t="s">
        <v>23</v>
      </c>
      <c r="F15227" t="s">
        <v>19349</v>
      </c>
      <c r="G15227">
        <v>47.37</v>
      </c>
      <c r="H15227">
        <v>47.37</v>
      </c>
    </row>
    <row r="15228" spans="1:8" x14ac:dyDescent="0.25">
      <c r="A15228" t="s">
        <v>33207</v>
      </c>
      <c r="B15228" t="s">
        <v>17521</v>
      </c>
      <c r="C15228" t="s">
        <v>684</v>
      </c>
      <c r="D15228" t="s">
        <v>17522</v>
      </c>
      <c r="E15228" t="s">
        <v>3</v>
      </c>
      <c r="F15228" t="s">
        <v>19349</v>
      </c>
      <c r="G15228">
        <v>56.4</v>
      </c>
      <c r="H15228">
        <v>56.4</v>
      </c>
    </row>
    <row r="15229" spans="1:8" x14ac:dyDescent="0.25">
      <c r="A15229" t="s">
        <v>33208</v>
      </c>
      <c r="B15229" t="s">
        <v>17521</v>
      </c>
      <c r="C15229" t="s">
        <v>684</v>
      </c>
      <c r="D15229" t="s">
        <v>17522</v>
      </c>
      <c r="E15229" t="s">
        <v>7</v>
      </c>
      <c r="F15229" t="s">
        <v>19349</v>
      </c>
      <c r="G15229">
        <v>112.2</v>
      </c>
      <c r="H15229">
        <v>112.2</v>
      </c>
    </row>
    <row r="15230" spans="1:8" x14ac:dyDescent="0.25">
      <c r="A15230" t="s">
        <v>33206</v>
      </c>
      <c r="B15230" t="s">
        <v>17521</v>
      </c>
      <c r="C15230" t="s">
        <v>684</v>
      </c>
      <c r="D15230" t="s">
        <v>17522</v>
      </c>
      <c r="E15230" t="s">
        <v>10</v>
      </c>
      <c r="F15230" t="s">
        <v>19349</v>
      </c>
      <c r="G15230">
        <v>53.1</v>
      </c>
      <c r="H15230">
        <v>53.1</v>
      </c>
    </row>
    <row r="15231" spans="1:8" x14ac:dyDescent="0.25">
      <c r="A15231" t="s">
        <v>33204</v>
      </c>
      <c r="B15231" t="s">
        <v>17521</v>
      </c>
      <c r="C15231" t="s">
        <v>684</v>
      </c>
      <c r="D15231" t="s">
        <v>17522</v>
      </c>
      <c r="E15231" t="s">
        <v>21</v>
      </c>
      <c r="F15231" t="s">
        <v>19349</v>
      </c>
      <c r="G15231">
        <v>29.1</v>
      </c>
      <c r="H15231">
        <v>29.1</v>
      </c>
    </row>
    <row r="15232" spans="1:8" x14ac:dyDescent="0.25">
      <c r="A15232" t="s">
        <v>33205</v>
      </c>
      <c r="B15232" t="s">
        <v>17521</v>
      </c>
      <c r="C15232" t="s">
        <v>684</v>
      </c>
      <c r="D15232" t="s">
        <v>17522</v>
      </c>
      <c r="E15232" t="s">
        <v>23</v>
      </c>
      <c r="F15232" t="s">
        <v>19349</v>
      </c>
      <c r="G15232">
        <v>47.25</v>
      </c>
      <c r="H15232">
        <v>47.25</v>
      </c>
    </row>
    <row r="15233" spans="1:8" x14ac:dyDescent="0.25">
      <c r="A15233" t="s">
        <v>33213</v>
      </c>
      <c r="B15233" t="s">
        <v>17530</v>
      </c>
      <c r="C15233" t="s">
        <v>684</v>
      </c>
      <c r="D15233" t="s">
        <v>17531</v>
      </c>
      <c r="E15233" t="s">
        <v>3</v>
      </c>
      <c r="F15233" t="s">
        <v>19349</v>
      </c>
      <c r="G15233">
        <v>56.4</v>
      </c>
      <c r="H15233">
        <v>56.4</v>
      </c>
    </row>
    <row r="15234" spans="1:8" x14ac:dyDescent="0.25">
      <c r="A15234" t="s">
        <v>33214</v>
      </c>
      <c r="B15234" t="s">
        <v>17530</v>
      </c>
      <c r="C15234" t="s">
        <v>684</v>
      </c>
      <c r="D15234" t="s">
        <v>17531</v>
      </c>
      <c r="E15234" t="s">
        <v>7</v>
      </c>
      <c r="F15234" t="s">
        <v>19349</v>
      </c>
      <c r="G15234">
        <v>101.73</v>
      </c>
      <c r="H15234">
        <v>101.73</v>
      </c>
    </row>
    <row r="15235" spans="1:8" x14ac:dyDescent="0.25">
      <c r="A15235" t="s">
        <v>33212</v>
      </c>
      <c r="B15235" t="s">
        <v>17530</v>
      </c>
      <c r="C15235" t="s">
        <v>684</v>
      </c>
      <c r="D15235" t="s">
        <v>17531</v>
      </c>
      <c r="E15235" t="s">
        <v>10</v>
      </c>
      <c r="F15235" t="s">
        <v>19349</v>
      </c>
      <c r="G15235">
        <v>53.1</v>
      </c>
      <c r="H15235">
        <v>53.1</v>
      </c>
    </row>
    <row r="15236" spans="1:8" x14ac:dyDescent="0.25">
      <c r="A15236" t="s">
        <v>33211</v>
      </c>
      <c r="B15236" t="s">
        <v>17530</v>
      </c>
      <c r="C15236" t="s">
        <v>684</v>
      </c>
      <c r="D15236" t="s">
        <v>17531</v>
      </c>
      <c r="E15236" t="s">
        <v>14</v>
      </c>
      <c r="F15236" t="s">
        <v>19349</v>
      </c>
      <c r="G15236">
        <v>52.8</v>
      </c>
      <c r="H15236">
        <v>52.8</v>
      </c>
    </row>
    <row r="15237" spans="1:8" x14ac:dyDescent="0.25">
      <c r="A15237" t="s">
        <v>33209</v>
      </c>
      <c r="B15237" t="s">
        <v>17530</v>
      </c>
      <c r="C15237" t="s">
        <v>684</v>
      </c>
      <c r="D15237" t="s">
        <v>17531</v>
      </c>
      <c r="E15237" t="s">
        <v>21</v>
      </c>
      <c r="F15237" t="s">
        <v>19349</v>
      </c>
      <c r="G15237">
        <v>21.38</v>
      </c>
      <c r="H15237">
        <v>21.38</v>
      </c>
    </row>
    <row r="15238" spans="1:8" x14ac:dyDescent="0.25">
      <c r="A15238" t="s">
        <v>33210</v>
      </c>
      <c r="B15238" t="s">
        <v>17530</v>
      </c>
      <c r="C15238" t="s">
        <v>684</v>
      </c>
      <c r="D15238" t="s">
        <v>17531</v>
      </c>
      <c r="E15238" t="s">
        <v>23</v>
      </c>
      <c r="F15238" t="s">
        <v>19349</v>
      </c>
      <c r="G15238">
        <v>40.47</v>
      </c>
      <c r="H15238">
        <v>40.47</v>
      </c>
    </row>
    <row r="15239" spans="1:8" x14ac:dyDescent="0.25">
      <c r="A15239" t="s">
        <v>33219</v>
      </c>
      <c r="B15239" t="s">
        <v>17532</v>
      </c>
      <c r="C15239" t="s">
        <v>684</v>
      </c>
      <c r="D15239" t="s">
        <v>17533</v>
      </c>
      <c r="E15239" t="s">
        <v>3</v>
      </c>
      <c r="F15239" t="s">
        <v>19349</v>
      </c>
      <c r="G15239">
        <v>56.46</v>
      </c>
      <c r="H15239">
        <v>56.46</v>
      </c>
    </row>
    <row r="15240" spans="1:8" x14ac:dyDescent="0.25">
      <c r="A15240" t="s">
        <v>33220</v>
      </c>
      <c r="B15240" t="s">
        <v>17532</v>
      </c>
      <c r="C15240" t="s">
        <v>684</v>
      </c>
      <c r="D15240" t="s">
        <v>17533</v>
      </c>
      <c r="E15240" t="s">
        <v>7</v>
      </c>
      <c r="F15240" t="s">
        <v>19349</v>
      </c>
      <c r="G15240">
        <v>122.07</v>
      </c>
      <c r="H15240">
        <v>122.07</v>
      </c>
    </row>
    <row r="15241" spans="1:8" x14ac:dyDescent="0.25">
      <c r="A15241" t="s">
        <v>33217</v>
      </c>
      <c r="B15241" t="s">
        <v>17532</v>
      </c>
      <c r="C15241" t="s">
        <v>684</v>
      </c>
      <c r="D15241" t="s">
        <v>17533</v>
      </c>
      <c r="E15241" t="s">
        <v>10</v>
      </c>
      <c r="F15241" t="s">
        <v>19349</v>
      </c>
      <c r="G15241">
        <v>53.1</v>
      </c>
      <c r="H15241">
        <v>53.1</v>
      </c>
    </row>
    <row r="15242" spans="1:8" x14ac:dyDescent="0.25">
      <c r="A15242" t="s">
        <v>33216</v>
      </c>
      <c r="B15242" t="s">
        <v>17532</v>
      </c>
      <c r="C15242" t="s">
        <v>684</v>
      </c>
      <c r="D15242" t="s">
        <v>17533</v>
      </c>
      <c r="E15242" t="s">
        <v>14</v>
      </c>
      <c r="F15242" t="s">
        <v>19349</v>
      </c>
      <c r="G15242">
        <v>52.8</v>
      </c>
      <c r="H15242">
        <v>52.8</v>
      </c>
    </row>
    <row r="15243" spans="1:8" x14ac:dyDescent="0.25">
      <c r="A15243" t="s">
        <v>33215</v>
      </c>
      <c r="B15243" t="s">
        <v>17532</v>
      </c>
      <c r="C15243" t="s">
        <v>684</v>
      </c>
      <c r="D15243" t="s">
        <v>17533</v>
      </c>
      <c r="E15243" t="s">
        <v>21</v>
      </c>
      <c r="F15243" t="s">
        <v>19349</v>
      </c>
      <c r="G15243">
        <v>39.869999999999997</v>
      </c>
      <c r="H15243">
        <v>39.869999999999997</v>
      </c>
    </row>
    <row r="15244" spans="1:8" x14ac:dyDescent="0.25">
      <c r="A15244" t="s">
        <v>33218</v>
      </c>
      <c r="B15244" t="s">
        <v>17532</v>
      </c>
      <c r="C15244" t="s">
        <v>684</v>
      </c>
      <c r="D15244" t="s">
        <v>17533</v>
      </c>
      <c r="E15244" t="s">
        <v>23</v>
      </c>
      <c r="F15244" t="s">
        <v>19349</v>
      </c>
      <c r="G15244">
        <v>53.46</v>
      </c>
      <c r="H15244">
        <v>53.46</v>
      </c>
    </row>
    <row r="15245" spans="1:8" x14ac:dyDescent="0.25">
      <c r="A15245" t="s">
        <v>33222</v>
      </c>
      <c r="B15245" t="s">
        <v>17541</v>
      </c>
      <c r="C15245" t="s">
        <v>684</v>
      </c>
      <c r="D15245" t="s">
        <v>6702</v>
      </c>
      <c r="E15245" t="s">
        <v>7</v>
      </c>
      <c r="F15245" t="s">
        <v>19349</v>
      </c>
      <c r="G15245">
        <v>94.38</v>
      </c>
      <c r="H15245">
        <v>94.38</v>
      </c>
    </row>
    <row r="15246" spans="1:8" x14ac:dyDescent="0.25">
      <c r="A15246" t="s">
        <v>33221</v>
      </c>
      <c r="B15246" t="s">
        <v>17541</v>
      </c>
      <c r="C15246" t="s">
        <v>684</v>
      </c>
      <c r="D15246" t="s">
        <v>6702</v>
      </c>
      <c r="E15246" t="s">
        <v>14</v>
      </c>
      <c r="F15246" t="s">
        <v>19349</v>
      </c>
      <c r="G15246">
        <v>52.8</v>
      </c>
      <c r="H15246">
        <v>52.8</v>
      </c>
    </row>
    <row r="15247" spans="1:8" x14ac:dyDescent="0.25">
      <c r="A15247" t="s">
        <v>33225</v>
      </c>
      <c r="B15247" t="s">
        <v>17542</v>
      </c>
      <c r="C15247" t="s">
        <v>684</v>
      </c>
      <c r="D15247" t="s">
        <v>14255</v>
      </c>
      <c r="E15247" t="s">
        <v>7</v>
      </c>
      <c r="F15247" t="s">
        <v>19349</v>
      </c>
      <c r="G15247">
        <v>105.69</v>
      </c>
      <c r="H15247">
        <v>105.69</v>
      </c>
    </row>
    <row r="15248" spans="1:8" x14ac:dyDescent="0.25">
      <c r="A15248" t="s">
        <v>33223</v>
      </c>
      <c r="B15248" t="s">
        <v>17542</v>
      </c>
      <c r="C15248" t="s">
        <v>684</v>
      </c>
      <c r="D15248" t="s">
        <v>14255</v>
      </c>
      <c r="E15248" t="s">
        <v>21</v>
      </c>
      <c r="F15248" t="s">
        <v>19349</v>
      </c>
      <c r="G15248">
        <v>21.69</v>
      </c>
      <c r="H15248">
        <v>21.69</v>
      </c>
    </row>
    <row r="15249" spans="1:8" x14ac:dyDescent="0.25">
      <c r="A15249" t="s">
        <v>33224</v>
      </c>
      <c r="B15249" t="s">
        <v>17542</v>
      </c>
      <c r="C15249" t="s">
        <v>684</v>
      </c>
      <c r="D15249" t="s">
        <v>14255</v>
      </c>
      <c r="E15249" t="s">
        <v>23</v>
      </c>
      <c r="F15249" t="s">
        <v>19349</v>
      </c>
      <c r="G15249">
        <v>38.21</v>
      </c>
      <c r="H15249">
        <v>38.21</v>
      </c>
    </row>
    <row r="15250" spans="1:8" x14ac:dyDescent="0.25">
      <c r="A15250" t="s">
        <v>33228</v>
      </c>
      <c r="B15250" t="s">
        <v>17549</v>
      </c>
      <c r="C15250" t="s">
        <v>684</v>
      </c>
      <c r="D15250" t="s">
        <v>17550</v>
      </c>
      <c r="E15250" t="s">
        <v>7</v>
      </c>
      <c r="F15250" t="s">
        <v>19349</v>
      </c>
      <c r="G15250">
        <v>105.9</v>
      </c>
      <c r="H15250">
        <v>105.9</v>
      </c>
    </row>
    <row r="15251" spans="1:8" x14ac:dyDescent="0.25">
      <c r="A15251" t="s">
        <v>33227</v>
      </c>
      <c r="B15251" t="s">
        <v>17549</v>
      </c>
      <c r="C15251" t="s">
        <v>684</v>
      </c>
      <c r="D15251" t="s">
        <v>17550</v>
      </c>
      <c r="E15251" t="s">
        <v>14</v>
      </c>
      <c r="F15251" t="s">
        <v>19349</v>
      </c>
      <c r="G15251">
        <v>52.8</v>
      </c>
      <c r="H15251">
        <v>52.8</v>
      </c>
    </row>
    <row r="15252" spans="1:8" x14ac:dyDescent="0.25">
      <c r="A15252" t="s">
        <v>33226</v>
      </c>
      <c r="B15252" t="s">
        <v>17549</v>
      </c>
      <c r="C15252" t="s">
        <v>684</v>
      </c>
      <c r="D15252" t="s">
        <v>17550</v>
      </c>
      <c r="E15252" t="s">
        <v>23</v>
      </c>
      <c r="F15252" t="s">
        <v>19349</v>
      </c>
      <c r="G15252">
        <v>47.25</v>
      </c>
      <c r="H15252">
        <v>47.25</v>
      </c>
    </row>
    <row r="15253" spans="1:8" x14ac:dyDescent="0.25">
      <c r="A15253" t="s">
        <v>33233</v>
      </c>
      <c r="B15253" t="s">
        <v>17558</v>
      </c>
      <c r="C15253" t="s">
        <v>684</v>
      </c>
      <c r="D15253" t="s">
        <v>17559</v>
      </c>
      <c r="E15253" t="s">
        <v>7</v>
      </c>
      <c r="F15253" t="s">
        <v>19349</v>
      </c>
      <c r="G15253">
        <v>97.64</v>
      </c>
      <c r="H15253">
        <v>97.64</v>
      </c>
    </row>
    <row r="15254" spans="1:8" x14ac:dyDescent="0.25">
      <c r="A15254" t="s">
        <v>33232</v>
      </c>
      <c r="B15254" t="s">
        <v>17558</v>
      </c>
      <c r="C15254" t="s">
        <v>684</v>
      </c>
      <c r="D15254" t="s">
        <v>17559</v>
      </c>
      <c r="E15254" t="s">
        <v>10</v>
      </c>
      <c r="F15254" t="s">
        <v>19349</v>
      </c>
      <c r="G15254">
        <v>53.1</v>
      </c>
      <c r="H15254">
        <v>53.1</v>
      </c>
    </row>
    <row r="15255" spans="1:8" x14ac:dyDescent="0.25">
      <c r="A15255" t="s">
        <v>33231</v>
      </c>
      <c r="B15255" t="s">
        <v>17558</v>
      </c>
      <c r="C15255" t="s">
        <v>684</v>
      </c>
      <c r="D15255" t="s">
        <v>17559</v>
      </c>
      <c r="E15255" t="s">
        <v>14</v>
      </c>
      <c r="F15255" t="s">
        <v>19349</v>
      </c>
      <c r="G15255">
        <v>52.8</v>
      </c>
      <c r="H15255">
        <v>52.8</v>
      </c>
    </row>
    <row r="15256" spans="1:8" x14ac:dyDescent="0.25">
      <c r="A15256" t="s">
        <v>33229</v>
      </c>
      <c r="B15256" t="s">
        <v>17558</v>
      </c>
      <c r="C15256" t="s">
        <v>684</v>
      </c>
      <c r="D15256" t="s">
        <v>17559</v>
      </c>
      <c r="E15256" t="s">
        <v>21</v>
      </c>
      <c r="F15256" t="s">
        <v>19349</v>
      </c>
      <c r="G15256">
        <v>29.28</v>
      </c>
      <c r="H15256">
        <v>29.28</v>
      </c>
    </row>
    <row r="15257" spans="1:8" x14ac:dyDescent="0.25">
      <c r="A15257" t="s">
        <v>33230</v>
      </c>
      <c r="B15257" t="s">
        <v>17558</v>
      </c>
      <c r="C15257" t="s">
        <v>684</v>
      </c>
      <c r="D15257" t="s">
        <v>17559</v>
      </c>
      <c r="E15257" t="s">
        <v>23</v>
      </c>
      <c r="F15257" t="s">
        <v>19349</v>
      </c>
      <c r="G15257">
        <v>47.25</v>
      </c>
      <c r="H15257">
        <v>47.25</v>
      </c>
    </row>
    <row r="15258" spans="1:8" x14ac:dyDescent="0.25">
      <c r="A15258" t="s">
        <v>33238</v>
      </c>
      <c r="B15258" t="s">
        <v>17567</v>
      </c>
      <c r="C15258" t="s">
        <v>684</v>
      </c>
      <c r="D15258" t="s">
        <v>397</v>
      </c>
      <c r="E15258" t="s">
        <v>3</v>
      </c>
      <c r="F15258" t="s">
        <v>19349</v>
      </c>
      <c r="G15258">
        <v>56.4</v>
      </c>
      <c r="H15258">
        <v>56.4</v>
      </c>
    </row>
    <row r="15259" spans="1:8" x14ac:dyDescent="0.25">
      <c r="A15259" t="s">
        <v>33239</v>
      </c>
      <c r="B15259" t="s">
        <v>17567</v>
      </c>
      <c r="C15259" t="s">
        <v>684</v>
      </c>
      <c r="D15259" t="s">
        <v>397</v>
      </c>
      <c r="E15259" t="s">
        <v>7</v>
      </c>
      <c r="F15259" t="s">
        <v>19349</v>
      </c>
      <c r="G15259">
        <v>101.22</v>
      </c>
      <c r="H15259">
        <v>101.22</v>
      </c>
    </row>
    <row r="15260" spans="1:8" x14ac:dyDescent="0.25">
      <c r="A15260" t="s">
        <v>33237</v>
      </c>
      <c r="B15260" t="s">
        <v>17567</v>
      </c>
      <c r="C15260" t="s">
        <v>684</v>
      </c>
      <c r="D15260" t="s">
        <v>397</v>
      </c>
      <c r="E15260" t="s">
        <v>10</v>
      </c>
      <c r="F15260" t="s">
        <v>19349</v>
      </c>
      <c r="G15260">
        <v>53.1</v>
      </c>
      <c r="H15260">
        <v>53.1</v>
      </c>
    </row>
    <row r="15261" spans="1:8" x14ac:dyDescent="0.25">
      <c r="A15261" t="s">
        <v>33236</v>
      </c>
      <c r="B15261" t="s">
        <v>17567</v>
      </c>
      <c r="C15261" t="s">
        <v>684</v>
      </c>
      <c r="D15261" t="s">
        <v>397</v>
      </c>
      <c r="E15261" t="s">
        <v>14</v>
      </c>
      <c r="F15261" t="s">
        <v>19349</v>
      </c>
      <c r="G15261">
        <v>52.8</v>
      </c>
      <c r="H15261">
        <v>52.8</v>
      </c>
    </row>
    <row r="15262" spans="1:8" x14ac:dyDescent="0.25">
      <c r="A15262" t="s">
        <v>33241</v>
      </c>
      <c r="B15262" t="s">
        <v>17567</v>
      </c>
      <c r="C15262" t="s">
        <v>684</v>
      </c>
      <c r="D15262" t="s">
        <v>397</v>
      </c>
      <c r="E15262" t="s">
        <v>15</v>
      </c>
      <c r="F15262" t="s">
        <v>19350</v>
      </c>
      <c r="G15262">
        <v>3037.5</v>
      </c>
      <c r="H15262">
        <v>3037.5</v>
      </c>
    </row>
    <row r="15263" spans="1:8" x14ac:dyDescent="0.25">
      <c r="A15263" t="s">
        <v>33240</v>
      </c>
      <c r="B15263" t="s">
        <v>17567</v>
      </c>
      <c r="C15263" t="s">
        <v>684</v>
      </c>
      <c r="D15263" t="s">
        <v>397</v>
      </c>
      <c r="E15263" t="s">
        <v>36</v>
      </c>
      <c r="F15263" t="s">
        <v>19350</v>
      </c>
      <c r="G15263">
        <v>650</v>
      </c>
      <c r="H15263">
        <v>650</v>
      </c>
    </row>
    <row r="15264" spans="1:8" x14ac:dyDescent="0.25">
      <c r="A15264" t="s">
        <v>33234</v>
      </c>
      <c r="B15264" t="s">
        <v>17567</v>
      </c>
      <c r="C15264" t="s">
        <v>684</v>
      </c>
      <c r="D15264" t="s">
        <v>397</v>
      </c>
      <c r="E15264" t="s">
        <v>21</v>
      </c>
      <c r="F15264" t="s">
        <v>19349</v>
      </c>
      <c r="G15264">
        <v>22.86</v>
      </c>
      <c r="H15264">
        <v>22.86</v>
      </c>
    </row>
    <row r="15265" spans="1:8" x14ac:dyDescent="0.25">
      <c r="A15265" t="s">
        <v>33235</v>
      </c>
      <c r="B15265" t="s">
        <v>17567</v>
      </c>
      <c r="C15265" t="s">
        <v>684</v>
      </c>
      <c r="D15265" t="s">
        <v>397</v>
      </c>
      <c r="E15265" t="s">
        <v>23</v>
      </c>
      <c r="F15265" t="s">
        <v>19349</v>
      </c>
      <c r="G15265">
        <v>45.93</v>
      </c>
      <c r="H15265">
        <v>45.93</v>
      </c>
    </row>
    <row r="15266" spans="1:8" x14ac:dyDescent="0.25">
      <c r="A15266" t="s">
        <v>33242</v>
      </c>
      <c r="B15266" t="s">
        <v>17573</v>
      </c>
      <c r="C15266" t="s">
        <v>684</v>
      </c>
      <c r="D15266" t="s">
        <v>5192</v>
      </c>
      <c r="E15266" t="s">
        <v>7</v>
      </c>
      <c r="F15266" t="s">
        <v>19349</v>
      </c>
      <c r="G15266">
        <v>112.2</v>
      </c>
      <c r="H15266">
        <v>112.2</v>
      </c>
    </row>
    <row r="15267" spans="1:8" x14ac:dyDescent="0.25">
      <c r="A15267" t="s">
        <v>33247</v>
      </c>
      <c r="B15267" t="s">
        <v>17579</v>
      </c>
      <c r="C15267" t="s">
        <v>684</v>
      </c>
      <c r="D15267" t="s">
        <v>17580</v>
      </c>
      <c r="E15267" t="s">
        <v>3</v>
      </c>
      <c r="F15267" t="s">
        <v>19349</v>
      </c>
      <c r="G15267">
        <v>56.4</v>
      </c>
      <c r="H15267">
        <v>56.4</v>
      </c>
    </row>
    <row r="15268" spans="1:8" x14ac:dyDescent="0.25">
      <c r="A15268" t="s">
        <v>33248</v>
      </c>
      <c r="B15268" t="s">
        <v>17579</v>
      </c>
      <c r="C15268" t="s">
        <v>684</v>
      </c>
      <c r="D15268" t="s">
        <v>17580</v>
      </c>
      <c r="E15268" t="s">
        <v>7</v>
      </c>
      <c r="F15268" t="s">
        <v>19349</v>
      </c>
      <c r="G15268">
        <v>101.52</v>
      </c>
      <c r="H15268">
        <v>101.52</v>
      </c>
    </row>
    <row r="15269" spans="1:8" x14ac:dyDescent="0.25">
      <c r="A15269" t="s">
        <v>33246</v>
      </c>
      <c r="B15269" t="s">
        <v>17579</v>
      </c>
      <c r="C15269" t="s">
        <v>684</v>
      </c>
      <c r="D15269" t="s">
        <v>17580</v>
      </c>
      <c r="E15269" t="s">
        <v>10</v>
      </c>
      <c r="F15269" t="s">
        <v>19349</v>
      </c>
      <c r="G15269">
        <v>53.1</v>
      </c>
      <c r="H15269">
        <v>53.1</v>
      </c>
    </row>
    <row r="15270" spans="1:8" x14ac:dyDescent="0.25">
      <c r="A15270" t="s">
        <v>33245</v>
      </c>
      <c r="B15270" t="s">
        <v>17579</v>
      </c>
      <c r="C15270" t="s">
        <v>684</v>
      </c>
      <c r="D15270" t="s">
        <v>17580</v>
      </c>
      <c r="E15270" t="s">
        <v>14</v>
      </c>
      <c r="F15270" t="s">
        <v>19349</v>
      </c>
      <c r="G15270">
        <v>52.8</v>
      </c>
      <c r="H15270">
        <v>52.8</v>
      </c>
    </row>
    <row r="15271" spans="1:8" x14ac:dyDescent="0.25">
      <c r="A15271" t="s">
        <v>33243</v>
      </c>
      <c r="B15271" t="s">
        <v>17579</v>
      </c>
      <c r="C15271" t="s">
        <v>684</v>
      </c>
      <c r="D15271" t="s">
        <v>17580</v>
      </c>
      <c r="E15271" t="s">
        <v>21</v>
      </c>
      <c r="F15271" t="s">
        <v>19349</v>
      </c>
      <c r="G15271">
        <v>26.25</v>
      </c>
      <c r="H15271">
        <v>26.25</v>
      </c>
    </row>
    <row r="15272" spans="1:8" x14ac:dyDescent="0.25">
      <c r="A15272" t="s">
        <v>33244</v>
      </c>
      <c r="B15272" t="s">
        <v>17579</v>
      </c>
      <c r="C15272" t="s">
        <v>684</v>
      </c>
      <c r="D15272" t="s">
        <v>17580</v>
      </c>
      <c r="E15272" t="s">
        <v>23</v>
      </c>
      <c r="F15272" t="s">
        <v>19349</v>
      </c>
      <c r="G15272">
        <v>44.87</v>
      </c>
      <c r="H15272">
        <v>44.87</v>
      </c>
    </row>
    <row r="15273" spans="1:8" x14ac:dyDescent="0.25">
      <c r="A15273" t="s">
        <v>33251</v>
      </c>
      <c r="B15273" t="s">
        <v>17588</v>
      </c>
      <c r="C15273" t="s">
        <v>684</v>
      </c>
      <c r="D15273" t="s">
        <v>17589</v>
      </c>
      <c r="E15273" t="s">
        <v>3</v>
      </c>
      <c r="F15273" t="s">
        <v>19349</v>
      </c>
      <c r="G15273">
        <v>50.03</v>
      </c>
      <c r="H15273">
        <v>50.03</v>
      </c>
    </row>
    <row r="15274" spans="1:8" x14ac:dyDescent="0.25">
      <c r="A15274" t="s">
        <v>33255</v>
      </c>
      <c r="B15274" t="s">
        <v>17588</v>
      </c>
      <c r="C15274" t="s">
        <v>684</v>
      </c>
      <c r="D15274" t="s">
        <v>6802</v>
      </c>
      <c r="E15274" t="s">
        <v>6</v>
      </c>
      <c r="F15274" t="s">
        <v>19350</v>
      </c>
      <c r="G15274">
        <v>1263.5999999999999</v>
      </c>
      <c r="H15274">
        <v>1263.5999999999999</v>
      </c>
    </row>
    <row r="15275" spans="1:8" x14ac:dyDescent="0.25">
      <c r="A15275" t="s">
        <v>33254</v>
      </c>
      <c r="B15275" t="s">
        <v>17588</v>
      </c>
      <c r="C15275" t="s">
        <v>684</v>
      </c>
      <c r="D15275" t="s">
        <v>17589</v>
      </c>
      <c r="E15275" t="s">
        <v>7</v>
      </c>
      <c r="F15275" t="s">
        <v>19349</v>
      </c>
      <c r="G15275">
        <v>85.91</v>
      </c>
      <c r="H15275">
        <v>85.91</v>
      </c>
    </row>
    <row r="15276" spans="1:8" x14ac:dyDescent="0.25">
      <c r="A15276" t="s">
        <v>33253</v>
      </c>
      <c r="B15276" t="s">
        <v>17588</v>
      </c>
      <c r="C15276" t="s">
        <v>684</v>
      </c>
      <c r="D15276" t="s">
        <v>17589</v>
      </c>
      <c r="E15276" t="s">
        <v>10</v>
      </c>
      <c r="F15276" t="s">
        <v>19349</v>
      </c>
      <c r="G15276">
        <v>53.1</v>
      </c>
      <c r="H15276">
        <v>53.1</v>
      </c>
    </row>
    <row r="15277" spans="1:8" x14ac:dyDescent="0.25">
      <c r="A15277" t="s">
        <v>33252</v>
      </c>
      <c r="B15277" t="s">
        <v>17588</v>
      </c>
      <c r="C15277" t="s">
        <v>684</v>
      </c>
      <c r="D15277" t="s">
        <v>17589</v>
      </c>
      <c r="E15277" t="s">
        <v>14</v>
      </c>
      <c r="F15277" t="s">
        <v>19349</v>
      </c>
      <c r="G15277">
        <v>52.8</v>
      </c>
      <c r="H15277">
        <v>52.8</v>
      </c>
    </row>
    <row r="15278" spans="1:8" x14ac:dyDescent="0.25">
      <c r="A15278" t="s">
        <v>33256</v>
      </c>
      <c r="B15278" t="s">
        <v>17588</v>
      </c>
      <c r="C15278" t="s">
        <v>684</v>
      </c>
      <c r="D15278" t="s">
        <v>19415</v>
      </c>
      <c r="E15278" t="s">
        <v>36</v>
      </c>
      <c r="F15278" t="s">
        <v>19350</v>
      </c>
      <c r="G15278">
        <v>718.8</v>
      </c>
      <c r="H15278">
        <v>718.8</v>
      </c>
    </row>
    <row r="15279" spans="1:8" x14ac:dyDescent="0.25">
      <c r="A15279" t="s">
        <v>33249</v>
      </c>
      <c r="B15279" t="s">
        <v>17588</v>
      </c>
      <c r="C15279" t="s">
        <v>684</v>
      </c>
      <c r="D15279" t="s">
        <v>17589</v>
      </c>
      <c r="E15279" t="s">
        <v>21</v>
      </c>
      <c r="F15279" t="s">
        <v>19349</v>
      </c>
      <c r="G15279">
        <v>19.37</v>
      </c>
      <c r="H15279">
        <v>19.37</v>
      </c>
    </row>
    <row r="15280" spans="1:8" x14ac:dyDescent="0.25">
      <c r="A15280" t="s">
        <v>33250</v>
      </c>
      <c r="B15280" t="s">
        <v>17588</v>
      </c>
      <c r="C15280" t="s">
        <v>684</v>
      </c>
      <c r="D15280" t="s">
        <v>17589</v>
      </c>
      <c r="E15280" t="s">
        <v>23</v>
      </c>
      <c r="F15280" t="s">
        <v>19349</v>
      </c>
      <c r="G15280">
        <v>29.33</v>
      </c>
      <c r="H15280">
        <v>29.33</v>
      </c>
    </row>
    <row r="15281" spans="1:8" x14ac:dyDescent="0.25">
      <c r="A15281" t="s">
        <v>33261</v>
      </c>
      <c r="B15281" t="s">
        <v>17590</v>
      </c>
      <c r="C15281" t="s">
        <v>684</v>
      </c>
      <c r="D15281" t="s">
        <v>7713</v>
      </c>
      <c r="E15281" t="s">
        <v>3</v>
      </c>
      <c r="F15281" t="s">
        <v>19349</v>
      </c>
      <c r="G15281">
        <v>58.22</v>
      </c>
      <c r="H15281">
        <v>58.22</v>
      </c>
    </row>
    <row r="15282" spans="1:8" x14ac:dyDescent="0.25">
      <c r="A15282" t="s">
        <v>33262</v>
      </c>
      <c r="B15282" t="s">
        <v>17590</v>
      </c>
      <c r="C15282" t="s">
        <v>684</v>
      </c>
      <c r="D15282" t="s">
        <v>7713</v>
      </c>
      <c r="E15282" t="s">
        <v>7</v>
      </c>
      <c r="F15282" t="s">
        <v>19349</v>
      </c>
      <c r="G15282">
        <v>110.76</v>
      </c>
      <c r="H15282">
        <v>110.76</v>
      </c>
    </row>
    <row r="15283" spans="1:8" x14ac:dyDescent="0.25">
      <c r="A15283" t="s">
        <v>33260</v>
      </c>
      <c r="B15283" t="s">
        <v>17590</v>
      </c>
      <c r="C15283" t="s">
        <v>684</v>
      </c>
      <c r="D15283" t="s">
        <v>7713</v>
      </c>
      <c r="E15283" t="s">
        <v>10</v>
      </c>
      <c r="F15283" t="s">
        <v>19349</v>
      </c>
      <c r="G15283">
        <v>53.1</v>
      </c>
      <c r="H15283">
        <v>53.1</v>
      </c>
    </row>
    <row r="15284" spans="1:8" x14ac:dyDescent="0.25">
      <c r="A15284" t="s">
        <v>33259</v>
      </c>
      <c r="B15284" t="s">
        <v>17590</v>
      </c>
      <c r="C15284" t="s">
        <v>684</v>
      </c>
      <c r="D15284" t="s">
        <v>7713</v>
      </c>
      <c r="E15284" t="s">
        <v>14</v>
      </c>
      <c r="F15284" t="s">
        <v>19349</v>
      </c>
      <c r="G15284">
        <v>52.8</v>
      </c>
      <c r="H15284">
        <v>52.8</v>
      </c>
    </row>
    <row r="15285" spans="1:8" x14ac:dyDescent="0.25">
      <c r="A15285" t="s">
        <v>33257</v>
      </c>
      <c r="B15285" t="s">
        <v>17590</v>
      </c>
      <c r="C15285" t="s">
        <v>684</v>
      </c>
      <c r="D15285" t="s">
        <v>7713</v>
      </c>
      <c r="E15285" t="s">
        <v>21</v>
      </c>
      <c r="F15285" t="s">
        <v>19349</v>
      </c>
      <c r="G15285">
        <v>29.23</v>
      </c>
      <c r="H15285">
        <v>29.23</v>
      </c>
    </row>
    <row r="15286" spans="1:8" x14ac:dyDescent="0.25">
      <c r="A15286" t="s">
        <v>35341</v>
      </c>
      <c r="B15286" t="s">
        <v>17590</v>
      </c>
      <c r="C15286" t="s">
        <v>684</v>
      </c>
      <c r="D15286" t="s">
        <v>7713</v>
      </c>
      <c r="E15286" t="s">
        <v>22</v>
      </c>
      <c r="F15286" t="s">
        <v>19350</v>
      </c>
      <c r="G15286">
        <v>1172.7</v>
      </c>
      <c r="H15286">
        <v>1172.7</v>
      </c>
    </row>
    <row r="15287" spans="1:8" x14ac:dyDescent="0.25">
      <c r="A15287" t="s">
        <v>33258</v>
      </c>
      <c r="B15287" t="s">
        <v>17590</v>
      </c>
      <c r="C15287" t="s">
        <v>684</v>
      </c>
      <c r="D15287" t="s">
        <v>7713</v>
      </c>
      <c r="E15287" t="s">
        <v>23</v>
      </c>
      <c r="F15287" t="s">
        <v>19349</v>
      </c>
      <c r="G15287">
        <v>47.43</v>
      </c>
      <c r="H15287">
        <v>47.43</v>
      </c>
    </row>
    <row r="15288" spans="1:8" x14ac:dyDescent="0.25">
      <c r="A15288" t="s">
        <v>33266</v>
      </c>
      <c r="B15288" t="s">
        <v>17597</v>
      </c>
      <c r="C15288" t="s">
        <v>684</v>
      </c>
      <c r="D15288" t="s">
        <v>17598</v>
      </c>
      <c r="E15288" t="s">
        <v>7</v>
      </c>
      <c r="F15288" t="s">
        <v>19349</v>
      </c>
      <c r="G15288">
        <v>112.2</v>
      </c>
      <c r="H15288">
        <v>112.2</v>
      </c>
    </row>
    <row r="15289" spans="1:8" x14ac:dyDescent="0.25">
      <c r="A15289" t="s">
        <v>33265</v>
      </c>
      <c r="B15289" t="s">
        <v>17597</v>
      </c>
      <c r="C15289" t="s">
        <v>684</v>
      </c>
      <c r="D15289" t="s">
        <v>197</v>
      </c>
      <c r="E15289" t="s">
        <v>10</v>
      </c>
      <c r="F15289" t="s">
        <v>19349</v>
      </c>
      <c r="G15289">
        <v>53.1</v>
      </c>
      <c r="H15289">
        <v>53.1</v>
      </c>
    </row>
    <row r="15290" spans="1:8" x14ac:dyDescent="0.25">
      <c r="A15290" t="s">
        <v>33264</v>
      </c>
      <c r="B15290" t="s">
        <v>17597</v>
      </c>
      <c r="C15290" t="s">
        <v>684</v>
      </c>
      <c r="D15290" t="s">
        <v>197</v>
      </c>
      <c r="E15290" t="s">
        <v>14</v>
      </c>
      <c r="F15290" t="s">
        <v>19349</v>
      </c>
      <c r="G15290">
        <v>52.8</v>
      </c>
      <c r="H15290">
        <v>52.8</v>
      </c>
    </row>
    <row r="15291" spans="1:8" x14ac:dyDescent="0.25">
      <c r="A15291" t="s">
        <v>33263</v>
      </c>
      <c r="B15291" t="s">
        <v>17597</v>
      </c>
      <c r="C15291" t="s">
        <v>684</v>
      </c>
      <c r="D15291" t="s">
        <v>17598</v>
      </c>
      <c r="E15291" t="s">
        <v>23</v>
      </c>
      <c r="F15291" t="s">
        <v>19349</v>
      </c>
      <c r="G15291">
        <v>47.25</v>
      </c>
      <c r="H15291">
        <v>47.25</v>
      </c>
    </row>
    <row r="15292" spans="1:8" x14ac:dyDescent="0.25">
      <c r="A15292" t="s">
        <v>33271</v>
      </c>
      <c r="B15292" t="s">
        <v>17606</v>
      </c>
      <c r="C15292" t="s">
        <v>684</v>
      </c>
      <c r="D15292" t="s">
        <v>687</v>
      </c>
      <c r="E15292" t="s">
        <v>3</v>
      </c>
      <c r="F15292" t="s">
        <v>19349</v>
      </c>
      <c r="G15292">
        <v>56.4</v>
      </c>
      <c r="H15292">
        <v>56.4</v>
      </c>
    </row>
    <row r="15293" spans="1:8" x14ac:dyDescent="0.25">
      <c r="A15293" t="s">
        <v>33270</v>
      </c>
      <c r="B15293" t="s">
        <v>17606</v>
      </c>
      <c r="C15293" t="s">
        <v>684</v>
      </c>
      <c r="D15293" t="s">
        <v>687</v>
      </c>
      <c r="E15293" t="s">
        <v>10</v>
      </c>
      <c r="F15293" t="s">
        <v>19349</v>
      </c>
      <c r="G15293">
        <v>53.1</v>
      </c>
      <c r="H15293">
        <v>53.1</v>
      </c>
    </row>
    <row r="15294" spans="1:8" x14ac:dyDescent="0.25">
      <c r="A15294" t="s">
        <v>33269</v>
      </c>
      <c r="B15294" t="s">
        <v>17606</v>
      </c>
      <c r="C15294" t="s">
        <v>684</v>
      </c>
      <c r="D15294" t="s">
        <v>687</v>
      </c>
      <c r="E15294" t="s">
        <v>14</v>
      </c>
      <c r="F15294" t="s">
        <v>19349</v>
      </c>
      <c r="G15294">
        <v>52.8</v>
      </c>
      <c r="H15294">
        <v>52.8</v>
      </c>
    </row>
    <row r="15295" spans="1:8" x14ac:dyDescent="0.25">
      <c r="A15295" t="s">
        <v>33272</v>
      </c>
      <c r="B15295" t="s">
        <v>17606</v>
      </c>
      <c r="C15295" t="s">
        <v>684</v>
      </c>
      <c r="D15295" t="s">
        <v>687</v>
      </c>
      <c r="E15295" t="s">
        <v>36</v>
      </c>
      <c r="F15295" t="s">
        <v>19350</v>
      </c>
      <c r="G15295">
        <v>718.8</v>
      </c>
      <c r="H15295">
        <v>718.8</v>
      </c>
    </row>
    <row r="15296" spans="1:8" x14ac:dyDescent="0.25">
      <c r="A15296" t="s">
        <v>33267</v>
      </c>
      <c r="B15296" t="s">
        <v>17606</v>
      </c>
      <c r="C15296" t="s">
        <v>684</v>
      </c>
      <c r="D15296" t="s">
        <v>687</v>
      </c>
      <c r="E15296" t="s">
        <v>21</v>
      </c>
      <c r="F15296" t="s">
        <v>19349</v>
      </c>
      <c r="G15296">
        <v>30.78</v>
      </c>
      <c r="H15296">
        <v>30.78</v>
      </c>
    </row>
    <row r="15297" spans="1:8" x14ac:dyDescent="0.25">
      <c r="A15297" t="s">
        <v>35342</v>
      </c>
      <c r="B15297" t="s">
        <v>17606</v>
      </c>
      <c r="C15297" t="s">
        <v>684</v>
      </c>
      <c r="D15297" t="s">
        <v>687</v>
      </c>
      <c r="E15297" t="s">
        <v>22</v>
      </c>
      <c r="F15297" t="s">
        <v>19350</v>
      </c>
      <c r="G15297">
        <v>1172.7</v>
      </c>
      <c r="H15297">
        <v>1172.7</v>
      </c>
    </row>
    <row r="15298" spans="1:8" x14ac:dyDescent="0.25">
      <c r="A15298" t="s">
        <v>33268</v>
      </c>
      <c r="B15298" t="s">
        <v>17606</v>
      </c>
      <c r="C15298" t="s">
        <v>684</v>
      </c>
      <c r="D15298" t="s">
        <v>687</v>
      </c>
      <c r="E15298" t="s">
        <v>23</v>
      </c>
      <c r="F15298" t="s">
        <v>19349</v>
      </c>
      <c r="G15298">
        <v>48.45</v>
      </c>
      <c r="H15298">
        <v>48.45</v>
      </c>
    </row>
    <row r="15299" spans="1:8" x14ac:dyDescent="0.25">
      <c r="A15299" t="s">
        <v>33277</v>
      </c>
      <c r="B15299" t="s">
        <v>17614</v>
      </c>
      <c r="C15299" t="s">
        <v>684</v>
      </c>
      <c r="D15299" t="s">
        <v>2586</v>
      </c>
      <c r="E15299" t="s">
        <v>3</v>
      </c>
      <c r="F15299" t="s">
        <v>19349</v>
      </c>
      <c r="G15299">
        <v>56.4</v>
      </c>
      <c r="H15299">
        <v>56.4</v>
      </c>
    </row>
    <row r="15300" spans="1:8" x14ac:dyDescent="0.25">
      <c r="A15300" t="s">
        <v>33278</v>
      </c>
      <c r="B15300" t="s">
        <v>17614</v>
      </c>
      <c r="C15300" t="s">
        <v>684</v>
      </c>
      <c r="D15300" t="s">
        <v>2586</v>
      </c>
      <c r="E15300" t="s">
        <v>7</v>
      </c>
      <c r="F15300" t="s">
        <v>19349</v>
      </c>
      <c r="G15300">
        <v>79.459999999999994</v>
      </c>
      <c r="H15300">
        <v>79.459999999999994</v>
      </c>
    </row>
    <row r="15301" spans="1:8" x14ac:dyDescent="0.25">
      <c r="A15301" t="s">
        <v>33276</v>
      </c>
      <c r="B15301" t="s">
        <v>17614</v>
      </c>
      <c r="C15301" t="s">
        <v>684</v>
      </c>
      <c r="D15301" t="s">
        <v>2586</v>
      </c>
      <c r="E15301" t="s">
        <v>10</v>
      </c>
      <c r="F15301" t="s">
        <v>19349</v>
      </c>
      <c r="G15301">
        <v>53.1</v>
      </c>
      <c r="H15301">
        <v>53.1</v>
      </c>
    </row>
    <row r="15302" spans="1:8" x14ac:dyDescent="0.25">
      <c r="A15302" t="s">
        <v>33275</v>
      </c>
      <c r="B15302" t="s">
        <v>17614</v>
      </c>
      <c r="C15302" t="s">
        <v>684</v>
      </c>
      <c r="D15302" t="s">
        <v>2586</v>
      </c>
      <c r="E15302" t="s">
        <v>14</v>
      </c>
      <c r="F15302" t="s">
        <v>19349</v>
      </c>
      <c r="G15302">
        <v>52.8</v>
      </c>
      <c r="H15302">
        <v>52.8</v>
      </c>
    </row>
    <row r="15303" spans="1:8" x14ac:dyDescent="0.25">
      <c r="A15303" t="s">
        <v>33273</v>
      </c>
      <c r="B15303" t="s">
        <v>17614</v>
      </c>
      <c r="C15303" t="s">
        <v>684</v>
      </c>
      <c r="D15303" t="s">
        <v>2586</v>
      </c>
      <c r="E15303" t="s">
        <v>21</v>
      </c>
      <c r="F15303" t="s">
        <v>19349</v>
      </c>
      <c r="G15303">
        <v>21.83</v>
      </c>
      <c r="H15303">
        <v>21.83</v>
      </c>
    </row>
    <row r="15304" spans="1:8" x14ac:dyDescent="0.25">
      <c r="A15304" t="s">
        <v>33274</v>
      </c>
      <c r="B15304" t="s">
        <v>17614</v>
      </c>
      <c r="C15304" t="s">
        <v>684</v>
      </c>
      <c r="D15304" t="s">
        <v>2586</v>
      </c>
      <c r="E15304" t="s">
        <v>23</v>
      </c>
      <c r="F15304" t="s">
        <v>19349</v>
      </c>
      <c r="G15304">
        <v>32.75</v>
      </c>
      <c r="H15304">
        <v>32.75</v>
      </c>
    </row>
    <row r="15305" spans="1:8" x14ac:dyDescent="0.25">
      <c r="A15305" t="s">
        <v>33281</v>
      </c>
      <c r="B15305" t="s">
        <v>17622</v>
      </c>
      <c r="C15305" t="s">
        <v>684</v>
      </c>
      <c r="D15305" t="s">
        <v>489</v>
      </c>
      <c r="E15305" t="s">
        <v>7</v>
      </c>
      <c r="F15305" t="s">
        <v>19349</v>
      </c>
      <c r="G15305">
        <v>110.36</v>
      </c>
      <c r="H15305">
        <v>110.36</v>
      </c>
    </row>
    <row r="15306" spans="1:8" x14ac:dyDescent="0.25">
      <c r="A15306" t="s">
        <v>33279</v>
      </c>
      <c r="B15306" t="s">
        <v>17622</v>
      </c>
      <c r="C15306" t="s">
        <v>684</v>
      </c>
      <c r="D15306" t="s">
        <v>489</v>
      </c>
      <c r="E15306" t="s">
        <v>21</v>
      </c>
      <c r="F15306" t="s">
        <v>19349</v>
      </c>
      <c r="G15306">
        <v>18.93</v>
      </c>
      <c r="H15306">
        <v>18.93</v>
      </c>
    </row>
    <row r="15307" spans="1:8" x14ac:dyDescent="0.25">
      <c r="A15307" t="s">
        <v>33280</v>
      </c>
      <c r="B15307" t="s">
        <v>17622</v>
      </c>
      <c r="C15307" t="s">
        <v>684</v>
      </c>
      <c r="D15307" t="s">
        <v>489</v>
      </c>
      <c r="E15307" t="s">
        <v>23</v>
      </c>
      <c r="F15307" t="s">
        <v>19349</v>
      </c>
      <c r="G15307">
        <v>45.68</v>
      </c>
      <c r="H15307">
        <v>45.68</v>
      </c>
    </row>
    <row r="15308" spans="1:8" x14ac:dyDescent="0.25">
      <c r="A15308" t="s">
        <v>33286</v>
      </c>
      <c r="B15308" t="s">
        <v>17623</v>
      </c>
      <c r="C15308" t="s">
        <v>684</v>
      </c>
      <c r="D15308" t="s">
        <v>52</v>
      </c>
      <c r="E15308" t="s">
        <v>3</v>
      </c>
      <c r="F15308" t="s">
        <v>19349</v>
      </c>
      <c r="G15308">
        <v>56.4</v>
      </c>
      <c r="H15308">
        <v>56.4</v>
      </c>
    </row>
    <row r="15309" spans="1:8" x14ac:dyDescent="0.25">
      <c r="A15309" t="s">
        <v>33287</v>
      </c>
      <c r="B15309" t="s">
        <v>17623</v>
      </c>
      <c r="C15309" t="s">
        <v>684</v>
      </c>
      <c r="D15309" t="s">
        <v>52</v>
      </c>
      <c r="E15309" t="s">
        <v>7</v>
      </c>
      <c r="F15309" t="s">
        <v>19349</v>
      </c>
      <c r="G15309">
        <v>122.19</v>
      </c>
      <c r="H15309">
        <v>122.19</v>
      </c>
    </row>
    <row r="15310" spans="1:8" x14ac:dyDescent="0.25">
      <c r="A15310" t="s">
        <v>33285</v>
      </c>
      <c r="B15310" t="s">
        <v>17623</v>
      </c>
      <c r="C15310" t="s">
        <v>684</v>
      </c>
      <c r="D15310" t="s">
        <v>52</v>
      </c>
      <c r="E15310" t="s">
        <v>10</v>
      </c>
      <c r="F15310" t="s">
        <v>19349</v>
      </c>
      <c r="G15310">
        <v>53.1</v>
      </c>
      <c r="H15310">
        <v>53.1</v>
      </c>
    </row>
    <row r="15311" spans="1:8" x14ac:dyDescent="0.25">
      <c r="A15311" t="s">
        <v>33284</v>
      </c>
      <c r="B15311" t="s">
        <v>17623</v>
      </c>
      <c r="C15311" t="s">
        <v>684</v>
      </c>
      <c r="D15311" t="s">
        <v>52</v>
      </c>
      <c r="E15311" t="s">
        <v>14</v>
      </c>
      <c r="F15311" t="s">
        <v>19349</v>
      </c>
      <c r="G15311">
        <v>52.8</v>
      </c>
      <c r="H15311">
        <v>52.8</v>
      </c>
    </row>
    <row r="15312" spans="1:8" x14ac:dyDescent="0.25">
      <c r="A15312" t="s">
        <v>33282</v>
      </c>
      <c r="B15312" t="s">
        <v>17623</v>
      </c>
      <c r="C15312" t="s">
        <v>684</v>
      </c>
      <c r="D15312" t="s">
        <v>52</v>
      </c>
      <c r="E15312" t="s">
        <v>21</v>
      </c>
      <c r="F15312" t="s">
        <v>19349</v>
      </c>
      <c r="G15312">
        <v>35.03</v>
      </c>
      <c r="H15312">
        <v>35.03</v>
      </c>
    </row>
    <row r="15313" spans="1:8" x14ac:dyDescent="0.25">
      <c r="A15313" t="s">
        <v>33283</v>
      </c>
      <c r="B15313" t="s">
        <v>17623</v>
      </c>
      <c r="C15313" t="s">
        <v>684</v>
      </c>
      <c r="D15313" t="s">
        <v>52</v>
      </c>
      <c r="E15313" t="s">
        <v>23</v>
      </c>
      <c r="F15313" t="s">
        <v>19349</v>
      </c>
      <c r="G15313">
        <v>48.84</v>
      </c>
      <c r="H15313">
        <v>48.84</v>
      </c>
    </row>
    <row r="15314" spans="1:8" x14ac:dyDescent="0.25">
      <c r="A15314" t="s">
        <v>33292</v>
      </c>
      <c r="B15314" t="s">
        <v>17631</v>
      </c>
      <c r="C15314" t="s">
        <v>684</v>
      </c>
      <c r="D15314" t="s">
        <v>13664</v>
      </c>
      <c r="E15314" t="s">
        <v>7</v>
      </c>
      <c r="F15314" t="s">
        <v>19349</v>
      </c>
      <c r="G15314">
        <v>108.96</v>
      </c>
      <c r="H15314">
        <v>108.96</v>
      </c>
    </row>
    <row r="15315" spans="1:8" x14ac:dyDescent="0.25">
      <c r="A15315" t="s">
        <v>33291</v>
      </c>
      <c r="B15315" t="s">
        <v>17631</v>
      </c>
      <c r="C15315" t="s">
        <v>684</v>
      </c>
      <c r="D15315" t="s">
        <v>13664</v>
      </c>
      <c r="E15315" t="s">
        <v>10</v>
      </c>
      <c r="F15315" t="s">
        <v>19349</v>
      </c>
      <c r="G15315">
        <v>53.1</v>
      </c>
      <c r="H15315">
        <v>53.1</v>
      </c>
    </row>
    <row r="15316" spans="1:8" x14ac:dyDescent="0.25">
      <c r="A15316" t="s">
        <v>33290</v>
      </c>
      <c r="B15316" t="s">
        <v>17631</v>
      </c>
      <c r="C15316" t="s">
        <v>684</v>
      </c>
      <c r="D15316" t="s">
        <v>13664</v>
      </c>
      <c r="E15316" t="s">
        <v>14</v>
      </c>
      <c r="F15316" t="s">
        <v>19349</v>
      </c>
      <c r="G15316">
        <v>52.8</v>
      </c>
      <c r="H15316">
        <v>52.8</v>
      </c>
    </row>
    <row r="15317" spans="1:8" x14ac:dyDescent="0.25">
      <c r="A15317" t="s">
        <v>33288</v>
      </c>
      <c r="B15317" t="s">
        <v>17631</v>
      </c>
      <c r="C15317" t="s">
        <v>684</v>
      </c>
      <c r="D15317" t="s">
        <v>13664</v>
      </c>
      <c r="E15317" t="s">
        <v>21</v>
      </c>
      <c r="F15317" t="s">
        <v>19349</v>
      </c>
      <c r="G15317">
        <v>29.1</v>
      </c>
      <c r="H15317">
        <v>29.1</v>
      </c>
    </row>
    <row r="15318" spans="1:8" x14ac:dyDescent="0.25">
      <c r="A15318" t="s">
        <v>33289</v>
      </c>
      <c r="B15318" t="s">
        <v>17631</v>
      </c>
      <c r="C15318" t="s">
        <v>684</v>
      </c>
      <c r="D15318" t="s">
        <v>13664</v>
      </c>
      <c r="E15318" t="s">
        <v>23</v>
      </c>
      <c r="F15318" t="s">
        <v>19349</v>
      </c>
      <c r="G15318">
        <v>47.25</v>
      </c>
      <c r="H15318">
        <v>47.25</v>
      </c>
    </row>
    <row r="15319" spans="1:8" x14ac:dyDescent="0.25">
      <c r="A15319" t="s">
        <v>33297</v>
      </c>
      <c r="B15319" t="s">
        <v>17632</v>
      </c>
      <c r="C15319" t="s">
        <v>684</v>
      </c>
      <c r="D15319" t="s">
        <v>17633</v>
      </c>
      <c r="E15319" t="s">
        <v>3</v>
      </c>
      <c r="F15319" t="s">
        <v>19349</v>
      </c>
      <c r="G15319">
        <v>53.21</v>
      </c>
      <c r="H15319">
        <v>53.21</v>
      </c>
    </row>
    <row r="15320" spans="1:8" x14ac:dyDescent="0.25">
      <c r="A15320" t="s">
        <v>33298</v>
      </c>
      <c r="B15320" t="s">
        <v>17632</v>
      </c>
      <c r="C15320" t="s">
        <v>684</v>
      </c>
      <c r="D15320" t="s">
        <v>17633</v>
      </c>
      <c r="E15320" t="s">
        <v>7</v>
      </c>
      <c r="F15320" t="s">
        <v>19349</v>
      </c>
      <c r="G15320">
        <v>107.55</v>
      </c>
      <c r="H15320">
        <v>107.55</v>
      </c>
    </row>
    <row r="15321" spans="1:8" x14ac:dyDescent="0.25">
      <c r="A15321" t="s">
        <v>33296</v>
      </c>
      <c r="B15321" t="s">
        <v>17632</v>
      </c>
      <c r="C15321" t="s">
        <v>684</v>
      </c>
      <c r="D15321" t="s">
        <v>17633</v>
      </c>
      <c r="E15321" t="s">
        <v>10</v>
      </c>
      <c r="F15321" t="s">
        <v>19349</v>
      </c>
      <c r="G15321">
        <v>53.1</v>
      </c>
      <c r="H15321">
        <v>53.1</v>
      </c>
    </row>
    <row r="15322" spans="1:8" x14ac:dyDescent="0.25">
      <c r="A15322" t="s">
        <v>33295</v>
      </c>
      <c r="B15322" t="s">
        <v>17632</v>
      </c>
      <c r="C15322" t="s">
        <v>684</v>
      </c>
      <c r="D15322" t="s">
        <v>17633</v>
      </c>
      <c r="E15322" t="s">
        <v>14</v>
      </c>
      <c r="F15322" t="s">
        <v>19349</v>
      </c>
      <c r="G15322">
        <v>52.8</v>
      </c>
      <c r="H15322">
        <v>52.8</v>
      </c>
    </row>
    <row r="15323" spans="1:8" x14ac:dyDescent="0.25">
      <c r="A15323" t="s">
        <v>33293</v>
      </c>
      <c r="B15323" t="s">
        <v>17632</v>
      </c>
      <c r="C15323" t="s">
        <v>684</v>
      </c>
      <c r="D15323" t="s">
        <v>17633</v>
      </c>
      <c r="E15323" t="s">
        <v>21</v>
      </c>
      <c r="F15323" t="s">
        <v>19349</v>
      </c>
      <c r="G15323">
        <v>36.479999999999997</v>
      </c>
      <c r="H15323">
        <v>36.479999999999997</v>
      </c>
    </row>
    <row r="15324" spans="1:8" x14ac:dyDescent="0.25">
      <c r="A15324" t="s">
        <v>33294</v>
      </c>
      <c r="B15324" t="s">
        <v>17632</v>
      </c>
      <c r="C15324" t="s">
        <v>684</v>
      </c>
      <c r="D15324" t="s">
        <v>17633</v>
      </c>
      <c r="E15324" t="s">
        <v>23</v>
      </c>
      <c r="F15324" t="s">
        <v>19349</v>
      </c>
      <c r="G15324">
        <v>45.63</v>
      </c>
      <c r="H15324">
        <v>45.63</v>
      </c>
    </row>
    <row r="15325" spans="1:8" x14ac:dyDescent="0.25">
      <c r="A15325" t="s">
        <v>33302</v>
      </c>
      <c r="B15325" t="s">
        <v>17640</v>
      </c>
      <c r="C15325" t="s">
        <v>684</v>
      </c>
      <c r="D15325" t="s">
        <v>405</v>
      </c>
      <c r="E15325" t="s">
        <v>3</v>
      </c>
      <c r="F15325" t="s">
        <v>19349</v>
      </c>
      <c r="G15325">
        <v>56.4</v>
      </c>
      <c r="H15325">
        <v>56.4</v>
      </c>
    </row>
    <row r="15326" spans="1:8" x14ac:dyDescent="0.25">
      <c r="A15326" t="s">
        <v>33303</v>
      </c>
      <c r="B15326" t="s">
        <v>17640</v>
      </c>
      <c r="C15326" t="s">
        <v>684</v>
      </c>
      <c r="D15326" t="s">
        <v>405</v>
      </c>
      <c r="E15326" t="s">
        <v>7</v>
      </c>
      <c r="F15326" t="s">
        <v>19349</v>
      </c>
      <c r="G15326">
        <v>100.37</v>
      </c>
      <c r="H15326">
        <v>100.37</v>
      </c>
    </row>
    <row r="15327" spans="1:8" x14ac:dyDescent="0.25">
      <c r="A15327" t="s">
        <v>33301</v>
      </c>
      <c r="B15327" t="s">
        <v>17640</v>
      </c>
      <c r="C15327" t="s">
        <v>684</v>
      </c>
      <c r="D15327" t="s">
        <v>405</v>
      </c>
      <c r="E15327" t="s">
        <v>14</v>
      </c>
      <c r="F15327" t="s">
        <v>19349</v>
      </c>
      <c r="G15327">
        <v>52.8</v>
      </c>
      <c r="H15327">
        <v>52.8</v>
      </c>
    </row>
    <row r="15328" spans="1:8" x14ac:dyDescent="0.25">
      <c r="A15328" t="s">
        <v>33299</v>
      </c>
      <c r="B15328" t="s">
        <v>17640</v>
      </c>
      <c r="C15328" t="s">
        <v>684</v>
      </c>
      <c r="D15328" t="s">
        <v>405</v>
      </c>
      <c r="E15328" t="s">
        <v>21</v>
      </c>
      <c r="F15328" t="s">
        <v>19349</v>
      </c>
      <c r="G15328">
        <v>25.58</v>
      </c>
      <c r="H15328">
        <v>25.58</v>
      </c>
    </row>
    <row r="15329" spans="1:8" x14ac:dyDescent="0.25">
      <c r="A15329" t="s">
        <v>33300</v>
      </c>
      <c r="B15329" t="s">
        <v>17640</v>
      </c>
      <c r="C15329" t="s">
        <v>684</v>
      </c>
      <c r="D15329" t="s">
        <v>405</v>
      </c>
      <c r="E15329" t="s">
        <v>23</v>
      </c>
      <c r="F15329" t="s">
        <v>19349</v>
      </c>
      <c r="G15329">
        <v>41.36</v>
      </c>
      <c r="H15329">
        <v>41.36</v>
      </c>
    </row>
    <row r="15330" spans="1:8" x14ac:dyDescent="0.25">
      <c r="A15330" t="s">
        <v>33308</v>
      </c>
      <c r="B15330" t="s">
        <v>17643</v>
      </c>
      <c r="C15330" t="s">
        <v>684</v>
      </c>
      <c r="D15330" t="s">
        <v>17644</v>
      </c>
      <c r="E15330" t="s">
        <v>3</v>
      </c>
      <c r="F15330" t="s">
        <v>19349</v>
      </c>
      <c r="G15330">
        <v>56.4</v>
      </c>
      <c r="H15330">
        <v>56.4</v>
      </c>
    </row>
    <row r="15331" spans="1:8" x14ac:dyDescent="0.25">
      <c r="A15331" t="s">
        <v>35977</v>
      </c>
      <c r="B15331" t="s">
        <v>17643</v>
      </c>
      <c r="C15331" t="s">
        <v>684</v>
      </c>
      <c r="D15331" t="s">
        <v>19416</v>
      </c>
      <c r="E15331" t="s">
        <v>4</v>
      </c>
      <c r="F15331" t="s">
        <v>19350</v>
      </c>
      <c r="G15331">
        <v>1047.3</v>
      </c>
      <c r="H15331">
        <v>1047.3</v>
      </c>
    </row>
    <row r="15332" spans="1:8" x14ac:dyDescent="0.25">
      <c r="A15332" t="s">
        <v>35978</v>
      </c>
      <c r="B15332" t="s">
        <v>17643</v>
      </c>
      <c r="C15332" t="s">
        <v>684</v>
      </c>
      <c r="D15332" t="s">
        <v>19416</v>
      </c>
      <c r="E15332" t="s">
        <v>5</v>
      </c>
      <c r="F15332" t="s">
        <v>19350</v>
      </c>
      <c r="G15332">
        <v>1081.8</v>
      </c>
      <c r="H15332">
        <v>1081.8</v>
      </c>
    </row>
    <row r="15333" spans="1:8" x14ac:dyDescent="0.25">
      <c r="A15333" t="s">
        <v>33309</v>
      </c>
      <c r="B15333" t="s">
        <v>17643</v>
      </c>
      <c r="C15333" t="s">
        <v>684</v>
      </c>
      <c r="D15333" t="s">
        <v>17644</v>
      </c>
      <c r="E15333" t="s">
        <v>7</v>
      </c>
      <c r="F15333" t="s">
        <v>19349</v>
      </c>
      <c r="G15333">
        <v>102.92</v>
      </c>
      <c r="H15333">
        <v>102.92</v>
      </c>
    </row>
    <row r="15334" spans="1:8" x14ac:dyDescent="0.25">
      <c r="A15334" t="s">
        <v>33307</v>
      </c>
      <c r="B15334" t="s">
        <v>17643</v>
      </c>
      <c r="C15334" t="s">
        <v>684</v>
      </c>
      <c r="D15334" t="s">
        <v>17644</v>
      </c>
      <c r="E15334" t="s">
        <v>10</v>
      </c>
      <c r="F15334" t="s">
        <v>19349</v>
      </c>
      <c r="G15334">
        <v>53.1</v>
      </c>
      <c r="H15334">
        <v>53.1</v>
      </c>
    </row>
    <row r="15335" spans="1:8" x14ac:dyDescent="0.25">
      <c r="A15335" t="s">
        <v>33306</v>
      </c>
      <c r="B15335" t="s">
        <v>17643</v>
      </c>
      <c r="C15335" t="s">
        <v>684</v>
      </c>
      <c r="D15335" t="s">
        <v>17644</v>
      </c>
      <c r="E15335" t="s">
        <v>14</v>
      </c>
      <c r="F15335" t="s">
        <v>19349</v>
      </c>
      <c r="G15335">
        <v>52.8</v>
      </c>
      <c r="H15335">
        <v>52.8</v>
      </c>
    </row>
    <row r="15336" spans="1:8" x14ac:dyDescent="0.25">
      <c r="A15336" t="s">
        <v>33311</v>
      </c>
      <c r="B15336" t="s">
        <v>17643</v>
      </c>
      <c r="C15336" t="s">
        <v>684</v>
      </c>
      <c r="D15336" t="s">
        <v>17644</v>
      </c>
      <c r="E15336" t="s">
        <v>15</v>
      </c>
      <c r="F15336" t="s">
        <v>19350</v>
      </c>
      <c r="G15336">
        <v>2988.29</v>
      </c>
      <c r="H15336">
        <v>2988.29</v>
      </c>
    </row>
    <row r="15337" spans="1:8" x14ac:dyDescent="0.25">
      <c r="A15337" t="s">
        <v>33310</v>
      </c>
      <c r="B15337" t="s">
        <v>17643</v>
      </c>
      <c r="C15337" t="s">
        <v>684</v>
      </c>
      <c r="D15337" t="s">
        <v>19417</v>
      </c>
      <c r="E15337" t="s">
        <v>36</v>
      </c>
      <c r="F15337" t="s">
        <v>19350</v>
      </c>
      <c r="G15337">
        <v>771.26</v>
      </c>
      <c r="H15337">
        <v>771.26</v>
      </c>
    </row>
    <row r="15338" spans="1:8" x14ac:dyDescent="0.25">
      <c r="A15338" t="s">
        <v>33304</v>
      </c>
      <c r="B15338" t="s">
        <v>17643</v>
      </c>
      <c r="C15338" t="s">
        <v>684</v>
      </c>
      <c r="D15338" t="s">
        <v>17644</v>
      </c>
      <c r="E15338" t="s">
        <v>21</v>
      </c>
      <c r="F15338" t="s">
        <v>19349</v>
      </c>
      <c r="G15338">
        <v>23.6</v>
      </c>
      <c r="H15338">
        <v>23.6</v>
      </c>
    </row>
    <row r="15339" spans="1:8" x14ac:dyDescent="0.25">
      <c r="A15339" t="s">
        <v>35343</v>
      </c>
      <c r="B15339" t="s">
        <v>17643</v>
      </c>
      <c r="C15339" t="s">
        <v>684</v>
      </c>
      <c r="D15339" t="s">
        <v>19416</v>
      </c>
      <c r="E15339" t="s">
        <v>22</v>
      </c>
      <c r="F15339" t="s">
        <v>19350</v>
      </c>
      <c r="G15339">
        <v>1172.7</v>
      </c>
      <c r="H15339">
        <v>1172.7</v>
      </c>
    </row>
    <row r="15340" spans="1:8" x14ac:dyDescent="0.25">
      <c r="A15340" t="s">
        <v>33305</v>
      </c>
      <c r="B15340" t="s">
        <v>17643</v>
      </c>
      <c r="C15340" t="s">
        <v>684</v>
      </c>
      <c r="D15340" t="s">
        <v>17644</v>
      </c>
      <c r="E15340" t="s">
        <v>23</v>
      </c>
      <c r="F15340" t="s">
        <v>19349</v>
      </c>
      <c r="G15340">
        <v>49.01</v>
      </c>
      <c r="H15340">
        <v>49.01</v>
      </c>
    </row>
    <row r="15341" spans="1:8" x14ac:dyDescent="0.25">
      <c r="A15341" t="s">
        <v>33316</v>
      </c>
      <c r="B15341" t="s">
        <v>17652</v>
      </c>
      <c r="C15341" t="s">
        <v>684</v>
      </c>
      <c r="D15341" t="s">
        <v>688</v>
      </c>
      <c r="E15341" t="s">
        <v>3</v>
      </c>
      <c r="F15341" t="s">
        <v>19349</v>
      </c>
      <c r="G15341">
        <v>60.18</v>
      </c>
      <c r="H15341">
        <v>60.18</v>
      </c>
    </row>
    <row r="15342" spans="1:8" x14ac:dyDescent="0.25">
      <c r="A15342" t="s">
        <v>33317</v>
      </c>
      <c r="B15342" t="s">
        <v>17652</v>
      </c>
      <c r="C15342" t="s">
        <v>684</v>
      </c>
      <c r="D15342" t="s">
        <v>688</v>
      </c>
      <c r="E15342" t="s">
        <v>7</v>
      </c>
      <c r="F15342" t="s">
        <v>19349</v>
      </c>
      <c r="G15342">
        <v>109.32</v>
      </c>
      <c r="H15342">
        <v>109.32</v>
      </c>
    </row>
    <row r="15343" spans="1:8" x14ac:dyDescent="0.25">
      <c r="A15343" t="s">
        <v>33315</v>
      </c>
      <c r="B15343" t="s">
        <v>17652</v>
      </c>
      <c r="C15343" t="s">
        <v>684</v>
      </c>
      <c r="D15343" t="s">
        <v>688</v>
      </c>
      <c r="E15343" t="s">
        <v>10</v>
      </c>
      <c r="F15343" t="s">
        <v>19349</v>
      </c>
      <c r="G15343">
        <v>55.89</v>
      </c>
      <c r="H15343">
        <v>55.89</v>
      </c>
    </row>
    <row r="15344" spans="1:8" x14ac:dyDescent="0.25">
      <c r="A15344" t="s">
        <v>33314</v>
      </c>
      <c r="B15344" t="s">
        <v>17652</v>
      </c>
      <c r="C15344" t="s">
        <v>684</v>
      </c>
      <c r="D15344" t="s">
        <v>688</v>
      </c>
      <c r="E15344" t="s">
        <v>14</v>
      </c>
      <c r="F15344" t="s">
        <v>19349</v>
      </c>
      <c r="G15344">
        <v>52.8</v>
      </c>
      <c r="H15344">
        <v>52.8</v>
      </c>
    </row>
    <row r="15345" spans="1:8" x14ac:dyDescent="0.25">
      <c r="A15345" t="s">
        <v>33318</v>
      </c>
      <c r="B15345" t="s">
        <v>17652</v>
      </c>
      <c r="C15345" t="s">
        <v>684</v>
      </c>
      <c r="D15345" t="s">
        <v>688</v>
      </c>
      <c r="E15345" t="s">
        <v>36</v>
      </c>
      <c r="F15345" t="s">
        <v>19350</v>
      </c>
      <c r="G15345">
        <v>718.8</v>
      </c>
      <c r="H15345">
        <v>718.8</v>
      </c>
    </row>
    <row r="15346" spans="1:8" x14ac:dyDescent="0.25">
      <c r="A15346" t="s">
        <v>33312</v>
      </c>
      <c r="B15346" t="s">
        <v>17652</v>
      </c>
      <c r="C15346" t="s">
        <v>684</v>
      </c>
      <c r="D15346" t="s">
        <v>688</v>
      </c>
      <c r="E15346" t="s">
        <v>21</v>
      </c>
      <c r="F15346" t="s">
        <v>19349</v>
      </c>
      <c r="G15346">
        <v>31.26</v>
      </c>
      <c r="H15346">
        <v>31.26</v>
      </c>
    </row>
    <row r="15347" spans="1:8" x14ac:dyDescent="0.25">
      <c r="A15347" t="s">
        <v>35344</v>
      </c>
      <c r="B15347" t="s">
        <v>17652</v>
      </c>
      <c r="C15347" t="s">
        <v>684</v>
      </c>
      <c r="D15347" t="s">
        <v>688</v>
      </c>
      <c r="E15347" t="s">
        <v>22</v>
      </c>
      <c r="F15347" t="s">
        <v>19350</v>
      </c>
      <c r="G15347">
        <v>1172.7</v>
      </c>
      <c r="H15347">
        <v>1172.7</v>
      </c>
    </row>
    <row r="15348" spans="1:8" x14ac:dyDescent="0.25">
      <c r="A15348" t="s">
        <v>33313</v>
      </c>
      <c r="B15348" t="s">
        <v>17652</v>
      </c>
      <c r="C15348" t="s">
        <v>684</v>
      </c>
      <c r="D15348" t="s">
        <v>688</v>
      </c>
      <c r="E15348" t="s">
        <v>23</v>
      </c>
      <c r="F15348" t="s">
        <v>19349</v>
      </c>
      <c r="G15348">
        <v>51.65</v>
      </c>
      <c r="H15348">
        <v>51.65</v>
      </c>
    </row>
    <row r="15349" spans="1:8" x14ac:dyDescent="0.25">
      <c r="A15349" t="s">
        <v>33323</v>
      </c>
      <c r="B15349" t="s">
        <v>17668</v>
      </c>
      <c r="C15349" t="s">
        <v>684</v>
      </c>
      <c r="D15349" t="s">
        <v>17669</v>
      </c>
      <c r="E15349" t="s">
        <v>3</v>
      </c>
      <c r="F15349" t="s">
        <v>19349</v>
      </c>
      <c r="G15349">
        <v>54.05</v>
      </c>
      <c r="H15349">
        <v>54.05</v>
      </c>
    </row>
    <row r="15350" spans="1:8" x14ac:dyDescent="0.25">
      <c r="A15350" t="s">
        <v>33324</v>
      </c>
      <c r="B15350" t="s">
        <v>17668</v>
      </c>
      <c r="C15350" t="s">
        <v>684</v>
      </c>
      <c r="D15350" t="s">
        <v>17669</v>
      </c>
      <c r="E15350" t="s">
        <v>7</v>
      </c>
      <c r="F15350" t="s">
        <v>19349</v>
      </c>
      <c r="G15350">
        <v>118.98</v>
      </c>
      <c r="H15350">
        <v>118.98</v>
      </c>
    </row>
    <row r="15351" spans="1:8" x14ac:dyDescent="0.25">
      <c r="A15351" t="s">
        <v>33322</v>
      </c>
      <c r="B15351" t="s">
        <v>17668</v>
      </c>
      <c r="C15351" t="s">
        <v>684</v>
      </c>
      <c r="D15351" t="s">
        <v>17669</v>
      </c>
      <c r="E15351" t="s">
        <v>10</v>
      </c>
      <c r="F15351" t="s">
        <v>19349</v>
      </c>
      <c r="G15351">
        <v>53.1</v>
      </c>
      <c r="H15351">
        <v>53.1</v>
      </c>
    </row>
    <row r="15352" spans="1:8" x14ac:dyDescent="0.25">
      <c r="A15352" t="s">
        <v>33321</v>
      </c>
      <c r="B15352" t="s">
        <v>17668</v>
      </c>
      <c r="C15352" t="s">
        <v>684</v>
      </c>
      <c r="D15352" t="s">
        <v>17669</v>
      </c>
      <c r="E15352" t="s">
        <v>14</v>
      </c>
      <c r="F15352" t="s">
        <v>19349</v>
      </c>
      <c r="G15352">
        <v>52.8</v>
      </c>
      <c r="H15352">
        <v>52.8</v>
      </c>
    </row>
    <row r="15353" spans="1:8" x14ac:dyDescent="0.25">
      <c r="A15353" t="s">
        <v>33319</v>
      </c>
      <c r="B15353" t="s">
        <v>17668</v>
      </c>
      <c r="C15353" t="s">
        <v>684</v>
      </c>
      <c r="D15353" t="s">
        <v>17669</v>
      </c>
      <c r="E15353" t="s">
        <v>21</v>
      </c>
      <c r="F15353" t="s">
        <v>19349</v>
      </c>
      <c r="G15353">
        <v>36.229999999999997</v>
      </c>
      <c r="H15353">
        <v>36.229999999999997</v>
      </c>
    </row>
    <row r="15354" spans="1:8" x14ac:dyDescent="0.25">
      <c r="A15354" t="s">
        <v>33320</v>
      </c>
      <c r="B15354" t="s">
        <v>17668</v>
      </c>
      <c r="C15354" t="s">
        <v>684</v>
      </c>
      <c r="D15354" t="s">
        <v>17669</v>
      </c>
      <c r="E15354" t="s">
        <v>23</v>
      </c>
      <c r="F15354" t="s">
        <v>19349</v>
      </c>
      <c r="G15354">
        <v>46.41</v>
      </c>
      <c r="H15354">
        <v>46.41</v>
      </c>
    </row>
    <row r="15355" spans="1:8" x14ac:dyDescent="0.25">
      <c r="A15355" t="s">
        <v>33326</v>
      </c>
      <c r="B15355" t="s">
        <v>17670</v>
      </c>
      <c r="C15355" t="s">
        <v>684</v>
      </c>
      <c r="D15355" t="s">
        <v>215</v>
      </c>
      <c r="E15355" t="s">
        <v>7</v>
      </c>
      <c r="F15355" t="s">
        <v>19349</v>
      </c>
      <c r="G15355">
        <v>110.33</v>
      </c>
      <c r="H15355">
        <v>110.33</v>
      </c>
    </row>
    <row r="15356" spans="1:8" x14ac:dyDescent="0.25">
      <c r="A15356" t="s">
        <v>33325</v>
      </c>
      <c r="B15356" t="s">
        <v>17670</v>
      </c>
      <c r="C15356" t="s">
        <v>684</v>
      </c>
      <c r="D15356" t="s">
        <v>215</v>
      </c>
      <c r="E15356" t="s">
        <v>10</v>
      </c>
      <c r="F15356" t="s">
        <v>19349</v>
      </c>
      <c r="G15356">
        <v>53.1</v>
      </c>
      <c r="H15356">
        <v>53.1</v>
      </c>
    </row>
    <row r="15357" spans="1:8" x14ac:dyDescent="0.25">
      <c r="A15357" t="s">
        <v>33330</v>
      </c>
      <c r="B15357" t="s">
        <v>17677</v>
      </c>
      <c r="C15357" t="s">
        <v>684</v>
      </c>
      <c r="D15357" t="s">
        <v>17678</v>
      </c>
      <c r="E15357" t="s">
        <v>3</v>
      </c>
      <c r="F15357" t="s">
        <v>19349</v>
      </c>
      <c r="G15357">
        <v>56.4</v>
      </c>
      <c r="H15357">
        <v>56.4</v>
      </c>
    </row>
    <row r="15358" spans="1:8" x14ac:dyDescent="0.25">
      <c r="A15358" t="s">
        <v>33331</v>
      </c>
      <c r="B15358" t="s">
        <v>17677</v>
      </c>
      <c r="C15358" t="s">
        <v>684</v>
      </c>
      <c r="D15358" t="s">
        <v>17678</v>
      </c>
      <c r="E15358" t="s">
        <v>7</v>
      </c>
      <c r="F15358" t="s">
        <v>19349</v>
      </c>
      <c r="G15358">
        <v>97.47</v>
      </c>
      <c r="H15358">
        <v>97.47</v>
      </c>
    </row>
    <row r="15359" spans="1:8" x14ac:dyDescent="0.25">
      <c r="A15359" t="s">
        <v>33329</v>
      </c>
      <c r="B15359" t="s">
        <v>17677</v>
      </c>
      <c r="C15359" t="s">
        <v>684</v>
      </c>
      <c r="D15359" t="s">
        <v>17678</v>
      </c>
      <c r="E15359" t="s">
        <v>14</v>
      </c>
      <c r="F15359" t="s">
        <v>19349</v>
      </c>
      <c r="G15359">
        <v>52.8</v>
      </c>
      <c r="H15359">
        <v>52.8</v>
      </c>
    </row>
    <row r="15360" spans="1:8" x14ac:dyDescent="0.25">
      <c r="A15360" t="s">
        <v>33327</v>
      </c>
      <c r="B15360" t="s">
        <v>17677</v>
      </c>
      <c r="C15360" t="s">
        <v>684</v>
      </c>
      <c r="D15360" t="s">
        <v>17678</v>
      </c>
      <c r="E15360" t="s">
        <v>21</v>
      </c>
      <c r="F15360" t="s">
        <v>19349</v>
      </c>
      <c r="G15360">
        <v>22.38</v>
      </c>
      <c r="H15360">
        <v>22.38</v>
      </c>
    </row>
    <row r="15361" spans="1:8" x14ac:dyDescent="0.25">
      <c r="A15361" t="s">
        <v>33328</v>
      </c>
      <c r="B15361" t="s">
        <v>17677</v>
      </c>
      <c r="C15361" t="s">
        <v>684</v>
      </c>
      <c r="D15361" t="s">
        <v>17678</v>
      </c>
      <c r="E15361" t="s">
        <v>23</v>
      </c>
      <c r="F15361" t="s">
        <v>19349</v>
      </c>
      <c r="G15361">
        <v>42.75</v>
      </c>
      <c r="H15361">
        <v>42.75</v>
      </c>
    </row>
    <row r="15362" spans="1:8" x14ac:dyDescent="0.25">
      <c r="A15362" t="s">
        <v>33335</v>
      </c>
      <c r="B15362" t="s">
        <v>17679</v>
      </c>
      <c r="C15362" t="s">
        <v>684</v>
      </c>
      <c r="D15362" t="s">
        <v>67</v>
      </c>
      <c r="E15362" t="s">
        <v>3</v>
      </c>
      <c r="F15362" t="s">
        <v>19349</v>
      </c>
      <c r="G15362">
        <v>54.93</v>
      </c>
      <c r="H15362">
        <v>54.93</v>
      </c>
    </row>
    <row r="15363" spans="1:8" x14ac:dyDescent="0.25">
      <c r="A15363" t="s">
        <v>33336</v>
      </c>
      <c r="B15363" t="s">
        <v>17679</v>
      </c>
      <c r="C15363" t="s">
        <v>684</v>
      </c>
      <c r="D15363" t="s">
        <v>67</v>
      </c>
      <c r="E15363" t="s">
        <v>7</v>
      </c>
      <c r="F15363" t="s">
        <v>19349</v>
      </c>
      <c r="G15363">
        <v>98.31</v>
      </c>
      <c r="H15363">
        <v>98.31</v>
      </c>
    </row>
    <row r="15364" spans="1:8" x14ac:dyDescent="0.25">
      <c r="A15364" t="s">
        <v>33334</v>
      </c>
      <c r="B15364" t="s">
        <v>17679</v>
      </c>
      <c r="C15364" t="s">
        <v>684</v>
      </c>
      <c r="D15364" t="s">
        <v>67</v>
      </c>
      <c r="E15364" t="s">
        <v>10</v>
      </c>
      <c r="F15364" t="s">
        <v>19349</v>
      </c>
      <c r="G15364">
        <v>53.1</v>
      </c>
      <c r="H15364">
        <v>53.1</v>
      </c>
    </row>
    <row r="15365" spans="1:8" x14ac:dyDescent="0.25">
      <c r="A15365" t="s">
        <v>33332</v>
      </c>
      <c r="B15365" t="s">
        <v>17679</v>
      </c>
      <c r="C15365" t="s">
        <v>684</v>
      </c>
      <c r="D15365" t="s">
        <v>67</v>
      </c>
      <c r="E15365" t="s">
        <v>21</v>
      </c>
      <c r="F15365" t="s">
        <v>19349</v>
      </c>
      <c r="G15365">
        <v>28.58</v>
      </c>
      <c r="H15365">
        <v>28.58</v>
      </c>
    </row>
    <row r="15366" spans="1:8" x14ac:dyDescent="0.25">
      <c r="A15366" t="s">
        <v>33333</v>
      </c>
      <c r="B15366" t="s">
        <v>17679</v>
      </c>
      <c r="C15366" t="s">
        <v>684</v>
      </c>
      <c r="D15366" t="s">
        <v>67</v>
      </c>
      <c r="E15366" t="s">
        <v>23</v>
      </c>
      <c r="F15366" t="s">
        <v>19349</v>
      </c>
      <c r="G15366">
        <v>32.46</v>
      </c>
      <c r="H15366">
        <v>32.46</v>
      </c>
    </row>
    <row r="15367" spans="1:8" x14ac:dyDescent="0.25">
      <c r="A15367" t="s">
        <v>33340</v>
      </c>
      <c r="B15367" t="s">
        <v>17686</v>
      </c>
      <c r="C15367" t="s">
        <v>684</v>
      </c>
      <c r="D15367" t="s">
        <v>17687</v>
      </c>
      <c r="E15367" t="s">
        <v>3</v>
      </c>
      <c r="F15367" t="s">
        <v>19349</v>
      </c>
      <c r="G15367">
        <v>56.4</v>
      </c>
      <c r="H15367">
        <v>56.4</v>
      </c>
    </row>
    <row r="15368" spans="1:8" x14ac:dyDescent="0.25">
      <c r="A15368" t="s">
        <v>33341</v>
      </c>
      <c r="B15368" t="s">
        <v>17686</v>
      </c>
      <c r="C15368" t="s">
        <v>684</v>
      </c>
      <c r="D15368" t="s">
        <v>17687</v>
      </c>
      <c r="E15368" t="s">
        <v>7</v>
      </c>
      <c r="F15368" t="s">
        <v>19349</v>
      </c>
      <c r="G15368">
        <v>107.06</v>
      </c>
      <c r="H15368">
        <v>107.06</v>
      </c>
    </row>
    <row r="15369" spans="1:8" x14ac:dyDescent="0.25">
      <c r="A15369" t="s">
        <v>33339</v>
      </c>
      <c r="B15369" t="s">
        <v>17686</v>
      </c>
      <c r="C15369" t="s">
        <v>684</v>
      </c>
      <c r="D15369" t="s">
        <v>17687</v>
      </c>
      <c r="E15369" t="s">
        <v>14</v>
      </c>
      <c r="F15369" t="s">
        <v>19349</v>
      </c>
      <c r="G15369">
        <v>52.8</v>
      </c>
      <c r="H15369">
        <v>52.8</v>
      </c>
    </row>
    <row r="15370" spans="1:8" x14ac:dyDescent="0.25">
      <c r="A15370" t="s">
        <v>33337</v>
      </c>
      <c r="B15370" t="s">
        <v>17686</v>
      </c>
      <c r="C15370" t="s">
        <v>684</v>
      </c>
      <c r="D15370" t="s">
        <v>17687</v>
      </c>
      <c r="E15370" t="s">
        <v>21</v>
      </c>
      <c r="F15370" t="s">
        <v>19349</v>
      </c>
      <c r="G15370">
        <v>31.55</v>
      </c>
      <c r="H15370">
        <v>31.55</v>
      </c>
    </row>
    <row r="15371" spans="1:8" x14ac:dyDescent="0.25">
      <c r="A15371" t="s">
        <v>33338</v>
      </c>
      <c r="B15371" t="s">
        <v>17686</v>
      </c>
      <c r="C15371" t="s">
        <v>684</v>
      </c>
      <c r="D15371" t="s">
        <v>17687</v>
      </c>
      <c r="E15371" t="s">
        <v>23</v>
      </c>
      <c r="F15371" t="s">
        <v>19349</v>
      </c>
      <c r="G15371">
        <v>50.42</v>
      </c>
      <c r="H15371">
        <v>50.42</v>
      </c>
    </row>
    <row r="15372" spans="1:8" x14ac:dyDescent="0.25">
      <c r="A15372" t="s">
        <v>33342</v>
      </c>
      <c r="B15372" t="s">
        <v>17688</v>
      </c>
      <c r="C15372" t="s">
        <v>684</v>
      </c>
      <c r="D15372" t="s">
        <v>516</v>
      </c>
      <c r="E15372" t="s">
        <v>7</v>
      </c>
      <c r="F15372" t="s">
        <v>19349</v>
      </c>
      <c r="G15372">
        <v>112.2</v>
      </c>
      <c r="H15372">
        <v>112.2</v>
      </c>
    </row>
    <row r="15373" spans="1:8" x14ac:dyDescent="0.25">
      <c r="A15373" t="s">
        <v>33347</v>
      </c>
      <c r="B15373" t="s">
        <v>17689</v>
      </c>
      <c r="C15373" t="s">
        <v>684</v>
      </c>
      <c r="D15373" t="s">
        <v>689</v>
      </c>
      <c r="E15373" t="s">
        <v>3</v>
      </c>
      <c r="F15373" t="s">
        <v>19349</v>
      </c>
      <c r="G15373">
        <v>56.4</v>
      </c>
      <c r="H15373">
        <v>56.4</v>
      </c>
    </row>
    <row r="15374" spans="1:8" x14ac:dyDescent="0.25">
      <c r="A15374" t="s">
        <v>33348</v>
      </c>
      <c r="B15374" t="s">
        <v>17689</v>
      </c>
      <c r="C15374" t="s">
        <v>684</v>
      </c>
      <c r="D15374" t="s">
        <v>689</v>
      </c>
      <c r="E15374" t="s">
        <v>7</v>
      </c>
      <c r="F15374" t="s">
        <v>19349</v>
      </c>
      <c r="G15374">
        <v>107.1</v>
      </c>
      <c r="H15374">
        <v>107.1</v>
      </c>
    </row>
    <row r="15375" spans="1:8" x14ac:dyDescent="0.25">
      <c r="A15375" t="s">
        <v>33346</v>
      </c>
      <c r="B15375" t="s">
        <v>17689</v>
      </c>
      <c r="C15375" t="s">
        <v>684</v>
      </c>
      <c r="D15375" t="s">
        <v>689</v>
      </c>
      <c r="E15375" t="s">
        <v>10</v>
      </c>
      <c r="F15375" t="s">
        <v>19349</v>
      </c>
      <c r="G15375">
        <v>53.1</v>
      </c>
      <c r="H15375">
        <v>53.1</v>
      </c>
    </row>
    <row r="15376" spans="1:8" x14ac:dyDescent="0.25">
      <c r="A15376" t="s">
        <v>33345</v>
      </c>
      <c r="B15376" t="s">
        <v>17689</v>
      </c>
      <c r="C15376" t="s">
        <v>684</v>
      </c>
      <c r="D15376" t="s">
        <v>689</v>
      </c>
      <c r="E15376" t="s">
        <v>14</v>
      </c>
      <c r="F15376" t="s">
        <v>19349</v>
      </c>
      <c r="G15376">
        <v>52.8</v>
      </c>
      <c r="H15376">
        <v>52.8</v>
      </c>
    </row>
    <row r="15377" spans="1:8" x14ac:dyDescent="0.25">
      <c r="A15377" t="s">
        <v>33349</v>
      </c>
      <c r="B15377" t="s">
        <v>17689</v>
      </c>
      <c r="C15377" t="s">
        <v>684</v>
      </c>
      <c r="D15377" t="s">
        <v>689</v>
      </c>
      <c r="E15377" t="s">
        <v>36</v>
      </c>
      <c r="F15377" t="s">
        <v>19350</v>
      </c>
      <c r="G15377">
        <v>718.8</v>
      </c>
      <c r="H15377">
        <v>718.8</v>
      </c>
    </row>
    <row r="15378" spans="1:8" x14ac:dyDescent="0.25">
      <c r="A15378" t="s">
        <v>33343</v>
      </c>
      <c r="B15378" t="s">
        <v>17689</v>
      </c>
      <c r="C15378" t="s">
        <v>684</v>
      </c>
      <c r="D15378" t="s">
        <v>689</v>
      </c>
      <c r="E15378" t="s">
        <v>21</v>
      </c>
      <c r="F15378" t="s">
        <v>19349</v>
      </c>
      <c r="G15378">
        <v>28.14</v>
      </c>
      <c r="H15378">
        <v>28.14</v>
      </c>
    </row>
    <row r="15379" spans="1:8" x14ac:dyDescent="0.25">
      <c r="A15379" t="s">
        <v>33344</v>
      </c>
      <c r="B15379" t="s">
        <v>17689</v>
      </c>
      <c r="C15379" t="s">
        <v>684</v>
      </c>
      <c r="D15379" t="s">
        <v>689</v>
      </c>
      <c r="E15379" t="s">
        <v>23</v>
      </c>
      <c r="F15379" t="s">
        <v>19349</v>
      </c>
      <c r="G15379">
        <v>48.57</v>
      </c>
      <c r="H15379">
        <v>48.57</v>
      </c>
    </row>
    <row r="15380" spans="1:8" x14ac:dyDescent="0.25">
      <c r="A15380" t="s">
        <v>33354</v>
      </c>
      <c r="B15380" t="s">
        <v>17697</v>
      </c>
      <c r="C15380" t="s">
        <v>684</v>
      </c>
      <c r="D15380" t="s">
        <v>17698</v>
      </c>
      <c r="E15380" t="s">
        <v>3</v>
      </c>
      <c r="F15380" t="s">
        <v>19349</v>
      </c>
      <c r="G15380">
        <v>56.4</v>
      </c>
      <c r="H15380">
        <v>56.4</v>
      </c>
    </row>
    <row r="15381" spans="1:8" x14ac:dyDescent="0.25">
      <c r="A15381" t="s">
        <v>33355</v>
      </c>
      <c r="B15381" t="s">
        <v>17697</v>
      </c>
      <c r="C15381" t="s">
        <v>684</v>
      </c>
      <c r="D15381" t="s">
        <v>17698</v>
      </c>
      <c r="E15381" t="s">
        <v>7</v>
      </c>
      <c r="F15381" t="s">
        <v>19349</v>
      </c>
      <c r="G15381">
        <v>105.8</v>
      </c>
      <c r="H15381">
        <v>105.8</v>
      </c>
    </row>
    <row r="15382" spans="1:8" x14ac:dyDescent="0.25">
      <c r="A15382" t="s">
        <v>33353</v>
      </c>
      <c r="B15382" t="s">
        <v>17697</v>
      </c>
      <c r="C15382" t="s">
        <v>684</v>
      </c>
      <c r="D15382" t="s">
        <v>17698</v>
      </c>
      <c r="E15382" t="s">
        <v>10</v>
      </c>
      <c r="F15382" t="s">
        <v>19349</v>
      </c>
      <c r="G15382">
        <v>53.1</v>
      </c>
      <c r="H15382">
        <v>53.1</v>
      </c>
    </row>
    <row r="15383" spans="1:8" x14ac:dyDescent="0.25">
      <c r="A15383" t="s">
        <v>33352</v>
      </c>
      <c r="B15383" t="s">
        <v>17697</v>
      </c>
      <c r="C15383" t="s">
        <v>684</v>
      </c>
      <c r="D15383" t="s">
        <v>17698</v>
      </c>
      <c r="E15383" t="s">
        <v>14</v>
      </c>
      <c r="F15383" t="s">
        <v>19349</v>
      </c>
      <c r="G15383">
        <v>52.8</v>
      </c>
      <c r="H15383">
        <v>52.8</v>
      </c>
    </row>
    <row r="15384" spans="1:8" x14ac:dyDescent="0.25">
      <c r="A15384" t="s">
        <v>33350</v>
      </c>
      <c r="B15384" t="s">
        <v>17697</v>
      </c>
      <c r="C15384" t="s">
        <v>684</v>
      </c>
      <c r="D15384" t="s">
        <v>17698</v>
      </c>
      <c r="E15384" t="s">
        <v>21</v>
      </c>
      <c r="F15384" t="s">
        <v>19349</v>
      </c>
      <c r="G15384">
        <v>25.62</v>
      </c>
      <c r="H15384">
        <v>25.62</v>
      </c>
    </row>
    <row r="15385" spans="1:8" x14ac:dyDescent="0.25">
      <c r="A15385" t="s">
        <v>33351</v>
      </c>
      <c r="B15385" t="s">
        <v>17697</v>
      </c>
      <c r="C15385" t="s">
        <v>684</v>
      </c>
      <c r="D15385" t="s">
        <v>17698</v>
      </c>
      <c r="E15385" t="s">
        <v>23</v>
      </c>
      <c r="F15385" t="s">
        <v>19349</v>
      </c>
      <c r="G15385">
        <v>37.020000000000003</v>
      </c>
      <c r="H15385">
        <v>37.020000000000003</v>
      </c>
    </row>
    <row r="15386" spans="1:8" x14ac:dyDescent="0.25">
      <c r="A15386" t="s">
        <v>33358</v>
      </c>
      <c r="B15386" t="s">
        <v>17699</v>
      </c>
      <c r="C15386" t="s">
        <v>684</v>
      </c>
      <c r="D15386" t="s">
        <v>17700</v>
      </c>
      <c r="E15386" t="s">
        <v>7</v>
      </c>
      <c r="F15386" t="s">
        <v>19349</v>
      </c>
      <c r="G15386">
        <v>112.2</v>
      </c>
      <c r="H15386">
        <v>112.2</v>
      </c>
    </row>
    <row r="15387" spans="1:8" x14ac:dyDescent="0.25">
      <c r="A15387" t="s">
        <v>33357</v>
      </c>
      <c r="B15387" t="s">
        <v>17699</v>
      </c>
      <c r="C15387" t="s">
        <v>684</v>
      </c>
      <c r="D15387" t="s">
        <v>594</v>
      </c>
      <c r="E15387" t="s">
        <v>14</v>
      </c>
      <c r="F15387" t="s">
        <v>19349</v>
      </c>
      <c r="G15387">
        <v>52.8</v>
      </c>
      <c r="H15387">
        <v>52.8</v>
      </c>
    </row>
    <row r="15388" spans="1:8" x14ac:dyDescent="0.25">
      <c r="A15388" t="s">
        <v>33356</v>
      </c>
      <c r="B15388" t="s">
        <v>17699</v>
      </c>
      <c r="C15388" t="s">
        <v>684</v>
      </c>
      <c r="D15388" t="s">
        <v>17700</v>
      </c>
      <c r="E15388" t="s">
        <v>23</v>
      </c>
      <c r="F15388" t="s">
        <v>19349</v>
      </c>
      <c r="G15388">
        <v>47.25</v>
      </c>
      <c r="H15388">
        <v>47.25</v>
      </c>
    </row>
    <row r="15389" spans="1:8" x14ac:dyDescent="0.25">
      <c r="A15389" t="s">
        <v>33363</v>
      </c>
      <c r="B15389" t="s">
        <v>17701</v>
      </c>
      <c r="C15389" t="s">
        <v>684</v>
      </c>
      <c r="D15389" t="s">
        <v>69</v>
      </c>
      <c r="E15389" t="s">
        <v>3</v>
      </c>
      <c r="F15389" t="s">
        <v>19349</v>
      </c>
      <c r="G15389">
        <v>56.4</v>
      </c>
      <c r="H15389">
        <v>56.4</v>
      </c>
    </row>
    <row r="15390" spans="1:8" x14ac:dyDescent="0.25">
      <c r="A15390" t="s">
        <v>33364</v>
      </c>
      <c r="B15390" t="s">
        <v>17701</v>
      </c>
      <c r="C15390" t="s">
        <v>684</v>
      </c>
      <c r="D15390" t="s">
        <v>69</v>
      </c>
      <c r="E15390" t="s">
        <v>7</v>
      </c>
      <c r="F15390" t="s">
        <v>19349</v>
      </c>
      <c r="G15390">
        <v>112.2</v>
      </c>
      <c r="H15390">
        <v>112.2</v>
      </c>
    </row>
    <row r="15391" spans="1:8" x14ac:dyDescent="0.25">
      <c r="A15391" t="s">
        <v>33362</v>
      </c>
      <c r="B15391" t="s">
        <v>17701</v>
      </c>
      <c r="C15391" t="s">
        <v>684</v>
      </c>
      <c r="D15391" t="s">
        <v>69</v>
      </c>
      <c r="E15391" t="s">
        <v>10</v>
      </c>
      <c r="F15391" t="s">
        <v>19349</v>
      </c>
      <c r="G15391">
        <v>53.1</v>
      </c>
      <c r="H15391">
        <v>53.1</v>
      </c>
    </row>
    <row r="15392" spans="1:8" x14ac:dyDescent="0.25">
      <c r="A15392" t="s">
        <v>33361</v>
      </c>
      <c r="B15392" t="s">
        <v>17701</v>
      </c>
      <c r="C15392" t="s">
        <v>684</v>
      </c>
      <c r="D15392" t="s">
        <v>69</v>
      </c>
      <c r="E15392" t="s">
        <v>14</v>
      </c>
      <c r="F15392" t="s">
        <v>19349</v>
      </c>
      <c r="G15392">
        <v>52.8</v>
      </c>
      <c r="H15392">
        <v>52.8</v>
      </c>
    </row>
    <row r="15393" spans="1:8" x14ac:dyDescent="0.25">
      <c r="A15393" t="s">
        <v>33359</v>
      </c>
      <c r="B15393" t="s">
        <v>17701</v>
      </c>
      <c r="C15393" t="s">
        <v>684</v>
      </c>
      <c r="D15393" t="s">
        <v>69</v>
      </c>
      <c r="E15393" t="s">
        <v>21</v>
      </c>
      <c r="F15393" t="s">
        <v>19349</v>
      </c>
      <c r="G15393">
        <v>29.1</v>
      </c>
      <c r="H15393">
        <v>29.1</v>
      </c>
    </row>
    <row r="15394" spans="1:8" x14ac:dyDescent="0.25">
      <c r="A15394" t="s">
        <v>33360</v>
      </c>
      <c r="B15394" t="s">
        <v>17701</v>
      </c>
      <c r="C15394" t="s">
        <v>684</v>
      </c>
      <c r="D15394" t="s">
        <v>69</v>
      </c>
      <c r="E15394" t="s">
        <v>23</v>
      </c>
      <c r="F15394" t="s">
        <v>19349</v>
      </c>
      <c r="G15394">
        <v>47.25</v>
      </c>
      <c r="H15394">
        <v>47.25</v>
      </c>
    </row>
    <row r="15395" spans="1:8" x14ac:dyDescent="0.25">
      <c r="A15395" t="s">
        <v>33369</v>
      </c>
      <c r="B15395" t="s">
        <v>17702</v>
      </c>
      <c r="C15395" t="s">
        <v>684</v>
      </c>
      <c r="D15395" t="s">
        <v>19418</v>
      </c>
      <c r="E15395" t="s">
        <v>3</v>
      </c>
      <c r="F15395" t="s">
        <v>19349</v>
      </c>
      <c r="G15395">
        <v>56.4</v>
      </c>
      <c r="H15395">
        <v>56.4</v>
      </c>
    </row>
    <row r="15396" spans="1:8" x14ac:dyDescent="0.25">
      <c r="A15396" t="s">
        <v>33370</v>
      </c>
      <c r="B15396" t="s">
        <v>17702</v>
      </c>
      <c r="C15396" t="s">
        <v>684</v>
      </c>
      <c r="D15396" t="s">
        <v>17703</v>
      </c>
      <c r="E15396" t="s">
        <v>7</v>
      </c>
      <c r="F15396" t="s">
        <v>19349</v>
      </c>
      <c r="G15396">
        <v>93.39</v>
      </c>
      <c r="H15396">
        <v>93.39</v>
      </c>
    </row>
    <row r="15397" spans="1:8" x14ac:dyDescent="0.25">
      <c r="A15397" t="s">
        <v>33367</v>
      </c>
      <c r="B15397" t="s">
        <v>17702</v>
      </c>
      <c r="C15397" t="s">
        <v>684</v>
      </c>
      <c r="D15397" t="s">
        <v>17703</v>
      </c>
      <c r="E15397" t="s">
        <v>10</v>
      </c>
      <c r="F15397" t="s">
        <v>19349</v>
      </c>
      <c r="G15397">
        <v>44.18</v>
      </c>
      <c r="H15397">
        <v>44.18</v>
      </c>
    </row>
    <row r="15398" spans="1:8" x14ac:dyDescent="0.25">
      <c r="A15398" t="s">
        <v>33368</v>
      </c>
      <c r="B15398" t="s">
        <v>17702</v>
      </c>
      <c r="C15398" t="s">
        <v>684</v>
      </c>
      <c r="D15398" t="s">
        <v>17703</v>
      </c>
      <c r="E15398" t="s">
        <v>14</v>
      </c>
      <c r="F15398" t="s">
        <v>19349</v>
      </c>
      <c r="G15398">
        <v>52.8</v>
      </c>
      <c r="H15398">
        <v>52.8</v>
      </c>
    </row>
    <row r="15399" spans="1:8" x14ac:dyDescent="0.25">
      <c r="A15399" t="s">
        <v>33372</v>
      </c>
      <c r="B15399" t="s">
        <v>17702</v>
      </c>
      <c r="C15399" t="s">
        <v>684</v>
      </c>
      <c r="D15399" t="s">
        <v>17703</v>
      </c>
      <c r="E15399" t="s">
        <v>15</v>
      </c>
      <c r="F15399" t="s">
        <v>19350</v>
      </c>
      <c r="G15399">
        <v>2827.83</v>
      </c>
      <c r="H15399">
        <v>2827.83</v>
      </c>
    </row>
    <row r="15400" spans="1:8" x14ac:dyDescent="0.25">
      <c r="A15400" t="s">
        <v>33371</v>
      </c>
      <c r="B15400" t="s">
        <v>17702</v>
      </c>
      <c r="C15400" t="s">
        <v>684</v>
      </c>
      <c r="D15400" t="s">
        <v>19419</v>
      </c>
      <c r="E15400" t="s">
        <v>36</v>
      </c>
      <c r="F15400" t="s">
        <v>19350</v>
      </c>
      <c r="G15400">
        <v>646.07000000000005</v>
      </c>
      <c r="H15400">
        <v>646.07000000000005</v>
      </c>
    </row>
    <row r="15401" spans="1:8" x14ac:dyDescent="0.25">
      <c r="A15401" t="s">
        <v>33365</v>
      </c>
      <c r="B15401" t="s">
        <v>17702</v>
      </c>
      <c r="C15401" t="s">
        <v>684</v>
      </c>
      <c r="D15401" t="s">
        <v>17703</v>
      </c>
      <c r="E15401" t="s">
        <v>21</v>
      </c>
      <c r="F15401" t="s">
        <v>19349</v>
      </c>
      <c r="G15401">
        <v>23.31</v>
      </c>
      <c r="H15401">
        <v>23.31</v>
      </c>
    </row>
    <row r="15402" spans="1:8" x14ac:dyDescent="0.25">
      <c r="A15402" t="s">
        <v>35345</v>
      </c>
      <c r="B15402" t="s">
        <v>17702</v>
      </c>
      <c r="C15402" t="s">
        <v>684</v>
      </c>
      <c r="D15402" t="s">
        <v>19418</v>
      </c>
      <c r="E15402" t="s">
        <v>22</v>
      </c>
      <c r="F15402" t="s">
        <v>19350</v>
      </c>
      <c r="G15402">
        <v>1172.7</v>
      </c>
      <c r="H15402">
        <v>1172.7</v>
      </c>
    </row>
    <row r="15403" spans="1:8" x14ac:dyDescent="0.25">
      <c r="A15403" t="s">
        <v>33366</v>
      </c>
      <c r="B15403" t="s">
        <v>17702</v>
      </c>
      <c r="C15403" t="s">
        <v>684</v>
      </c>
      <c r="D15403" t="s">
        <v>17703</v>
      </c>
      <c r="E15403" t="s">
        <v>23</v>
      </c>
      <c r="F15403" t="s">
        <v>19349</v>
      </c>
      <c r="G15403">
        <v>38.69</v>
      </c>
      <c r="H15403">
        <v>38.69</v>
      </c>
    </row>
    <row r="15404" spans="1:8" x14ac:dyDescent="0.25">
      <c r="A15404" t="s">
        <v>33377</v>
      </c>
      <c r="B15404" t="s">
        <v>17710</v>
      </c>
      <c r="C15404" t="s">
        <v>684</v>
      </c>
      <c r="D15404" t="s">
        <v>415</v>
      </c>
      <c r="E15404" t="s">
        <v>3</v>
      </c>
      <c r="F15404" t="s">
        <v>19349</v>
      </c>
      <c r="G15404">
        <v>56.4</v>
      </c>
      <c r="H15404">
        <v>56.4</v>
      </c>
    </row>
    <row r="15405" spans="1:8" x14ac:dyDescent="0.25">
      <c r="A15405" t="s">
        <v>33378</v>
      </c>
      <c r="B15405" t="s">
        <v>17710</v>
      </c>
      <c r="C15405" t="s">
        <v>684</v>
      </c>
      <c r="D15405" t="s">
        <v>415</v>
      </c>
      <c r="E15405" t="s">
        <v>7</v>
      </c>
      <c r="F15405" t="s">
        <v>19349</v>
      </c>
      <c r="G15405">
        <v>76.040000000000006</v>
      </c>
      <c r="H15405">
        <v>76.040000000000006</v>
      </c>
    </row>
    <row r="15406" spans="1:8" x14ac:dyDescent="0.25">
      <c r="A15406" t="s">
        <v>33376</v>
      </c>
      <c r="B15406" t="s">
        <v>17710</v>
      </c>
      <c r="C15406" t="s">
        <v>684</v>
      </c>
      <c r="D15406" t="s">
        <v>415</v>
      </c>
      <c r="E15406" t="s">
        <v>10</v>
      </c>
      <c r="F15406" t="s">
        <v>19349</v>
      </c>
      <c r="G15406">
        <v>53.1</v>
      </c>
      <c r="H15406">
        <v>53.1</v>
      </c>
    </row>
    <row r="15407" spans="1:8" x14ac:dyDescent="0.25">
      <c r="A15407" t="s">
        <v>33375</v>
      </c>
      <c r="B15407" t="s">
        <v>17710</v>
      </c>
      <c r="C15407" t="s">
        <v>684</v>
      </c>
      <c r="D15407" t="s">
        <v>415</v>
      </c>
      <c r="E15407" t="s">
        <v>14</v>
      </c>
      <c r="F15407" t="s">
        <v>19349</v>
      </c>
      <c r="G15407">
        <v>52.8</v>
      </c>
      <c r="H15407">
        <v>52.8</v>
      </c>
    </row>
    <row r="15408" spans="1:8" x14ac:dyDescent="0.25">
      <c r="A15408" t="s">
        <v>33373</v>
      </c>
      <c r="B15408" t="s">
        <v>17710</v>
      </c>
      <c r="C15408" t="s">
        <v>684</v>
      </c>
      <c r="D15408" t="s">
        <v>415</v>
      </c>
      <c r="E15408" t="s">
        <v>21</v>
      </c>
      <c r="F15408" t="s">
        <v>19349</v>
      </c>
      <c r="G15408">
        <v>17.57</v>
      </c>
      <c r="H15408">
        <v>17.57</v>
      </c>
    </row>
    <row r="15409" spans="1:8" x14ac:dyDescent="0.25">
      <c r="A15409" t="s">
        <v>33374</v>
      </c>
      <c r="B15409" t="s">
        <v>17710</v>
      </c>
      <c r="C15409" t="s">
        <v>684</v>
      </c>
      <c r="D15409" t="s">
        <v>415</v>
      </c>
      <c r="E15409" t="s">
        <v>23</v>
      </c>
      <c r="F15409" t="s">
        <v>19349</v>
      </c>
      <c r="G15409">
        <v>25.08</v>
      </c>
      <c r="H15409">
        <v>25.08</v>
      </c>
    </row>
    <row r="15410" spans="1:8" x14ac:dyDescent="0.25">
      <c r="A15410" t="s">
        <v>33382</v>
      </c>
      <c r="B15410" t="s">
        <v>17716</v>
      </c>
      <c r="C15410" t="s">
        <v>684</v>
      </c>
      <c r="D15410" t="s">
        <v>17717</v>
      </c>
      <c r="E15410" t="s">
        <v>3</v>
      </c>
      <c r="F15410" t="s">
        <v>19349</v>
      </c>
      <c r="G15410">
        <v>52.97</v>
      </c>
      <c r="H15410">
        <v>52.97</v>
      </c>
    </row>
    <row r="15411" spans="1:8" x14ac:dyDescent="0.25">
      <c r="A15411" t="s">
        <v>33384</v>
      </c>
      <c r="B15411" t="s">
        <v>17716</v>
      </c>
      <c r="C15411" t="s">
        <v>684</v>
      </c>
      <c r="D15411" t="s">
        <v>17717</v>
      </c>
      <c r="E15411" t="s">
        <v>7</v>
      </c>
      <c r="F15411" t="s">
        <v>19349</v>
      </c>
      <c r="G15411">
        <v>109.19</v>
      </c>
      <c r="H15411">
        <v>109.19</v>
      </c>
    </row>
    <row r="15412" spans="1:8" x14ac:dyDescent="0.25">
      <c r="A15412" t="s">
        <v>33383</v>
      </c>
      <c r="B15412" t="s">
        <v>17716</v>
      </c>
      <c r="C15412" t="s">
        <v>684</v>
      </c>
      <c r="D15412" t="s">
        <v>17717</v>
      </c>
      <c r="E15412" t="s">
        <v>10</v>
      </c>
      <c r="F15412" t="s">
        <v>19349</v>
      </c>
      <c r="G15412">
        <v>53.1</v>
      </c>
      <c r="H15412">
        <v>53.1</v>
      </c>
    </row>
    <row r="15413" spans="1:8" x14ac:dyDescent="0.25">
      <c r="A15413" t="s">
        <v>33381</v>
      </c>
      <c r="B15413" t="s">
        <v>17716</v>
      </c>
      <c r="C15413" t="s">
        <v>684</v>
      </c>
      <c r="D15413" t="s">
        <v>17717</v>
      </c>
      <c r="E15413" t="s">
        <v>14</v>
      </c>
      <c r="F15413" t="s">
        <v>19349</v>
      </c>
      <c r="G15413">
        <v>52.8</v>
      </c>
      <c r="H15413">
        <v>52.8</v>
      </c>
    </row>
    <row r="15414" spans="1:8" x14ac:dyDescent="0.25">
      <c r="A15414" t="s">
        <v>33379</v>
      </c>
      <c r="B15414" t="s">
        <v>17716</v>
      </c>
      <c r="C15414" t="s">
        <v>684</v>
      </c>
      <c r="D15414" t="s">
        <v>17717</v>
      </c>
      <c r="E15414" t="s">
        <v>21</v>
      </c>
      <c r="F15414" t="s">
        <v>19349</v>
      </c>
      <c r="G15414">
        <v>28.37</v>
      </c>
      <c r="H15414">
        <v>28.37</v>
      </c>
    </row>
    <row r="15415" spans="1:8" x14ac:dyDescent="0.25">
      <c r="A15415" t="s">
        <v>33380</v>
      </c>
      <c r="B15415" t="s">
        <v>17716</v>
      </c>
      <c r="C15415" t="s">
        <v>684</v>
      </c>
      <c r="D15415" t="s">
        <v>17717</v>
      </c>
      <c r="E15415" t="s">
        <v>23</v>
      </c>
      <c r="F15415" t="s">
        <v>19349</v>
      </c>
      <c r="G15415">
        <v>45.63</v>
      </c>
      <c r="H15415">
        <v>45.63</v>
      </c>
    </row>
    <row r="15416" spans="1:8" x14ac:dyDescent="0.25">
      <c r="A15416" t="s">
        <v>33389</v>
      </c>
      <c r="B15416" t="s">
        <v>17718</v>
      </c>
      <c r="C15416" t="s">
        <v>684</v>
      </c>
      <c r="D15416" t="s">
        <v>17719</v>
      </c>
      <c r="E15416" t="s">
        <v>3</v>
      </c>
      <c r="F15416" t="s">
        <v>19349</v>
      </c>
      <c r="G15416">
        <v>56.4</v>
      </c>
      <c r="H15416">
        <v>56.4</v>
      </c>
    </row>
    <row r="15417" spans="1:8" x14ac:dyDescent="0.25">
      <c r="A15417" t="s">
        <v>33390</v>
      </c>
      <c r="B15417" t="s">
        <v>17718</v>
      </c>
      <c r="C15417" t="s">
        <v>684</v>
      </c>
      <c r="D15417" t="s">
        <v>17719</v>
      </c>
      <c r="E15417" t="s">
        <v>7</v>
      </c>
      <c r="F15417" t="s">
        <v>19349</v>
      </c>
      <c r="G15417">
        <v>118.58</v>
      </c>
      <c r="H15417">
        <v>118.58</v>
      </c>
    </row>
    <row r="15418" spans="1:8" x14ac:dyDescent="0.25">
      <c r="A15418" t="s">
        <v>33388</v>
      </c>
      <c r="B15418" t="s">
        <v>17718</v>
      </c>
      <c r="C15418" t="s">
        <v>684</v>
      </c>
      <c r="D15418" t="s">
        <v>17719</v>
      </c>
      <c r="E15418" t="s">
        <v>10</v>
      </c>
      <c r="F15418" t="s">
        <v>19349</v>
      </c>
      <c r="G15418">
        <v>53.1</v>
      </c>
      <c r="H15418">
        <v>53.1</v>
      </c>
    </row>
    <row r="15419" spans="1:8" x14ac:dyDescent="0.25">
      <c r="A15419" t="s">
        <v>33387</v>
      </c>
      <c r="B15419" t="s">
        <v>17718</v>
      </c>
      <c r="C15419" t="s">
        <v>684</v>
      </c>
      <c r="D15419" t="s">
        <v>17719</v>
      </c>
      <c r="E15419" t="s">
        <v>14</v>
      </c>
      <c r="F15419" t="s">
        <v>19349</v>
      </c>
      <c r="G15419">
        <v>52.8</v>
      </c>
      <c r="H15419">
        <v>52.8</v>
      </c>
    </row>
    <row r="15420" spans="1:8" x14ac:dyDescent="0.25">
      <c r="A15420" t="s">
        <v>33391</v>
      </c>
      <c r="B15420" t="s">
        <v>17718</v>
      </c>
      <c r="C15420" t="s">
        <v>684</v>
      </c>
      <c r="D15420" t="s">
        <v>19421</v>
      </c>
      <c r="E15420" t="s">
        <v>36</v>
      </c>
      <c r="F15420" t="s">
        <v>19350</v>
      </c>
      <c r="G15420">
        <v>718.8</v>
      </c>
      <c r="H15420">
        <v>718.8</v>
      </c>
    </row>
    <row r="15421" spans="1:8" x14ac:dyDescent="0.25">
      <c r="A15421" t="s">
        <v>33385</v>
      </c>
      <c r="B15421" t="s">
        <v>17718</v>
      </c>
      <c r="C15421" t="s">
        <v>684</v>
      </c>
      <c r="D15421" t="s">
        <v>17719</v>
      </c>
      <c r="E15421" t="s">
        <v>21</v>
      </c>
      <c r="F15421" t="s">
        <v>19349</v>
      </c>
      <c r="G15421">
        <v>32.78</v>
      </c>
      <c r="H15421">
        <v>32.78</v>
      </c>
    </row>
    <row r="15422" spans="1:8" x14ac:dyDescent="0.25">
      <c r="A15422" t="s">
        <v>35346</v>
      </c>
      <c r="B15422" t="s">
        <v>17718</v>
      </c>
      <c r="C15422" t="s">
        <v>684</v>
      </c>
      <c r="D15422" t="s">
        <v>19420</v>
      </c>
      <c r="E15422" t="s">
        <v>22</v>
      </c>
      <c r="F15422" t="s">
        <v>19350</v>
      </c>
      <c r="G15422">
        <v>1172.7</v>
      </c>
      <c r="H15422">
        <v>1172.7</v>
      </c>
    </row>
    <row r="15423" spans="1:8" x14ac:dyDescent="0.25">
      <c r="A15423" t="s">
        <v>33386</v>
      </c>
      <c r="B15423" t="s">
        <v>17718</v>
      </c>
      <c r="C15423" t="s">
        <v>684</v>
      </c>
      <c r="D15423" t="s">
        <v>17719</v>
      </c>
      <c r="E15423" t="s">
        <v>23</v>
      </c>
      <c r="F15423" t="s">
        <v>19349</v>
      </c>
      <c r="G15423">
        <v>42.27</v>
      </c>
      <c r="H15423">
        <v>42.27</v>
      </c>
    </row>
    <row r="15424" spans="1:8" x14ac:dyDescent="0.25">
      <c r="A15424" t="s">
        <v>33395</v>
      </c>
      <c r="B15424" t="s">
        <v>17721</v>
      </c>
      <c r="C15424" t="s">
        <v>684</v>
      </c>
      <c r="D15424" t="s">
        <v>17722</v>
      </c>
      <c r="E15424" t="s">
        <v>7</v>
      </c>
      <c r="F15424" t="s">
        <v>19349</v>
      </c>
      <c r="G15424">
        <v>112.2</v>
      </c>
      <c r="H15424">
        <v>112.2</v>
      </c>
    </row>
    <row r="15425" spans="1:8" x14ac:dyDescent="0.25">
      <c r="A15425" t="s">
        <v>33394</v>
      </c>
      <c r="B15425" t="s">
        <v>17721</v>
      </c>
      <c r="C15425" t="s">
        <v>684</v>
      </c>
      <c r="D15425" t="s">
        <v>17722</v>
      </c>
      <c r="E15425" t="s">
        <v>10</v>
      </c>
      <c r="F15425" t="s">
        <v>19349</v>
      </c>
      <c r="G15425">
        <v>53.1</v>
      </c>
      <c r="H15425">
        <v>53.1</v>
      </c>
    </row>
    <row r="15426" spans="1:8" x14ac:dyDescent="0.25">
      <c r="A15426" t="s">
        <v>33392</v>
      </c>
      <c r="B15426" t="s">
        <v>17721</v>
      </c>
      <c r="C15426" t="s">
        <v>684</v>
      </c>
      <c r="D15426" t="s">
        <v>17722</v>
      </c>
      <c r="E15426" t="s">
        <v>21</v>
      </c>
      <c r="F15426" t="s">
        <v>19349</v>
      </c>
      <c r="G15426">
        <v>29.1</v>
      </c>
      <c r="H15426">
        <v>29.1</v>
      </c>
    </row>
    <row r="15427" spans="1:8" x14ac:dyDescent="0.25">
      <c r="A15427" t="s">
        <v>33393</v>
      </c>
      <c r="B15427" t="s">
        <v>17721</v>
      </c>
      <c r="C15427" t="s">
        <v>684</v>
      </c>
      <c r="D15427" t="s">
        <v>17722</v>
      </c>
      <c r="E15427" t="s">
        <v>23</v>
      </c>
      <c r="F15427" t="s">
        <v>19349</v>
      </c>
      <c r="G15427">
        <v>45.35</v>
      </c>
      <c r="H15427">
        <v>45.35</v>
      </c>
    </row>
    <row r="15428" spans="1:8" x14ac:dyDescent="0.25">
      <c r="A15428" t="s">
        <v>33397</v>
      </c>
      <c r="B15428" t="s">
        <v>17723</v>
      </c>
      <c r="C15428" t="s">
        <v>684</v>
      </c>
      <c r="D15428" t="s">
        <v>13262</v>
      </c>
      <c r="E15428" t="s">
        <v>7</v>
      </c>
      <c r="F15428" t="s">
        <v>19349</v>
      </c>
      <c r="G15428">
        <v>112.2</v>
      </c>
      <c r="H15428">
        <v>112.2</v>
      </c>
    </row>
    <row r="15429" spans="1:8" x14ac:dyDescent="0.25">
      <c r="A15429" t="s">
        <v>33396</v>
      </c>
      <c r="B15429" t="s">
        <v>17723</v>
      </c>
      <c r="C15429" t="s">
        <v>684</v>
      </c>
      <c r="D15429" t="s">
        <v>13262</v>
      </c>
      <c r="E15429" t="s">
        <v>23</v>
      </c>
      <c r="F15429" t="s">
        <v>19349</v>
      </c>
      <c r="G15429">
        <v>47.25</v>
      </c>
      <c r="H15429">
        <v>47.25</v>
      </c>
    </row>
    <row r="15430" spans="1:8" x14ac:dyDescent="0.25">
      <c r="A15430" t="s">
        <v>33402</v>
      </c>
      <c r="B15430" t="s">
        <v>17724</v>
      </c>
      <c r="C15430" t="s">
        <v>684</v>
      </c>
      <c r="D15430" t="s">
        <v>19422</v>
      </c>
      <c r="E15430" t="s">
        <v>3</v>
      </c>
      <c r="F15430" t="s">
        <v>19349</v>
      </c>
      <c r="G15430">
        <v>56.4</v>
      </c>
      <c r="H15430">
        <v>56.4</v>
      </c>
    </row>
    <row r="15431" spans="1:8" x14ac:dyDescent="0.25">
      <c r="A15431" t="s">
        <v>33403</v>
      </c>
      <c r="B15431" t="s">
        <v>17724</v>
      </c>
      <c r="C15431" t="s">
        <v>684</v>
      </c>
      <c r="D15431" t="s">
        <v>19422</v>
      </c>
      <c r="E15431" t="s">
        <v>7</v>
      </c>
      <c r="F15431" t="s">
        <v>19349</v>
      </c>
      <c r="G15431">
        <v>109.13</v>
      </c>
      <c r="H15431">
        <v>109.13</v>
      </c>
    </row>
    <row r="15432" spans="1:8" x14ac:dyDescent="0.25">
      <c r="A15432" t="s">
        <v>33399</v>
      </c>
      <c r="B15432" t="s">
        <v>17724</v>
      </c>
      <c r="C15432" t="s">
        <v>684</v>
      </c>
      <c r="D15432" t="s">
        <v>19422</v>
      </c>
      <c r="E15432" t="s">
        <v>10</v>
      </c>
      <c r="F15432" t="s">
        <v>19349</v>
      </c>
      <c r="G15432">
        <v>46.17</v>
      </c>
      <c r="H15432">
        <v>46.17</v>
      </c>
    </row>
    <row r="15433" spans="1:8" x14ac:dyDescent="0.25">
      <c r="A15433" t="s">
        <v>33401</v>
      </c>
      <c r="B15433" t="s">
        <v>17724</v>
      </c>
      <c r="C15433" t="s">
        <v>684</v>
      </c>
      <c r="D15433" t="s">
        <v>19422</v>
      </c>
      <c r="E15433" t="s">
        <v>14</v>
      </c>
      <c r="F15433" t="s">
        <v>19349</v>
      </c>
      <c r="G15433">
        <v>52.8</v>
      </c>
      <c r="H15433">
        <v>52.8</v>
      </c>
    </row>
    <row r="15434" spans="1:8" x14ac:dyDescent="0.25">
      <c r="A15434" t="s">
        <v>33405</v>
      </c>
      <c r="B15434" t="s">
        <v>17724</v>
      </c>
      <c r="C15434" t="s">
        <v>684</v>
      </c>
      <c r="D15434" t="s">
        <v>19422</v>
      </c>
      <c r="E15434" t="s">
        <v>15</v>
      </c>
      <c r="F15434" t="s">
        <v>19350</v>
      </c>
      <c r="G15434">
        <v>3264.47</v>
      </c>
      <c r="H15434">
        <v>3264.47</v>
      </c>
    </row>
    <row r="15435" spans="1:8" x14ac:dyDescent="0.25">
      <c r="A15435" t="s">
        <v>33404</v>
      </c>
      <c r="B15435" t="s">
        <v>17724</v>
      </c>
      <c r="C15435" t="s">
        <v>684</v>
      </c>
      <c r="D15435" t="s">
        <v>690</v>
      </c>
      <c r="E15435" t="s">
        <v>36</v>
      </c>
      <c r="F15435" t="s">
        <v>19350</v>
      </c>
      <c r="G15435">
        <v>739.71</v>
      </c>
      <c r="H15435">
        <v>739.71</v>
      </c>
    </row>
    <row r="15436" spans="1:8" x14ac:dyDescent="0.25">
      <c r="A15436" t="s">
        <v>33398</v>
      </c>
      <c r="B15436" t="s">
        <v>17724</v>
      </c>
      <c r="C15436" t="s">
        <v>684</v>
      </c>
      <c r="D15436" t="s">
        <v>19422</v>
      </c>
      <c r="E15436" t="s">
        <v>21</v>
      </c>
      <c r="F15436" t="s">
        <v>19349</v>
      </c>
      <c r="G15436">
        <v>27.45</v>
      </c>
      <c r="H15436">
        <v>27.45</v>
      </c>
    </row>
    <row r="15437" spans="1:8" x14ac:dyDescent="0.25">
      <c r="A15437" t="s">
        <v>35347</v>
      </c>
      <c r="B15437" t="s">
        <v>17724</v>
      </c>
      <c r="C15437" t="s">
        <v>684</v>
      </c>
      <c r="D15437" t="s">
        <v>19422</v>
      </c>
      <c r="E15437" t="s">
        <v>22</v>
      </c>
      <c r="F15437" t="s">
        <v>19350</v>
      </c>
      <c r="G15437">
        <v>1172.7</v>
      </c>
      <c r="H15437">
        <v>1172.7</v>
      </c>
    </row>
    <row r="15438" spans="1:8" x14ac:dyDescent="0.25">
      <c r="A15438" t="s">
        <v>33400</v>
      </c>
      <c r="B15438" t="s">
        <v>17724</v>
      </c>
      <c r="C15438" t="s">
        <v>684</v>
      </c>
      <c r="D15438" t="s">
        <v>19422</v>
      </c>
      <c r="E15438" t="s">
        <v>23</v>
      </c>
      <c r="F15438" t="s">
        <v>19349</v>
      </c>
      <c r="G15438">
        <v>47.9</v>
      </c>
      <c r="H15438">
        <v>47.9</v>
      </c>
    </row>
    <row r="15439" spans="1:8" x14ac:dyDescent="0.25">
      <c r="A15439" t="s">
        <v>33409</v>
      </c>
      <c r="B15439" t="s">
        <v>17731</v>
      </c>
      <c r="C15439" t="s">
        <v>684</v>
      </c>
      <c r="D15439" t="s">
        <v>17732</v>
      </c>
      <c r="E15439" t="s">
        <v>3</v>
      </c>
      <c r="F15439" t="s">
        <v>19349</v>
      </c>
      <c r="G15439">
        <v>56.4</v>
      </c>
      <c r="H15439">
        <v>56.4</v>
      </c>
    </row>
    <row r="15440" spans="1:8" x14ac:dyDescent="0.25">
      <c r="A15440" t="s">
        <v>33410</v>
      </c>
      <c r="B15440" t="s">
        <v>17731</v>
      </c>
      <c r="C15440" t="s">
        <v>684</v>
      </c>
      <c r="D15440" t="s">
        <v>17732</v>
      </c>
      <c r="E15440" t="s">
        <v>7</v>
      </c>
      <c r="F15440" t="s">
        <v>19349</v>
      </c>
      <c r="G15440">
        <v>113.01</v>
      </c>
      <c r="H15440">
        <v>113.01</v>
      </c>
    </row>
    <row r="15441" spans="1:8" x14ac:dyDescent="0.25">
      <c r="A15441" t="s">
        <v>33408</v>
      </c>
      <c r="B15441" t="s">
        <v>17731</v>
      </c>
      <c r="C15441" t="s">
        <v>684</v>
      </c>
      <c r="D15441" t="s">
        <v>19423</v>
      </c>
      <c r="E15441" t="s">
        <v>10</v>
      </c>
      <c r="F15441" t="s">
        <v>19349</v>
      </c>
      <c r="G15441">
        <v>53.1</v>
      </c>
      <c r="H15441">
        <v>53.1</v>
      </c>
    </row>
    <row r="15442" spans="1:8" x14ac:dyDescent="0.25">
      <c r="A15442" t="s">
        <v>33406</v>
      </c>
      <c r="B15442" t="s">
        <v>17731</v>
      </c>
      <c r="C15442" t="s">
        <v>684</v>
      </c>
      <c r="D15442" t="s">
        <v>17732</v>
      </c>
      <c r="E15442" t="s">
        <v>21</v>
      </c>
      <c r="F15442" t="s">
        <v>19349</v>
      </c>
      <c r="G15442">
        <v>27.56</v>
      </c>
      <c r="H15442">
        <v>27.56</v>
      </c>
    </row>
    <row r="15443" spans="1:8" x14ac:dyDescent="0.25">
      <c r="A15443" t="s">
        <v>35348</v>
      </c>
      <c r="B15443" t="s">
        <v>17731</v>
      </c>
      <c r="C15443" t="s">
        <v>684</v>
      </c>
      <c r="D15443" t="s">
        <v>19423</v>
      </c>
      <c r="E15443" t="s">
        <v>22</v>
      </c>
      <c r="F15443" t="s">
        <v>19350</v>
      </c>
      <c r="G15443">
        <v>1172.7</v>
      </c>
      <c r="H15443">
        <v>1172.7</v>
      </c>
    </row>
    <row r="15444" spans="1:8" x14ac:dyDescent="0.25">
      <c r="A15444" t="s">
        <v>33407</v>
      </c>
      <c r="B15444" t="s">
        <v>17731</v>
      </c>
      <c r="C15444" t="s">
        <v>684</v>
      </c>
      <c r="D15444" t="s">
        <v>17732</v>
      </c>
      <c r="E15444" t="s">
        <v>23</v>
      </c>
      <c r="F15444" t="s">
        <v>19349</v>
      </c>
      <c r="G15444">
        <v>47.25</v>
      </c>
      <c r="H15444">
        <v>47.25</v>
      </c>
    </row>
    <row r="15445" spans="1:8" x14ac:dyDescent="0.25">
      <c r="A15445" t="s">
        <v>33415</v>
      </c>
      <c r="B15445" t="s">
        <v>17733</v>
      </c>
      <c r="C15445" t="s">
        <v>684</v>
      </c>
      <c r="D15445" t="s">
        <v>19424</v>
      </c>
      <c r="E15445" t="s">
        <v>3</v>
      </c>
      <c r="F15445" t="s">
        <v>19349</v>
      </c>
      <c r="G15445">
        <v>56.67</v>
      </c>
      <c r="H15445">
        <v>56.67</v>
      </c>
    </row>
    <row r="15446" spans="1:8" x14ac:dyDescent="0.25">
      <c r="A15446" t="s">
        <v>33416</v>
      </c>
      <c r="B15446" t="s">
        <v>17733</v>
      </c>
      <c r="C15446" t="s">
        <v>684</v>
      </c>
      <c r="D15446" t="s">
        <v>19424</v>
      </c>
      <c r="E15446" t="s">
        <v>7</v>
      </c>
      <c r="F15446" t="s">
        <v>19349</v>
      </c>
      <c r="G15446">
        <v>107.82</v>
      </c>
      <c r="H15446">
        <v>107.82</v>
      </c>
    </row>
    <row r="15447" spans="1:8" x14ac:dyDescent="0.25">
      <c r="A15447" t="s">
        <v>33414</v>
      </c>
      <c r="B15447" t="s">
        <v>17733</v>
      </c>
      <c r="C15447" t="s">
        <v>684</v>
      </c>
      <c r="D15447" t="s">
        <v>19424</v>
      </c>
      <c r="E15447" t="s">
        <v>10</v>
      </c>
      <c r="F15447" t="s">
        <v>19349</v>
      </c>
      <c r="G15447">
        <v>53.1</v>
      </c>
      <c r="H15447">
        <v>53.1</v>
      </c>
    </row>
    <row r="15448" spans="1:8" x14ac:dyDescent="0.25">
      <c r="A15448" t="s">
        <v>33413</v>
      </c>
      <c r="B15448" t="s">
        <v>17733</v>
      </c>
      <c r="C15448" t="s">
        <v>684</v>
      </c>
      <c r="D15448" t="s">
        <v>19424</v>
      </c>
      <c r="E15448" t="s">
        <v>14</v>
      </c>
      <c r="F15448" t="s">
        <v>19349</v>
      </c>
      <c r="G15448">
        <v>52.8</v>
      </c>
      <c r="H15448">
        <v>52.8</v>
      </c>
    </row>
    <row r="15449" spans="1:8" x14ac:dyDescent="0.25">
      <c r="A15449" t="s">
        <v>33417</v>
      </c>
      <c r="B15449" t="s">
        <v>17733</v>
      </c>
      <c r="C15449" t="s">
        <v>684</v>
      </c>
      <c r="D15449" t="s">
        <v>691</v>
      </c>
      <c r="E15449" t="s">
        <v>36</v>
      </c>
      <c r="F15449" t="s">
        <v>19350</v>
      </c>
      <c r="G15449">
        <v>718.8</v>
      </c>
      <c r="H15449">
        <v>718.8</v>
      </c>
    </row>
    <row r="15450" spans="1:8" x14ac:dyDescent="0.25">
      <c r="A15450" t="s">
        <v>33411</v>
      </c>
      <c r="B15450" t="s">
        <v>17733</v>
      </c>
      <c r="C15450" t="s">
        <v>684</v>
      </c>
      <c r="D15450" t="s">
        <v>19424</v>
      </c>
      <c r="E15450" t="s">
        <v>21</v>
      </c>
      <c r="F15450" t="s">
        <v>19349</v>
      </c>
      <c r="G15450">
        <v>28.46</v>
      </c>
      <c r="H15450">
        <v>28.46</v>
      </c>
    </row>
    <row r="15451" spans="1:8" x14ac:dyDescent="0.25">
      <c r="A15451" t="s">
        <v>35349</v>
      </c>
      <c r="B15451" t="s">
        <v>17733</v>
      </c>
      <c r="C15451" t="s">
        <v>684</v>
      </c>
      <c r="D15451" t="s">
        <v>19425</v>
      </c>
      <c r="E15451" t="s">
        <v>22</v>
      </c>
      <c r="F15451" t="s">
        <v>19350</v>
      </c>
      <c r="G15451">
        <v>1172.7</v>
      </c>
      <c r="H15451">
        <v>1172.7</v>
      </c>
    </row>
    <row r="15452" spans="1:8" x14ac:dyDescent="0.25">
      <c r="A15452" t="s">
        <v>33412</v>
      </c>
      <c r="B15452" t="s">
        <v>17733</v>
      </c>
      <c r="C15452" t="s">
        <v>684</v>
      </c>
      <c r="D15452" t="s">
        <v>19424</v>
      </c>
      <c r="E15452" t="s">
        <v>23</v>
      </c>
      <c r="F15452" t="s">
        <v>19349</v>
      </c>
      <c r="G15452">
        <v>51.33</v>
      </c>
      <c r="H15452">
        <v>51.33</v>
      </c>
    </row>
    <row r="15453" spans="1:8" x14ac:dyDescent="0.25">
      <c r="A15453" t="s">
        <v>33422</v>
      </c>
      <c r="B15453" t="s">
        <v>17734</v>
      </c>
      <c r="C15453" t="s">
        <v>684</v>
      </c>
      <c r="D15453" t="s">
        <v>17735</v>
      </c>
      <c r="E15453" t="s">
        <v>3</v>
      </c>
      <c r="F15453" t="s">
        <v>19349</v>
      </c>
      <c r="G15453">
        <v>53.39</v>
      </c>
      <c r="H15453">
        <v>53.39</v>
      </c>
    </row>
    <row r="15454" spans="1:8" x14ac:dyDescent="0.25">
      <c r="A15454" t="s">
        <v>33423</v>
      </c>
      <c r="B15454" t="s">
        <v>17734</v>
      </c>
      <c r="C15454" t="s">
        <v>684</v>
      </c>
      <c r="D15454" t="s">
        <v>17735</v>
      </c>
      <c r="E15454" t="s">
        <v>7</v>
      </c>
      <c r="F15454" t="s">
        <v>19349</v>
      </c>
      <c r="G15454">
        <v>123.87</v>
      </c>
      <c r="H15454">
        <v>123.87</v>
      </c>
    </row>
    <row r="15455" spans="1:8" x14ac:dyDescent="0.25">
      <c r="A15455" t="s">
        <v>33421</v>
      </c>
      <c r="B15455" t="s">
        <v>17734</v>
      </c>
      <c r="C15455" t="s">
        <v>684</v>
      </c>
      <c r="D15455" t="s">
        <v>17735</v>
      </c>
      <c r="E15455" t="s">
        <v>10</v>
      </c>
      <c r="F15455" t="s">
        <v>19349</v>
      </c>
      <c r="G15455">
        <v>53.1</v>
      </c>
      <c r="H15455">
        <v>53.1</v>
      </c>
    </row>
    <row r="15456" spans="1:8" x14ac:dyDescent="0.25">
      <c r="A15456" t="s">
        <v>33420</v>
      </c>
      <c r="B15456" t="s">
        <v>17734</v>
      </c>
      <c r="C15456" t="s">
        <v>684</v>
      </c>
      <c r="D15456" t="s">
        <v>17735</v>
      </c>
      <c r="E15456" t="s">
        <v>14</v>
      </c>
      <c r="F15456" t="s">
        <v>19349</v>
      </c>
      <c r="G15456">
        <v>52.8</v>
      </c>
      <c r="H15456">
        <v>52.8</v>
      </c>
    </row>
    <row r="15457" spans="1:8" x14ac:dyDescent="0.25">
      <c r="A15457" t="s">
        <v>33418</v>
      </c>
      <c r="B15457" t="s">
        <v>17734</v>
      </c>
      <c r="C15457" t="s">
        <v>684</v>
      </c>
      <c r="D15457" t="s">
        <v>17735</v>
      </c>
      <c r="E15457" t="s">
        <v>21</v>
      </c>
      <c r="F15457" t="s">
        <v>19349</v>
      </c>
      <c r="G15457">
        <v>29.76</v>
      </c>
      <c r="H15457">
        <v>29.76</v>
      </c>
    </row>
    <row r="15458" spans="1:8" x14ac:dyDescent="0.25">
      <c r="A15458" t="s">
        <v>33419</v>
      </c>
      <c r="B15458" t="s">
        <v>17734</v>
      </c>
      <c r="C15458" t="s">
        <v>684</v>
      </c>
      <c r="D15458" t="s">
        <v>17735</v>
      </c>
      <c r="E15458" t="s">
        <v>23</v>
      </c>
      <c r="F15458" t="s">
        <v>19349</v>
      </c>
      <c r="G15458">
        <v>51</v>
      </c>
      <c r="H15458">
        <v>51</v>
      </c>
    </row>
    <row r="15459" spans="1:8" x14ac:dyDescent="0.25">
      <c r="A15459" t="s">
        <v>33428</v>
      </c>
      <c r="B15459" t="s">
        <v>17742</v>
      </c>
      <c r="C15459" t="s">
        <v>684</v>
      </c>
      <c r="D15459" t="s">
        <v>692</v>
      </c>
      <c r="E15459" t="s">
        <v>3</v>
      </c>
      <c r="F15459" t="s">
        <v>19349</v>
      </c>
      <c r="G15459">
        <v>57.78</v>
      </c>
      <c r="H15459">
        <v>57.78</v>
      </c>
    </row>
    <row r="15460" spans="1:8" x14ac:dyDescent="0.25">
      <c r="A15460" t="s">
        <v>33429</v>
      </c>
      <c r="B15460" t="s">
        <v>17742</v>
      </c>
      <c r="C15460" t="s">
        <v>684</v>
      </c>
      <c r="D15460" t="s">
        <v>692</v>
      </c>
      <c r="E15460" t="s">
        <v>7</v>
      </c>
      <c r="F15460" t="s">
        <v>19349</v>
      </c>
      <c r="G15460">
        <v>112.76</v>
      </c>
      <c r="H15460">
        <v>112.76</v>
      </c>
    </row>
    <row r="15461" spans="1:8" x14ac:dyDescent="0.25">
      <c r="A15461" t="s">
        <v>33427</v>
      </c>
      <c r="B15461" t="s">
        <v>17742</v>
      </c>
      <c r="C15461" t="s">
        <v>684</v>
      </c>
      <c r="D15461" t="s">
        <v>692</v>
      </c>
      <c r="E15461" t="s">
        <v>10</v>
      </c>
      <c r="F15461" t="s">
        <v>19349</v>
      </c>
      <c r="G15461">
        <v>53.1</v>
      </c>
      <c r="H15461">
        <v>53.1</v>
      </c>
    </row>
    <row r="15462" spans="1:8" x14ac:dyDescent="0.25">
      <c r="A15462" t="s">
        <v>33426</v>
      </c>
      <c r="B15462" t="s">
        <v>17742</v>
      </c>
      <c r="C15462" t="s">
        <v>684</v>
      </c>
      <c r="D15462" t="s">
        <v>692</v>
      </c>
      <c r="E15462" t="s">
        <v>14</v>
      </c>
      <c r="F15462" t="s">
        <v>19349</v>
      </c>
      <c r="G15462">
        <v>52.8</v>
      </c>
      <c r="H15462">
        <v>52.8</v>
      </c>
    </row>
    <row r="15463" spans="1:8" x14ac:dyDescent="0.25">
      <c r="A15463" t="s">
        <v>33430</v>
      </c>
      <c r="B15463" t="s">
        <v>17742</v>
      </c>
      <c r="C15463" t="s">
        <v>684</v>
      </c>
      <c r="D15463" t="s">
        <v>692</v>
      </c>
      <c r="E15463" t="s">
        <v>36</v>
      </c>
      <c r="F15463" t="s">
        <v>19350</v>
      </c>
      <c r="G15463">
        <v>718.8</v>
      </c>
      <c r="H15463">
        <v>718.8</v>
      </c>
    </row>
    <row r="15464" spans="1:8" x14ac:dyDescent="0.25">
      <c r="A15464" t="s">
        <v>33424</v>
      </c>
      <c r="B15464" t="s">
        <v>17742</v>
      </c>
      <c r="C15464" t="s">
        <v>684</v>
      </c>
      <c r="D15464" t="s">
        <v>692</v>
      </c>
      <c r="E15464" t="s">
        <v>21</v>
      </c>
      <c r="F15464" t="s">
        <v>19349</v>
      </c>
      <c r="G15464">
        <v>29.56</v>
      </c>
      <c r="H15464">
        <v>29.56</v>
      </c>
    </row>
    <row r="15465" spans="1:8" x14ac:dyDescent="0.25">
      <c r="A15465" t="s">
        <v>35350</v>
      </c>
      <c r="B15465" t="s">
        <v>17742</v>
      </c>
      <c r="C15465" t="s">
        <v>684</v>
      </c>
      <c r="D15465" t="s">
        <v>692</v>
      </c>
      <c r="E15465" t="s">
        <v>22</v>
      </c>
      <c r="F15465" t="s">
        <v>19350</v>
      </c>
      <c r="G15465">
        <v>1172.7</v>
      </c>
      <c r="H15465">
        <v>1172.7</v>
      </c>
    </row>
    <row r="15466" spans="1:8" x14ac:dyDescent="0.25">
      <c r="A15466" t="s">
        <v>33425</v>
      </c>
      <c r="B15466" t="s">
        <v>17742</v>
      </c>
      <c r="C15466" t="s">
        <v>684</v>
      </c>
      <c r="D15466" t="s">
        <v>692</v>
      </c>
      <c r="E15466" t="s">
        <v>23</v>
      </c>
      <c r="F15466" t="s">
        <v>19349</v>
      </c>
      <c r="G15466">
        <v>46.53</v>
      </c>
      <c r="H15466">
        <v>46.53</v>
      </c>
    </row>
    <row r="15467" spans="1:8" x14ac:dyDescent="0.25">
      <c r="A15467" t="s">
        <v>33435</v>
      </c>
      <c r="B15467" t="s">
        <v>17743</v>
      </c>
      <c r="C15467" t="s">
        <v>684</v>
      </c>
      <c r="D15467" t="s">
        <v>502</v>
      </c>
      <c r="E15467" t="s">
        <v>3</v>
      </c>
      <c r="F15467" t="s">
        <v>19349</v>
      </c>
      <c r="G15467">
        <v>61.46</v>
      </c>
      <c r="H15467">
        <v>61.46</v>
      </c>
    </row>
    <row r="15468" spans="1:8" x14ac:dyDescent="0.25">
      <c r="A15468" t="s">
        <v>33436</v>
      </c>
      <c r="B15468" t="s">
        <v>17743</v>
      </c>
      <c r="C15468" t="s">
        <v>684</v>
      </c>
      <c r="D15468" t="s">
        <v>502</v>
      </c>
      <c r="E15468" t="s">
        <v>7</v>
      </c>
      <c r="F15468" t="s">
        <v>19349</v>
      </c>
      <c r="G15468">
        <v>116.18</v>
      </c>
      <c r="H15468">
        <v>116.18</v>
      </c>
    </row>
    <row r="15469" spans="1:8" x14ac:dyDescent="0.25">
      <c r="A15469" t="s">
        <v>33433</v>
      </c>
      <c r="B15469" t="s">
        <v>17743</v>
      </c>
      <c r="C15469" t="s">
        <v>684</v>
      </c>
      <c r="D15469" t="s">
        <v>502</v>
      </c>
      <c r="E15469" t="s">
        <v>10</v>
      </c>
      <c r="F15469" t="s">
        <v>19349</v>
      </c>
      <c r="G15469">
        <v>53.1</v>
      </c>
      <c r="H15469">
        <v>53.1</v>
      </c>
    </row>
    <row r="15470" spans="1:8" x14ac:dyDescent="0.25">
      <c r="A15470" t="s">
        <v>33432</v>
      </c>
      <c r="B15470" t="s">
        <v>17743</v>
      </c>
      <c r="C15470" t="s">
        <v>684</v>
      </c>
      <c r="D15470" t="s">
        <v>502</v>
      </c>
      <c r="E15470" t="s">
        <v>14</v>
      </c>
      <c r="F15470" t="s">
        <v>19349</v>
      </c>
      <c r="G15470">
        <v>52.8</v>
      </c>
      <c r="H15470">
        <v>52.8</v>
      </c>
    </row>
    <row r="15471" spans="1:8" x14ac:dyDescent="0.25">
      <c r="A15471" t="s">
        <v>33437</v>
      </c>
      <c r="B15471" t="s">
        <v>17743</v>
      </c>
      <c r="C15471" t="s">
        <v>684</v>
      </c>
      <c r="D15471" t="s">
        <v>502</v>
      </c>
      <c r="E15471" t="s">
        <v>36</v>
      </c>
      <c r="F15471" t="s">
        <v>19350</v>
      </c>
      <c r="G15471">
        <v>718.8</v>
      </c>
      <c r="H15471">
        <v>718.8</v>
      </c>
    </row>
    <row r="15472" spans="1:8" x14ac:dyDescent="0.25">
      <c r="A15472" t="s">
        <v>33431</v>
      </c>
      <c r="B15472" t="s">
        <v>17743</v>
      </c>
      <c r="C15472" t="s">
        <v>684</v>
      </c>
      <c r="D15472" t="s">
        <v>502</v>
      </c>
      <c r="E15472" t="s">
        <v>21</v>
      </c>
      <c r="F15472" t="s">
        <v>19349</v>
      </c>
      <c r="G15472">
        <v>32.4</v>
      </c>
      <c r="H15472">
        <v>32.4</v>
      </c>
    </row>
    <row r="15473" spans="1:8" x14ac:dyDescent="0.25">
      <c r="A15473" t="s">
        <v>33434</v>
      </c>
      <c r="B15473" t="s">
        <v>17743</v>
      </c>
      <c r="C15473" t="s">
        <v>684</v>
      </c>
      <c r="D15473" t="s">
        <v>502</v>
      </c>
      <c r="E15473" t="s">
        <v>23</v>
      </c>
      <c r="F15473" t="s">
        <v>19349</v>
      </c>
      <c r="G15473">
        <v>56.61</v>
      </c>
      <c r="H15473">
        <v>56.61</v>
      </c>
    </row>
    <row r="15474" spans="1:8" x14ac:dyDescent="0.25">
      <c r="A15474" t="s">
        <v>33439</v>
      </c>
      <c r="B15474" t="s">
        <v>17749</v>
      </c>
      <c r="C15474" t="s">
        <v>684</v>
      </c>
      <c r="D15474" t="s">
        <v>77</v>
      </c>
      <c r="E15474" t="s">
        <v>7</v>
      </c>
      <c r="F15474" t="s">
        <v>19349</v>
      </c>
      <c r="G15474">
        <v>95.4</v>
      </c>
      <c r="H15474">
        <v>95.4</v>
      </c>
    </row>
    <row r="15475" spans="1:8" x14ac:dyDescent="0.25">
      <c r="A15475" t="s">
        <v>33438</v>
      </c>
      <c r="B15475" t="s">
        <v>17749</v>
      </c>
      <c r="C15475" t="s">
        <v>684</v>
      </c>
      <c r="D15475" t="s">
        <v>77</v>
      </c>
      <c r="E15475" t="s">
        <v>23</v>
      </c>
      <c r="F15475" t="s">
        <v>19349</v>
      </c>
      <c r="G15475">
        <v>47.25</v>
      </c>
      <c r="H15475">
        <v>47.25</v>
      </c>
    </row>
    <row r="15476" spans="1:8" x14ac:dyDescent="0.25">
      <c r="A15476" t="s">
        <v>33444</v>
      </c>
      <c r="B15476" t="s">
        <v>17754</v>
      </c>
      <c r="C15476" t="s">
        <v>684</v>
      </c>
      <c r="D15476" t="s">
        <v>17755</v>
      </c>
      <c r="E15476" t="s">
        <v>3</v>
      </c>
      <c r="F15476" t="s">
        <v>19349</v>
      </c>
      <c r="G15476">
        <v>56.4</v>
      </c>
      <c r="H15476">
        <v>56.4</v>
      </c>
    </row>
    <row r="15477" spans="1:8" x14ac:dyDescent="0.25">
      <c r="A15477" t="s">
        <v>33445</v>
      </c>
      <c r="B15477" t="s">
        <v>17754</v>
      </c>
      <c r="C15477" t="s">
        <v>684</v>
      </c>
      <c r="D15477" t="s">
        <v>17755</v>
      </c>
      <c r="E15477" t="s">
        <v>7</v>
      </c>
      <c r="F15477" t="s">
        <v>19349</v>
      </c>
      <c r="G15477">
        <v>96.3</v>
      </c>
      <c r="H15477">
        <v>96.3</v>
      </c>
    </row>
    <row r="15478" spans="1:8" x14ac:dyDescent="0.25">
      <c r="A15478" t="s">
        <v>33443</v>
      </c>
      <c r="B15478" t="s">
        <v>17754</v>
      </c>
      <c r="C15478" t="s">
        <v>684</v>
      </c>
      <c r="D15478" t="s">
        <v>17755</v>
      </c>
      <c r="E15478" t="s">
        <v>10</v>
      </c>
      <c r="F15478" t="s">
        <v>19349</v>
      </c>
      <c r="G15478">
        <v>53.1</v>
      </c>
      <c r="H15478">
        <v>53.1</v>
      </c>
    </row>
    <row r="15479" spans="1:8" x14ac:dyDescent="0.25">
      <c r="A15479" t="s">
        <v>33442</v>
      </c>
      <c r="B15479" t="s">
        <v>17754</v>
      </c>
      <c r="C15479" t="s">
        <v>684</v>
      </c>
      <c r="D15479" t="s">
        <v>17755</v>
      </c>
      <c r="E15479" t="s">
        <v>14</v>
      </c>
      <c r="F15479" t="s">
        <v>19349</v>
      </c>
      <c r="G15479">
        <v>52.8</v>
      </c>
      <c r="H15479">
        <v>52.8</v>
      </c>
    </row>
    <row r="15480" spans="1:8" x14ac:dyDescent="0.25">
      <c r="A15480" t="s">
        <v>33440</v>
      </c>
      <c r="B15480" t="s">
        <v>17754</v>
      </c>
      <c r="C15480" t="s">
        <v>684</v>
      </c>
      <c r="D15480" t="s">
        <v>17755</v>
      </c>
      <c r="E15480" t="s">
        <v>21</v>
      </c>
      <c r="F15480" t="s">
        <v>19349</v>
      </c>
      <c r="G15480">
        <v>27.35</v>
      </c>
      <c r="H15480">
        <v>27.35</v>
      </c>
    </row>
    <row r="15481" spans="1:8" x14ac:dyDescent="0.25">
      <c r="A15481" t="s">
        <v>33441</v>
      </c>
      <c r="B15481" t="s">
        <v>17754</v>
      </c>
      <c r="C15481" t="s">
        <v>684</v>
      </c>
      <c r="D15481" t="s">
        <v>17755</v>
      </c>
      <c r="E15481" t="s">
        <v>23</v>
      </c>
      <c r="F15481" t="s">
        <v>19349</v>
      </c>
      <c r="G15481">
        <v>47.75</v>
      </c>
      <c r="H15481">
        <v>47.75</v>
      </c>
    </row>
    <row r="15482" spans="1:8" x14ac:dyDescent="0.25">
      <c r="A15482" t="s">
        <v>33450</v>
      </c>
      <c r="B15482" t="s">
        <v>17756</v>
      </c>
      <c r="C15482" t="s">
        <v>684</v>
      </c>
      <c r="D15482" t="s">
        <v>5547</v>
      </c>
      <c r="E15482" t="s">
        <v>3</v>
      </c>
      <c r="F15482" t="s">
        <v>19349</v>
      </c>
      <c r="G15482">
        <v>55.14</v>
      </c>
      <c r="H15482">
        <v>55.14</v>
      </c>
    </row>
    <row r="15483" spans="1:8" x14ac:dyDescent="0.25">
      <c r="A15483" t="s">
        <v>33451</v>
      </c>
      <c r="B15483" t="s">
        <v>17756</v>
      </c>
      <c r="C15483" t="s">
        <v>684</v>
      </c>
      <c r="D15483" t="s">
        <v>5547</v>
      </c>
      <c r="E15483" t="s">
        <v>7</v>
      </c>
      <c r="F15483" t="s">
        <v>19349</v>
      </c>
      <c r="G15483">
        <v>105.45</v>
      </c>
      <c r="H15483">
        <v>105.45</v>
      </c>
    </row>
    <row r="15484" spans="1:8" x14ac:dyDescent="0.25">
      <c r="A15484" t="s">
        <v>33449</v>
      </c>
      <c r="B15484" t="s">
        <v>17756</v>
      </c>
      <c r="C15484" t="s">
        <v>684</v>
      </c>
      <c r="D15484" t="s">
        <v>5547</v>
      </c>
      <c r="E15484" t="s">
        <v>10</v>
      </c>
      <c r="F15484" t="s">
        <v>19349</v>
      </c>
      <c r="G15484">
        <v>53.1</v>
      </c>
      <c r="H15484">
        <v>53.1</v>
      </c>
    </row>
    <row r="15485" spans="1:8" x14ac:dyDescent="0.25">
      <c r="A15485" t="s">
        <v>33448</v>
      </c>
      <c r="B15485" t="s">
        <v>17756</v>
      </c>
      <c r="C15485" t="s">
        <v>684</v>
      </c>
      <c r="D15485" t="s">
        <v>5547</v>
      </c>
      <c r="E15485" t="s">
        <v>14</v>
      </c>
      <c r="F15485" t="s">
        <v>19349</v>
      </c>
      <c r="G15485">
        <v>52.8</v>
      </c>
      <c r="H15485">
        <v>52.8</v>
      </c>
    </row>
    <row r="15486" spans="1:8" x14ac:dyDescent="0.25">
      <c r="A15486" t="s">
        <v>33446</v>
      </c>
      <c r="B15486" t="s">
        <v>17756</v>
      </c>
      <c r="C15486" t="s">
        <v>684</v>
      </c>
      <c r="D15486" t="s">
        <v>5547</v>
      </c>
      <c r="E15486" t="s">
        <v>21</v>
      </c>
      <c r="F15486" t="s">
        <v>19349</v>
      </c>
      <c r="G15486">
        <v>27.75</v>
      </c>
      <c r="H15486">
        <v>27.75</v>
      </c>
    </row>
    <row r="15487" spans="1:8" x14ac:dyDescent="0.25">
      <c r="A15487" t="s">
        <v>35351</v>
      </c>
      <c r="B15487" t="s">
        <v>17756</v>
      </c>
      <c r="C15487" t="s">
        <v>684</v>
      </c>
      <c r="D15487" t="s">
        <v>5547</v>
      </c>
      <c r="E15487" t="s">
        <v>22</v>
      </c>
      <c r="F15487" t="s">
        <v>19350</v>
      </c>
      <c r="G15487">
        <v>1172.7</v>
      </c>
      <c r="H15487">
        <v>1172.7</v>
      </c>
    </row>
    <row r="15488" spans="1:8" x14ac:dyDescent="0.25">
      <c r="A15488" t="s">
        <v>33447</v>
      </c>
      <c r="B15488" t="s">
        <v>17756</v>
      </c>
      <c r="C15488" t="s">
        <v>684</v>
      </c>
      <c r="D15488" t="s">
        <v>5547</v>
      </c>
      <c r="E15488" t="s">
        <v>23</v>
      </c>
      <c r="F15488" t="s">
        <v>19349</v>
      </c>
      <c r="G15488">
        <v>42.74</v>
      </c>
      <c r="H15488">
        <v>42.74</v>
      </c>
    </row>
    <row r="15489" spans="1:8" x14ac:dyDescent="0.25">
      <c r="A15489" t="s">
        <v>33456</v>
      </c>
      <c r="B15489" t="s">
        <v>17757</v>
      </c>
      <c r="C15489" t="s">
        <v>684</v>
      </c>
      <c r="D15489" t="s">
        <v>17758</v>
      </c>
      <c r="E15489" t="s">
        <v>3</v>
      </c>
      <c r="F15489" t="s">
        <v>19349</v>
      </c>
      <c r="G15489">
        <v>56.4</v>
      </c>
      <c r="H15489">
        <v>56.4</v>
      </c>
    </row>
    <row r="15490" spans="1:8" x14ac:dyDescent="0.25">
      <c r="A15490" t="s">
        <v>33457</v>
      </c>
      <c r="B15490" t="s">
        <v>17757</v>
      </c>
      <c r="C15490" t="s">
        <v>684</v>
      </c>
      <c r="D15490" t="s">
        <v>17758</v>
      </c>
      <c r="E15490" t="s">
        <v>7</v>
      </c>
      <c r="F15490" t="s">
        <v>19349</v>
      </c>
      <c r="G15490">
        <v>103.1</v>
      </c>
      <c r="H15490">
        <v>103.1</v>
      </c>
    </row>
    <row r="15491" spans="1:8" x14ac:dyDescent="0.25">
      <c r="A15491" t="s">
        <v>33455</v>
      </c>
      <c r="B15491" t="s">
        <v>17757</v>
      </c>
      <c r="C15491" t="s">
        <v>684</v>
      </c>
      <c r="D15491" t="s">
        <v>17758</v>
      </c>
      <c r="E15491" t="s">
        <v>10</v>
      </c>
      <c r="F15491" t="s">
        <v>19349</v>
      </c>
      <c r="G15491">
        <v>53.1</v>
      </c>
      <c r="H15491">
        <v>53.1</v>
      </c>
    </row>
    <row r="15492" spans="1:8" x14ac:dyDescent="0.25">
      <c r="A15492" t="s">
        <v>33454</v>
      </c>
      <c r="B15492" t="s">
        <v>17757</v>
      </c>
      <c r="C15492" t="s">
        <v>684</v>
      </c>
      <c r="D15492" t="s">
        <v>17758</v>
      </c>
      <c r="E15492" t="s">
        <v>14</v>
      </c>
      <c r="F15492" t="s">
        <v>19349</v>
      </c>
      <c r="G15492">
        <v>52.8</v>
      </c>
      <c r="H15492">
        <v>52.8</v>
      </c>
    </row>
    <row r="15493" spans="1:8" x14ac:dyDescent="0.25">
      <c r="A15493" t="s">
        <v>33452</v>
      </c>
      <c r="B15493" t="s">
        <v>17757</v>
      </c>
      <c r="C15493" t="s">
        <v>684</v>
      </c>
      <c r="D15493" t="s">
        <v>17758</v>
      </c>
      <c r="E15493" t="s">
        <v>21</v>
      </c>
      <c r="F15493" t="s">
        <v>19349</v>
      </c>
      <c r="G15493">
        <v>22.77</v>
      </c>
      <c r="H15493">
        <v>22.77</v>
      </c>
    </row>
    <row r="15494" spans="1:8" x14ac:dyDescent="0.25">
      <c r="A15494" t="s">
        <v>33453</v>
      </c>
      <c r="B15494" t="s">
        <v>17757</v>
      </c>
      <c r="C15494" t="s">
        <v>684</v>
      </c>
      <c r="D15494" t="s">
        <v>17758</v>
      </c>
      <c r="E15494" t="s">
        <v>23</v>
      </c>
      <c r="F15494" t="s">
        <v>19349</v>
      </c>
      <c r="G15494">
        <v>39.270000000000003</v>
      </c>
      <c r="H15494">
        <v>39.270000000000003</v>
      </c>
    </row>
    <row r="15495" spans="1:8" x14ac:dyDescent="0.25">
      <c r="A15495" t="s">
        <v>33462</v>
      </c>
      <c r="B15495" t="s">
        <v>17759</v>
      </c>
      <c r="C15495" t="s">
        <v>684</v>
      </c>
      <c r="D15495" t="s">
        <v>81</v>
      </c>
      <c r="E15495" t="s">
        <v>3</v>
      </c>
      <c r="F15495" t="s">
        <v>19349</v>
      </c>
      <c r="G15495">
        <v>54.69</v>
      </c>
      <c r="H15495">
        <v>54.69</v>
      </c>
    </row>
    <row r="15496" spans="1:8" x14ac:dyDescent="0.25">
      <c r="A15496" t="s">
        <v>33463</v>
      </c>
      <c r="B15496" t="s">
        <v>17759</v>
      </c>
      <c r="C15496" t="s">
        <v>684</v>
      </c>
      <c r="D15496" t="s">
        <v>81</v>
      </c>
      <c r="E15496" t="s">
        <v>7</v>
      </c>
      <c r="F15496" t="s">
        <v>19349</v>
      </c>
      <c r="G15496">
        <v>126.63</v>
      </c>
      <c r="H15496">
        <v>126.63</v>
      </c>
    </row>
    <row r="15497" spans="1:8" x14ac:dyDescent="0.25">
      <c r="A15497" t="s">
        <v>33461</v>
      </c>
      <c r="B15497" t="s">
        <v>17759</v>
      </c>
      <c r="C15497" t="s">
        <v>684</v>
      </c>
      <c r="D15497" t="s">
        <v>81</v>
      </c>
      <c r="E15497" t="s">
        <v>10</v>
      </c>
      <c r="F15497" t="s">
        <v>19349</v>
      </c>
      <c r="G15497">
        <v>53.1</v>
      </c>
      <c r="H15497">
        <v>53.1</v>
      </c>
    </row>
    <row r="15498" spans="1:8" x14ac:dyDescent="0.25">
      <c r="A15498" t="s">
        <v>33460</v>
      </c>
      <c r="B15498" t="s">
        <v>17759</v>
      </c>
      <c r="C15498" t="s">
        <v>684</v>
      </c>
      <c r="D15498" t="s">
        <v>81</v>
      </c>
      <c r="E15498" t="s">
        <v>14</v>
      </c>
      <c r="F15498" t="s">
        <v>19349</v>
      </c>
      <c r="G15498">
        <v>52.8</v>
      </c>
      <c r="H15498">
        <v>52.8</v>
      </c>
    </row>
    <row r="15499" spans="1:8" x14ac:dyDescent="0.25">
      <c r="A15499" t="s">
        <v>33458</v>
      </c>
      <c r="B15499" t="s">
        <v>17759</v>
      </c>
      <c r="C15499" t="s">
        <v>684</v>
      </c>
      <c r="D15499" t="s">
        <v>81</v>
      </c>
      <c r="E15499" t="s">
        <v>21</v>
      </c>
      <c r="F15499" t="s">
        <v>19349</v>
      </c>
      <c r="G15499">
        <v>38.57</v>
      </c>
      <c r="H15499">
        <v>38.57</v>
      </c>
    </row>
    <row r="15500" spans="1:8" x14ac:dyDescent="0.25">
      <c r="A15500" t="s">
        <v>33459</v>
      </c>
      <c r="B15500" t="s">
        <v>17759</v>
      </c>
      <c r="C15500" t="s">
        <v>684</v>
      </c>
      <c r="D15500" t="s">
        <v>81</v>
      </c>
      <c r="E15500" t="s">
        <v>23</v>
      </c>
      <c r="F15500" t="s">
        <v>19349</v>
      </c>
      <c r="G15500">
        <v>47.67</v>
      </c>
      <c r="H15500">
        <v>47.67</v>
      </c>
    </row>
    <row r="15501" spans="1:8" x14ac:dyDescent="0.25">
      <c r="A15501" t="s">
        <v>33467</v>
      </c>
      <c r="B15501" t="s">
        <v>17760</v>
      </c>
      <c r="C15501" t="s">
        <v>684</v>
      </c>
      <c r="D15501" t="s">
        <v>17761</v>
      </c>
      <c r="E15501" t="s">
        <v>7</v>
      </c>
      <c r="F15501" t="s">
        <v>19349</v>
      </c>
      <c r="G15501">
        <v>112.92</v>
      </c>
      <c r="H15501">
        <v>112.92</v>
      </c>
    </row>
    <row r="15502" spans="1:8" x14ac:dyDescent="0.25">
      <c r="A15502" t="s">
        <v>33466</v>
      </c>
      <c r="B15502" t="s">
        <v>17760</v>
      </c>
      <c r="C15502" t="s">
        <v>684</v>
      </c>
      <c r="D15502" t="s">
        <v>17761</v>
      </c>
      <c r="E15502" t="s">
        <v>10</v>
      </c>
      <c r="F15502" t="s">
        <v>19349</v>
      </c>
      <c r="G15502">
        <v>53.1</v>
      </c>
      <c r="H15502">
        <v>53.1</v>
      </c>
    </row>
    <row r="15503" spans="1:8" x14ac:dyDescent="0.25">
      <c r="A15503" t="s">
        <v>33464</v>
      </c>
      <c r="B15503" t="s">
        <v>17760</v>
      </c>
      <c r="C15503" t="s">
        <v>684</v>
      </c>
      <c r="D15503" t="s">
        <v>17761</v>
      </c>
      <c r="E15503" t="s">
        <v>21</v>
      </c>
      <c r="F15503" t="s">
        <v>19349</v>
      </c>
      <c r="G15503">
        <v>25.89</v>
      </c>
      <c r="H15503">
        <v>25.89</v>
      </c>
    </row>
    <row r="15504" spans="1:8" x14ac:dyDescent="0.25">
      <c r="A15504" t="s">
        <v>33465</v>
      </c>
      <c r="B15504" t="s">
        <v>17760</v>
      </c>
      <c r="C15504" t="s">
        <v>684</v>
      </c>
      <c r="D15504" t="s">
        <v>17761</v>
      </c>
      <c r="E15504" t="s">
        <v>23</v>
      </c>
      <c r="F15504" t="s">
        <v>19349</v>
      </c>
      <c r="G15504">
        <v>47.25</v>
      </c>
      <c r="H15504">
        <v>47.25</v>
      </c>
    </row>
    <row r="15505" spans="1:8" x14ac:dyDescent="0.25">
      <c r="A15505" t="s">
        <v>33472</v>
      </c>
      <c r="B15505" t="s">
        <v>17762</v>
      </c>
      <c r="C15505" t="s">
        <v>684</v>
      </c>
      <c r="D15505" t="s">
        <v>12371</v>
      </c>
      <c r="E15505" t="s">
        <v>3</v>
      </c>
      <c r="F15505" t="s">
        <v>19349</v>
      </c>
      <c r="G15505">
        <v>56.4</v>
      </c>
      <c r="H15505">
        <v>56.4</v>
      </c>
    </row>
    <row r="15506" spans="1:8" x14ac:dyDescent="0.25">
      <c r="A15506" t="s">
        <v>33473</v>
      </c>
      <c r="B15506" t="s">
        <v>17762</v>
      </c>
      <c r="C15506" t="s">
        <v>684</v>
      </c>
      <c r="D15506" t="s">
        <v>12371</v>
      </c>
      <c r="E15506" t="s">
        <v>7</v>
      </c>
      <c r="F15506" t="s">
        <v>19349</v>
      </c>
      <c r="G15506">
        <v>90.45</v>
      </c>
      <c r="H15506">
        <v>90.45</v>
      </c>
    </row>
    <row r="15507" spans="1:8" x14ac:dyDescent="0.25">
      <c r="A15507" t="s">
        <v>33471</v>
      </c>
      <c r="B15507" t="s">
        <v>17762</v>
      </c>
      <c r="C15507" t="s">
        <v>684</v>
      </c>
      <c r="D15507" t="s">
        <v>12371</v>
      </c>
      <c r="E15507" t="s">
        <v>10</v>
      </c>
      <c r="F15507" t="s">
        <v>19349</v>
      </c>
      <c r="G15507">
        <v>53.1</v>
      </c>
      <c r="H15507">
        <v>53.1</v>
      </c>
    </row>
    <row r="15508" spans="1:8" x14ac:dyDescent="0.25">
      <c r="A15508" t="s">
        <v>33470</v>
      </c>
      <c r="B15508" t="s">
        <v>17762</v>
      </c>
      <c r="C15508" t="s">
        <v>684</v>
      </c>
      <c r="D15508" t="s">
        <v>12371</v>
      </c>
      <c r="E15508" t="s">
        <v>14</v>
      </c>
      <c r="F15508" t="s">
        <v>19349</v>
      </c>
      <c r="G15508">
        <v>52.8</v>
      </c>
      <c r="H15508">
        <v>52.8</v>
      </c>
    </row>
    <row r="15509" spans="1:8" x14ac:dyDescent="0.25">
      <c r="A15509" t="s">
        <v>33468</v>
      </c>
      <c r="B15509" t="s">
        <v>17762</v>
      </c>
      <c r="C15509" t="s">
        <v>684</v>
      </c>
      <c r="D15509" t="s">
        <v>12371</v>
      </c>
      <c r="E15509" t="s">
        <v>21</v>
      </c>
      <c r="F15509" t="s">
        <v>19349</v>
      </c>
      <c r="G15509">
        <v>21.83</v>
      </c>
      <c r="H15509">
        <v>21.83</v>
      </c>
    </row>
    <row r="15510" spans="1:8" x14ac:dyDescent="0.25">
      <c r="A15510" t="s">
        <v>35352</v>
      </c>
      <c r="B15510" t="s">
        <v>17762</v>
      </c>
      <c r="C15510" t="s">
        <v>684</v>
      </c>
      <c r="D15510" t="s">
        <v>12371</v>
      </c>
      <c r="E15510" t="s">
        <v>22</v>
      </c>
      <c r="F15510" t="s">
        <v>19350</v>
      </c>
      <c r="G15510">
        <v>1172.7</v>
      </c>
      <c r="H15510">
        <v>1172.7</v>
      </c>
    </row>
    <row r="15511" spans="1:8" x14ac:dyDescent="0.25">
      <c r="A15511" t="s">
        <v>33469</v>
      </c>
      <c r="B15511" t="s">
        <v>17762</v>
      </c>
      <c r="C15511" t="s">
        <v>684</v>
      </c>
      <c r="D15511" t="s">
        <v>12371</v>
      </c>
      <c r="E15511" t="s">
        <v>23</v>
      </c>
      <c r="F15511" t="s">
        <v>19349</v>
      </c>
      <c r="G15511">
        <v>41.82</v>
      </c>
      <c r="H15511">
        <v>41.82</v>
      </c>
    </row>
    <row r="15512" spans="1:8" x14ac:dyDescent="0.25">
      <c r="A15512" t="s">
        <v>33478</v>
      </c>
      <c r="B15512" t="s">
        <v>17770</v>
      </c>
      <c r="C15512" t="s">
        <v>684</v>
      </c>
      <c r="D15512" t="s">
        <v>2447</v>
      </c>
      <c r="E15512" t="s">
        <v>3</v>
      </c>
      <c r="F15512" t="s">
        <v>19349</v>
      </c>
      <c r="G15512">
        <v>56.4</v>
      </c>
      <c r="H15512">
        <v>56.4</v>
      </c>
    </row>
    <row r="15513" spans="1:8" x14ac:dyDescent="0.25">
      <c r="A15513" t="s">
        <v>33479</v>
      </c>
      <c r="B15513" t="s">
        <v>17770</v>
      </c>
      <c r="C15513" t="s">
        <v>684</v>
      </c>
      <c r="D15513" t="s">
        <v>2447</v>
      </c>
      <c r="E15513" t="s">
        <v>7</v>
      </c>
      <c r="F15513" t="s">
        <v>19349</v>
      </c>
      <c r="G15513">
        <v>119.3</v>
      </c>
      <c r="H15513">
        <v>119.3</v>
      </c>
    </row>
    <row r="15514" spans="1:8" x14ac:dyDescent="0.25">
      <c r="A15514" t="s">
        <v>33476</v>
      </c>
      <c r="B15514" t="s">
        <v>17770</v>
      </c>
      <c r="C15514" t="s">
        <v>684</v>
      </c>
      <c r="D15514" t="s">
        <v>2447</v>
      </c>
      <c r="E15514" t="s">
        <v>10</v>
      </c>
      <c r="F15514" t="s">
        <v>19349</v>
      </c>
      <c r="G15514">
        <v>53.1</v>
      </c>
      <c r="H15514">
        <v>53.1</v>
      </c>
    </row>
    <row r="15515" spans="1:8" x14ac:dyDescent="0.25">
      <c r="A15515" t="s">
        <v>33475</v>
      </c>
      <c r="B15515" t="s">
        <v>17770</v>
      </c>
      <c r="C15515" t="s">
        <v>684</v>
      </c>
      <c r="D15515" t="s">
        <v>2447</v>
      </c>
      <c r="E15515" t="s">
        <v>14</v>
      </c>
      <c r="F15515" t="s">
        <v>19349</v>
      </c>
      <c r="G15515">
        <v>52.8</v>
      </c>
      <c r="H15515">
        <v>52.8</v>
      </c>
    </row>
    <row r="15516" spans="1:8" x14ac:dyDescent="0.25">
      <c r="A15516" t="s">
        <v>33474</v>
      </c>
      <c r="B15516" t="s">
        <v>17770</v>
      </c>
      <c r="C15516" t="s">
        <v>684</v>
      </c>
      <c r="D15516" t="s">
        <v>2447</v>
      </c>
      <c r="E15516" t="s">
        <v>21</v>
      </c>
      <c r="F15516" t="s">
        <v>19349</v>
      </c>
      <c r="G15516">
        <v>30.23</v>
      </c>
      <c r="H15516">
        <v>30.23</v>
      </c>
    </row>
    <row r="15517" spans="1:8" x14ac:dyDescent="0.25">
      <c r="A15517" t="s">
        <v>33477</v>
      </c>
      <c r="B15517" t="s">
        <v>17770</v>
      </c>
      <c r="C15517" t="s">
        <v>684</v>
      </c>
      <c r="D15517" t="s">
        <v>2447</v>
      </c>
      <c r="E15517" t="s">
        <v>23</v>
      </c>
      <c r="F15517" t="s">
        <v>19349</v>
      </c>
      <c r="G15517">
        <v>53.66</v>
      </c>
      <c r="H15517">
        <v>53.66</v>
      </c>
    </row>
    <row r="15518" spans="1:8" x14ac:dyDescent="0.25">
      <c r="A15518" t="s">
        <v>33483</v>
      </c>
      <c r="B15518" t="s">
        <v>17771</v>
      </c>
      <c r="C15518" t="s">
        <v>684</v>
      </c>
      <c r="D15518" t="s">
        <v>17772</v>
      </c>
      <c r="E15518" t="s">
        <v>7</v>
      </c>
      <c r="F15518" t="s">
        <v>19349</v>
      </c>
      <c r="G15518">
        <v>95.91</v>
      </c>
      <c r="H15518">
        <v>95.91</v>
      </c>
    </row>
    <row r="15519" spans="1:8" x14ac:dyDescent="0.25">
      <c r="A15519" t="s">
        <v>33482</v>
      </c>
      <c r="B15519" t="s">
        <v>17771</v>
      </c>
      <c r="C15519" t="s">
        <v>684</v>
      </c>
      <c r="D15519" t="s">
        <v>17772</v>
      </c>
      <c r="E15519" t="s">
        <v>10</v>
      </c>
      <c r="F15519" t="s">
        <v>19349</v>
      </c>
      <c r="G15519">
        <v>53.1</v>
      </c>
      <c r="H15519">
        <v>53.1</v>
      </c>
    </row>
    <row r="15520" spans="1:8" x14ac:dyDescent="0.25">
      <c r="A15520" t="s">
        <v>33481</v>
      </c>
      <c r="B15520" t="s">
        <v>17771</v>
      </c>
      <c r="C15520" t="s">
        <v>684</v>
      </c>
      <c r="D15520" t="s">
        <v>87</v>
      </c>
      <c r="E15520" t="s">
        <v>14</v>
      </c>
      <c r="F15520" t="s">
        <v>19349</v>
      </c>
      <c r="G15520">
        <v>52.8</v>
      </c>
      <c r="H15520">
        <v>52.8</v>
      </c>
    </row>
    <row r="15521" spans="1:8" x14ac:dyDescent="0.25">
      <c r="A15521" t="s">
        <v>33480</v>
      </c>
      <c r="B15521" t="s">
        <v>17771</v>
      </c>
      <c r="C15521" t="s">
        <v>684</v>
      </c>
      <c r="D15521" t="s">
        <v>17772</v>
      </c>
      <c r="E15521" t="s">
        <v>23</v>
      </c>
      <c r="F15521" t="s">
        <v>19349</v>
      </c>
      <c r="G15521">
        <v>48.92</v>
      </c>
      <c r="H15521">
        <v>48.92</v>
      </c>
    </row>
    <row r="15522" spans="1:8" x14ac:dyDescent="0.25">
      <c r="A15522" t="s">
        <v>33485</v>
      </c>
      <c r="B15522" t="s">
        <v>17773</v>
      </c>
      <c r="C15522" t="s">
        <v>684</v>
      </c>
      <c r="D15522" t="s">
        <v>7117</v>
      </c>
      <c r="E15522" t="s">
        <v>7</v>
      </c>
      <c r="F15522" t="s">
        <v>19349</v>
      </c>
      <c r="G15522">
        <v>112.2</v>
      </c>
      <c r="H15522">
        <v>112.2</v>
      </c>
    </row>
    <row r="15523" spans="1:8" x14ac:dyDescent="0.25">
      <c r="A15523" t="s">
        <v>33484</v>
      </c>
      <c r="B15523" t="s">
        <v>17773</v>
      </c>
      <c r="C15523" t="s">
        <v>684</v>
      </c>
      <c r="D15523" t="s">
        <v>7117</v>
      </c>
      <c r="E15523" t="s">
        <v>21</v>
      </c>
      <c r="F15523" t="s">
        <v>19349</v>
      </c>
      <c r="G15523">
        <v>29.1</v>
      </c>
      <c r="H15523">
        <v>29.1</v>
      </c>
    </row>
    <row r="15524" spans="1:8" x14ac:dyDescent="0.25">
      <c r="A15524" t="s">
        <v>33490</v>
      </c>
      <c r="B15524" t="s">
        <v>17774</v>
      </c>
      <c r="C15524" t="s">
        <v>684</v>
      </c>
      <c r="D15524" t="s">
        <v>693</v>
      </c>
      <c r="E15524" t="s">
        <v>3</v>
      </c>
      <c r="F15524" t="s">
        <v>19349</v>
      </c>
      <c r="G15524">
        <v>56.4</v>
      </c>
      <c r="H15524">
        <v>56.4</v>
      </c>
    </row>
    <row r="15525" spans="1:8" x14ac:dyDescent="0.25">
      <c r="A15525" t="s">
        <v>33491</v>
      </c>
      <c r="B15525" t="s">
        <v>17774</v>
      </c>
      <c r="C15525" t="s">
        <v>684</v>
      </c>
      <c r="D15525" t="s">
        <v>693</v>
      </c>
      <c r="E15525" t="s">
        <v>7</v>
      </c>
      <c r="F15525" t="s">
        <v>19349</v>
      </c>
      <c r="G15525">
        <v>104.16</v>
      </c>
      <c r="H15525">
        <v>104.16</v>
      </c>
    </row>
    <row r="15526" spans="1:8" x14ac:dyDescent="0.25">
      <c r="A15526" t="s">
        <v>33489</v>
      </c>
      <c r="B15526" t="s">
        <v>17774</v>
      </c>
      <c r="C15526" t="s">
        <v>684</v>
      </c>
      <c r="D15526" t="s">
        <v>693</v>
      </c>
      <c r="E15526" t="s">
        <v>10</v>
      </c>
      <c r="F15526" t="s">
        <v>19349</v>
      </c>
      <c r="G15526">
        <v>53.1</v>
      </c>
      <c r="H15526">
        <v>53.1</v>
      </c>
    </row>
    <row r="15527" spans="1:8" x14ac:dyDescent="0.25">
      <c r="A15527" t="s">
        <v>33488</v>
      </c>
      <c r="B15527" t="s">
        <v>17774</v>
      </c>
      <c r="C15527" t="s">
        <v>684</v>
      </c>
      <c r="D15527" t="s">
        <v>693</v>
      </c>
      <c r="E15527" t="s">
        <v>14</v>
      </c>
      <c r="F15527" t="s">
        <v>19349</v>
      </c>
      <c r="G15527">
        <v>52.8</v>
      </c>
      <c r="H15527">
        <v>52.8</v>
      </c>
    </row>
    <row r="15528" spans="1:8" x14ac:dyDescent="0.25">
      <c r="A15528" t="s">
        <v>33492</v>
      </c>
      <c r="B15528" t="s">
        <v>17774</v>
      </c>
      <c r="C15528" t="s">
        <v>684</v>
      </c>
      <c r="D15528" t="s">
        <v>693</v>
      </c>
      <c r="E15528" t="s">
        <v>36</v>
      </c>
      <c r="F15528" t="s">
        <v>19350</v>
      </c>
      <c r="G15528">
        <v>718.8</v>
      </c>
      <c r="H15528">
        <v>718.8</v>
      </c>
    </row>
    <row r="15529" spans="1:8" x14ac:dyDescent="0.25">
      <c r="A15529" t="s">
        <v>33486</v>
      </c>
      <c r="B15529" t="s">
        <v>17774</v>
      </c>
      <c r="C15529" t="s">
        <v>684</v>
      </c>
      <c r="D15529" t="s">
        <v>693</v>
      </c>
      <c r="E15529" t="s">
        <v>21</v>
      </c>
      <c r="F15529" t="s">
        <v>19349</v>
      </c>
      <c r="G15529">
        <v>25.23</v>
      </c>
      <c r="H15529">
        <v>25.23</v>
      </c>
    </row>
    <row r="15530" spans="1:8" x14ac:dyDescent="0.25">
      <c r="A15530" t="s">
        <v>35353</v>
      </c>
      <c r="B15530" t="s">
        <v>17774</v>
      </c>
      <c r="C15530" t="s">
        <v>684</v>
      </c>
      <c r="D15530" t="s">
        <v>693</v>
      </c>
      <c r="E15530" t="s">
        <v>22</v>
      </c>
      <c r="F15530" t="s">
        <v>19350</v>
      </c>
      <c r="G15530">
        <v>1172.7</v>
      </c>
      <c r="H15530">
        <v>1172.7</v>
      </c>
    </row>
    <row r="15531" spans="1:8" x14ac:dyDescent="0.25">
      <c r="A15531" t="s">
        <v>33487</v>
      </c>
      <c r="B15531" t="s">
        <v>17774</v>
      </c>
      <c r="C15531" t="s">
        <v>684</v>
      </c>
      <c r="D15531" t="s">
        <v>693</v>
      </c>
      <c r="E15531" t="s">
        <v>23</v>
      </c>
      <c r="F15531" t="s">
        <v>19349</v>
      </c>
      <c r="G15531">
        <v>44.25</v>
      </c>
      <c r="H15531">
        <v>44.25</v>
      </c>
    </row>
    <row r="15532" spans="1:8" x14ac:dyDescent="0.25">
      <c r="A15532" t="s">
        <v>33497</v>
      </c>
      <c r="B15532" t="s">
        <v>17775</v>
      </c>
      <c r="C15532" t="s">
        <v>684</v>
      </c>
      <c r="D15532" t="s">
        <v>426</v>
      </c>
      <c r="E15532" t="s">
        <v>3</v>
      </c>
      <c r="F15532" t="s">
        <v>19349</v>
      </c>
      <c r="G15532">
        <v>63.3</v>
      </c>
      <c r="H15532">
        <v>63.3</v>
      </c>
    </row>
    <row r="15533" spans="1:8" x14ac:dyDescent="0.25">
      <c r="A15533" t="s">
        <v>33498</v>
      </c>
      <c r="B15533" t="s">
        <v>17775</v>
      </c>
      <c r="C15533" t="s">
        <v>684</v>
      </c>
      <c r="D15533" t="s">
        <v>426</v>
      </c>
      <c r="E15533" t="s">
        <v>7</v>
      </c>
      <c r="F15533" t="s">
        <v>19349</v>
      </c>
      <c r="G15533">
        <v>118.68</v>
      </c>
      <c r="H15533">
        <v>118.68</v>
      </c>
    </row>
    <row r="15534" spans="1:8" x14ac:dyDescent="0.25">
      <c r="A15534" t="s">
        <v>33495</v>
      </c>
      <c r="B15534" t="s">
        <v>17775</v>
      </c>
      <c r="C15534" t="s">
        <v>684</v>
      </c>
      <c r="D15534" t="s">
        <v>426</v>
      </c>
      <c r="E15534" t="s">
        <v>10</v>
      </c>
      <c r="F15534" t="s">
        <v>19349</v>
      </c>
      <c r="G15534">
        <v>52.53</v>
      </c>
      <c r="H15534">
        <v>52.53</v>
      </c>
    </row>
    <row r="15535" spans="1:8" x14ac:dyDescent="0.25">
      <c r="A15535" t="s">
        <v>33496</v>
      </c>
      <c r="B15535" t="s">
        <v>17775</v>
      </c>
      <c r="C15535" t="s">
        <v>684</v>
      </c>
      <c r="D15535" t="s">
        <v>426</v>
      </c>
      <c r="E15535" t="s">
        <v>14</v>
      </c>
      <c r="F15535" t="s">
        <v>19349</v>
      </c>
      <c r="G15535">
        <v>52.8</v>
      </c>
      <c r="H15535">
        <v>52.8</v>
      </c>
    </row>
    <row r="15536" spans="1:8" x14ac:dyDescent="0.25">
      <c r="A15536" t="s">
        <v>33500</v>
      </c>
      <c r="B15536" t="s">
        <v>17775</v>
      </c>
      <c r="C15536" t="s">
        <v>684</v>
      </c>
      <c r="D15536" t="s">
        <v>426</v>
      </c>
      <c r="E15536" t="s">
        <v>15</v>
      </c>
      <c r="F15536" t="s">
        <v>19350</v>
      </c>
      <c r="G15536">
        <v>3037.5</v>
      </c>
      <c r="H15536">
        <v>3037.5</v>
      </c>
    </row>
    <row r="15537" spans="1:8" x14ac:dyDescent="0.25">
      <c r="A15537" t="s">
        <v>33499</v>
      </c>
      <c r="B15537" t="s">
        <v>17775</v>
      </c>
      <c r="C15537" t="s">
        <v>684</v>
      </c>
      <c r="D15537" t="s">
        <v>426</v>
      </c>
      <c r="E15537" t="s">
        <v>36</v>
      </c>
      <c r="F15537" t="s">
        <v>19350</v>
      </c>
      <c r="G15537">
        <v>718.8</v>
      </c>
      <c r="H15537">
        <v>718.8</v>
      </c>
    </row>
    <row r="15538" spans="1:8" x14ac:dyDescent="0.25">
      <c r="A15538" t="s">
        <v>33493</v>
      </c>
      <c r="B15538" t="s">
        <v>17775</v>
      </c>
      <c r="C15538" t="s">
        <v>684</v>
      </c>
      <c r="D15538" t="s">
        <v>426</v>
      </c>
      <c r="E15538" t="s">
        <v>21</v>
      </c>
      <c r="F15538" t="s">
        <v>19349</v>
      </c>
      <c r="G15538">
        <v>26.3</v>
      </c>
      <c r="H15538">
        <v>26.3</v>
      </c>
    </row>
    <row r="15539" spans="1:8" x14ac:dyDescent="0.25">
      <c r="A15539" t="s">
        <v>35354</v>
      </c>
      <c r="B15539" t="s">
        <v>17775</v>
      </c>
      <c r="C15539" t="s">
        <v>684</v>
      </c>
      <c r="D15539" t="s">
        <v>426</v>
      </c>
      <c r="E15539" t="s">
        <v>22</v>
      </c>
      <c r="F15539" t="s">
        <v>19350</v>
      </c>
      <c r="G15539">
        <v>1172.7</v>
      </c>
      <c r="H15539">
        <v>1172.7</v>
      </c>
    </row>
    <row r="15540" spans="1:8" x14ac:dyDescent="0.25">
      <c r="A15540" t="s">
        <v>33494</v>
      </c>
      <c r="B15540" t="s">
        <v>17775</v>
      </c>
      <c r="C15540" t="s">
        <v>684</v>
      </c>
      <c r="D15540" t="s">
        <v>426</v>
      </c>
      <c r="E15540" t="s">
        <v>23</v>
      </c>
      <c r="F15540" t="s">
        <v>19349</v>
      </c>
      <c r="G15540">
        <v>49.61</v>
      </c>
      <c r="H15540">
        <v>49.61</v>
      </c>
    </row>
    <row r="15541" spans="1:8" x14ac:dyDescent="0.25">
      <c r="A15541" t="s">
        <v>33504</v>
      </c>
      <c r="B15541" t="s">
        <v>17776</v>
      </c>
      <c r="C15541" t="s">
        <v>684</v>
      </c>
      <c r="D15541" t="s">
        <v>694</v>
      </c>
      <c r="E15541" t="s">
        <v>3</v>
      </c>
      <c r="F15541" t="s">
        <v>19349</v>
      </c>
      <c r="G15541">
        <v>60.62</v>
      </c>
      <c r="H15541">
        <v>60.62</v>
      </c>
    </row>
    <row r="15542" spans="1:8" x14ac:dyDescent="0.25">
      <c r="A15542" t="s">
        <v>33505</v>
      </c>
      <c r="B15542" t="s">
        <v>17776</v>
      </c>
      <c r="C15542" t="s">
        <v>684</v>
      </c>
      <c r="D15542" t="s">
        <v>694</v>
      </c>
      <c r="E15542" t="s">
        <v>7</v>
      </c>
      <c r="F15542" t="s">
        <v>19349</v>
      </c>
      <c r="G15542">
        <v>119.79</v>
      </c>
      <c r="H15542">
        <v>119.79</v>
      </c>
    </row>
    <row r="15543" spans="1:8" x14ac:dyDescent="0.25">
      <c r="A15543" t="s">
        <v>33502</v>
      </c>
      <c r="B15543" t="s">
        <v>17776</v>
      </c>
      <c r="C15543" t="s">
        <v>684</v>
      </c>
      <c r="D15543" t="s">
        <v>694</v>
      </c>
      <c r="E15543" t="s">
        <v>10</v>
      </c>
      <c r="F15543" t="s">
        <v>19349</v>
      </c>
      <c r="G15543">
        <v>53.1</v>
      </c>
      <c r="H15543">
        <v>53.1</v>
      </c>
    </row>
    <row r="15544" spans="1:8" x14ac:dyDescent="0.25">
      <c r="A15544" t="s">
        <v>33506</v>
      </c>
      <c r="B15544" t="s">
        <v>17776</v>
      </c>
      <c r="C15544" t="s">
        <v>684</v>
      </c>
      <c r="D15544" t="s">
        <v>694</v>
      </c>
      <c r="E15544" t="s">
        <v>36</v>
      </c>
      <c r="F15544" t="s">
        <v>19350</v>
      </c>
      <c r="G15544">
        <v>718.8</v>
      </c>
      <c r="H15544">
        <v>718.8</v>
      </c>
    </row>
    <row r="15545" spans="1:8" x14ac:dyDescent="0.25">
      <c r="A15545" t="s">
        <v>33501</v>
      </c>
      <c r="B15545" t="s">
        <v>17776</v>
      </c>
      <c r="C15545" t="s">
        <v>684</v>
      </c>
      <c r="D15545" t="s">
        <v>694</v>
      </c>
      <c r="E15545" t="s">
        <v>21</v>
      </c>
      <c r="F15545" t="s">
        <v>19349</v>
      </c>
      <c r="G15545">
        <v>34.020000000000003</v>
      </c>
      <c r="H15545">
        <v>34.020000000000003</v>
      </c>
    </row>
    <row r="15546" spans="1:8" x14ac:dyDescent="0.25">
      <c r="A15546" t="s">
        <v>33503</v>
      </c>
      <c r="B15546" t="s">
        <v>17776</v>
      </c>
      <c r="C15546" t="s">
        <v>684</v>
      </c>
      <c r="D15546" t="s">
        <v>694</v>
      </c>
      <c r="E15546" t="s">
        <v>23</v>
      </c>
      <c r="F15546" t="s">
        <v>19349</v>
      </c>
      <c r="G15546">
        <v>55.79</v>
      </c>
      <c r="H15546">
        <v>55.79</v>
      </c>
    </row>
    <row r="15547" spans="1:8" x14ac:dyDescent="0.25">
      <c r="A15547" t="s">
        <v>33511</v>
      </c>
      <c r="B15547" t="s">
        <v>17777</v>
      </c>
      <c r="C15547" t="s">
        <v>684</v>
      </c>
      <c r="D15547" t="s">
        <v>17778</v>
      </c>
      <c r="E15547" t="s">
        <v>3</v>
      </c>
      <c r="F15547" t="s">
        <v>19349</v>
      </c>
      <c r="G15547">
        <v>55.7</v>
      </c>
      <c r="H15547">
        <v>55.7</v>
      </c>
    </row>
    <row r="15548" spans="1:8" x14ac:dyDescent="0.25">
      <c r="A15548" t="s">
        <v>33512</v>
      </c>
      <c r="B15548" t="s">
        <v>17777</v>
      </c>
      <c r="C15548" t="s">
        <v>684</v>
      </c>
      <c r="D15548" t="s">
        <v>17778</v>
      </c>
      <c r="E15548" t="s">
        <v>7</v>
      </c>
      <c r="F15548" t="s">
        <v>19349</v>
      </c>
      <c r="G15548">
        <v>91.94</v>
      </c>
      <c r="H15548">
        <v>91.94</v>
      </c>
    </row>
    <row r="15549" spans="1:8" x14ac:dyDescent="0.25">
      <c r="A15549" t="s">
        <v>33510</v>
      </c>
      <c r="B15549" t="s">
        <v>17777</v>
      </c>
      <c r="C15549" t="s">
        <v>684</v>
      </c>
      <c r="D15549" t="s">
        <v>17778</v>
      </c>
      <c r="E15549" t="s">
        <v>10</v>
      </c>
      <c r="F15549" t="s">
        <v>19349</v>
      </c>
      <c r="G15549">
        <v>53.1</v>
      </c>
      <c r="H15549">
        <v>53.1</v>
      </c>
    </row>
    <row r="15550" spans="1:8" x14ac:dyDescent="0.25">
      <c r="A15550" t="s">
        <v>33509</v>
      </c>
      <c r="B15550" t="s">
        <v>17777</v>
      </c>
      <c r="C15550" t="s">
        <v>684</v>
      </c>
      <c r="D15550" t="s">
        <v>17778</v>
      </c>
      <c r="E15550" t="s">
        <v>14</v>
      </c>
      <c r="F15550" t="s">
        <v>19349</v>
      </c>
      <c r="G15550">
        <v>52.8</v>
      </c>
      <c r="H15550">
        <v>52.8</v>
      </c>
    </row>
    <row r="15551" spans="1:8" x14ac:dyDescent="0.25">
      <c r="A15551" t="s">
        <v>33507</v>
      </c>
      <c r="B15551" t="s">
        <v>17777</v>
      </c>
      <c r="C15551" t="s">
        <v>684</v>
      </c>
      <c r="D15551" t="s">
        <v>17778</v>
      </c>
      <c r="E15551" t="s">
        <v>21</v>
      </c>
      <c r="F15551" t="s">
        <v>19349</v>
      </c>
      <c r="G15551">
        <v>26.6</v>
      </c>
      <c r="H15551">
        <v>26.6</v>
      </c>
    </row>
    <row r="15552" spans="1:8" x14ac:dyDescent="0.25">
      <c r="A15552" t="s">
        <v>33508</v>
      </c>
      <c r="B15552" t="s">
        <v>17777</v>
      </c>
      <c r="C15552" t="s">
        <v>684</v>
      </c>
      <c r="D15552" t="s">
        <v>17778</v>
      </c>
      <c r="E15552" t="s">
        <v>23</v>
      </c>
      <c r="F15552" t="s">
        <v>19349</v>
      </c>
      <c r="G15552">
        <v>48.12</v>
      </c>
      <c r="H15552">
        <v>48.12</v>
      </c>
    </row>
    <row r="15553" spans="1:8" x14ac:dyDescent="0.25">
      <c r="A15553" t="s">
        <v>33517</v>
      </c>
      <c r="B15553" t="s">
        <v>17786</v>
      </c>
      <c r="C15553" t="s">
        <v>684</v>
      </c>
      <c r="D15553" t="s">
        <v>1936</v>
      </c>
      <c r="E15553" t="s">
        <v>3</v>
      </c>
      <c r="F15553" t="s">
        <v>19349</v>
      </c>
      <c r="G15553">
        <v>54.69</v>
      </c>
      <c r="H15553">
        <v>54.69</v>
      </c>
    </row>
    <row r="15554" spans="1:8" x14ac:dyDescent="0.25">
      <c r="A15554" t="s">
        <v>33518</v>
      </c>
      <c r="B15554" t="s">
        <v>17786</v>
      </c>
      <c r="C15554" t="s">
        <v>684</v>
      </c>
      <c r="D15554" t="s">
        <v>1936</v>
      </c>
      <c r="E15554" t="s">
        <v>7</v>
      </c>
      <c r="F15554" t="s">
        <v>19349</v>
      </c>
      <c r="G15554">
        <v>113.15</v>
      </c>
      <c r="H15554">
        <v>113.15</v>
      </c>
    </row>
    <row r="15555" spans="1:8" x14ac:dyDescent="0.25">
      <c r="A15555" t="s">
        <v>33516</v>
      </c>
      <c r="B15555" t="s">
        <v>17786</v>
      </c>
      <c r="C15555" t="s">
        <v>684</v>
      </c>
      <c r="D15555" t="s">
        <v>1936</v>
      </c>
      <c r="E15555" t="s">
        <v>10</v>
      </c>
      <c r="F15555" t="s">
        <v>19349</v>
      </c>
      <c r="G15555">
        <v>53.1</v>
      </c>
      <c r="H15555">
        <v>53.1</v>
      </c>
    </row>
    <row r="15556" spans="1:8" x14ac:dyDescent="0.25">
      <c r="A15556" t="s">
        <v>33515</v>
      </c>
      <c r="B15556" t="s">
        <v>17786</v>
      </c>
      <c r="C15556" t="s">
        <v>684</v>
      </c>
      <c r="D15556" t="s">
        <v>1936</v>
      </c>
      <c r="E15556" t="s">
        <v>14</v>
      </c>
      <c r="F15556" t="s">
        <v>19349</v>
      </c>
      <c r="G15556">
        <v>52.8</v>
      </c>
      <c r="H15556">
        <v>52.8</v>
      </c>
    </row>
    <row r="15557" spans="1:8" x14ac:dyDescent="0.25">
      <c r="A15557" t="s">
        <v>33513</v>
      </c>
      <c r="B15557" t="s">
        <v>17786</v>
      </c>
      <c r="C15557" t="s">
        <v>684</v>
      </c>
      <c r="D15557" t="s">
        <v>1936</v>
      </c>
      <c r="E15557" t="s">
        <v>21</v>
      </c>
      <c r="F15557" t="s">
        <v>19349</v>
      </c>
      <c r="G15557">
        <v>36.86</v>
      </c>
      <c r="H15557">
        <v>36.86</v>
      </c>
    </row>
    <row r="15558" spans="1:8" x14ac:dyDescent="0.25">
      <c r="A15558" t="s">
        <v>33514</v>
      </c>
      <c r="B15558" t="s">
        <v>17786</v>
      </c>
      <c r="C15558" t="s">
        <v>684</v>
      </c>
      <c r="D15558" t="s">
        <v>1936</v>
      </c>
      <c r="E15558" t="s">
        <v>23</v>
      </c>
      <c r="F15558" t="s">
        <v>19349</v>
      </c>
      <c r="G15558">
        <v>47.42</v>
      </c>
      <c r="H15558">
        <v>47.42</v>
      </c>
    </row>
    <row r="15559" spans="1:8" x14ac:dyDescent="0.25">
      <c r="A15559" t="s">
        <v>33521</v>
      </c>
      <c r="B15559" t="s">
        <v>17787</v>
      </c>
      <c r="C15559" t="s">
        <v>684</v>
      </c>
      <c r="D15559" t="s">
        <v>5660</v>
      </c>
      <c r="E15559" t="s">
        <v>3</v>
      </c>
      <c r="F15559" t="s">
        <v>19349</v>
      </c>
      <c r="G15559">
        <v>50.01</v>
      </c>
      <c r="H15559">
        <v>50.01</v>
      </c>
    </row>
    <row r="15560" spans="1:8" x14ac:dyDescent="0.25">
      <c r="A15560" t="s">
        <v>33524</v>
      </c>
      <c r="B15560" t="s">
        <v>17787</v>
      </c>
      <c r="C15560" t="s">
        <v>684</v>
      </c>
      <c r="D15560" t="s">
        <v>5660</v>
      </c>
      <c r="E15560" t="s">
        <v>7</v>
      </c>
      <c r="F15560" t="s">
        <v>19349</v>
      </c>
      <c r="G15560">
        <v>107.6</v>
      </c>
      <c r="H15560">
        <v>107.6</v>
      </c>
    </row>
    <row r="15561" spans="1:8" x14ac:dyDescent="0.25">
      <c r="A15561" t="s">
        <v>33523</v>
      </c>
      <c r="B15561" t="s">
        <v>17787</v>
      </c>
      <c r="C15561" t="s">
        <v>684</v>
      </c>
      <c r="D15561" t="s">
        <v>5660</v>
      </c>
      <c r="E15561" t="s">
        <v>10</v>
      </c>
      <c r="F15561" t="s">
        <v>19349</v>
      </c>
      <c r="G15561">
        <v>53.1</v>
      </c>
      <c r="H15561">
        <v>53.1</v>
      </c>
    </row>
    <row r="15562" spans="1:8" x14ac:dyDescent="0.25">
      <c r="A15562" t="s">
        <v>33522</v>
      </c>
      <c r="B15562" t="s">
        <v>17787</v>
      </c>
      <c r="C15562" t="s">
        <v>684</v>
      </c>
      <c r="D15562" t="s">
        <v>5660</v>
      </c>
      <c r="E15562" t="s">
        <v>14</v>
      </c>
      <c r="F15562" t="s">
        <v>19349</v>
      </c>
      <c r="G15562">
        <v>52.8</v>
      </c>
      <c r="H15562">
        <v>52.8</v>
      </c>
    </row>
    <row r="15563" spans="1:8" x14ac:dyDescent="0.25">
      <c r="A15563" t="s">
        <v>33519</v>
      </c>
      <c r="B15563" t="s">
        <v>17787</v>
      </c>
      <c r="C15563" t="s">
        <v>684</v>
      </c>
      <c r="D15563" t="s">
        <v>5660</v>
      </c>
      <c r="E15563" t="s">
        <v>21</v>
      </c>
      <c r="F15563" t="s">
        <v>19349</v>
      </c>
      <c r="G15563">
        <v>29.39</v>
      </c>
      <c r="H15563">
        <v>29.39</v>
      </c>
    </row>
    <row r="15564" spans="1:8" x14ac:dyDescent="0.25">
      <c r="A15564" t="s">
        <v>33520</v>
      </c>
      <c r="B15564" t="s">
        <v>17787</v>
      </c>
      <c r="C15564" t="s">
        <v>684</v>
      </c>
      <c r="D15564" t="s">
        <v>5660</v>
      </c>
      <c r="E15564" t="s">
        <v>23</v>
      </c>
      <c r="F15564" t="s">
        <v>19349</v>
      </c>
      <c r="G15564">
        <v>47.25</v>
      </c>
      <c r="H15564">
        <v>47.25</v>
      </c>
    </row>
    <row r="15565" spans="1:8" x14ac:dyDescent="0.25">
      <c r="A15565" t="s">
        <v>33529</v>
      </c>
      <c r="B15565" t="s">
        <v>17795</v>
      </c>
      <c r="C15565" t="s">
        <v>684</v>
      </c>
      <c r="D15565" t="s">
        <v>17796</v>
      </c>
      <c r="E15565" t="s">
        <v>7</v>
      </c>
      <c r="F15565" t="s">
        <v>19349</v>
      </c>
      <c r="G15565">
        <v>104.18</v>
      </c>
      <c r="H15565">
        <v>104.18</v>
      </c>
    </row>
    <row r="15566" spans="1:8" x14ac:dyDescent="0.25">
      <c r="A15566" t="s">
        <v>33528</v>
      </c>
      <c r="B15566" t="s">
        <v>17795</v>
      </c>
      <c r="C15566" t="s">
        <v>684</v>
      </c>
      <c r="D15566" t="s">
        <v>17796</v>
      </c>
      <c r="E15566" t="s">
        <v>10</v>
      </c>
      <c r="F15566" t="s">
        <v>19349</v>
      </c>
      <c r="G15566">
        <v>53.1</v>
      </c>
      <c r="H15566">
        <v>53.1</v>
      </c>
    </row>
    <row r="15567" spans="1:8" x14ac:dyDescent="0.25">
      <c r="A15567" t="s">
        <v>33527</v>
      </c>
      <c r="B15567" t="s">
        <v>17795</v>
      </c>
      <c r="C15567" t="s">
        <v>684</v>
      </c>
      <c r="D15567" t="s">
        <v>17796</v>
      </c>
      <c r="E15567" t="s">
        <v>14</v>
      </c>
      <c r="F15567" t="s">
        <v>19349</v>
      </c>
      <c r="G15567">
        <v>52.8</v>
      </c>
      <c r="H15567">
        <v>52.8</v>
      </c>
    </row>
    <row r="15568" spans="1:8" x14ac:dyDescent="0.25">
      <c r="A15568" t="s">
        <v>33525</v>
      </c>
      <c r="B15568" t="s">
        <v>17795</v>
      </c>
      <c r="C15568" t="s">
        <v>684</v>
      </c>
      <c r="D15568" t="s">
        <v>17796</v>
      </c>
      <c r="E15568" t="s">
        <v>21</v>
      </c>
      <c r="F15568" t="s">
        <v>19349</v>
      </c>
      <c r="G15568">
        <v>26.4</v>
      </c>
      <c r="H15568">
        <v>26.4</v>
      </c>
    </row>
    <row r="15569" spans="1:8" x14ac:dyDescent="0.25">
      <c r="A15569" t="s">
        <v>33526</v>
      </c>
      <c r="B15569" t="s">
        <v>17795</v>
      </c>
      <c r="C15569" t="s">
        <v>684</v>
      </c>
      <c r="D15569" t="s">
        <v>17796</v>
      </c>
      <c r="E15569" t="s">
        <v>23</v>
      </c>
      <c r="F15569" t="s">
        <v>19349</v>
      </c>
      <c r="G15569">
        <v>47.25</v>
      </c>
      <c r="H15569">
        <v>47.25</v>
      </c>
    </row>
    <row r="15570" spans="1:8" x14ac:dyDescent="0.25">
      <c r="A15570" t="s">
        <v>33534</v>
      </c>
      <c r="B15570" t="s">
        <v>17804</v>
      </c>
      <c r="C15570" t="s">
        <v>684</v>
      </c>
      <c r="D15570" t="s">
        <v>17805</v>
      </c>
      <c r="E15570" t="s">
        <v>3</v>
      </c>
      <c r="F15570" t="s">
        <v>19349</v>
      </c>
      <c r="G15570">
        <v>53.48</v>
      </c>
      <c r="H15570">
        <v>53.48</v>
      </c>
    </row>
    <row r="15571" spans="1:8" x14ac:dyDescent="0.25">
      <c r="A15571" t="s">
        <v>33535</v>
      </c>
      <c r="B15571" t="s">
        <v>17804</v>
      </c>
      <c r="C15571" t="s">
        <v>684</v>
      </c>
      <c r="D15571" t="s">
        <v>17805</v>
      </c>
      <c r="E15571" t="s">
        <v>7</v>
      </c>
      <c r="F15571" t="s">
        <v>19349</v>
      </c>
      <c r="G15571">
        <v>110.6</v>
      </c>
      <c r="H15571">
        <v>110.6</v>
      </c>
    </row>
    <row r="15572" spans="1:8" x14ac:dyDescent="0.25">
      <c r="A15572" t="s">
        <v>33533</v>
      </c>
      <c r="B15572" t="s">
        <v>17804</v>
      </c>
      <c r="C15572" t="s">
        <v>684</v>
      </c>
      <c r="D15572" t="s">
        <v>17805</v>
      </c>
      <c r="E15572" t="s">
        <v>10</v>
      </c>
      <c r="F15572" t="s">
        <v>19349</v>
      </c>
      <c r="G15572">
        <v>53.1</v>
      </c>
      <c r="H15572">
        <v>53.1</v>
      </c>
    </row>
    <row r="15573" spans="1:8" x14ac:dyDescent="0.25">
      <c r="A15573" t="s">
        <v>33532</v>
      </c>
      <c r="B15573" t="s">
        <v>17804</v>
      </c>
      <c r="C15573" t="s">
        <v>684</v>
      </c>
      <c r="D15573" t="s">
        <v>17805</v>
      </c>
      <c r="E15573" t="s">
        <v>14</v>
      </c>
      <c r="F15573" t="s">
        <v>19349</v>
      </c>
      <c r="G15573">
        <v>52.8</v>
      </c>
      <c r="H15573">
        <v>52.8</v>
      </c>
    </row>
    <row r="15574" spans="1:8" x14ac:dyDescent="0.25">
      <c r="A15574" t="s">
        <v>33530</v>
      </c>
      <c r="B15574" t="s">
        <v>17804</v>
      </c>
      <c r="C15574" t="s">
        <v>684</v>
      </c>
      <c r="D15574" t="s">
        <v>17805</v>
      </c>
      <c r="E15574" t="s">
        <v>21</v>
      </c>
      <c r="F15574" t="s">
        <v>19349</v>
      </c>
      <c r="G15574">
        <v>21.56</v>
      </c>
      <c r="H15574">
        <v>21.56</v>
      </c>
    </row>
    <row r="15575" spans="1:8" x14ac:dyDescent="0.25">
      <c r="A15575" t="s">
        <v>33531</v>
      </c>
      <c r="B15575" t="s">
        <v>17804</v>
      </c>
      <c r="C15575" t="s">
        <v>684</v>
      </c>
      <c r="D15575" t="s">
        <v>17805</v>
      </c>
      <c r="E15575" t="s">
        <v>23</v>
      </c>
      <c r="F15575" t="s">
        <v>19349</v>
      </c>
      <c r="G15575">
        <v>27.65</v>
      </c>
      <c r="H15575">
        <v>27.65</v>
      </c>
    </row>
    <row r="15576" spans="1:8" x14ac:dyDescent="0.25">
      <c r="A15576" t="s">
        <v>33540</v>
      </c>
      <c r="B15576" t="s">
        <v>17813</v>
      </c>
      <c r="C15576" t="s">
        <v>684</v>
      </c>
      <c r="D15576" t="s">
        <v>17814</v>
      </c>
      <c r="E15576" t="s">
        <v>3</v>
      </c>
      <c r="F15576" t="s">
        <v>19349</v>
      </c>
      <c r="G15576">
        <v>56.4</v>
      </c>
      <c r="H15576">
        <v>56.4</v>
      </c>
    </row>
    <row r="15577" spans="1:8" x14ac:dyDescent="0.25">
      <c r="A15577" t="s">
        <v>33541</v>
      </c>
      <c r="B15577" t="s">
        <v>17813</v>
      </c>
      <c r="C15577" t="s">
        <v>684</v>
      </c>
      <c r="D15577" t="s">
        <v>17814</v>
      </c>
      <c r="E15577" t="s">
        <v>7</v>
      </c>
      <c r="F15577" t="s">
        <v>19349</v>
      </c>
      <c r="G15577">
        <v>111.96</v>
      </c>
      <c r="H15577">
        <v>111.96</v>
      </c>
    </row>
    <row r="15578" spans="1:8" x14ac:dyDescent="0.25">
      <c r="A15578" t="s">
        <v>33539</v>
      </c>
      <c r="B15578" t="s">
        <v>17813</v>
      </c>
      <c r="C15578" t="s">
        <v>684</v>
      </c>
      <c r="D15578" t="s">
        <v>17814</v>
      </c>
      <c r="E15578" t="s">
        <v>10</v>
      </c>
      <c r="F15578" t="s">
        <v>19349</v>
      </c>
      <c r="G15578">
        <v>53.1</v>
      </c>
      <c r="H15578">
        <v>53.1</v>
      </c>
    </row>
    <row r="15579" spans="1:8" x14ac:dyDescent="0.25">
      <c r="A15579" t="s">
        <v>33538</v>
      </c>
      <c r="B15579" t="s">
        <v>17813</v>
      </c>
      <c r="C15579" t="s">
        <v>684</v>
      </c>
      <c r="D15579" t="s">
        <v>17814</v>
      </c>
      <c r="E15579" t="s">
        <v>14</v>
      </c>
      <c r="F15579" t="s">
        <v>19349</v>
      </c>
      <c r="G15579">
        <v>52.8</v>
      </c>
      <c r="H15579">
        <v>52.8</v>
      </c>
    </row>
    <row r="15580" spans="1:8" x14ac:dyDescent="0.25">
      <c r="A15580" t="s">
        <v>33536</v>
      </c>
      <c r="B15580" t="s">
        <v>17813</v>
      </c>
      <c r="C15580" t="s">
        <v>684</v>
      </c>
      <c r="D15580" t="s">
        <v>17814</v>
      </c>
      <c r="E15580" t="s">
        <v>21</v>
      </c>
      <c r="F15580" t="s">
        <v>19349</v>
      </c>
      <c r="G15580">
        <v>30.21</v>
      </c>
      <c r="H15580">
        <v>30.21</v>
      </c>
    </row>
    <row r="15581" spans="1:8" x14ac:dyDescent="0.25">
      <c r="A15581" t="s">
        <v>33537</v>
      </c>
      <c r="B15581" t="s">
        <v>17813</v>
      </c>
      <c r="C15581" t="s">
        <v>684</v>
      </c>
      <c r="D15581" t="s">
        <v>17814</v>
      </c>
      <c r="E15581" t="s">
        <v>23</v>
      </c>
      <c r="F15581" t="s">
        <v>19349</v>
      </c>
      <c r="G15581">
        <v>45.41</v>
      </c>
      <c r="H15581">
        <v>45.41</v>
      </c>
    </row>
    <row r="15582" spans="1:8" x14ac:dyDescent="0.25">
      <c r="A15582" t="s">
        <v>33546</v>
      </c>
      <c r="B15582" t="s">
        <v>17815</v>
      </c>
      <c r="C15582" t="s">
        <v>684</v>
      </c>
      <c r="D15582" t="s">
        <v>17816</v>
      </c>
      <c r="E15582" t="s">
        <v>3</v>
      </c>
      <c r="F15582" t="s">
        <v>19349</v>
      </c>
      <c r="G15582">
        <v>56.4</v>
      </c>
      <c r="H15582">
        <v>56.4</v>
      </c>
    </row>
    <row r="15583" spans="1:8" x14ac:dyDescent="0.25">
      <c r="A15583" t="s">
        <v>33547</v>
      </c>
      <c r="B15583" t="s">
        <v>17815</v>
      </c>
      <c r="C15583" t="s">
        <v>684</v>
      </c>
      <c r="D15583" t="s">
        <v>17816</v>
      </c>
      <c r="E15583" t="s">
        <v>7</v>
      </c>
      <c r="F15583" t="s">
        <v>19349</v>
      </c>
      <c r="G15583">
        <v>80.97</v>
      </c>
      <c r="H15583">
        <v>80.97</v>
      </c>
    </row>
    <row r="15584" spans="1:8" x14ac:dyDescent="0.25">
      <c r="A15584" t="s">
        <v>33545</v>
      </c>
      <c r="B15584" t="s">
        <v>17815</v>
      </c>
      <c r="C15584" t="s">
        <v>684</v>
      </c>
      <c r="D15584" t="s">
        <v>17816</v>
      </c>
      <c r="E15584" t="s">
        <v>10</v>
      </c>
      <c r="F15584" t="s">
        <v>19349</v>
      </c>
      <c r="G15584">
        <v>53.1</v>
      </c>
      <c r="H15584">
        <v>53.1</v>
      </c>
    </row>
    <row r="15585" spans="1:8" x14ac:dyDescent="0.25">
      <c r="A15585" t="s">
        <v>33544</v>
      </c>
      <c r="B15585" t="s">
        <v>17815</v>
      </c>
      <c r="C15585" t="s">
        <v>684</v>
      </c>
      <c r="D15585" t="s">
        <v>17816</v>
      </c>
      <c r="E15585" t="s">
        <v>14</v>
      </c>
      <c r="F15585" t="s">
        <v>19349</v>
      </c>
      <c r="G15585">
        <v>52.8</v>
      </c>
      <c r="H15585">
        <v>52.8</v>
      </c>
    </row>
    <row r="15586" spans="1:8" x14ac:dyDescent="0.25">
      <c r="A15586" t="s">
        <v>33542</v>
      </c>
      <c r="B15586" t="s">
        <v>17815</v>
      </c>
      <c r="C15586" t="s">
        <v>684</v>
      </c>
      <c r="D15586" t="s">
        <v>17816</v>
      </c>
      <c r="E15586" t="s">
        <v>21</v>
      </c>
      <c r="F15586" t="s">
        <v>19349</v>
      </c>
      <c r="G15586">
        <v>20.55</v>
      </c>
      <c r="H15586">
        <v>20.55</v>
      </c>
    </row>
    <row r="15587" spans="1:8" x14ac:dyDescent="0.25">
      <c r="A15587" t="s">
        <v>33543</v>
      </c>
      <c r="B15587" t="s">
        <v>17815</v>
      </c>
      <c r="C15587" t="s">
        <v>684</v>
      </c>
      <c r="D15587" t="s">
        <v>17816</v>
      </c>
      <c r="E15587" t="s">
        <v>23</v>
      </c>
      <c r="F15587" t="s">
        <v>19349</v>
      </c>
      <c r="G15587">
        <v>32.94</v>
      </c>
      <c r="H15587">
        <v>32.94</v>
      </c>
    </row>
    <row r="15588" spans="1:8" x14ac:dyDescent="0.25">
      <c r="A15588" t="s">
        <v>33552</v>
      </c>
      <c r="B15588" t="s">
        <v>17817</v>
      </c>
      <c r="C15588" t="s">
        <v>684</v>
      </c>
      <c r="D15588" t="s">
        <v>695</v>
      </c>
      <c r="E15588" t="s">
        <v>3</v>
      </c>
      <c r="F15588" t="s">
        <v>19349</v>
      </c>
      <c r="G15588">
        <v>56.4</v>
      </c>
      <c r="H15588">
        <v>56.4</v>
      </c>
    </row>
    <row r="15589" spans="1:8" x14ac:dyDescent="0.25">
      <c r="A15589" t="s">
        <v>33553</v>
      </c>
      <c r="B15589" t="s">
        <v>17817</v>
      </c>
      <c r="C15589" t="s">
        <v>684</v>
      </c>
      <c r="D15589" t="s">
        <v>695</v>
      </c>
      <c r="E15589" t="s">
        <v>7</v>
      </c>
      <c r="F15589" t="s">
        <v>19349</v>
      </c>
      <c r="G15589">
        <v>107.49</v>
      </c>
      <c r="H15589">
        <v>107.49</v>
      </c>
    </row>
    <row r="15590" spans="1:8" x14ac:dyDescent="0.25">
      <c r="A15590" t="s">
        <v>33551</v>
      </c>
      <c r="B15590" t="s">
        <v>17817</v>
      </c>
      <c r="C15590" t="s">
        <v>684</v>
      </c>
      <c r="D15590" t="s">
        <v>695</v>
      </c>
      <c r="E15590" t="s">
        <v>10</v>
      </c>
      <c r="F15590" t="s">
        <v>19349</v>
      </c>
      <c r="G15590">
        <v>53.1</v>
      </c>
      <c r="H15590">
        <v>53.1</v>
      </c>
    </row>
    <row r="15591" spans="1:8" x14ac:dyDescent="0.25">
      <c r="A15591" t="s">
        <v>33550</v>
      </c>
      <c r="B15591" t="s">
        <v>17817</v>
      </c>
      <c r="C15591" t="s">
        <v>684</v>
      </c>
      <c r="D15591" t="s">
        <v>695</v>
      </c>
      <c r="E15591" t="s">
        <v>14</v>
      </c>
      <c r="F15591" t="s">
        <v>19349</v>
      </c>
      <c r="G15591">
        <v>52.8</v>
      </c>
      <c r="H15591">
        <v>52.8</v>
      </c>
    </row>
    <row r="15592" spans="1:8" x14ac:dyDescent="0.25">
      <c r="A15592" t="s">
        <v>33555</v>
      </c>
      <c r="B15592" t="s">
        <v>17817</v>
      </c>
      <c r="C15592" t="s">
        <v>684</v>
      </c>
      <c r="D15592" t="s">
        <v>695</v>
      </c>
      <c r="E15592" t="s">
        <v>15</v>
      </c>
      <c r="F15592" t="s">
        <v>19350</v>
      </c>
      <c r="G15592">
        <v>3037.5</v>
      </c>
      <c r="H15592">
        <v>3037.5</v>
      </c>
    </row>
    <row r="15593" spans="1:8" x14ac:dyDescent="0.25">
      <c r="A15593" t="s">
        <v>33554</v>
      </c>
      <c r="B15593" t="s">
        <v>17817</v>
      </c>
      <c r="C15593" t="s">
        <v>684</v>
      </c>
      <c r="D15593" t="s">
        <v>695</v>
      </c>
      <c r="E15593" t="s">
        <v>36</v>
      </c>
      <c r="F15593" t="s">
        <v>19350</v>
      </c>
      <c r="G15593">
        <v>718.8</v>
      </c>
      <c r="H15593">
        <v>718.8</v>
      </c>
    </row>
    <row r="15594" spans="1:8" x14ac:dyDescent="0.25">
      <c r="A15594" t="s">
        <v>33548</v>
      </c>
      <c r="B15594" t="s">
        <v>17817</v>
      </c>
      <c r="C15594" t="s">
        <v>684</v>
      </c>
      <c r="D15594" t="s">
        <v>695</v>
      </c>
      <c r="E15594" t="s">
        <v>21</v>
      </c>
      <c r="F15594" t="s">
        <v>19349</v>
      </c>
      <c r="G15594">
        <v>25.86</v>
      </c>
      <c r="H15594">
        <v>25.86</v>
      </c>
    </row>
    <row r="15595" spans="1:8" x14ac:dyDescent="0.25">
      <c r="A15595" t="s">
        <v>35355</v>
      </c>
      <c r="B15595" t="s">
        <v>17817</v>
      </c>
      <c r="C15595" t="s">
        <v>684</v>
      </c>
      <c r="D15595" t="s">
        <v>695</v>
      </c>
      <c r="E15595" t="s">
        <v>22</v>
      </c>
      <c r="F15595" t="s">
        <v>19350</v>
      </c>
      <c r="G15595">
        <v>1172.7</v>
      </c>
      <c r="H15595">
        <v>1172.7</v>
      </c>
    </row>
    <row r="15596" spans="1:8" x14ac:dyDescent="0.25">
      <c r="A15596" t="s">
        <v>33549</v>
      </c>
      <c r="B15596" t="s">
        <v>17817</v>
      </c>
      <c r="C15596" t="s">
        <v>684</v>
      </c>
      <c r="D15596" t="s">
        <v>695</v>
      </c>
      <c r="E15596" t="s">
        <v>23</v>
      </c>
      <c r="F15596" t="s">
        <v>19349</v>
      </c>
      <c r="G15596">
        <v>49.65</v>
      </c>
      <c r="H15596">
        <v>49.65</v>
      </c>
    </row>
    <row r="15597" spans="1:8" x14ac:dyDescent="0.25">
      <c r="A15597" t="s">
        <v>33559</v>
      </c>
      <c r="B15597" t="s">
        <v>17824</v>
      </c>
      <c r="C15597" t="s">
        <v>684</v>
      </c>
      <c r="D15597" t="s">
        <v>17825</v>
      </c>
      <c r="E15597" t="s">
        <v>3</v>
      </c>
      <c r="F15597" t="s">
        <v>19349</v>
      </c>
      <c r="G15597">
        <v>56.4</v>
      </c>
      <c r="H15597">
        <v>56.4</v>
      </c>
    </row>
    <row r="15598" spans="1:8" x14ac:dyDescent="0.25">
      <c r="A15598" t="s">
        <v>33560</v>
      </c>
      <c r="B15598" t="s">
        <v>17824</v>
      </c>
      <c r="C15598" t="s">
        <v>684</v>
      </c>
      <c r="D15598" t="s">
        <v>17825</v>
      </c>
      <c r="E15598" t="s">
        <v>7</v>
      </c>
      <c r="F15598" t="s">
        <v>19349</v>
      </c>
      <c r="G15598">
        <v>112.2</v>
      </c>
      <c r="H15598">
        <v>112.2</v>
      </c>
    </row>
    <row r="15599" spans="1:8" x14ac:dyDescent="0.25">
      <c r="A15599" t="s">
        <v>33558</v>
      </c>
      <c r="B15599" t="s">
        <v>17824</v>
      </c>
      <c r="C15599" t="s">
        <v>684</v>
      </c>
      <c r="D15599" t="s">
        <v>17825</v>
      </c>
      <c r="E15599" t="s">
        <v>14</v>
      </c>
      <c r="F15599" t="s">
        <v>19349</v>
      </c>
      <c r="G15599">
        <v>52.8</v>
      </c>
      <c r="H15599">
        <v>52.8</v>
      </c>
    </row>
    <row r="15600" spans="1:8" x14ac:dyDescent="0.25">
      <c r="A15600" t="s">
        <v>33556</v>
      </c>
      <c r="B15600" t="s">
        <v>17824</v>
      </c>
      <c r="C15600" t="s">
        <v>684</v>
      </c>
      <c r="D15600" t="s">
        <v>17825</v>
      </c>
      <c r="E15600" t="s">
        <v>21</v>
      </c>
      <c r="F15600" t="s">
        <v>19349</v>
      </c>
      <c r="G15600">
        <v>28.8</v>
      </c>
      <c r="H15600">
        <v>28.8</v>
      </c>
    </row>
    <row r="15601" spans="1:8" x14ac:dyDescent="0.25">
      <c r="A15601" t="s">
        <v>33557</v>
      </c>
      <c r="B15601" t="s">
        <v>17824</v>
      </c>
      <c r="C15601" t="s">
        <v>684</v>
      </c>
      <c r="D15601" t="s">
        <v>17825</v>
      </c>
      <c r="E15601" t="s">
        <v>23</v>
      </c>
      <c r="F15601" t="s">
        <v>19349</v>
      </c>
      <c r="G15601">
        <v>47.88</v>
      </c>
      <c r="H15601">
        <v>47.88</v>
      </c>
    </row>
    <row r="15602" spans="1:8" x14ac:dyDescent="0.25">
      <c r="A15602" t="s">
        <v>33564</v>
      </c>
      <c r="B15602" t="s">
        <v>17826</v>
      </c>
      <c r="C15602" t="s">
        <v>684</v>
      </c>
      <c r="D15602" t="s">
        <v>137</v>
      </c>
      <c r="E15602" t="s">
        <v>3</v>
      </c>
      <c r="F15602" t="s">
        <v>19349</v>
      </c>
      <c r="G15602">
        <v>56.4</v>
      </c>
      <c r="H15602">
        <v>56.4</v>
      </c>
    </row>
    <row r="15603" spans="1:8" x14ac:dyDescent="0.25">
      <c r="A15603" t="s">
        <v>33565</v>
      </c>
      <c r="B15603" t="s">
        <v>17826</v>
      </c>
      <c r="C15603" t="s">
        <v>684</v>
      </c>
      <c r="D15603" t="s">
        <v>137</v>
      </c>
      <c r="E15603" t="s">
        <v>7</v>
      </c>
      <c r="F15603" t="s">
        <v>19349</v>
      </c>
      <c r="G15603">
        <v>112.62</v>
      </c>
      <c r="H15603">
        <v>112.62</v>
      </c>
    </row>
    <row r="15604" spans="1:8" x14ac:dyDescent="0.25">
      <c r="A15604" t="s">
        <v>33563</v>
      </c>
      <c r="B15604" t="s">
        <v>17826</v>
      </c>
      <c r="C15604" t="s">
        <v>684</v>
      </c>
      <c r="D15604" t="s">
        <v>137</v>
      </c>
      <c r="E15604" t="s">
        <v>10</v>
      </c>
      <c r="F15604" t="s">
        <v>19349</v>
      </c>
      <c r="G15604">
        <v>53.1</v>
      </c>
      <c r="H15604">
        <v>53.1</v>
      </c>
    </row>
    <row r="15605" spans="1:8" x14ac:dyDescent="0.25">
      <c r="A15605" t="s">
        <v>33562</v>
      </c>
      <c r="B15605" t="s">
        <v>17826</v>
      </c>
      <c r="C15605" t="s">
        <v>684</v>
      </c>
      <c r="D15605" t="s">
        <v>137</v>
      </c>
      <c r="E15605" t="s">
        <v>14</v>
      </c>
      <c r="F15605" t="s">
        <v>19349</v>
      </c>
      <c r="G15605">
        <v>52.8</v>
      </c>
      <c r="H15605">
        <v>52.8</v>
      </c>
    </row>
    <row r="15606" spans="1:8" x14ac:dyDescent="0.25">
      <c r="A15606" t="s">
        <v>33561</v>
      </c>
      <c r="B15606" t="s">
        <v>17826</v>
      </c>
      <c r="C15606" t="s">
        <v>684</v>
      </c>
      <c r="D15606" t="s">
        <v>137</v>
      </c>
      <c r="E15606" t="s">
        <v>23</v>
      </c>
      <c r="F15606" t="s">
        <v>19349</v>
      </c>
      <c r="G15606">
        <v>47.25</v>
      </c>
      <c r="H15606">
        <v>47.25</v>
      </c>
    </row>
    <row r="15607" spans="1:8" x14ac:dyDescent="0.25">
      <c r="A15607" t="s">
        <v>33570</v>
      </c>
      <c r="B15607" t="s">
        <v>17827</v>
      </c>
      <c r="C15607" t="s">
        <v>684</v>
      </c>
      <c r="D15607" t="s">
        <v>17828</v>
      </c>
      <c r="E15607" t="s">
        <v>3</v>
      </c>
      <c r="F15607" t="s">
        <v>19349</v>
      </c>
      <c r="G15607">
        <v>56.4</v>
      </c>
      <c r="H15607">
        <v>56.4</v>
      </c>
    </row>
    <row r="15608" spans="1:8" x14ac:dyDescent="0.25">
      <c r="A15608" t="s">
        <v>33571</v>
      </c>
      <c r="B15608" t="s">
        <v>17827</v>
      </c>
      <c r="C15608" t="s">
        <v>684</v>
      </c>
      <c r="D15608" t="s">
        <v>17828</v>
      </c>
      <c r="E15608" t="s">
        <v>7</v>
      </c>
      <c r="F15608" t="s">
        <v>19349</v>
      </c>
      <c r="G15608">
        <v>111.08</v>
      </c>
      <c r="H15608">
        <v>111.08</v>
      </c>
    </row>
    <row r="15609" spans="1:8" x14ac:dyDescent="0.25">
      <c r="A15609" t="s">
        <v>33569</v>
      </c>
      <c r="B15609" t="s">
        <v>17827</v>
      </c>
      <c r="C15609" t="s">
        <v>684</v>
      </c>
      <c r="D15609" t="s">
        <v>17828</v>
      </c>
      <c r="E15609" t="s">
        <v>10</v>
      </c>
      <c r="F15609" t="s">
        <v>19349</v>
      </c>
      <c r="G15609">
        <v>53.1</v>
      </c>
      <c r="H15609">
        <v>53.1</v>
      </c>
    </row>
    <row r="15610" spans="1:8" x14ac:dyDescent="0.25">
      <c r="A15610" t="s">
        <v>33568</v>
      </c>
      <c r="B15610" t="s">
        <v>17827</v>
      </c>
      <c r="C15610" t="s">
        <v>684</v>
      </c>
      <c r="D15610" t="s">
        <v>17828</v>
      </c>
      <c r="E15610" t="s">
        <v>14</v>
      </c>
      <c r="F15610" t="s">
        <v>19349</v>
      </c>
      <c r="G15610">
        <v>52.8</v>
      </c>
      <c r="H15610">
        <v>52.8</v>
      </c>
    </row>
    <row r="15611" spans="1:8" x14ac:dyDescent="0.25">
      <c r="A15611" t="s">
        <v>33566</v>
      </c>
      <c r="B15611" t="s">
        <v>17827</v>
      </c>
      <c r="C15611" t="s">
        <v>684</v>
      </c>
      <c r="D15611" t="s">
        <v>17828</v>
      </c>
      <c r="E15611" t="s">
        <v>21</v>
      </c>
      <c r="F15611" t="s">
        <v>19349</v>
      </c>
      <c r="G15611">
        <v>31.1</v>
      </c>
      <c r="H15611">
        <v>31.1</v>
      </c>
    </row>
    <row r="15612" spans="1:8" x14ac:dyDescent="0.25">
      <c r="A15612" t="s">
        <v>33567</v>
      </c>
      <c r="B15612" t="s">
        <v>17827</v>
      </c>
      <c r="C15612" t="s">
        <v>684</v>
      </c>
      <c r="D15612" t="s">
        <v>17828</v>
      </c>
      <c r="E15612" t="s">
        <v>23</v>
      </c>
      <c r="F15612" t="s">
        <v>19349</v>
      </c>
      <c r="G15612">
        <v>47.25</v>
      </c>
      <c r="H15612">
        <v>47.25</v>
      </c>
    </row>
    <row r="15613" spans="1:8" x14ac:dyDescent="0.25">
      <c r="A15613" t="s">
        <v>33576</v>
      </c>
      <c r="B15613" t="s">
        <v>17829</v>
      </c>
      <c r="C15613" t="s">
        <v>684</v>
      </c>
      <c r="D15613" t="s">
        <v>238</v>
      </c>
      <c r="E15613" t="s">
        <v>3</v>
      </c>
      <c r="F15613" t="s">
        <v>19349</v>
      </c>
      <c r="G15613">
        <v>56.3</v>
      </c>
      <c r="H15613">
        <v>56.3</v>
      </c>
    </row>
    <row r="15614" spans="1:8" x14ac:dyDescent="0.25">
      <c r="A15614" t="s">
        <v>33577</v>
      </c>
      <c r="B15614" t="s">
        <v>17829</v>
      </c>
      <c r="C15614" t="s">
        <v>684</v>
      </c>
      <c r="D15614" t="s">
        <v>238</v>
      </c>
      <c r="E15614" t="s">
        <v>7</v>
      </c>
      <c r="F15614" t="s">
        <v>19349</v>
      </c>
      <c r="G15614">
        <v>104.57</v>
      </c>
      <c r="H15614">
        <v>104.57</v>
      </c>
    </row>
    <row r="15615" spans="1:8" x14ac:dyDescent="0.25">
      <c r="A15615" t="s">
        <v>33575</v>
      </c>
      <c r="B15615" t="s">
        <v>17829</v>
      </c>
      <c r="C15615" t="s">
        <v>684</v>
      </c>
      <c r="D15615" t="s">
        <v>238</v>
      </c>
      <c r="E15615" t="s">
        <v>10</v>
      </c>
      <c r="F15615" t="s">
        <v>19349</v>
      </c>
      <c r="G15615">
        <v>53.1</v>
      </c>
      <c r="H15615">
        <v>53.1</v>
      </c>
    </row>
    <row r="15616" spans="1:8" x14ac:dyDescent="0.25">
      <c r="A15616" t="s">
        <v>33574</v>
      </c>
      <c r="B15616" t="s">
        <v>17829</v>
      </c>
      <c r="C15616" t="s">
        <v>684</v>
      </c>
      <c r="D15616" t="s">
        <v>238</v>
      </c>
      <c r="E15616" t="s">
        <v>14</v>
      </c>
      <c r="F15616" t="s">
        <v>19349</v>
      </c>
      <c r="G15616">
        <v>52.8</v>
      </c>
      <c r="H15616">
        <v>52.8</v>
      </c>
    </row>
    <row r="15617" spans="1:8" x14ac:dyDescent="0.25">
      <c r="A15617" t="s">
        <v>33572</v>
      </c>
      <c r="B15617" t="s">
        <v>17829</v>
      </c>
      <c r="C15617" t="s">
        <v>684</v>
      </c>
      <c r="D15617" t="s">
        <v>238</v>
      </c>
      <c r="E15617" t="s">
        <v>21</v>
      </c>
      <c r="F15617" t="s">
        <v>19349</v>
      </c>
      <c r="G15617">
        <v>30.74</v>
      </c>
      <c r="H15617">
        <v>30.74</v>
      </c>
    </row>
    <row r="15618" spans="1:8" x14ac:dyDescent="0.25">
      <c r="A15618" t="s">
        <v>33573</v>
      </c>
      <c r="B15618" t="s">
        <v>17829</v>
      </c>
      <c r="C15618" t="s">
        <v>684</v>
      </c>
      <c r="D15618" t="s">
        <v>238</v>
      </c>
      <c r="E15618" t="s">
        <v>23</v>
      </c>
      <c r="F15618" t="s">
        <v>19349</v>
      </c>
      <c r="G15618">
        <v>51.08</v>
      </c>
      <c r="H15618">
        <v>51.08</v>
      </c>
    </row>
    <row r="15619" spans="1:8" x14ac:dyDescent="0.25">
      <c r="A15619" t="s">
        <v>33580</v>
      </c>
      <c r="B15619" t="s">
        <v>17830</v>
      </c>
      <c r="C15619" t="s">
        <v>684</v>
      </c>
      <c r="D15619" t="s">
        <v>17831</v>
      </c>
      <c r="E15619" t="s">
        <v>3</v>
      </c>
      <c r="F15619" t="s">
        <v>19349</v>
      </c>
      <c r="G15619">
        <v>56.4</v>
      </c>
      <c r="H15619">
        <v>56.4</v>
      </c>
    </row>
    <row r="15620" spans="1:8" x14ac:dyDescent="0.25">
      <c r="A15620" t="s">
        <v>33581</v>
      </c>
      <c r="B15620" t="s">
        <v>17830</v>
      </c>
      <c r="C15620" t="s">
        <v>684</v>
      </c>
      <c r="D15620" t="s">
        <v>17831</v>
      </c>
      <c r="E15620" t="s">
        <v>7</v>
      </c>
      <c r="F15620" t="s">
        <v>19349</v>
      </c>
      <c r="G15620">
        <v>112.2</v>
      </c>
      <c r="H15620">
        <v>112.2</v>
      </c>
    </row>
    <row r="15621" spans="1:8" x14ac:dyDescent="0.25">
      <c r="A15621" t="s">
        <v>33579</v>
      </c>
      <c r="B15621" t="s">
        <v>17830</v>
      </c>
      <c r="C15621" t="s">
        <v>684</v>
      </c>
      <c r="D15621" t="s">
        <v>19426</v>
      </c>
      <c r="E15621" t="s">
        <v>14</v>
      </c>
      <c r="F15621" t="s">
        <v>19349</v>
      </c>
      <c r="G15621">
        <v>52.8</v>
      </c>
      <c r="H15621">
        <v>52.8</v>
      </c>
    </row>
    <row r="15622" spans="1:8" x14ac:dyDescent="0.25">
      <c r="A15622" t="s">
        <v>33578</v>
      </c>
      <c r="B15622" t="s">
        <v>17830</v>
      </c>
      <c r="C15622" t="s">
        <v>684</v>
      </c>
      <c r="D15622" t="s">
        <v>17831</v>
      </c>
      <c r="E15622" t="s">
        <v>23</v>
      </c>
      <c r="F15622" t="s">
        <v>19349</v>
      </c>
      <c r="G15622">
        <v>47.25</v>
      </c>
      <c r="H15622">
        <v>47.25</v>
      </c>
    </row>
    <row r="15623" spans="1:8" x14ac:dyDescent="0.25">
      <c r="A15623" t="s">
        <v>33586</v>
      </c>
      <c r="B15623" t="s">
        <v>17832</v>
      </c>
      <c r="C15623" t="s">
        <v>684</v>
      </c>
      <c r="D15623" t="s">
        <v>17833</v>
      </c>
      <c r="E15623" t="s">
        <v>3</v>
      </c>
      <c r="F15623" t="s">
        <v>19349</v>
      </c>
      <c r="G15623">
        <v>56.4</v>
      </c>
      <c r="H15623">
        <v>56.4</v>
      </c>
    </row>
    <row r="15624" spans="1:8" x14ac:dyDescent="0.25">
      <c r="A15624" t="s">
        <v>33587</v>
      </c>
      <c r="B15624" t="s">
        <v>17832</v>
      </c>
      <c r="C15624" t="s">
        <v>684</v>
      </c>
      <c r="D15624" t="s">
        <v>17833</v>
      </c>
      <c r="E15624" t="s">
        <v>7</v>
      </c>
      <c r="F15624" t="s">
        <v>19349</v>
      </c>
      <c r="G15624">
        <v>111.63</v>
      </c>
      <c r="H15624">
        <v>111.63</v>
      </c>
    </row>
    <row r="15625" spans="1:8" x14ac:dyDescent="0.25">
      <c r="A15625" t="s">
        <v>33585</v>
      </c>
      <c r="B15625" t="s">
        <v>17832</v>
      </c>
      <c r="C15625" t="s">
        <v>684</v>
      </c>
      <c r="D15625" t="s">
        <v>17833</v>
      </c>
      <c r="E15625" t="s">
        <v>10</v>
      </c>
      <c r="F15625" t="s">
        <v>19349</v>
      </c>
      <c r="G15625">
        <v>53.1</v>
      </c>
      <c r="H15625">
        <v>53.1</v>
      </c>
    </row>
    <row r="15626" spans="1:8" x14ac:dyDescent="0.25">
      <c r="A15626" t="s">
        <v>33584</v>
      </c>
      <c r="B15626" t="s">
        <v>17832</v>
      </c>
      <c r="C15626" t="s">
        <v>684</v>
      </c>
      <c r="D15626" t="s">
        <v>19427</v>
      </c>
      <c r="E15626" t="s">
        <v>14</v>
      </c>
      <c r="F15626" t="s">
        <v>19349</v>
      </c>
      <c r="G15626">
        <v>52.8</v>
      </c>
      <c r="H15626">
        <v>52.8</v>
      </c>
    </row>
    <row r="15627" spans="1:8" x14ac:dyDescent="0.25">
      <c r="A15627" t="s">
        <v>33582</v>
      </c>
      <c r="B15627" t="s">
        <v>17832</v>
      </c>
      <c r="C15627" t="s">
        <v>684</v>
      </c>
      <c r="D15627" t="s">
        <v>17833</v>
      </c>
      <c r="E15627" t="s">
        <v>21</v>
      </c>
      <c r="F15627" t="s">
        <v>19349</v>
      </c>
      <c r="G15627">
        <v>33.409999999999997</v>
      </c>
      <c r="H15627">
        <v>33.409999999999997</v>
      </c>
    </row>
    <row r="15628" spans="1:8" x14ac:dyDescent="0.25">
      <c r="A15628" t="s">
        <v>33583</v>
      </c>
      <c r="B15628" t="s">
        <v>17832</v>
      </c>
      <c r="C15628" t="s">
        <v>684</v>
      </c>
      <c r="D15628" t="s">
        <v>17833</v>
      </c>
      <c r="E15628" t="s">
        <v>23</v>
      </c>
      <c r="F15628" t="s">
        <v>19349</v>
      </c>
      <c r="G15628">
        <v>47.25</v>
      </c>
      <c r="H15628">
        <v>47.25</v>
      </c>
    </row>
    <row r="15629" spans="1:8" x14ac:dyDescent="0.25">
      <c r="A15629" t="s">
        <v>33592</v>
      </c>
      <c r="B15629" t="s">
        <v>17834</v>
      </c>
      <c r="C15629" t="s">
        <v>684</v>
      </c>
      <c r="D15629" t="s">
        <v>17835</v>
      </c>
      <c r="E15629" t="s">
        <v>3</v>
      </c>
      <c r="F15629" t="s">
        <v>19349</v>
      </c>
      <c r="G15629">
        <v>56.09</v>
      </c>
      <c r="H15629">
        <v>56.09</v>
      </c>
    </row>
    <row r="15630" spans="1:8" x14ac:dyDescent="0.25">
      <c r="A15630" t="s">
        <v>33594</v>
      </c>
      <c r="B15630" t="s">
        <v>17834</v>
      </c>
      <c r="C15630" t="s">
        <v>684</v>
      </c>
      <c r="D15630" t="s">
        <v>11360</v>
      </c>
      <c r="E15630" t="s">
        <v>6</v>
      </c>
      <c r="F15630" t="s">
        <v>19350</v>
      </c>
      <c r="G15630">
        <v>1263.5999999999999</v>
      </c>
      <c r="H15630">
        <v>1263.5999999999999</v>
      </c>
    </row>
    <row r="15631" spans="1:8" x14ac:dyDescent="0.25">
      <c r="A15631" t="s">
        <v>33593</v>
      </c>
      <c r="B15631" t="s">
        <v>17834</v>
      </c>
      <c r="C15631" t="s">
        <v>684</v>
      </c>
      <c r="D15631" t="s">
        <v>17835</v>
      </c>
      <c r="E15631" t="s">
        <v>7</v>
      </c>
      <c r="F15631" t="s">
        <v>19349</v>
      </c>
      <c r="G15631">
        <v>127.12</v>
      </c>
      <c r="H15631">
        <v>127.12</v>
      </c>
    </row>
    <row r="15632" spans="1:8" x14ac:dyDescent="0.25">
      <c r="A15632" t="s">
        <v>33591</v>
      </c>
      <c r="B15632" t="s">
        <v>17834</v>
      </c>
      <c r="C15632" t="s">
        <v>684</v>
      </c>
      <c r="D15632" t="s">
        <v>17835</v>
      </c>
      <c r="E15632" t="s">
        <v>10</v>
      </c>
      <c r="F15632" t="s">
        <v>19349</v>
      </c>
      <c r="G15632">
        <v>53.1</v>
      </c>
      <c r="H15632">
        <v>53.1</v>
      </c>
    </row>
    <row r="15633" spans="1:8" x14ac:dyDescent="0.25">
      <c r="A15633" t="s">
        <v>33590</v>
      </c>
      <c r="B15633" t="s">
        <v>17834</v>
      </c>
      <c r="C15633" t="s">
        <v>684</v>
      </c>
      <c r="D15633" t="s">
        <v>17835</v>
      </c>
      <c r="E15633" t="s">
        <v>14</v>
      </c>
      <c r="F15633" t="s">
        <v>19349</v>
      </c>
      <c r="G15633">
        <v>52.8</v>
      </c>
      <c r="H15633">
        <v>52.8</v>
      </c>
    </row>
    <row r="15634" spans="1:8" x14ac:dyDescent="0.25">
      <c r="A15634" t="s">
        <v>33588</v>
      </c>
      <c r="B15634" t="s">
        <v>17834</v>
      </c>
      <c r="C15634" t="s">
        <v>684</v>
      </c>
      <c r="D15634" t="s">
        <v>17835</v>
      </c>
      <c r="E15634" t="s">
        <v>21</v>
      </c>
      <c r="F15634" t="s">
        <v>19349</v>
      </c>
      <c r="G15634">
        <v>37.229999999999997</v>
      </c>
      <c r="H15634">
        <v>37.229999999999997</v>
      </c>
    </row>
    <row r="15635" spans="1:8" x14ac:dyDescent="0.25">
      <c r="A15635" t="s">
        <v>33589</v>
      </c>
      <c r="B15635" t="s">
        <v>17834</v>
      </c>
      <c r="C15635" t="s">
        <v>684</v>
      </c>
      <c r="D15635" t="s">
        <v>17835</v>
      </c>
      <c r="E15635" t="s">
        <v>23</v>
      </c>
      <c r="F15635" t="s">
        <v>19349</v>
      </c>
      <c r="G15635">
        <v>52.61</v>
      </c>
      <c r="H15635">
        <v>52.61</v>
      </c>
    </row>
    <row r="15636" spans="1:8" x14ac:dyDescent="0.25">
      <c r="A15636" t="s">
        <v>33595</v>
      </c>
      <c r="B15636" t="s">
        <v>17836</v>
      </c>
      <c r="C15636" t="s">
        <v>684</v>
      </c>
      <c r="D15636" t="s">
        <v>93</v>
      </c>
      <c r="E15636" t="s">
        <v>7</v>
      </c>
      <c r="F15636" t="s">
        <v>19349</v>
      </c>
      <c r="G15636">
        <v>110.1</v>
      </c>
      <c r="H15636">
        <v>110.1</v>
      </c>
    </row>
    <row r="15637" spans="1:8" x14ac:dyDescent="0.25">
      <c r="A15637" t="s">
        <v>33596</v>
      </c>
      <c r="B15637" t="s">
        <v>17837</v>
      </c>
      <c r="C15637" t="s">
        <v>684</v>
      </c>
      <c r="D15637" t="s">
        <v>357</v>
      </c>
      <c r="E15637" t="s">
        <v>7</v>
      </c>
      <c r="F15637" t="s">
        <v>19349</v>
      </c>
      <c r="G15637">
        <v>89.45</v>
      </c>
      <c r="H15637">
        <v>89.45</v>
      </c>
    </row>
    <row r="15638" spans="1:8" x14ac:dyDescent="0.25">
      <c r="A15638" t="s">
        <v>33601</v>
      </c>
      <c r="B15638" t="s">
        <v>17844</v>
      </c>
      <c r="C15638" t="s">
        <v>684</v>
      </c>
      <c r="D15638" t="s">
        <v>17845</v>
      </c>
      <c r="E15638" t="s">
        <v>3</v>
      </c>
      <c r="F15638" t="s">
        <v>19349</v>
      </c>
      <c r="G15638">
        <v>54.99</v>
      </c>
      <c r="H15638">
        <v>54.99</v>
      </c>
    </row>
    <row r="15639" spans="1:8" x14ac:dyDescent="0.25">
      <c r="A15639" t="s">
        <v>33602</v>
      </c>
      <c r="B15639" t="s">
        <v>17844</v>
      </c>
      <c r="C15639" t="s">
        <v>684</v>
      </c>
      <c r="D15639" t="s">
        <v>17845</v>
      </c>
      <c r="E15639" t="s">
        <v>7</v>
      </c>
      <c r="F15639" t="s">
        <v>19349</v>
      </c>
      <c r="G15639">
        <v>115.08</v>
      </c>
      <c r="H15639">
        <v>115.08</v>
      </c>
    </row>
    <row r="15640" spans="1:8" x14ac:dyDescent="0.25">
      <c r="A15640" t="s">
        <v>33599</v>
      </c>
      <c r="B15640" t="s">
        <v>17844</v>
      </c>
      <c r="C15640" t="s">
        <v>684</v>
      </c>
      <c r="D15640" t="s">
        <v>17845</v>
      </c>
      <c r="E15640" t="s">
        <v>10</v>
      </c>
      <c r="F15640" t="s">
        <v>19349</v>
      </c>
      <c r="G15640">
        <v>53.1</v>
      </c>
      <c r="H15640">
        <v>53.1</v>
      </c>
    </row>
    <row r="15641" spans="1:8" x14ac:dyDescent="0.25">
      <c r="A15641" t="s">
        <v>33598</v>
      </c>
      <c r="B15641" t="s">
        <v>17844</v>
      </c>
      <c r="C15641" t="s">
        <v>684</v>
      </c>
      <c r="D15641" t="s">
        <v>17845</v>
      </c>
      <c r="E15641" t="s">
        <v>14</v>
      </c>
      <c r="F15641" t="s">
        <v>19349</v>
      </c>
      <c r="G15641">
        <v>52.8</v>
      </c>
      <c r="H15641">
        <v>52.8</v>
      </c>
    </row>
    <row r="15642" spans="1:8" x14ac:dyDescent="0.25">
      <c r="A15642" t="s">
        <v>33597</v>
      </c>
      <c r="B15642" t="s">
        <v>17844</v>
      </c>
      <c r="C15642" t="s">
        <v>684</v>
      </c>
      <c r="D15642" t="s">
        <v>17845</v>
      </c>
      <c r="E15642" t="s">
        <v>21</v>
      </c>
      <c r="F15642" t="s">
        <v>19349</v>
      </c>
      <c r="G15642">
        <v>36.74</v>
      </c>
      <c r="H15642">
        <v>36.74</v>
      </c>
    </row>
    <row r="15643" spans="1:8" x14ac:dyDescent="0.25">
      <c r="A15643" t="s">
        <v>33600</v>
      </c>
      <c r="B15643" t="s">
        <v>17844</v>
      </c>
      <c r="C15643" t="s">
        <v>684</v>
      </c>
      <c r="D15643" t="s">
        <v>17845</v>
      </c>
      <c r="E15643" t="s">
        <v>23</v>
      </c>
      <c r="F15643" t="s">
        <v>19349</v>
      </c>
      <c r="G15643">
        <v>54.68</v>
      </c>
      <c r="H15643">
        <v>54.68</v>
      </c>
    </row>
    <row r="15644" spans="1:8" x14ac:dyDescent="0.25">
      <c r="A15644" t="s">
        <v>33604</v>
      </c>
      <c r="B15644" t="s">
        <v>17846</v>
      </c>
      <c r="C15644" t="s">
        <v>684</v>
      </c>
      <c r="D15644" t="s">
        <v>17847</v>
      </c>
      <c r="E15644" t="s">
        <v>7</v>
      </c>
      <c r="F15644" t="s">
        <v>19349</v>
      </c>
      <c r="G15644">
        <v>101.04</v>
      </c>
      <c r="H15644">
        <v>101.04</v>
      </c>
    </row>
    <row r="15645" spans="1:8" x14ac:dyDescent="0.25">
      <c r="A15645" t="s">
        <v>33603</v>
      </c>
      <c r="B15645" t="s">
        <v>17846</v>
      </c>
      <c r="C15645" t="s">
        <v>684</v>
      </c>
      <c r="D15645" t="s">
        <v>17847</v>
      </c>
      <c r="E15645" t="s">
        <v>14</v>
      </c>
      <c r="F15645" t="s">
        <v>19349</v>
      </c>
      <c r="G15645">
        <v>52.8</v>
      </c>
      <c r="H15645">
        <v>52.8</v>
      </c>
    </row>
    <row r="15646" spans="1:8" x14ac:dyDescent="0.25">
      <c r="A15646" t="s">
        <v>33609</v>
      </c>
      <c r="B15646" t="s">
        <v>17854</v>
      </c>
      <c r="C15646" t="s">
        <v>684</v>
      </c>
      <c r="D15646" t="s">
        <v>19428</v>
      </c>
      <c r="E15646" t="s">
        <v>3</v>
      </c>
      <c r="F15646" t="s">
        <v>19349</v>
      </c>
      <c r="G15646">
        <v>56.4</v>
      </c>
      <c r="H15646">
        <v>56.4</v>
      </c>
    </row>
    <row r="15647" spans="1:8" x14ac:dyDescent="0.25">
      <c r="A15647" t="s">
        <v>35979</v>
      </c>
      <c r="B15647" t="s">
        <v>17854</v>
      </c>
      <c r="C15647" t="s">
        <v>684</v>
      </c>
      <c r="D15647" t="s">
        <v>19428</v>
      </c>
      <c r="E15647" t="s">
        <v>5</v>
      </c>
      <c r="F15647" t="s">
        <v>19350</v>
      </c>
      <c r="G15647">
        <v>1081.8</v>
      </c>
      <c r="H15647">
        <v>1081.8</v>
      </c>
    </row>
    <row r="15648" spans="1:8" x14ac:dyDescent="0.25">
      <c r="A15648" t="s">
        <v>33610</v>
      </c>
      <c r="B15648" t="s">
        <v>17854</v>
      </c>
      <c r="C15648" t="s">
        <v>684</v>
      </c>
      <c r="D15648" t="s">
        <v>17855</v>
      </c>
      <c r="E15648" t="s">
        <v>7</v>
      </c>
      <c r="F15648" t="s">
        <v>19349</v>
      </c>
      <c r="G15648">
        <v>118.44</v>
      </c>
      <c r="H15648">
        <v>118.44</v>
      </c>
    </row>
    <row r="15649" spans="1:8" x14ac:dyDescent="0.25">
      <c r="A15649" t="s">
        <v>33607</v>
      </c>
      <c r="B15649" t="s">
        <v>17854</v>
      </c>
      <c r="C15649" t="s">
        <v>684</v>
      </c>
      <c r="D15649" t="s">
        <v>17855</v>
      </c>
      <c r="E15649" t="s">
        <v>10</v>
      </c>
      <c r="F15649" t="s">
        <v>19349</v>
      </c>
      <c r="G15649">
        <v>52.32</v>
      </c>
      <c r="H15649">
        <v>52.32</v>
      </c>
    </row>
    <row r="15650" spans="1:8" x14ac:dyDescent="0.25">
      <c r="A15650" t="s">
        <v>33608</v>
      </c>
      <c r="B15650" t="s">
        <v>17854</v>
      </c>
      <c r="C15650" t="s">
        <v>684</v>
      </c>
      <c r="D15650" t="s">
        <v>17855</v>
      </c>
      <c r="E15650" t="s">
        <v>14</v>
      </c>
      <c r="F15650" t="s">
        <v>19349</v>
      </c>
      <c r="G15650">
        <v>52.8</v>
      </c>
      <c r="H15650">
        <v>52.8</v>
      </c>
    </row>
    <row r="15651" spans="1:8" x14ac:dyDescent="0.25">
      <c r="A15651" t="s">
        <v>33612</v>
      </c>
      <c r="B15651" t="s">
        <v>17854</v>
      </c>
      <c r="C15651" t="s">
        <v>684</v>
      </c>
      <c r="D15651" t="s">
        <v>17855</v>
      </c>
      <c r="E15651" t="s">
        <v>15</v>
      </c>
      <c r="F15651" t="s">
        <v>19350</v>
      </c>
      <c r="G15651">
        <v>3359.78</v>
      </c>
      <c r="H15651">
        <v>3359.78</v>
      </c>
    </row>
    <row r="15652" spans="1:8" x14ac:dyDescent="0.25">
      <c r="A15652" t="s">
        <v>33611</v>
      </c>
      <c r="B15652" t="s">
        <v>17854</v>
      </c>
      <c r="C15652" t="s">
        <v>684</v>
      </c>
      <c r="D15652" t="s">
        <v>19429</v>
      </c>
      <c r="E15652" t="s">
        <v>36</v>
      </c>
      <c r="F15652" t="s">
        <v>19350</v>
      </c>
      <c r="G15652">
        <v>755.25</v>
      </c>
      <c r="H15652">
        <v>755.25</v>
      </c>
    </row>
    <row r="15653" spans="1:8" x14ac:dyDescent="0.25">
      <c r="A15653" t="s">
        <v>33605</v>
      </c>
      <c r="B15653" t="s">
        <v>17854</v>
      </c>
      <c r="C15653" t="s">
        <v>684</v>
      </c>
      <c r="D15653" t="s">
        <v>17855</v>
      </c>
      <c r="E15653" t="s">
        <v>21</v>
      </c>
      <c r="F15653" t="s">
        <v>19349</v>
      </c>
      <c r="G15653">
        <v>28.86</v>
      </c>
      <c r="H15653">
        <v>28.86</v>
      </c>
    </row>
    <row r="15654" spans="1:8" x14ac:dyDescent="0.25">
      <c r="A15654" t="s">
        <v>35356</v>
      </c>
      <c r="B15654" t="s">
        <v>17854</v>
      </c>
      <c r="C15654" t="s">
        <v>684</v>
      </c>
      <c r="D15654" t="s">
        <v>19428</v>
      </c>
      <c r="E15654" t="s">
        <v>22</v>
      </c>
      <c r="F15654" t="s">
        <v>19350</v>
      </c>
      <c r="G15654">
        <v>1172.7</v>
      </c>
      <c r="H15654">
        <v>1172.7</v>
      </c>
    </row>
    <row r="15655" spans="1:8" x14ac:dyDescent="0.25">
      <c r="A15655" t="s">
        <v>33606</v>
      </c>
      <c r="B15655" t="s">
        <v>17854</v>
      </c>
      <c r="C15655" t="s">
        <v>684</v>
      </c>
      <c r="D15655" t="s">
        <v>17855</v>
      </c>
      <c r="E15655" t="s">
        <v>23</v>
      </c>
      <c r="F15655" t="s">
        <v>19349</v>
      </c>
      <c r="G15655">
        <v>45.11</v>
      </c>
      <c r="H15655">
        <v>45.11</v>
      </c>
    </row>
    <row r="15656" spans="1:8" x14ac:dyDescent="0.25">
      <c r="A15656" t="s">
        <v>33615</v>
      </c>
      <c r="B15656" t="s">
        <v>17862</v>
      </c>
      <c r="C15656" t="s">
        <v>684</v>
      </c>
      <c r="D15656" t="s">
        <v>17863</v>
      </c>
      <c r="E15656" t="s">
        <v>3</v>
      </c>
      <c r="F15656" t="s">
        <v>19349</v>
      </c>
      <c r="G15656">
        <v>52.25</v>
      </c>
      <c r="H15656">
        <v>52.25</v>
      </c>
    </row>
    <row r="15657" spans="1:8" x14ac:dyDescent="0.25">
      <c r="A15657" t="s">
        <v>33617</v>
      </c>
      <c r="B15657" t="s">
        <v>17862</v>
      </c>
      <c r="C15657" t="s">
        <v>684</v>
      </c>
      <c r="D15657" t="s">
        <v>17863</v>
      </c>
      <c r="E15657" t="s">
        <v>7</v>
      </c>
      <c r="F15657" t="s">
        <v>19349</v>
      </c>
      <c r="G15657">
        <v>120.08</v>
      </c>
      <c r="H15657">
        <v>120.08</v>
      </c>
    </row>
    <row r="15658" spans="1:8" x14ac:dyDescent="0.25">
      <c r="A15658" t="s">
        <v>33616</v>
      </c>
      <c r="B15658" t="s">
        <v>17862</v>
      </c>
      <c r="C15658" t="s">
        <v>684</v>
      </c>
      <c r="D15658" t="s">
        <v>17863</v>
      </c>
      <c r="E15658" t="s">
        <v>14</v>
      </c>
      <c r="F15658" t="s">
        <v>19349</v>
      </c>
      <c r="G15658">
        <v>52.8</v>
      </c>
      <c r="H15658">
        <v>52.8</v>
      </c>
    </row>
    <row r="15659" spans="1:8" x14ac:dyDescent="0.25">
      <c r="A15659" t="s">
        <v>33613</v>
      </c>
      <c r="B15659" t="s">
        <v>17862</v>
      </c>
      <c r="C15659" t="s">
        <v>684</v>
      </c>
      <c r="D15659" t="s">
        <v>17863</v>
      </c>
      <c r="E15659" t="s">
        <v>21</v>
      </c>
      <c r="F15659" t="s">
        <v>19349</v>
      </c>
      <c r="G15659">
        <v>30.45</v>
      </c>
      <c r="H15659">
        <v>30.45</v>
      </c>
    </row>
    <row r="15660" spans="1:8" x14ac:dyDescent="0.25">
      <c r="A15660" t="s">
        <v>33614</v>
      </c>
      <c r="B15660" t="s">
        <v>17862</v>
      </c>
      <c r="C15660" t="s">
        <v>684</v>
      </c>
      <c r="D15660" t="s">
        <v>17863</v>
      </c>
      <c r="E15660" t="s">
        <v>23</v>
      </c>
      <c r="F15660" t="s">
        <v>19349</v>
      </c>
      <c r="G15660">
        <v>45.32</v>
      </c>
      <c r="H15660">
        <v>45.32</v>
      </c>
    </row>
    <row r="15661" spans="1:8" x14ac:dyDescent="0.25">
      <c r="A15661" t="s">
        <v>33621</v>
      </c>
      <c r="B15661" t="s">
        <v>17864</v>
      </c>
      <c r="C15661" t="s">
        <v>684</v>
      </c>
      <c r="D15661" t="s">
        <v>288</v>
      </c>
      <c r="E15661" t="s">
        <v>3</v>
      </c>
      <c r="F15661" t="s">
        <v>19349</v>
      </c>
      <c r="G15661">
        <v>56.4</v>
      </c>
      <c r="H15661">
        <v>56.4</v>
      </c>
    </row>
    <row r="15662" spans="1:8" x14ac:dyDescent="0.25">
      <c r="A15662" t="s">
        <v>33622</v>
      </c>
      <c r="B15662" t="s">
        <v>17864</v>
      </c>
      <c r="C15662" t="s">
        <v>684</v>
      </c>
      <c r="D15662" t="s">
        <v>288</v>
      </c>
      <c r="E15662" t="s">
        <v>7</v>
      </c>
      <c r="F15662" t="s">
        <v>19349</v>
      </c>
      <c r="G15662">
        <v>106.79</v>
      </c>
      <c r="H15662">
        <v>106.79</v>
      </c>
    </row>
    <row r="15663" spans="1:8" x14ac:dyDescent="0.25">
      <c r="A15663" t="s">
        <v>33620</v>
      </c>
      <c r="B15663" t="s">
        <v>17864</v>
      </c>
      <c r="C15663" t="s">
        <v>684</v>
      </c>
      <c r="D15663" t="s">
        <v>288</v>
      </c>
      <c r="E15663" t="s">
        <v>14</v>
      </c>
      <c r="F15663" t="s">
        <v>19349</v>
      </c>
      <c r="G15663">
        <v>52.8</v>
      </c>
      <c r="H15663">
        <v>52.8</v>
      </c>
    </row>
    <row r="15664" spans="1:8" x14ac:dyDescent="0.25">
      <c r="A15664" t="s">
        <v>33618</v>
      </c>
      <c r="B15664" t="s">
        <v>17864</v>
      </c>
      <c r="C15664" t="s">
        <v>684</v>
      </c>
      <c r="D15664" t="s">
        <v>288</v>
      </c>
      <c r="E15664" t="s">
        <v>21</v>
      </c>
      <c r="F15664" t="s">
        <v>19349</v>
      </c>
      <c r="G15664">
        <v>31.02</v>
      </c>
      <c r="H15664">
        <v>31.02</v>
      </c>
    </row>
    <row r="15665" spans="1:8" x14ac:dyDescent="0.25">
      <c r="A15665" t="s">
        <v>33619</v>
      </c>
      <c r="B15665" t="s">
        <v>17864</v>
      </c>
      <c r="C15665" t="s">
        <v>684</v>
      </c>
      <c r="D15665" t="s">
        <v>288</v>
      </c>
      <c r="E15665" t="s">
        <v>23</v>
      </c>
      <c r="F15665" t="s">
        <v>19349</v>
      </c>
      <c r="G15665">
        <v>47.25</v>
      </c>
      <c r="H15665">
        <v>47.25</v>
      </c>
    </row>
    <row r="15666" spans="1:8" x14ac:dyDescent="0.25">
      <c r="A15666" t="s">
        <v>33627</v>
      </c>
      <c r="B15666" t="s">
        <v>17865</v>
      </c>
      <c r="C15666" t="s">
        <v>684</v>
      </c>
      <c r="D15666" t="s">
        <v>696</v>
      </c>
      <c r="E15666" t="s">
        <v>3</v>
      </c>
      <c r="F15666" t="s">
        <v>19349</v>
      </c>
      <c r="G15666">
        <v>56.4</v>
      </c>
      <c r="H15666">
        <v>56.4</v>
      </c>
    </row>
    <row r="15667" spans="1:8" x14ac:dyDescent="0.25">
      <c r="A15667" t="s">
        <v>33628</v>
      </c>
      <c r="B15667" t="s">
        <v>17865</v>
      </c>
      <c r="C15667" t="s">
        <v>684</v>
      </c>
      <c r="D15667" t="s">
        <v>696</v>
      </c>
      <c r="E15667" t="s">
        <v>7</v>
      </c>
      <c r="F15667" t="s">
        <v>19349</v>
      </c>
      <c r="G15667">
        <v>110.09</v>
      </c>
      <c r="H15667">
        <v>110.09</v>
      </c>
    </row>
    <row r="15668" spans="1:8" x14ac:dyDescent="0.25">
      <c r="A15668" t="s">
        <v>33626</v>
      </c>
      <c r="B15668" t="s">
        <v>17865</v>
      </c>
      <c r="C15668" t="s">
        <v>684</v>
      </c>
      <c r="D15668" t="s">
        <v>696</v>
      </c>
      <c r="E15668" t="s">
        <v>10</v>
      </c>
      <c r="F15668" t="s">
        <v>19349</v>
      </c>
      <c r="G15668">
        <v>53.1</v>
      </c>
      <c r="H15668">
        <v>53.1</v>
      </c>
    </row>
    <row r="15669" spans="1:8" x14ac:dyDescent="0.25">
      <c r="A15669" t="s">
        <v>33625</v>
      </c>
      <c r="B15669" t="s">
        <v>17865</v>
      </c>
      <c r="C15669" t="s">
        <v>684</v>
      </c>
      <c r="D15669" t="s">
        <v>696</v>
      </c>
      <c r="E15669" t="s">
        <v>14</v>
      </c>
      <c r="F15669" t="s">
        <v>19349</v>
      </c>
      <c r="G15669">
        <v>52.8</v>
      </c>
      <c r="H15669">
        <v>52.8</v>
      </c>
    </row>
    <row r="15670" spans="1:8" x14ac:dyDescent="0.25">
      <c r="A15670" t="s">
        <v>33630</v>
      </c>
      <c r="B15670" t="s">
        <v>17865</v>
      </c>
      <c r="C15670" t="s">
        <v>684</v>
      </c>
      <c r="D15670" t="s">
        <v>696</v>
      </c>
      <c r="E15670" t="s">
        <v>15</v>
      </c>
      <c r="F15670" t="s">
        <v>19350</v>
      </c>
      <c r="G15670">
        <v>3134.39</v>
      </c>
      <c r="H15670">
        <v>3134.39</v>
      </c>
    </row>
    <row r="15671" spans="1:8" x14ac:dyDescent="0.25">
      <c r="A15671" t="s">
        <v>33629</v>
      </c>
      <c r="B15671" t="s">
        <v>17865</v>
      </c>
      <c r="C15671" t="s">
        <v>684</v>
      </c>
      <c r="D15671" t="s">
        <v>696</v>
      </c>
      <c r="E15671" t="s">
        <v>36</v>
      </c>
      <c r="F15671" t="s">
        <v>19350</v>
      </c>
      <c r="G15671">
        <v>728.13</v>
      </c>
      <c r="H15671">
        <v>728.13</v>
      </c>
    </row>
    <row r="15672" spans="1:8" x14ac:dyDescent="0.25">
      <c r="A15672" t="s">
        <v>33623</v>
      </c>
      <c r="B15672" t="s">
        <v>17865</v>
      </c>
      <c r="C15672" t="s">
        <v>684</v>
      </c>
      <c r="D15672" t="s">
        <v>696</v>
      </c>
      <c r="E15672" t="s">
        <v>21</v>
      </c>
      <c r="F15672" t="s">
        <v>19349</v>
      </c>
      <c r="G15672">
        <v>23.24</v>
      </c>
      <c r="H15672">
        <v>23.24</v>
      </c>
    </row>
    <row r="15673" spans="1:8" x14ac:dyDescent="0.25">
      <c r="A15673" t="s">
        <v>33624</v>
      </c>
      <c r="B15673" t="s">
        <v>17865</v>
      </c>
      <c r="C15673" t="s">
        <v>684</v>
      </c>
      <c r="D15673" t="s">
        <v>696</v>
      </c>
      <c r="E15673" t="s">
        <v>23</v>
      </c>
      <c r="F15673" t="s">
        <v>19349</v>
      </c>
      <c r="G15673">
        <v>41.07</v>
      </c>
      <c r="H15673">
        <v>41.07</v>
      </c>
    </row>
    <row r="15674" spans="1:8" x14ac:dyDescent="0.25">
      <c r="A15674" t="s">
        <v>33635</v>
      </c>
      <c r="B15674" t="s">
        <v>17866</v>
      </c>
      <c r="C15674" t="s">
        <v>684</v>
      </c>
      <c r="D15674" t="s">
        <v>697</v>
      </c>
      <c r="E15674" t="s">
        <v>3</v>
      </c>
      <c r="F15674" t="s">
        <v>19349</v>
      </c>
      <c r="G15674">
        <v>56.4</v>
      </c>
      <c r="H15674">
        <v>56.4</v>
      </c>
    </row>
    <row r="15675" spans="1:8" x14ac:dyDescent="0.25">
      <c r="A15675" t="s">
        <v>33636</v>
      </c>
      <c r="B15675" t="s">
        <v>17866</v>
      </c>
      <c r="C15675" t="s">
        <v>684</v>
      </c>
      <c r="D15675" t="s">
        <v>697</v>
      </c>
      <c r="E15675" t="s">
        <v>7</v>
      </c>
      <c r="F15675" t="s">
        <v>19349</v>
      </c>
      <c r="G15675">
        <v>112.47</v>
      </c>
      <c r="H15675">
        <v>112.47</v>
      </c>
    </row>
    <row r="15676" spans="1:8" x14ac:dyDescent="0.25">
      <c r="A15676" t="s">
        <v>33633</v>
      </c>
      <c r="B15676" t="s">
        <v>17866</v>
      </c>
      <c r="C15676" t="s">
        <v>684</v>
      </c>
      <c r="D15676" t="s">
        <v>697</v>
      </c>
      <c r="E15676" t="s">
        <v>10</v>
      </c>
      <c r="F15676" t="s">
        <v>19349</v>
      </c>
      <c r="G15676">
        <v>47.36</v>
      </c>
      <c r="H15676">
        <v>47.36</v>
      </c>
    </row>
    <row r="15677" spans="1:8" x14ac:dyDescent="0.25">
      <c r="A15677" t="s">
        <v>33634</v>
      </c>
      <c r="B15677" t="s">
        <v>17866</v>
      </c>
      <c r="C15677" t="s">
        <v>684</v>
      </c>
      <c r="D15677" t="s">
        <v>697</v>
      </c>
      <c r="E15677" t="s">
        <v>14</v>
      </c>
      <c r="F15677" t="s">
        <v>19349</v>
      </c>
      <c r="G15677">
        <v>52.8</v>
      </c>
      <c r="H15677">
        <v>52.8</v>
      </c>
    </row>
    <row r="15678" spans="1:8" x14ac:dyDescent="0.25">
      <c r="A15678" t="s">
        <v>33638</v>
      </c>
      <c r="B15678" t="s">
        <v>17866</v>
      </c>
      <c r="C15678" t="s">
        <v>684</v>
      </c>
      <c r="D15678" t="s">
        <v>697</v>
      </c>
      <c r="E15678" t="s">
        <v>15</v>
      </c>
      <c r="F15678" t="s">
        <v>19350</v>
      </c>
      <c r="G15678">
        <v>2975.58</v>
      </c>
      <c r="H15678">
        <v>2975.58</v>
      </c>
    </row>
    <row r="15679" spans="1:8" x14ac:dyDescent="0.25">
      <c r="A15679" t="s">
        <v>33637</v>
      </c>
      <c r="B15679" t="s">
        <v>17866</v>
      </c>
      <c r="C15679" t="s">
        <v>684</v>
      </c>
      <c r="D15679" t="s">
        <v>697</v>
      </c>
      <c r="E15679" t="s">
        <v>36</v>
      </c>
      <c r="F15679" t="s">
        <v>19350</v>
      </c>
      <c r="G15679">
        <v>689.46</v>
      </c>
      <c r="H15679">
        <v>689.46</v>
      </c>
    </row>
    <row r="15680" spans="1:8" x14ac:dyDescent="0.25">
      <c r="A15680" t="s">
        <v>33631</v>
      </c>
      <c r="B15680" t="s">
        <v>17866</v>
      </c>
      <c r="C15680" t="s">
        <v>684</v>
      </c>
      <c r="D15680" t="s">
        <v>697</v>
      </c>
      <c r="E15680" t="s">
        <v>21</v>
      </c>
      <c r="F15680" t="s">
        <v>19349</v>
      </c>
      <c r="G15680">
        <v>22.98</v>
      </c>
      <c r="H15680">
        <v>22.98</v>
      </c>
    </row>
    <row r="15681" spans="1:8" x14ac:dyDescent="0.25">
      <c r="A15681" t="s">
        <v>35357</v>
      </c>
      <c r="B15681" t="s">
        <v>17866</v>
      </c>
      <c r="C15681" t="s">
        <v>684</v>
      </c>
      <c r="D15681" t="s">
        <v>697</v>
      </c>
      <c r="E15681" t="s">
        <v>22</v>
      </c>
      <c r="F15681" t="s">
        <v>19350</v>
      </c>
      <c r="G15681">
        <v>1172.7</v>
      </c>
      <c r="H15681">
        <v>1172.7</v>
      </c>
    </row>
    <row r="15682" spans="1:8" x14ac:dyDescent="0.25">
      <c r="A15682" t="s">
        <v>33632</v>
      </c>
      <c r="B15682" t="s">
        <v>17866</v>
      </c>
      <c r="C15682" t="s">
        <v>684</v>
      </c>
      <c r="D15682" t="s">
        <v>697</v>
      </c>
      <c r="E15682" t="s">
        <v>23</v>
      </c>
      <c r="F15682" t="s">
        <v>19349</v>
      </c>
      <c r="G15682">
        <v>44.7</v>
      </c>
      <c r="H15682">
        <v>44.7</v>
      </c>
    </row>
    <row r="15683" spans="1:8" x14ac:dyDescent="0.25">
      <c r="A15683" t="s">
        <v>33640</v>
      </c>
      <c r="B15683" t="s">
        <v>17867</v>
      </c>
      <c r="C15683" t="s">
        <v>684</v>
      </c>
      <c r="D15683" t="s">
        <v>4425</v>
      </c>
      <c r="E15683" t="s">
        <v>7</v>
      </c>
      <c r="F15683" t="s">
        <v>19349</v>
      </c>
      <c r="G15683">
        <v>112.2</v>
      </c>
      <c r="H15683">
        <v>112.2</v>
      </c>
    </row>
    <row r="15684" spans="1:8" x14ac:dyDescent="0.25">
      <c r="A15684" t="s">
        <v>33639</v>
      </c>
      <c r="B15684" t="s">
        <v>17867</v>
      </c>
      <c r="C15684" t="s">
        <v>684</v>
      </c>
      <c r="D15684" t="s">
        <v>4425</v>
      </c>
      <c r="E15684" t="s">
        <v>14</v>
      </c>
      <c r="F15684" t="s">
        <v>19349</v>
      </c>
      <c r="G15684">
        <v>52.8</v>
      </c>
      <c r="H15684">
        <v>52.8</v>
      </c>
    </row>
    <row r="15685" spans="1:8" x14ac:dyDescent="0.25">
      <c r="A15685" t="s">
        <v>33642</v>
      </c>
      <c r="B15685" t="s">
        <v>17868</v>
      </c>
      <c r="C15685" t="s">
        <v>684</v>
      </c>
      <c r="D15685" t="s">
        <v>258</v>
      </c>
      <c r="E15685" t="s">
        <v>7</v>
      </c>
      <c r="F15685" t="s">
        <v>19349</v>
      </c>
      <c r="G15685">
        <v>110.7</v>
      </c>
      <c r="H15685">
        <v>110.7</v>
      </c>
    </row>
    <row r="15686" spans="1:8" x14ac:dyDescent="0.25">
      <c r="A15686" t="s">
        <v>33641</v>
      </c>
      <c r="B15686" t="s">
        <v>17868</v>
      </c>
      <c r="C15686" t="s">
        <v>684</v>
      </c>
      <c r="D15686" t="s">
        <v>258</v>
      </c>
      <c r="E15686" t="s">
        <v>23</v>
      </c>
      <c r="F15686" t="s">
        <v>19349</v>
      </c>
      <c r="G15686">
        <v>47.25</v>
      </c>
      <c r="H15686">
        <v>47.25</v>
      </c>
    </row>
    <row r="15687" spans="1:8" x14ac:dyDescent="0.25">
      <c r="A15687" t="s">
        <v>33645</v>
      </c>
      <c r="B15687" t="s">
        <v>17869</v>
      </c>
      <c r="C15687" t="s">
        <v>684</v>
      </c>
      <c r="D15687" t="s">
        <v>100</v>
      </c>
      <c r="E15687" t="s">
        <v>3</v>
      </c>
      <c r="F15687" t="s">
        <v>19349</v>
      </c>
      <c r="G15687">
        <v>56.4</v>
      </c>
      <c r="H15687">
        <v>56.4</v>
      </c>
    </row>
    <row r="15688" spans="1:8" x14ac:dyDescent="0.25">
      <c r="A15688" t="s">
        <v>33646</v>
      </c>
      <c r="B15688" t="s">
        <v>17869</v>
      </c>
      <c r="C15688" t="s">
        <v>684</v>
      </c>
      <c r="D15688" t="s">
        <v>100</v>
      </c>
      <c r="E15688" t="s">
        <v>7</v>
      </c>
      <c r="F15688" t="s">
        <v>19349</v>
      </c>
      <c r="G15688">
        <v>91.32</v>
      </c>
      <c r="H15688">
        <v>91.32</v>
      </c>
    </row>
    <row r="15689" spans="1:8" x14ac:dyDescent="0.25">
      <c r="A15689" t="s">
        <v>33644</v>
      </c>
      <c r="B15689" t="s">
        <v>17869</v>
      </c>
      <c r="C15689" t="s">
        <v>684</v>
      </c>
      <c r="D15689" t="s">
        <v>100</v>
      </c>
      <c r="E15689" t="s">
        <v>14</v>
      </c>
      <c r="F15689" t="s">
        <v>19349</v>
      </c>
      <c r="G15689">
        <v>52.8</v>
      </c>
      <c r="H15689">
        <v>52.8</v>
      </c>
    </row>
    <row r="15690" spans="1:8" x14ac:dyDescent="0.25">
      <c r="A15690" t="s">
        <v>33643</v>
      </c>
      <c r="B15690" t="s">
        <v>17869</v>
      </c>
      <c r="C15690" t="s">
        <v>684</v>
      </c>
      <c r="D15690" t="s">
        <v>100</v>
      </c>
      <c r="E15690" t="s">
        <v>23</v>
      </c>
      <c r="F15690" t="s">
        <v>19349</v>
      </c>
      <c r="G15690">
        <v>47.25</v>
      </c>
      <c r="H15690">
        <v>47.25</v>
      </c>
    </row>
    <row r="15691" spans="1:8" x14ac:dyDescent="0.25">
      <c r="A15691" t="s">
        <v>33650</v>
      </c>
      <c r="B15691" t="s">
        <v>17871</v>
      </c>
      <c r="C15691" t="s">
        <v>684</v>
      </c>
      <c r="D15691" t="s">
        <v>14551</v>
      </c>
      <c r="E15691" t="s">
        <v>3</v>
      </c>
      <c r="F15691" t="s">
        <v>19349</v>
      </c>
      <c r="G15691">
        <v>60.5</v>
      </c>
      <c r="H15691">
        <v>60.5</v>
      </c>
    </row>
    <row r="15692" spans="1:8" x14ac:dyDescent="0.25">
      <c r="A15692" t="s">
        <v>33651</v>
      </c>
      <c r="B15692" t="s">
        <v>17871</v>
      </c>
      <c r="C15692" t="s">
        <v>684</v>
      </c>
      <c r="D15692" t="s">
        <v>14551</v>
      </c>
      <c r="E15692" t="s">
        <v>7</v>
      </c>
      <c r="F15692" t="s">
        <v>19349</v>
      </c>
      <c r="G15692">
        <v>112.91</v>
      </c>
      <c r="H15692">
        <v>112.91</v>
      </c>
    </row>
    <row r="15693" spans="1:8" x14ac:dyDescent="0.25">
      <c r="A15693" t="s">
        <v>33649</v>
      </c>
      <c r="B15693" t="s">
        <v>17871</v>
      </c>
      <c r="C15693" t="s">
        <v>684</v>
      </c>
      <c r="D15693" t="s">
        <v>14551</v>
      </c>
      <c r="E15693" t="s">
        <v>10</v>
      </c>
      <c r="F15693" t="s">
        <v>19349</v>
      </c>
      <c r="G15693">
        <v>53.1</v>
      </c>
      <c r="H15693">
        <v>53.1</v>
      </c>
    </row>
    <row r="15694" spans="1:8" x14ac:dyDescent="0.25">
      <c r="A15694" t="s">
        <v>33647</v>
      </c>
      <c r="B15694" t="s">
        <v>17871</v>
      </c>
      <c r="C15694" t="s">
        <v>684</v>
      </c>
      <c r="D15694" t="s">
        <v>14551</v>
      </c>
      <c r="E15694" t="s">
        <v>21</v>
      </c>
      <c r="F15694" t="s">
        <v>19349</v>
      </c>
      <c r="G15694">
        <v>30.05</v>
      </c>
      <c r="H15694">
        <v>30.05</v>
      </c>
    </row>
    <row r="15695" spans="1:8" x14ac:dyDescent="0.25">
      <c r="A15695" t="s">
        <v>33648</v>
      </c>
      <c r="B15695" t="s">
        <v>17871</v>
      </c>
      <c r="C15695" t="s">
        <v>684</v>
      </c>
      <c r="D15695" t="s">
        <v>14551</v>
      </c>
      <c r="E15695" t="s">
        <v>23</v>
      </c>
      <c r="F15695" t="s">
        <v>19349</v>
      </c>
      <c r="G15695">
        <v>53.04</v>
      </c>
      <c r="H15695">
        <v>53.04</v>
      </c>
    </row>
    <row r="15696" spans="1:8" x14ac:dyDescent="0.25">
      <c r="A15696" t="s">
        <v>33652</v>
      </c>
      <c r="B15696" t="s">
        <v>17872</v>
      </c>
      <c r="C15696" t="s">
        <v>684</v>
      </c>
      <c r="D15696" t="s">
        <v>679</v>
      </c>
      <c r="E15696" t="s">
        <v>7</v>
      </c>
      <c r="F15696" t="s">
        <v>19349</v>
      </c>
      <c r="G15696">
        <v>112.2</v>
      </c>
      <c r="H15696">
        <v>112.2</v>
      </c>
    </row>
    <row r="15697" spans="1:8" x14ac:dyDescent="0.25">
      <c r="A15697" t="s">
        <v>33656</v>
      </c>
      <c r="B15697" t="s">
        <v>17873</v>
      </c>
      <c r="C15697" t="s">
        <v>684</v>
      </c>
      <c r="D15697" t="s">
        <v>17874</v>
      </c>
      <c r="E15697" t="s">
        <v>3</v>
      </c>
      <c r="F15697" t="s">
        <v>19349</v>
      </c>
      <c r="G15697">
        <v>56.4</v>
      </c>
      <c r="H15697">
        <v>56.4</v>
      </c>
    </row>
    <row r="15698" spans="1:8" x14ac:dyDescent="0.25">
      <c r="A15698" t="s">
        <v>33657</v>
      </c>
      <c r="B15698" t="s">
        <v>17873</v>
      </c>
      <c r="C15698" t="s">
        <v>684</v>
      </c>
      <c r="D15698" t="s">
        <v>17874</v>
      </c>
      <c r="E15698" t="s">
        <v>7</v>
      </c>
      <c r="F15698" t="s">
        <v>19349</v>
      </c>
      <c r="G15698">
        <v>115.43</v>
      </c>
      <c r="H15698">
        <v>115.43</v>
      </c>
    </row>
    <row r="15699" spans="1:8" x14ac:dyDescent="0.25">
      <c r="A15699" t="s">
        <v>33655</v>
      </c>
      <c r="B15699" t="s">
        <v>17873</v>
      </c>
      <c r="C15699" t="s">
        <v>684</v>
      </c>
      <c r="D15699" t="s">
        <v>17874</v>
      </c>
      <c r="E15699" t="s">
        <v>10</v>
      </c>
      <c r="F15699" t="s">
        <v>19349</v>
      </c>
      <c r="G15699">
        <v>53.1</v>
      </c>
      <c r="H15699">
        <v>53.1</v>
      </c>
    </row>
    <row r="15700" spans="1:8" x14ac:dyDescent="0.25">
      <c r="A15700" t="s">
        <v>33654</v>
      </c>
      <c r="B15700" t="s">
        <v>17873</v>
      </c>
      <c r="C15700" t="s">
        <v>684</v>
      </c>
      <c r="D15700" t="s">
        <v>17874</v>
      </c>
      <c r="E15700" t="s">
        <v>14</v>
      </c>
      <c r="F15700" t="s">
        <v>19349</v>
      </c>
      <c r="G15700">
        <v>52.8</v>
      </c>
      <c r="H15700">
        <v>52.8</v>
      </c>
    </row>
    <row r="15701" spans="1:8" x14ac:dyDescent="0.25">
      <c r="A15701" t="s">
        <v>33653</v>
      </c>
      <c r="B15701" t="s">
        <v>17873</v>
      </c>
      <c r="C15701" t="s">
        <v>684</v>
      </c>
      <c r="D15701" t="s">
        <v>17874</v>
      </c>
      <c r="E15701" t="s">
        <v>23</v>
      </c>
      <c r="F15701" t="s">
        <v>19349</v>
      </c>
      <c r="G15701">
        <v>42.3</v>
      </c>
      <c r="H15701">
        <v>42.3</v>
      </c>
    </row>
    <row r="15702" spans="1:8" x14ac:dyDescent="0.25">
      <c r="A15702" t="s">
        <v>33659</v>
      </c>
      <c r="B15702" t="s">
        <v>17875</v>
      </c>
      <c r="C15702" t="s">
        <v>684</v>
      </c>
      <c r="D15702" t="s">
        <v>17876</v>
      </c>
      <c r="E15702" t="s">
        <v>7</v>
      </c>
      <c r="F15702" t="s">
        <v>19349</v>
      </c>
      <c r="G15702">
        <v>112.2</v>
      </c>
      <c r="H15702">
        <v>112.2</v>
      </c>
    </row>
    <row r="15703" spans="1:8" x14ac:dyDescent="0.25">
      <c r="A15703" t="s">
        <v>33658</v>
      </c>
      <c r="B15703" t="s">
        <v>17875</v>
      </c>
      <c r="C15703" t="s">
        <v>684</v>
      </c>
      <c r="D15703" t="s">
        <v>17876</v>
      </c>
      <c r="E15703" t="s">
        <v>21</v>
      </c>
      <c r="F15703" t="s">
        <v>19349</v>
      </c>
      <c r="G15703">
        <v>29.1</v>
      </c>
      <c r="H15703">
        <v>29.1</v>
      </c>
    </row>
    <row r="15704" spans="1:8" x14ac:dyDescent="0.25">
      <c r="A15704" t="s">
        <v>33663</v>
      </c>
      <c r="B15704" t="s">
        <v>17877</v>
      </c>
      <c r="C15704" t="s">
        <v>684</v>
      </c>
      <c r="D15704" t="s">
        <v>19430</v>
      </c>
      <c r="E15704" t="s">
        <v>3</v>
      </c>
      <c r="F15704" t="s">
        <v>19349</v>
      </c>
      <c r="G15704">
        <v>56.4</v>
      </c>
      <c r="H15704">
        <v>56.4</v>
      </c>
    </row>
    <row r="15705" spans="1:8" x14ac:dyDescent="0.25">
      <c r="A15705" t="s">
        <v>33664</v>
      </c>
      <c r="B15705" t="s">
        <v>17877</v>
      </c>
      <c r="C15705" t="s">
        <v>684</v>
      </c>
      <c r="D15705" t="s">
        <v>698</v>
      </c>
      <c r="E15705" t="s">
        <v>7</v>
      </c>
      <c r="F15705" t="s">
        <v>19349</v>
      </c>
      <c r="G15705">
        <v>142.38</v>
      </c>
      <c r="H15705">
        <v>142.38</v>
      </c>
    </row>
    <row r="15706" spans="1:8" x14ac:dyDescent="0.25">
      <c r="A15706" t="s">
        <v>33662</v>
      </c>
      <c r="B15706" t="s">
        <v>17877</v>
      </c>
      <c r="C15706" t="s">
        <v>684</v>
      </c>
      <c r="D15706" t="s">
        <v>698</v>
      </c>
      <c r="E15706" t="s">
        <v>14</v>
      </c>
      <c r="F15706" t="s">
        <v>19349</v>
      </c>
      <c r="G15706">
        <v>52.8</v>
      </c>
      <c r="H15706">
        <v>52.8</v>
      </c>
    </row>
    <row r="15707" spans="1:8" x14ac:dyDescent="0.25">
      <c r="A15707" t="s">
        <v>33666</v>
      </c>
      <c r="B15707" t="s">
        <v>17877</v>
      </c>
      <c r="C15707" t="s">
        <v>684</v>
      </c>
      <c r="D15707" t="s">
        <v>698</v>
      </c>
      <c r="E15707" t="s">
        <v>15</v>
      </c>
      <c r="F15707" t="s">
        <v>19350</v>
      </c>
      <c r="G15707">
        <v>3037.5</v>
      </c>
      <c r="H15707">
        <v>3037.5</v>
      </c>
    </row>
    <row r="15708" spans="1:8" x14ac:dyDescent="0.25">
      <c r="A15708" t="s">
        <v>33665</v>
      </c>
      <c r="B15708" t="s">
        <v>17877</v>
      </c>
      <c r="C15708" t="s">
        <v>684</v>
      </c>
      <c r="D15708" t="s">
        <v>698</v>
      </c>
      <c r="E15708" t="s">
        <v>36</v>
      </c>
      <c r="F15708" t="s">
        <v>19350</v>
      </c>
      <c r="G15708">
        <v>718.8</v>
      </c>
      <c r="H15708">
        <v>718.8</v>
      </c>
    </row>
    <row r="15709" spans="1:8" x14ac:dyDescent="0.25">
      <c r="A15709" t="s">
        <v>33660</v>
      </c>
      <c r="B15709" t="s">
        <v>17877</v>
      </c>
      <c r="C15709" t="s">
        <v>684</v>
      </c>
      <c r="D15709" t="s">
        <v>698</v>
      </c>
      <c r="E15709" t="s">
        <v>21</v>
      </c>
      <c r="F15709" t="s">
        <v>19349</v>
      </c>
      <c r="G15709">
        <v>33.5</v>
      </c>
      <c r="H15709">
        <v>33.5</v>
      </c>
    </row>
    <row r="15710" spans="1:8" x14ac:dyDescent="0.25">
      <c r="A15710" t="s">
        <v>35358</v>
      </c>
      <c r="B15710" t="s">
        <v>17877</v>
      </c>
      <c r="C15710" t="s">
        <v>684</v>
      </c>
      <c r="D15710" t="s">
        <v>19430</v>
      </c>
      <c r="E15710" t="s">
        <v>22</v>
      </c>
      <c r="F15710" t="s">
        <v>19350</v>
      </c>
      <c r="G15710">
        <v>1172.7</v>
      </c>
      <c r="H15710">
        <v>1172.7</v>
      </c>
    </row>
    <row r="15711" spans="1:8" x14ac:dyDescent="0.25">
      <c r="A15711" t="s">
        <v>33661</v>
      </c>
      <c r="B15711" t="s">
        <v>17877</v>
      </c>
      <c r="C15711" t="s">
        <v>684</v>
      </c>
      <c r="D15711" t="s">
        <v>698</v>
      </c>
      <c r="E15711" t="s">
        <v>23</v>
      </c>
      <c r="F15711" t="s">
        <v>19349</v>
      </c>
      <c r="G15711">
        <v>48.51</v>
      </c>
      <c r="H15711">
        <v>48.51</v>
      </c>
    </row>
    <row r="15712" spans="1:8" x14ac:dyDescent="0.25">
      <c r="A15712" t="s">
        <v>33671</v>
      </c>
      <c r="B15712" t="s">
        <v>17888</v>
      </c>
      <c r="C15712" t="s">
        <v>684</v>
      </c>
      <c r="D15712" t="s">
        <v>699</v>
      </c>
      <c r="E15712" t="s">
        <v>3</v>
      </c>
      <c r="F15712" t="s">
        <v>19349</v>
      </c>
      <c r="G15712">
        <v>56.4</v>
      </c>
      <c r="H15712">
        <v>56.4</v>
      </c>
    </row>
    <row r="15713" spans="1:8" x14ac:dyDescent="0.25">
      <c r="A15713" t="s">
        <v>33672</v>
      </c>
      <c r="B15713" t="s">
        <v>17888</v>
      </c>
      <c r="C15713" t="s">
        <v>684</v>
      </c>
      <c r="D15713" t="s">
        <v>699</v>
      </c>
      <c r="E15713" t="s">
        <v>7</v>
      </c>
      <c r="F15713" t="s">
        <v>19349</v>
      </c>
      <c r="G15713">
        <v>103.02</v>
      </c>
      <c r="H15713">
        <v>103.02</v>
      </c>
    </row>
    <row r="15714" spans="1:8" x14ac:dyDescent="0.25">
      <c r="A15714" t="s">
        <v>33670</v>
      </c>
      <c r="B15714" t="s">
        <v>17888</v>
      </c>
      <c r="C15714" t="s">
        <v>684</v>
      </c>
      <c r="D15714" t="s">
        <v>699</v>
      </c>
      <c r="E15714" t="s">
        <v>10</v>
      </c>
      <c r="F15714" t="s">
        <v>19349</v>
      </c>
      <c r="G15714">
        <v>53.1</v>
      </c>
      <c r="H15714">
        <v>53.1</v>
      </c>
    </row>
    <row r="15715" spans="1:8" x14ac:dyDescent="0.25">
      <c r="A15715" t="s">
        <v>33669</v>
      </c>
      <c r="B15715" t="s">
        <v>17888</v>
      </c>
      <c r="C15715" t="s">
        <v>684</v>
      </c>
      <c r="D15715" t="s">
        <v>699</v>
      </c>
      <c r="E15715" t="s">
        <v>14</v>
      </c>
      <c r="F15715" t="s">
        <v>19349</v>
      </c>
      <c r="G15715">
        <v>52.8</v>
      </c>
      <c r="H15715">
        <v>52.8</v>
      </c>
    </row>
    <row r="15716" spans="1:8" x14ac:dyDescent="0.25">
      <c r="A15716" t="s">
        <v>33675</v>
      </c>
      <c r="B15716" t="s">
        <v>17888</v>
      </c>
      <c r="C15716" t="s">
        <v>684</v>
      </c>
      <c r="D15716" t="s">
        <v>699</v>
      </c>
      <c r="E15716" t="s">
        <v>15</v>
      </c>
      <c r="F15716" t="s">
        <v>19350</v>
      </c>
      <c r="G15716">
        <v>3336.92</v>
      </c>
      <c r="H15716">
        <v>3336.92</v>
      </c>
    </row>
    <row r="15717" spans="1:8" x14ac:dyDescent="0.25">
      <c r="A15717" t="s">
        <v>33673</v>
      </c>
      <c r="B15717" t="s">
        <v>17888</v>
      </c>
      <c r="C15717" t="s">
        <v>684</v>
      </c>
      <c r="D15717" t="s">
        <v>699</v>
      </c>
      <c r="E15717" t="s">
        <v>16</v>
      </c>
      <c r="F15717" t="s">
        <v>19350</v>
      </c>
      <c r="G15717">
        <v>1160.25</v>
      </c>
      <c r="H15717">
        <v>1160.25</v>
      </c>
    </row>
    <row r="15718" spans="1:8" x14ac:dyDescent="0.25">
      <c r="A15718" t="s">
        <v>33674</v>
      </c>
      <c r="B15718" t="s">
        <v>17888</v>
      </c>
      <c r="C15718" t="s">
        <v>684</v>
      </c>
      <c r="D15718" t="s">
        <v>699</v>
      </c>
      <c r="E15718" t="s">
        <v>36</v>
      </c>
      <c r="F15718" t="s">
        <v>19350</v>
      </c>
      <c r="G15718">
        <v>674</v>
      </c>
      <c r="H15718">
        <v>674</v>
      </c>
    </row>
    <row r="15719" spans="1:8" x14ac:dyDescent="0.25">
      <c r="A15719" t="s">
        <v>33667</v>
      </c>
      <c r="B15719" t="s">
        <v>17888</v>
      </c>
      <c r="C15719" t="s">
        <v>684</v>
      </c>
      <c r="D15719" t="s">
        <v>699</v>
      </c>
      <c r="E15719" t="s">
        <v>21</v>
      </c>
      <c r="F15719" t="s">
        <v>19349</v>
      </c>
      <c r="G15719">
        <v>28.5</v>
      </c>
      <c r="H15719">
        <v>28.5</v>
      </c>
    </row>
    <row r="15720" spans="1:8" x14ac:dyDescent="0.25">
      <c r="A15720" t="s">
        <v>35359</v>
      </c>
      <c r="B15720" t="s">
        <v>17888</v>
      </c>
      <c r="C15720" t="s">
        <v>684</v>
      </c>
      <c r="D15720" t="s">
        <v>699</v>
      </c>
      <c r="E15720" t="s">
        <v>22</v>
      </c>
      <c r="F15720" t="s">
        <v>19350</v>
      </c>
      <c r="G15720">
        <v>1172.7</v>
      </c>
      <c r="H15720">
        <v>1172.7</v>
      </c>
    </row>
    <row r="15721" spans="1:8" x14ac:dyDescent="0.25">
      <c r="A15721" t="s">
        <v>33668</v>
      </c>
      <c r="B15721" t="s">
        <v>17888</v>
      </c>
      <c r="C15721" t="s">
        <v>684</v>
      </c>
      <c r="D15721" t="s">
        <v>699</v>
      </c>
      <c r="E15721" t="s">
        <v>23</v>
      </c>
      <c r="F15721" t="s">
        <v>19349</v>
      </c>
      <c r="G15721">
        <v>45.69</v>
      </c>
      <c r="H15721">
        <v>45.69</v>
      </c>
    </row>
    <row r="15722" spans="1:8" x14ac:dyDescent="0.25">
      <c r="A15722" t="s">
        <v>33679</v>
      </c>
      <c r="B15722" t="s">
        <v>17896</v>
      </c>
      <c r="C15722" t="s">
        <v>684</v>
      </c>
      <c r="D15722" t="s">
        <v>19431</v>
      </c>
      <c r="E15722" t="s">
        <v>3</v>
      </c>
      <c r="F15722" t="s">
        <v>19349</v>
      </c>
      <c r="G15722">
        <v>56.4</v>
      </c>
      <c r="H15722">
        <v>56.4</v>
      </c>
    </row>
    <row r="15723" spans="1:8" x14ac:dyDescent="0.25">
      <c r="A15723" t="s">
        <v>33680</v>
      </c>
      <c r="B15723" t="s">
        <v>17896</v>
      </c>
      <c r="C15723" t="s">
        <v>684</v>
      </c>
      <c r="D15723" t="s">
        <v>17897</v>
      </c>
      <c r="E15723" t="s">
        <v>7</v>
      </c>
      <c r="F15723" t="s">
        <v>19349</v>
      </c>
      <c r="G15723">
        <v>149.16</v>
      </c>
      <c r="H15723">
        <v>149.16</v>
      </c>
    </row>
    <row r="15724" spans="1:8" x14ac:dyDescent="0.25">
      <c r="A15724" t="s">
        <v>33678</v>
      </c>
      <c r="B15724" t="s">
        <v>17896</v>
      </c>
      <c r="C15724" t="s">
        <v>684</v>
      </c>
      <c r="D15724" t="s">
        <v>17897</v>
      </c>
      <c r="E15724" t="s">
        <v>10</v>
      </c>
      <c r="F15724" t="s">
        <v>19349</v>
      </c>
      <c r="G15724">
        <v>53.1</v>
      </c>
      <c r="H15724">
        <v>53.1</v>
      </c>
    </row>
    <row r="15725" spans="1:8" x14ac:dyDescent="0.25">
      <c r="A15725" t="s">
        <v>33676</v>
      </c>
      <c r="B15725" t="s">
        <v>17896</v>
      </c>
      <c r="C15725" t="s">
        <v>684</v>
      </c>
      <c r="D15725" t="s">
        <v>17897</v>
      </c>
      <c r="E15725" t="s">
        <v>21</v>
      </c>
      <c r="F15725" t="s">
        <v>19349</v>
      </c>
      <c r="G15725">
        <v>36.47</v>
      </c>
      <c r="H15725">
        <v>36.47</v>
      </c>
    </row>
    <row r="15726" spans="1:8" x14ac:dyDescent="0.25">
      <c r="A15726" t="s">
        <v>35360</v>
      </c>
      <c r="B15726" t="s">
        <v>17896</v>
      </c>
      <c r="C15726" t="s">
        <v>684</v>
      </c>
      <c r="D15726" t="s">
        <v>19431</v>
      </c>
      <c r="E15726" t="s">
        <v>22</v>
      </c>
      <c r="F15726" t="s">
        <v>19350</v>
      </c>
      <c r="G15726">
        <v>1172.7</v>
      </c>
      <c r="H15726">
        <v>1172.7</v>
      </c>
    </row>
    <row r="15727" spans="1:8" x14ac:dyDescent="0.25">
      <c r="A15727" t="s">
        <v>33677</v>
      </c>
      <c r="B15727" t="s">
        <v>17896</v>
      </c>
      <c r="C15727" t="s">
        <v>684</v>
      </c>
      <c r="D15727" t="s">
        <v>17897</v>
      </c>
      <c r="E15727" t="s">
        <v>23</v>
      </c>
      <c r="F15727" t="s">
        <v>19349</v>
      </c>
      <c r="G15727">
        <v>48.99</v>
      </c>
      <c r="H15727">
        <v>48.99</v>
      </c>
    </row>
    <row r="15728" spans="1:8" x14ac:dyDescent="0.25">
      <c r="A15728" t="s">
        <v>33681</v>
      </c>
      <c r="B15728" t="s">
        <v>17924</v>
      </c>
      <c r="C15728" t="s">
        <v>100</v>
      </c>
      <c r="D15728" t="s">
        <v>328</v>
      </c>
      <c r="E15728" t="s">
        <v>3</v>
      </c>
      <c r="F15728" t="s">
        <v>19349</v>
      </c>
      <c r="G15728">
        <v>34.97</v>
      </c>
      <c r="H15728">
        <v>34.97</v>
      </c>
    </row>
    <row r="15729" spans="1:8" x14ac:dyDescent="0.25">
      <c r="A15729" t="s">
        <v>35980</v>
      </c>
      <c r="B15729" t="s">
        <v>17924</v>
      </c>
      <c r="C15729" t="s">
        <v>100</v>
      </c>
      <c r="D15729" t="s">
        <v>328</v>
      </c>
      <c r="E15729" t="s">
        <v>4</v>
      </c>
      <c r="F15729" t="s">
        <v>19350</v>
      </c>
      <c r="G15729">
        <v>966.45</v>
      </c>
      <c r="H15729">
        <v>966.45</v>
      </c>
    </row>
    <row r="15730" spans="1:8" x14ac:dyDescent="0.25">
      <c r="A15730" t="s">
        <v>33684</v>
      </c>
      <c r="B15730" t="s">
        <v>17924</v>
      </c>
      <c r="C15730" t="s">
        <v>100</v>
      </c>
      <c r="D15730" t="s">
        <v>328</v>
      </c>
      <c r="E15730" t="s">
        <v>7</v>
      </c>
      <c r="F15730" t="s">
        <v>19349</v>
      </c>
      <c r="G15730">
        <v>168.75</v>
      </c>
      <c r="H15730">
        <v>168.75</v>
      </c>
    </row>
    <row r="15731" spans="1:8" x14ac:dyDescent="0.25">
      <c r="A15731" t="s">
        <v>33683</v>
      </c>
      <c r="B15731" t="s">
        <v>17924</v>
      </c>
      <c r="C15731" t="s">
        <v>100</v>
      </c>
      <c r="D15731" t="s">
        <v>328</v>
      </c>
      <c r="E15731" t="s">
        <v>14</v>
      </c>
      <c r="F15731" t="s">
        <v>19349</v>
      </c>
      <c r="G15731">
        <v>48.9</v>
      </c>
      <c r="H15731">
        <v>48.9</v>
      </c>
    </row>
    <row r="15732" spans="1:8" x14ac:dyDescent="0.25">
      <c r="A15732" t="s">
        <v>35981</v>
      </c>
      <c r="B15732" t="s">
        <v>17924</v>
      </c>
      <c r="C15732" t="s">
        <v>100</v>
      </c>
      <c r="D15732" t="s">
        <v>328</v>
      </c>
      <c r="E15732" t="s">
        <v>11</v>
      </c>
      <c r="F15732" t="s">
        <v>19350</v>
      </c>
      <c r="G15732">
        <v>1466.81</v>
      </c>
      <c r="H15732">
        <v>1466.81</v>
      </c>
    </row>
    <row r="15733" spans="1:8" x14ac:dyDescent="0.25">
      <c r="A15733" t="s">
        <v>33682</v>
      </c>
      <c r="B15733" t="s">
        <v>17924</v>
      </c>
      <c r="C15733" t="s">
        <v>100</v>
      </c>
      <c r="D15733" t="s">
        <v>328</v>
      </c>
      <c r="E15733" t="s">
        <v>23</v>
      </c>
      <c r="F15733" t="s">
        <v>19349</v>
      </c>
      <c r="G15733">
        <v>37.909999999999997</v>
      </c>
      <c r="H15733">
        <v>37.909999999999997</v>
      </c>
    </row>
    <row r="15734" spans="1:8" x14ac:dyDescent="0.25">
      <c r="A15734" t="s">
        <v>33685</v>
      </c>
      <c r="B15734" t="s">
        <v>17931</v>
      </c>
      <c r="C15734" t="s">
        <v>100</v>
      </c>
      <c r="D15734" t="s">
        <v>17932</v>
      </c>
      <c r="E15734" t="s">
        <v>3</v>
      </c>
      <c r="F15734" t="s">
        <v>19349</v>
      </c>
      <c r="G15734">
        <v>31.7</v>
      </c>
      <c r="H15734">
        <v>31.7</v>
      </c>
    </row>
    <row r="15735" spans="1:8" x14ac:dyDescent="0.25">
      <c r="A15735" t="s">
        <v>33688</v>
      </c>
      <c r="B15735" t="s">
        <v>17931</v>
      </c>
      <c r="C15735" t="s">
        <v>100</v>
      </c>
      <c r="D15735" t="s">
        <v>17932</v>
      </c>
      <c r="E15735" t="s">
        <v>6</v>
      </c>
      <c r="F15735" t="s">
        <v>19350</v>
      </c>
      <c r="G15735">
        <v>838.82</v>
      </c>
      <c r="H15735">
        <v>838.82</v>
      </c>
    </row>
    <row r="15736" spans="1:8" x14ac:dyDescent="0.25">
      <c r="A15736" t="s">
        <v>33687</v>
      </c>
      <c r="B15736" t="s">
        <v>17931</v>
      </c>
      <c r="C15736" t="s">
        <v>100</v>
      </c>
      <c r="D15736" t="s">
        <v>17932</v>
      </c>
      <c r="E15736" t="s">
        <v>14</v>
      </c>
      <c r="F15736" t="s">
        <v>19349</v>
      </c>
      <c r="G15736">
        <v>46.95</v>
      </c>
      <c r="H15736">
        <v>46.95</v>
      </c>
    </row>
    <row r="15737" spans="1:8" x14ac:dyDescent="0.25">
      <c r="A15737" t="s">
        <v>35982</v>
      </c>
      <c r="B15737" t="s">
        <v>17931</v>
      </c>
      <c r="C15737" t="s">
        <v>100</v>
      </c>
      <c r="D15737" t="s">
        <v>17932</v>
      </c>
      <c r="E15737" t="s">
        <v>11</v>
      </c>
      <c r="F15737" t="s">
        <v>19350</v>
      </c>
      <c r="G15737">
        <v>1358.7</v>
      </c>
      <c r="H15737">
        <v>1358.7</v>
      </c>
    </row>
    <row r="15738" spans="1:8" x14ac:dyDescent="0.25">
      <c r="A15738" t="s">
        <v>33686</v>
      </c>
      <c r="B15738" t="s">
        <v>17931</v>
      </c>
      <c r="C15738" t="s">
        <v>100</v>
      </c>
      <c r="D15738" t="s">
        <v>17932</v>
      </c>
      <c r="E15738" t="s">
        <v>23</v>
      </c>
      <c r="F15738" t="s">
        <v>19349</v>
      </c>
      <c r="G15738">
        <v>37.76</v>
      </c>
      <c r="H15738">
        <v>37.76</v>
      </c>
    </row>
    <row r="15739" spans="1:8" x14ac:dyDescent="0.25">
      <c r="A15739" t="s">
        <v>33690</v>
      </c>
      <c r="B15739" t="s">
        <v>17940</v>
      </c>
      <c r="C15739" t="s">
        <v>100</v>
      </c>
      <c r="D15739" t="s">
        <v>332</v>
      </c>
      <c r="E15739" t="s">
        <v>3</v>
      </c>
      <c r="F15739" t="s">
        <v>19349</v>
      </c>
      <c r="G15739">
        <v>34.950000000000003</v>
      </c>
      <c r="H15739">
        <v>34.950000000000003</v>
      </c>
    </row>
    <row r="15740" spans="1:8" x14ac:dyDescent="0.25">
      <c r="A15740" t="s">
        <v>33691</v>
      </c>
      <c r="B15740" t="s">
        <v>17940</v>
      </c>
      <c r="C15740" t="s">
        <v>100</v>
      </c>
      <c r="D15740" t="s">
        <v>332</v>
      </c>
      <c r="E15740" t="s">
        <v>7</v>
      </c>
      <c r="F15740" t="s">
        <v>19349</v>
      </c>
      <c r="G15740">
        <v>184.89</v>
      </c>
      <c r="H15740">
        <v>184.89</v>
      </c>
    </row>
    <row r="15741" spans="1:8" x14ac:dyDescent="0.25">
      <c r="A15741" t="s">
        <v>33689</v>
      </c>
      <c r="B15741" t="s">
        <v>17940</v>
      </c>
      <c r="C15741" t="s">
        <v>100</v>
      </c>
      <c r="D15741" t="s">
        <v>332</v>
      </c>
      <c r="E15741" t="s">
        <v>23</v>
      </c>
      <c r="F15741" t="s">
        <v>19349</v>
      </c>
      <c r="G15741">
        <v>18.14</v>
      </c>
      <c r="H15741">
        <v>18.14</v>
      </c>
    </row>
    <row r="15742" spans="1:8" x14ac:dyDescent="0.25">
      <c r="A15742" t="s">
        <v>33692</v>
      </c>
      <c r="B15742" t="s">
        <v>17947</v>
      </c>
      <c r="C15742" t="s">
        <v>100</v>
      </c>
      <c r="D15742" t="s">
        <v>17948</v>
      </c>
      <c r="E15742" t="s">
        <v>23</v>
      </c>
      <c r="F15742" t="s">
        <v>19349</v>
      </c>
      <c r="G15742">
        <v>37.799999999999997</v>
      </c>
      <c r="H15742">
        <v>37.799999999999997</v>
      </c>
    </row>
    <row r="15743" spans="1:8" x14ac:dyDescent="0.25">
      <c r="A15743" t="s">
        <v>33693</v>
      </c>
      <c r="B15743" t="s">
        <v>17956</v>
      </c>
      <c r="C15743" t="s">
        <v>100</v>
      </c>
      <c r="D15743" t="s">
        <v>17957</v>
      </c>
      <c r="E15743" t="s">
        <v>3</v>
      </c>
      <c r="F15743" t="s">
        <v>19349</v>
      </c>
      <c r="G15743">
        <v>59.55</v>
      </c>
      <c r="H15743">
        <v>59.55</v>
      </c>
    </row>
    <row r="15744" spans="1:8" x14ac:dyDescent="0.25">
      <c r="A15744" t="s">
        <v>33694</v>
      </c>
      <c r="B15744" t="s">
        <v>17965</v>
      </c>
      <c r="C15744" t="s">
        <v>100</v>
      </c>
      <c r="D15744" t="s">
        <v>117</v>
      </c>
      <c r="E15744" t="s">
        <v>23</v>
      </c>
      <c r="F15744" t="s">
        <v>19349</v>
      </c>
      <c r="G15744">
        <v>56.55</v>
      </c>
      <c r="H15744">
        <v>56.55</v>
      </c>
    </row>
    <row r="15745" spans="1:8" x14ac:dyDescent="0.25">
      <c r="A15745" t="s">
        <v>33698</v>
      </c>
      <c r="B15745" t="s">
        <v>17973</v>
      </c>
      <c r="C15745" t="s">
        <v>100</v>
      </c>
      <c r="D15745" t="s">
        <v>164</v>
      </c>
      <c r="E15745" t="s">
        <v>3</v>
      </c>
      <c r="F15745" t="s">
        <v>19349</v>
      </c>
      <c r="G15745">
        <v>52.74</v>
      </c>
      <c r="H15745">
        <v>52.74</v>
      </c>
    </row>
    <row r="15746" spans="1:8" x14ac:dyDescent="0.25">
      <c r="A15746" t="s">
        <v>33702</v>
      </c>
      <c r="B15746" t="s">
        <v>17973</v>
      </c>
      <c r="C15746" t="s">
        <v>100</v>
      </c>
      <c r="D15746" t="s">
        <v>164</v>
      </c>
      <c r="E15746" t="s">
        <v>6</v>
      </c>
      <c r="F15746" t="s">
        <v>19350</v>
      </c>
      <c r="G15746">
        <v>1130.0899999999999</v>
      </c>
      <c r="H15746">
        <v>1130.0899999999999</v>
      </c>
    </row>
    <row r="15747" spans="1:8" x14ac:dyDescent="0.25">
      <c r="A15747" t="s">
        <v>35983</v>
      </c>
      <c r="B15747" t="s">
        <v>17973</v>
      </c>
      <c r="C15747" t="s">
        <v>100</v>
      </c>
      <c r="D15747" t="s">
        <v>164</v>
      </c>
      <c r="E15747" t="s">
        <v>4</v>
      </c>
      <c r="F15747" t="s">
        <v>19350</v>
      </c>
      <c r="G15747">
        <v>831.53</v>
      </c>
      <c r="H15747">
        <v>831.53</v>
      </c>
    </row>
    <row r="15748" spans="1:8" x14ac:dyDescent="0.25">
      <c r="A15748" t="s">
        <v>35984</v>
      </c>
      <c r="B15748" t="s">
        <v>17973</v>
      </c>
      <c r="C15748" t="s">
        <v>100</v>
      </c>
      <c r="D15748" t="s">
        <v>164</v>
      </c>
      <c r="E15748" t="s">
        <v>5</v>
      </c>
      <c r="F15748" t="s">
        <v>19350</v>
      </c>
      <c r="G15748">
        <v>1018.37</v>
      </c>
      <c r="H15748">
        <v>1018.37</v>
      </c>
    </row>
    <row r="15749" spans="1:8" x14ac:dyDescent="0.25">
      <c r="A15749" t="s">
        <v>33699</v>
      </c>
      <c r="B15749" t="s">
        <v>17973</v>
      </c>
      <c r="C15749" t="s">
        <v>100</v>
      </c>
      <c r="D15749" t="s">
        <v>164</v>
      </c>
      <c r="E15749" t="s">
        <v>7</v>
      </c>
      <c r="F15749" t="s">
        <v>19349</v>
      </c>
      <c r="G15749">
        <v>160.05000000000001</v>
      </c>
      <c r="H15749">
        <v>160.05000000000001</v>
      </c>
    </row>
    <row r="15750" spans="1:8" x14ac:dyDescent="0.25">
      <c r="A15750" t="s">
        <v>33701</v>
      </c>
      <c r="B15750" t="s">
        <v>17973</v>
      </c>
      <c r="C15750" t="s">
        <v>100</v>
      </c>
      <c r="D15750" t="s">
        <v>164</v>
      </c>
      <c r="E15750" t="s">
        <v>12</v>
      </c>
      <c r="F15750" t="s">
        <v>19350</v>
      </c>
      <c r="G15750">
        <v>889.5</v>
      </c>
      <c r="H15750">
        <v>889.5</v>
      </c>
    </row>
    <row r="15751" spans="1:8" x14ac:dyDescent="0.25">
      <c r="A15751" t="s">
        <v>33700</v>
      </c>
      <c r="B15751" t="s">
        <v>17973</v>
      </c>
      <c r="C15751" t="s">
        <v>100</v>
      </c>
      <c r="D15751" t="s">
        <v>164</v>
      </c>
      <c r="E15751" t="s">
        <v>13</v>
      </c>
      <c r="F15751" t="s">
        <v>19350</v>
      </c>
      <c r="G15751">
        <v>809.58</v>
      </c>
      <c r="H15751">
        <v>809.58</v>
      </c>
    </row>
    <row r="15752" spans="1:8" x14ac:dyDescent="0.25">
      <c r="A15752" t="s">
        <v>33696</v>
      </c>
      <c r="B15752" t="s">
        <v>17973</v>
      </c>
      <c r="C15752" t="s">
        <v>100</v>
      </c>
      <c r="D15752" t="s">
        <v>164</v>
      </c>
      <c r="E15752" t="s">
        <v>14</v>
      </c>
      <c r="F15752" t="s">
        <v>19349</v>
      </c>
      <c r="G15752">
        <v>51.9</v>
      </c>
      <c r="H15752">
        <v>51.9</v>
      </c>
    </row>
    <row r="15753" spans="1:8" x14ac:dyDescent="0.25">
      <c r="A15753" t="s">
        <v>35985</v>
      </c>
      <c r="B15753" t="s">
        <v>17973</v>
      </c>
      <c r="C15753" t="s">
        <v>100</v>
      </c>
      <c r="D15753" t="s">
        <v>164</v>
      </c>
      <c r="E15753" t="s">
        <v>11</v>
      </c>
      <c r="F15753" t="s">
        <v>19350</v>
      </c>
      <c r="G15753">
        <v>1380.38</v>
      </c>
      <c r="H15753">
        <v>1380.38</v>
      </c>
    </row>
    <row r="15754" spans="1:8" x14ac:dyDescent="0.25">
      <c r="A15754" t="s">
        <v>33695</v>
      </c>
      <c r="B15754" t="s">
        <v>17973</v>
      </c>
      <c r="C15754" t="s">
        <v>100</v>
      </c>
      <c r="D15754" t="s">
        <v>164</v>
      </c>
      <c r="E15754" t="s">
        <v>21</v>
      </c>
      <c r="F15754" t="s">
        <v>19349</v>
      </c>
      <c r="G15754">
        <v>28.05</v>
      </c>
      <c r="H15754">
        <v>28.05</v>
      </c>
    </row>
    <row r="15755" spans="1:8" x14ac:dyDescent="0.25">
      <c r="A15755" t="s">
        <v>33697</v>
      </c>
      <c r="B15755" t="s">
        <v>17973</v>
      </c>
      <c r="C15755" t="s">
        <v>100</v>
      </c>
      <c r="D15755" t="s">
        <v>164</v>
      </c>
      <c r="E15755" t="s">
        <v>23</v>
      </c>
      <c r="F15755" t="s">
        <v>19349</v>
      </c>
      <c r="G15755">
        <v>52.37</v>
      </c>
      <c r="H15755">
        <v>52.37</v>
      </c>
    </row>
    <row r="15756" spans="1:8" x14ac:dyDescent="0.25">
      <c r="A15756" t="s">
        <v>33703</v>
      </c>
      <c r="B15756" t="s">
        <v>17981</v>
      </c>
      <c r="C15756" t="s">
        <v>100</v>
      </c>
      <c r="D15756" t="s">
        <v>2180</v>
      </c>
      <c r="E15756" t="s">
        <v>3</v>
      </c>
      <c r="F15756" t="s">
        <v>19349</v>
      </c>
      <c r="G15756">
        <v>30.06</v>
      </c>
      <c r="H15756">
        <v>30.06</v>
      </c>
    </row>
    <row r="15757" spans="1:8" x14ac:dyDescent="0.25">
      <c r="A15757" t="s">
        <v>33707</v>
      </c>
      <c r="B15757" t="s">
        <v>17981</v>
      </c>
      <c r="C15757" t="s">
        <v>100</v>
      </c>
      <c r="D15757" t="s">
        <v>2180</v>
      </c>
      <c r="E15757" t="s">
        <v>6</v>
      </c>
      <c r="F15757" t="s">
        <v>19350</v>
      </c>
      <c r="G15757">
        <v>795.57</v>
      </c>
      <c r="H15757">
        <v>795.57</v>
      </c>
    </row>
    <row r="15758" spans="1:8" x14ac:dyDescent="0.25">
      <c r="A15758" t="s">
        <v>33706</v>
      </c>
      <c r="B15758" t="s">
        <v>17981</v>
      </c>
      <c r="C15758" t="s">
        <v>100</v>
      </c>
      <c r="D15758" t="s">
        <v>2180</v>
      </c>
      <c r="E15758" t="s">
        <v>7</v>
      </c>
      <c r="F15758" t="s">
        <v>19349</v>
      </c>
      <c r="G15758">
        <v>155.1</v>
      </c>
      <c r="H15758">
        <v>155.1</v>
      </c>
    </row>
    <row r="15759" spans="1:8" x14ac:dyDescent="0.25">
      <c r="A15759" t="s">
        <v>33705</v>
      </c>
      <c r="B15759" t="s">
        <v>17981</v>
      </c>
      <c r="C15759" t="s">
        <v>100</v>
      </c>
      <c r="D15759" t="s">
        <v>2180</v>
      </c>
      <c r="E15759" t="s">
        <v>14</v>
      </c>
      <c r="F15759" t="s">
        <v>19349</v>
      </c>
      <c r="G15759">
        <v>46.65</v>
      </c>
      <c r="H15759">
        <v>46.65</v>
      </c>
    </row>
    <row r="15760" spans="1:8" x14ac:dyDescent="0.25">
      <c r="A15760" t="s">
        <v>35986</v>
      </c>
      <c r="B15760" t="s">
        <v>17981</v>
      </c>
      <c r="C15760" t="s">
        <v>100</v>
      </c>
      <c r="D15760" t="s">
        <v>2180</v>
      </c>
      <c r="E15760" t="s">
        <v>11</v>
      </c>
      <c r="F15760" t="s">
        <v>19350</v>
      </c>
      <c r="G15760">
        <v>1296.83</v>
      </c>
      <c r="H15760">
        <v>1296.83</v>
      </c>
    </row>
    <row r="15761" spans="1:8" x14ac:dyDescent="0.25">
      <c r="A15761" t="s">
        <v>33704</v>
      </c>
      <c r="B15761" t="s">
        <v>17981</v>
      </c>
      <c r="C15761" t="s">
        <v>100</v>
      </c>
      <c r="D15761" t="s">
        <v>2180</v>
      </c>
      <c r="E15761" t="s">
        <v>23</v>
      </c>
      <c r="F15761" t="s">
        <v>19349</v>
      </c>
      <c r="G15761">
        <v>31.29</v>
      </c>
      <c r="H15761">
        <v>31.29</v>
      </c>
    </row>
    <row r="15762" spans="1:8" x14ac:dyDescent="0.25">
      <c r="A15762" t="s">
        <v>33708</v>
      </c>
      <c r="B15762" t="s">
        <v>17988</v>
      </c>
      <c r="C15762" t="s">
        <v>100</v>
      </c>
      <c r="D15762" t="s">
        <v>17989</v>
      </c>
      <c r="E15762" t="s">
        <v>3</v>
      </c>
      <c r="F15762" t="s">
        <v>19349</v>
      </c>
      <c r="G15762">
        <v>35.85</v>
      </c>
      <c r="H15762">
        <v>35.85</v>
      </c>
    </row>
    <row r="15763" spans="1:8" x14ac:dyDescent="0.25">
      <c r="A15763" t="s">
        <v>33709</v>
      </c>
      <c r="B15763" t="s">
        <v>17988</v>
      </c>
      <c r="C15763" t="s">
        <v>100</v>
      </c>
      <c r="D15763" t="s">
        <v>17989</v>
      </c>
      <c r="E15763" t="s">
        <v>23</v>
      </c>
      <c r="F15763" t="s">
        <v>19349</v>
      </c>
      <c r="G15763">
        <v>45.15</v>
      </c>
      <c r="H15763">
        <v>45.15</v>
      </c>
    </row>
    <row r="15764" spans="1:8" x14ac:dyDescent="0.25">
      <c r="A15764" t="s">
        <v>33713</v>
      </c>
      <c r="B15764" t="s">
        <v>17997</v>
      </c>
      <c r="C15764" t="s">
        <v>100</v>
      </c>
      <c r="D15764" t="s">
        <v>67</v>
      </c>
      <c r="E15764" t="s">
        <v>3</v>
      </c>
      <c r="F15764" t="s">
        <v>19349</v>
      </c>
      <c r="G15764">
        <v>52.16</v>
      </c>
      <c r="H15764">
        <v>52.16</v>
      </c>
    </row>
    <row r="15765" spans="1:8" x14ac:dyDescent="0.25">
      <c r="A15765" t="s">
        <v>33715</v>
      </c>
      <c r="B15765" t="s">
        <v>17997</v>
      </c>
      <c r="C15765" t="s">
        <v>100</v>
      </c>
      <c r="D15765" t="s">
        <v>67</v>
      </c>
      <c r="E15765" t="s">
        <v>7</v>
      </c>
      <c r="F15765" t="s">
        <v>19349</v>
      </c>
      <c r="G15765">
        <v>166.56</v>
      </c>
      <c r="H15765">
        <v>166.56</v>
      </c>
    </row>
    <row r="15766" spans="1:8" x14ac:dyDescent="0.25">
      <c r="A15766" t="s">
        <v>33710</v>
      </c>
      <c r="B15766" t="s">
        <v>17997</v>
      </c>
      <c r="C15766" t="s">
        <v>100</v>
      </c>
      <c r="D15766" t="s">
        <v>67</v>
      </c>
      <c r="E15766" t="s">
        <v>9</v>
      </c>
      <c r="F15766" t="s">
        <v>19349</v>
      </c>
      <c r="G15766">
        <v>14.48</v>
      </c>
      <c r="H15766">
        <v>14.48</v>
      </c>
    </row>
    <row r="15767" spans="1:8" x14ac:dyDescent="0.25">
      <c r="A15767" t="s">
        <v>33714</v>
      </c>
      <c r="B15767" t="s">
        <v>17997</v>
      </c>
      <c r="C15767" t="s">
        <v>100</v>
      </c>
      <c r="D15767" t="s">
        <v>67</v>
      </c>
      <c r="E15767" t="s">
        <v>14</v>
      </c>
      <c r="F15767" t="s">
        <v>19349</v>
      </c>
      <c r="G15767">
        <v>57</v>
      </c>
      <c r="H15767">
        <v>57</v>
      </c>
    </row>
    <row r="15768" spans="1:8" x14ac:dyDescent="0.25">
      <c r="A15768" t="s">
        <v>35987</v>
      </c>
      <c r="B15768" t="s">
        <v>17997</v>
      </c>
      <c r="C15768" t="s">
        <v>100</v>
      </c>
      <c r="D15768" t="s">
        <v>67</v>
      </c>
      <c r="E15768" t="s">
        <v>11</v>
      </c>
      <c r="F15768" t="s">
        <v>19350</v>
      </c>
      <c r="G15768">
        <v>1419.9</v>
      </c>
      <c r="H15768">
        <v>1419.9</v>
      </c>
    </row>
    <row r="15769" spans="1:8" x14ac:dyDescent="0.25">
      <c r="A15769" t="s">
        <v>33711</v>
      </c>
      <c r="B15769" t="s">
        <v>17997</v>
      </c>
      <c r="C15769" t="s">
        <v>100</v>
      </c>
      <c r="D15769" t="s">
        <v>67</v>
      </c>
      <c r="E15769" t="s">
        <v>21</v>
      </c>
      <c r="F15769" t="s">
        <v>19349</v>
      </c>
      <c r="G15769">
        <v>28.05</v>
      </c>
      <c r="H15769">
        <v>28.05</v>
      </c>
    </row>
    <row r="15770" spans="1:8" x14ac:dyDescent="0.25">
      <c r="A15770" t="s">
        <v>33712</v>
      </c>
      <c r="B15770" t="s">
        <v>17997</v>
      </c>
      <c r="C15770" t="s">
        <v>100</v>
      </c>
      <c r="D15770" t="s">
        <v>67</v>
      </c>
      <c r="E15770" t="s">
        <v>23</v>
      </c>
      <c r="F15770" t="s">
        <v>19349</v>
      </c>
      <c r="G15770">
        <v>32.840000000000003</v>
      </c>
      <c r="H15770">
        <v>32.840000000000003</v>
      </c>
    </row>
    <row r="15771" spans="1:8" x14ac:dyDescent="0.25">
      <c r="A15771" t="s">
        <v>33716</v>
      </c>
      <c r="B15771" t="s">
        <v>18004</v>
      </c>
      <c r="C15771" t="s">
        <v>100</v>
      </c>
      <c r="D15771" t="s">
        <v>456</v>
      </c>
      <c r="E15771" t="s">
        <v>3</v>
      </c>
      <c r="F15771" t="s">
        <v>19349</v>
      </c>
      <c r="G15771">
        <v>42.21</v>
      </c>
      <c r="H15771">
        <v>42.21</v>
      </c>
    </row>
    <row r="15772" spans="1:8" x14ac:dyDescent="0.25">
      <c r="A15772" t="s">
        <v>33721</v>
      </c>
      <c r="B15772" t="s">
        <v>18004</v>
      </c>
      <c r="C15772" t="s">
        <v>100</v>
      </c>
      <c r="D15772" t="s">
        <v>456</v>
      </c>
      <c r="E15772" t="s">
        <v>6</v>
      </c>
      <c r="F15772" t="s">
        <v>19350</v>
      </c>
      <c r="G15772">
        <v>1151.33</v>
      </c>
      <c r="H15772">
        <v>1151.33</v>
      </c>
    </row>
    <row r="15773" spans="1:8" x14ac:dyDescent="0.25">
      <c r="A15773" t="s">
        <v>35988</v>
      </c>
      <c r="B15773" t="s">
        <v>18004</v>
      </c>
      <c r="C15773" t="s">
        <v>100</v>
      </c>
      <c r="D15773" t="s">
        <v>456</v>
      </c>
      <c r="E15773" t="s">
        <v>4</v>
      </c>
      <c r="F15773" t="s">
        <v>19350</v>
      </c>
      <c r="G15773">
        <v>798.3</v>
      </c>
      <c r="H15773">
        <v>798.3</v>
      </c>
    </row>
    <row r="15774" spans="1:8" x14ac:dyDescent="0.25">
      <c r="A15774" t="s">
        <v>35989</v>
      </c>
      <c r="B15774" t="s">
        <v>18004</v>
      </c>
      <c r="C15774" t="s">
        <v>100</v>
      </c>
      <c r="D15774" t="s">
        <v>456</v>
      </c>
      <c r="E15774" t="s">
        <v>5</v>
      </c>
      <c r="F15774" t="s">
        <v>19350</v>
      </c>
      <c r="G15774">
        <v>1088.4000000000001</v>
      </c>
      <c r="H15774">
        <v>1088.4000000000001</v>
      </c>
    </row>
    <row r="15775" spans="1:8" x14ac:dyDescent="0.25">
      <c r="A15775" t="s">
        <v>33719</v>
      </c>
      <c r="B15775" t="s">
        <v>18004</v>
      </c>
      <c r="C15775" t="s">
        <v>100</v>
      </c>
      <c r="D15775" t="s">
        <v>456</v>
      </c>
      <c r="E15775" t="s">
        <v>7</v>
      </c>
      <c r="F15775" t="s">
        <v>19349</v>
      </c>
      <c r="G15775">
        <v>160.05000000000001</v>
      </c>
      <c r="H15775">
        <v>160.05000000000001</v>
      </c>
    </row>
    <row r="15776" spans="1:8" x14ac:dyDescent="0.25">
      <c r="A15776" t="s">
        <v>33720</v>
      </c>
      <c r="B15776" t="s">
        <v>18004</v>
      </c>
      <c r="C15776" t="s">
        <v>100</v>
      </c>
      <c r="D15776" t="s">
        <v>456</v>
      </c>
      <c r="E15776" t="s">
        <v>13</v>
      </c>
      <c r="F15776" t="s">
        <v>19350</v>
      </c>
      <c r="G15776">
        <v>787.8</v>
      </c>
      <c r="H15776">
        <v>787.8</v>
      </c>
    </row>
    <row r="15777" spans="1:8" x14ac:dyDescent="0.25">
      <c r="A15777" t="s">
        <v>33718</v>
      </c>
      <c r="B15777" t="s">
        <v>18004</v>
      </c>
      <c r="C15777" t="s">
        <v>100</v>
      </c>
      <c r="D15777" t="s">
        <v>456</v>
      </c>
      <c r="E15777" t="s">
        <v>14</v>
      </c>
      <c r="F15777" t="s">
        <v>19349</v>
      </c>
      <c r="G15777">
        <v>51.6</v>
      </c>
      <c r="H15777">
        <v>51.6</v>
      </c>
    </row>
    <row r="15778" spans="1:8" x14ac:dyDescent="0.25">
      <c r="A15778" t="s">
        <v>35990</v>
      </c>
      <c r="B15778" t="s">
        <v>18004</v>
      </c>
      <c r="C15778" t="s">
        <v>100</v>
      </c>
      <c r="D15778" t="s">
        <v>456</v>
      </c>
      <c r="E15778" t="s">
        <v>11</v>
      </c>
      <c r="F15778" t="s">
        <v>19350</v>
      </c>
      <c r="G15778">
        <v>1358.72</v>
      </c>
      <c r="H15778">
        <v>1358.72</v>
      </c>
    </row>
    <row r="15779" spans="1:8" x14ac:dyDescent="0.25">
      <c r="A15779" t="s">
        <v>33717</v>
      </c>
      <c r="B15779" t="s">
        <v>18004</v>
      </c>
      <c r="C15779" t="s">
        <v>100</v>
      </c>
      <c r="D15779" t="s">
        <v>456</v>
      </c>
      <c r="E15779" t="s">
        <v>23</v>
      </c>
      <c r="F15779" t="s">
        <v>19349</v>
      </c>
      <c r="G15779">
        <v>46.95</v>
      </c>
      <c r="H15779">
        <v>46.95</v>
      </c>
    </row>
    <row r="15780" spans="1:8" x14ac:dyDescent="0.25">
      <c r="A15780" t="s">
        <v>33724</v>
      </c>
      <c r="B15780" t="s">
        <v>18011</v>
      </c>
      <c r="C15780" t="s">
        <v>100</v>
      </c>
      <c r="D15780" t="s">
        <v>274</v>
      </c>
      <c r="E15780" t="s">
        <v>3</v>
      </c>
      <c r="F15780" t="s">
        <v>19349</v>
      </c>
      <c r="G15780">
        <v>63.6</v>
      </c>
      <c r="H15780">
        <v>63.6</v>
      </c>
    </row>
    <row r="15781" spans="1:8" x14ac:dyDescent="0.25">
      <c r="A15781" t="s">
        <v>33727</v>
      </c>
      <c r="B15781" t="s">
        <v>18011</v>
      </c>
      <c r="C15781" t="s">
        <v>100</v>
      </c>
      <c r="D15781" t="s">
        <v>274</v>
      </c>
      <c r="E15781" t="s">
        <v>6</v>
      </c>
      <c r="F15781" t="s">
        <v>19350</v>
      </c>
      <c r="G15781">
        <v>1052.6600000000001</v>
      </c>
      <c r="H15781">
        <v>1052.6600000000001</v>
      </c>
    </row>
    <row r="15782" spans="1:8" x14ac:dyDescent="0.25">
      <c r="A15782" t="s">
        <v>33725</v>
      </c>
      <c r="B15782" t="s">
        <v>18011</v>
      </c>
      <c r="C15782" t="s">
        <v>100</v>
      </c>
      <c r="D15782" t="s">
        <v>274</v>
      </c>
      <c r="E15782" t="s">
        <v>7</v>
      </c>
      <c r="F15782" t="s">
        <v>19349</v>
      </c>
      <c r="G15782">
        <v>170</v>
      </c>
      <c r="H15782">
        <v>170</v>
      </c>
    </row>
    <row r="15783" spans="1:8" x14ac:dyDescent="0.25">
      <c r="A15783" t="s">
        <v>33723</v>
      </c>
      <c r="B15783" t="s">
        <v>18011</v>
      </c>
      <c r="C15783" t="s">
        <v>100</v>
      </c>
      <c r="D15783" t="s">
        <v>274</v>
      </c>
      <c r="E15783" t="s">
        <v>14</v>
      </c>
      <c r="F15783" t="s">
        <v>19349</v>
      </c>
      <c r="G15783">
        <v>57.9</v>
      </c>
      <c r="H15783">
        <v>57.9</v>
      </c>
    </row>
    <row r="15784" spans="1:8" x14ac:dyDescent="0.25">
      <c r="A15784" t="s">
        <v>35991</v>
      </c>
      <c r="B15784" t="s">
        <v>18011</v>
      </c>
      <c r="C15784" t="s">
        <v>100</v>
      </c>
      <c r="D15784" t="s">
        <v>274</v>
      </c>
      <c r="E15784" t="s">
        <v>11</v>
      </c>
      <c r="F15784" t="s">
        <v>19350</v>
      </c>
      <c r="G15784">
        <v>1431.02</v>
      </c>
      <c r="H15784">
        <v>1431.02</v>
      </c>
    </row>
    <row r="15785" spans="1:8" x14ac:dyDescent="0.25">
      <c r="A15785" t="s">
        <v>33726</v>
      </c>
      <c r="B15785" t="s">
        <v>18011</v>
      </c>
      <c r="C15785" t="s">
        <v>100</v>
      </c>
      <c r="D15785" t="s">
        <v>274</v>
      </c>
      <c r="E15785" t="s">
        <v>19</v>
      </c>
      <c r="F15785" t="s">
        <v>19350</v>
      </c>
      <c r="G15785">
        <v>644.54999999999995</v>
      </c>
      <c r="H15785">
        <v>644.54999999999995</v>
      </c>
    </row>
    <row r="15786" spans="1:8" x14ac:dyDescent="0.25">
      <c r="A15786" t="s">
        <v>35361</v>
      </c>
      <c r="B15786" t="s">
        <v>18011</v>
      </c>
      <c r="C15786" t="s">
        <v>100</v>
      </c>
      <c r="D15786" t="s">
        <v>274</v>
      </c>
      <c r="E15786" t="s">
        <v>22</v>
      </c>
      <c r="F15786" t="s">
        <v>19350</v>
      </c>
      <c r="G15786">
        <v>1145.8499999999999</v>
      </c>
      <c r="H15786">
        <v>1145.8499999999999</v>
      </c>
    </row>
    <row r="15787" spans="1:8" x14ac:dyDescent="0.25">
      <c r="A15787" t="s">
        <v>33722</v>
      </c>
      <c r="B15787" t="s">
        <v>18011</v>
      </c>
      <c r="C15787" t="s">
        <v>100</v>
      </c>
      <c r="D15787" t="s">
        <v>274</v>
      </c>
      <c r="E15787" t="s">
        <v>23</v>
      </c>
      <c r="F15787" t="s">
        <v>19349</v>
      </c>
      <c r="G15787">
        <v>45.18</v>
      </c>
      <c r="H15787">
        <v>45.18</v>
      </c>
    </row>
    <row r="15788" spans="1:8" x14ac:dyDescent="0.25">
      <c r="A15788" t="s">
        <v>33730</v>
      </c>
      <c r="B15788" t="s">
        <v>18026</v>
      </c>
      <c r="C15788" t="s">
        <v>100</v>
      </c>
      <c r="D15788" t="s">
        <v>18027</v>
      </c>
      <c r="E15788" t="s">
        <v>3</v>
      </c>
      <c r="F15788" t="s">
        <v>19349</v>
      </c>
      <c r="G15788">
        <v>56.93</v>
      </c>
      <c r="H15788">
        <v>56.93</v>
      </c>
    </row>
    <row r="15789" spans="1:8" x14ac:dyDescent="0.25">
      <c r="A15789" t="s">
        <v>33731</v>
      </c>
      <c r="B15789" t="s">
        <v>18026</v>
      </c>
      <c r="C15789" t="s">
        <v>100</v>
      </c>
      <c r="D15789" t="s">
        <v>18027</v>
      </c>
      <c r="E15789" t="s">
        <v>7</v>
      </c>
      <c r="F15789" t="s">
        <v>19349</v>
      </c>
      <c r="G15789">
        <v>150.30000000000001</v>
      </c>
      <c r="H15789">
        <v>150.30000000000001</v>
      </c>
    </row>
    <row r="15790" spans="1:8" x14ac:dyDescent="0.25">
      <c r="A15790" t="s">
        <v>33728</v>
      </c>
      <c r="B15790" t="s">
        <v>18026</v>
      </c>
      <c r="C15790" t="s">
        <v>100</v>
      </c>
      <c r="D15790" t="s">
        <v>18027</v>
      </c>
      <c r="E15790" t="s">
        <v>14</v>
      </c>
      <c r="F15790" t="s">
        <v>19349</v>
      </c>
      <c r="G15790">
        <v>53.25</v>
      </c>
      <c r="H15790">
        <v>53.25</v>
      </c>
    </row>
    <row r="15791" spans="1:8" x14ac:dyDescent="0.25">
      <c r="A15791" t="s">
        <v>33729</v>
      </c>
      <c r="B15791" t="s">
        <v>18026</v>
      </c>
      <c r="C15791" t="s">
        <v>100</v>
      </c>
      <c r="D15791" t="s">
        <v>18027</v>
      </c>
      <c r="E15791" t="s">
        <v>23</v>
      </c>
      <c r="F15791" t="s">
        <v>19349</v>
      </c>
      <c r="G15791">
        <v>55.65</v>
      </c>
      <c r="H15791">
        <v>55.65</v>
      </c>
    </row>
    <row r="15792" spans="1:8" x14ac:dyDescent="0.25">
      <c r="A15792" t="s">
        <v>33732</v>
      </c>
      <c r="B15792" t="s">
        <v>18035</v>
      </c>
      <c r="C15792" t="s">
        <v>100</v>
      </c>
      <c r="D15792" t="s">
        <v>18036</v>
      </c>
      <c r="E15792" t="s">
        <v>7</v>
      </c>
      <c r="F15792" t="s">
        <v>19349</v>
      </c>
      <c r="G15792">
        <v>150.30000000000001</v>
      </c>
      <c r="H15792">
        <v>150.30000000000001</v>
      </c>
    </row>
    <row r="15793" spans="1:8" x14ac:dyDescent="0.25">
      <c r="A15793" t="s">
        <v>33733</v>
      </c>
      <c r="B15793" t="s">
        <v>18045</v>
      </c>
      <c r="C15793" t="s">
        <v>100</v>
      </c>
      <c r="D15793" t="s">
        <v>18046</v>
      </c>
      <c r="E15793" t="s">
        <v>3</v>
      </c>
      <c r="F15793" t="s">
        <v>19349</v>
      </c>
      <c r="G15793">
        <v>36.6</v>
      </c>
      <c r="H15793">
        <v>36.6</v>
      </c>
    </row>
    <row r="15794" spans="1:8" x14ac:dyDescent="0.25">
      <c r="A15794" t="s">
        <v>33736</v>
      </c>
      <c r="B15794" t="s">
        <v>18045</v>
      </c>
      <c r="C15794" t="s">
        <v>100</v>
      </c>
      <c r="D15794" t="s">
        <v>18046</v>
      </c>
      <c r="E15794" t="s">
        <v>7</v>
      </c>
      <c r="F15794" t="s">
        <v>19349</v>
      </c>
      <c r="G15794">
        <v>166.65</v>
      </c>
      <c r="H15794">
        <v>166.65</v>
      </c>
    </row>
    <row r="15795" spans="1:8" x14ac:dyDescent="0.25">
      <c r="A15795" t="s">
        <v>33734</v>
      </c>
      <c r="B15795" t="s">
        <v>18045</v>
      </c>
      <c r="C15795" t="s">
        <v>100</v>
      </c>
      <c r="D15795" t="s">
        <v>18046</v>
      </c>
      <c r="E15795" t="s">
        <v>14</v>
      </c>
      <c r="F15795" t="s">
        <v>19349</v>
      </c>
      <c r="G15795">
        <v>54.75</v>
      </c>
      <c r="H15795">
        <v>54.75</v>
      </c>
    </row>
    <row r="15796" spans="1:8" x14ac:dyDescent="0.25">
      <c r="A15796" t="s">
        <v>33735</v>
      </c>
      <c r="B15796" t="s">
        <v>18045</v>
      </c>
      <c r="C15796" t="s">
        <v>100</v>
      </c>
      <c r="D15796" t="s">
        <v>18046</v>
      </c>
      <c r="E15796" t="s">
        <v>23</v>
      </c>
      <c r="F15796" t="s">
        <v>19349</v>
      </c>
      <c r="G15796">
        <v>61.86</v>
      </c>
      <c r="H15796">
        <v>61.86</v>
      </c>
    </row>
    <row r="15797" spans="1:8" x14ac:dyDescent="0.25">
      <c r="A15797" t="s">
        <v>33738</v>
      </c>
      <c r="B15797" t="s">
        <v>18054</v>
      </c>
      <c r="C15797" t="s">
        <v>100</v>
      </c>
      <c r="D15797" t="s">
        <v>18055</v>
      </c>
      <c r="E15797" t="s">
        <v>3</v>
      </c>
      <c r="F15797" t="s">
        <v>19349</v>
      </c>
      <c r="G15797">
        <v>34.01</v>
      </c>
      <c r="H15797">
        <v>34.01</v>
      </c>
    </row>
    <row r="15798" spans="1:8" x14ac:dyDescent="0.25">
      <c r="A15798" t="s">
        <v>33741</v>
      </c>
      <c r="B15798" t="s">
        <v>18054</v>
      </c>
      <c r="C15798" t="s">
        <v>100</v>
      </c>
      <c r="D15798" t="s">
        <v>18055</v>
      </c>
      <c r="E15798" t="s">
        <v>6</v>
      </c>
      <c r="F15798" t="s">
        <v>19350</v>
      </c>
      <c r="G15798">
        <v>987.9</v>
      </c>
      <c r="H15798">
        <v>987.9</v>
      </c>
    </row>
    <row r="15799" spans="1:8" x14ac:dyDescent="0.25">
      <c r="A15799" t="s">
        <v>33740</v>
      </c>
      <c r="B15799" t="s">
        <v>18054</v>
      </c>
      <c r="C15799" t="s">
        <v>100</v>
      </c>
      <c r="D15799" t="s">
        <v>18055</v>
      </c>
      <c r="E15799" t="s">
        <v>7</v>
      </c>
      <c r="F15799" t="s">
        <v>19349</v>
      </c>
      <c r="G15799">
        <v>360.6</v>
      </c>
      <c r="H15799">
        <v>360.6</v>
      </c>
    </row>
    <row r="15800" spans="1:8" x14ac:dyDescent="0.25">
      <c r="A15800" t="s">
        <v>33739</v>
      </c>
      <c r="B15800" t="s">
        <v>18054</v>
      </c>
      <c r="C15800" t="s">
        <v>100</v>
      </c>
      <c r="D15800" t="s">
        <v>18055</v>
      </c>
      <c r="E15800" t="s">
        <v>14</v>
      </c>
      <c r="F15800" t="s">
        <v>19349</v>
      </c>
      <c r="G15800">
        <v>48.3</v>
      </c>
      <c r="H15800">
        <v>48.3</v>
      </c>
    </row>
    <row r="15801" spans="1:8" x14ac:dyDescent="0.25">
      <c r="A15801" t="s">
        <v>33737</v>
      </c>
      <c r="B15801" t="s">
        <v>18054</v>
      </c>
      <c r="C15801" t="s">
        <v>100</v>
      </c>
      <c r="D15801" t="s">
        <v>18055</v>
      </c>
      <c r="E15801" t="s">
        <v>23</v>
      </c>
      <c r="F15801" t="s">
        <v>19349</v>
      </c>
      <c r="G15801">
        <v>21.41</v>
      </c>
      <c r="H15801">
        <v>21.41</v>
      </c>
    </row>
    <row r="15802" spans="1:8" x14ac:dyDescent="0.25">
      <c r="A15802" t="s">
        <v>33742</v>
      </c>
      <c r="B15802" t="s">
        <v>18063</v>
      </c>
      <c r="C15802" t="s">
        <v>100</v>
      </c>
      <c r="D15802" t="s">
        <v>3713</v>
      </c>
      <c r="E15802" t="s">
        <v>3</v>
      </c>
      <c r="F15802" t="s">
        <v>19349</v>
      </c>
      <c r="G15802">
        <v>64.62</v>
      </c>
      <c r="H15802">
        <v>64.62</v>
      </c>
    </row>
    <row r="15803" spans="1:8" x14ac:dyDescent="0.25">
      <c r="A15803" t="s">
        <v>33744</v>
      </c>
      <c r="B15803" t="s">
        <v>18064</v>
      </c>
      <c r="C15803" t="s">
        <v>100</v>
      </c>
      <c r="D15803" t="s">
        <v>129</v>
      </c>
      <c r="E15803" t="s">
        <v>3</v>
      </c>
      <c r="F15803" t="s">
        <v>19349</v>
      </c>
      <c r="G15803">
        <v>38.15</v>
      </c>
      <c r="H15803">
        <v>38.15</v>
      </c>
    </row>
    <row r="15804" spans="1:8" x14ac:dyDescent="0.25">
      <c r="A15804" t="s">
        <v>35992</v>
      </c>
      <c r="B15804" t="s">
        <v>18064</v>
      </c>
      <c r="C15804" t="s">
        <v>100</v>
      </c>
      <c r="D15804" t="s">
        <v>129</v>
      </c>
      <c r="E15804" t="s">
        <v>4</v>
      </c>
      <c r="F15804" t="s">
        <v>19350</v>
      </c>
      <c r="G15804">
        <v>954.06</v>
      </c>
      <c r="H15804">
        <v>954.06</v>
      </c>
    </row>
    <row r="15805" spans="1:8" x14ac:dyDescent="0.25">
      <c r="A15805" t="s">
        <v>35993</v>
      </c>
      <c r="B15805" t="s">
        <v>18064</v>
      </c>
      <c r="C15805" t="s">
        <v>100</v>
      </c>
      <c r="D15805" t="s">
        <v>129</v>
      </c>
      <c r="E15805" t="s">
        <v>5</v>
      </c>
      <c r="F15805" t="s">
        <v>19350</v>
      </c>
      <c r="G15805">
        <v>1036.19</v>
      </c>
      <c r="H15805">
        <v>1036.19</v>
      </c>
    </row>
    <row r="15806" spans="1:8" x14ac:dyDescent="0.25">
      <c r="A15806" t="s">
        <v>33747</v>
      </c>
      <c r="B15806" t="s">
        <v>18064</v>
      </c>
      <c r="C15806" t="s">
        <v>100</v>
      </c>
      <c r="D15806" t="s">
        <v>129</v>
      </c>
      <c r="E15806" t="s">
        <v>7</v>
      </c>
      <c r="F15806" t="s">
        <v>19349</v>
      </c>
      <c r="G15806">
        <v>148.05000000000001</v>
      </c>
      <c r="H15806">
        <v>148.05000000000001</v>
      </c>
    </row>
    <row r="15807" spans="1:8" x14ac:dyDescent="0.25">
      <c r="A15807" t="s">
        <v>33743</v>
      </c>
      <c r="B15807" t="s">
        <v>18064</v>
      </c>
      <c r="C15807" t="s">
        <v>100</v>
      </c>
      <c r="D15807" t="s">
        <v>129</v>
      </c>
      <c r="E15807" t="s">
        <v>9</v>
      </c>
      <c r="F15807" t="s">
        <v>19349</v>
      </c>
      <c r="G15807">
        <v>14.48</v>
      </c>
      <c r="H15807">
        <v>14.48</v>
      </c>
    </row>
    <row r="15808" spans="1:8" x14ac:dyDescent="0.25">
      <c r="A15808" t="s">
        <v>33748</v>
      </c>
      <c r="B15808" t="s">
        <v>18064</v>
      </c>
      <c r="C15808" t="s">
        <v>100</v>
      </c>
      <c r="D15808" t="s">
        <v>129</v>
      </c>
      <c r="E15808" t="s">
        <v>13</v>
      </c>
      <c r="F15808" t="s">
        <v>19350</v>
      </c>
      <c r="G15808">
        <v>681.89</v>
      </c>
      <c r="H15808">
        <v>681.89</v>
      </c>
    </row>
    <row r="15809" spans="1:8" x14ac:dyDescent="0.25">
      <c r="A15809" t="s">
        <v>33746</v>
      </c>
      <c r="B15809" t="s">
        <v>18064</v>
      </c>
      <c r="C15809" t="s">
        <v>100</v>
      </c>
      <c r="D15809" t="s">
        <v>129</v>
      </c>
      <c r="E15809" t="s">
        <v>14</v>
      </c>
      <c r="F15809" t="s">
        <v>19349</v>
      </c>
      <c r="G15809">
        <v>53.1</v>
      </c>
      <c r="H15809">
        <v>53.1</v>
      </c>
    </row>
    <row r="15810" spans="1:8" x14ac:dyDescent="0.25">
      <c r="A15810" t="s">
        <v>35994</v>
      </c>
      <c r="B15810" t="s">
        <v>18064</v>
      </c>
      <c r="C15810" t="s">
        <v>100</v>
      </c>
      <c r="D15810" t="s">
        <v>129</v>
      </c>
      <c r="E15810" t="s">
        <v>11</v>
      </c>
      <c r="F15810" t="s">
        <v>19350</v>
      </c>
      <c r="G15810">
        <v>1651.71</v>
      </c>
      <c r="H15810">
        <v>1651.71</v>
      </c>
    </row>
    <row r="15811" spans="1:8" x14ac:dyDescent="0.25">
      <c r="A15811" t="s">
        <v>33745</v>
      </c>
      <c r="B15811" t="s">
        <v>18064</v>
      </c>
      <c r="C15811" t="s">
        <v>100</v>
      </c>
      <c r="D15811" t="s">
        <v>129</v>
      </c>
      <c r="E15811" t="s">
        <v>23</v>
      </c>
      <c r="F15811" t="s">
        <v>19349</v>
      </c>
      <c r="G15811">
        <v>41.48</v>
      </c>
      <c r="H15811">
        <v>41.48</v>
      </c>
    </row>
    <row r="15812" spans="1:8" x14ac:dyDescent="0.25">
      <c r="A15812" t="s">
        <v>33750</v>
      </c>
      <c r="B15812" t="s">
        <v>18070</v>
      </c>
      <c r="C15812" t="s">
        <v>100</v>
      </c>
      <c r="D15812" t="s">
        <v>18071</v>
      </c>
      <c r="E15812" t="s">
        <v>3</v>
      </c>
      <c r="F15812" t="s">
        <v>19349</v>
      </c>
      <c r="G15812">
        <v>36.6</v>
      </c>
      <c r="H15812">
        <v>36.6</v>
      </c>
    </row>
    <row r="15813" spans="1:8" x14ac:dyDescent="0.25">
      <c r="A15813" t="s">
        <v>33753</v>
      </c>
      <c r="B15813" t="s">
        <v>18070</v>
      </c>
      <c r="C15813" t="s">
        <v>100</v>
      </c>
      <c r="D15813" t="s">
        <v>18071</v>
      </c>
      <c r="E15813" t="s">
        <v>6</v>
      </c>
      <c r="F15813" t="s">
        <v>19350</v>
      </c>
      <c r="G15813">
        <v>987.9</v>
      </c>
      <c r="H15813">
        <v>987.9</v>
      </c>
    </row>
    <row r="15814" spans="1:8" x14ac:dyDescent="0.25">
      <c r="A15814" t="s">
        <v>33752</v>
      </c>
      <c r="B15814" t="s">
        <v>18070</v>
      </c>
      <c r="C15814" t="s">
        <v>100</v>
      </c>
      <c r="D15814" t="s">
        <v>18071</v>
      </c>
      <c r="E15814" t="s">
        <v>7</v>
      </c>
      <c r="F15814" t="s">
        <v>19349</v>
      </c>
      <c r="G15814">
        <v>166.5</v>
      </c>
      <c r="H15814">
        <v>166.5</v>
      </c>
    </row>
    <row r="15815" spans="1:8" x14ac:dyDescent="0.25">
      <c r="A15815" t="s">
        <v>33751</v>
      </c>
      <c r="B15815" t="s">
        <v>18070</v>
      </c>
      <c r="C15815" t="s">
        <v>100</v>
      </c>
      <c r="D15815" t="s">
        <v>18071</v>
      </c>
      <c r="E15815" t="s">
        <v>14</v>
      </c>
      <c r="F15815" t="s">
        <v>19349</v>
      </c>
      <c r="G15815">
        <v>49.8</v>
      </c>
      <c r="H15815">
        <v>49.8</v>
      </c>
    </row>
    <row r="15816" spans="1:8" x14ac:dyDescent="0.25">
      <c r="A15816" t="s">
        <v>33749</v>
      </c>
      <c r="B15816" t="s">
        <v>18070</v>
      </c>
      <c r="C15816" t="s">
        <v>100</v>
      </c>
      <c r="D15816" t="s">
        <v>18071</v>
      </c>
      <c r="E15816" t="s">
        <v>23</v>
      </c>
      <c r="F15816" t="s">
        <v>19349</v>
      </c>
      <c r="G15816">
        <v>26.88</v>
      </c>
      <c r="H15816">
        <v>26.88</v>
      </c>
    </row>
    <row r="15817" spans="1:8" x14ac:dyDescent="0.25">
      <c r="A15817" t="s">
        <v>33754</v>
      </c>
      <c r="B15817" t="s">
        <v>18081</v>
      </c>
      <c r="C15817" t="s">
        <v>100</v>
      </c>
      <c r="D15817" t="s">
        <v>18082</v>
      </c>
      <c r="E15817" t="s">
        <v>14</v>
      </c>
      <c r="F15817" t="s">
        <v>19349</v>
      </c>
      <c r="G15817">
        <v>50.25</v>
      </c>
      <c r="H15817">
        <v>50.25</v>
      </c>
    </row>
    <row r="15818" spans="1:8" x14ac:dyDescent="0.25">
      <c r="A15818" t="s">
        <v>33755</v>
      </c>
      <c r="B15818" t="s">
        <v>18090</v>
      </c>
      <c r="C15818" t="s">
        <v>100</v>
      </c>
      <c r="D15818" t="s">
        <v>235</v>
      </c>
      <c r="E15818" t="s">
        <v>7</v>
      </c>
      <c r="F15818" t="s">
        <v>19349</v>
      </c>
      <c r="G15818">
        <v>150.30000000000001</v>
      </c>
      <c r="H15818">
        <v>150.30000000000001</v>
      </c>
    </row>
    <row r="15819" spans="1:8" x14ac:dyDescent="0.25">
      <c r="A15819" t="s">
        <v>33758</v>
      </c>
      <c r="B15819" t="s">
        <v>18092</v>
      </c>
      <c r="C15819" t="s">
        <v>100</v>
      </c>
      <c r="D15819" t="s">
        <v>18093</v>
      </c>
      <c r="E15819" t="s">
        <v>3</v>
      </c>
      <c r="F15819" t="s">
        <v>19349</v>
      </c>
      <c r="G15819">
        <v>72.23</v>
      </c>
      <c r="H15819">
        <v>72.23</v>
      </c>
    </row>
    <row r="15820" spans="1:8" x14ac:dyDescent="0.25">
      <c r="A15820" t="s">
        <v>33759</v>
      </c>
      <c r="B15820" t="s">
        <v>18092</v>
      </c>
      <c r="C15820" t="s">
        <v>100</v>
      </c>
      <c r="D15820" t="s">
        <v>18093</v>
      </c>
      <c r="E15820" t="s">
        <v>7</v>
      </c>
      <c r="F15820" t="s">
        <v>19349</v>
      </c>
      <c r="G15820">
        <v>150.30000000000001</v>
      </c>
      <c r="H15820">
        <v>150.30000000000001</v>
      </c>
    </row>
    <row r="15821" spans="1:8" x14ac:dyDescent="0.25">
      <c r="A15821" t="s">
        <v>33757</v>
      </c>
      <c r="B15821" t="s">
        <v>18092</v>
      </c>
      <c r="C15821" t="s">
        <v>100</v>
      </c>
      <c r="D15821" t="s">
        <v>18093</v>
      </c>
      <c r="E15821" t="s">
        <v>14</v>
      </c>
      <c r="F15821" t="s">
        <v>19349</v>
      </c>
      <c r="G15821">
        <v>54</v>
      </c>
      <c r="H15821">
        <v>54</v>
      </c>
    </row>
    <row r="15822" spans="1:8" x14ac:dyDescent="0.25">
      <c r="A15822" t="s">
        <v>33756</v>
      </c>
      <c r="B15822" t="s">
        <v>18092</v>
      </c>
      <c r="C15822" t="s">
        <v>100</v>
      </c>
      <c r="D15822" t="s">
        <v>18093</v>
      </c>
      <c r="E15822" t="s">
        <v>23</v>
      </c>
      <c r="F15822" t="s">
        <v>19349</v>
      </c>
      <c r="G15822">
        <v>46.95</v>
      </c>
      <c r="H15822">
        <v>46.95</v>
      </c>
    </row>
    <row r="15823" spans="1:8" x14ac:dyDescent="0.25">
      <c r="A15823" t="s">
        <v>33762</v>
      </c>
      <c r="B15823" t="s">
        <v>18096</v>
      </c>
      <c r="C15823" t="s">
        <v>100</v>
      </c>
      <c r="D15823" t="s">
        <v>18097</v>
      </c>
      <c r="E15823" t="s">
        <v>3</v>
      </c>
      <c r="F15823" t="s">
        <v>19349</v>
      </c>
      <c r="G15823">
        <v>65.040000000000006</v>
      </c>
      <c r="H15823">
        <v>65.040000000000006</v>
      </c>
    </row>
    <row r="15824" spans="1:8" x14ac:dyDescent="0.25">
      <c r="A15824" t="s">
        <v>33763</v>
      </c>
      <c r="B15824" t="s">
        <v>18096</v>
      </c>
      <c r="C15824" t="s">
        <v>100</v>
      </c>
      <c r="D15824" t="s">
        <v>18097</v>
      </c>
      <c r="E15824" t="s">
        <v>7</v>
      </c>
      <c r="F15824" t="s">
        <v>19349</v>
      </c>
      <c r="G15824">
        <v>150.30000000000001</v>
      </c>
      <c r="H15824">
        <v>150.30000000000001</v>
      </c>
    </row>
    <row r="15825" spans="1:8" x14ac:dyDescent="0.25">
      <c r="A15825" t="s">
        <v>33760</v>
      </c>
      <c r="B15825" t="s">
        <v>18096</v>
      </c>
      <c r="C15825" t="s">
        <v>100</v>
      </c>
      <c r="D15825" t="s">
        <v>18097</v>
      </c>
      <c r="E15825" t="s">
        <v>14</v>
      </c>
      <c r="F15825" t="s">
        <v>19349</v>
      </c>
      <c r="G15825">
        <v>53.25</v>
      </c>
      <c r="H15825">
        <v>53.25</v>
      </c>
    </row>
    <row r="15826" spans="1:8" x14ac:dyDescent="0.25">
      <c r="A15826" t="s">
        <v>33761</v>
      </c>
      <c r="B15826" t="s">
        <v>18096</v>
      </c>
      <c r="C15826" t="s">
        <v>100</v>
      </c>
      <c r="D15826" t="s">
        <v>18097</v>
      </c>
      <c r="E15826" t="s">
        <v>23</v>
      </c>
      <c r="F15826" t="s">
        <v>19349</v>
      </c>
      <c r="G15826">
        <v>60.15</v>
      </c>
      <c r="H15826">
        <v>60.15</v>
      </c>
    </row>
    <row r="15827" spans="1:8" x14ac:dyDescent="0.25">
      <c r="A15827" t="s">
        <v>33765</v>
      </c>
      <c r="B15827" t="s">
        <v>18098</v>
      </c>
      <c r="C15827" t="s">
        <v>100</v>
      </c>
      <c r="D15827" t="s">
        <v>18099</v>
      </c>
      <c r="E15827" t="s">
        <v>3</v>
      </c>
      <c r="F15827" t="s">
        <v>19349</v>
      </c>
      <c r="G15827">
        <v>41.25</v>
      </c>
      <c r="H15827">
        <v>41.25</v>
      </c>
    </row>
    <row r="15828" spans="1:8" x14ac:dyDescent="0.25">
      <c r="A15828" t="s">
        <v>33771</v>
      </c>
      <c r="B15828" t="s">
        <v>18098</v>
      </c>
      <c r="C15828" t="s">
        <v>100</v>
      </c>
      <c r="D15828" t="s">
        <v>18099</v>
      </c>
      <c r="E15828" t="s">
        <v>6</v>
      </c>
      <c r="F15828" t="s">
        <v>19350</v>
      </c>
      <c r="G15828">
        <v>1085.51</v>
      </c>
      <c r="H15828">
        <v>1085.51</v>
      </c>
    </row>
    <row r="15829" spans="1:8" x14ac:dyDescent="0.25">
      <c r="A15829" t="s">
        <v>35995</v>
      </c>
      <c r="B15829" t="s">
        <v>18098</v>
      </c>
      <c r="C15829" t="s">
        <v>100</v>
      </c>
      <c r="D15829" t="s">
        <v>18099</v>
      </c>
      <c r="E15829" t="s">
        <v>4</v>
      </c>
      <c r="F15829" t="s">
        <v>19350</v>
      </c>
      <c r="G15829">
        <v>911.72</v>
      </c>
      <c r="H15829">
        <v>911.72</v>
      </c>
    </row>
    <row r="15830" spans="1:8" x14ac:dyDescent="0.25">
      <c r="A15830" t="s">
        <v>35996</v>
      </c>
      <c r="B15830" t="s">
        <v>18098</v>
      </c>
      <c r="C15830" t="s">
        <v>100</v>
      </c>
      <c r="D15830" t="s">
        <v>18099</v>
      </c>
      <c r="E15830" t="s">
        <v>5</v>
      </c>
      <c r="F15830" t="s">
        <v>19350</v>
      </c>
      <c r="G15830">
        <v>1099.76</v>
      </c>
      <c r="H15830">
        <v>1099.76</v>
      </c>
    </row>
    <row r="15831" spans="1:8" x14ac:dyDescent="0.25">
      <c r="A15831" t="s">
        <v>33768</v>
      </c>
      <c r="B15831" t="s">
        <v>18098</v>
      </c>
      <c r="C15831" t="s">
        <v>100</v>
      </c>
      <c r="D15831" t="s">
        <v>18099</v>
      </c>
      <c r="E15831" t="s">
        <v>7</v>
      </c>
      <c r="F15831" t="s">
        <v>19349</v>
      </c>
      <c r="G15831">
        <v>147.75</v>
      </c>
      <c r="H15831">
        <v>147.75</v>
      </c>
    </row>
    <row r="15832" spans="1:8" x14ac:dyDescent="0.25">
      <c r="A15832" t="s">
        <v>33770</v>
      </c>
      <c r="B15832" t="s">
        <v>18098</v>
      </c>
      <c r="C15832" t="s">
        <v>100</v>
      </c>
      <c r="D15832" t="s">
        <v>18099</v>
      </c>
      <c r="E15832" t="s">
        <v>12</v>
      </c>
      <c r="F15832" t="s">
        <v>19350</v>
      </c>
      <c r="G15832">
        <v>891.48</v>
      </c>
      <c r="H15832">
        <v>891.48</v>
      </c>
    </row>
    <row r="15833" spans="1:8" x14ac:dyDescent="0.25">
      <c r="A15833" t="s">
        <v>33769</v>
      </c>
      <c r="B15833" t="s">
        <v>18098</v>
      </c>
      <c r="C15833" t="s">
        <v>100</v>
      </c>
      <c r="D15833" t="s">
        <v>18099</v>
      </c>
      <c r="E15833" t="s">
        <v>13</v>
      </c>
      <c r="F15833" t="s">
        <v>19350</v>
      </c>
      <c r="G15833">
        <v>678.89</v>
      </c>
      <c r="H15833">
        <v>678.89</v>
      </c>
    </row>
    <row r="15834" spans="1:8" x14ac:dyDescent="0.25">
      <c r="A15834" t="s">
        <v>33767</v>
      </c>
      <c r="B15834" t="s">
        <v>18098</v>
      </c>
      <c r="C15834" t="s">
        <v>100</v>
      </c>
      <c r="D15834" t="s">
        <v>18099</v>
      </c>
      <c r="E15834" t="s">
        <v>14</v>
      </c>
      <c r="F15834" t="s">
        <v>19349</v>
      </c>
      <c r="G15834">
        <v>50.55</v>
      </c>
      <c r="H15834">
        <v>50.55</v>
      </c>
    </row>
    <row r="15835" spans="1:8" x14ac:dyDescent="0.25">
      <c r="A15835" t="s">
        <v>35997</v>
      </c>
      <c r="B15835" t="s">
        <v>18098</v>
      </c>
      <c r="C15835" t="s">
        <v>100</v>
      </c>
      <c r="D15835" t="s">
        <v>18099</v>
      </c>
      <c r="E15835" t="s">
        <v>11</v>
      </c>
      <c r="F15835" t="s">
        <v>19350</v>
      </c>
      <c r="G15835">
        <v>1252.01</v>
      </c>
      <c r="H15835">
        <v>1252.01</v>
      </c>
    </row>
    <row r="15836" spans="1:8" x14ac:dyDescent="0.25">
      <c r="A15836" t="s">
        <v>33764</v>
      </c>
      <c r="B15836" t="s">
        <v>18098</v>
      </c>
      <c r="C15836" t="s">
        <v>100</v>
      </c>
      <c r="D15836" t="s">
        <v>18099</v>
      </c>
      <c r="E15836" t="s">
        <v>21</v>
      </c>
      <c r="F15836" t="s">
        <v>19349</v>
      </c>
      <c r="G15836">
        <v>28.05</v>
      </c>
      <c r="H15836">
        <v>28.05</v>
      </c>
    </row>
    <row r="15837" spans="1:8" x14ac:dyDescent="0.25">
      <c r="A15837" t="s">
        <v>35362</v>
      </c>
      <c r="B15837" t="s">
        <v>18098</v>
      </c>
      <c r="C15837" t="s">
        <v>100</v>
      </c>
      <c r="D15837" t="s">
        <v>18099</v>
      </c>
      <c r="E15837" t="s">
        <v>22</v>
      </c>
      <c r="F15837" t="s">
        <v>19350</v>
      </c>
      <c r="G15837">
        <v>1145.8499999999999</v>
      </c>
      <c r="H15837">
        <v>1145.8499999999999</v>
      </c>
    </row>
    <row r="15838" spans="1:8" x14ac:dyDescent="0.25">
      <c r="A15838" t="s">
        <v>33766</v>
      </c>
      <c r="B15838" t="s">
        <v>18098</v>
      </c>
      <c r="C15838" t="s">
        <v>100</v>
      </c>
      <c r="D15838" t="s">
        <v>18099</v>
      </c>
      <c r="E15838" t="s">
        <v>23</v>
      </c>
      <c r="F15838" t="s">
        <v>19349</v>
      </c>
      <c r="G15838">
        <v>45.98</v>
      </c>
      <c r="H15838">
        <v>45.98</v>
      </c>
    </row>
    <row r="15839" spans="1:8" x14ac:dyDescent="0.25">
      <c r="A15839" t="s">
        <v>33772</v>
      </c>
      <c r="B15839" t="s">
        <v>18100</v>
      </c>
      <c r="C15839" t="s">
        <v>100</v>
      </c>
      <c r="D15839" t="s">
        <v>289</v>
      </c>
      <c r="E15839" t="s">
        <v>3</v>
      </c>
      <c r="F15839" t="s">
        <v>19349</v>
      </c>
      <c r="G15839">
        <v>34.950000000000003</v>
      </c>
      <c r="H15839">
        <v>34.950000000000003</v>
      </c>
    </row>
    <row r="15840" spans="1:8" x14ac:dyDescent="0.25">
      <c r="A15840" t="s">
        <v>33775</v>
      </c>
      <c r="B15840" t="s">
        <v>18100</v>
      </c>
      <c r="C15840" t="s">
        <v>100</v>
      </c>
      <c r="D15840" t="s">
        <v>289</v>
      </c>
      <c r="E15840" t="s">
        <v>7</v>
      </c>
      <c r="F15840" t="s">
        <v>19349</v>
      </c>
      <c r="G15840">
        <v>145.05000000000001</v>
      </c>
      <c r="H15840">
        <v>145.05000000000001</v>
      </c>
    </row>
    <row r="15841" spans="1:8" x14ac:dyDescent="0.25">
      <c r="A15841" t="s">
        <v>33774</v>
      </c>
      <c r="B15841" t="s">
        <v>18100</v>
      </c>
      <c r="C15841" t="s">
        <v>100</v>
      </c>
      <c r="D15841" t="s">
        <v>289</v>
      </c>
      <c r="E15841" t="s">
        <v>14</v>
      </c>
      <c r="F15841" t="s">
        <v>19349</v>
      </c>
      <c r="G15841">
        <v>50.4</v>
      </c>
      <c r="H15841">
        <v>50.4</v>
      </c>
    </row>
    <row r="15842" spans="1:8" x14ac:dyDescent="0.25">
      <c r="A15842" t="s">
        <v>33773</v>
      </c>
      <c r="B15842" t="s">
        <v>18100</v>
      </c>
      <c r="C15842" t="s">
        <v>100</v>
      </c>
      <c r="D15842" t="s">
        <v>289</v>
      </c>
      <c r="E15842" t="s">
        <v>23</v>
      </c>
      <c r="F15842" t="s">
        <v>19349</v>
      </c>
      <c r="G15842">
        <v>46.97</v>
      </c>
      <c r="H15842">
        <v>46.97</v>
      </c>
    </row>
    <row r="15843" spans="1:8" x14ac:dyDescent="0.25">
      <c r="A15843" t="s">
        <v>33776</v>
      </c>
      <c r="B15843" t="s">
        <v>18107</v>
      </c>
      <c r="C15843" t="s">
        <v>100</v>
      </c>
      <c r="D15843" t="s">
        <v>11191</v>
      </c>
      <c r="E15843" t="s">
        <v>7</v>
      </c>
      <c r="F15843" t="s">
        <v>19349</v>
      </c>
      <c r="G15843">
        <v>150.30000000000001</v>
      </c>
      <c r="H15843">
        <v>150.30000000000001</v>
      </c>
    </row>
    <row r="15844" spans="1:8" x14ac:dyDescent="0.25">
      <c r="A15844" t="s">
        <v>33780</v>
      </c>
      <c r="B15844" t="s">
        <v>18110</v>
      </c>
      <c r="C15844" t="s">
        <v>100</v>
      </c>
      <c r="D15844" t="s">
        <v>18111</v>
      </c>
      <c r="E15844" t="s">
        <v>3</v>
      </c>
      <c r="F15844" t="s">
        <v>19349</v>
      </c>
      <c r="G15844">
        <v>56.46</v>
      </c>
      <c r="H15844">
        <v>56.46</v>
      </c>
    </row>
    <row r="15845" spans="1:8" x14ac:dyDescent="0.25">
      <c r="A15845" t="s">
        <v>33783</v>
      </c>
      <c r="B15845" t="s">
        <v>18110</v>
      </c>
      <c r="C15845" t="s">
        <v>100</v>
      </c>
      <c r="D15845" t="s">
        <v>18111</v>
      </c>
      <c r="E15845" t="s">
        <v>6</v>
      </c>
      <c r="F15845" t="s">
        <v>19350</v>
      </c>
      <c r="G15845">
        <v>932.27</v>
      </c>
      <c r="H15845">
        <v>932.27</v>
      </c>
    </row>
    <row r="15846" spans="1:8" x14ac:dyDescent="0.25">
      <c r="A15846" t="s">
        <v>35999</v>
      </c>
      <c r="B15846" t="s">
        <v>18110</v>
      </c>
      <c r="C15846" t="s">
        <v>100</v>
      </c>
      <c r="D15846" t="s">
        <v>18111</v>
      </c>
      <c r="E15846" t="s">
        <v>4</v>
      </c>
      <c r="F15846" t="s">
        <v>19350</v>
      </c>
      <c r="G15846">
        <v>1071.1199999999999</v>
      </c>
      <c r="H15846">
        <v>1071.1199999999999</v>
      </c>
    </row>
    <row r="15847" spans="1:8" x14ac:dyDescent="0.25">
      <c r="A15847" t="s">
        <v>35998</v>
      </c>
      <c r="B15847" t="s">
        <v>18110</v>
      </c>
      <c r="C15847" t="s">
        <v>100</v>
      </c>
      <c r="D15847" t="s">
        <v>18111</v>
      </c>
      <c r="E15847" t="s">
        <v>5</v>
      </c>
      <c r="F15847" t="s">
        <v>19350</v>
      </c>
      <c r="G15847">
        <v>1032.51</v>
      </c>
      <c r="H15847">
        <v>1032.51</v>
      </c>
    </row>
    <row r="15848" spans="1:8" x14ac:dyDescent="0.25">
      <c r="A15848" t="s">
        <v>33781</v>
      </c>
      <c r="B15848" t="s">
        <v>18110</v>
      </c>
      <c r="C15848" t="s">
        <v>100</v>
      </c>
      <c r="D15848" t="s">
        <v>18111</v>
      </c>
      <c r="E15848" t="s">
        <v>7</v>
      </c>
      <c r="F15848" t="s">
        <v>19349</v>
      </c>
      <c r="G15848">
        <v>185.07</v>
      </c>
      <c r="H15848">
        <v>185.07</v>
      </c>
    </row>
    <row r="15849" spans="1:8" x14ac:dyDescent="0.25">
      <c r="A15849" t="s">
        <v>33782</v>
      </c>
      <c r="B15849" t="s">
        <v>18110</v>
      </c>
      <c r="C15849" t="s">
        <v>100</v>
      </c>
      <c r="D15849" t="s">
        <v>18111</v>
      </c>
      <c r="E15849" t="s">
        <v>12</v>
      </c>
      <c r="F15849" t="s">
        <v>19350</v>
      </c>
      <c r="G15849">
        <v>889.65</v>
      </c>
      <c r="H15849">
        <v>889.65</v>
      </c>
    </row>
    <row r="15850" spans="1:8" x14ac:dyDescent="0.25">
      <c r="A15850" t="s">
        <v>33778</v>
      </c>
      <c r="B15850" t="s">
        <v>18110</v>
      </c>
      <c r="C15850" t="s">
        <v>100</v>
      </c>
      <c r="D15850" t="s">
        <v>18111</v>
      </c>
      <c r="E15850" t="s">
        <v>14</v>
      </c>
      <c r="F15850" t="s">
        <v>19349</v>
      </c>
      <c r="G15850">
        <v>53.1</v>
      </c>
      <c r="H15850">
        <v>53.1</v>
      </c>
    </row>
    <row r="15851" spans="1:8" x14ac:dyDescent="0.25">
      <c r="A15851" t="s">
        <v>36000</v>
      </c>
      <c r="B15851" t="s">
        <v>18110</v>
      </c>
      <c r="C15851" t="s">
        <v>100</v>
      </c>
      <c r="D15851" t="s">
        <v>18111</v>
      </c>
      <c r="E15851" t="s">
        <v>11</v>
      </c>
      <c r="F15851" t="s">
        <v>19350</v>
      </c>
      <c r="G15851">
        <v>1456.04</v>
      </c>
      <c r="H15851">
        <v>1456.04</v>
      </c>
    </row>
    <row r="15852" spans="1:8" x14ac:dyDescent="0.25">
      <c r="A15852" t="s">
        <v>33784</v>
      </c>
      <c r="B15852" t="s">
        <v>18110</v>
      </c>
      <c r="C15852" t="s">
        <v>100</v>
      </c>
      <c r="D15852" t="s">
        <v>18111</v>
      </c>
      <c r="E15852" t="s">
        <v>16</v>
      </c>
      <c r="F15852" t="s">
        <v>19350</v>
      </c>
      <c r="G15852">
        <v>1486.5</v>
      </c>
      <c r="H15852">
        <v>1486.5</v>
      </c>
    </row>
    <row r="15853" spans="1:8" x14ac:dyDescent="0.25">
      <c r="A15853" t="s">
        <v>33777</v>
      </c>
      <c r="B15853" t="s">
        <v>18110</v>
      </c>
      <c r="C15853" t="s">
        <v>100</v>
      </c>
      <c r="D15853" t="s">
        <v>18111</v>
      </c>
      <c r="E15853" t="s">
        <v>21</v>
      </c>
      <c r="F15853" t="s">
        <v>19349</v>
      </c>
      <c r="G15853">
        <v>28.05</v>
      </c>
      <c r="H15853">
        <v>28.05</v>
      </c>
    </row>
    <row r="15854" spans="1:8" x14ac:dyDescent="0.25">
      <c r="A15854" t="s">
        <v>33779</v>
      </c>
      <c r="B15854" t="s">
        <v>18110</v>
      </c>
      <c r="C15854" t="s">
        <v>100</v>
      </c>
      <c r="D15854" t="s">
        <v>18111</v>
      </c>
      <c r="E15854" t="s">
        <v>23</v>
      </c>
      <c r="F15854" t="s">
        <v>19349</v>
      </c>
      <c r="G15854">
        <v>54.2</v>
      </c>
      <c r="H15854">
        <v>54.2</v>
      </c>
    </row>
    <row r="15855" spans="1:8" x14ac:dyDescent="0.25">
      <c r="A15855" t="s">
        <v>33787</v>
      </c>
      <c r="B15855" t="s">
        <v>18119</v>
      </c>
      <c r="C15855" t="s">
        <v>100</v>
      </c>
      <c r="D15855" t="s">
        <v>18120</v>
      </c>
      <c r="E15855" t="s">
        <v>3</v>
      </c>
      <c r="F15855" t="s">
        <v>19349</v>
      </c>
      <c r="G15855">
        <v>63.9</v>
      </c>
      <c r="H15855">
        <v>63.9</v>
      </c>
    </row>
    <row r="15856" spans="1:8" x14ac:dyDescent="0.25">
      <c r="A15856" t="s">
        <v>33788</v>
      </c>
      <c r="B15856" t="s">
        <v>18119</v>
      </c>
      <c r="C15856" t="s">
        <v>100</v>
      </c>
      <c r="D15856" t="s">
        <v>18120</v>
      </c>
      <c r="E15856" t="s">
        <v>7</v>
      </c>
      <c r="F15856" t="s">
        <v>19349</v>
      </c>
      <c r="G15856">
        <v>151.05000000000001</v>
      </c>
      <c r="H15856">
        <v>151.05000000000001</v>
      </c>
    </row>
    <row r="15857" spans="1:8" x14ac:dyDescent="0.25">
      <c r="A15857" t="s">
        <v>33785</v>
      </c>
      <c r="B15857" t="s">
        <v>18119</v>
      </c>
      <c r="C15857" t="s">
        <v>100</v>
      </c>
      <c r="D15857" t="s">
        <v>18120</v>
      </c>
      <c r="E15857" t="s">
        <v>14</v>
      </c>
      <c r="F15857" t="s">
        <v>19349</v>
      </c>
      <c r="G15857">
        <v>54.6</v>
      </c>
      <c r="H15857">
        <v>54.6</v>
      </c>
    </row>
    <row r="15858" spans="1:8" x14ac:dyDescent="0.25">
      <c r="A15858" t="s">
        <v>33786</v>
      </c>
      <c r="B15858" t="s">
        <v>18119</v>
      </c>
      <c r="C15858" t="s">
        <v>100</v>
      </c>
      <c r="D15858" t="s">
        <v>18120</v>
      </c>
      <c r="E15858" t="s">
        <v>23</v>
      </c>
      <c r="F15858" t="s">
        <v>19349</v>
      </c>
      <c r="G15858">
        <v>55.65</v>
      </c>
      <c r="H15858">
        <v>55.65</v>
      </c>
    </row>
    <row r="15859" spans="1:8" x14ac:dyDescent="0.25">
      <c r="A15859" t="s">
        <v>33790</v>
      </c>
      <c r="B15859" t="s">
        <v>18128</v>
      </c>
      <c r="C15859" t="s">
        <v>100</v>
      </c>
      <c r="D15859" t="s">
        <v>18129</v>
      </c>
      <c r="E15859" t="s">
        <v>3</v>
      </c>
      <c r="F15859" t="s">
        <v>19349</v>
      </c>
      <c r="G15859">
        <v>50.15</v>
      </c>
      <c r="H15859">
        <v>50.15</v>
      </c>
    </row>
    <row r="15860" spans="1:8" x14ac:dyDescent="0.25">
      <c r="A15860" t="s">
        <v>33796</v>
      </c>
      <c r="B15860" t="s">
        <v>18128</v>
      </c>
      <c r="C15860" t="s">
        <v>100</v>
      </c>
      <c r="D15860" t="s">
        <v>18129</v>
      </c>
      <c r="E15860" t="s">
        <v>6</v>
      </c>
      <c r="F15860" t="s">
        <v>19350</v>
      </c>
      <c r="G15860">
        <v>1281.29</v>
      </c>
      <c r="H15860">
        <v>1281.29</v>
      </c>
    </row>
    <row r="15861" spans="1:8" x14ac:dyDescent="0.25">
      <c r="A15861" t="s">
        <v>36001</v>
      </c>
      <c r="B15861" t="s">
        <v>18128</v>
      </c>
      <c r="C15861" t="s">
        <v>100</v>
      </c>
      <c r="D15861" t="s">
        <v>18129</v>
      </c>
      <c r="E15861" t="s">
        <v>4</v>
      </c>
      <c r="F15861" t="s">
        <v>19350</v>
      </c>
      <c r="G15861">
        <v>1036.8499999999999</v>
      </c>
      <c r="H15861">
        <v>1036.8499999999999</v>
      </c>
    </row>
    <row r="15862" spans="1:8" x14ac:dyDescent="0.25">
      <c r="A15862" t="s">
        <v>36002</v>
      </c>
      <c r="B15862" t="s">
        <v>18128</v>
      </c>
      <c r="C15862" t="s">
        <v>100</v>
      </c>
      <c r="D15862" t="s">
        <v>18129</v>
      </c>
      <c r="E15862" t="s">
        <v>5</v>
      </c>
      <c r="F15862" t="s">
        <v>19350</v>
      </c>
      <c r="G15862">
        <v>1126.82</v>
      </c>
      <c r="H15862">
        <v>1126.82</v>
      </c>
    </row>
    <row r="15863" spans="1:8" x14ac:dyDescent="0.25">
      <c r="A15863" t="s">
        <v>33793</v>
      </c>
      <c r="B15863" t="s">
        <v>18128</v>
      </c>
      <c r="C15863" t="s">
        <v>100</v>
      </c>
      <c r="D15863" t="s">
        <v>18129</v>
      </c>
      <c r="E15863" t="s">
        <v>7</v>
      </c>
      <c r="F15863" t="s">
        <v>19349</v>
      </c>
      <c r="G15863">
        <v>147.83000000000001</v>
      </c>
      <c r="H15863">
        <v>147.83000000000001</v>
      </c>
    </row>
    <row r="15864" spans="1:8" x14ac:dyDescent="0.25">
      <c r="A15864" t="s">
        <v>33789</v>
      </c>
      <c r="B15864" t="s">
        <v>18128</v>
      </c>
      <c r="C15864" t="s">
        <v>100</v>
      </c>
      <c r="D15864" t="s">
        <v>18129</v>
      </c>
      <c r="E15864" t="s">
        <v>9</v>
      </c>
      <c r="F15864" t="s">
        <v>19349</v>
      </c>
      <c r="G15864">
        <v>14.48</v>
      </c>
      <c r="H15864">
        <v>14.48</v>
      </c>
    </row>
    <row r="15865" spans="1:8" x14ac:dyDescent="0.25">
      <c r="A15865" t="s">
        <v>33795</v>
      </c>
      <c r="B15865" t="s">
        <v>18128</v>
      </c>
      <c r="C15865" t="s">
        <v>100</v>
      </c>
      <c r="D15865" t="s">
        <v>18129</v>
      </c>
      <c r="E15865" t="s">
        <v>12</v>
      </c>
      <c r="F15865" t="s">
        <v>19350</v>
      </c>
      <c r="G15865">
        <v>860.12</v>
      </c>
      <c r="H15865">
        <v>860.12</v>
      </c>
    </row>
    <row r="15866" spans="1:8" x14ac:dyDescent="0.25">
      <c r="A15866" t="s">
        <v>33794</v>
      </c>
      <c r="B15866" t="s">
        <v>18128</v>
      </c>
      <c r="C15866" t="s">
        <v>100</v>
      </c>
      <c r="D15866" t="s">
        <v>18129</v>
      </c>
      <c r="E15866" t="s">
        <v>13</v>
      </c>
      <c r="F15866" t="s">
        <v>19350</v>
      </c>
      <c r="G15866">
        <v>798.89</v>
      </c>
      <c r="H15866">
        <v>798.89</v>
      </c>
    </row>
    <row r="15867" spans="1:8" x14ac:dyDescent="0.25">
      <c r="A15867" t="s">
        <v>33791</v>
      </c>
      <c r="B15867" t="s">
        <v>18128</v>
      </c>
      <c r="C15867" t="s">
        <v>100</v>
      </c>
      <c r="D15867" t="s">
        <v>18129</v>
      </c>
      <c r="E15867" t="s">
        <v>14</v>
      </c>
      <c r="F15867" t="s">
        <v>19349</v>
      </c>
      <c r="G15867">
        <v>52.5</v>
      </c>
      <c r="H15867">
        <v>52.5</v>
      </c>
    </row>
    <row r="15868" spans="1:8" x14ac:dyDescent="0.25">
      <c r="A15868" t="s">
        <v>36003</v>
      </c>
      <c r="B15868" t="s">
        <v>18128</v>
      </c>
      <c r="C15868" t="s">
        <v>100</v>
      </c>
      <c r="D15868" t="s">
        <v>18129</v>
      </c>
      <c r="E15868" t="s">
        <v>11</v>
      </c>
      <c r="F15868" t="s">
        <v>19350</v>
      </c>
      <c r="G15868">
        <v>1376.37</v>
      </c>
      <c r="H15868">
        <v>1376.37</v>
      </c>
    </row>
    <row r="15869" spans="1:8" x14ac:dyDescent="0.25">
      <c r="A15869" t="s">
        <v>33792</v>
      </c>
      <c r="B15869" t="s">
        <v>18128</v>
      </c>
      <c r="C15869" t="s">
        <v>100</v>
      </c>
      <c r="D15869" t="s">
        <v>18129</v>
      </c>
      <c r="E15869" t="s">
        <v>23</v>
      </c>
      <c r="F15869" t="s">
        <v>19349</v>
      </c>
      <c r="G15869">
        <v>54</v>
      </c>
      <c r="H15869">
        <v>54</v>
      </c>
    </row>
    <row r="15870" spans="1:8" x14ac:dyDescent="0.25">
      <c r="A15870" t="s">
        <v>33798</v>
      </c>
      <c r="B15870" t="s">
        <v>18137</v>
      </c>
      <c r="C15870" t="s">
        <v>100</v>
      </c>
      <c r="D15870" t="s">
        <v>18138</v>
      </c>
      <c r="E15870" t="s">
        <v>3</v>
      </c>
      <c r="F15870" t="s">
        <v>19349</v>
      </c>
      <c r="G15870">
        <v>41.85</v>
      </c>
      <c r="H15870">
        <v>41.85</v>
      </c>
    </row>
    <row r="15871" spans="1:8" x14ac:dyDescent="0.25">
      <c r="A15871" t="s">
        <v>36004</v>
      </c>
      <c r="B15871" t="s">
        <v>18137</v>
      </c>
      <c r="C15871" t="s">
        <v>100</v>
      </c>
      <c r="D15871" t="s">
        <v>18138</v>
      </c>
      <c r="E15871" t="s">
        <v>4</v>
      </c>
      <c r="F15871" t="s">
        <v>19350</v>
      </c>
      <c r="G15871">
        <v>974.7</v>
      </c>
      <c r="H15871">
        <v>974.7</v>
      </c>
    </row>
    <row r="15872" spans="1:8" x14ac:dyDescent="0.25">
      <c r="A15872" t="s">
        <v>33801</v>
      </c>
      <c r="B15872" t="s">
        <v>18137</v>
      </c>
      <c r="C15872" t="s">
        <v>100</v>
      </c>
      <c r="D15872" t="s">
        <v>18138</v>
      </c>
      <c r="E15872" t="s">
        <v>7</v>
      </c>
      <c r="F15872" t="s">
        <v>19349</v>
      </c>
      <c r="G15872">
        <v>161.55000000000001</v>
      </c>
      <c r="H15872">
        <v>161.55000000000001</v>
      </c>
    </row>
    <row r="15873" spans="1:8" x14ac:dyDescent="0.25">
      <c r="A15873" t="s">
        <v>33799</v>
      </c>
      <c r="B15873" t="s">
        <v>18137</v>
      </c>
      <c r="C15873" t="s">
        <v>100</v>
      </c>
      <c r="D15873" t="s">
        <v>18138</v>
      </c>
      <c r="E15873" t="s">
        <v>10</v>
      </c>
      <c r="F15873" t="s">
        <v>19349</v>
      </c>
      <c r="G15873">
        <v>44.18</v>
      </c>
      <c r="H15873">
        <v>44.18</v>
      </c>
    </row>
    <row r="15874" spans="1:8" x14ac:dyDescent="0.25">
      <c r="A15874" t="s">
        <v>33800</v>
      </c>
      <c r="B15874" t="s">
        <v>18137</v>
      </c>
      <c r="C15874" t="s">
        <v>100</v>
      </c>
      <c r="D15874" t="s">
        <v>18138</v>
      </c>
      <c r="E15874" t="s">
        <v>14</v>
      </c>
      <c r="F15874" t="s">
        <v>19349</v>
      </c>
      <c r="G15874">
        <v>58.5</v>
      </c>
      <c r="H15874">
        <v>58.5</v>
      </c>
    </row>
    <row r="15875" spans="1:8" x14ac:dyDescent="0.25">
      <c r="A15875" t="s">
        <v>35363</v>
      </c>
      <c r="B15875" t="s">
        <v>18137</v>
      </c>
      <c r="C15875" t="s">
        <v>100</v>
      </c>
      <c r="D15875" t="s">
        <v>18138</v>
      </c>
      <c r="E15875" t="s">
        <v>22</v>
      </c>
      <c r="F15875" t="s">
        <v>19350</v>
      </c>
      <c r="G15875">
        <v>1145.8499999999999</v>
      </c>
      <c r="H15875">
        <v>1145.8499999999999</v>
      </c>
    </row>
    <row r="15876" spans="1:8" x14ac:dyDescent="0.25">
      <c r="A15876" t="s">
        <v>33797</v>
      </c>
      <c r="B15876" t="s">
        <v>18137</v>
      </c>
      <c r="C15876" t="s">
        <v>100</v>
      </c>
      <c r="D15876" t="s">
        <v>18138</v>
      </c>
      <c r="E15876" t="s">
        <v>23</v>
      </c>
      <c r="F15876" t="s">
        <v>19349</v>
      </c>
      <c r="G15876">
        <v>29.84</v>
      </c>
      <c r="H15876">
        <v>29.84</v>
      </c>
    </row>
    <row r="15877" spans="1:8" x14ac:dyDescent="0.25">
      <c r="A15877" t="s">
        <v>33805</v>
      </c>
      <c r="B15877" t="s">
        <v>18156</v>
      </c>
      <c r="C15877" t="s">
        <v>18147</v>
      </c>
      <c r="D15877" t="s">
        <v>42</v>
      </c>
      <c r="E15877" t="s">
        <v>7</v>
      </c>
      <c r="F15877" t="s">
        <v>19349</v>
      </c>
      <c r="G15877">
        <v>100.8</v>
      </c>
      <c r="H15877">
        <v>100.8</v>
      </c>
    </row>
    <row r="15878" spans="1:8" x14ac:dyDescent="0.25">
      <c r="A15878" t="s">
        <v>33802</v>
      </c>
      <c r="B15878" t="s">
        <v>18156</v>
      </c>
      <c r="C15878" t="s">
        <v>18147</v>
      </c>
      <c r="D15878" t="s">
        <v>42</v>
      </c>
      <c r="E15878" t="s">
        <v>10</v>
      </c>
      <c r="F15878" t="s">
        <v>19349</v>
      </c>
      <c r="G15878">
        <v>46.29</v>
      </c>
      <c r="H15878">
        <v>46.29</v>
      </c>
    </row>
    <row r="15879" spans="1:8" x14ac:dyDescent="0.25">
      <c r="A15879" t="s">
        <v>33804</v>
      </c>
      <c r="B15879" t="s">
        <v>18156</v>
      </c>
      <c r="C15879" t="s">
        <v>18147</v>
      </c>
      <c r="D15879" t="s">
        <v>42</v>
      </c>
      <c r="E15879" t="s">
        <v>14</v>
      </c>
      <c r="F15879" t="s">
        <v>19349</v>
      </c>
      <c r="G15879">
        <v>49.65</v>
      </c>
      <c r="H15879">
        <v>49.65</v>
      </c>
    </row>
    <row r="15880" spans="1:8" x14ac:dyDescent="0.25">
      <c r="A15880" t="s">
        <v>33803</v>
      </c>
      <c r="B15880" t="s">
        <v>18156</v>
      </c>
      <c r="C15880" t="s">
        <v>18147</v>
      </c>
      <c r="D15880" t="s">
        <v>42</v>
      </c>
      <c r="E15880" t="s">
        <v>23</v>
      </c>
      <c r="F15880" t="s">
        <v>19349</v>
      </c>
      <c r="G15880">
        <v>46.8</v>
      </c>
      <c r="H15880">
        <v>46.8</v>
      </c>
    </row>
    <row r="15881" spans="1:8" x14ac:dyDescent="0.25">
      <c r="A15881" t="s">
        <v>33810</v>
      </c>
      <c r="B15881" t="s">
        <v>18163</v>
      </c>
      <c r="C15881" t="s">
        <v>18147</v>
      </c>
      <c r="D15881" t="s">
        <v>486</v>
      </c>
      <c r="E15881" t="s">
        <v>3</v>
      </c>
      <c r="F15881" t="s">
        <v>19349</v>
      </c>
      <c r="G15881">
        <v>55.05</v>
      </c>
      <c r="H15881">
        <v>55.05</v>
      </c>
    </row>
    <row r="15882" spans="1:8" x14ac:dyDescent="0.25">
      <c r="A15882" t="s">
        <v>33812</v>
      </c>
      <c r="B15882" t="s">
        <v>18163</v>
      </c>
      <c r="C15882" t="s">
        <v>18147</v>
      </c>
      <c r="D15882" t="s">
        <v>486</v>
      </c>
      <c r="E15882" t="s">
        <v>6</v>
      </c>
      <c r="F15882" t="s">
        <v>19350</v>
      </c>
      <c r="G15882">
        <v>1283.25</v>
      </c>
      <c r="H15882">
        <v>1283.25</v>
      </c>
    </row>
    <row r="15883" spans="1:8" x14ac:dyDescent="0.25">
      <c r="A15883" t="s">
        <v>33811</v>
      </c>
      <c r="B15883" t="s">
        <v>18163</v>
      </c>
      <c r="C15883" t="s">
        <v>18147</v>
      </c>
      <c r="D15883" t="s">
        <v>486</v>
      </c>
      <c r="E15883" t="s">
        <v>7</v>
      </c>
      <c r="F15883" t="s">
        <v>19349</v>
      </c>
      <c r="G15883">
        <v>105.11</v>
      </c>
      <c r="H15883">
        <v>105.11</v>
      </c>
    </row>
    <row r="15884" spans="1:8" x14ac:dyDescent="0.25">
      <c r="A15884" t="s">
        <v>33808</v>
      </c>
      <c r="B15884" t="s">
        <v>18163</v>
      </c>
      <c r="C15884" t="s">
        <v>18147</v>
      </c>
      <c r="D15884" t="s">
        <v>486</v>
      </c>
      <c r="E15884" t="s">
        <v>10</v>
      </c>
      <c r="F15884" t="s">
        <v>19349</v>
      </c>
      <c r="G15884">
        <v>46.29</v>
      </c>
      <c r="H15884">
        <v>46.29</v>
      </c>
    </row>
    <row r="15885" spans="1:8" x14ac:dyDescent="0.25">
      <c r="A15885" t="s">
        <v>33809</v>
      </c>
      <c r="B15885" t="s">
        <v>18163</v>
      </c>
      <c r="C15885" t="s">
        <v>18147</v>
      </c>
      <c r="D15885" t="s">
        <v>486</v>
      </c>
      <c r="E15885" t="s">
        <v>14</v>
      </c>
      <c r="F15885" t="s">
        <v>19349</v>
      </c>
      <c r="G15885">
        <v>49.65</v>
      </c>
      <c r="H15885">
        <v>49.65</v>
      </c>
    </row>
    <row r="15886" spans="1:8" x14ac:dyDescent="0.25">
      <c r="A15886" t="s">
        <v>33806</v>
      </c>
      <c r="B15886" t="s">
        <v>18163</v>
      </c>
      <c r="C15886" t="s">
        <v>18147</v>
      </c>
      <c r="D15886" t="s">
        <v>486</v>
      </c>
      <c r="E15886" t="s">
        <v>21</v>
      </c>
      <c r="F15886" t="s">
        <v>19349</v>
      </c>
      <c r="G15886">
        <v>32.1</v>
      </c>
      <c r="H15886">
        <v>32.1</v>
      </c>
    </row>
    <row r="15887" spans="1:8" x14ac:dyDescent="0.25">
      <c r="A15887" t="s">
        <v>33807</v>
      </c>
      <c r="B15887" t="s">
        <v>18163</v>
      </c>
      <c r="C15887" t="s">
        <v>18147</v>
      </c>
      <c r="D15887" t="s">
        <v>486</v>
      </c>
      <c r="E15887" t="s">
        <v>23</v>
      </c>
      <c r="F15887" t="s">
        <v>19349</v>
      </c>
      <c r="G15887">
        <v>44.81</v>
      </c>
      <c r="H15887">
        <v>44.81</v>
      </c>
    </row>
    <row r="15888" spans="1:8" x14ac:dyDescent="0.25">
      <c r="A15888" t="s">
        <v>33813</v>
      </c>
      <c r="B15888" t="s">
        <v>18171</v>
      </c>
      <c r="C15888" t="s">
        <v>18147</v>
      </c>
      <c r="D15888" t="s">
        <v>1314</v>
      </c>
      <c r="E15888" t="s">
        <v>7</v>
      </c>
      <c r="F15888" t="s">
        <v>19349</v>
      </c>
      <c r="G15888">
        <v>109.5</v>
      </c>
      <c r="H15888">
        <v>109.5</v>
      </c>
    </row>
    <row r="15889" spans="1:8" x14ac:dyDescent="0.25">
      <c r="A15889" t="s">
        <v>33814</v>
      </c>
      <c r="B15889" t="s">
        <v>18178</v>
      </c>
      <c r="C15889" t="s">
        <v>18147</v>
      </c>
      <c r="D15889" t="s">
        <v>18179</v>
      </c>
      <c r="E15889" t="s">
        <v>7</v>
      </c>
      <c r="F15889" t="s">
        <v>19349</v>
      </c>
      <c r="G15889">
        <v>109.5</v>
      </c>
      <c r="H15889">
        <v>109.5</v>
      </c>
    </row>
    <row r="15890" spans="1:8" x14ac:dyDescent="0.25">
      <c r="A15890" t="s">
        <v>33817</v>
      </c>
      <c r="B15890" t="s">
        <v>18187</v>
      </c>
      <c r="C15890" t="s">
        <v>18147</v>
      </c>
      <c r="D15890" t="s">
        <v>18188</v>
      </c>
      <c r="E15890" t="s">
        <v>3</v>
      </c>
      <c r="F15890" t="s">
        <v>19349</v>
      </c>
      <c r="G15890">
        <v>55.05</v>
      </c>
      <c r="H15890">
        <v>55.05</v>
      </c>
    </row>
    <row r="15891" spans="1:8" x14ac:dyDescent="0.25">
      <c r="A15891" t="s">
        <v>33818</v>
      </c>
      <c r="B15891" t="s">
        <v>18187</v>
      </c>
      <c r="C15891" t="s">
        <v>18147</v>
      </c>
      <c r="D15891" t="s">
        <v>18188</v>
      </c>
      <c r="E15891" t="s">
        <v>7</v>
      </c>
      <c r="F15891" t="s">
        <v>19349</v>
      </c>
      <c r="G15891">
        <v>100.8</v>
      </c>
      <c r="H15891">
        <v>100.8</v>
      </c>
    </row>
    <row r="15892" spans="1:8" x14ac:dyDescent="0.25">
      <c r="A15892" t="s">
        <v>33816</v>
      </c>
      <c r="B15892" t="s">
        <v>18187</v>
      </c>
      <c r="C15892" t="s">
        <v>18147</v>
      </c>
      <c r="D15892" t="s">
        <v>18188</v>
      </c>
      <c r="E15892" t="s">
        <v>14</v>
      </c>
      <c r="F15892" t="s">
        <v>19349</v>
      </c>
      <c r="G15892">
        <v>49.65</v>
      </c>
      <c r="H15892">
        <v>49.65</v>
      </c>
    </row>
    <row r="15893" spans="1:8" x14ac:dyDescent="0.25">
      <c r="A15893" t="s">
        <v>33815</v>
      </c>
      <c r="B15893" t="s">
        <v>18187</v>
      </c>
      <c r="C15893" t="s">
        <v>18147</v>
      </c>
      <c r="D15893" t="s">
        <v>18188</v>
      </c>
      <c r="E15893" t="s">
        <v>23</v>
      </c>
      <c r="F15893" t="s">
        <v>19349</v>
      </c>
      <c r="G15893">
        <v>46.8</v>
      </c>
      <c r="H15893">
        <v>46.8</v>
      </c>
    </row>
    <row r="15894" spans="1:8" x14ac:dyDescent="0.25">
      <c r="A15894" t="s">
        <v>33821</v>
      </c>
      <c r="B15894" t="s">
        <v>18196</v>
      </c>
      <c r="C15894" t="s">
        <v>18147</v>
      </c>
      <c r="D15894" t="s">
        <v>18197</v>
      </c>
      <c r="E15894" t="s">
        <v>3</v>
      </c>
      <c r="F15894" t="s">
        <v>19349</v>
      </c>
      <c r="G15894">
        <v>55.05</v>
      </c>
      <c r="H15894">
        <v>55.05</v>
      </c>
    </row>
    <row r="15895" spans="1:8" x14ac:dyDescent="0.25">
      <c r="A15895" t="s">
        <v>33822</v>
      </c>
      <c r="B15895" t="s">
        <v>18196</v>
      </c>
      <c r="C15895" t="s">
        <v>18147</v>
      </c>
      <c r="D15895" t="s">
        <v>18197</v>
      </c>
      <c r="E15895" t="s">
        <v>7</v>
      </c>
      <c r="F15895" t="s">
        <v>19349</v>
      </c>
      <c r="G15895">
        <v>109.5</v>
      </c>
      <c r="H15895">
        <v>109.5</v>
      </c>
    </row>
    <row r="15896" spans="1:8" x14ac:dyDescent="0.25">
      <c r="A15896" t="s">
        <v>33820</v>
      </c>
      <c r="B15896" t="s">
        <v>18196</v>
      </c>
      <c r="C15896" t="s">
        <v>18147</v>
      </c>
      <c r="D15896" t="s">
        <v>18197</v>
      </c>
      <c r="E15896" t="s">
        <v>14</v>
      </c>
      <c r="F15896" t="s">
        <v>19349</v>
      </c>
      <c r="G15896">
        <v>49.65</v>
      </c>
      <c r="H15896">
        <v>49.65</v>
      </c>
    </row>
    <row r="15897" spans="1:8" x14ac:dyDescent="0.25">
      <c r="A15897" t="s">
        <v>33819</v>
      </c>
      <c r="B15897" t="s">
        <v>18196</v>
      </c>
      <c r="C15897" t="s">
        <v>18147</v>
      </c>
      <c r="D15897" t="s">
        <v>18197</v>
      </c>
      <c r="E15897" t="s">
        <v>23</v>
      </c>
      <c r="F15897" t="s">
        <v>19349</v>
      </c>
      <c r="G15897">
        <v>46.8</v>
      </c>
      <c r="H15897">
        <v>46.8</v>
      </c>
    </row>
    <row r="15898" spans="1:8" x14ac:dyDescent="0.25">
      <c r="A15898" t="s">
        <v>33823</v>
      </c>
      <c r="B15898" t="s">
        <v>18198</v>
      </c>
      <c r="C15898" t="s">
        <v>18147</v>
      </c>
      <c r="D15898" t="s">
        <v>47</v>
      </c>
      <c r="E15898" t="s">
        <v>7</v>
      </c>
      <c r="F15898" t="s">
        <v>19349</v>
      </c>
      <c r="G15898">
        <v>109.5</v>
      </c>
      <c r="H15898">
        <v>109.5</v>
      </c>
    </row>
    <row r="15899" spans="1:8" x14ac:dyDescent="0.25">
      <c r="A15899" t="s">
        <v>33824</v>
      </c>
      <c r="B15899" t="s">
        <v>18205</v>
      </c>
      <c r="C15899" t="s">
        <v>18147</v>
      </c>
      <c r="D15899" t="s">
        <v>53</v>
      </c>
      <c r="E15899" t="s">
        <v>7</v>
      </c>
      <c r="F15899" t="s">
        <v>19349</v>
      </c>
      <c r="G15899">
        <v>109.5</v>
      </c>
      <c r="H15899">
        <v>109.5</v>
      </c>
    </row>
    <row r="15900" spans="1:8" x14ac:dyDescent="0.25">
      <c r="A15900" t="s">
        <v>33827</v>
      </c>
      <c r="B15900" t="s">
        <v>18214</v>
      </c>
      <c r="C15900" t="s">
        <v>18147</v>
      </c>
      <c r="D15900" t="s">
        <v>66</v>
      </c>
      <c r="E15900" t="s">
        <v>3</v>
      </c>
      <c r="F15900" t="s">
        <v>19349</v>
      </c>
      <c r="G15900">
        <v>55.05</v>
      </c>
      <c r="H15900">
        <v>55.05</v>
      </c>
    </row>
    <row r="15901" spans="1:8" x14ac:dyDescent="0.25">
      <c r="A15901" t="s">
        <v>33828</v>
      </c>
      <c r="B15901" t="s">
        <v>18214</v>
      </c>
      <c r="C15901" t="s">
        <v>18147</v>
      </c>
      <c r="D15901" t="s">
        <v>66</v>
      </c>
      <c r="E15901" t="s">
        <v>7</v>
      </c>
      <c r="F15901" t="s">
        <v>19349</v>
      </c>
      <c r="G15901">
        <v>109.5</v>
      </c>
      <c r="H15901">
        <v>109.5</v>
      </c>
    </row>
    <row r="15902" spans="1:8" x14ac:dyDescent="0.25">
      <c r="A15902" t="s">
        <v>33826</v>
      </c>
      <c r="B15902" t="s">
        <v>18214</v>
      </c>
      <c r="C15902" t="s">
        <v>18147</v>
      </c>
      <c r="D15902" t="s">
        <v>66</v>
      </c>
      <c r="E15902" t="s">
        <v>14</v>
      </c>
      <c r="F15902" t="s">
        <v>19349</v>
      </c>
      <c r="G15902">
        <v>49.65</v>
      </c>
      <c r="H15902">
        <v>49.65</v>
      </c>
    </row>
    <row r="15903" spans="1:8" x14ac:dyDescent="0.25">
      <c r="A15903" t="s">
        <v>33825</v>
      </c>
      <c r="B15903" t="s">
        <v>18214</v>
      </c>
      <c r="C15903" t="s">
        <v>18147</v>
      </c>
      <c r="D15903" t="s">
        <v>66</v>
      </c>
      <c r="E15903" t="s">
        <v>23</v>
      </c>
      <c r="F15903" t="s">
        <v>19349</v>
      </c>
      <c r="G15903">
        <v>46.8</v>
      </c>
      <c r="H15903">
        <v>46.8</v>
      </c>
    </row>
    <row r="15904" spans="1:8" x14ac:dyDescent="0.25">
      <c r="A15904" t="s">
        <v>33829</v>
      </c>
      <c r="B15904" t="s">
        <v>18222</v>
      </c>
      <c r="C15904" t="s">
        <v>18147</v>
      </c>
      <c r="D15904" t="s">
        <v>3184</v>
      </c>
      <c r="E15904" t="s">
        <v>7</v>
      </c>
      <c r="F15904" t="s">
        <v>19349</v>
      </c>
      <c r="G15904">
        <v>109.5</v>
      </c>
      <c r="H15904">
        <v>109.5</v>
      </c>
    </row>
    <row r="15905" spans="1:8" x14ac:dyDescent="0.25">
      <c r="A15905" t="s">
        <v>33833</v>
      </c>
      <c r="B15905" t="s">
        <v>18229</v>
      </c>
      <c r="C15905" t="s">
        <v>18147</v>
      </c>
      <c r="D15905" t="s">
        <v>274</v>
      </c>
      <c r="E15905" t="s">
        <v>3</v>
      </c>
      <c r="F15905" t="s">
        <v>19349</v>
      </c>
      <c r="G15905">
        <v>55.05</v>
      </c>
      <c r="H15905">
        <v>55.05</v>
      </c>
    </row>
    <row r="15906" spans="1:8" x14ac:dyDescent="0.25">
      <c r="A15906" t="s">
        <v>33834</v>
      </c>
      <c r="B15906" t="s">
        <v>18229</v>
      </c>
      <c r="C15906" t="s">
        <v>18147</v>
      </c>
      <c r="D15906" t="s">
        <v>274</v>
      </c>
      <c r="E15906" t="s">
        <v>7</v>
      </c>
      <c r="F15906" t="s">
        <v>19349</v>
      </c>
      <c r="G15906">
        <v>120.93</v>
      </c>
      <c r="H15906">
        <v>120.93</v>
      </c>
    </row>
    <row r="15907" spans="1:8" x14ac:dyDescent="0.25">
      <c r="A15907" t="s">
        <v>33830</v>
      </c>
      <c r="B15907" t="s">
        <v>18229</v>
      </c>
      <c r="C15907" t="s">
        <v>18147</v>
      </c>
      <c r="D15907" t="s">
        <v>274</v>
      </c>
      <c r="E15907" t="s">
        <v>10</v>
      </c>
      <c r="F15907" t="s">
        <v>19349</v>
      </c>
      <c r="G15907">
        <v>46.29</v>
      </c>
      <c r="H15907">
        <v>46.29</v>
      </c>
    </row>
    <row r="15908" spans="1:8" x14ac:dyDescent="0.25">
      <c r="A15908" t="s">
        <v>33832</v>
      </c>
      <c r="B15908" t="s">
        <v>18229</v>
      </c>
      <c r="C15908" t="s">
        <v>18147</v>
      </c>
      <c r="D15908" t="s">
        <v>274</v>
      </c>
      <c r="E15908" t="s">
        <v>14</v>
      </c>
      <c r="F15908" t="s">
        <v>19349</v>
      </c>
      <c r="G15908">
        <v>49.65</v>
      </c>
      <c r="H15908">
        <v>49.65</v>
      </c>
    </row>
    <row r="15909" spans="1:8" x14ac:dyDescent="0.25">
      <c r="A15909" t="s">
        <v>33831</v>
      </c>
      <c r="B15909" t="s">
        <v>18229</v>
      </c>
      <c r="C15909" t="s">
        <v>18147</v>
      </c>
      <c r="D15909" t="s">
        <v>274</v>
      </c>
      <c r="E15909" t="s">
        <v>23</v>
      </c>
      <c r="F15909" t="s">
        <v>19349</v>
      </c>
      <c r="G15909">
        <v>47.1</v>
      </c>
      <c r="H15909">
        <v>47.1</v>
      </c>
    </row>
    <row r="15910" spans="1:8" x14ac:dyDescent="0.25">
      <c r="A15910" t="s">
        <v>33839</v>
      </c>
      <c r="B15910" t="s">
        <v>18235</v>
      </c>
      <c r="C15910" t="s">
        <v>18147</v>
      </c>
      <c r="D15910" t="s">
        <v>18236</v>
      </c>
      <c r="E15910" t="s">
        <v>3</v>
      </c>
      <c r="F15910" t="s">
        <v>19349</v>
      </c>
      <c r="G15910">
        <v>55.05</v>
      </c>
      <c r="H15910">
        <v>55.05</v>
      </c>
    </row>
    <row r="15911" spans="1:8" x14ac:dyDescent="0.25">
      <c r="A15911" t="s">
        <v>33840</v>
      </c>
      <c r="B15911" t="s">
        <v>18235</v>
      </c>
      <c r="C15911" t="s">
        <v>18147</v>
      </c>
      <c r="D15911" t="s">
        <v>18236</v>
      </c>
      <c r="E15911" t="s">
        <v>7</v>
      </c>
      <c r="F15911" t="s">
        <v>19349</v>
      </c>
      <c r="G15911">
        <v>132.06</v>
      </c>
      <c r="H15911">
        <v>132.06</v>
      </c>
    </row>
    <row r="15912" spans="1:8" x14ac:dyDescent="0.25">
      <c r="A15912" t="s">
        <v>33836</v>
      </c>
      <c r="B15912" t="s">
        <v>18235</v>
      </c>
      <c r="C15912" t="s">
        <v>18147</v>
      </c>
      <c r="D15912" t="s">
        <v>18236</v>
      </c>
      <c r="E15912" t="s">
        <v>10</v>
      </c>
      <c r="F15912" t="s">
        <v>19349</v>
      </c>
      <c r="G15912">
        <v>46.29</v>
      </c>
      <c r="H15912">
        <v>46.29</v>
      </c>
    </row>
    <row r="15913" spans="1:8" x14ac:dyDescent="0.25">
      <c r="A15913" t="s">
        <v>33838</v>
      </c>
      <c r="B15913" t="s">
        <v>18235</v>
      </c>
      <c r="C15913" t="s">
        <v>18147</v>
      </c>
      <c r="D15913" t="s">
        <v>18236</v>
      </c>
      <c r="E15913" t="s">
        <v>14</v>
      </c>
      <c r="F15913" t="s">
        <v>19349</v>
      </c>
      <c r="G15913">
        <v>49.65</v>
      </c>
      <c r="H15913">
        <v>49.65</v>
      </c>
    </row>
    <row r="15914" spans="1:8" x14ac:dyDescent="0.25">
      <c r="A15914" t="s">
        <v>33835</v>
      </c>
      <c r="B15914" t="s">
        <v>18235</v>
      </c>
      <c r="C15914" t="s">
        <v>18147</v>
      </c>
      <c r="D15914" t="s">
        <v>18236</v>
      </c>
      <c r="E15914" t="s">
        <v>21</v>
      </c>
      <c r="F15914" t="s">
        <v>19349</v>
      </c>
      <c r="G15914">
        <v>36.299999999999997</v>
      </c>
      <c r="H15914">
        <v>36.299999999999997</v>
      </c>
    </row>
    <row r="15915" spans="1:8" x14ac:dyDescent="0.25">
      <c r="A15915" t="s">
        <v>33837</v>
      </c>
      <c r="B15915" t="s">
        <v>18235</v>
      </c>
      <c r="C15915" t="s">
        <v>18147</v>
      </c>
      <c r="D15915" t="s">
        <v>18236</v>
      </c>
      <c r="E15915" t="s">
        <v>23</v>
      </c>
      <c r="F15915" t="s">
        <v>19349</v>
      </c>
      <c r="G15915">
        <v>47.1</v>
      </c>
      <c r="H15915">
        <v>47.1</v>
      </c>
    </row>
    <row r="15916" spans="1:8" x14ac:dyDescent="0.25">
      <c r="A15916" t="s">
        <v>33844</v>
      </c>
      <c r="B15916" t="s">
        <v>18243</v>
      </c>
      <c r="C15916" t="s">
        <v>18147</v>
      </c>
      <c r="D15916" t="s">
        <v>7910</v>
      </c>
      <c r="E15916" t="s">
        <v>3</v>
      </c>
      <c r="F15916" t="s">
        <v>19349</v>
      </c>
      <c r="G15916">
        <v>55.05</v>
      </c>
      <c r="H15916">
        <v>55.05</v>
      </c>
    </row>
    <row r="15917" spans="1:8" x14ac:dyDescent="0.25">
      <c r="A15917" t="s">
        <v>33845</v>
      </c>
      <c r="B15917" t="s">
        <v>18243</v>
      </c>
      <c r="C15917" t="s">
        <v>18147</v>
      </c>
      <c r="D15917" t="s">
        <v>7910</v>
      </c>
      <c r="E15917" t="s">
        <v>7</v>
      </c>
      <c r="F15917" t="s">
        <v>19349</v>
      </c>
      <c r="G15917">
        <v>106.25</v>
      </c>
      <c r="H15917">
        <v>106.25</v>
      </c>
    </row>
    <row r="15918" spans="1:8" x14ac:dyDescent="0.25">
      <c r="A15918" t="s">
        <v>33841</v>
      </c>
      <c r="B15918" t="s">
        <v>18243</v>
      </c>
      <c r="C15918" t="s">
        <v>18147</v>
      </c>
      <c r="D15918" t="s">
        <v>7910</v>
      </c>
      <c r="E15918" t="s">
        <v>10</v>
      </c>
      <c r="F15918" t="s">
        <v>19349</v>
      </c>
      <c r="G15918">
        <v>46.29</v>
      </c>
      <c r="H15918">
        <v>46.29</v>
      </c>
    </row>
    <row r="15919" spans="1:8" x14ac:dyDescent="0.25">
      <c r="A15919" t="s">
        <v>33843</v>
      </c>
      <c r="B15919" t="s">
        <v>18243</v>
      </c>
      <c r="C15919" t="s">
        <v>18147</v>
      </c>
      <c r="D15919" t="s">
        <v>7910</v>
      </c>
      <c r="E15919" t="s">
        <v>14</v>
      </c>
      <c r="F15919" t="s">
        <v>19349</v>
      </c>
      <c r="G15919">
        <v>49.65</v>
      </c>
      <c r="H15919">
        <v>49.65</v>
      </c>
    </row>
    <row r="15920" spans="1:8" x14ac:dyDescent="0.25">
      <c r="A15920" t="s">
        <v>33842</v>
      </c>
      <c r="B15920" t="s">
        <v>18243</v>
      </c>
      <c r="C15920" t="s">
        <v>18147</v>
      </c>
      <c r="D15920" t="s">
        <v>7910</v>
      </c>
      <c r="E15920" t="s">
        <v>23</v>
      </c>
      <c r="F15920" t="s">
        <v>19349</v>
      </c>
      <c r="G15920">
        <v>47.1</v>
      </c>
      <c r="H15920">
        <v>47.1</v>
      </c>
    </row>
    <row r="15921" spans="1:8" x14ac:dyDescent="0.25">
      <c r="A15921" t="s">
        <v>33850</v>
      </c>
      <c r="B15921" t="s">
        <v>18251</v>
      </c>
      <c r="C15921" t="s">
        <v>18147</v>
      </c>
      <c r="D15921" t="s">
        <v>18252</v>
      </c>
      <c r="E15921" t="s">
        <v>3</v>
      </c>
      <c r="F15921" t="s">
        <v>19349</v>
      </c>
      <c r="G15921">
        <v>55.05</v>
      </c>
      <c r="H15921">
        <v>55.05</v>
      </c>
    </row>
    <row r="15922" spans="1:8" x14ac:dyDescent="0.25">
      <c r="A15922" t="s">
        <v>33851</v>
      </c>
      <c r="B15922" t="s">
        <v>18251</v>
      </c>
      <c r="C15922" t="s">
        <v>18147</v>
      </c>
      <c r="D15922" t="s">
        <v>18252</v>
      </c>
      <c r="E15922" t="s">
        <v>7</v>
      </c>
      <c r="F15922" t="s">
        <v>19349</v>
      </c>
      <c r="G15922">
        <v>123.84</v>
      </c>
      <c r="H15922">
        <v>123.84</v>
      </c>
    </row>
    <row r="15923" spans="1:8" x14ac:dyDescent="0.25">
      <c r="A15923" t="s">
        <v>33847</v>
      </c>
      <c r="B15923" t="s">
        <v>18251</v>
      </c>
      <c r="C15923" t="s">
        <v>18147</v>
      </c>
      <c r="D15923" t="s">
        <v>18252</v>
      </c>
      <c r="E15923" t="s">
        <v>10</v>
      </c>
      <c r="F15923" t="s">
        <v>19349</v>
      </c>
      <c r="G15923">
        <v>46.29</v>
      </c>
      <c r="H15923">
        <v>46.29</v>
      </c>
    </row>
    <row r="15924" spans="1:8" x14ac:dyDescent="0.25">
      <c r="A15924" t="s">
        <v>33849</v>
      </c>
      <c r="B15924" t="s">
        <v>18251</v>
      </c>
      <c r="C15924" t="s">
        <v>18147</v>
      </c>
      <c r="D15924" t="s">
        <v>18252</v>
      </c>
      <c r="E15924" t="s">
        <v>14</v>
      </c>
      <c r="F15924" t="s">
        <v>19349</v>
      </c>
      <c r="G15924">
        <v>49.65</v>
      </c>
      <c r="H15924">
        <v>49.65</v>
      </c>
    </row>
    <row r="15925" spans="1:8" x14ac:dyDescent="0.25">
      <c r="A15925" t="s">
        <v>33846</v>
      </c>
      <c r="B15925" t="s">
        <v>18251</v>
      </c>
      <c r="C15925" t="s">
        <v>18147</v>
      </c>
      <c r="D15925" t="s">
        <v>18252</v>
      </c>
      <c r="E15925" t="s">
        <v>21</v>
      </c>
      <c r="F15925" t="s">
        <v>19349</v>
      </c>
      <c r="G15925">
        <v>39.47</v>
      </c>
      <c r="H15925">
        <v>39.47</v>
      </c>
    </row>
    <row r="15926" spans="1:8" x14ac:dyDescent="0.25">
      <c r="A15926" t="s">
        <v>35364</v>
      </c>
      <c r="B15926" t="s">
        <v>18251</v>
      </c>
      <c r="C15926" t="s">
        <v>18147</v>
      </c>
      <c r="D15926" t="s">
        <v>18252</v>
      </c>
      <c r="E15926" t="s">
        <v>22</v>
      </c>
      <c r="F15926" t="s">
        <v>19350</v>
      </c>
      <c r="G15926">
        <v>1161.75</v>
      </c>
      <c r="H15926">
        <v>1161.75</v>
      </c>
    </row>
    <row r="15927" spans="1:8" x14ac:dyDescent="0.25">
      <c r="A15927" t="s">
        <v>33848</v>
      </c>
      <c r="B15927" t="s">
        <v>18251</v>
      </c>
      <c r="C15927" t="s">
        <v>18147</v>
      </c>
      <c r="D15927" t="s">
        <v>18252</v>
      </c>
      <c r="E15927" t="s">
        <v>23</v>
      </c>
      <c r="F15927" t="s">
        <v>19349</v>
      </c>
      <c r="G15927">
        <v>47.1</v>
      </c>
      <c r="H15927">
        <v>47.1</v>
      </c>
    </row>
    <row r="15928" spans="1:8" x14ac:dyDescent="0.25">
      <c r="A15928" t="s">
        <v>33852</v>
      </c>
      <c r="B15928" t="s">
        <v>18260</v>
      </c>
      <c r="C15928" t="s">
        <v>18147</v>
      </c>
      <c r="D15928" t="s">
        <v>599</v>
      </c>
      <c r="E15928" t="s">
        <v>3</v>
      </c>
      <c r="F15928" t="s">
        <v>19349</v>
      </c>
      <c r="G15928">
        <v>55.05</v>
      </c>
      <c r="H15928">
        <v>55.05</v>
      </c>
    </row>
    <row r="15929" spans="1:8" x14ac:dyDescent="0.25">
      <c r="A15929" t="s">
        <v>33853</v>
      </c>
      <c r="B15929" t="s">
        <v>18260</v>
      </c>
      <c r="C15929" t="s">
        <v>18147</v>
      </c>
      <c r="D15929" t="s">
        <v>599</v>
      </c>
      <c r="E15929" t="s">
        <v>7</v>
      </c>
      <c r="F15929" t="s">
        <v>19349</v>
      </c>
      <c r="G15929">
        <v>100.8</v>
      </c>
      <c r="H15929">
        <v>100.8</v>
      </c>
    </row>
    <row r="15930" spans="1:8" x14ac:dyDescent="0.25">
      <c r="A15930" t="s">
        <v>33858</v>
      </c>
      <c r="B15930" t="s">
        <v>18261</v>
      </c>
      <c r="C15930" t="s">
        <v>18147</v>
      </c>
      <c r="D15930" t="s">
        <v>73</v>
      </c>
      <c r="E15930" t="s">
        <v>3</v>
      </c>
      <c r="F15930" t="s">
        <v>19349</v>
      </c>
      <c r="G15930">
        <v>55.05</v>
      </c>
      <c r="H15930">
        <v>55.05</v>
      </c>
    </row>
    <row r="15931" spans="1:8" x14ac:dyDescent="0.25">
      <c r="A15931" t="s">
        <v>33859</v>
      </c>
      <c r="B15931" t="s">
        <v>18261</v>
      </c>
      <c r="C15931" t="s">
        <v>18147</v>
      </c>
      <c r="D15931" t="s">
        <v>73</v>
      </c>
      <c r="E15931" t="s">
        <v>7</v>
      </c>
      <c r="F15931" t="s">
        <v>19349</v>
      </c>
      <c r="G15931">
        <v>104</v>
      </c>
      <c r="H15931">
        <v>104</v>
      </c>
    </row>
    <row r="15932" spans="1:8" x14ac:dyDescent="0.25">
      <c r="A15932" t="s">
        <v>33855</v>
      </c>
      <c r="B15932" t="s">
        <v>18261</v>
      </c>
      <c r="C15932" t="s">
        <v>18147</v>
      </c>
      <c r="D15932" t="s">
        <v>73</v>
      </c>
      <c r="E15932" t="s">
        <v>10</v>
      </c>
      <c r="F15932" t="s">
        <v>19349</v>
      </c>
      <c r="G15932">
        <v>46.29</v>
      </c>
      <c r="H15932">
        <v>46.29</v>
      </c>
    </row>
    <row r="15933" spans="1:8" x14ac:dyDescent="0.25">
      <c r="A15933" t="s">
        <v>33857</v>
      </c>
      <c r="B15933" t="s">
        <v>18261</v>
      </c>
      <c r="C15933" t="s">
        <v>18147</v>
      </c>
      <c r="D15933" t="s">
        <v>73</v>
      </c>
      <c r="E15933" t="s">
        <v>14</v>
      </c>
      <c r="F15933" t="s">
        <v>19349</v>
      </c>
      <c r="G15933">
        <v>47.7</v>
      </c>
      <c r="H15933">
        <v>47.7</v>
      </c>
    </row>
    <row r="15934" spans="1:8" x14ac:dyDescent="0.25">
      <c r="A15934" t="s">
        <v>33854</v>
      </c>
      <c r="B15934" t="s">
        <v>18261</v>
      </c>
      <c r="C15934" t="s">
        <v>18147</v>
      </c>
      <c r="D15934" t="s">
        <v>73</v>
      </c>
      <c r="E15934" t="s">
        <v>21</v>
      </c>
      <c r="F15934" t="s">
        <v>19349</v>
      </c>
      <c r="G15934">
        <v>37.799999999999997</v>
      </c>
      <c r="H15934">
        <v>37.799999999999997</v>
      </c>
    </row>
    <row r="15935" spans="1:8" x14ac:dyDescent="0.25">
      <c r="A15935" t="s">
        <v>33856</v>
      </c>
      <c r="B15935" t="s">
        <v>18261</v>
      </c>
      <c r="C15935" t="s">
        <v>18147</v>
      </c>
      <c r="D15935" t="s">
        <v>73</v>
      </c>
      <c r="E15935" t="s">
        <v>23</v>
      </c>
      <c r="F15935" t="s">
        <v>19349</v>
      </c>
      <c r="G15935">
        <v>46.8</v>
      </c>
      <c r="H15935">
        <v>46.8</v>
      </c>
    </row>
    <row r="15936" spans="1:8" x14ac:dyDescent="0.25">
      <c r="A15936" t="s">
        <v>33863</v>
      </c>
      <c r="B15936" t="s">
        <v>18267</v>
      </c>
      <c r="C15936" t="s">
        <v>18147</v>
      </c>
      <c r="D15936" t="s">
        <v>127</v>
      </c>
      <c r="E15936" t="s">
        <v>3</v>
      </c>
      <c r="F15936" t="s">
        <v>19349</v>
      </c>
      <c r="G15936">
        <v>55.35</v>
      </c>
      <c r="H15936">
        <v>55.35</v>
      </c>
    </row>
    <row r="15937" spans="1:8" x14ac:dyDescent="0.25">
      <c r="A15937" t="s">
        <v>33865</v>
      </c>
      <c r="B15937" t="s">
        <v>18267</v>
      </c>
      <c r="C15937" t="s">
        <v>18147</v>
      </c>
      <c r="D15937" t="s">
        <v>127</v>
      </c>
      <c r="E15937" t="s">
        <v>7</v>
      </c>
      <c r="F15937" t="s">
        <v>19349</v>
      </c>
      <c r="G15937">
        <v>123.18</v>
      </c>
      <c r="H15937">
        <v>123.18</v>
      </c>
    </row>
    <row r="15938" spans="1:8" x14ac:dyDescent="0.25">
      <c r="A15938" t="s">
        <v>33861</v>
      </c>
      <c r="B15938" t="s">
        <v>18267</v>
      </c>
      <c r="C15938" t="s">
        <v>18147</v>
      </c>
      <c r="D15938" t="s">
        <v>127</v>
      </c>
      <c r="E15938" t="s">
        <v>10</v>
      </c>
      <c r="F15938" t="s">
        <v>19349</v>
      </c>
      <c r="G15938">
        <v>46.29</v>
      </c>
      <c r="H15938">
        <v>46.29</v>
      </c>
    </row>
    <row r="15939" spans="1:8" x14ac:dyDescent="0.25">
      <c r="A15939" t="s">
        <v>33862</v>
      </c>
      <c r="B15939" t="s">
        <v>18267</v>
      </c>
      <c r="C15939" t="s">
        <v>18147</v>
      </c>
      <c r="D15939" t="s">
        <v>127</v>
      </c>
      <c r="E15939" t="s">
        <v>14</v>
      </c>
      <c r="F15939" t="s">
        <v>19349</v>
      </c>
      <c r="G15939">
        <v>49.65</v>
      </c>
      <c r="H15939">
        <v>49.65</v>
      </c>
    </row>
    <row r="15940" spans="1:8" x14ac:dyDescent="0.25">
      <c r="A15940" t="s">
        <v>33860</v>
      </c>
      <c r="B15940" t="s">
        <v>18267</v>
      </c>
      <c r="C15940" t="s">
        <v>18147</v>
      </c>
      <c r="D15940" t="s">
        <v>127</v>
      </c>
      <c r="E15940" t="s">
        <v>21</v>
      </c>
      <c r="F15940" t="s">
        <v>19349</v>
      </c>
      <c r="G15940">
        <v>37.04</v>
      </c>
      <c r="H15940">
        <v>37.04</v>
      </c>
    </row>
    <row r="15941" spans="1:8" x14ac:dyDescent="0.25">
      <c r="A15941" t="s">
        <v>35365</v>
      </c>
      <c r="B15941" t="s">
        <v>18267</v>
      </c>
      <c r="C15941" t="s">
        <v>18147</v>
      </c>
      <c r="D15941" t="s">
        <v>127</v>
      </c>
      <c r="E15941" t="s">
        <v>22</v>
      </c>
      <c r="F15941" t="s">
        <v>19350</v>
      </c>
      <c r="G15941">
        <v>1161.75</v>
      </c>
      <c r="H15941">
        <v>1161.75</v>
      </c>
    </row>
    <row r="15942" spans="1:8" x14ac:dyDescent="0.25">
      <c r="A15942" t="s">
        <v>33864</v>
      </c>
      <c r="B15942" t="s">
        <v>18267</v>
      </c>
      <c r="C15942" t="s">
        <v>18147</v>
      </c>
      <c r="D15942" t="s">
        <v>127</v>
      </c>
      <c r="E15942" t="s">
        <v>23</v>
      </c>
      <c r="F15942" t="s">
        <v>19349</v>
      </c>
      <c r="G15942">
        <v>57.8</v>
      </c>
      <c r="H15942">
        <v>57.8</v>
      </c>
    </row>
    <row r="15943" spans="1:8" x14ac:dyDescent="0.25">
      <c r="A15943" t="s">
        <v>33866</v>
      </c>
      <c r="B15943" t="s">
        <v>18274</v>
      </c>
      <c r="C15943" t="s">
        <v>18147</v>
      </c>
      <c r="D15943" t="s">
        <v>18275</v>
      </c>
      <c r="E15943" t="s">
        <v>7</v>
      </c>
      <c r="F15943" t="s">
        <v>19349</v>
      </c>
      <c r="G15943">
        <v>109.5</v>
      </c>
      <c r="H15943">
        <v>109.5</v>
      </c>
    </row>
    <row r="15944" spans="1:8" x14ac:dyDescent="0.25">
      <c r="A15944" t="s">
        <v>33867</v>
      </c>
      <c r="B15944" t="s">
        <v>18283</v>
      </c>
      <c r="C15944" t="s">
        <v>18147</v>
      </c>
      <c r="D15944" t="s">
        <v>3713</v>
      </c>
      <c r="E15944" t="s">
        <v>7</v>
      </c>
      <c r="F15944" t="s">
        <v>19349</v>
      </c>
      <c r="G15944">
        <v>100.8</v>
      </c>
      <c r="H15944">
        <v>100.8</v>
      </c>
    </row>
    <row r="15945" spans="1:8" x14ac:dyDescent="0.25">
      <c r="A15945" t="s">
        <v>33870</v>
      </c>
      <c r="B15945" t="s">
        <v>18284</v>
      </c>
      <c r="C15945" t="s">
        <v>18147</v>
      </c>
      <c r="D15945" t="s">
        <v>129</v>
      </c>
      <c r="E15945" t="s">
        <v>7</v>
      </c>
      <c r="F15945" t="s">
        <v>19349</v>
      </c>
      <c r="G15945">
        <v>109.5</v>
      </c>
      <c r="H15945">
        <v>109.5</v>
      </c>
    </row>
    <row r="15946" spans="1:8" x14ac:dyDescent="0.25">
      <c r="A15946" t="s">
        <v>33869</v>
      </c>
      <c r="B15946" t="s">
        <v>18284</v>
      </c>
      <c r="C15946" t="s">
        <v>18147</v>
      </c>
      <c r="D15946" t="s">
        <v>129</v>
      </c>
      <c r="E15946" t="s">
        <v>14</v>
      </c>
      <c r="F15946" t="s">
        <v>19349</v>
      </c>
      <c r="G15946">
        <v>49.65</v>
      </c>
      <c r="H15946">
        <v>49.65</v>
      </c>
    </row>
    <row r="15947" spans="1:8" x14ac:dyDescent="0.25">
      <c r="A15947" t="s">
        <v>33868</v>
      </c>
      <c r="B15947" t="s">
        <v>18284</v>
      </c>
      <c r="C15947" t="s">
        <v>18147</v>
      </c>
      <c r="D15947" t="s">
        <v>129</v>
      </c>
      <c r="E15947" t="s">
        <v>23</v>
      </c>
      <c r="F15947" t="s">
        <v>19349</v>
      </c>
      <c r="G15947">
        <v>46.8</v>
      </c>
      <c r="H15947">
        <v>46.8</v>
      </c>
    </row>
    <row r="15948" spans="1:8" x14ac:dyDescent="0.25">
      <c r="A15948" t="s">
        <v>33871</v>
      </c>
      <c r="B15948" t="s">
        <v>18285</v>
      </c>
      <c r="C15948" t="s">
        <v>18147</v>
      </c>
      <c r="D15948" t="s">
        <v>18286</v>
      </c>
      <c r="E15948" t="s">
        <v>7</v>
      </c>
      <c r="F15948" t="s">
        <v>19349</v>
      </c>
      <c r="G15948">
        <v>109.5</v>
      </c>
      <c r="H15948">
        <v>109.5</v>
      </c>
    </row>
    <row r="15949" spans="1:8" x14ac:dyDescent="0.25">
      <c r="A15949" t="s">
        <v>33875</v>
      </c>
      <c r="B15949" t="s">
        <v>18287</v>
      </c>
      <c r="C15949" t="s">
        <v>18147</v>
      </c>
      <c r="D15949" t="s">
        <v>83</v>
      </c>
      <c r="E15949" t="s">
        <v>7</v>
      </c>
      <c r="F15949" t="s">
        <v>19349</v>
      </c>
      <c r="G15949">
        <v>100.8</v>
      </c>
      <c r="H15949">
        <v>100.8</v>
      </c>
    </row>
    <row r="15950" spans="1:8" x14ac:dyDescent="0.25">
      <c r="A15950" t="s">
        <v>33874</v>
      </c>
      <c r="B15950" t="s">
        <v>18287</v>
      </c>
      <c r="C15950" t="s">
        <v>18147</v>
      </c>
      <c r="D15950" t="s">
        <v>83</v>
      </c>
      <c r="E15950" t="s">
        <v>14</v>
      </c>
      <c r="F15950" t="s">
        <v>19349</v>
      </c>
      <c r="G15950">
        <v>49.65</v>
      </c>
      <c r="H15950">
        <v>49.65</v>
      </c>
    </row>
    <row r="15951" spans="1:8" x14ac:dyDescent="0.25">
      <c r="A15951" t="s">
        <v>33872</v>
      </c>
      <c r="B15951" t="s">
        <v>18287</v>
      </c>
      <c r="C15951" t="s">
        <v>18147</v>
      </c>
      <c r="D15951" t="s">
        <v>83</v>
      </c>
      <c r="E15951" t="s">
        <v>21</v>
      </c>
      <c r="F15951" t="s">
        <v>19349</v>
      </c>
      <c r="G15951">
        <v>35.549999999999997</v>
      </c>
      <c r="H15951">
        <v>35.549999999999997</v>
      </c>
    </row>
    <row r="15952" spans="1:8" x14ac:dyDescent="0.25">
      <c r="A15952" t="s">
        <v>33873</v>
      </c>
      <c r="B15952" t="s">
        <v>18287</v>
      </c>
      <c r="C15952" t="s">
        <v>18147</v>
      </c>
      <c r="D15952" t="s">
        <v>83</v>
      </c>
      <c r="E15952" t="s">
        <v>23</v>
      </c>
      <c r="F15952" t="s">
        <v>19349</v>
      </c>
      <c r="G15952">
        <v>46.8</v>
      </c>
      <c r="H15952">
        <v>46.8</v>
      </c>
    </row>
    <row r="15953" spans="1:8" x14ac:dyDescent="0.25">
      <c r="A15953" t="s">
        <v>33876</v>
      </c>
      <c r="B15953" t="s">
        <v>18294</v>
      </c>
      <c r="C15953" t="s">
        <v>18147</v>
      </c>
      <c r="D15953" t="s">
        <v>84</v>
      </c>
      <c r="E15953" t="s">
        <v>7</v>
      </c>
      <c r="F15953" t="s">
        <v>19349</v>
      </c>
      <c r="G15953">
        <v>100.8</v>
      </c>
      <c r="H15953">
        <v>100.8</v>
      </c>
    </row>
    <row r="15954" spans="1:8" x14ac:dyDescent="0.25">
      <c r="A15954" t="s">
        <v>33880</v>
      </c>
      <c r="B15954" t="s">
        <v>18295</v>
      </c>
      <c r="C15954" t="s">
        <v>18147</v>
      </c>
      <c r="D15954" t="s">
        <v>627</v>
      </c>
      <c r="E15954" t="s">
        <v>3</v>
      </c>
      <c r="F15954" t="s">
        <v>19349</v>
      </c>
      <c r="G15954">
        <v>55.05</v>
      </c>
      <c r="H15954">
        <v>55.05</v>
      </c>
    </row>
    <row r="15955" spans="1:8" x14ac:dyDescent="0.25">
      <c r="A15955" t="s">
        <v>33881</v>
      </c>
      <c r="B15955" t="s">
        <v>18295</v>
      </c>
      <c r="C15955" t="s">
        <v>18147</v>
      </c>
      <c r="D15955" t="s">
        <v>627</v>
      </c>
      <c r="E15955" t="s">
        <v>7</v>
      </c>
      <c r="F15955" t="s">
        <v>19349</v>
      </c>
      <c r="G15955">
        <v>130.76</v>
      </c>
      <c r="H15955">
        <v>130.76</v>
      </c>
    </row>
    <row r="15956" spans="1:8" x14ac:dyDescent="0.25">
      <c r="A15956" t="s">
        <v>33879</v>
      </c>
      <c r="B15956" t="s">
        <v>18295</v>
      </c>
      <c r="C15956" t="s">
        <v>18147</v>
      </c>
      <c r="D15956" t="s">
        <v>627</v>
      </c>
      <c r="E15956" t="s">
        <v>14</v>
      </c>
      <c r="F15956" t="s">
        <v>19349</v>
      </c>
      <c r="G15956">
        <v>49.65</v>
      </c>
      <c r="H15956">
        <v>49.65</v>
      </c>
    </row>
    <row r="15957" spans="1:8" x14ac:dyDescent="0.25">
      <c r="A15957" t="s">
        <v>33877</v>
      </c>
      <c r="B15957" t="s">
        <v>18295</v>
      </c>
      <c r="C15957" t="s">
        <v>18147</v>
      </c>
      <c r="D15957" t="s">
        <v>627</v>
      </c>
      <c r="E15957" t="s">
        <v>21</v>
      </c>
      <c r="F15957" t="s">
        <v>19349</v>
      </c>
      <c r="G15957">
        <v>40.04</v>
      </c>
      <c r="H15957">
        <v>40.04</v>
      </c>
    </row>
    <row r="15958" spans="1:8" x14ac:dyDescent="0.25">
      <c r="A15958" t="s">
        <v>33878</v>
      </c>
      <c r="B15958" t="s">
        <v>18295</v>
      </c>
      <c r="C15958" t="s">
        <v>18147</v>
      </c>
      <c r="D15958" t="s">
        <v>627</v>
      </c>
      <c r="E15958" t="s">
        <v>23</v>
      </c>
      <c r="F15958" t="s">
        <v>19349</v>
      </c>
      <c r="G15958">
        <v>46.8</v>
      </c>
      <c r="H15958">
        <v>46.8</v>
      </c>
    </row>
    <row r="15959" spans="1:8" x14ac:dyDescent="0.25">
      <c r="A15959" t="s">
        <v>33884</v>
      </c>
      <c r="B15959" t="s">
        <v>18302</v>
      </c>
      <c r="C15959" t="s">
        <v>18147</v>
      </c>
      <c r="D15959" t="s">
        <v>19432</v>
      </c>
      <c r="E15959" t="s">
        <v>7</v>
      </c>
      <c r="F15959" t="s">
        <v>19349</v>
      </c>
      <c r="G15959">
        <v>109.5</v>
      </c>
      <c r="H15959">
        <v>109.5</v>
      </c>
    </row>
    <row r="15960" spans="1:8" x14ac:dyDescent="0.25">
      <c r="A15960" t="s">
        <v>33883</v>
      </c>
      <c r="B15960" t="s">
        <v>18302</v>
      </c>
      <c r="C15960" t="s">
        <v>18147</v>
      </c>
      <c r="D15960" t="s">
        <v>19432</v>
      </c>
      <c r="E15960" t="s">
        <v>14</v>
      </c>
      <c r="F15960" t="s">
        <v>19349</v>
      </c>
      <c r="G15960">
        <v>49.65</v>
      </c>
      <c r="H15960">
        <v>49.65</v>
      </c>
    </row>
    <row r="15961" spans="1:8" x14ac:dyDescent="0.25">
      <c r="A15961" t="s">
        <v>33882</v>
      </c>
      <c r="B15961" t="s">
        <v>18302</v>
      </c>
      <c r="C15961" t="s">
        <v>18147</v>
      </c>
      <c r="D15961" t="s">
        <v>19432</v>
      </c>
      <c r="E15961" t="s">
        <v>23</v>
      </c>
      <c r="F15961" t="s">
        <v>19349</v>
      </c>
      <c r="G15961">
        <v>46.8</v>
      </c>
      <c r="H15961">
        <v>46.8</v>
      </c>
    </row>
    <row r="15962" spans="1:8" x14ac:dyDescent="0.25">
      <c r="A15962" t="s">
        <v>33888</v>
      </c>
      <c r="B15962" t="s">
        <v>18304</v>
      </c>
      <c r="C15962" t="s">
        <v>18147</v>
      </c>
      <c r="D15962" t="s">
        <v>2303</v>
      </c>
      <c r="E15962" t="s">
        <v>3</v>
      </c>
      <c r="F15962" t="s">
        <v>19349</v>
      </c>
      <c r="G15962">
        <v>55.05</v>
      </c>
      <c r="H15962">
        <v>55.05</v>
      </c>
    </row>
    <row r="15963" spans="1:8" x14ac:dyDescent="0.25">
      <c r="A15963" t="s">
        <v>33889</v>
      </c>
      <c r="B15963" t="s">
        <v>18304</v>
      </c>
      <c r="C15963" t="s">
        <v>18147</v>
      </c>
      <c r="D15963" t="s">
        <v>2303</v>
      </c>
      <c r="E15963" t="s">
        <v>7</v>
      </c>
      <c r="F15963" t="s">
        <v>19349</v>
      </c>
      <c r="G15963">
        <v>116.76</v>
      </c>
      <c r="H15963">
        <v>116.76</v>
      </c>
    </row>
    <row r="15964" spans="1:8" x14ac:dyDescent="0.25">
      <c r="A15964" t="s">
        <v>33885</v>
      </c>
      <c r="B15964" t="s">
        <v>18304</v>
      </c>
      <c r="C15964" t="s">
        <v>18147</v>
      </c>
      <c r="D15964" t="s">
        <v>2303</v>
      </c>
      <c r="E15964" t="s">
        <v>10</v>
      </c>
      <c r="F15964" t="s">
        <v>19349</v>
      </c>
      <c r="G15964">
        <v>46.29</v>
      </c>
      <c r="H15964">
        <v>46.29</v>
      </c>
    </row>
    <row r="15965" spans="1:8" x14ac:dyDescent="0.25">
      <c r="A15965" t="s">
        <v>33887</v>
      </c>
      <c r="B15965" t="s">
        <v>18304</v>
      </c>
      <c r="C15965" t="s">
        <v>18147</v>
      </c>
      <c r="D15965" t="s">
        <v>2303</v>
      </c>
      <c r="E15965" t="s">
        <v>14</v>
      </c>
      <c r="F15965" t="s">
        <v>19349</v>
      </c>
      <c r="G15965">
        <v>49.65</v>
      </c>
      <c r="H15965">
        <v>49.65</v>
      </c>
    </row>
    <row r="15966" spans="1:8" x14ac:dyDescent="0.25">
      <c r="A15966" t="s">
        <v>33886</v>
      </c>
      <c r="B15966" t="s">
        <v>18304</v>
      </c>
      <c r="C15966" t="s">
        <v>18147</v>
      </c>
      <c r="D15966" t="s">
        <v>2303</v>
      </c>
      <c r="E15966" t="s">
        <v>23</v>
      </c>
      <c r="F15966" t="s">
        <v>19349</v>
      </c>
      <c r="G15966">
        <v>47.1</v>
      </c>
      <c r="H15966">
        <v>47.1</v>
      </c>
    </row>
    <row r="15967" spans="1:8" x14ac:dyDescent="0.25">
      <c r="A15967" t="s">
        <v>33894</v>
      </c>
      <c r="B15967" t="s">
        <v>18305</v>
      </c>
      <c r="C15967" t="s">
        <v>18147</v>
      </c>
      <c r="D15967" t="s">
        <v>18306</v>
      </c>
      <c r="E15967" t="s">
        <v>7</v>
      </c>
      <c r="F15967" t="s">
        <v>19349</v>
      </c>
      <c r="G15967">
        <v>100.8</v>
      </c>
      <c r="H15967">
        <v>100.8</v>
      </c>
    </row>
    <row r="15968" spans="1:8" x14ac:dyDescent="0.25">
      <c r="A15968" t="s">
        <v>33891</v>
      </c>
      <c r="B15968" t="s">
        <v>18305</v>
      </c>
      <c r="C15968" t="s">
        <v>18147</v>
      </c>
      <c r="D15968" t="s">
        <v>18306</v>
      </c>
      <c r="E15968" t="s">
        <v>10</v>
      </c>
      <c r="F15968" t="s">
        <v>19349</v>
      </c>
      <c r="G15968">
        <v>46.29</v>
      </c>
      <c r="H15968">
        <v>46.29</v>
      </c>
    </row>
    <row r="15969" spans="1:8" x14ac:dyDescent="0.25">
      <c r="A15969" t="s">
        <v>33893</v>
      </c>
      <c r="B15969" t="s">
        <v>18305</v>
      </c>
      <c r="C15969" t="s">
        <v>18147</v>
      </c>
      <c r="D15969" t="s">
        <v>18306</v>
      </c>
      <c r="E15969" t="s">
        <v>14</v>
      </c>
      <c r="F15969" t="s">
        <v>19349</v>
      </c>
      <c r="G15969">
        <v>49.65</v>
      </c>
      <c r="H15969">
        <v>49.65</v>
      </c>
    </row>
    <row r="15970" spans="1:8" x14ac:dyDescent="0.25">
      <c r="A15970" t="s">
        <v>33890</v>
      </c>
      <c r="B15970" t="s">
        <v>18305</v>
      </c>
      <c r="C15970" t="s">
        <v>18147</v>
      </c>
      <c r="D15970" t="s">
        <v>18306</v>
      </c>
      <c r="E15970" t="s">
        <v>21</v>
      </c>
      <c r="F15970" t="s">
        <v>19349</v>
      </c>
      <c r="G15970">
        <v>35.549999999999997</v>
      </c>
      <c r="H15970">
        <v>35.549999999999997</v>
      </c>
    </row>
    <row r="15971" spans="1:8" x14ac:dyDescent="0.25">
      <c r="A15971" t="s">
        <v>33892</v>
      </c>
      <c r="B15971" t="s">
        <v>18305</v>
      </c>
      <c r="C15971" t="s">
        <v>18147</v>
      </c>
      <c r="D15971" t="s">
        <v>18306</v>
      </c>
      <c r="E15971" t="s">
        <v>23</v>
      </c>
      <c r="F15971" t="s">
        <v>19349</v>
      </c>
      <c r="G15971">
        <v>46.8</v>
      </c>
      <c r="H15971">
        <v>46.8</v>
      </c>
    </row>
    <row r="15972" spans="1:8" x14ac:dyDescent="0.25">
      <c r="A15972" t="s">
        <v>33899</v>
      </c>
      <c r="B15972" t="s">
        <v>18307</v>
      </c>
      <c r="C15972" t="s">
        <v>18147</v>
      </c>
      <c r="D15972" t="s">
        <v>86</v>
      </c>
      <c r="E15972" t="s">
        <v>3</v>
      </c>
      <c r="F15972" t="s">
        <v>19349</v>
      </c>
      <c r="G15972">
        <v>55.05</v>
      </c>
      <c r="H15972">
        <v>55.05</v>
      </c>
    </row>
    <row r="15973" spans="1:8" x14ac:dyDescent="0.25">
      <c r="A15973" t="s">
        <v>33900</v>
      </c>
      <c r="B15973" t="s">
        <v>18307</v>
      </c>
      <c r="C15973" t="s">
        <v>18147</v>
      </c>
      <c r="D15973" t="s">
        <v>86</v>
      </c>
      <c r="E15973" t="s">
        <v>7</v>
      </c>
      <c r="F15973" t="s">
        <v>19349</v>
      </c>
      <c r="G15973">
        <v>82.34</v>
      </c>
      <c r="H15973">
        <v>82.34</v>
      </c>
    </row>
    <row r="15974" spans="1:8" x14ac:dyDescent="0.25">
      <c r="A15974" t="s">
        <v>33896</v>
      </c>
      <c r="B15974" t="s">
        <v>18307</v>
      </c>
      <c r="C15974" t="s">
        <v>18147</v>
      </c>
      <c r="D15974" t="s">
        <v>86</v>
      </c>
      <c r="E15974" t="s">
        <v>10</v>
      </c>
      <c r="F15974" t="s">
        <v>19349</v>
      </c>
      <c r="G15974">
        <v>46.29</v>
      </c>
      <c r="H15974">
        <v>46.29</v>
      </c>
    </row>
    <row r="15975" spans="1:8" x14ac:dyDescent="0.25">
      <c r="A15975" t="s">
        <v>33898</v>
      </c>
      <c r="B15975" t="s">
        <v>18307</v>
      </c>
      <c r="C15975" t="s">
        <v>18147</v>
      </c>
      <c r="D15975" t="s">
        <v>86</v>
      </c>
      <c r="E15975" t="s">
        <v>14</v>
      </c>
      <c r="F15975" t="s">
        <v>19349</v>
      </c>
      <c r="G15975">
        <v>49.65</v>
      </c>
      <c r="H15975">
        <v>49.65</v>
      </c>
    </row>
    <row r="15976" spans="1:8" x14ac:dyDescent="0.25">
      <c r="A15976" t="s">
        <v>33895</v>
      </c>
      <c r="B15976" t="s">
        <v>18307</v>
      </c>
      <c r="C15976" t="s">
        <v>18147</v>
      </c>
      <c r="D15976" t="s">
        <v>86</v>
      </c>
      <c r="E15976" t="s">
        <v>21</v>
      </c>
      <c r="F15976" t="s">
        <v>19349</v>
      </c>
      <c r="G15976">
        <v>36.299999999999997</v>
      </c>
      <c r="H15976">
        <v>36.299999999999997</v>
      </c>
    </row>
    <row r="15977" spans="1:8" x14ac:dyDescent="0.25">
      <c r="A15977" t="s">
        <v>33897</v>
      </c>
      <c r="B15977" t="s">
        <v>18307</v>
      </c>
      <c r="C15977" t="s">
        <v>18147</v>
      </c>
      <c r="D15977" t="s">
        <v>86</v>
      </c>
      <c r="E15977" t="s">
        <v>23</v>
      </c>
      <c r="F15977" t="s">
        <v>19349</v>
      </c>
      <c r="G15977">
        <v>47.1</v>
      </c>
      <c r="H15977">
        <v>47.1</v>
      </c>
    </row>
    <row r="15978" spans="1:8" x14ac:dyDescent="0.25">
      <c r="A15978" t="s">
        <v>33903</v>
      </c>
      <c r="B15978" t="s">
        <v>18313</v>
      </c>
      <c r="C15978" t="s">
        <v>18147</v>
      </c>
      <c r="D15978" t="s">
        <v>88</v>
      </c>
      <c r="E15978" t="s">
        <v>3</v>
      </c>
      <c r="F15978" t="s">
        <v>19349</v>
      </c>
      <c r="G15978">
        <v>55.05</v>
      </c>
      <c r="H15978">
        <v>55.05</v>
      </c>
    </row>
    <row r="15979" spans="1:8" x14ac:dyDescent="0.25">
      <c r="A15979" t="s">
        <v>33904</v>
      </c>
      <c r="B15979" t="s">
        <v>18313</v>
      </c>
      <c r="C15979" t="s">
        <v>18147</v>
      </c>
      <c r="D15979" t="s">
        <v>88</v>
      </c>
      <c r="E15979" t="s">
        <v>7</v>
      </c>
      <c r="F15979" t="s">
        <v>19349</v>
      </c>
      <c r="G15979">
        <v>97.8</v>
      </c>
      <c r="H15979">
        <v>97.8</v>
      </c>
    </row>
    <row r="15980" spans="1:8" x14ac:dyDescent="0.25">
      <c r="A15980" t="s">
        <v>33902</v>
      </c>
      <c r="B15980" t="s">
        <v>18313</v>
      </c>
      <c r="C15980" t="s">
        <v>18147</v>
      </c>
      <c r="D15980" t="s">
        <v>88</v>
      </c>
      <c r="E15980" t="s">
        <v>14</v>
      </c>
      <c r="F15980" t="s">
        <v>19349</v>
      </c>
      <c r="G15980">
        <v>49.65</v>
      </c>
      <c r="H15980">
        <v>49.65</v>
      </c>
    </row>
    <row r="15981" spans="1:8" x14ac:dyDescent="0.25">
      <c r="A15981" t="s">
        <v>33901</v>
      </c>
      <c r="B15981" t="s">
        <v>18313</v>
      </c>
      <c r="C15981" t="s">
        <v>18147</v>
      </c>
      <c r="D15981" t="s">
        <v>88</v>
      </c>
      <c r="E15981" t="s">
        <v>23</v>
      </c>
      <c r="F15981" t="s">
        <v>19349</v>
      </c>
      <c r="G15981">
        <v>47.1</v>
      </c>
      <c r="H15981">
        <v>47.1</v>
      </c>
    </row>
    <row r="15982" spans="1:8" x14ac:dyDescent="0.25">
      <c r="A15982" t="s">
        <v>33907</v>
      </c>
      <c r="B15982" t="s">
        <v>18314</v>
      </c>
      <c r="C15982" t="s">
        <v>18147</v>
      </c>
      <c r="D15982" t="s">
        <v>7119</v>
      </c>
      <c r="E15982" t="s">
        <v>7</v>
      </c>
      <c r="F15982" t="s">
        <v>19349</v>
      </c>
      <c r="G15982">
        <v>109.5</v>
      </c>
      <c r="H15982">
        <v>109.5</v>
      </c>
    </row>
    <row r="15983" spans="1:8" x14ac:dyDescent="0.25">
      <c r="A15983" t="s">
        <v>33906</v>
      </c>
      <c r="B15983" t="s">
        <v>18314</v>
      </c>
      <c r="C15983" t="s">
        <v>18147</v>
      </c>
      <c r="D15983" t="s">
        <v>7119</v>
      </c>
      <c r="E15983" t="s">
        <v>14</v>
      </c>
      <c r="F15983" t="s">
        <v>19349</v>
      </c>
      <c r="G15983">
        <v>49.65</v>
      </c>
      <c r="H15983">
        <v>49.65</v>
      </c>
    </row>
    <row r="15984" spans="1:8" x14ac:dyDescent="0.25">
      <c r="A15984" t="s">
        <v>33905</v>
      </c>
      <c r="B15984" t="s">
        <v>18314</v>
      </c>
      <c r="C15984" t="s">
        <v>18147</v>
      </c>
      <c r="D15984" t="s">
        <v>7119</v>
      </c>
      <c r="E15984" t="s">
        <v>23</v>
      </c>
      <c r="F15984" t="s">
        <v>19349</v>
      </c>
      <c r="G15984">
        <v>46.8</v>
      </c>
      <c r="H15984">
        <v>46.8</v>
      </c>
    </row>
    <row r="15985" spans="1:8" x14ac:dyDescent="0.25">
      <c r="A15985" t="s">
        <v>33911</v>
      </c>
      <c r="B15985" t="s">
        <v>18315</v>
      </c>
      <c r="C15985" t="s">
        <v>18147</v>
      </c>
      <c r="D15985" t="s">
        <v>4890</v>
      </c>
      <c r="E15985" t="s">
        <v>3</v>
      </c>
      <c r="F15985" t="s">
        <v>19349</v>
      </c>
      <c r="G15985">
        <v>55.05</v>
      </c>
      <c r="H15985">
        <v>55.05</v>
      </c>
    </row>
    <row r="15986" spans="1:8" x14ac:dyDescent="0.25">
      <c r="A15986" t="s">
        <v>33912</v>
      </c>
      <c r="B15986" t="s">
        <v>18315</v>
      </c>
      <c r="C15986" t="s">
        <v>18147</v>
      </c>
      <c r="D15986" t="s">
        <v>4890</v>
      </c>
      <c r="E15986" t="s">
        <v>7</v>
      </c>
      <c r="F15986" t="s">
        <v>19349</v>
      </c>
      <c r="G15986">
        <v>100.8</v>
      </c>
      <c r="H15986">
        <v>100.8</v>
      </c>
    </row>
    <row r="15987" spans="1:8" x14ac:dyDescent="0.25">
      <c r="A15987" t="s">
        <v>33908</v>
      </c>
      <c r="B15987" t="s">
        <v>18315</v>
      </c>
      <c r="C15987" t="s">
        <v>18147</v>
      </c>
      <c r="D15987" t="s">
        <v>4890</v>
      </c>
      <c r="E15987" t="s">
        <v>10</v>
      </c>
      <c r="F15987" t="s">
        <v>19349</v>
      </c>
      <c r="G15987">
        <v>46.29</v>
      </c>
      <c r="H15987">
        <v>46.29</v>
      </c>
    </row>
    <row r="15988" spans="1:8" x14ac:dyDescent="0.25">
      <c r="A15988" t="s">
        <v>33910</v>
      </c>
      <c r="B15988" t="s">
        <v>18315</v>
      </c>
      <c r="C15988" t="s">
        <v>18147</v>
      </c>
      <c r="D15988" t="s">
        <v>4890</v>
      </c>
      <c r="E15988" t="s">
        <v>14</v>
      </c>
      <c r="F15988" t="s">
        <v>19349</v>
      </c>
      <c r="G15988">
        <v>49.65</v>
      </c>
      <c r="H15988">
        <v>49.65</v>
      </c>
    </row>
    <row r="15989" spans="1:8" x14ac:dyDescent="0.25">
      <c r="A15989" t="s">
        <v>33909</v>
      </c>
      <c r="B15989" t="s">
        <v>18315</v>
      </c>
      <c r="C15989" t="s">
        <v>18147</v>
      </c>
      <c r="D15989" t="s">
        <v>4890</v>
      </c>
      <c r="E15989" t="s">
        <v>23</v>
      </c>
      <c r="F15989" t="s">
        <v>19349</v>
      </c>
      <c r="G15989">
        <v>46.8</v>
      </c>
      <c r="H15989">
        <v>46.8</v>
      </c>
    </row>
    <row r="15990" spans="1:8" x14ac:dyDescent="0.25">
      <c r="A15990" t="s">
        <v>33917</v>
      </c>
      <c r="B15990" t="s">
        <v>18316</v>
      </c>
      <c r="C15990" t="s">
        <v>18147</v>
      </c>
      <c r="D15990" t="s">
        <v>7140</v>
      </c>
      <c r="E15990" t="s">
        <v>3</v>
      </c>
      <c r="F15990" t="s">
        <v>19349</v>
      </c>
      <c r="G15990">
        <v>55.05</v>
      </c>
      <c r="H15990">
        <v>55.05</v>
      </c>
    </row>
    <row r="15991" spans="1:8" x14ac:dyDescent="0.25">
      <c r="A15991" t="s">
        <v>33918</v>
      </c>
      <c r="B15991" t="s">
        <v>18316</v>
      </c>
      <c r="C15991" t="s">
        <v>18147</v>
      </c>
      <c r="D15991" t="s">
        <v>7140</v>
      </c>
      <c r="E15991" t="s">
        <v>7</v>
      </c>
      <c r="F15991" t="s">
        <v>19349</v>
      </c>
      <c r="G15991">
        <v>99.89</v>
      </c>
      <c r="H15991">
        <v>99.89</v>
      </c>
    </row>
    <row r="15992" spans="1:8" x14ac:dyDescent="0.25">
      <c r="A15992" t="s">
        <v>33914</v>
      </c>
      <c r="B15992" t="s">
        <v>18316</v>
      </c>
      <c r="C15992" t="s">
        <v>18147</v>
      </c>
      <c r="D15992" t="s">
        <v>7140</v>
      </c>
      <c r="E15992" t="s">
        <v>10</v>
      </c>
      <c r="F15992" t="s">
        <v>19349</v>
      </c>
      <c r="G15992">
        <v>46.29</v>
      </c>
      <c r="H15992">
        <v>46.29</v>
      </c>
    </row>
    <row r="15993" spans="1:8" x14ac:dyDescent="0.25">
      <c r="A15993" t="s">
        <v>33916</v>
      </c>
      <c r="B15993" t="s">
        <v>18316</v>
      </c>
      <c r="C15993" t="s">
        <v>18147</v>
      </c>
      <c r="D15993" t="s">
        <v>7140</v>
      </c>
      <c r="E15993" t="s">
        <v>14</v>
      </c>
      <c r="F15993" t="s">
        <v>19349</v>
      </c>
      <c r="G15993">
        <v>49.65</v>
      </c>
      <c r="H15993">
        <v>49.65</v>
      </c>
    </row>
    <row r="15994" spans="1:8" x14ac:dyDescent="0.25">
      <c r="A15994" t="s">
        <v>33913</v>
      </c>
      <c r="B15994" t="s">
        <v>18316</v>
      </c>
      <c r="C15994" t="s">
        <v>18147</v>
      </c>
      <c r="D15994" t="s">
        <v>7140</v>
      </c>
      <c r="E15994" t="s">
        <v>21</v>
      </c>
      <c r="F15994" t="s">
        <v>19349</v>
      </c>
      <c r="G15994">
        <v>36.299999999999997</v>
      </c>
      <c r="H15994">
        <v>36.299999999999997</v>
      </c>
    </row>
    <row r="15995" spans="1:8" x14ac:dyDescent="0.25">
      <c r="A15995" t="s">
        <v>33915</v>
      </c>
      <c r="B15995" t="s">
        <v>18316</v>
      </c>
      <c r="C15995" t="s">
        <v>18147</v>
      </c>
      <c r="D15995" t="s">
        <v>7140</v>
      </c>
      <c r="E15995" t="s">
        <v>23</v>
      </c>
      <c r="F15995" t="s">
        <v>19349</v>
      </c>
      <c r="G15995">
        <v>47.1</v>
      </c>
      <c r="H15995">
        <v>47.1</v>
      </c>
    </row>
    <row r="15996" spans="1:8" x14ac:dyDescent="0.25">
      <c r="A15996" t="s">
        <v>33919</v>
      </c>
      <c r="B15996" t="s">
        <v>18322</v>
      </c>
      <c r="C15996" t="s">
        <v>18147</v>
      </c>
      <c r="D15996" t="s">
        <v>18323</v>
      </c>
      <c r="E15996" t="s">
        <v>7</v>
      </c>
      <c r="F15996" t="s">
        <v>19349</v>
      </c>
      <c r="G15996">
        <v>100.8</v>
      </c>
      <c r="H15996">
        <v>100.8</v>
      </c>
    </row>
    <row r="15997" spans="1:8" x14ac:dyDescent="0.25">
      <c r="A15997" t="s">
        <v>33924</v>
      </c>
      <c r="B15997" t="s">
        <v>18330</v>
      </c>
      <c r="C15997" t="s">
        <v>18147</v>
      </c>
      <c r="D15997" t="s">
        <v>5687</v>
      </c>
      <c r="E15997" t="s">
        <v>3</v>
      </c>
      <c r="F15997" t="s">
        <v>19349</v>
      </c>
      <c r="G15997">
        <v>55.05</v>
      </c>
      <c r="H15997">
        <v>55.05</v>
      </c>
    </row>
    <row r="15998" spans="1:8" x14ac:dyDescent="0.25">
      <c r="A15998" t="s">
        <v>33925</v>
      </c>
      <c r="B15998" t="s">
        <v>18330</v>
      </c>
      <c r="C15998" t="s">
        <v>18147</v>
      </c>
      <c r="D15998" t="s">
        <v>5687</v>
      </c>
      <c r="E15998" t="s">
        <v>7</v>
      </c>
      <c r="F15998" t="s">
        <v>19349</v>
      </c>
      <c r="G15998">
        <v>113.18</v>
      </c>
      <c r="H15998">
        <v>113.18</v>
      </c>
    </row>
    <row r="15999" spans="1:8" x14ac:dyDescent="0.25">
      <c r="A15999" t="s">
        <v>33921</v>
      </c>
      <c r="B15999" t="s">
        <v>18330</v>
      </c>
      <c r="C15999" t="s">
        <v>18147</v>
      </c>
      <c r="D15999" t="s">
        <v>5687</v>
      </c>
      <c r="E15999" t="s">
        <v>10</v>
      </c>
      <c r="F15999" t="s">
        <v>19349</v>
      </c>
      <c r="G15999">
        <v>46.29</v>
      </c>
      <c r="H15999">
        <v>46.29</v>
      </c>
    </row>
    <row r="16000" spans="1:8" x14ac:dyDescent="0.25">
      <c r="A16000" t="s">
        <v>33923</v>
      </c>
      <c r="B16000" t="s">
        <v>18330</v>
      </c>
      <c r="C16000" t="s">
        <v>18147</v>
      </c>
      <c r="D16000" t="s">
        <v>5687</v>
      </c>
      <c r="E16000" t="s">
        <v>14</v>
      </c>
      <c r="F16000" t="s">
        <v>19349</v>
      </c>
      <c r="G16000">
        <v>49.65</v>
      </c>
      <c r="H16000">
        <v>49.65</v>
      </c>
    </row>
    <row r="16001" spans="1:8" x14ac:dyDescent="0.25">
      <c r="A16001" t="s">
        <v>33920</v>
      </c>
      <c r="B16001" t="s">
        <v>18330</v>
      </c>
      <c r="C16001" t="s">
        <v>18147</v>
      </c>
      <c r="D16001" t="s">
        <v>5687</v>
      </c>
      <c r="E16001" t="s">
        <v>21</v>
      </c>
      <c r="F16001" t="s">
        <v>19349</v>
      </c>
      <c r="G16001">
        <v>36.299999999999997</v>
      </c>
      <c r="H16001">
        <v>36.299999999999997</v>
      </c>
    </row>
    <row r="16002" spans="1:8" x14ac:dyDescent="0.25">
      <c r="A16002" t="s">
        <v>33922</v>
      </c>
      <c r="B16002" t="s">
        <v>18330</v>
      </c>
      <c r="C16002" t="s">
        <v>18147</v>
      </c>
      <c r="D16002" t="s">
        <v>5687</v>
      </c>
      <c r="E16002" t="s">
        <v>23</v>
      </c>
      <c r="F16002" t="s">
        <v>19349</v>
      </c>
      <c r="G16002">
        <v>47.1</v>
      </c>
      <c r="H16002">
        <v>47.1</v>
      </c>
    </row>
    <row r="16003" spans="1:8" x14ac:dyDescent="0.25">
      <c r="A16003" t="s">
        <v>33929</v>
      </c>
      <c r="B16003" t="s">
        <v>18337</v>
      </c>
      <c r="C16003" t="s">
        <v>18147</v>
      </c>
      <c r="D16003" t="s">
        <v>18338</v>
      </c>
      <c r="E16003" t="s">
        <v>3</v>
      </c>
      <c r="F16003" t="s">
        <v>19349</v>
      </c>
      <c r="G16003">
        <v>55.05</v>
      </c>
      <c r="H16003">
        <v>55.05</v>
      </c>
    </row>
    <row r="16004" spans="1:8" x14ac:dyDescent="0.25">
      <c r="A16004" t="s">
        <v>33930</v>
      </c>
      <c r="B16004" t="s">
        <v>18337</v>
      </c>
      <c r="C16004" t="s">
        <v>18147</v>
      </c>
      <c r="D16004" t="s">
        <v>18338</v>
      </c>
      <c r="E16004" t="s">
        <v>7</v>
      </c>
      <c r="F16004" t="s">
        <v>19349</v>
      </c>
      <c r="G16004">
        <v>95.42</v>
      </c>
      <c r="H16004">
        <v>95.42</v>
      </c>
    </row>
    <row r="16005" spans="1:8" x14ac:dyDescent="0.25">
      <c r="A16005" t="s">
        <v>33928</v>
      </c>
      <c r="B16005" t="s">
        <v>18337</v>
      </c>
      <c r="C16005" t="s">
        <v>18147</v>
      </c>
      <c r="D16005" t="s">
        <v>18338</v>
      </c>
      <c r="E16005" t="s">
        <v>14</v>
      </c>
      <c r="F16005" t="s">
        <v>19349</v>
      </c>
      <c r="G16005">
        <v>49.65</v>
      </c>
      <c r="H16005">
        <v>49.65</v>
      </c>
    </row>
    <row r="16006" spans="1:8" x14ac:dyDescent="0.25">
      <c r="A16006" t="s">
        <v>33926</v>
      </c>
      <c r="B16006" t="s">
        <v>18337</v>
      </c>
      <c r="C16006" t="s">
        <v>18147</v>
      </c>
      <c r="D16006" t="s">
        <v>18338</v>
      </c>
      <c r="E16006" t="s">
        <v>21</v>
      </c>
      <c r="F16006" t="s">
        <v>19349</v>
      </c>
      <c r="G16006">
        <v>35.31</v>
      </c>
      <c r="H16006">
        <v>35.31</v>
      </c>
    </row>
    <row r="16007" spans="1:8" x14ac:dyDescent="0.25">
      <c r="A16007" t="s">
        <v>33927</v>
      </c>
      <c r="B16007" t="s">
        <v>18337</v>
      </c>
      <c r="C16007" t="s">
        <v>18147</v>
      </c>
      <c r="D16007" t="s">
        <v>18338</v>
      </c>
      <c r="E16007" t="s">
        <v>23</v>
      </c>
      <c r="F16007" t="s">
        <v>19349</v>
      </c>
      <c r="G16007">
        <v>46.8</v>
      </c>
      <c r="H16007">
        <v>46.8</v>
      </c>
    </row>
    <row r="16008" spans="1:8" x14ac:dyDescent="0.25">
      <c r="A16008" t="s">
        <v>33933</v>
      </c>
      <c r="B16008" t="s">
        <v>18346</v>
      </c>
      <c r="C16008" t="s">
        <v>18147</v>
      </c>
      <c r="D16008" t="s">
        <v>175</v>
      </c>
      <c r="E16008" t="s">
        <v>7</v>
      </c>
      <c r="F16008" t="s">
        <v>19349</v>
      </c>
      <c r="G16008">
        <v>109.5</v>
      </c>
      <c r="H16008">
        <v>109.5</v>
      </c>
    </row>
    <row r="16009" spans="1:8" x14ac:dyDescent="0.25">
      <c r="A16009" t="s">
        <v>33932</v>
      </c>
      <c r="B16009" t="s">
        <v>18346</v>
      </c>
      <c r="C16009" t="s">
        <v>18147</v>
      </c>
      <c r="D16009" t="s">
        <v>175</v>
      </c>
      <c r="E16009" t="s">
        <v>14</v>
      </c>
      <c r="F16009" t="s">
        <v>19349</v>
      </c>
      <c r="G16009">
        <v>49.65</v>
      </c>
      <c r="H16009">
        <v>49.65</v>
      </c>
    </row>
    <row r="16010" spans="1:8" x14ac:dyDescent="0.25">
      <c r="A16010" t="s">
        <v>33931</v>
      </c>
      <c r="B16010" t="s">
        <v>18346</v>
      </c>
      <c r="C16010" t="s">
        <v>18147</v>
      </c>
      <c r="D16010" t="s">
        <v>175</v>
      </c>
      <c r="E16010" t="s">
        <v>23</v>
      </c>
      <c r="F16010" t="s">
        <v>19349</v>
      </c>
      <c r="G16010">
        <v>46.8</v>
      </c>
      <c r="H16010">
        <v>46.8</v>
      </c>
    </row>
    <row r="16011" spans="1:8" x14ac:dyDescent="0.25">
      <c r="A16011" t="s">
        <v>33937</v>
      </c>
      <c r="B16011" t="s">
        <v>18347</v>
      </c>
      <c r="C16011" t="s">
        <v>18147</v>
      </c>
      <c r="D16011" t="s">
        <v>18348</v>
      </c>
      <c r="E16011" t="s">
        <v>7</v>
      </c>
      <c r="F16011" t="s">
        <v>19349</v>
      </c>
      <c r="G16011">
        <v>109.5</v>
      </c>
      <c r="H16011">
        <v>109.5</v>
      </c>
    </row>
    <row r="16012" spans="1:8" x14ac:dyDescent="0.25">
      <c r="A16012" t="s">
        <v>33934</v>
      </c>
      <c r="B16012" t="s">
        <v>18347</v>
      </c>
      <c r="C16012" t="s">
        <v>18147</v>
      </c>
      <c r="D16012" t="s">
        <v>18348</v>
      </c>
      <c r="E16012" t="s">
        <v>10</v>
      </c>
      <c r="F16012" t="s">
        <v>19349</v>
      </c>
      <c r="G16012">
        <v>46.29</v>
      </c>
      <c r="H16012">
        <v>46.29</v>
      </c>
    </row>
    <row r="16013" spans="1:8" x14ac:dyDescent="0.25">
      <c r="A16013" t="s">
        <v>33936</v>
      </c>
      <c r="B16013" t="s">
        <v>18347</v>
      </c>
      <c r="C16013" t="s">
        <v>18147</v>
      </c>
      <c r="D16013" t="s">
        <v>18348</v>
      </c>
      <c r="E16013" t="s">
        <v>14</v>
      </c>
      <c r="F16013" t="s">
        <v>19349</v>
      </c>
      <c r="G16013">
        <v>49.65</v>
      </c>
      <c r="H16013">
        <v>49.65</v>
      </c>
    </row>
    <row r="16014" spans="1:8" x14ac:dyDescent="0.25">
      <c r="A16014" t="s">
        <v>33935</v>
      </c>
      <c r="B16014" t="s">
        <v>18347</v>
      </c>
      <c r="C16014" t="s">
        <v>18147</v>
      </c>
      <c r="D16014" t="s">
        <v>18348</v>
      </c>
      <c r="E16014" t="s">
        <v>23</v>
      </c>
      <c r="F16014" t="s">
        <v>19349</v>
      </c>
      <c r="G16014">
        <v>46.8</v>
      </c>
      <c r="H16014">
        <v>46.8</v>
      </c>
    </row>
    <row r="16015" spans="1:8" x14ac:dyDescent="0.25">
      <c r="A16015" t="s">
        <v>33940</v>
      </c>
      <c r="B16015" t="s">
        <v>18349</v>
      </c>
      <c r="C16015" t="s">
        <v>18147</v>
      </c>
      <c r="D16015" t="s">
        <v>92</v>
      </c>
      <c r="E16015" t="s">
        <v>3</v>
      </c>
      <c r="F16015" t="s">
        <v>19349</v>
      </c>
      <c r="G16015">
        <v>55.05</v>
      </c>
      <c r="H16015">
        <v>55.05</v>
      </c>
    </row>
    <row r="16016" spans="1:8" x14ac:dyDescent="0.25">
      <c r="A16016" t="s">
        <v>33941</v>
      </c>
      <c r="B16016" t="s">
        <v>18349</v>
      </c>
      <c r="C16016" t="s">
        <v>18147</v>
      </c>
      <c r="D16016" t="s">
        <v>92</v>
      </c>
      <c r="E16016" t="s">
        <v>7</v>
      </c>
      <c r="F16016" t="s">
        <v>19349</v>
      </c>
      <c r="G16016">
        <v>110.96</v>
      </c>
      <c r="H16016">
        <v>110.96</v>
      </c>
    </row>
    <row r="16017" spans="1:8" x14ac:dyDescent="0.25">
      <c r="A16017" t="s">
        <v>33939</v>
      </c>
      <c r="B16017" t="s">
        <v>18349</v>
      </c>
      <c r="C16017" t="s">
        <v>18147</v>
      </c>
      <c r="D16017" t="s">
        <v>92</v>
      </c>
      <c r="E16017" t="s">
        <v>14</v>
      </c>
      <c r="F16017" t="s">
        <v>19349</v>
      </c>
      <c r="G16017">
        <v>49.65</v>
      </c>
      <c r="H16017">
        <v>49.65</v>
      </c>
    </row>
    <row r="16018" spans="1:8" x14ac:dyDescent="0.25">
      <c r="A16018" t="s">
        <v>33938</v>
      </c>
      <c r="B16018" t="s">
        <v>18349</v>
      </c>
      <c r="C16018" t="s">
        <v>18147</v>
      </c>
      <c r="D16018" t="s">
        <v>92</v>
      </c>
      <c r="E16018" t="s">
        <v>21</v>
      </c>
      <c r="F16018" t="s">
        <v>19349</v>
      </c>
      <c r="G16018">
        <v>36.299999999999997</v>
      </c>
      <c r="H16018">
        <v>36.299999999999997</v>
      </c>
    </row>
    <row r="16019" spans="1:8" x14ac:dyDescent="0.25">
      <c r="A16019" t="s">
        <v>33943</v>
      </c>
      <c r="B16019" t="s">
        <v>18350</v>
      </c>
      <c r="C16019" t="s">
        <v>18147</v>
      </c>
      <c r="D16019" t="s">
        <v>18351</v>
      </c>
      <c r="E16019" t="s">
        <v>7</v>
      </c>
      <c r="F16019" t="s">
        <v>19349</v>
      </c>
      <c r="G16019">
        <v>100.8</v>
      </c>
      <c r="H16019">
        <v>100.8</v>
      </c>
    </row>
    <row r="16020" spans="1:8" x14ac:dyDescent="0.25">
      <c r="A16020" t="s">
        <v>33942</v>
      </c>
      <c r="B16020" t="s">
        <v>18350</v>
      </c>
      <c r="C16020" t="s">
        <v>18147</v>
      </c>
      <c r="D16020" t="s">
        <v>18351</v>
      </c>
      <c r="E16020" t="s">
        <v>14</v>
      </c>
      <c r="F16020" t="s">
        <v>19349</v>
      </c>
      <c r="G16020">
        <v>49.65</v>
      </c>
      <c r="H16020">
        <v>49.65</v>
      </c>
    </row>
    <row r="16021" spans="1:8" x14ac:dyDescent="0.25">
      <c r="A16021" t="s">
        <v>33945</v>
      </c>
      <c r="B16021" t="s">
        <v>18352</v>
      </c>
      <c r="C16021" t="s">
        <v>18147</v>
      </c>
      <c r="D16021" t="s">
        <v>15718</v>
      </c>
      <c r="E16021" t="s">
        <v>7</v>
      </c>
      <c r="F16021" t="s">
        <v>19349</v>
      </c>
      <c r="G16021">
        <v>109.5</v>
      </c>
      <c r="H16021">
        <v>109.5</v>
      </c>
    </row>
    <row r="16022" spans="1:8" x14ac:dyDescent="0.25">
      <c r="A16022" t="s">
        <v>33944</v>
      </c>
      <c r="B16022" t="s">
        <v>18352</v>
      </c>
      <c r="C16022" t="s">
        <v>18147</v>
      </c>
      <c r="D16022" t="s">
        <v>15718</v>
      </c>
      <c r="E16022" t="s">
        <v>14</v>
      </c>
      <c r="F16022" t="s">
        <v>19349</v>
      </c>
      <c r="G16022">
        <v>49.65</v>
      </c>
      <c r="H16022">
        <v>49.65</v>
      </c>
    </row>
    <row r="16023" spans="1:8" x14ac:dyDescent="0.25">
      <c r="A16023" t="s">
        <v>33949</v>
      </c>
      <c r="B16023" t="s">
        <v>18353</v>
      </c>
      <c r="C16023" t="s">
        <v>18147</v>
      </c>
      <c r="D16023" t="s">
        <v>18354</v>
      </c>
      <c r="E16023" t="s">
        <v>7</v>
      </c>
      <c r="F16023" t="s">
        <v>19349</v>
      </c>
      <c r="G16023">
        <v>111.6</v>
      </c>
      <c r="H16023">
        <v>111.6</v>
      </c>
    </row>
    <row r="16024" spans="1:8" x14ac:dyDescent="0.25">
      <c r="A16024" t="s">
        <v>33946</v>
      </c>
      <c r="B16024" t="s">
        <v>18353</v>
      </c>
      <c r="C16024" t="s">
        <v>18147</v>
      </c>
      <c r="D16024" t="s">
        <v>18354</v>
      </c>
      <c r="E16024" t="s">
        <v>10</v>
      </c>
      <c r="F16024" t="s">
        <v>19349</v>
      </c>
      <c r="G16024">
        <v>46.29</v>
      </c>
      <c r="H16024">
        <v>46.29</v>
      </c>
    </row>
    <row r="16025" spans="1:8" x14ac:dyDescent="0.25">
      <c r="A16025" t="s">
        <v>33948</v>
      </c>
      <c r="B16025" t="s">
        <v>18353</v>
      </c>
      <c r="C16025" t="s">
        <v>18147</v>
      </c>
      <c r="D16025" t="s">
        <v>18354</v>
      </c>
      <c r="E16025" t="s">
        <v>14</v>
      </c>
      <c r="F16025" t="s">
        <v>19349</v>
      </c>
      <c r="G16025">
        <v>49.65</v>
      </c>
      <c r="H16025">
        <v>49.65</v>
      </c>
    </row>
    <row r="16026" spans="1:8" x14ac:dyDescent="0.25">
      <c r="A16026" t="s">
        <v>33947</v>
      </c>
      <c r="B16026" t="s">
        <v>18353</v>
      </c>
      <c r="C16026" t="s">
        <v>18147</v>
      </c>
      <c r="D16026" t="s">
        <v>18354</v>
      </c>
      <c r="E16026" t="s">
        <v>23</v>
      </c>
      <c r="F16026" t="s">
        <v>19349</v>
      </c>
      <c r="G16026">
        <v>47.1</v>
      </c>
      <c r="H16026">
        <v>47.1</v>
      </c>
    </row>
    <row r="16027" spans="1:8" x14ac:dyDescent="0.25">
      <c r="A16027" t="s">
        <v>33950</v>
      </c>
      <c r="B16027" t="s">
        <v>18355</v>
      </c>
      <c r="C16027" t="s">
        <v>18147</v>
      </c>
      <c r="D16027" t="s">
        <v>246</v>
      </c>
      <c r="E16027" t="s">
        <v>7</v>
      </c>
      <c r="F16027" t="s">
        <v>19349</v>
      </c>
      <c r="G16027">
        <v>100.8</v>
      </c>
      <c r="H16027">
        <v>100.8</v>
      </c>
    </row>
    <row r="16028" spans="1:8" x14ac:dyDescent="0.25">
      <c r="A16028" t="s">
        <v>33952</v>
      </c>
      <c r="B16028" t="s">
        <v>18356</v>
      </c>
      <c r="C16028" t="s">
        <v>18147</v>
      </c>
      <c r="D16028" t="s">
        <v>18357</v>
      </c>
      <c r="E16028" t="s">
        <v>3</v>
      </c>
      <c r="F16028" t="s">
        <v>19349</v>
      </c>
      <c r="G16028">
        <v>55.05</v>
      </c>
      <c r="H16028">
        <v>55.05</v>
      </c>
    </row>
    <row r="16029" spans="1:8" x14ac:dyDescent="0.25">
      <c r="A16029" t="s">
        <v>33953</v>
      </c>
      <c r="B16029" t="s">
        <v>18356</v>
      </c>
      <c r="C16029" t="s">
        <v>18147</v>
      </c>
      <c r="D16029" t="s">
        <v>18357</v>
      </c>
      <c r="E16029" t="s">
        <v>7</v>
      </c>
      <c r="F16029" t="s">
        <v>19349</v>
      </c>
      <c r="G16029">
        <v>111.6</v>
      </c>
      <c r="H16029">
        <v>111.6</v>
      </c>
    </row>
    <row r="16030" spans="1:8" x14ac:dyDescent="0.25">
      <c r="A16030" t="s">
        <v>33951</v>
      </c>
      <c r="B16030" t="s">
        <v>18356</v>
      </c>
      <c r="C16030" t="s">
        <v>18147</v>
      </c>
      <c r="D16030" t="s">
        <v>18357</v>
      </c>
      <c r="E16030" t="s">
        <v>14</v>
      </c>
      <c r="F16030" t="s">
        <v>19349</v>
      </c>
      <c r="G16030">
        <v>49.65</v>
      </c>
      <c r="H16030">
        <v>49.65</v>
      </c>
    </row>
    <row r="16031" spans="1:8" x14ac:dyDescent="0.25">
      <c r="A16031" t="s">
        <v>33955</v>
      </c>
      <c r="B16031" t="s">
        <v>18358</v>
      </c>
      <c r="C16031" t="s">
        <v>18147</v>
      </c>
      <c r="D16031" t="s">
        <v>17120</v>
      </c>
      <c r="E16031" t="s">
        <v>7</v>
      </c>
      <c r="F16031" t="s">
        <v>19349</v>
      </c>
      <c r="G16031">
        <v>100.8</v>
      </c>
      <c r="H16031">
        <v>100.8</v>
      </c>
    </row>
    <row r="16032" spans="1:8" x14ac:dyDescent="0.25">
      <c r="A16032" t="s">
        <v>33954</v>
      </c>
      <c r="B16032" t="s">
        <v>18358</v>
      </c>
      <c r="C16032" t="s">
        <v>18147</v>
      </c>
      <c r="D16032" t="s">
        <v>17120</v>
      </c>
      <c r="E16032" t="s">
        <v>23</v>
      </c>
      <c r="F16032" t="s">
        <v>19349</v>
      </c>
      <c r="G16032">
        <v>46.8</v>
      </c>
      <c r="H16032">
        <v>46.8</v>
      </c>
    </row>
    <row r="16033" spans="1:8" x14ac:dyDescent="0.25">
      <c r="A16033" t="s">
        <v>33957</v>
      </c>
      <c r="B16033" t="s">
        <v>18359</v>
      </c>
      <c r="C16033" t="s">
        <v>18147</v>
      </c>
      <c r="D16033" t="s">
        <v>17122</v>
      </c>
      <c r="E16033" t="s">
        <v>7</v>
      </c>
      <c r="F16033" t="s">
        <v>19349</v>
      </c>
      <c r="G16033">
        <v>100.8</v>
      </c>
      <c r="H16033">
        <v>100.8</v>
      </c>
    </row>
    <row r="16034" spans="1:8" x14ac:dyDescent="0.25">
      <c r="A16034" t="s">
        <v>33956</v>
      </c>
      <c r="B16034" t="s">
        <v>18359</v>
      </c>
      <c r="C16034" t="s">
        <v>18147</v>
      </c>
      <c r="D16034" t="s">
        <v>17122</v>
      </c>
      <c r="E16034" t="s">
        <v>21</v>
      </c>
      <c r="F16034" t="s">
        <v>19349</v>
      </c>
      <c r="G16034">
        <v>37.35</v>
      </c>
      <c r="H16034">
        <v>37.35</v>
      </c>
    </row>
    <row r="16035" spans="1:8" x14ac:dyDescent="0.25">
      <c r="A16035" t="s">
        <v>33959</v>
      </c>
      <c r="B16035" t="s">
        <v>18360</v>
      </c>
      <c r="C16035" t="s">
        <v>18147</v>
      </c>
      <c r="D16035" t="s">
        <v>259</v>
      </c>
      <c r="E16035" t="s">
        <v>7</v>
      </c>
      <c r="F16035" t="s">
        <v>19349</v>
      </c>
      <c r="G16035">
        <v>109.5</v>
      </c>
      <c r="H16035">
        <v>109.5</v>
      </c>
    </row>
    <row r="16036" spans="1:8" x14ac:dyDescent="0.25">
      <c r="A16036" t="s">
        <v>33958</v>
      </c>
      <c r="B16036" t="s">
        <v>18360</v>
      </c>
      <c r="C16036" t="s">
        <v>18147</v>
      </c>
      <c r="D16036" t="s">
        <v>259</v>
      </c>
      <c r="E16036" t="s">
        <v>23</v>
      </c>
      <c r="F16036" t="s">
        <v>19349</v>
      </c>
      <c r="G16036">
        <v>46.8</v>
      </c>
      <c r="H16036">
        <v>46.8</v>
      </c>
    </row>
    <row r="16037" spans="1:8" x14ac:dyDescent="0.25">
      <c r="A16037" t="s">
        <v>33961</v>
      </c>
      <c r="B16037" t="s">
        <v>18361</v>
      </c>
      <c r="C16037" t="s">
        <v>18147</v>
      </c>
      <c r="D16037" t="s">
        <v>260</v>
      </c>
      <c r="E16037" t="s">
        <v>7</v>
      </c>
      <c r="F16037" t="s">
        <v>19349</v>
      </c>
      <c r="G16037">
        <v>109.5</v>
      </c>
      <c r="H16037">
        <v>109.5</v>
      </c>
    </row>
    <row r="16038" spans="1:8" x14ac:dyDescent="0.25">
      <c r="A16038" t="s">
        <v>33960</v>
      </c>
      <c r="B16038" t="s">
        <v>18361</v>
      </c>
      <c r="C16038" t="s">
        <v>18147</v>
      </c>
      <c r="D16038" t="s">
        <v>260</v>
      </c>
      <c r="E16038" t="s">
        <v>14</v>
      </c>
      <c r="F16038" t="s">
        <v>19349</v>
      </c>
      <c r="G16038">
        <v>49.65</v>
      </c>
      <c r="H16038">
        <v>49.65</v>
      </c>
    </row>
    <row r="16039" spans="1:8" x14ac:dyDescent="0.25">
      <c r="A16039" t="s">
        <v>33962</v>
      </c>
      <c r="B16039" t="s">
        <v>18364</v>
      </c>
      <c r="C16039" t="s">
        <v>18147</v>
      </c>
      <c r="D16039" t="s">
        <v>18365</v>
      </c>
      <c r="E16039" t="s">
        <v>7</v>
      </c>
      <c r="F16039" t="s">
        <v>19349</v>
      </c>
      <c r="G16039">
        <v>109.5</v>
      </c>
      <c r="H16039">
        <v>109.5</v>
      </c>
    </row>
    <row r="16040" spans="1:8" x14ac:dyDescent="0.25">
      <c r="A16040" t="s">
        <v>33966</v>
      </c>
      <c r="B16040" t="s">
        <v>18366</v>
      </c>
      <c r="C16040" t="s">
        <v>18147</v>
      </c>
      <c r="D16040" t="s">
        <v>13520</v>
      </c>
      <c r="E16040" t="s">
        <v>3</v>
      </c>
      <c r="F16040" t="s">
        <v>19349</v>
      </c>
      <c r="G16040">
        <v>55.05</v>
      </c>
      <c r="H16040">
        <v>55.05</v>
      </c>
    </row>
    <row r="16041" spans="1:8" x14ac:dyDescent="0.25">
      <c r="A16041" t="s">
        <v>33967</v>
      </c>
      <c r="B16041" t="s">
        <v>18366</v>
      </c>
      <c r="C16041" t="s">
        <v>18147</v>
      </c>
      <c r="D16041" t="s">
        <v>13520</v>
      </c>
      <c r="E16041" t="s">
        <v>7</v>
      </c>
      <c r="F16041" t="s">
        <v>19349</v>
      </c>
      <c r="G16041">
        <v>106.88</v>
      </c>
      <c r="H16041">
        <v>106.88</v>
      </c>
    </row>
    <row r="16042" spans="1:8" x14ac:dyDescent="0.25">
      <c r="A16042" t="s">
        <v>33965</v>
      </c>
      <c r="B16042" t="s">
        <v>18366</v>
      </c>
      <c r="C16042" t="s">
        <v>18147</v>
      </c>
      <c r="D16042" t="s">
        <v>13520</v>
      </c>
      <c r="E16042" t="s">
        <v>14</v>
      </c>
      <c r="F16042" t="s">
        <v>19349</v>
      </c>
      <c r="G16042">
        <v>49.65</v>
      </c>
      <c r="H16042">
        <v>49.65</v>
      </c>
    </row>
    <row r="16043" spans="1:8" x14ac:dyDescent="0.25">
      <c r="A16043" t="s">
        <v>33963</v>
      </c>
      <c r="B16043" t="s">
        <v>18366</v>
      </c>
      <c r="C16043" t="s">
        <v>18147</v>
      </c>
      <c r="D16043" t="s">
        <v>13520</v>
      </c>
      <c r="E16043" t="s">
        <v>21</v>
      </c>
      <c r="F16043" t="s">
        <v>19349</v>
      </c>
      <c r="G16043">
        <v>35.549999999999997</v>
      </c>
      <c r="H16043">
        <v>35.549999999999997</v>
      </c>
    </row>
    <row r="16044" spans="1:8" x14ac:dyDescent="0.25">
      <c r="A16044" t="s">
        <v>33964</v>
      </c>
      <c r="B16044" t="s">
        <v>18366</v>
      </c>
      <c r="C16044" t="s">
        <v>18147</v>
      </c>
      <c r="D16044" t="s">
        <v>13520</v>
      </c>
      <c r="E16044" t="s">
        <v>23</v>
      </c>
      <c r="F16044" t="s">
        <v>19349</v>
      </c>
      <c r="G16044">
        <v>46.8</v>
      </c>
      <c r="H16044">
        <v>46.8</v>
      </c>
    </row>
    <row r="16045" spans="1:8" x14ac:dyDescent="0.25">
      <c r="A16045" t="s">
        <v>33969</v>
      </c>
      <c r="B16045" t="s">
        <v>18378</v>
      </c>
      <c r="C16045" t="s">
        <v>18369</v>
      </c>
      <c r="D16045" t="s">
        <v>328</v>
      </c>
      <c r="E16045" t="s">
        <v>3</v>
      </c>
      <c r="F16045" t="s">
        <v>19349</v>
      </c>
      <c r="G16045">
        <v>37.950000000000003</v>
      </c>
      <c r="H16045">
        <v>37.950000000000003</v>
      </c>
    </row>
    <row r="16046" spans="1:8" x14ac:dyDescent="0.25">
      <c r="A16046" t="s">
        <v>33972</v>
      </c>
      <c r="B16046" t="s">
        <v>18378</v>
      </c>
      <c r="C16046" t="s">
        <v>18369</v>
      </c>
      <c r="D16046" t="s">
        <v>328</v>
      </c>
      <c r="E16046" t="s">
        <v>7</v>
      </c>
      <c r="F16046" t="s">
        <v>19349</v>
      </c>
      <c r="G16046">
        <v>113.14</v>
      </c>
      <c r="H16046">
        <v>113.14</v>
      </c>
    </row>
    <row r="16047" spans="1:8" x14ac:dyDescent="0.25">
      <c r="A16047" t="s">
        <v>33970</v>
      </c>
      <c r="B16047" t="s">
        <v>18378</v>
      </c>
      <c r="C16047" t="s">
        <v>18369</v>
      </c>
      <c r="D16047" t="s">
        <v>328</v>
      </c>
      <c r="E16047" t="s">
        <v>14</v>
      </c>
      <c r="F16047" t="s">
        <v>19349</v>
      </c>
      <c r="G16047">
        <v>39.57</v>
      </c>
      <c r="H16047">
        <v>39.57</v>
      </c>
    </row>
    <row r="16048" spans="1:8" x14ac:dyDescent="0.25">
      <c r="A16048" t="s">
        <v>33968</v>
      </c>
      <c r="B16048" t="s">
        <v>18378</v>
      </c>
      <c r="C16048" t="s">
        <v>18369</v>
      </c>
      <c r="D16048" t="s">
        <v>328</v>
      </c>
      <c r="E16048" t="s">
        <v>21</v>
      </c>
      <c r="F16048" t="s">
        <v>19349</v>
      </c>
      <c r="G16048">
        <v>29.25</v>
      </c>
      <c r="H16048">
        <v>29.25</v>
      </c>
    </row>
    <row r="16049" spans="1:8" x14ac:dyDescent="0.25">
      <c r="A16049" t="s">
        <v>35366</v>
      </c>
      <c r="B16049" t="s">
        <v>18378</v>
      </c>
      <c r="C16049" t="s">
        <v>18369</v>
      </c>
      <c r="D16049" t="s">
        <v>328</v>
      </c>
      <c r="E16049" t="s">
        <v>22</v>
      </c>
      <c r="F16049" t="s">
        <v>19350</v>
      </c>
      <c r="G16049">
        <v>1147.5</v>
      </c>
      <c r="H16049">
        <v>1147.5</v>
      </c>
    </row>
    <row r="16050" spans="1:8" x14ac:dyDescent="0.25">
      <c r="A16050" t="s">
        <v>33971</v>
      </c>
      <c r="B16050" t="s">
        <v>18378</v>
      </c>
      <c r="C16050" t="s">
        <v>18369</v>
      </c>
      <c r="D16050" t="s">
        <v>328</v>
      </c>
      <c r="E16050" t="s">
        <v>23</v>
      </c>
      <c r="F16050" t="s">
        <v>19349</v>
      </c>
      <c r="G16050">
        <v>42.38</v>
      </c>
      <c r="H16050">
        <v>42.38</v>
      </c>
    </row>
    <row r="16051" spans="1:8" x14ac:dyDescent="0.25">
      <c r="A16051" t="s">
        <v>33974</v>
      </c>
      <c r="B16051" t="s">
        <v>18386</v>
      </c>
      <c r="C16051" t="s">
        <v>18369</v>
      </c>
      <c r="D16051" t="s">
        <v>13021</v>
      </c>
      <c r="E16051" t="s">
        <v>3</v>
      </c>
      <c r="F16051" t="s">
        <v>19349</v>
      </c>
      <c r="G16051">
        <v>36.75</v>
      </c>
      <c r="H16051">
        <v>36.75</v>
      </c>
    </row>
    <row r="16052" spans="1:8" x14ac:dyDescent="0.25">
      <c r="A16052" t="s">
        <v>33977</v>
      </c>
      <c r="B16052" t="s">
        <v>18386</v>
      </c>
      <c r="C16052" t="s">
        <v>18369</v>
      </c>
      <c r="D16052" t="s">
        <v>13021</v>
      </c>
      <c r="E16052" t="s">
        <v>7</v>
      </c>
      <c r="F16052" t="s">
        <v>19349</v>
      </c>
      <c r="G16052">
        <v>73.790000000000006</v>
      </c>
      <c r="H16052">
        <v>73.790000000000006</v>
      </c>
    </row>
    <row r="16053" spans="1:8" x14ac:dyDescent="0.25">
      <c r="A16053" t="s">
        <v>33976</v>
      </c>
      <c r="B16053" t="s">
        <v>18386</v>
      </c>
      <c r="C16053" t="s">
        <v>18369</v>
      </c>
      <c r="D16053" t="s">
        <v>13021</v>
      </c>
      <c r="E16053" t="s">
        <v>14</v>
      </c>
      <c r="F16053" t="s">
        <v>19349</v>
      </c>
      <c r="G16053">
        <v>42.72</v>
      </c>
      <c r="H16053">
        <v>42.72</v>
      </c>
    </row>
    <row r="16054" spans="1:8" x14ac:dyDescent="0.25">
      <c r="A16054" t="s">
        <v>33973</v>
      </c>
      <c r="B16054" t="s">
        <v>18386</v>
      </c>
      <c r="C16054" t="s">
        <v>18369</v>
      </c>
      <c r="D16054" t="s">
        <v>13021</v>
      </c>
      <c r="E16054" t="s">
        <v>21</v>
      </c>
      <c r="F16054" t="s">
        <v>19349</v>
      </c>
      <c r="G16054">
        <v>28.05</v>
      </c>
      <c r="H16054">
        <v>28.05</v>
      </c>
    </row>
    <row r="16055" spans="1:8" x14ac:dyDescent="0.25">
      <c r="A16055" t="s">
        <v>35367</v>
      </c>
      <c r="B16055" t="s">
        <v>18386</v>
      </c>
      <c r="C16055" t="s">
        <v>18369</v>
      </c>
      <c r="D16055" t="s">
        <v>13021</v>
      </c>
      <c r="E16055" t="s">
        <v>22</v>
      </c>
      <c r="F16055" t="s">
        <v>19350</v>
      </c>
      <c r="G16055">
        <v>1147.5</v>
      </c>
      <c r="H16055">
        <v>1147.5</v>
      </c>
    </row>
    <row r="16056" spans="1:8" x14ac:dyDescent="0.25">
      <c r="A16056" t="s">
        <v>33975</v>
      </c>
      <c r="B16056" t="s">
        <v>18386</v>
      </c>
      <c r="C16056" t="s">
        <v>18369</v>
      </c>
      <c r="D16056" t="s">
        <v>13021</v>
      </c>
      <c r="E16056" t="s">
        <v>23</v>
      </c>
      <c r="F16056" t="s">
        <v>19349</v>
      </c>
      <c r="G16056">
        <v>37.35</v>
      </c>
      <c r="H16056">
        <v>37.35</v>
      </c>
    </row>
    <row r="16057" spans="1:8" x14ac:dyDescent="0.25">
      <c r="A16057" t="s">
        <v>33979</v>
      </c>
      <c r="B16057" t="s">
        <v>18392</v>
      </c>
      <c r="C16057" t="s">
        <v>18369</v>
      </c>
      <c r="D16057" t="s">
        <v>18393</v>
      </c>
      <c r="E16057" t="s">
        <v>3</v>
      </c>
      <c r="F16057" t="s">
        <v>19349</v>
      </c>
      <c r="G16057">
        <v>31.5</v>
      </c>
      <c r="H16057">
        <v>31.5</v>
      </c>
    </row>
    <row r="16058" spans="1:8" x14ac:dyDescent="0.25">
      <c r="A16058" t="s">
        <v>33984</v>
      </c>
      <c r="B16058" t="s">
        <v>18392</v>
      </c>
      <c r="C16058" t="s">
        <v>18369</v>
      </c>
      <c r="D16058" t="s">
        <v>18393</v>
      </c>
      <c r="E16058" t="s">
        <v>6</v>
      </c>
      <c r="F16058" t="s">
        <v>19350</v>
      </c>
      <c r="G16058">
        <v>1199.0999999999999</v>
      </c>
      <c r="H16058">
        <v>1199.0999999999999</v>
      </c>
    </row>
    <row r="16059" spans="1:8" x14ac:dyDescent="0.25">
      <c r="A16059" t="s">
        <v>33983</v>
      </c>
      <c r="B16059" t="s">
        <v>18392</v>
      </c>
      <c r="C16059" t="s">
        <v>18369</v>
      </c>
      <c r="D16059" t="s">
        <v>18393</v>
      </c>
      <c r="E16059" t="s">
        <v>7</v>
      </c>
      <c r="F16059" t="s">
        <v>19349</v>
      </c>
      <c r="G16059">
        <v>101.36</v>
      </c>
      <c r="H16059">
        <v>101.36</v>
      </c>
    </row>
    <row r="16060" spans="1:8" x14ac:dyDescent="0.25">
      <c r="A16060" t="s">
        <v>33982</v>
      </c>
      <c r="B16060" t="s">
        <v>18392</v>
      </c>
      <c r="C16060" t="s">
        <v>18369</v>
      </c>
      <c r="D16060" t="s">
        <v>18393</v>
      </c>
      <c r="E16060" t="s">
        <v>10</v>
      </c>
      <c r="F16060" t="s">
        <v>19349</v>
      </c>
      <c r="G16060">
        <v>46.2</v>
      </c>
      <c r="H16060">
        <v>46.2</v>
      </c>
    </row>
    <row r="16061" spans="1:8" x14ac:dyDescent="0.25">
      <c r="A16061" t="s">
        <v>33981</v>
      </c>
      <c r="B16061" t="s">
        <v>18392</v>
      </c>
      <c r="C16061" t="s">
        <v>18369</v>
      </c>
      <c r="D16061" t="s">
        <v>18393</v>
      </c>
      <c r="E16061" t="s">
        <v>14</v>
      </c>
      <c r="F16061" t="s">
        <v>19349</v>
      </c>
      <c r="G16061">
        <v>41.01</v>
      </c>
      <c r="H16061">
        <v>41.01</v>
      </c>
    </row>
    <row r="16062" spans="1:8" x14ac:dyDescent="0.25">
      <c r="A16062" t="s">
        <v>33978</v>
      </c>
      <c r="B16062" t="s">
        <v>18392</v>
      </c>
      <c r="C16062" t="s">
        <v>18369</v>
      </c>
      <c r="D16062" t="s">
        <v>18393</v>
      </c>
      <c r="E16062" t="s">
        <v>21</v>
      </c>
      <c r="F16062" t="s">
        <v>19349</v>
      </c>
      <c r="G16062">
        <v>30.03</v>
      </c>
      <c r="H16062">
        <v>30.03</v>
      </c>
    </row>
    <row r="16063" spans="1:8" x14ac:dyDescent="0.25">
      <c r="A16063" t="s">
        <v>35368</v>
      </c>
      <c r="B16063" t="s">
        <v>18392</v>
      </c>
      <c r="C16063" t="s">
        <v>18369</v>
      </c>
      <c r="D16063" t="s">
        <v>18393</v>
      </c>
      <c r="E16063" t="s">
        <v>22</v>
      </c>
      <c r="F16063" t="s">
        <v>19350</v>
      </c>
      <c r="G16063">
        <v>1147.5</v>
      </c>
      <c r="H16063">
        <v>1147.5</v>
      </c>
    </row>
    <row r="16064" spans="1:8" x14ac:dyDescent="0.25">
      <c r="A16064" t="s">
        <v>33980</v>
      </c>
      <c r="B16064" t="s">
        <v>18392</v>
      </c>
      <c r="C16064" t="s">
        <v>18369</v>
      </c>
      <c r="D16064" t="s">
        <v>18393</v>
      </c>
      <c r="E16064" t="s">
        <v>23</v>
      </c>
      <c r="F16064" t="s">
        <v>19349</v>
      </c>
      <c r="G16064">
        <v>35.64</v>
      </c>
      <c r="H16064">
        <v>35.64</v>
      </c>
    </row>
    <row r="16065" spans="1:8" x14ac:dyDescent="0.25">
      <c r="A16065" t="s">
        <v>33986</v>
      </c>
      <c r="B16065" t="s">
        <v>18401</v>
      </c>
      <c r="C16065" t="s">
        <v>18369</v>
      </c>
      <c r="D16065" t="s">
        <v>18402</v>
      </c>
      <c r="E16065" t="s">
        <v>3</v>
      </c>
      <c r="F16065" t="s">
        <v>19349</v>
      </c>
      <c r="G16065">
        <v>34.5</v>
      </c>
      <c r="H16065">
        <v>34.5</v>
      </c>
    </row>
    <row r="16066" spans="1:8" x14ac:dyDescent="0.25">
      <c r="A16066" t="s">
        <v>33991</v>
      </c>
      <c r="B16066" t="s">
        <v>18401</v>
      </c>
      <c r="C16066" t="s">
        <v>18369</v>
      </c>
      <c r="D16066" t="s">
        <v>18402</v>
      </c>
      <c r="E16066" t="s">
        <v>6</v>
      </c>
      <c r="F16066" t="s">
        <v>19350</v>
      </c>
      <c r="G16066">
        <v>1199.0999999999999</v>
      </c>
      <c r="H16066">
        <v>1199.0999999999999</v>
      </c>
    </row>
    <row r="16067" spans="1:8" x14ac:dyDescent="0.25">
      <c r="A16067" t="s">
        <v>33989</v>
      </c>
      <c r="B16067" t="s">
        <v>18401</v>
      </c>
      <c r="C16067" t="s">
        <v>18369</v>
      </c>
      <c r="D16067" t="s">
        <v>18402</v>
      </c>
      <c r="E16067" t="s">
        <v>7</v>
      </c>
      <c r="F16067" t="s">
        <v>19349</v>
      </c>
      <c r="G16067">
        <v>68.48</v>
      </c>
      <c r="H16067">
        <v>68.48</v>
      </c>
    </row>
    <row r="16068" spans="1:8" x14ac:dyDescent="0.25">
      <c r="A16068" t="s">
        <v>33988</v>
      </c>
      <c r="B16068" t="s">
        <v>18401</v>
      </c>
      <c r="C16068" t="s">
        <v>18369</v>
      </c>
      <c r="D16068" t="s">
        <v>18402</v>
      </c>
      <c r="E16068" t="s">
        <v>14</v>
      </c>
      <c r="F16068" t="s">
        <v>19349</v>
      </c>
      <c r="G16068">
        <v>40.67</v>
      </c>
      <c r="H16068">
        <v>40.67</v>
      </c>
    </row>
    <row r="16069" spans="1:8" x14ac:dyDescent="0.25">
      <c r="A16069" t="s">
        <v>33990</v>
      </c>
      <c r="B16069" t="s">
        <v>18401</v>
      </c>
      <c r="C16069" t="s">
        <v>18369</v>
      </c>
      <c r="D16069" t="s">
        <v>18402</v>
      </c>
      <c r="E16069" t="s">
        <v>19</v>
      </c>
      <c r="F16069" t="s">
        <v>19350</v>
      </c>
      <c r="G16069">
        <v>692.25</v>
      </c>
      <c r="H16069">
        <v>692.25</v>
      </c>
    </row>
    <row r="16070" spans="1:8" x14ac:dyDescent="0.25">
      <c r="A16070" t="s">
        <v>33985</v>
      </c>
      <c r="B16070" t="s">
        <v>18401</v>
      </c>
      <c r="C16070" t="s">
        <v>18369</v>
      </c>
      <c r="D16070" t="s">
        <v>18402</v>
      </c>
      <c r="E16070" t="s">
        <v>21</v>
      </c>
      <c r="F16070" t="s">
        <v>19349</v>
      </c>
      <c r="G16070">
        <v>25.73</v>
      </c>
      <c r="H16070">
        <v>25.73</v>
      </c>
    </row>
    <row r="16071" spans="1:8" x14ac:dyDescent="0.25">
      <c r="A16071" t="s">
        <v>35369</v>
      </c>
      <c r="B16071" t="s">
        <v>18401</v>
      </c>
      <c r="C16071" t="s">
        <v>18369</v>
      </c>
      <c r="D16071" t="s">
        <v>18402</v>
      </c>
      <c r="E16071" t="s">
        <v>22</v>
      </c>
      <c r="F16071" t="s">
        <v>19350</v>
      </c>
      <c r="G16071">
        <v>1147.5</v>
      </c>
      <c r="H16071">
        <v>1147.5</v>
      </c>
    </row>
    <row r="16072" spans="1:8" x14ac:dyDescent="0.25">
      <c r="A16072" t="s">
        <v>33987</v>
      </c>
      <c r="B16072" t="s">
        <v>18401</v>
      </c>
      <c r="C16072" t="s">
        <v>18369</v>
      </c>
      <c r="D16072" t="s">
        <v>18402</v>
      </c>
      <c r="E16072" t="s">
        <v>23</v>
      </c>
      <c r="F16072" t="s">
        <v>19349</v>
      </c>
      <c r="G16072">
        <v>36.6</v>
      </c>
      <c r="H16072">
        <v>36.6</v>
      </c>
    </row>
    <row r="16073" spans="1:8" x14ac:dyDescent="0.25">
      <c r="A16073" t="s">
        <v>33993</v>
      </c>
      <c r="B16073" t="s">
        <v>18403</v>
      </c>
      <c r="C16073" t="s">
        <v>18369</v>
      </c>
      <c r="D16073" t="s">
        <v>548</v>
      </c>
      <c r="E16073" t="s">
        <v>3</v>
      </c>
      <c r="F16073" t="s">
        <v>19349</v>
      </c>
      <c r="G16073">
        <v>37.799999999999997</v>
      </c>
      <c r="H16073">
        <v>37.799999999999997</v>
      </c>
    </row>
    <row r="16074" spans="1:8" x14ac:dyDescent="0.25">
      <c r="A16074" t="s">
        <v>33997</v>
      </c>
      <c r="B16074" t="s">
        <v>18403</v>
      </c>
      <c r="C16074" t="s">
        <v>18369</v>
      </c>
      <c r="D16074" t="s">
        <v>548</v>
      </c>
      <c r="E16074" t="s">
        <v>7</v>
      </c>
      <c r="F16074" t="s">
        <v>19349</v>
      </c>
      <c r="G16074">
        <v>107.13</v>
      </c>
      <c r="H16074">
        <v>107.13</v>
      </c>
    </row>
    <row r="16075" spans="1:8" x14ac:dyDescent="0.25">
      <c r="A16075" t="s">
        <v>33994</v>
      </c>
      <c r="B16075" t="s">
        <v>18403</v>
      </c>
      <c r="C16075" t="s">
        <v>18369</v>
      </c>
      <c r="D16075" t="s">
        <v>548</v>
      </c>
      <c r="E16075" t="s">
        <v>10</v>
      </c>
      <c r="F16075" t="s">
        <v>19349</v>
      </c>
      <c r="G16075">
        <v>46.2</v>
      </c>
      <c r="H16075">
        <v>46.2</v>
      </c>
    </row>
    <row r="16076" spans="1:8" x14ac:dyDescent="0.25">
      <c r="A16076" t="s">
        <v>33995</v>
      </c>
      <c r="B16076" t="s">
        <v>18403</v>
      </c>
      <c r="C16076" t="s">
        <v>18369</v>
      </c>
      <c r="D16076" t="s">
        <v>548</v>
      </c>
      <c r="E16076" t="s">
        <v>14</v>
      </c>
      <c r="F16076" t="s">
        <v>19349</v>
      </c>
      <c r="G16076">
        <v>50.21</v>
      </c>
      <c r="H16076">
        <v>50.21</v>
      </c>
    </row>
    <row r="16077" spans="1:8" x14ac:dyDescent="0.25">
      <c r="A16077" t="s">
        <v>33992</v>
      </c>
      <c r="B16077" t="s">
        <v>18403</v>
      </c>
      <c r="C16077" t="s">
        <v>18369</v>
      </c>
      <c r="D16077" t="s">
        <v>548</v>
      </c>
      <c r="E16077" t="s">
        <v>21</v>
      </c>
      <c r="F16077" t="s">
        <v>19349</v>
      </c>
      <c r="G16077">
        <v>35.04</v>
      </c>
      <c r="H16077">
        <v>35.04</v>
      </c>
    </row>
    <row r="16078" spans="1:8" x14ac:dyDescent="0.25">
      <c r="A16078" t="s">
        <v>35370</v>
      </c>
      <c r="B16078" t="s">
        <v>18403</v>
      </c>
      <c r="C16078" t="s">
        <v>18369</v>
      </c>
      <c r="D16078" t="s">
        <v>548</v>
      </c>
      <c r="E16078" t="s">
        <v>22</v>
      </c>
      <c r="F16078" t="s">
        <v>19350</v>
      </c>
      <c r="G16078">
        <v>1147.5</v>
      </c>
      <c r="H16078">
        <v>1147.5</v>
      </c>
    </row>
    <row r="16079" spans="1:8" x14ac:dyDescent="0.25">
      <c r="A16079" t="s">
        <v>33996</v>
      </c>
      <c r="B16079" t="s">
        <v>18403</v>
      </c>
      <c r="C16079" t="s">
        <v>18369</v>
      </c>
      <c r="D16079" t="s">
        <v>548</v>
      </c>
      <c r="E16079" t="s">
        <v>23</v>
      </c>
      <c r="F16079" t="s">
        <v>19349</v>
      </c>
      <c r="G16079">
        <v>51.15</v>
      </c>
      <c r="H16079">
        <v>51.15</v>
      </c>
    </row>
    <row r="16080" spans="1:8" x14ac:dyDescent="0.25">
      <c r="A16080" t="s">
        <v>34000</v>
      </c>
      <c r="B16080" t="s">
        <v>18410</v>
      </c>
      <c r="C16080" t="s">
        <v>18369</v>
      </c>
      <c r="D16080" t="s">
        <v>10733</v>
      </c>
      <c r="E16080" t="s">
        <v>3</v>
      </c>
      <c r="F16080" t="s">
        <v>19349</v>
      </c>
      <c r="G16080">
        <v>39</v>
      </c>
      <c r="H16080">
        <v>39</v>
      </c>
    </row>
    <row r="16081" spans="1:8" x14ac:dyDescent="0.25">
      <c r="A16081" t="s">
        <v>34003</v>
      </c>
      <c r="B16081" t="s">
        <v>18410</v>
      </c>
      <c r="C16081" t="s">
        <v>18369</v>
      </c>
      <c r="D16081" t="s">
        <v>10733</v>
      </c>
      <c r="E16081" t="s">
        <v>7</v>
      </c>
      <c r="F16081" t="s">
        <v>19349</v>
      </c>
      <c r="G16081">
        <v>118.09</v>
      </c>
      <c r="H16081">
        <v>118.09</v>
      </c>
    </row>
    <row r="16082" spans="1:8" x14ac:dyDescent="0.25">
      <c r="A16082" t="s">
        <v>34002</v>
      </c>
      <c r="B16082" t="s">
        <v>18410</v>
      </c>
      <c r="C16082" t="s">
        <v>18369</v>
      </c>
      <c r="D16082" t="s">
        <v>10733</v>
      </c>
      <c r="E16082" t="s">
        <v>10</v>
      </c>
      <c r="F16082" t="s">
        <v>19349</v>
      </c>
      <c r="G16082">
        <v>46.2</v>
      </c>
      <c r="H16082">
        <v>46.2</v>
      </c>
    </row>
    <row r="16083" spans="1:8" x14ac:dyDescent="0.25">
      <c r="A16083" t="s">
        <v>34001</v>
      </c>
      <c r="B16083" t="s">
        <v>18410</v>
      </c>
      <c r="C16083" t="s">
        <v>18369</v>
      </c>
      <c r="D16083" t="s">
        <v>10733</v>
      </c>
      <c r="E16083" t="s">
        <v>14</v>
      </c>
      <c r="F16083" t="s">
        <v>19349</v>
      </c>
      <c r="G16083">
        <v>41.19</v>
      </c>
      <c r="H16083">
        <v>41.19</v>
      </c>
    </row>
    <row r="16084" spans="1:8" x14ac:dyDescent="0.25">
      <c r="A16084" t="s">
        <v>33998</v>
      </c>
      <c r="B16084" t="s">
        <v>18410</v>
      </c>
      <c r="C16084" t="s">
        <v>18369</v>
      </c>
      <c r="D16084" t="s">
        <v>10733</v>
      </c>
      <c r="E16084" t="s">
        <v>21</v>
      </c>
      <c r="F16084" t="s">
        <v>19349</v>
      </c>
      <c r="G16084">
        <v>32.369999999999997</v>
      </c>
      <c r="H16084">
        <v>32.369999999999997</v>
      </c>
    </row>
    <row r="16085" spans="1:8" x14ac:dyDescent="0.25">
      <c r="A16085" t="s">
        <v>33999</v>
      </c>
      <c r="B16085" t="s">
        <v>18410</v>
      </c>
      <c r="C16085" t="s">
        <v>18369</v>
      </c>
      <c r="D16085" t="s">
        <v>10733</v>
      </c>
      <c r="E16085" t="s">
        <v>23</v>
      </c>
      <c r="F16085" t="s">
        <v>19349</v>
      </c>
      <c r="G16085">
        <v>34.65</v>
      </c>
      <c r="H16085">
        <v>34.65</v>
      </c>
    </row>
    <row r="16086" spans="1:8" x14ac:dyDescent="0.25">
      <c r="A16086" t="s">
        <v>34006</v>
      </c>
      <c r="B16086" t="s">
        <v>18417</v>
      </c>
      <c r="C16086" t="s">
        <v>18369</v>
      </c>
      <c r="D16086" t="s">
        <v>18418</v>
      </c>
      <c r="E16086" t="s">
        <v>3</v>
      </c>
      <c r="F16086" t="s">
        <v>19349</v>
      </c>
      <c r="G16086">
        <v>34.35</v>
      </c>
      <c r="H16086">
        <v>34.35</v>
      </c>
    </row>
    <row r="16087" spans="1:8" x14ac:dyDescent="0.25">
      <c r="A16087" t="s">
        <v>34009</v>
      </c>
      <c r="B16087" t="s">
        <v>18417</v>
      </c>
      <c r="C16087" t="s">
        <v>18369</v>
      </c>
      <c r="D16087" t="s">
        <v>18418</v>
      </c>
      <c r="E16087" t="s">
        <v>7</v>
      </c>
      <c r="F16087" t="s">
        <v>19349</v>
      </c>
      <c r="G16087">
        <v>89.3</v>
      </c>
      <c r="H16087">
        <v>89.3</v>
      </c>
    </row>
    <row r="16088" spans="1:8" x14ac:dyDescent="0.25">
      <c r="A16088" t="s">
        <v>34007</v>
      </c>
      <c r="B16088" t="s">
        <v>18417</v>
      </c>
      <c r="C16088" t="s">
        <v>18369</v>
      </c>
      <c r="D16088" t="s">
        <v>18418</v>
      </c>
      <c r="E16088" t="s">
        <v>10</v>
      </c>
      <c r="F16088" t="s">
        <v>19349</v>
      </c>
      <c r="G16088">
        <v>46.2</v>
      </c>
      <c r="H16088">
        <v>46.2</v>
      </c>
    </row>
    <row r="16089" spans="1:8" x14ac:dyDescent="0.25">
      <c r="A16089" t="s">
        <v>34008</v>
      </c>
      <c r="B16089" t="s">
        <v>18417</v>
      </c>
      <c r="C16089" t="s">
        <v>18369</v>
      </c>
      <c r="D16089" t="s">
        <v>18418</v>
      </c>
      <c r="E16089" t="s">
        <v>14</v>
      </c>
      <c r="F16089" t="s">
        <v>19349</v>
      </c>
      <c r="G16089">
        <v>46.58</v>
      </c>
      <c r="H16089">
        <v>46.58</v>
      </c>
    </row>
    <row r="16090" spans="1:8" x14ac:dyDescent="0.25">
      <c r="A16090" t="s">
        <v>34004</v>
      </c>
      <c r="B16090" t="s">
        <v>18417</v>
      </c>
      <c r="C16090" t="s">
        <v>18369</v>
      </c>
      <c r="D16090" t="s">
        <v>18418</v>
      </c>
      <c r="E16090" t="s">
        <v>21</v>
      </c>
      <c r="F16090" t="s">
        <v>19349</v>
      </c>
      <c r="G16090">
        <v>24.57</v>
      </c>
      <c r="H16090">
        <v>24.57</v>
      </c>
    </row>
    <row r="16091" spans="1:8" x14ac:dyDescent="0.25">
      <c r="A16091" t="s">
        <v>35371</v>
      </c>
      <c r="B16091" t="s">
        <v>18417</v>
      </c>
      <c r="C16091" t="s">
        <v>18369</v>
      </c>
      <c r="D16091" t="s">
        <v>18418</v>
      </c>
      <c r="E16091" t="s">
        <v>22</v>
      </c>
      <c r="F16091" t="s">
        <v>19350</v>
      </c>
      <c r="G16091">
        <v>1147.5</v>
      </c>
      <c r="H16091">
        <v>1147.5</v>
      </c>
    </row>
    <row r="16092" spans="1:8" x14ac:dyDescent="0.25">
      <c r="A16092" t="s">
        <v>34005</v>
      </c>
      <c r="B16092" t="s">
        <v>18417</v>
      </c>
      <c r="C16092" t="s">
        <v>18369</v>
      </c>
      <c r="D16092" t="s">
        <v>18418</v>
      </c>
      <c r="E16092" t="s">
        <v>23</v>
      </c>
      <c r="F16092" t="s">
        <v>19349</v>
      </c>
      <c r="G16092">
        <v>34.07</v>
      </c>
      <c r="H16092">
        <v>34.07</v>
      </c>
    </row>
    <row r="16093" spans="1:8" x14ac:dyDescent="0.25">
      <c r="A16093" t="s">
        <v>34011</v>
      </c>
      <c r="B16093" t="s">
        <v>18426</v>
      </c>
      <c r="C16093" t="s">
        <v>18369</v>
      </c>
      <c r="D16093" t="s">
        <v>18427</v>
      </c>
      <c r="E16093" t="s">
        <v>3</v>
      </c>
      <c r="F16093" t="s">
        <v>19349</v>
      </c>
      <c r="G16093">
        <v>38.549999999999997</v>
      </c>
      <c r="H16093">
        <v>38.549999999999997</v>
      </c>
    </row>
    <row r="16094" spans="1:8" x14ac:dyDescent="0.25">
      <c r="A16094" t="s">
        <v>34015</v>
      </c>
      <c r="B16094" t="s">
        <v>18426</v>
      </c>
      <c r="C16094" t="s">
        <v>18369</v>
      </c>
      <c r="D16094" t="s">
        <v>18427</v>
      </c>
      <c r="E16094" t="s">
        <v>7</v>
      </c>
      <c r="F16094" t="s">
        <v>19349</v>
      </c>
      <c r="G16094">
        <v>114.6</v>
      </c>
      <c r="H16094">
        <v>114.6</v>
      </c>
    </row>
    <row r="16095" spans="1:8" x14ac:dyDescent="0.25">
      <c r="A16095" t="s">
        <v>34012</v>
      </c>
      <c r="B16095" t="s">
        <v>18426</v>
      </c>
      <c r="C16095" t="s">
        <v>18369</v>
      </c>
      <c r="D16095" t="s">
        <v>18427</v>
      </c>
      <c r="E16095" t="s">
        <v>10</v>
      </c>
      <c r="F16095" t="s">
        <v>19349</v>
      </c>
      <c r="G16095">
        <v>46.2</v>
      </c>
      <c r="H16095">
        <v>46.2</v>
      </c>
    </row>
    <row r="16096" spans="1:8" x14ac:dyDescent="0.25">
      <c r="A16096" t="s">
        <v>34014</v>
      </c>
      <c r="B16096" t="s">
        <v>18426</v>
      </c>
      <c r="C16096" t="s">
        <v>18369</v>
      </c>
      <c r="D16096" t="s">
        <v>18427</v>
      </c>
      <c r="E16096" t="s">
        <v>14</v>
      </c>
      <c r="F16096" t="s">
        <v>19349</v>
      </c>
      <c r="G16096">
        <v>56.94</v>
      </c>
      <c r="H16096">
        <v>56.94</v>
      </c>
    </row>
    <row r="16097" spans="1:8" x14ac:dyDescent="0.25">
      <c r="A16097" t="s">
        <v>34010</v>
      </c>
      <c r="B16097" t="s">
        <v>18426</v>
      </c>
      <c r="C16097" t="s">
        <v>18369</v>
      </c>
      <c r="D16097" t="s">
        <v>18427</v>
      </c>
      <c r="E16097" t="s">
        <v>21</v>
      </c>
      <c r="F16097" t="s">
        <v>19349</v>
      </c>
      <c r="G16097">
        <v>36.200000000000003</v>
      </c>
      <c r="H16097">
        <v>36.200000000000003</v>
      </c>
    </row>
    <row r="16098" spans="1:8" x14ac:dyDescent="0.25">
      <c r="A16098" t="s">
        <v>35372</v>
      </c>
      <c r="B16098" t="s">
        <v>18426</v>
      </c>
      <c r="C16098" t="s">
        <v>18369</v>
      </c>
      <c r="D16098" t="s">
        <v>18427</v>
      </c>
      <c r="E16098" t="s">
        <v>22</v>
      </c>
      <c r="F16098" t="s">
        <v>19350</v>
      </c>
      <c r="G16098">
        <v>1147.5</v>
      </c>
      <c r="H16098">
        <v>1147.5</v>
      </c>
    </row>
    <row r="16099" spans="1:8" x14ac:dyDescent="0.25">
      <c r="A16099" t="s">
        <v>34013</v>
      </c>
      <c r="B16099" t="s">
        <v>18426</v>
      </c>
      <c r="C16099" t="s">
        <v>18369</v>
      </c>
      <c r="D16099" t="s">
        <v>18427</v>
      </c>
      <c r="E16099" t="s">
        <v>23</v>
      </c>
      <c r="F16099" t="s">
        <v>19349</v>
      </c>
      <c r="G16099">
        <v>55.29</v>
      </c>
      <c r="H16099">
        <v>55.29</v>
      </c>
    </row>
    <row r="16100" spans="1:8" x14ac:dyDescent="0.25">
      <c r="A16100" t="s">
        <v>34018</v>
      </c>
      <c r="B16100" t="s">
        <v>18435</v>
      </c>
      <c r="C16100" t="s">
        <v>18369</v>
      </c>
      <c r="D16100" t="s">
        <v>8064</v>
      </c>
      <c r="E16100" t="s">
        <v>3</v>
      </c>
      <c r="F16100" t="s">
        <v>19349</v>
      </c>
      <c r="G16100">
        <v>35.4</v>
      </c>
      <c r="H16100">
        <v>35.4</v>
      </c>
    </row>
    <row r="16101" spans="1:8" x14ac:dyDescent="0.25">
      <c r="A16101" t="s">
        <v>34022</v>
      </c>
      <c r="B16101" t="s">
        <v>18435</v>
      </c>
      <c r="C16101" t="s">
        <v>18369</v>
      </c>
      <c r="D16101" t="s">
        <v>8064</v>
      </c>
      <c r="E16101" t="s">
        <v>6</v>
      </c>
      <c r="F16101" t="s">
        <v>19350</v>
      </c>
      <c r="G16101">
        <v>1199.0999999999999</v>
      </c>
      <c r="H16101">
        <v>1199.0999999999999</v>
      </c>
    </row>
    <row r="16102" spans="1:8" x14ac:dyDescent="0.25">
      <c r="A16102" t="s">
        <v>34021</v>
      </c>
      <c r="B16102" t="s">
        <v>18435</v>
      </c>
      <c r="C16102" t="s">
        <v>18369</v>
      </c>
      <c r="D16102" t="s">
        <v>8064</v>
      </c>
      <c r="E16102" t="s">
        <v>7</v>
      </c>
      <c r="F16102" t="s">
        <v>19349</v>
      </c>
      <c r="G16102">
        <v>103.28</v>
      </c>
      <c r="H16102">
        <v>103.28</v>
      </c>
    </row>
    <row r="16103" spans="1:8" x14ac:dyDescent="0.25">
      <c r="A16103" t="s">
        <v>34020</v>
      </c>
      <c r="B16103" t="s">
        <v>18435</v>
      </c>
      <c r="C16103" t="s">
        <v>18369</v>
      </c>
      <c r="D16103" t="s">
        <v>8064</v>
      </c>
      <c r="E16103" t="s">
        <v>10</v>
      </c>
      <c r="F16103" t="s">
        <v>19349</v>
      </c>
      <c r="G16103">
        <v>46.2</v>
      </c>
      <c r="H16103">
        <v>46.2</v>
      </c>
    </row>
    <row r="16104" spans="1:8" x14ac:dyDescent="0.25">
      <c r="A16104" t="s">
        <v>34019</v>
      </c>
      <c r="B16104" t="s">
        <v>18435</v>
      </c>
      <c r="C16104" t="s">
        <v>18369</v>
      </c>
      <c r="D16104" t="s">
        <v>8064</v>
      </c>
      <c r="E16104" t="s">
        <v>14</v>
      </c>
      <c r="F16104" t="s">
        <v>19349</v>
      </c>
      <c r="G16104">
        <v>42.2</v>
      </c>
      <c r="H16104">
        <v>42.2</v>
      </c>
    </row>
    <row r="16105" spans="1:8" x14ac:dyDescent="0.25">
      <c r="A16105" t="s">
        <v>34016</v>
      </c>
      <c r="B16105" t="s">
        <v>18435</v>
      </c>
      <c r="C16105" t="s">
        <v>18369</v>
      </c>
      <c r="D16105" t="s">
        <v>8064</v>
      </c>
      <c r="E16105" t="s">
        <v>21</v>
      </c>
      <c r="F16105" t="s">
        <v>19349</v>
      </c>
      <c r="G16105">
        <v>29.69</v>
      </c>
      <c r="H16105">
        <v>29.69</v>
      </c>
    </row>
    <row r="16106" spans="1:8" x14ac:dyDescent="0.25">
      <c r="A16106" t="s">
        <v>35373</v>
      </c>
      <c r="B16106" t="s">
        <v>18435</v>
      </c>
      <c r="C16106" t="s">
        <v>18369</v>
      </c>
      <c r="D16106" t="s">
        <v>8064</v>
      </c>
      <c r="E16106" t="s">
        <v>22</v>
      </c>
      <c r="F16106" t="s">
        <v>19350</v>
      </c>
      <c r="G16106">
        <v>1147.5</v>
      </c>
      <c r="H16106">
        <v>1147.5</v>
      </c>
    </row>
    <row r="16107" spans="1:8" x14ac:dyDescent="0.25">
      <c r="A16107" t="s">
        <v>34017</v>
      </c>
      <c r="B16107" t="s">
        <v>18435</v>
      </c>
      <c r="C16107" t="s">
        <v>18369</v>
      </c>
      <c r="D16107" t="s">
        <v>8064</v>
      </c>
      <c r="E16107" t="s">
        <v>23</v>
      </c>
      <c r="F16107" t="s">
        <v>19349</v>
      </c>
      <c r="G16107">
        <v>32.76</v>
      </c>
      <c r="H16107">
        <v>32.76</v>
      </c>
    </row>
    <row r="16108" spans="1:8" x14ac:dyDescent="0.25">
      <c r="A16108" t="s">
        <v>34026</v>
      </c>
      <c r="B16108" t="s">
        <v>18442</v>
      </c>
      <c r="C16108" t="s">
        <v>18369</v>
      </c>
      <c r="D16108" t="s">
        <v>117</v>
      </c>
      <c r="E16108" t="s">
        <v>3</v>
      </c>
      <c r="F16108" t="s">
        <v>19349</v>
      </c>
      <c r="G16108">
        <v>38.1</v>
      </c>
      <c r="H16108">
        <v>38.1</v>
      </c>
    </row>
    <row r="16109" spans="1:8" x14ac:dyDescent="0.25">
      <c r="A16109" t="s">
        <v>34029</v>
      </c>
      <c r="B16109" t="s">
        <v>18442</v>
      </c>
      <c r="C16109" t="s">
        <v>18369</v>
      </c>
      <c r="D16109" t="s">
        <v>117</v>
      </c>
      <c r="E16109" t="s">
        <v>7</v>
      </c>
      <c r="F16109" t="s">
        <v>19349</v>
      </c>
      <c r="G16109">
        <v>88.4</v>
      </c>
      <c r="H16109">
        <v>88.4</v>
      </c>
    </row>
    <row r="16110" spans="1:8" x14ac:dyDescent="0.25">
      <c r="A16110" t="s">
        <v>34023</v>
      </c>
      <c r="B16110" t="s">
        <v>18442</v>
      </c>
      <c r="C16110" t="s">
        <v>18369</v>
      </c>
      <c r="D16110" t="s">
        <v>117</v>
      </c>
      <c r="E16110" t="s">
        <v>9</v>
      </c>
      <c r="F16110" t="s">
        <v>19349</v>
      </c>
      <c r="G16110">
        <v>16.5</v>
      </c>
      <c r="H16110">
        <v>16.5</v>
      </c>
    </row>
    <row r="16111" spans="1:8" x14ac:dyDescent="0.25">
      <c r="A16111" t="s">
        <v>34028</v>
      </c>
      <c r="B16111" t="s">
        <v>18442</v>
      </c>
      <c r="C16111" t="s">
        <v>18369</v>
      </c>
      <c r="D16111" t="s">
        <v>117</v>
      </c>
      <c r="E16111" t="s">
        <v>10</v>
      </c>
      <c r="F16111" t="s">
        <v>19349</v>
      </c>
      <c r="G16111">
        <v>46.2</v>
      </c>
      <c r="H16111">
        <v>46.2</v>
      </c>
    </row>
    <row r="16112" spans="1:8" x14ac:dyDescent="0.25">
      <c r="A16112" t="s">
        <v>34027</v>
      </c>
      <c r="B16112" t="s">
        <v>18442</v>
      </c>
      <c r="C16112" t="s">
        <v>18369</v>
      </c>
      <c r="D16112" t="s">
        <v>117</v>
      </c>
      <c r="E16112" t="s">
        <v>14</v>
      </c>
      <c r="F16112" t="s">
        <v>19349</v>
      </c>
      <c r="G16112">
        <v>41.78</v>
      </c>
      <c r="H16112">
        <v>41.78</v>
      </c>
    </row>
    <row r="16113" spans="1:8" x14ac:dyDescent="0.25">
      <c r="A16113" t="s">
        <v>34024</v>
      </c>
      <c r="B16113" t="s">
        <v>18442</v>
      </c>
      <c r="C16113" t="s">
        <v>18369</v>
      </c>
      <c r="D16113" t="s">
        <v>117</v>
      </c>
      <c r="E16113" t="s">
        <v>21</v>
      </c>
      <c r="F16113" t="s">
        <v>19349</v>
      </c>
      <c r="G16113">
        <v>27.71</v>
      </c>
      <c r="H16113">
        <v>27.71</v>
      </c>
    </row>
    <row r="16114" spans="1:8" x14ac:dyDescent="0.25">
      <c r="A16114" t="s">
        <v>35374</v>
      </c>
      <c r="B16114" t="s">
        <v>18442</v>
      </c>
      <c r="C16114" t="s">
        <v>18369</v>
      </c>
      <c r="D16114" t="s">
        <v>117</v>
      </c>
      <c r="E16114" t="s">
        <v>22</v>
      </c>
      <c r="F16114" t="s">
        <v>19350</v>
      </c>
      <c r="G16114">
        <v>1147.5</v>
      </c>
      <c r="H16114">
        <v>1147.5</v>
      </c>
    </row>
    <row r="16115" spans="1:8" x14ac:dyDescent="0.25">
      <c r="A16115" t="s">
        <v>34025</v>
      </c>
      <c r="B16115" t="s">
        <v>18442</v>
      </c>
      <c r="C16115" t="s">
        <v>18369</v>
      </c>
      <c r="D16115" t="s">
        <v>117</v>
      </c>
      <c r="E16115" t="s">
        <v>23</v>
      </c>
      <c r="F16115" t="s">
        <v>19349</v>
      </c>
      <c r="G16115">
        <v>35.28</v>
      </c>
      <c r="H16115">
        <v>35.28</v>
      </c>
    </row>
    <row r="16116" spans="1:8" x14ac:dyDescent="0.25">
      <c r="A16116" t="s">
        <v>34031</v>
      </c>
      <c r="B16116" t="s">
        <v>18449</v>
      </c>
      <c r="C16116" t="s">
        <v>18369</v>
      </c>
      <c r="D16116" t="s">
        <v>164</v>
      </c>
      <c r="E16116" t="s">
        <v>3</v>
      </c>
      <c r="F16116" t="s">
        <v>19349</v>
      </c>
      <c r="G16116">
        <v>40.049999999999997</v>
      </c>
      <c r="H16116">
        <v>40.049999999999997</v>
      </c>
    </row>
    <row r="16117" spans="1:8" x14ac:dyDescent="0.25">
      <c r="A16117" t="s">
        <v>34035</v>
      </c>
      <c r="B16117" t="s">
        <v>18449</v>
      </c>
      <c r="C16117" t="s">
        <v>18369</v>
      </c>
      <c r="D16117" t="s">
        <v>164</v>
      </c>
      <c r="E16117" t="s">
        <v>7</v>
      </c>
      <c r="F16117" t="s">
        <v>19349</v>
      </c>
      <c r="G16117">
        <v>137.25</v>
      </c>
      <c r="H16117">
        <v>137.25</v>
      </c>
    </row>
    <row r="16118" spans="1:8" x14ac:dyDescent="0.25">
      <c r="A16118" t="s">
        <v>34032</v>
      </c>
      <c r="B16118" t="s">
        <v>18449</v>
      </c>
      <c r="C16118" t="s">
        <v>18369</v>
      </c>
      <c r="D16118" t="s">
        <v>164</v>
      </c>
      <c r="E16118" t="s">
        <v>10</v>
      </c>
      <c r="F16118" t="s">
        <v>19349</v>
      </c>
      <c r="G16118">
        <v>46.2</v>
      </c>
      <c r="H16118">
        <v>46.2</v>
      </c>
    </row>
    <row r="16119" spans="1:8" x14ac:dyDescent="0.25">
      <c r="A16119" t="s">
        <v>34033</v>
      </c>
      <c r="B16119" t="s">
        <v>18449</v>
      </c>
      <c r="C16119" t="s">
        <v>18369</v>
      </c>
      <c r="D16119" t="s">
        <v>164</v>
      </c>
      <c r="E16119" t="s">
        <v>14</v>
      </c>
      <c r="F16119" t="s">
        <v>19349</v>
      </c>
      <c r="G16119">
        <v>50.61</v>
      </c>
      <c r="H16119">
        <v>50.61</v>
      </c>
    </row>
    <row r="16120" spans="1:8" x14ac:dyDescent="0.25">
      <c r="A16120" t="s">
        <v>34030</v>
      </c>
      <c r="B16120" t="s">
        <v>18449</v>
      </c>
      <c r="C16120" t="s">
        <v>18369</v>
      </c>
      <c r="D16120" t="s">
        <v>164</v>
      </c>
      <c r="E16120" t="s">
        <v>21</v>
      </c>
      <c r="F16120" t="s">
        <v>19349</v>
      </c>
      <c r="G16120">
        <v>37.79</v>
      </c>
      <c r="H16120">
        <v>37.79</v>
      </c>
    </row>
    <row r="16121" spans="1:8" x14ac:dyDescent="0.25">
      <c r="A16121" t="s">
        <v>34034</v>
      </c>
      <c r="B16121" t="s">
        <v>18449</v>
      </c>
      <c r="C16121" t="s">
        <v>18369</v>
      </c>
      <c r="D16121" t="s">
        <v>164</v>
      </c>
      <c r="E16121" t="s">
        <v>23</v>
      </c>
      <c r="F16121" t="s">
        <v>19349</v>
      </c>
      <c r="G16121">
        <v>53.76</v>
      </c>
      <c r="H16121">
        <v>53.76</v>
      </c>
    </row>
    <row r="16122" spans="1:8" x14ac:dyDescent="0.25">
      <c r="A16122" t="s">
        <v>34037</v>
      </c>
      <c r="B16122" t="s">
        <v>18456</v>
      </c>
      <c r="C16122" t="s">
        <v>18369</v>
      </c>
      <c r="D16122" t="s">
        <v>203</v>
      </c>
      <c r="E16122" t="s">
        <v>3</v>
      </c>
      <c r="F16122" t="s">
        <v>19349</v>
      </c>
      <c r="G16122">
        <v>40.65</v>
      </c>
      <c r="H16122">
        <v>40.65</v>
      </c>
    </row>
    <row r="16123" spans="1:8" x14ac:dyDescent="0.25">
      <c r="A16123" t="s">
        <v>34040</v>
      </c>
      <c r="B16123" t="s">
        <v>18456</v>
      </c>
      <c r="C16123" t="s">
        <v>18369</v>
      </c>
      <c r="D16123" t="s">
        <v>203</v>
      </c>
      <c r="E16123" t="s">
        <v>7</v>
      </c>
      <c r="F16123" t="s">
        <v>19349</v>
      </c>
      <c r="G16123">
        <v>114.83</v>
      </c>
      <c r="H16123">
        <v>114.83</v>
      </c>
    </row>
    <row r="16124" spans="1:8" x14ac:dyDescent="0.25">
      <c r="A16124" t="s">
        <v>34038</v>
      </c>
      <c r="B16124" t="s">
        <v>18456</v>
      </c>
      <c r="C16124" t="s">
        <v>18369</v>
      </c>
      <c r="D16124" t="s">
        <v>203</v>
      </c>
      <c r="E16124" t="s">
        <v>14</v>
      </c>
      <c r="F16124" t="s">
        <v>19349</v>
      </c>
      <c r="G16124">
        <v>45.03</v>
      </c>
      <c r="H16124">
        <v>45.03</v>
      </c>
    </row>
    <row r="16125" spans="1:8" x14ac:dyDescent="0.25">
      <c r="A16125" t="s">
        <v>34036</v>
      </c>
      <c r="B16125" t="s">
        <v>18456</v>
      </c>
      <c r="C16125" t="s">
        <v>18369</v>
      </c>
      <c r="D16125" t="s">
        <v>203</v>
      </c>
      <c r="E16125" t="s">
        <v>21</v>
      </c>
      <c r="F16125" t="s">
        <v>19349</v>
      </c>
      <c r="G16125">
        <v>31.13</v>
      </c>
      <c r="H16125">
        <v>31.13</v>
      </c>
    </row>
    <row r="16126" spans="1:8" x14ac:dyDescent="0.25">
      <c r="A16126" t="s">
        <v>35375</v>
      </c>
      <c r="B16126" t="s">
        <v>18456</v>
      </c>
      <c r="C16126" t="s">
        <v>18369</v>
      </c>
      <c r="D16126" t="s">
        <v>203</v>
      </c>
      <c r="E16126" t="s">
        <v>22</v>
      </c>
      <c r="F16126" t="s">
        <v>19350</v>
      </c>
      <c r="G16126">
        <v>1147.5</v>
      </c>
      <c r="H16126">
        <v>1147.5</v>
      </c>
    </row>
    <row r="16127" spans="1:8" x14ac:dyDescent="0.25">
      <c r="A16127" t="s">
        <v>34039</v>
      </c>
      <c r="B16127" t="s">
        <v>18456</v>
      </c>
      <c r="C16127" t="s">
        <v>18369</v>
      </c>
      <c r="D16127" t="s">
        <v>203</v>
      </c>
      <c r="E16127" t="s">
        <v>23</v>
      </c>
      <c r="F16127" t="s">
        <v>19349</v>
      </c>
      <c r="G16127">
        <v>45.74</v>
      </c>
      <c r="H16127">
        <v>45.74</v>
      </c>
    </row>
    <row r="16128" spans="1:8" x14ac:dyDescent="0.25">
      <c r="A16128" t="s">
        <v>34042</v>
      </c>
      <c r="B16128" t="s">
        <v>18463</v>
      </c>
      <c r="C16128" t="s">
        <v>18369</v>
      </c>
      <c r="D16128" t="s">
        <v>18464</v>
      </c>
      <c r="E16128" t="s">
        <v>3</v>
      </c>
      <c r="F16128" t="s">
        <v>19349</v>
      </c>
      <c r="G16128">
        <v>40.5</v>
      </c>
      <c r="H16128">
        <v>40.5</v>
      </c>
    </row>
    <row r="16129" spans="1:8" x14ac:dyDescent="0.25">
      <c r="A16129" t="s">
        <v>34046</v>
      </c>
      <c r="B16129" t="s">
        <v>18463</v>
      </c>
      <c r="C16129" t="s">
        <v>18369</v>
      </c>
      <c r="D16129" t="s">
        <v>18464</v>
      </c>
      <c r="E16129" t="s">
        <v>7</v>
      </c>
      <c r="F16129" t="s">
        <v>19349</v>
      </c>
      <c r="G16129">
        <v>141.62</v>
      </c>
      <c r="H16129">
        <v>141.62</v>
      </c>
    </row>
    <row r="16130" spans="1:8" x14ac:dyDescent="0.25">
      <c r="A16130" t="s">
        <v>34043</v>
      </c>
      <c r="B16130" t="s">
        <v>18463</v>
      </c>
      <c r="C16130" t="s">
        <v>18369</v>
      </c>
      <c r="D16130" t="s">
        <v>18464</v>
      </c>
      <c r="E16130" t="s">
        <v>10</v>
      </c>
      <c r="F16130" t="s">
        <v>19349</v>
      </c>
      <c r="G16130">
        <v>46.2</v>
      </c>
      <c r="H16130">
        <v>46.2</v>
      </c>
    </row>
    <row r="16131" spans="1:8" x14ac:dyDescent="0.25">
      <c r="A16131" t="s">
        <v>34044</v>
      </c>
      <c r="B16131" t="s">
        <v>18463</v>
      </c>
      <c r="C16131" t="s">
        <v>18369</v>
      </c>
      <c r="D16131" t="s">
        <v>18464</v>
      </c>
      <c r="E16131" t="s">
        <v>14</v>
      </c>
      <c r="F16131" t="s">
        <v>19349</v>
      </c>
      <c r="G16131">
        <v>50.25</v>
      </c>
      <c r="H16131">
        <v>50.25</v>
      </c>
    </row>
    <row r="16132" spans="1:8" x14ac:dyDescent="0.25">
      <c r="A16132" t="s">
        <v>34041</v>
      </c>
      <c r="B16132" t="s">
        <v>18463</v>
      </c>
      <c r="C16132" t="s">
        <v>18369</v>
      </c>
      <c r="D16132" t="s">
        <v>18464</v>
      </c>
      <c r="E16132" t="s">
        <v>21</v>
      </c>
      <c r="F16132" t="s">
        <v>19349</v>
      </c>
      <c r="G16132">
        <v>40.32</v>
      </c>
      <c r="H16132">
        <v>40.32</v>
      </c>
    </row>
    <row r="16133" spans="1:8" x14ac:dyDescent="0.25">
      <c r="A16133" t="s">
        <v>35376</v>
      </c>
      <c r="B16133" t="s">
        <v>18463</v>
      </c>
      <c r="C16133" t="s">
        <v>18369</v>
      </c>
      <c r="D16133" t="s">
        <v>18464</v>
      </c>
      <c r="E16133" t="s">
        <v>22</v>
      </c>
      <c r="F16133" t="s">
        <v>19350</v>
      </c>
      <c r="G16133">
        <v>1147.5</v>
      </c>
      <c r="H16133">
        <v>1147.5</v>
      </c>
    </row>
    <row r="16134" spans="1:8" x14ac:dyDescent="0.25">
      <c r="A16134" t="s">
        <v>34045</v>
      </c>
      <c r="B16134" t="s">
        <v>18463</v>
      </c>
      <c r="C16134" t="s">
        <v>18369</v>
      </c>
      <c r="D16134" t="s">
        <v>18464</v>
      </c>
      <c r="E16134" t="s">
        <v>23</v>
      </c>
      <c r="F16134" t="s">
        <v>19349</v>
      </c>
      <c r="G16134">
        <v>59.03</v>
      </c>
      <c r="H16134">
        <v>59.03</v>
      </c>
    </row>
    <row r="16135" spans="1:8" x14ac:dyDescent="0.25">
      <c r="A16135" t="s">
        <v>34048</v>
      </c>
      <c r="B16135" t="s">
        <v>18471</v>
      </c>
      <c r="C16135" t="s">
        <v>18369</v>
      </c>
      <c r="D16135" t="s">
        <v>206</v>
      </c>
      <c r="E16135" t="s">
        <v>3</v>
      </c>
      <c r="F16135" t="s">
        <v>19349</v>
      </c>
      <c r="G16135">
        <v>40.200000000000003</v>
      </c>
      <c r="H16135">
        <v>40.200000000000003</v>
      </c>
    </row>
    <row r="16136" spans="1:8" x14ac:dyDescent="0.25">
      <c r="A16136" t="s">
        <v>34052</v>
      </c>
      <c r="B16136" t="s">
        <v>18471</v>
      </c>
      <c r="C16136" t="s">
        <v>18369</v>
      </c>
      <c r="D16136" t="s">
        <v>206</v>
      </c>
      <c r="E16136" t="s">
        <v>7</v>
      </c>
      <c r="F16136" t="s">
        <v>19349</v>
      </c>
      <c r="G16136">
        <v>138.18</v>
      </c>
      <c r="H16136">
        <v>138.18</v>
      </c>
    </row>
    <row r="16137" spans="1:8" x14ac:dyDescent="0.25">
      <c r="A16137" t="s">
        <v>34049</v>
      </c>
      <c r="B16137" t="s">
        <v>18471</v>
      </c>
      <c r="C16137" t="s">
        <v>18369</v>
      </c>
      <c r="D16137" t="s">
        <v>206</v>
      </c>
      <c r="E16137" t="s">
        <v>10</v>
      </c>
      <c r="F16137" t="s">
        <v>19349</v>
      </c>
      <c r="G16137">
        <v>46.2</v>
      </c>
      <c r="H16137">
        <v>46.2</v>
      </c>
    </row>
    <row r="16138" spans="1:8" x14ac:dyDescent="0.25">
      <c r="A16138" t="s">
        <v>34051</v>
      </c>
      <c r="B16138" t="s">
        <v>18471</v>
      </c>
      <c r="C16138" t="s">
        <v>18369</v>
      </c>
      <c r="D16138" t="s">
        <v>206</v>
      </c>
      <c r="E16138" t="s">
        <v>14</v>
      </c>
      <c r="F16138" t="s">
        <v>19349</v>
      </c>
      <c r="G16138">
        <v>54.56</v>
      </c>
      <c r="H16138">
        <v>54.56</v>
      </c>
    </row>
    <row r="16139" spans="1:8" x14ac:dyDescent="0.25">
      <c r="A16139" t="s">
        <v>34047</v>
      </c>
      <c r="B16139" t="s">
        <v>18471</v>
      </c>
      <c r="C16139" t="s">
        <v>18369</v>
      </c>
      <c r="D16139" t="s">
        <v>206</v>
      </c>
      <c r="E16139" t="s">
        <v>21</v>
      </c>
      <c r="F16139" t="s">
        <v>19349</v>
      </c>
      <c r="G16139">
        <v>39.5</v>
      </c>
      <c r="H16139">
        <v>39.5</v>
      </c>
    </row>
    <row r="16140" spans="1:8" x14ac:dyDescent="0.25">
      <c r="A16140" t="s">
        <v>34050</v>
      </c>
      <c r="B16140" t="s">
        <v>18471</v>
      </c>
      <c r="C16140" t="s">
        <v>18369</v>
      </c>
      <c r="D16140" t="s">
        <v>206</v>
      </c>
      <c r="E16140" t="s">
        <v>23</v>
      </c>
      <c r="F16140" t="s">
        <v>19349</v>
      </c>
      <c r="G16140">
        <v>53.1</v>
      </c>
      <c r="H16140">
        <v>53.1</v>
      </c>
    </row>
    <row r="16141" spans="1:8" x14ac:dyDescent="0.25">
      <c r="A16141" t="s">
        <v>34054</v>
      </c>
      <c r="B16141" t="s">
        <v>18478</v>
      </c>
      <c r="C16141" t="s">
        <v>18369</v>
      </c>
      <c r="D16141" t="s">
        <v>18479</v>
      </c>
      <c r="E16141" t="s">
        <v>3</v>
      </c>
      <c r="F16141" t="s">
        <v>19349</v>
      </c>
      <c r="G16141">
        <v>42</v>
      </c>
      <c r="H16141">
        <v>42</v>
      </c>
    </row>
    <row r="16142" spans="1:8" x14ac:dyDescent="0.25">
      <c r="A16142" t="s">
        <v>34058</v>
      </c>
      <c r="B16142" t="s">
        <v>18478</v>
      </c>
      <c r="C16142" t="s">
        <v>18369</v>
      </c>
      <c r="D16142" t="s">
        <v>18479</v>
      </c>
      <c r="E16142" t="s">
        <v>7</v>
      </c>
      <c r="F16142" t="s">
        <v>19349</v>
      </c>
      <c r="G16142">
        <v>102.09</v>
      </c>
      <c r="H16142">
        <v>102.09</v>
      </c>
    </row>
    <row r="16143" spans="1:8" x14ac:dyDescent="0.25">
      <c r="A16143" t="s">
        <v>34055</v>
      </c>
      <c r="B16143" t="s">
        <v>18478</v>
      </c>
      <c r="C16143" t="s">
        <v>18369</v>
      </c>
      <c r="D16143" t="s">
        <v>18479</v>
      </c>
      <c r="E16143" t="s">
        <v>10</v>
      </c>
      <c r="F16143" t="s">
        <v>19349</v>
      </c>
      <c r="G16143">
        <v>46.2</v>
      </c>
      <c r="H16143">
        <v>46.2</v>
      </c>
    </row>
    <row r="16144" spans="1:8" x14ac:dyDescent="0.25">
      <c r="A16144" t="s">
        <v>34057</v>
      </c>
      <c r="B16144" t="s">
        <v>18478</v>
      </c>
      <c r="C16144" t="s">
        <v>18369</v>
      </c>
      <c r="D16144" t="s">
        <v>18479</v>
      </c>
      <c r="E16144" t="s">
        <v>14</v>
      </c>
      <c r="F16144" t="s">
        <v>19349</v>
      </c>
      <c r="G16144">
        <v>58.53</v>
      </c>
      <c r="H16144">
        <v>58.53</v>
      </c>
    </row>
    <row r="16145" spans="1:8" x14ac:dyDescent="0.25">
      <c r="A16145" t="s">
        <v>34053</v>
      </c>
      <c r="B16145" t="s">
        <v>18478</v>
      </c>
      <c r="C16145" t="s">
        <v>18369</v>
      </c>
      <c r="D16145" t="s">
        <v>18479</v>
      </c>
      <c r="E16145" t="s">
        <v>21</v>
      </c>
      <c r="F16145" t="s">
        <v>19349</v>
      </c>
      <c r="G16145">
        <v>31.64</v>
      </c>
      <c r="H16145">
        <v>31.64</v>
      </c>
    </row>
    <row r="16146" spans="1:8" x14ac:dyDescent="0.25">
      <c r="A16146" t="s">
        <v>35377</v>
      </c>
      <c r="B16146" t="s">
        <v>18478</v>
      </c>
      <c r="C16146" t="s">
        <v>18369</v>
      </c>
      <c r="D16146" t="s">
        <v>18479</v>
      </c>
      <c r="E16146" t="s">
        <v>22</v>
      </c>
      <c r="F16146" t="s">
        <v>19350</v>
      </c>
      <c r="G16146">
        <v>1147.5</v>
      </c>
      <c r="H16146">
        <v>1147.5</v>
      </c>
    </row>
    <row r="16147" spans="1:8" x14ac:dyDescent="0.25">
      <c r="A16147" t="s">
        <v>34056</v>
      </c>
      <c r="B16147" t="s">
        <v>18478</v>
      </c>
      <c r="C16147" t="s">
        <v>18369</v>
      </c>
      <c r="D16147" t="s">
        <v>18479</v>
      </c>
      <c r="E16147" t="s">
        <v>23</v>
      </c>
      <c r="F16147" t="s">
        <v>19349</v>
      </c>
      <c r="G16147">
        <v>47.16</v>
      </c>
      <c r="H16147">
        <v>47.16</v>
      </c>
    </row>
    <row r="16148" spans="1:8" x14ac:dyDescent="0.25">
      <c r="A16148" t="s">
        <v>34060</v>
      </c>
      <c r="B16148" t="s">
        <v>18487</v>
      </c>
      <c r="C16148" t="s">
        <v>18369</v>
      </c>
      <c r="D16148" t="s">
        <v>2180</v>
      </c>
      <c r="E16148" t="s">
        <v>3</v>
      </c>
      <c r="F16148" t="s">
        <v>19349</v>
      </c>
      <c r="G16148">
        <v>34.35</v>
      </c>
      <c r="H16148">
        <v>34.35</v>
      </c>
    </row>
    <row r="16149" spans="1:8" x14ac:dyDescent="0.25">
      <c r="A16149" t="s">
        <v>34064</v>
      </c>
      <c r="B16149" t="s">
        <v>18487</v>
      </c>
      <c r="C16149" t="s">
        <v>18369</v>
      </c>
      <c r="D16149" t="s">
        <v>2180</v>
      </c>
      <c r="E16149" t="s">
        <v>7</v>
      </c>
      <c r="F16149" t="s">
        <v>19349</v>
      </c>
      <c r="G16149">
        <v>91.65</v>
      </c>
      <c r="H16149">
        <v>91.65</v>
      </c>
    </row>
    <row r="16150" spans="1:8" x14ac:dyDescent="0.25">
      <c r="A16150" t="s">
        <v>34063</v>
      </c>
      <c r="B16150" t="s">
        <v>18487</v>
      </c>
      <c r="C16150" t="s">
        <v>18369</v>
      </c>
      <c r="D16150" t="s">
        <v>2180</v>
      </c>
      <c r="E16150" t="s">
        <v>10</v>
      </c>
      <c r="F16150" t="s">
        <v>19349</v>
      </c>
      <c r="G16150">
        <v>46.2</v>
      </c>
      <c r="H16150">
        <v>46.2</v>
      </c>
    </row>
    <row r="16151" spans="1:8" x14ac:dyDescent="0.25">
      <c r="A16151" t="s">
        <v>34062</v>
      </c>
      <c r="B16151" t="s">
        <v>18487</v>
      </c>
      <c r="C16151" t="s">
        <v>18369</v>
      </c>
      <c r="D16151" t="s">
        <v>2180</v>
      </c>
      <c r="E16151" t="s">
        <v>14</v>
      </c>
      <c r="F16151" t="s">
        <v>19349</v>
      </c>
      <c r="G16151">
        <v>42</v>
      </c>
      <c r="H16151">
        <v>42</v>
      </c>
    </row>
    <row r="16152" spans="1:8" x14ac:dyDescent="0.25">
      <c r="A16152" t="s">
        <v>34059</v>
      </c>
      <c r="B16152" t="s">
        <v>18487</v>
      </c>
      <c r="C16152" t="s">
        <v>18369</v>
      </c>
      <c r="D16152" t="s">
        <v>2180</v>
      </c>
      <c r="E16152" t="s">
        <v>21</v>
      </c>
      <c r="F16152" t="s">
        <v>19349</v>
      </c>
      <c r="G16152">
        <v>28.05</v>
      </c>
      <c r="H16152">
        <v>28.05</v>
      </c>
    </row>
    <row r="16153" spans="1:8" x14ac:dyDescent="0.25">
      <c r="A16153" t="s">
        <v>34061</v>
      </c>
      <c r="B16153" t="s">
        <v>18487</v>
      </c>
      <c r="C16153" t="s">
        <v>18369</v>
      </c>
      <c r="D16153" t="s">
        <v>2180</v>
      </c>
      <c r="E16153" t="s">
        <v>23</v>
      </c>
      <c r="F16153" t="s">
        <v>19349</v>
      </c>
      <c r="G16153">
        <v>36.6</v>
      </c>
      <c r="H16153">
        <v>36.6</v>
      </c>
    </row>
    <row r="16154" spans="1:8" x14ac:dyDescent="0.25">
      <c r="A16154" t="s">
        <v>34067</v>
      </c>
      <c r="B16154" t="s">
        <v>18488</v>
      </c>
      <c r="C16154" t="s">
        <v>18369</v>
      </c>
      <c r="D16154" t="s">
        <v>12688</v>
      </c>
      <c r="E16154" t="s">
        <v>3</v>
      </c>
      <c r="F16154" t="s">
        <v>19349</v>
      </c>
      <c r="G16154">
        <v>36.75</v>
      </c>
      <c r="H16154">
        <v>36.75</v>
      </c>
    </row>
    <row r="16155" spans="1:8" x14ac:dyDescent="0.25">
      <c r="A16155" t="s">
        <v>34070</v>
      </c>
      <c r="B16155" t="s">
        <v>18488</v>
      </c>
      <c r="C16155" t="s">
        <v>18369</v>
      </c>
      <c r="D16155" t="s">
        <v>12688</v>
      </c>
      <c r="E16155" t="s">
        <v>7</v>
      </c>
      <c r="F16155" t="s">
        <v>19349</v>
      </c>
      <c r="G16155">
        <v>112.11</v>
      </c>
      <c r="H16155">
        <v>112.11</v>
      </c>
    </row>
    <row r="16156" spans="1:8" x14ac:dyDescent="0.25">
      <c r="A16156" t="s">
        <v>34069</v>
      </c>
      <c r="B16156" t="s">
        <v>18488</v>
      </c>
      <c r="C16156" t="s">
        <v>18369</v>
      </c>
      <c r="D16156" t="s">
        <v>12688</v>
      </c>
      <c r="E16156" t="s">
        <v>10</v>
      </c>
      <c r="F16156" t="s">
        <v>19349</v>
      </c>
      <c r="G16156">
        <v>46.2</v>
      </c>
      <c r="H16156">
        <v>46.2</v>
      </c>
    </row>
    <row r="16157" spans="1:8" x14ac:dyDescent="0.25">
      <c r="A16157" t="s">
        <v>34068</v>
      </c>
      <c r="B16157" t="s">
        <v>18488</v>
      </c>
      <c r="C16157" t="s">
        <v>18369</v>
      </c>
      <c r="D16157" t="s">
        <v>12688</v>
      </c>
      <c r="E16157" t="s">
        <v>14</v>
      </c>
      <c r="F16157" t="s">
        <v>19349</v>
      </c>
      <c r="G16157">
        <v>40.14</v>
      </c>
      <c r="H16157">
        <v>40.14</v>
      </c>
    </row>
    <row r="16158" spans="1:8" x14ac:dyDescent="0.25">
      <c r="A16158" t="s">
        <v>34071</v>
      </c>
      <c r="B16158" t="s">
        <v>18488</v>
      </c>
      <c r="C16158" t="s">
        <v>18369</v>
      </c>
      <c r="D16158" t="s">
        <v>12688</v>
      </c>
      <c r="E16158" t="s">
        <v>19</v>
      </c>
      <c r="F16158" t="s">
        <v>19350</v>
      </c>
      <c r="G16158">
        <v>692.25</v>
      </c>
      <c r="H16158">
        <v>692.25</v>
      </c>
    </row>
    <row r="16159" spans="1:8" x14ac:dyDescent="0.25">
      <c r="A16159" t="s">
        <v>34065</v>
      </c>
      <c r="B16159" t="s">
        <v>18488</v>
      </c>
      <c r="C16159" t="s">
        <v>18369</v>
      </c>
      <c r="D16159" t="s">
        <v>12688</v>
      </c>
      <c r="E16159" t="s">
        <v>21</v>
      </c>
      <c r="F16159" t="s">
        <v>19349</v>
      </c>
      <c r="G16159">
        <v>31.99</v>
      </c>
      <c r="H16159">
        <v>31.99</v>
      </c>
    </row>
    <row r="16160" spans="1:8" x14ac:dyDescent="0.25">
      <c r="A16160" t="s">
        <v>35378</v>
      </c>
      <c r="B16160" t="s">
        <v>18488</v>
      </c>
      <c r="C16160" t="s">
        <v>18369</v>
      </c>
      <c r="D16160" t="s">
        <v>12688</v>
      </c>
      <c r="E16160" t="s">
        <v>22</v>
      </c>
      <c r="F16160" t="s">
        <v>19350</v>
      </c>
      <c r="G16160">
        <v>1147.5</v>
      </c>
      <c r="H16160">
        <v>1147.5</v>
      </c>
    </row>
    <row r="16161" spans="1:8" x14ac:dyDescent="0.25">
      <c r="A16161" t="s">
        <v>34066</v>
      </c>
      <c r="B16161" t="s">
        <v>18488</v>
      </c>
      <c r="C16161" t="s">
        <v>18369</v>
      </c>
      <c r="D16161" t="s">
        <v>12688</v>
      </c>
      <c r="E16161" t="s">
        <v>23</v>
      </c>
      <c r="F16161" t="s">
        <v>19349</v>
      </c>
      <c r="G16161">
        <v>33.450000000000003</v>
      </c>
      <c r="H16161">
        <v>33.450000000000003</v>
      </c>
    </row>
    <row r="16162" spans="1:8" x14ac:dyDescent="0.25">
      <c r="A16162" t="s">
        <v>34074</v>
      </c>
      <c r="B16162" t="s">
        <v>18495</v>
      </c>
      <c r="C16162" t="s">
        <v>18369</v>
      </c>
      <c r="D16162" t="s">
        <v>18496</v>
      </c>
      <c r="E16162" t="s">
        <v>3</v>
      </c>
      <c r="F16162" t="s">
        <v>19349</v>
      </c>
      <c r="G16162">
        <v>40.049999999999997</v>
      </c>
      <c r="H16162">
        <v>40.049999999999997</v>
      </c>
    </row>
    <row r="16163" spans="1:8" x14ac:dyDescent="0.25">
      <c r="A16163" t="s">
        <v>34077</v>
      </c>
      <c r="B16163" t="s">
        <v>18495</v>
      </c>
      <c r="C16163" t="s">
        <v>18369</v>
      </c>
      <c r="D16163" t="s">
        <v>18496</v>
      </c>
      <c r="E16163" t="s">
        <v>7</v>
      </c>
      <c r="F16163" t="s">
        <v>19349</v>
      </c>
      <c r="G16163">
        <v>106.22</v>
      </c>
      <c r="H16163">
        <v>106.22</v>
      </c>
    </row>
    <row r="16164" spans="1:8" x14ac:dyDescent="0.25">
      <c r="A16164" t="s">
        <v>34076</v>
      </c>
      <c r="B16164" t="s">
        <v>18495</v>
      </c>
      <c r="C16164" t="s">
        <v>18369</v>
      </c>
      <c r="D16164" t="s">
        <v>18496</v>
      </c>
      <c r="E16164" t="s">
        <v>10</v>
      </c>
      <c r="F16164" t="s">
        <v>19349</v>
      </c>
      <c r="G16164">
        <v>46.2</v>
      </c>
      <c r="H16164">
        <v>46.2</v>
      </c>
    </row>
    <row r="16165" spans="1:8" x14ac:dyDescent="0.25">
      <c r="A16165" t="s">
        <v>34075</v>
      </c>
      <c r="B16165" t="s">
        <v>18495</v>
      </c>
      <c r="C16165" t="s">
        <v>18369</v>
      </c>
      <c r="D16165" t="s">
        <v>18496</v>
      </c>
      <c r="E16165" t="s">
        <v>14</v>
      </c>
      <c r="F16165" t="s">
        <v>19349</v>
      </c>
      <c r="G16165">
        <v>40.22</v>
      </c>
      <c r="H16165">
        <v>40.22</v>
      </c>
    </row>
    <row r="16166" spans="1:8" x14ac:dyDescent="0.25">
      <c r="A16166" t="s">
        <v>34072</v>
      </c>
      <c r="B16166" t="s">
        <v>18495</v>
      </c>
      <c r="C16166" t="s">
        <v>18369</v>
      </c>
      <c r="D16166" t="s">
        <v>18496</v>
      </c>
      <c r="E16166" t="s">
        <v>21</v>
      </c>
      <c r="F16166" t="s">
        <v>19349</v>
      </c>
      <c r="G16166">
        <v>30.07</v>
      </c>
      <c r="H16166">
        <v>30.07</v>
      </c>
    </row>
    <row r="16167" spans="1:8" x14ac:dyDescent="0.25">
      <c r="A16167" t="s">
        <v>35379</v>
      </c>
      <c r="B16167" t="s">
        <v>18495</v>
      </c>
      <c r="C16167" t="s">
        <v>18369</v>
      </c>
      <c r="D16167" t="s">
        <v>18496</v>
      </c>
      <c r="E16167" t="s">
        <v>22</v>
      </c>
      <c r="F16167" t="s">
        <v>19350</v>
      </c>
      <c r="G16167">
        <v>1147.5</v>
      </c>
      <c r="H16167">
        <v>1147.5</v>
      </c>
    </row>
    <row r="16168" spans="1:8" x14ac:dyDescent="0.25">
      <c r="A16168" t="s">
        <v>34073</v>
      </c>
      <c r="B16168" t="s">
        <v>18495</v>
      </c>
      <c r="C16168" t="s">
        <v>18369</v>
      </c>
      <c r="D16168" t="s">
        <v>18496</v>
      </c>
      <c r="E16168" t="s">
        <v>23</v>
      </c>
      <c r="F16168" t="s">
        <v>19349</v>
      </c>
      <c r="G16168">
        <v>37.07</v>
      </c>
      <c r="H16168">
        <v>37.07</v>
      </c>
    </row>
    <row r="16169" spans="1:8" x14ac:dyDescent="0.25">
      <c r="A16169" t="s">
        <v>34078</v>
      </c>
      <c r="B16169" t="s">
        <v>18504</v>
      </c>
      <c r="C16169" t="s">
        <v>18369</v>
      </c>
      <c r="D16169" t="s">
        <v>496</v>
      </c>
      <c r="E16169" t="s">
        <v>3</v>
      </c>
      <c r="F16169" t="s">
        <v>19349</v>
      </c>
      <c r="G16169">
        <v>39.6</v>
      </c>
      <c r="H16169">
        <v>39.6</v>
      </c>
    </row>
    <row r="16170" spans="1:8" x14ac:dyDescent="0.25">
      <c r="A16170" t="s">
        <v>34081</v>
      </c>
      <c r="B16170" t="s">
        <v>18504</v>
      </c>
      <c r="C16170" t="s">
        <v>18369</v>
      </c>
      <c r="D16170" t="s">
        <v>496</v>
      </c>
      <c r="E16170" t="s">
        <v>7</v>
      </c>
      <c r="F16170" t="s">
        <v>19349</v>
      </c>
      <c r="G16170">
        <v>86.7</v>
      </c>
      <c r="H16170">
        <v>86.7</v>
      </c>
    </row>
    <row r="16171" spans="1:8" x14ac:dyDescent="0.25">
      <c r="A16171" t="s">
        <v>34079</v>
      </c>
      <c r="B16171" t="s">
        <v>18504</v>
      </c>
      <c r="C16171" t="s">
        <v>18369</v>
      </c>
      <c r="D16171" t="s">
        <v>496</v>
      </c>
      <c r="E16171" t="s">
        <v>10</v>
      </c>
      <c r="F16171" t="s">
        <v>19349</v>
      </c>
      <c r="G16171">
        <v>46.2</v>
      </c>
      <c r="H16171">
        <v>46.2</v>
      </c>
    </row>
    <row r="16172" spans="1:8" x14ac:dyDescent="0.25">
      <c r="A16172" t="s">
        <v>34080</v>
      </c>
      <c r="B16172" t="s">
        <v>18504</v>
      </c>
      <c r="C16172" t="s">
        <v>18369</v>
      </c>
      <c r="D16172" t="s">
        <v>496</v>
      </c>
      <c r="E16172" t="s">
        <v>14</v>
      </c>
      <c r="F16172" t="s">
        <v>19349</v>
      </c>
      <c r="G16172">
        <v>57.75</v>
      </c>
      <c r="H16172">
        <v>57.75</v>
      </c>
    </row>
    <row r="16173" spans="1:8" x14ac:dyDescent="0.25">
      <c r="A16173" t="s">
        <v>34083</v>
      </c>
      <c r="B16173" t="s">
        <v>18511</v>
      </c>
      <c r="C16173" t="s">
        <v>18369</v>
      </c>
      <c r="D16173" t="s">
        <v>19433</v>
      </c>
      <c r="E16173" t="s">
        <v>3</v>
      </c>
      <c r="F16173" t="s">
        <v>19349</v>
      </c>
      <c r="G16173">
        <v>41.4</v>
      </c>
      <c r="H16173">
        <v>41.4</v>
      </c>
    </row>
    <row r="16174" spans="1:8" x14ac:dyDescent="0.25">
      <c r="A16174" t="s">
        <v>34087</v>
      </c>
      <c r="B16174" t="s">
        <v>18511</v>
      </c>
      <c r="C16174" t="s">
        <v>18369</v>
      </c>
      <c r="D16174" t="s">
        <v>19433</v>
      </c>
      <c r="E16174" t="s">
        <v>7</v>
      </c>
      <c r="F16174" t="s">
        <v>19349</v>
      </c>
      <c r="G16174">
        <v>130.59</v>
      </c>
      <c r="H16174">
        <v>130.59</v>
      </c>
    </row>
    <row r="16175" spans="1:8" x14ac:dyDescent="0.25">
      <c r="A16175" t="s">
        <v>34084</v>
      </c>
      <c r="B16175" t="s">
        <v>18511</v>
      </c>
      <c r="C16175" t="s">
        <v>18369</v>
      </c>
      <c r="D16175" t="s">
        <v>19433</v>
      </c>
      <c r="E16175" t="s">
        <v>10</v>
      </c>
      <c r="F16175" t="s">
        <v>19349</v>
      </c>
      <c r="G16175">
        <v>46.2</v>
      </c>
      <c r="H16175">
        <v>46.2</v>
      </c>
    </row>
    <row r="16176" spans="1:8" x14ac:dyDescent="0.25">
      <c r="A16176" t="s">
        <v>34086</v>
      </c>
      <c r="B16176" t="s">
        <v>18511</v>
      </c>
      <c r="C16176" t="s">
        <v>18369</v>
      </c>
      <c r="D16176" t="s">
        <v>19433</v>
      </c>
      <c r="E16176" t="s">
        <v>14</v>
      </c>
      <c r="F16176" t="s">
        <v>19349</v>
      </c>
      <c r="G16176">
        <v>54.38</v>
      </c>
      <c r="H16176">
        <v>54.38</v>
      </c>
    </row>
    <row r="16177" spans="1:8" x14ac:dyDescent="0.25">
      <c r="A16177" t="s">
        <v>34082</v>
      </c>
      <c r="B16177" t="s">
        <v>18511</v>
      </c>
      <c r="C16177" t="s">
        <v>18369</v>
      </c>
      <c r="D16177" t="s">
        <v>19433</v>
      </c>
      <c r="E16177" t="s">
        <v>21</v>
      </c>
      <c r="F16177" t="s">
        <v>19349</v>
      </c>
      <c r="G16177">
        <v>38.07</v>
      </c>
      <c r="H16177">
        <v>38.07</v>
      </c>
    </row>
    <row r="16178" spans="1:8" x14ac:dyDescent="0.25">
      <c r="A16178" t="s">
        <v>35380</v>
      </c>
      <c r="B16178" t="s">
        <v>18511</v>
      </c>
      <c r="C16178" t="s">
        <v>18369</v>
      </c>
      <c r="D16178" t="s">
        <v>19433</v>
      </c>
      <c r="E16178" t="s">
        <v>22</v>
      </c>
      <c r="F16178" t="s">
        <v>19350</v>
      </c>
      <c r="G16178">
        <v>1147.5</v>
      </c>
      <c r="H16178">
        <v>1147.5</v>
      </c>
    </row>
    <row r="16179" spans="1:8" x14ac:dyDescent="0.25">
      <c r="A16179" t="s">
        <v>34085</v>
      </c>
      <c r="B16179" t="s">
        <v>18511</v>
      </c>
      <c r="C16179" t="s">
        <v>18369</v>
      </c>
      <c r="D16179" t="s">
        <v>19433</v>
      </c>
      <c r="E16179" t="s">
        <v>23</v>
      </c>
      <c r="F16179" t="s">
        <v>19349</v>
      </c>
      <c r="G16179">
        <v>53.24</v>
      </c>
      <c r="H16179">
        <v>53.24</v>
      </c>
    </row>
    <row r="16180" spans="1:8" x14ac:dyDescent="0.25">
      <c r="A16180" t="s">
        <v>34089</v>
      </c>
      <c r="B16180" t="s">
        <v>18520</v>
      </c>
      <c r="C16180" t="s">
        <v>18369</v>
      </c>
      <c r="D16180" t="s">
        <v>14404</v>
      </c>
      <c r="E16180" t="s">
        <v>3</v>
      </c>
      <c r="F16180" t="s">
        <v>19349</v>
      </c>
      <c r="G16180">
        <v>39</v>
      </c>
      <c r="H16180">
        <v>39</v>
      </c>
    </row>
    <row r="16181" spans="1:8" x14ac:dyDescent="0.25">
      <c r="A16181" t="s">
        <v>34091</v>
      </c>
      <c r="B16181" t="s">
        <v>18520</v>
      </c>
      <c r="C16181" t="s">
        <v>18369</v>
      </c>
      <c r="D16181" t="s">
        <v>14404</v>
      </c>
      <c r="E16181" t="s">
        <v>7</v>
      </c>
      <c r="F16181" t="s">
        <v>19349</v>
      </c>
      <c r="G16181">
        <v>48.41</v>
      </c>
      <c r="H16181">
        <v>48.41</v>
      </c>
    </row>
    <row r="16182" spans="1:8" x14ac:dyDescent="0.25">
      <c r="A16182" t="s">
        <v>34092</v>
      </c>
      <c r="B16182" t="s">
        <v>18520</v>
      </c>
      <c r="C16182" t="s">
        <v>18369</v>
      </c>
      <c r="D16182" t="s">
        <v>14404</v>
      </c>
      <c r="E16182" t="s">
        <v>14</v>
      </c>
      <c r="F16182" t="s">
        <v>19349</v>
      </c>
      <c r="G16182">
        <v>56.31</v>
      </c>
      <c r="H16182">
        <v>56.31</v>
      </c>
    </row>
    <row r="16183" spans="1:8" x14ac:dyDescent="0.25">
      <c r="A16183" t="s">
        <v>34088</v>
      </c>
      <c r="B16183" t="s">
        <v>18520</v>
      </c>
      <c r="C16183" t="s">
        <v>18369</v>
      </c>
      <c r="D16183" t="s">
        <v>14404</v>
      </c>
      <c r="E16183" t="s">
        <v>21</v>
      </c>
      <c r="F16183" t="s">
        <v>19349</v>
      </c>
      <c r="G16183">
        <v>30.15</v>
      </c>
      <c r="H16183">
        <v>30.15</v>
      </c>
    </row>
    <row r="16184" spans="1:8" x14ac:dyDescent="0.25">
      <c r="A16184" t="s">
        <v>34090</v>
      </c>
      <c r="B16184" t="s">
        <v>18520</v>
      </c>
      <c r="C16184" t="s">
        <v>18369</v>
      </c>
      <c r="D16184" t="s">
        <v>14404</v>
      </c>
      <c r="E16184" t="s">
        <v>23</v>
      </c>
      <c r="F16184" t="s">
        <v>19349</v>
      </c>
      <c r="G16184">
        <v>43.35</v>
      </c>
      <c r="H16184">
        <v>43.35</v>
      </c>
    </row>
    <row r="16185" spans="1:8" x14ac:dyDescent="0.25">
      <c r="A16185" t="s">
        <v>34093</v>
      </c>
      <c r="B16185" t="s">
        <v>18521</v>
      </c>
      <c r="C16185" t="s">
        <v>18369</v>
      </c>
      <c r="D16185" t="s">
        <v>274</v>
      </c>
      <c r="E16185" t="s">
        <v>3</v>
      </c>
      <c r="F16185" t="s">
        <v>19349</v>
      </c>
      <c r="G16185">
        <v>41.85</v>
      </c>
      <c r="H16185">
        <v>41.85</v>
      </c>
    </row>
    <row r="16186" spans="1:8" x14ac:dyDescent="0.25">
      <c r="A16186" t="s">
        <v>34097</v>
      </c>
      <c r="B16186" t="s">
        <v>18521</v>
      </c>
      <c r="C16186" t="s">
        <v>18369</v>
      </c>
      <c r="D16186" t="s">
        <v>274</v>
      </c>
      <c r="E16186" t="s">
        <v>7</v>
      </c>
      <c r="F16186" t="s">
        <v>19349</v>
      </c>
      <c r="G16186">
        <v>141.15</v>
      </c>
      <c r="H16186">
        <v>141.15</v>
      </c>
    </row>
    <row r="16187" spans="1:8" x14ac:dyDescent="0.25">
      <c r="A16187" t="s">
        <v>34096</v>
      </c>
      <c r="B16187" t="s">
        <v>18521</v>
      </c>
      <c r="C16187" t="s">
        <v>18369</v>
      </c>
      <c r="D16187" t="s">
        <v>274</v>
      </c>
      <c r="E16187" t="s">
        <v>14</v>
      </c>
      <c r="F16187" t="s">
        <v>19349</v>
      </c>
      <c r="G16187">
        <v>54.33</v>
      </c>
      <c r="H16187">
        <v>54.33</v>
      </c>
    </row>
    <row r="16188" spans="1:8" x14ac:dyDescent="0.25">
      <c r="A16188" t="s">
        <v>34094</v>
      </c>
      <c r="B16188" t="s">
        <v>18521</v>
      </c>
      <c r="C16188" t="s">
        <v>18369</v>
      </c>
      <c r="D16188" t="s">
        <v>274</v>
      </c>
      <c r="E16188" t="s">
        <v>21</v>
      </c>
      <c r="F16188" t="s">
        <v>19349</v>
      </c>
      <c r="G16188">
        <v>41.88</v>
      </c>
      <c r="H16188">
        <v>41.88</v>
      </c>
    </row>
    <row r="16189" spans="1:8" x14ac:dyDescent="0.25">
      <c r="A16189" t="s">
        <v>35381</v>
      </c>
      <c r="B16189" t="s">
        <v>18521</v>
      </c>
      <c r="C16189" t="s">
        <v>18369</v>
      </c>
      <c r="D16189" t="s">
        <v>274</v>
      </c>
      <c r="E16189" t="s">
        <v>22</v>
      </c>
      <c r="F16189" t="s">
        <v>19350</v>
      </c>
      <c r="G16189">
        <v>1147.5</v>
      </c>
      <c r="H16189">
        <v>1147.5</v>
      </c>
    </row>
    <row r="16190" spans="1:8" x14ac:dyDescent="0.25">
      <c r="A16190" t="s">
        <v>34095</v>
      </c>
      <c r="B16190" t="s">
        <v>18521</v>
      </c>
      <c r="C16190" t="s">
        <v>18369</v>
      </c>
      <c r="D16190" t="s">
        <v>274</v>
      </c>
      <c r="E16190" t="s">
        <v>23</v>
      </c>
      <c r="F16190" t="s">
        <v>19349</v>
      </c>
      <c r="G16190">
        <v>51.77</v>
      </c>
      <c r="H16190">
        <v>51.77</v>
      </c>
    </row>
    <row r="16191" spans="1:8" x14ac:dyDescent="0.25">
      <c r="A16191" t="s">
        <v>34099</v>
      </c>
      <c r="B16191" t="s">
        <v>18527</v>
      </c>
      <c r="C16191" t="s">
        <v>18369</v>
      </c>
      <c r="D16191" t="s">
        <v>6944</v>
      </c>
      <c r="E16191" t="s">
        <v>3</v>
      </c>
      <c r="F16191" t="s">
        <v>19349</v>
      </c>
      <c r="G16191">
        <v>40.5</v>
      </c>
      <c r="H16191">
        <v>40.5</v>
      </c>
    </row>
    <row r="16192" spans="1:8" x14ac:dyDescent="0.25">
      <c r="A16192" t="s">
        <v>34103</v>
      </c>
      <c r="B16192" t="s">
        <v>18527</v>
      </c>
      <c r="C16192" t="s">
        <v>18369</v>
      </c>
      <c r="D16192" t="s">
        <v>6944</v>
      </c>
      <c r="E16192" t="s">
        <v>7</v>
      </c>
      <c r="F16192" t="s">
        <v>19349</v>
      </c>
      <c r="G16192">
        <v>136.25</v>
      </c>
      <c r="H16192">
        <v>136.25</v>
      </c>
    </row>
    <row r="16193" spans="1:8" x14ac:dyDescent="0.25">
      <c r="A16193" t="s">
        <v>34100</v>
      </c>
      <c r="B16193" t="s">
        <v>18527</v>
      </c>
      <c r="C16193" t="s">
        <v>18369</v>
      </c>
      <c r="D16193" t="s">
        <v>6944</v>
      </c>
      <c r="E16193" t="s">
        <v>10</v>
      </c>
      <c r="F16193" t="s">
        <v>19349</v>
      </c>
      <c r="G16193">
        <v>46.2</v>
      </c>
      <c r="H16193">
        <v>46.2</v>
      </c>
    </row>
    <row r="16194" spans="1:8" x14ac:dyDescent="0.25">
      <c r="A16194" t="s">
        <v>34102</v>
      </c>
      <c r="B16194" t="s">
        <v>18527</v>
      </c>
      <c r="C16194" t="s">
        <v>18369</v>
      </c>
      <c r="D16194" t="s">
        <v>6944</v>
      </c>
      <c r="E16194" t="s">
        <v>14</v>
      </c>
      <c r="F16194" t="s">
        <v>19349</v>
      </c>
      <c r="G16194">
        <v>53.25</v>
      </c>
      <c r="H16194">
        <v>53.25</v>
      </c>
    </row>
    <row r="16195" spans="1:8" x14ac:dyDescent="0.25">
      <c r="A16195" t="s">
        <v>34098</v>
      </c>
      <c r="B16195" t="s">
        <v>18527</v>
      </c>
      <c r="C16195" t="s">
        <v>18369</v>
      </c>
      <c r="D16195" t="s">
        <v>6944</v>
      </c>
      <c r="E16195" t="s">
        <v>21</v>
      </c>
      <c r="F16195" t="s">
        <v>19349</v>
      </c>
      <c r="G16195">
        <v>40.29</v>
      </c>
      <c r="H16195">
        <v>40.29</v>
      </c>
    </row>
    <row r="16196" spans="1:8" x14ac:dyDescent="0.25">
      <c r="A16196" t="s">
        <v>34101</v>
      </c>
      <c r="B16196" t="s">
        <v>18527</v>
      </c>
      <c r="C16196" t="s">
        <v>18369</v>
      </c>
      <c r="D16196" t="s">
        <v>6944</v>
      </c>
      <c r="E16196" t="s">
        <v>23</v>
      </c>
      <c r="F16196" t="s">
        <v>19349</v>
      </c>
      <c r="G16196">
        <v>49.88</v>
      </c>
      <c r="H16196">
        <v>49.88</v>
      </c>
    </row>
    <row r="16197" spans="1:8" x14ac:dyDescent="0.25">
      <c r="A16197" t="s">
        <v>34105</v>
      </c>
      <c r="B16197" t="s">
        <v>18534</v>
      </c>
      <c r="C16197" t="s">
        <v>18369</v>
      </c>
      <c r="D16197" t="s">
        <v>18535</v>
      </c>
      <c r="E16197" t="s">
        <v>3</v>
      </c>
      <c r="F16197" t="s">
        <v>19349</v>
      </c>
      <c r="G16197">
        <v>40.5</v>
      </c>
      <c r="H16197">
        <v>40.5</v>
      </c>
    </row>
    <row r="16198" spans="1:8" x14ac:dyDescent="0.25">
      <c r="A16198" t="s">
        <v>34109</v>
      </c>
      <c r="B16198" t="s">
        <v>18534</v>
      </c>
      <c r="C16198" t="s">
        <v>18369</v>
      </c>
      <c r="D16198" t="s">
        <v>18535</v>
      </c>
      <c r="E16198" t="s">
        <v>7</v>
      </c>
      <c r="F16198" t="s">
        <v>19349</v>
      </c>
      <c r="G16198">
        <v>128.85</v>
      </c>
      <c r="H16198">
        <v>128.85</v>
      </c>
    </row>
    <row r="16199" spans="1:8" x14ac:dyDescent="0.25">
      <c r="A16199" t="s">
        <v>34108</v>
      </c>
      <c r="B16199" t="s">
        <v>18534</v>
      </c>
      <c r="C16199" t="s">
        <v>18369</v>
      </c>
      <c r="D16199" t="s">
        <v>18535</v>
      </c>
      <c r="E16199" t="s">
        <v>10</v>
      </c>
      <c r="F16199" t="s">
        <v>19349</v>
      </c>
      <c r="G16199">
        <v>46.2</v>
      </c>
      <c r="H16199">
        <v>46.2</v>
      </c>
    </row>
    <row r="16200" spans="1:8" x14ac:dyDescent="0.25">
      <c r="A16200" t="s">
        <v>34106</v>
      </c>
      <c r="B16200" t="s">
        <v>18534</v>
      </c>
      <c r="C16200" t="s">
        <v>18369</v>
      </c>
      <c r="D16200" t="s">
        <v>18535</v>
      </c>
      <c r="E16200" t="s">
        <v>14</v>
      </c>
      <c r="F16200" t="s">
        <v>19349</v>
      </c>
      <c r="G16200">
        <v>45.23</v>
      </c>
      <c r="H16200">
        <v>45.23</v>
      </c>
    </row>
    <row r="16201" spans="1:8" x14ac:dyDescent="0.25">
      <c r="A16201" t="s">
        <v>34104</v>
      </c>
      <c r="B16201" t="s">
        <v>18534</v>
      </c>
      <c r="C16201" t="s">
        <v>18369</v>
      </c>
      <c r="D16201" t="s">
        <v>18535</v>
      </c>
      <c r="E16201" t="s">
        <v>21</v>
      </c>
      <c r="F16201" t="s">
        <v>19349</v>
      </c>
      <c r="G16201">
        <v>35.22</v>
      </c>
      <c r="H16201">
        <v>35.22</v>
      </c>
    </row>
    <row r="16202" spans="1:8" x14ac:dyDescent="0.25">
      <c r="A16202" t="s">
        <v>35382</v>
      </c>
      <c r="B16202" t="s">
        <v>18534</v>
      </c>
      <c r="C16202" t="s">
        <v>18369</v>
      </c>
      <c r="D16202" t="s">
        <v>18535</v>
      </c>
      <c r="E16202" t="s">
        <v>22</v>
      </c>
      <c r="F16202" t="s">
        <v>19350</v>
      </c>
      <c r="G16202">
        <v>1147.5</v>
      </c>
      <c r="H16202">
        <v>1147.5</v>
      </c>
    </row>
    <row r="16203" spans="1:8" x14ac:dyDescent="0.25">
      <c r="A16203" t="s">
        <v>34107</v>
      </c>
      <c r="B16203" t="s">
        <v>18534</v>
      </c>
      <c r="C16203" t="s">
        <v>18369</v>
      </c>
      <c r="D16203" t="s">
        <v>18535</v>
      </c>
      <c r="E16203" t="s">
        <v>23</v>
      </c>
      <c r="F16203" t="s">
        <v>19349</v>
      </c>
      <c r="G16203">
        <v>45.27</v>
      </c>
      <c r="H16203">
        <v>45.27</v>
      </c>
    </row>
    <row r="16204" spans="1:8" x14ac:dyDescent="0.25">
      <c r="A16204" t="s">
        <v>34111</v>
      </c>
      <c r="B16204" t="s">
        <v>18543</v>
      </c>
      <c r="C16204" t="s">
        <v>18369</v>
      </c>
      <c r="D16204" t="s">
        <v>5108</v>
      </c>
      <c r="E16204" t="s">
        <v>3</v>
      </c>
      <c r="F16204" t="s">
        <v>19349</v>
      </c>
      <c r="G16204">
        <v>40.65</v>
      </c>
      <c r="H16204">
        <v>40.65</v>
      </c>
    </row>
    <row r="16205" spans="1:8" x14ac:dyDescent="0.25">
      <c r="A16205" t="s">
        <v>34116</v>
      </c>
      <c r="B16205" t="s">
        <v>18543</v>
      </c>
      <c r="C16205" t="s">
        <v>18369</v>
      </c>
      <c r="D16205" t="s">
        <v>5108</v>
      </c>
      <c r="E16205" t="s">
        <v>6</v>
      </c>
      <c r="F16205" t="s">
        <v>19350</v>
      </c>
      <c r="G16205">
        <v>1199.0999999999999</v>
      </c>
      <c r="H16205">
        <v>1199.0999999999999</v>
      </c>
    </row>
    <row r="16206" spans="1:8" x14ac:dyDescent="0.25">
      <c r="A16206" t="s">
        <v>34115</v>
      </c>
      <c r="B16206" t="s">
        <v>18543</v>
      </c>
      <c r="C16206" t="s">
        <v>18369</v>
      </c>
      <c r="D16206" t="s">
        <v>5108</v>
      </c>
      <c r="E16206" t="s">
        <v>7</v>
      </c>
      <c r="F16206" t="s">
        <v>19349</v>
      </c>
      <c r="G16206">
        <v>137.59</v>
      </c>
      <c r="H16206">
        <v>137.59</v>
      </c>
    </row>
    <row r="16207" spans="1:8" x14ac:dyDescent="0.25">
      <c r="A16207" t="s">
        <v>34112</v>
      </c>
      <c r="B16207" t="s">
        <v>18543</v>
      </c>
      <c r="C16207" t="s">
        <v>18369</v>
      </c>
      <c r="D16207" t="s">
        <v>5108</v>
      </c>
      <c r="E16207" t="s">
        <v>10</v>
      </c>
      <c r="F16207" t="s">
        <v>19349</v>
      </c>
      <c r="G16207">
        <v>46.2</v>
      </c>
      <c r="H16207">
        <v>46.2</v>
      </c>
    </row>
    <row r="16208" spans="1:8" x14ac:dyDescent="0.25">
      <c r="A16208" t="s">
        <v>34114</v>
      </c>
      <c r="B16208" t="s">
        <v>18543</v>
      </c>
      <c r="C16208" t="s">
        <v>18369</v>
      </c>
      <c r="D16208" t="s">
        <v>5108</v>
      </c>
      <c r="E16208" t="s">
        <v>14</v>
      </c>
      <c r="F16208" t="s">
        <v>19349</v>
      </c>
      <c r="G16208">
        <v>52.46</v>
      </c>
      <c r="H16208">
        <v>52.46</v>
      </c>
    </row>
    <row r="16209" spans="1:8" x14ac:dyDescent="0.25">
      <c r="A16209" t="s">
        <v>34110</v>
      </c>
      <c r="B16209" t="s">
        <v>18543</v>
      </c>
      <c r="C16209" t="s">
        <v>18369</v>
      </c>
      <c r="D16209" t="s">
        <v>5108</v>
      </c>
      <c r="E16209" t="s">
        <v>21</v>
      </c>
      <c r="F16209" t="s">
        <v>19349</v>
      </c>
      <c r="G16209">
        <v>40.22</v>
      </c>
      <c r="H16209">
        <v>40.22</v>
      </c>
    </row>
    <row r="16210" spans="1:8" x14ac:dyDescent="0.25">
      <c r="A16210" t="s">
        <v>35383</v>
      </c>
      <c r="B16210" t="s">
        <v>18543</v>
      </c>
      <c r="C16210" t="s">
        <v>18369</v>
      </c>
      <c r="D16210" t="s">
        <v>5108</v>
      </c>
      <c r="E16210" t="s">
        <v>22</v>
      </c>
      <c r="F16210" t="s">
        <v>19350</v>
      </c>
      <c r="G16210">
        <v>1147.5</v>
      </c>
      <c r="H16210">
        <v>1147.5</v>
      </c>
    </row>
    <row r="16211" spans="1:8" x14ac:dyDescent="0.25">
      <c r="A16211" t="s">
        <v>34113</v>
      </c>
      <c r="B16211" t="s">
        <v>18543</v>
      </c>
      <c r="C16211" t="s">
        <v>18369</v>
      </c>
      <c r="D16211" t="s">
        <v>5108</v>
      </c>
      <c r="E16211" t="s">
        <v>23</v>
      </c>
      <c r="F16211" t="s">
        <v>19349</v>
      </c>
      <c r="G16211">
        <v>51.78</v>
      </c>
      <c r="H16211">
        <v>51.78</v>
      </c>
    </row>
    <row r="16212" spans="1:8" x14ac:dyDescent="0.25">
      <c r="A16212" t="s">
        <v>34117</v>
      </c>
      <c r="B16212" t="s">
        <v>18550</v>
      </c>
      <c r="C16212" t="s">
        <v>18369</v>
      </c>
      <c r="D16212" t="s">
        <v>8190</v>
      </c>
      <c r="E16212" t="s">
        <v>3</v>
      </c>
      <c r="F16212" t="s">
        <v>19349</v>
      </c>
      <c r="G16212">
        <v>36.6</v>
      </c>
      <c r="H16212">
        <v>36.6</v>
      </c>
    </row>
    <row r="16213" spans="1:8" x14ac:dyDescent="0.25">
      <c r="A16213" t="s">
        <v>34120</v>
      </c>
      <c r="B16213" t="s">
        <v>18550</v>
      </c>
      <c r="C16213" t="s">
        <v>18369</v>
      </c>
      <c r="D16213" t="s">
        <v>8190</v>
      </c>
      <c r="E16213" t="s">
        <v>7</v>
      </c>
      <c r="F16213" t="s">
        <v>19349</v>
      </c>
      <c r="G16213">
        <v>71.849999999999994</v>
      </c>
      <c r="H16213">
        <v>71.849999999999994</v>
      </c>
    </row>
    <row r="16214" spans="1:8" x14ac:dyDescent="0.25">
      <c r="A16214" t="s">
        <v>34119</v>
      </c>
      <c r="B16214" t="s">
        <v>18550</v>
      </c>
      <c r="C16214" t="s">
        <v>18369</v>
      </c>
      <c r="D16214" t="s">
        <v>8190</v>
      </c>
      <c r="E16214" t="s">
        <v>14</v>
      </c>
      <c r="F16214" t="s">
        <v>19349</v>
      </c>
      <c r="G16214">
        <v>42.15</v>
      </c>
      <c r="H16214">
        <v>42.15</v>
      </c>
    </row>
    <row r="16215" spans="1:8" x14ac:dyDescent="0.25">
      <c r="A16215" t="s">
        <v>34118</v>
      </c>
      <c r="B16215" t="s">
        <v>18550</v>
      </c>
      <c r="C16215" t="s">
        <v>18369</v>
      </c>
      <c r="D16215" t="s">
        <v>8190</v>
      </c>
      <c r="E16215" t="s">
        <v>23</v>
      </c>
      <c r="F16215" t="s">
        <v>19349</v>
      </c>
      <c r="G16215">
        <v>37.65</v>
      </c>
      <c r="H16215">
        <v>37.65</v>
      </c>
    </row>
    <row r="16216" spans="1:8" x14ac:dyDescent="0.25">
      <c r="A16216" t="s">
        <v>34124</v>
      </c>
      <c r="B16216" t="s">
        <v>18551</v>
      </c>
      <c r="C16216" t="s">
        <v>18369</v>
      </c>
      <c r="D16216" t="s">
        <v>73</v>
      </c>
      <c r="E16216" t="s">
        <v>3</v>
      </c>
      <c r="F16216" t="s">
        <v>19349</v>
      </c>
      <c r="G16216">
        <v>40.049999999999997</v>
      </c>
      <c r="H16216">
        <v>40.049999999999997</v>
      </c>
    </row>
    <row r="16217" spans="1:8" x14ac:dyDescent="0.25">
      <c r="A16217" t="s">
        <v>34126</v>
      </c>
      <c r="B16217" t="s">
        <v>18551</v>
      </c>
      <c r="C16217" t="s">
        <v>18369</v>
      </c>
      <c r="D16217" t="s">
        <v>73</v>
      </c>
      <c r="E16217" t="s">
        <v>7</v>
      </c>
      <c r="F16217" t="s">
        <v>19349</v>
      </c>
      <c r="G16217">
        <v>109.1</v>
      </c>
      <c r="H16217">
        <v>109.1</v>
      </c>
    </row>
    <row r="16218" spans="1:8" x14ac:dyDescent="0.25">
      <c r="A16218" t="s">
        <v>34125</v>
      </c>
      <c r="B16218" t="s">
        <v>18551</v>
      </c>
      <c r="C16218" t="s">
        <v>18369</v>
      </c>
      <c r="D16218" t="s">
        <v>73</v>
      </c>
      <c r="E16218" t="s">
        <v>10</v>
      </c>
      <c r="F16218" t="s">
        <v>19349</v>
      </c>
      <c r="G16218">
        <v>46.2</v>
      </c>
      <c r="H16218">
        <v>46.2</v>
      </c>
    </row>
    <row r="16219" spans="1:8" x14ac:dyDescent="0.25">
      <c r="A16219" t="s">
        <v>34123</v>
      </c>
      <c r="B16219" t="s">
        <v>18551</v>
      </c>
      <c r="C16219" t="s">
        <v>18369</v>
      </c>
      <c r="D16219" t="s">
        <v>73</v>
      </c>
      <c r="E16219" t="s">
        <v>14</v>
      </c>
      <c r="F16219" t="s">
        <v>19349</v>
      </c>
      <c r="G16219">
        <v>39.51</v>
      </c>
      <c r="H16219">
        <v>39.51</v>
      </c>
    </row>
    <row r="16220" spans="1:8" x14ac:dyDescent="0.25">
      <c r="A16220" t="s">
        <v>34121</v>
      </c>
      <c r="B16220" t="s">
        <v>18551</v>
      </c>
      <c r="C16220" t="s">
        <v>18369</v>
      </c>
      <c r="D16220" t="s">
        <v>73</v>
      </c>
      <c r="E16220" t="s">
        <v>21</v>
      </c>
      <c r="F16220" t="s">
        <v>19349</v>
      </c>
      <c r="G16220">
        <v>29.42</v>
      </c>
      <c r="H16220">
        <v>29.42</v>
      </c>
    </row>
    <row r="16221" spans="1:8" x14ac:dyDescent="0.25">
      <c r="A16221" t="s">
        <v>34122</v>
      </c>
      <c r="B16221" t="s">
        <v>18551</v>
      </c>
      <c r="C16221" t="s">
        <v>18369</v>
      </c>
      <c r="D16221" t="s">
        <v>73</v>
      </c>
      <c r="E16221" t="s">
        <v>23</v>
      </c>
      <c r="F16221" t="s">
        <v>19349</v>
      </c>
      <c r="G16221">
        <v>37.65</v>
      </c>
      <c r="H16221">
        <v>37.65</v>
      </c>
    </row>
    <row r="16222" spans="1:8" x14ac:dyDescent="0.25">
      <c r="A16222" t="s">
        <v>34128</v>
      </c>
      <c r="B16222" t="s">
        <v>18558</v>
      </c>
      <c r="C16222" t="s">
        <v>18369</v>
      </c>
      <c r="D16222" t="s">
        <v>127</v>
      </c>
      <c r="E16222" t="s">
        <v>3</v>
      </c>
      <c r="F16222" t="s">
        <v>19349</v>
      </c>
      <c r="G16222">
        <v>40.65</v>
      </c>
      <c r="H16222">
        <v>40.65</v>
      </c>
    </row>
    <row r="16223" spans="1:8" x14ac:dyDescent="0.25">
      <c r="A16223" t="s">
        <v>34132</v>
      </c>
      <c r="B16223" t="s">
        <v>18558</v>
      </c>
      <c r="C16223" t="s">
        <v>18369</v>
      </c>
      <c r="D16223" t="s">
        <v>127</v>
      </c>
      <c r="E16223" t="s">
        <v>7</v>
      </c>
      <c r="F16223" t="s">
        <v>19349</v>
      </c>
      <c r="G16223">
        <v>130.19999999999999</v>
      </c>
      <c r="H16223">
        <v>130.19999999999999</v>
      </c>
    </row>
    <row r="16224" spans="1:8" x14ac:dyDescent="0.25">
      <c r="A16224" t="s">
        <v>34129</v>
      </c>
      <c r="B16224" t="s">
        <v>18558</v>
      </c>
      <c r="C16224" t="s">
        <v>18369</v>
      </c>
      <c r="D16224" t="s">
        <v>127</v>
      </c>
      <c r="E16224" t="s">
        <v>10</v>
      </c>
      <c r="F16224" t="s">
        <v>19349</v>
      </c>
      <c r="G16224">
        <v>46.2</v>
      </c>
      <c r="H16224">
        <v>46.2</v>
      </c>
    </row>
    <row r="16225" spans="1:8" x14ac:dyDescent="0.25">
      <c r="A16225" t="s">
        <v>34130</v>
      </c>
      <c r="B16225" t="s">
        <v>18558</v>
      </c>
      <c r="C16225" t="s">
        <v>18369</v>
      </c>
      <c r="D16225" t="s">
        <v>127</v>
      </c>
      <c r="E16225" t="s">
        <v>14</v>
      </c>
      <c r="F16225" t="s">
        <v>19349</v>
      </c>
      <c r="G16225">
        <v>49.16</v>
      </c>
      <c r="H16225">
        <v>49.16</v>
      </c>
    </row>
    <row r="16226" spans="1:8" x14ac:dyDescent="0.25">
      <c r="A16226" t="s">
        <v>34127</v>
      </c>
      <c r="B16226" t="s">
        <v>18558</v>
      </c>
      <c r="C16226" t="s">
        <v>18369</v>
      </c>
      <c r="D16226" t="s">
        <v>127</v>
      </c>
      <c r="E16226" t="s">
        <v>21</v>
      </c>
      <c r="F16226" t="s">
        <v>19349</v>
      </c>
      <c r="G16226">
        <v>37.880000000000003</v>
      </c>
      <c r="H16226">
        <v>37.880000000000003</v>
      </c>
    </row>
    <row r="16227" spans="1:8" x14ac:dyDescent="0.25">
      <c r="A16227" t="s">
        <v>34131</v>
      </c>
      <c r="B16227" t="s">
        <v>18558</v>
      </c>
      <c r="C16227" t="s">
        <v>18369</v>
      </c>
      <c r="D16227" t="s">
        <v>127</v>
      </c>
      <c r="E16227" t="s">
        <v>23</v>
      </c>
      <c r="F16227" t="s">
        <v>19349</v>
      </c>
      <c r="G16227">
        <v>52.13</v>
      </c>
      <c r="H16227">
        <v>52.13</v>
      </c>
    </row>
    <row r="16228" spans="1:8" x14ac:dyDescent="0.25">
      <c r="A16228" t="s">
        <v>34135</v>
      </c>
      <c r="B16228" t="s">
        <v>18564</v>
      </c>
      <c r="C16228" t="s">
        <v>18369</v>
      </c>
      <c r="D16228" t="s">
        <v>18565</v>
      </c>
      <c r="E16228" t="s">
        <v>3</v>
      </c>
      <c r="F16228" t="s">
        <v>19349</v>
      </c>
      <c r="G16228">
        <v>38.1</v>
      </c>
      <c r="H16228">
        <v>38.1</v>
      </c>
    </row>
    <row r="16229" spans="1:8" x14ac:dyDescent="0.25">
      <c r="A16229" t="s">
        <v>34138</v>
      </c>
      <c r="B16229" t="s">
        <v>18564</v>
      </c>
      <c r="C16229" t="s">
        <v>18369</v>
      </c>
      <c r="D16229" t="s">
        <v>18565</v>
      </c>
      <c r="E16229" t="s">
        <v>7</v>
      </c>
      <c r="F16229" t="s">
        <v>19349</v>
      </c>
      <c r="G16229">
        <v>112.2</v>
      </c>
      <c r="H16229">
        <v>112.2</v>
      </c>
    </row>
    <row r="16230" spans="1:8" x14ac:dyDescent="0.25">
      <c r="A16230" t="s">
        <v>34137</v>
      </c>
      <c r="B16230" t="s">
        <v>18564</v>
      </c>
      <c r="C16230" t="s">
        <v>18369</v>
      </c>
      <c r="D16230" t="s">
        <v>18565</v>
      </c>
      <c r="E16230" t="s">
        <v>10</v>
      </c>
      <c r="F16230" t="s">
        <v>19349</v>
      </c>
      <c r="G16230">
        <v>46.2</v>
      </c>
      <c r="H16230">
        <v>46.2</v>
      </c>
    </row>
    <row r="16231" spans="1:8" x14ac:dyDescent="0.25">
      <c r="A16231" t="s">
        <v>34136</v>
      </c>
      <c r="B16231" t="s">
        <v>18564</v>
      </c>
      <c r="C16231" t="s">
        <v>18369</v>
      </c>
      <c r="D16231" t="s">
        <v>18565</v>
      </c>
      <c r="E16231" t="s">
        <v>14</v>
      </c>
      <c r="F16231" t="s">
        <v>19349</v>
      </c>
      <c r="G16231">
        <v>44.06</v>
      </c>
      <c r="H16231">
        <v>44.06</v>
      </c>
    </row>
    <row r="16232" spans="1:8" x14ac:dyDescent="0.25">
      <c r="A16232" t="s">
        <v>34133</v>
      </c>
      <c r="B16232" t="s">
        <v>18564</v>
      </c>
      <c r="C16232" t="s">
        <v>18369</v>
      </c>
      <c r="D16232" t="s">
        <v>18565</v>
      </c>
      <c r="E16232" t="s">
        <v>21</v>
      </c>
      <c r="F16232" t="s">
        <v>19349</v>
      </c>
      <c r="G16232">
        <v>30.47</v>
      </c>
      <c r="H16232">
        <v>30.47</v>
      </c>
    </row>
    <row r="16233" spans="1:8" x14ac:dyDescent="0.25">
      <c r="A16233" t="s">
        <v>35384</v>
      </c>
      <c r="B16233" t="s">
        <v>18564</v>
      </c>
      <c r="C16233" t="s">
        <v>18369</v>
      </c>
      <c r="D16233" t="s">
        <v>18565</v>
      </c>
      <c r="E16233" t="s">
        <v>22</v>
      </c>
      <c r="F16233" t="s">
        <v>19350</v>
      </c>
      <c r="G16233">
        <v>1147.5</v>
      </c>
      <c r="H16233">
        <v>1147.5</v>
      </c>
    </row>
    <row r="16234" spans="1:8" x14ac:dyDescent="0.25">
      <c r="A16234" t="s">
        <v>34134</v>
      </c>
      <c r="B16234" t="s">
        <v>18564</v>
      </c>
      <c r="C16234" t="s">
        <v>18369</v>
      </c>
      <c r="D16234" t="s">
        <v>18565</v>
      </c>
      <c r="E16234" t="s">
        <v>23</v>
      </c>
      <c r="F16234" t="s">
        <v>19349</v>
      </c>
      <c r="G16234">
        <v>37.229999999999997</v>
      </c>
      <c r="H16234">
        <v>37.229999999999997</v>
      </c>
    </row>
    <row r="16235" spans="1:8" x14ac:dyDescent="0.25">
      <c r="A16235" t="s">
        <v>34140</v>
      </c>
      <c r="B16235" t="s">
        <v>18572</v>
      </c>
      <c r="C16235" t="s">
        <v>18369</v>
      </c>
      <c r="D16235" t="s">
        <v>18573</v>
      </c>
      <c r="E16235" t="s">
        <v>3</v>
      </c>
      <c r="F16235" t="s">
        <v>19349</v>
      </c>
      <c r="G16235">
        <v>40.799999999999997</v>
      </c>
      <c r="H16235">
        <v>40.799999999999997</v>
      </c>
    </row>
    <row r="16236" spans="1:8" x14ac:dyDescent="0.25">
      <c r="A16236" t="s">
        <v>34143</v>
      </c>
      <c r="B16236" t="s">
        <v>18572</v>
      </c>
      <c r="C16236" t="s">
        <v>18369</v>
      </c>
      <c r="D16236" t="s">
        <v>18573</v>
      </c>
      <c r="E16236" t="s">
        <v>7</v>
      </c>
      <c r="F16236" t="s">
        <v>19349</v>
      </c>
      <c r="G16236">
        <v>132.5</v>
      </c>
      <c r="H16236">
        <v>132.5</v>
      </c>
    </row>
    <row r="16237" spans="1:8" x14ac:dyDescent="0.25">
      <c r="A16237" t="s">
        <v>34141</v>
      </c>
      <c r="B16237" t="s">
        <v>18572</v>
      </c>
      <c r="C16237" t="s">
        <v>18369</v>
      </c>
      <c r="D16237" t="s">
        <v>18573</v>
      </c>
      <c r="E16237" t="s">
        <v>14</v>
      </c>
      <c r="F16237" t="s">
        <v>19349</v>
      </c>
      <c r="G16237">
        <v>56.55</v>
      </c>
      <c r="H16237">
        <v>56.55</v>
      </c>
    </row>
    <row r="16238" spans="1:8" x14ac:dyDescent="0.25">
      <c r="A16238" t="s">
        <v>34139</v>
      </c>
      <c r="B16238" t="s">
        <v>18572</v>
      </c>
      <c r="C16238" t="s">
        <v>18369</v>
      </c>
      <c r="D16238" t="s">
        <v>18573</v>
      </c>
      <c r="E16238" t="s">
        <v>21</v>
      </c>
      <c r="F16238" t="s">
        <v>19349</v>
      </c>
      <c r="G16238">
        <v>38.49</v>
      </c>
      <c r="H16238">
        <v>38.49</v>
      </c>
    </row>
    <row r="16239" spans="1:8" x14ac:dyDescent="0.25">
      <c r="A16239" t="s">
        <v>34142</v>
      </c>
      <c r="B16239" t="s">
        <v>18572</v>
      </c>
      <c r="C16239" t="s">
        <v>18369</v>
      </c>
      <c r="D16239" t="s">
        <v>18573</v>
      </c>
      <c r="E16239" t="s">
        <v>23</v>
      </c>
      <c r="F16239" t="s">
        <v>19349</v>
      </c>
      <c r="G16239">
        <v>58.62</v>
      </c>
      <c r="H16239">
        <v>58.62</v>
      </c>
    </row>
    <row r="16240" spans="1:8" x14ac:dyDescent="0.25">
      <c r="A16240" t="s">
        <v>34145</v>
      </c>
      <c r="B16240" t="s">
        <v>18581</v>
      </c>
      <c r="C16240" t="s">
        <v>18369</v>
      </c>
      <c r="D16240" t="s">
        <v>18582</v>
      </c>
      <c r="E16240" t="s">
        <v>3</v>
      </c>
      <c r="F16240" t="s">
        <v>19349</v>
      </c>
      <c r="G16240">
        <v>40.65</v>
      </c>
      <c r="H16240">
        <v>40.65</v>
      </c>
    </row>
    <row r="16241" spans="1:8" x14ac:dyDescent="0.25">
      <c r="A16241" t="s">
        <v>34149</v>
      </c>
      <c r="B16241" t="s">
        <v>18581</v>
      </c>
      <c r="C16241" t="s">
        <v>18369</v>
      </c>
      <c r="D16241" t="s">
        <v>18582</v>
      </c>
      <c r="E16241" t="s">
        <v>7</v>
      </c>
      <c r="F16241" t="s">
        <v>19349</v>
      </c>
      <c r="G16241">
        <v>114.9</v>
      </c>
      <c r="H16241">
        <v>114.9</v>
      </c>
    </row>
    <row r="16242" spans="1:8" x14ac:dyDescent="0.25">
      <c r="A16242" t="s">
        <v>34146</v>
      </c>
      <c r="B16242" t="s">
        <v>18581</v>
      </c>
      <c r="C16242" t="s">
        <v>18369</v>
      </c>
      <c r="D16242" t="s">
        <v>18582</v>
      </c>
      <c r="E16242" t="s">
        <v>10</v>
      </c>
      <c r="F16242" t="s">
        <v>19349</v>
      </c>
      <c r="G16242">
        <v>46.2</v>
      </c>
      <c r="H16242">
        <v>46.2</v>
      </c>
    </row>
    <row r="16243" spans="1:8" x14ac:dyDescent="0.25">
      <c r="A16243" t="s">
        <v>34148</v>
      </c>
      <c r="B16243" t="s">
        <v>18581</v>
      </c>
      <c r="C16243" t="s">
        <v>18369</v>
      </c>
      <c r="D16243" t="s">
        <v>18582</v>
      </c>
      <c r="E16243" t="s">
        <v>14</v>
      </c>
      <c r="F16243" t="s">
        <v>19349</v>
      </c>
      <c r="G16243">
        <v>54.71</v>
      </c>
      <c r="H16243">
        <v>54.71</v>
      </c>
    </row>
    <row r="16244" spans="1:8" x14ac:dyDescent="0.25">
      <c r="A16244" t="s">
        <v>34150</v>
      </c>
      <c r="B16244" t="s">
        <v>18581</v>
      </c>
      <c r="C16244" t="s">
        <v>18369</v>
      </c>
      <c r="D16244" t="s">
        <v>18582</v>
      </c>
      <c r="E16244" t="s">
        <v>19</v>
      </c>
      <c r="F16244" t="s">
        <v>19350</v>
      </c>
      <c r="G16244">
        <v>692.25</v>
      </c>
      <c r="H16244">
        <v>692.25</v>
      </c>
    </row>
    <row r="16245" spans="1:8" x14ac:dyDescent="0.25">
      <c r="A16245" t="s">
        <v>34144</v>
      </c>
      <c r="B16245" t="s">
        <v>18581</v>
      </c>
      <c r="C16245" t="s">
        <v>18369</v>
      </c>
      <c r="D16245" t="s">
        <v>18582</v>
      </c>
      <c r="E16245" t="s">
        <v>21</v>
      </c>
      <c r="F16245" t="s">
        <v>19349</v>
      </c>
      <c r="G16245">
        <v>33.69</v>
      </c>
      <c r="H16245">
        <v>33.69</v>
      </c>
    </row>
    <row r="16246" spans="1:8" x14ac:dyDescent="0.25">
      <c r="A16246" t="s">
        <v>35385</v>
      </c>
      <c r="B16246" t="s">
        <v>18581</v>
      </c>
      <c r="C16246" t="s">
        <v>18369</v>
      </c>
      <c r="D16246" t="s">
        <v>18582</v>
      </c>
      <c r="E16246" t="s">
        <v>22</v>
      </c>
      <c r="F16246" t="s">
        <v>19350</v>
      </c>
      <c r="G16246">
        <v>1147.5</v>
      </c>
      <c r="H16246">
        <v>1147.5</v>
      </c>
    </row>
    <row r="16247" spans="1:8" x14ac:dyDescent="0.25">
      <c r="A16247" t="s">
        <v>34147</v>
      </c>
      <c r="B16247" t="s">
        <v>18581</v>
      </c>
      <c r="C16247" t="s">
        <v>18369</v>
      </c>
      <c r="D16247" t="s">
        <v>18582</v>
      </c>
      <c r="E16247" t="s">
        <v>23</v>
      </c>
      <c r="F16247" t="s">
        <v>19349</v>
      </c>
      <c r="G16247">
        <v>48.93</v>
      </c>
      <c r="H16247">
        <v>48.93</v>
      </c>
    </row>
    <row r="16248" spans="1:8" x14ac:dyDescent="0.25">
      <c r="A16248" t="s">
        <v>34153</v>
      </c>
      <c r="B16248" t="s">
        <v>18590</v>
      </c>
      <c r="C16248" t="s">
        <v>18369</v>
      </c>
      <c r="D16248" t="s">
        <v>18591</v>
      </c>
      <c r="E16248" t="s">
        <v>3</v>
      </c>
      <c r="F16248" t="s">
        <v>19349</v>
      </c>
      <c r="G16248">
        <v>37.65</v>
      </c>
      <c r="H16248">
        <v>37.65</v>
      </c>
    </row>
    <row r="16249" spans="1:8" x14ac:dyDescent="0.25">
      <c r="A16249" t="s">
        <v>34155</v>
      </c>
      <c r="B16249" t="s">
        <v>18590</v>
      </c>
      <c r="C16249" t="s">
        <v>18369</v>
      </c>
      <c r="D16249" t="s">
        <v>18591</v>
      </c>
      <c r="E16249" t="s">
        <v>7</v>
      </c>
      <c r="F16249" t="s">
        <v>19349</v>
      </c>
      <c r="G16249">
        <v>114.48</v>
      </c>
      <c r="H16249">
        <v>114.48</v>
      </c>
    </row>
    <row r="16250" spans="1:8" x14ac:dyDescent="0.25">
      <c r="A16250" t="s">
        <v>34154</v>
      </c>
      <c r="B16250" t="s">
        <v>18590</v>
      </c>
      <c r="C16250" t="s">
        <v>18369</v>
      </c>
      <c r="D16250" t="s">
        <v>18591</v>
      </c>
      <c r="E16250" t="s">
        <v>14</v>
      </c>
      <c r="F16250" t="s">
        <v>19349</v>
      </c>
      <c r="G16250">
        <v>45.83</v>
      </c>
      <c r="H16250">
        <v>45.83</v>
      </c>
    </row>
    <row r="16251" spans="1:8" x14ac:dyDescent="0.25">
      <c r="A16251" t="s">
        <v>34151</v>
      </c>
      <c r="B16251" t="s">
        <v>18590</v>
      </c>
      <c r="C16251" t="s">
        <v>18369</v>
      </c>
      <c r="D16251" t="s">
        <v>18591</v>
      </c>
      <c r="E16251" t="s">
        <v>21</v>
      </c>
      <c r="F16251" t="s">
        <v>19349</v>
      </c>
      <c r="G16251">
        <v>32.1</v>
      </c>
      <c r="H16251">
        <v>32.1</v>
      </c>
    </row>
    <row r="16252" spans="1:8" x14ac:dyDescent="0.25">
      <c r="A16252" t="s">
        <v>35386</v>
      </c>
      <c r="B16252" t="s">
        <v>18590</v>
      </c>
      <c r="C16252" t="s">
        <v>18369</v>
      </c>
      <c r="D16252" t="s">
        <v>18591</v>
      </c>
      <c r="E16252" t="s">
        <v>22</v>
      </c>
      <c r="F16252" t="s">
        <v>19350</v>
      </c>
      <c r="G16252">
        <v>1147.5</v>
      </c>
      <c r="H16252">
        <v>1147.5</v>
      </c>
    </row>
    <row r="16253" spans="1:8" x14ac:dyDescent="0.25">
      <c r="A16253" t="s">
        <v>34152</v>
      </c>
      <c r="B16253" t="s">
        <v>18590</v>
      </c>
      <c r="C16253" t="s">
        <v>18369</v>
      </c>
      <c r="D16253" t="s">
        <v>18591</v>
      </c>
      <c r="E16253" t="s">
        <v>23</v>
      </c>
      <c r="F16253" t="s">
        <v>19349</v>
      </c>
      <c r="G16253">
        <v>37.35</v>
      </c>
      <c r="H16253">
        <v>37.35</v>
      </c>
    </row>
    <row r="16254" spans="1:8" x14ac:dyDescent="0.25">
      <c r="A16254" t="s">
        <v>34156</v>
      </c>
      <c r="B16254" t="s">
        <v>18599</v>
      </c>
      <c r="C16254" t="s">
        <v>18369</v>
      </c>
      <c r="D16254" t="s">
        <v>128</v>
      </c>
      <c r="E16254" t="s">
        <v>3</v>
      </c>
      <c r="F16254" t="s">
        <v>19349</v>
      </c>
      <c r="G16254">
        <v>39.299999999999997</v>
      </c>
      <c r="H16254">
        <v>39.299999999999997</v>
      </c>
    </row>
    <row r="16255" spans="1:8" x14ac:dyDescent="0.25">
      <c r="A16255" t="s">
        <v>34161</v>
      </c>
      <c r="B16255" t="s">
        <v>18599</v>
      </c>
      <c r="C16255" t="s">
        <v>18369</v>
      </c>
      <c r="D16255" t="s">
        <v>128</v>
      </c>
      <c r="E16255" t="s">
        <v>7</v>
      </c>
      <c r="F16255" t="s">
        <v>19349</v>
      </c>
      <c r="G16255">
        <v>144.96</v>
      </c>
      <c r="H16255">
        <v>144.96</v>
      </c>
    </row>
    <row r="16256" spans="1:8" x14ac:dyDescent="0.25">
      <c r="A16256" t="s">
        <v>34158</v>
      </c>
      <c r="B16256" t="s">
        <v>18599</v>
      </c>
      <c r="C16256" t="s">
        <v>18369</v>
      </c>
      <c r="D16256" t="s">
        <v>128</v>
      </c>
      <c r="E16256" t="s">
        <v>10</v>
      </c>
      <c r="F16256" t="s">
        <v>19349</v>
      </c>
      <c r="G16256">
        <v>46.2</v>
      </c>
      <c r="H16256">
        <v>46.2</v>
      </c>
    </row>
    <row r="16257" spans="1:8" x14ac:dyDescent="0.25">
      <c r="A16257" t="s">
        <v>34159</v>
      </c>
      <c r="B16257" t="s">
        <v>18599</v>
      </c>
      <c r="C16257" t="s">
        <v>18369</v>
      </c>
      <c r="D16257" t="s">
        <v>128</v>
      </c>
      <c r="E16257" t="s">
        <v>14</v>
      </c>
      <c r="F16257" t="s">
        <v>19349</v>
      </c>
      <c r="G16257">
        <v>55.22</v>
      </c>
      <c r="H16257">
        <v>55.22</v>
      </c>
    </row>
    <row r="16258" spans="1:8" x14ac:dyDescent="0.25">
      <c r="A16258" t="s">
        <v>34157</v>
      </c>
      <c r="B16258" t="s">
        <v>18599</v>
      </c>
      <c r="C16258" t="s">
        <v>18369</v>
      </c>
      <c r="D16258" t="s">
        <v>128</v>
      </c>
      <c r="E16258" t="s">
        <v>21</v>
      </c>
      <c r="F16258" t="s">
        <v>19349</v>
      </c>
      <c r="G16258">
        <v>44.01</v>
      </c>
      <c r="H16258">
        <v>44.01</v>
      </c>
    </row>
    <row r="16259" spans="1:8" x14ac:dyDescent="0.25">
      <c r="A16259" t="s">
        <v>34160</v>
      </c>
      <c r="B16259" t="s">
        <v>18599</v>
      </c>
      <c r="C16259" t="s">
        <v>18369</v>
      </c>
      <c r="D16259" t="s">
        <v>128</v>
      </c>
      <c r="E16259" t="s">
        <v>23</v>
      </c>
      <c r="F16259" t="s">
        <v>19349</v>
      </c>
      <c r="G16259">
        <v>56.6</v>
      </c>
      <c r="H16259">
        <v>56.6</v>
      </c>
    </row>
    <row r="16260" spans="1:8" x14ac:dyDescent="0.25">
      <c r="A16260" t="s">
        <v>34163</v>
      </c>
      <c r="B16260" t="s">
        <v>18605</v>
      </c>
      <c r="C16260" t="s">
        <v>18369</v>
      </c>
      <c r="D16260" t="s">
        <v>18606</v>
      </c>
      <c r="E16260" t="s">
        <v>3</v>
      </c>
      <c r="F16260" t="s">
        <v>19349</v>
      </c>
      <c r="G16260">
        <v>47.15</v>
      </c>
      <c r="H16260">
        <v>47.15</v>
      </c>
    </row>
    <row r="16261" spans="1:8" x14ac:dyDescent="0.25">
      <c r="A16261" t="s">
        <v>34164</v>
      </c>
      <c r="B16261" t="s">
        <v>18605</v>
      </c>
      <c r="C16261" t="s">
        <v>18369</v>
      </c>
      <c r="D16261" t="s">
        <v>18606</v>
      </c>
      <c r="E16261" t="s">
        <v>10</v>
      </c>
      <c r="F16261" t="s">
        <v>19349</v>
      </c>
      <c r="G16261">
        <v>47.7</v>
      </c>
      <c r="H16261">
        <v>47.7</v>
      </c>
    </row>
    <row r="16262" spans="1:8" x14ac:dyDescent="0.25">
      <c r="A16262" t="s">
        <v>36005</v>
      </c>
      <c r="B16262" t="s">
        <v>18605</v>
      </c>
      <c r="C16262" t="s">
        <v>18369</v>
      </c>
      <c r="D16262" t="s">
        <v>18606</v>
      </c>
      <c r="E16262" t="s">
        <v>11</v>
      </c>
      <c r="F16262" t="s">
        <v>19350</v>
      </c>
      <c r="G16262">
        <v>1510.65</v>
      </c>
      <c r="H16262">
        <v>1510.65</v>
      </c>
    </row>
    <row r="16263" spans="1:8" x14ac:dyDescent="0.25">
      <c r="A16263" t="s">
        <v>35387</v>
      </c>
      <c r="B16263" t="s">
        <v>18605</v>
      </c>
      <c r="C16263" t="s">
        <v>18369</v>
      </c>
      <c r="D16263" t="s">
        <v>18606</v>
      </c>
      <c r="E16263" t="s">
        <v>22</v>
      </c>
      <c r="F16263" t="s">
        <v>19350</v>
      </c>
      <c r="G16263">
        <v>1147.5</v>
      </c>
      <c r="H16263">
        <v>1147.5</v>
      </c>
    </row>
    <row r="16264" spans="1:8" x14ac:dyDescent="0.25">
      <c r="A16264" t="s">
        <v>34162</v>
      </c>
      <c r="B16264" t="s">
        <v>18605</v>
      </c>
      <c r="C16264" t="s">
        <v>18369</v>
      </c>
      <c r="D16264" t="s">
        <v>18606</v>
      </c>
      <c r="E16264" t="s">
        <v>23</v>
      </c>
      <c r="F16264" t="s">
        <v>19349</v>
      </c>
      <c r="G16264">
        <v>41.04</v>
      </c>
      <c r="H16264">
        <v>41.04</v>
      </c>
    </row>
    <row r="16265" spans="1:8" x14ac:dyDescent="0.25">
      <c r="A16265" t="s">
        <v>34166</v>
      </c>
      <c r="B16265" t="s">
        <v>18612</v>
      </c>
      <c r="C16265" t="s">
        <v>18369</v>
      </c>
      <c r="D16265" t="s">
        <v>129</v>
      </c>
      <c r="E16265" t="s">
        <v>3</v>
      </c>
      <c r="F16265" t="s">
        <v>19349</v>
      </c>
      <c r="G16265">
        <v>33.9</v>
      </c>
      <c r="H16265">
        <v>33.9</v>
      </c>
    </row>
    <row r="16266" spans="1:8" x14ac:dyDescent="0.25">
      <c r="A16266" t="s">
        <v>34170</v>
      </c>
      <c r="B16266" t="s">
        <v>18612</v>
      </c>
      <c r="C16266" t="s">
        <v>18369</v>
      </c>
      <c r="D16266" t="s">
        <v>129</v>
      </c>
      <c r="E16266" t="s">
        <v>7</v>
      </c>
      <c r="F16266" t="s">
        <v>19349</v>
      </c>
      <c r="G16266">
        <v>83.45</v>
      </c>
      <c r="H16266">
        <v>83.45</v>
      </c>
    </row>
    <row r="16267" spans="1:8" x14ac:dyDescent="0.25">
      <c r="A16267" t="s">
        <v>34168</v>
      </c>
      <c r="B16267" t="s">
        <v>18612</v>
      </c>
      <c r="C16267" t="s">
        <v>18369</v>
      </c>
      <c r="D16267" t="s">
        <v>129</v>
      </c>
      <c r="E16267" t="s">
        <v>10</v>
      </c>
      <c r="F16267" t="s">
        <v>19349</v>
      </c>
      <c r="G16267">
        <v>46.2</v>
      </c>
      <c r="H16267">
        <v>46.2</v>
      </c>
    </row>
    <row r="16268" spans="1:8" x14ac:dyDescent="0.25">
      <c r="A16268" t="s">
        <v>34169</v>
      </c>
      <c r="B16268" t="s">
        <v>18612</v>
      </c>
      <c r="C16268" t="s">
        <v>18369</v>
      </c>
      <c r="D16268" t="s">
        <v>129</v>
      </c>
      <c r="E16268" t="s">
        <v>14</v>
      </c>
      <c r="F16268" t="s">
        <v>19349</v>
      </c>
      <c r="G16268">
        <v>46.58</v>
      </c>
      <c r="H16268">
        <v>46.58</v>
      </c>
    </row>
    <row r="16269" spans="1:8" x14ac:dyDescent="0.25">
      <c r="A16269" t="s">
        <v>34165</v>
      </c>
      <c r="B16269" t="s">
        <v>18612</v>
      </c>
      <c r="C16269" t="s">
        <v>18369</v>
      </c>
      <c r="D16269" t="s">
        <v>129</v>
      </c>
      <c r="E16269" t="s">
        <v>21</v>
      </c>
      <c r="F16269" t="s">
        <v>19349</v>
      </c>
      <c r="G16269">
        <v>25.44</v>
      </c>
      <c r="H16269">
        <v>25.44</v>
      </c>
    </row>
    <row r="16270" spans="1:8" x14ac:dyDescent="0.25">
      <c r="A16270" t="s">
        <v>35388</v>
      </c>
      <c r="B16270" t="s">
        <v>18612</v>
      </c>
      <c r="C16270" t="s">
        <v>18369</v>
      </c>
      <c r="D16270" t="s">
        <v>129</v>
      </c>
      <c r="E16270" t="s">
        <v>22</v>
      </c>
      <c r="F16270" t="s">
        <v>19350</v>
      </c>
      <c r="G16270">
        <v>1147.5</v>
      </c>
      <c r="H16270">
        <v>1147.5</v>
      </c>
    </row>
    <row r="16271" spans="1:8" x14ac:dyDescent="0.25">
      <c r="A16271" t="s">
        <v>34167</v>
      </c>
      <c r="B16271" t="s">
        <v>18612</v>
      </c>
      <c r="C16271" t="s">
        <v>18369</v>
      </c>
      <c r="D16271" t="s">
        <v>129</v>
      </c>
      <c r="E16271" t="s">
        <v>23</v>
      </c>
      <c r="F16271" t="s">
        <v>19349</v>
      </c>
      <c r="G16271">
        <v>37.94</v>
      </c>
      <c r="H16271">
        <v>37.94</v>
      </c>
    </row>
    <row r="16272" spans="1:8" x14ac:dyDescent="0.25">
      <c r="A16272" t="s">
        <v>34172</v>
      </c>
      <c r="B16272" t="s">
        <v>18613</v>
      </c>
      <c r="C16272" t="s">
        <v>18369</v>
      </c>
      <c r="D16272" t="s">
        <v>18614</v>
      </c>
      <c r="E16272" t="s">
        <v>3</v>
      </c>
      <c r="F16272" t="s">
        <v>19349</v>
      </c>
      <c r="G16272">
        <v>37.65</v>
      </c>
      <c r="H16272">
        <v>37.65</v>
      </c>
    </row>
    <row r="16273" spans="1:8" x14ac:dyDescent="0.25">
      <c r="A16273" t="s">
        <v>34176</v>
      </c>
      <c r="B16273" t="s">
        <v>18613</v>
      </c>
      <c r="C16273" t="s">
        <v>18369</v>
      </c>
      <c r="D16273" t="s">
        <v>18614</v>
      </c>
      <c r="E16273" t="s">
        <v>7</v>
      </c>
      <c r="F16273" t="s">
        <v>19349</v>
      </c>
      <c r="G16273">
        <v>112.52</v>
      </c>
      <c r="H16273">
        <v>112.52</v>
      </c>
    </row>
    <row r="16274" spans="1:8" x14ac:dyDescent="0.25">
      <c r="A16274" t="s">
        <v>34173</v>
      </c>
      <c r="B16274" t="s">
        <v>18613</v>
      </c>
      <c r="C16274" t="s">
        <v>18369</v>
      </c>
      <c r="D16274" t="s">
        <v>18614</v>
      </c>
      <c r="E16274" t="s">
        <v>10</v>
      </c>
      <c r="F16274" t="s">
        <v>19349</v>
      </c>
      <c r="G16274">
        <v>46.2</v>
      </c>
      <c r="H16274">
        <v>46.2</v>
      </c>
    </row>
    <row r="16275" spans="1:8" x14ac:dyDescent="0.25">
      <c r="A16275" t="s">
        <v>34175</v>
      </c>
      <c r="B16275" t="s">
        <v>18613</v>
      </c>
      <c r="C16275" t="s">
        <v>18369</v>
      </c>
      <c r="D16275" t="s">
        <v>18614</v>
      </c>
      <c r="E16275" t="s">
        <v>14</v>
      </c>
      <c r="F16275" t="s">
        <v>19349</v>
      </c>
      <c r="G16275">
        <v>53.63</v>
      </c>
      <c r="H16275">
        <v>53.63</v>
      </c>
    </row>
    <row r="16276" spans="1:8" x14ac:dyDescent="0.25">
      <c r="A16276" t="s">
        <v>34171</v>
      </c>
      <c r="B16276" t="s">
        <v>18613</v>
      </c>
      <c r="C16276" t="s">
        <v>18369</v>
      </c>
      <c r="D16276" t="s">
        <v>18614</v>
      </c>
      <c r="E16276" t="s">
        <v>21</v>
      </c>
      <c r="F16276" t="s">
        <v>19349</v>
      </c>
      <c r="G16276">
        <v>33.24</v>
      </c>
      <c r="H16276">
        <v>33.24</v>
      </c>
    </row>
    <row r="16277" spans="1:8" x14ac:dyDescent="0.25">
      <c r="A16277" t="s">
        <v>35389</v>
      </c>
      <c r="B16277" t="s">
        <v>18613</v>
      </c>
      <c r="C16277" t="s">
        <v>18369</v>
      </c>
      <c r="D16277" t="s">
        <v>18614</v>
      </c>
      <c r="E16277" t="s">
        <v>22</v>
      </c>
      <c r="F16277" t="s">
        <v>19350</v>
      </c>
      <c r="G16277">
        <v>1147.5</v>
      </c>
      <c r="H16277">
        <v>1147.5</v>
      </c>
    </row>
    <row r="16278" spans="1:8" x14ac:dyDescent="0.25">
      <c r="A16278" t="s">
        <v>34174</v>
      </c>
      <c r="B16278" t="s">
        <v>18613</v>
      </c>
      <c r="C16278" t="s">
        <v>18369</v>
      </c>
      <c r="D16278" t="s">
        <v>18614</v>
      </c>
      <c r="E16278" t="s">
        <v>23</v>
      </c>
      <c r="F16278" t="s">
        <v>19349</v>
      </c>
      <c r="G16278">
        <v>51.2</v>
      </c>
      <c r="H16278">
        <v>51.2</v>
      </c>
    </row>
    <row r="16279" spans="1:8" x14ac:dyDescent="0.25">
      <c r="A16279" t="s">
        <v>34178</v>
      </c>
      <c r="B16279" t="s">
        <v>18622</v>
      </c>
      <c r="C16279" t="s">
        <v>18369</v>
      </c>
      <c r="D16279" t="s">
        <v>18623</v>
      </c>
      <c r="E16279" t="s">
        <v>3</v>
      </c>
      <c r="F16279" t="s">
        <v>19349</v>
      </c>
      <c r="G16279">
        <v>36.9</v>
      </c>
      <c r="H16279">
        <v>36.9</v>
      </c>
    </row>
    <row r="16280" spans="1:8" x14ac:dyDescent="0.25">
      <c r="A16280" t="s">
        <v>34182</v>
      </c>
      <c r="B16280" t="s">
        <v>18622</v>
      </c>
      <c r="C16280" t="s">
        <v>18369</v>
      </c>
      <c r="D16280" t="s">
        <v>18623</v>
      </c>
      <c r="E16280" t="s">
        <v>7</v>
      </c>
      <c r="F16280" t="s">
        <v>19349</v>
      </c>
      <c r="G16280">
        <v>96.01</v>
      </c>
      <c r="H16280">
        <v>96.01</v>
      </c>
    </row>
    <row r="16281" spans="1:8" x14ac:dyDescent="0.25">
      <c r="A16281" t="s">
        <v>34181</v>
      </c>
      <c r="B16281" t="s">
        <v>18622</v>
      </c>
      <c r="C16281" t="s">
        <v>18369</v>
      </c>
      <c r="D16281" t="s">
        <v>18623</v>
      </c>
      <c r="E16281" t="s">
        <v>10</v>
      </c>
      <c r="F16281" t="s">
        <v>19349</v>
      </c>
      <c r="G16281">
        <v>46.2</v>
      </c>
      <c r="H16281">
        <v>46.2</v>
      </c>
    </row>
    <row r="16282" spans="1:8" x14ac:dyDescent="0.25">
      <c r="A16282" t="s">
        <v>34180</v>
      </c>
      <c r="B16282" t="s">
        <v>18622</v>
      </c>
      <c r="C16282" t="s">
        <v>18369</v>
      </c>
      <c r="D16282" t="s">
        <v>18623</v>
      </c>
      <c r="E16282" t="s">
        <v>14</v>
      </c>
      <c r="F16282" t="s">
        <v>19349</v>
      </c>
      <c r="G16282">
        <v>43.07</v>
      </c>
      <c r="H16282">
        <v>43.07</v>
      </c>
    </row>
    <row r="16283" spans="1:8" x14ac:dyDescent="0.25">
      <c r="A16283" t="s">
        <v>36006</v>
      </c>
      <c r="B16283" t="s">
        <v>18622</v>
      </c>
      <c r="C16283" t="s">
        <v>18369</v>
      </c>
      <c r="D16283" t="s">
        <v>18623</v>
      </c>
      <c r="E16283" t="s">
        <v>11</v>
      </c>
      <c r="F16283" t="s">
        <v>19350</v>
      </c>
      <c r="G16283">
        <v>1510.65</v>
      </c>
      <c r="H16283">
        <v>1510.65</v>
      </c>
    </row>
    <row r="16284" spans="1:8" x14ac:dyDescent="0.25">
      <c r="A16284" t="s">
        <v>34183</v>
      </c>
      <c r="B16284" t="s">
        <v>18622</v>
      </c>
      <c r="C16284" t="s">
        <v>18369</v>
      </c>
      <c r="D16284" t="s">
        <v>18623</v>
      </c>
      <c r="E16284" t="s">
        <v>16</v>
      </c>
      <c r="F16284" t="s">
        <v>19350</v>
      </c>
      <c r="G16284">
        <v>1109.0999999999999</v>
      </c>
      <c r="H16284">
        <v>1109.0999999999999</v>
      </c>
    </row>
    <row r="16285" spans="1:8" x14ac:dyDescent="0.25">
      <c r="A16285" t="s">
        <v>34177</v>
      </c>
      <c r="B16285" t="s">
        <v>18622</v>
      </c>
      <c r="C16285" t="s">
        <v>18369</v>
      </c>
      <c r="D16285" t="s">
        <v>18623</v>
      </c>
      <c r="E16285" t="s">
        <v>21</v>
      </c>
      <c r="F16285" t="s">
        <v>19349</v>
      </c>
      <c r="G16285">
        <v>30.14</v>
      </c>
      <c r="H16285">
        <v>30.14</v>
      </c>
    </row>
    <row r="16286" spans="1:8" x14ac:dyDescent="0.25">
      <c r="A16286" t="s">
        <v>35390</v>
      </c>
      <c r="B16286" t="s">
        <v>18622</v>
      </c>
      <c r="C16286" t="s">
        <v>18369</v>
      </c>
      <c r="D16286" t="s">
        <v>18623</v>
      </c>
      <c r="E16286" t="s">
        <v>22</v>
      </c>
      <c r="F16286" t="s">
        <v>19350</v>
      </c>
      <c r="G16286">
        <v>1147.5</v>
      </c>
      <c r="H16286">
        <v>1147.5</v>
      </c>
    </row>
    <row r="16287" spans="1:8" x14ac:dyDescent="0.25">
      <c r="A16287" t="s">
        <v>34179</v>
      </c>
      <c r="B16287" t="s">
        <v>18622</v>
      </c>
      <c r="C16287" t="s">
        <v>18369</v>
      </c>
      <c r="D16287" t="s">
        <v>18623</v>
      </c>
      <c r="E16287" t="s">
        <v>23</v>
      </c>
      <c r="F16287" t="s">
        <v>19349</v>
      </c>
      <c r="G16287">
        <v>38.520000000000003</v>
      </c>
      <c r="H16287">
        <v>38.520000000000003</v>
      </c>
    </row>
    <row r="16288" spans="1:8" x14ac:dyDescent="0.25">
      <c r="A16288" t="s">
        <v>34186</v>
      </c>
      <c r="B16288" t="s">
        <v>18631</v>
      </c>
      <c r="C16288" t="s">
        <v>18369</v>
      </c>
      <c r="D16288" t="s">
        <v>18632</v>
      </c>
      <c r="E16288" t="s">
        <v>3</v>
      </c>
      <c r="F16288" t="s">
        <v>19349</v>
      </c>
      <c r="G16288">
        <v>37.049999999999997</v>
      </c>
      <c r="H16288">
        <v>37.049999999999997</v>
      </c>
    </row>
    <row r="16289" spans="1:8" x14ac:dyDescent="0.25">
      <c r="A16289" t="s">
        <v>34189</v>
      </c>
      <c r="B16289" t="s">
        <v>18631</v>
      </c>
      <c r="C16289" t="s">
        <v>18369</v>
      </c>
      <c r="D16289" t="s">
        <v>18632</v>
      </c>
      <c r="E16289" t="s">
        <v>7</v>
      </c>
      <c r="F16289" t="s">
        <v>19349</v>
      </c>
      <c r="G16289">
        <v>93.84</v>
      </c>
      <c r="H16289">
        <v>93.84</v>
      </c>
    </row>
    <row r="16290" spans="1:8" x14ac:dyDescent="0.25">
      <c r="A16290" t="s">
        <v>34187</v>
      </c>
      <c r="B16290" t="s">
        <v>18631</v>
      </c>
      <c r="C16290" t="s">
        <v>18369</v>
      </c>
      <c r="D16290" t="s">
        <v>18632</v>
      </c>
      <c r="E16290" t="s">
        <v>10</v>
      </c>
      <c r="F16290" t="s">
        <v>19349</v>
      </c>
      <c r="G16290">
        <v>46.2</v>
      </c>
      <c r="H16290">
        <v>46.2</v>
      </c>
    </row>
    <row r="16291" spans="1:8" x14ac:dyDescent="0.25">
      <c r="A16291" t="s">
        <v>34188</v>
      </c>
      <c r="B16291" t="s">
        <v>18631</v>
      </c>
      <c r="C16291" t="s">
        <v>18369</v>
      </c>
      <c r="D16291" t="s">
        <v>18632</v>
      </c>
      <c r="E16291" t="s">
        <v>14</v>
      </c>
      <c r="F16291" t="s">
        <v>19349</v>
      </c>
      <c r="G16291">
        <v>50.16</v>
      </c>
      <c r="H16291">
        <v>50.16</v>
      </c>
    </row>
    <row r="16292" spans="1:8" x14ac:dyDescent="0.25">
      <c r="A16292" t="s">
        <v>34184</v>
      </c>
      <c r="B16292" t="s">
        <v>18631</v>
      </c>
      <c r="C16292" t="s">
        <v>18369</v>
      </c>
      <c r="D16292" t="s">
        <v>18632</v>
      </c>
      <c r="E16292" t="s">
        <v>21</v>
      </c>
      <c r="F16292" t="s">
        <v>19349</v>
      </c>
      <c r="G16292">
        <v>27.23</v>
      </c>
      <c r="H16292">
        <v>27.23</v>
      </c>
    </row>
    <row r="16293" spans="1:8" x14ac:dyDescent="0.25">
      <c r="A16293" t="s">
        <v>35391</v>
      </c>
      <c r="B16293" t="s">
        <v>18631</v>
      </c>
      <c r="C16293" t="s">
        <v>18369</v>
      </c>
      <c r="D16293" t="s">
        <v>18632</v>
      </c>
      <c r="E16293" t="s">
        <v>22</v>
      </c>
      <c r="F16293" t="s">
        <v>19350</v>
      </c>
      <c r="G16293">
        <v>1147.5</v>
      </c>
      <c r="H16293">
        <v>1147.5</v>
      </c>
    </row>
    <row r="16294" spans="1:8" x14ac:dyDescent="0.25">
      <c r="A16294" t="s">
        <v>34185</v>
      </c>
      <c r="B16294" t="s">
        <v>18631</v>
      </c>
      <c r="C16294" t="s">
        <v>18369</v>
      </c>
      <c r="D16294" t="s">
        <v>18632</v>
      </c>
      <c r="E16294" t="s">
        <v>23</v>
      </c>
      <c r="F16294" t="s">
        <v>19349</v>
      </c>
      <c r="G16294">
        <v>37.04</v>
      </c>
      <c r="H16294">
        <v>37.04</v>
      </c>
    </row>
    <row r="16295" spans="1:8" x14ac:dyDescent="0.25">
      <c r="A16295" t="s">
        <v>34193</v>
      </c>
      <c r="B16295" t="s">
        <v>18640</v>
      </c>
      <c r="C16295" t="s">
        <v>18369</v>
      </c>
      <c r="D16295" t="s">
        <v>8268</v>
      </c>
      <c r="E16295" t="s">
        <v>3</v>
      </c>
      <c r="F16295" t="s">
        <v>19349</v>
      </c>
      <c r="G16295">
        <v>40.5</v>
      </c>
      <c r="H16295">
        <v>40.5</v>
      </c>
    </row>
    <row r="16296" spans="1:8" x14ac:dyDescent="0.25">
      <c r="A16296" t="s">
        <v>34195</v>
      </c>
      <c r="B16296" t="s">
        <v>18640</v>
      </c>
      <c r="C16296" t="s">
        <v>18369</v>
      </c>
      <c r="D16296" t="s">
        <v>8268</v>
      </c>
      <c r="E16296" t="s">
        <v>7</v>
      </c>
      <c r="F16296" t="s">
        <v>19349</v>
      </c>
      <c r="G16296">
        <v>92.87</v>
      </c>
      <c r="H16296">
        <v>92.87</v>
      </c>
    </row>
    <row r="16297" spans="1:8" x14ac:dyDescent="0.25">
      <c r="A16297" t="s">
        <v>34194</v>
      </c>
      <c r="B16297" t="s">
        <v>18640</v>
      </c>
      <c r="C16297" t="s">
        <v>18369</v>
      </c>
      <c r="D16297" t="s">
        <v>8268</v>
      </c>
      <c r="E16297" t="s">
        <v>10</v>
      </c>
      <c r="F16297" t="s">
        <v>19349</v>
      </c>
      <c r="G16297">
        <v>46.2</v>
      </c>
      <c r="H16297">
        <v>46.2</v>
      </c>
    </row>
    <row r="16298" spans="1:8" x14ac:dyDescent="0.25">
      <c r="A16298" t="s">
        <v>34192</v>
      </c>
      <c r="B16298" t="s">
        <v>18640</v>
      </c>
      <c r="C16298" t="s">
        <v>18369</v>
      </c>
      <c r="D16298" t="s">
        <v>8268</v>
      </c>
      <c r="E16298" t="s">
        <v>14</v>
      </c>
      <c r="F16298" t="s">
        <v>19349</v>
      </c>
      <c r="G16298">
        <v>39.869999999999997</v>
      </c>
      <c r="H16298">
        <v>39.869999999999997</v>
      </c>
    </row>
    <row r="16299" spans="1:8" x14ac:dyDescent="0.25">
      <c r="A16299" t="s">
        <v>34190</v>
      </c>
      <c r="B16299" t="s">
        <v>18640</v>
      </c>
      <c r="C16299" t="s">
        <v>18369</v>
      </c>
      <c r="D16299" t="s">
        <v>8268</v>
      </c>
      <c r="E16299" t="s">
        <v>21</v>
      </c>
      <c r="F16299" t="s">
        <v>19349</v>
      </c>
      <c r="G16299">
        <v>27.16</v>
      </c>
      <c r="H16299">
        <v>27.16</v>
      </c>
    </row>
    <row r="16300" spans="1:8" x14ac:dyDescent="0.25">
      <c r="A16300" t="s">
        <v>35392</v>
      </c>
      <c r="B16300" t="s">
        <v>18640</v>
      </c>
      <c r="C16300" t="s">
        <v>18369</v>
      </c>
      <c r="D16300" t="s">
        <v>8268</v>
      </c>
      <c r="E16300" t="s">
        <v>22</v>
      </c>
      <c r="F16300" t="s">
        <v>19350</v>
      </c>
      <c r="G16300">
        <v>1147.5</v>
      </c>
      <c r="H16300">
        <v>1147.5</v>
      </c>
    </row>
    <row r="16301" spans="1:8" x14ac:dyDescent="0.25">
      <c r="A16301" t="s">
        <v>34191</v>
      </c>
      <c r="B16301" t="s">
        <v>18640</v>
      </c>
      <c r="C16301" t="s">
        <v>18369</v>
      </c>
      <c r="D16301" t="s">
        <v>8268</v>
      </c>
      <c r="E16301" t="s">
        <v>23</v>
      </c>
      <c r="F16301" t="s">
        <v>19349</v>
      </c>
      <c r="G16301">
        <v>32.130000000000003</v>
      </c>
      <c r="H16301">
        <v>32.130000000000003</v>
      </c>
    </row>
    <row r="16302" spans="1:8" x14ac:dyDescent="0.25">
      <c r="A16302" t="s">
        <v>34197</v>
      </c>
      <c r="B16302" t="s">
        <v>18641</v>
      </c>
      <c r="C16302" t="s">
        <v>18369</v>
      </c>
      <c r="D16302" t="s">
        <v>8280</v>
      </c>
      <c r="E16302" t="s">
        <v>7</v>
      </c>
      <c r="F16302" t="s">
        <v>19349</v>
      </c>
      <c r="G16302">
        <v>95.55</v>
      </c>
      <c r="H16302">
        <v>95.55</v>
      </c>
    </row>
    <row r="16303" spans="1:8" x14ac:dyDescent="0.25">
      <c r="A16303" t="s">
        <v>34196</v>
      </c>
      <c r="B16303" t="s">
        <v>18641</v>
      </c>
      <c r="C16303" t="s">
        <v>18369</v>
      </c>
      <c r="D16303" t="s">
        <v>8280</v>
      </c>
      <c r="E16303" t="s">
        <v>14</v>
      </c>
      <c r="F16303" t="s">
        <v>19349</v>
      </c>
      <c r="G16303">
        <v>57.75</v>
      </c>
      <c r="H16303">
        <v>57.75</v>
      </c>
    </row>
    <row r="16304" spans="1:8" x14ac:dyDescent="0.25">
      <c r="A16304" t="s">
        <v>34199</v>
      </c>
      <c r="B16304" t="s">
        <v>18649</v>
      </c>
      <c r="C16304" t="s">
        <v>18369</v>
      </c>
      <c r="D16304" t="s">
        <v>18650</v>
      </c>
      <c r="E16304" t="s">
        <v>3</v>
      </c>
      <c r="F16304" t="s">
        <v>19349</v>
      </c>
      <c r="G16304">
        <v>40.200000000000003</v>
      </c>
      <c r="H16304">
        <v>40.200000000000003</v>
      </c>
    </row>
    <row r="16305" spans="1:8" x14ac:dyDescent="0.25">
      <c r="A16305" t="s">
        <v>34203</v>
      </c>
      <c r="B16305" t="s">
        <v>18649</v>
      </c>
      <c r="C16305" t="s">
        <v>18369</v>
      </c>
      <c r="D16305" t="s">
        <v>18650</v>
      </c>
      <c r="E16305" t="s">
        <v>7</v>
      </c>
      <c r="F16305" t="s">
        <v>19349</v>
      </c>
      <c r="G16305">
        <v>107.4</v>
      </c>
      <c r="H16305">
        <v>107.4</v>
      </c>
    </row>
    <row r="16306" spans="1:8" x14ac:dyDescent="0.25">
      <c r="A16306" t="s">
        <v>34200</v>
      </c>
      <c r="B16306" t="s">
        <v>18649</v>
      </c>
      <c r="C16306" t="s">
        <v>18369</v>
      </c>
      <c r="D16306" t="s">
        <v>18650</v>
      </c>
      <c r="E16306" t="s">
        <v>10</v>
      </c>
      <c r="F16306" t="s">
        <v>19349</v>
      </c>
      <c r="G16306">
        <v>46.2</v>
      </c>
      <c r="H16306">
        <v>46.2</v>
      </c>
    </row>
    <row r="16307" spans="1:8" x14ac:dyDescent="0.25">
      <c r="A16307" t="s">
        <v>34202</v>
      </c>
      <c r="B16307" t="s">
        <v>18649</v>
      </c>
      <c r="C16307" t="s">
        <v>18369</v>
      </c>
      <c r="D16307" t="s">
        <v>18650</v>
      </c>
      <c r="E16307" t="s">
        <v>14</v>
      </c>
      <c r="F16307" t="s">
        <v>19349</v>
      </c>
      <c r="G16307">
        <v>56.55</v>
      </c>
      <c r="H16307">
        <v>56.55</v>
      </c>
    </row>
    <row r="16308" spans="1:8" x14ac:dyDescent="0.25">
      <c r="A16308" t="s">
        <v>34198</v>
      </c>
      <c r="B16308" t="s">
        <v>18649</v>
      </c>
      <c r="C16308" t="s">
        <v>18369</v>
      </c>
      <c r="D16308" t="s">
        <v>18650</v>
      </c>
      <c r="E16308" t="s">
        <v>21</v>
      </c>
      <c r="F16308" t="s">
        <v>19349</v>
      </c>
      <c r="G16308">
        <v>31.07</v>
      </c>
      <c r="H16308">
        <v>31.07</v>
      </c>
    </row>
    <row r="16309" spans="1:8" x14ac:dyDescent="0.25">
      <c r="A16309" t="s">
        <v>34201</v>
      </c>
      <c r="B16309" t="s">
        <v>18649</v>
      </c>
      <c r="C16309" t="s">
        <v>18369</v>
      </c>
      <c r="D16309" t="s">
        <v>18650</v>
      </c>
      <c r="E16309" t="s">
        <v>23</v>
      </c>
      <c r="F16309" t="s">
        <v>19349</v>
      </c>
      <c r="G16309">
        <v>55.04</v>
      </c>
      <c r="H16309">
        <v>55.04</v>
      </c>
    </row>
    <row r="16310" spans="1:8" x14ac:dyDescent="0.25">
      <c r="A16310" t="s">
        <v>34205</v>
      </c>
      <c r="B16310" t="s">
        <v>18651</v>
      </c>
      <c r="C16310" t="s">
        <v>18369</v>
      </c>
      <c r="D16310" t="s">
        <v>86</v>
      </c>
      <c r="E16310" t="s">
        <v>3</v>
      </c>
      <c r="F16310" t="s">
        <v>19349</v>
      </c>
      <c r="G16310">
        <v>36.9</v>
      </c>
      <c r="H16310">
        <v>36.9</v>
      </c>
    </row>
    <row r="16311" spans="1:8" x14ac:dyDescent="0.25">
      <c r="A16311" t="s">
        <v>34209</v>
      </c>
      <c r="B16311" t="s">
        <v>18651</v>
      </c>
      <c r="C16311" t="s">
        <v>18369</v>
      </c>
      <c r="D16311" t="s">
        <v>86</v>
      </c>
      <c r="E16311" t="s">
        <v>7</v>
      </c>
      <c r="F16311" t="s">
        <v>19349</v>
      </c>
      <c r="G16311">
        <v>112.46</v>
      </c>
      <c r="H16311">
        <v>112.46</v>
      </c>
    </row>
    <row r="16312" spans="1:8" x14ac:dyDescent="0.25">
      <c r="A16312" t="s">
        <v>34208</v>
      </c>
      <c r="B16312" t="s">
        <v>18651</v>
      </c>
      <c r="C16312" t="s">
        <v>18369</v>
      </c>
      <c r="D16312" t="s">
        <v>86</v>
      </c>
      <c r="E16312" t="s">
        <v>10</v>
      </c>
      <c r="F16312" t="s">
        <v>19349</v>
      </c>
      <c r="G16312">
        <v>46.2</v>
      </c>
      <c r="H16312">
        <v>46.2</v>
      </c>
    </row>
    <row r="16313" spans="1:8" x14ac:dyDescent="0.25">
      <c r="A16313" t="s">
        <v>34207</v>
      </c>
      <c r="B16313" t="s">
        <v>18651</v>
      </c>
      <c r="C16313" t="s">
        <v>18369</v>
      </c>
      <c r="D16313" t="s">
        <v>86</v>
      </c>
      <c r="E16313" t="s">
        <v>14</v>
      </c>
      <c r="F16313" t="s">
        <v>19349</v>
      </c>
      <c r="G16313">
        <v>42.29</v>
      </c>
      <c r="H16313">
        <v>42.29</v>
      </c>
    </row>
    <row r="16314" spans="1:8" x14ac:dyDescent="0.25">
      <c r="A16314" t="s">
        <v>34204</v>
      </c>
      <c r="B16314" t="s">
        <v>18651</v>
      </c>
      <c r="C16314" t="s">
        <v>18369</v>
      </c>
      <c r="D16314" t="s">
        <v>86</v>
      </c>
      <c r="E16314" t="s">
        <v>21</v>
      </c>
      <c r="F16314" t="s">
        <v>19349</v>
      </c>
      <c r="G16314">
        <v>30.44</v>
      </c>
      <c r="H16314">
        <v>30.44</v>
      </c>
    </row>
    <row r="16315" spans="1:8" x14ac:dyDescent="0.25">
      <c r="A16315" t="s">
        <v>34206</v>
      </c>
      <c r="B16315" t="s">
        <v>18651</v>
      </c>
      <c r="C16315" t="s">
        <v>18369</v>
      </c>
      <c r="D16315" t="s">
        <v>86</v>
      </c>
      <c r="E16315" t="s">
        <v>23</v>
      </c>
      <c r="F16315" t="s">
        <v>19349</v>
      </c>
      <c r="G16315">
        <v>38.630000000000003</v>
      </c>
      <c r="H16315">
        <v>38.630000000000003</v>
      </c>
    </row>
    <row r="16316" spans="1:8" x14ac:dyDescent="0.25">
      <c r="A16316" t="s">
        <v>34211</v>
      </c>
      <c r="B16316" t="s">
        <v>18657</v>
      </c>
      <c r="C16316" t="s">
        <v>18369</v>
      </c>
      <c r="D16316" t="s">
        <v>18658</v>
      </c>
      <c r="E16316" t="s">
        <v>3</v>
      </c>
      <c r="F16316" t="s">
        <v>19349</v>
      </c>
      <c r="G16316">
        <v>39.299999999999997</v>
      </c>
      <c r="H16316">
        <v>39.299999999999997</v>
      </c>
    </row>
    <row r="16317" spans="1:8" x14ac:dyDescent="0.25">
      <c r="A16317" t="s">
        <v>34217</v>
      </c>
      <c r="B16317" t="s">
        <v>18657</v>
      </c>
      <c r="C16317" t="s">
        <v>18369</v>
      </c>
      <c r="D16317" t="s">
        <v>18658</v>
      </c>
      <c r="E16317" t="s">
        <v>6</v>
      </c>
      <c r="F16317" t="s">
        <v>19350</v>
      </c>
      <c r="G16317">
        <v>1199.0999999999999</v>
      </c>
      <c r="H16317">
        <v>1199.0999999999999</v>
      </c>
    </row>
    <row r="16318" spans="1:8" x14ac:dyDescent="0.25">
      <c r="A16318" t="s">
        <v>34215</v>
      </c>
      <c r="B16318" t="s">
        <v>18657</v>
      </c>
      <c r="C16318" t="s">
        <v>18369</v>
      </c>
      <c r="D16318" t="s">
        <v>18658</v>
      </c>
      <c r="E16318" t="s">
        <v>7</v>
      </c>
      <c r="F16318" t="s">
        <v>19349</v>
      </c>
      <c r="G16318">
        <v>101.3</v>
      </c>
      <c r="H16318">
        <v>101.3</v>
      </c>
    </row>
    <row r="16319" spans="1:8" x14ac:dyDescent="0.25">
      <c r="A16319" t="s">
        <v>34213</v>
      </c>
      <c r="B16319" t="s">
        <v>18657</v>
      </c>
      <c r="C16319" t="s">
        <v>18369</v>
      </c>
      <c r="D16319" t="s">
        <v>18658</v>
      </c>
      <c r="E16319" t="s">
        <v>10</v>
      </c>
      <c r="F16319" t="s">
        <v>19349</v>
      </c>
      <c r="G16319">
        <v>46.2</v>
      </c>
      <c r="H16319">
        <v>46.2</v>
      </c>
    </row>
    <row r="16320" spans="1:8" x14ac:dyDescent="0.25">
      <c r="A16320" t="s">
        <v>34214</v>
      </c>
      <c r="B16320" t="s">
        <v>18657</v>
      </c>
      <c r="C16320" t="s">
        <v>18369</v>
      </c>
      <c r="D16320" t="s">
        <v>18658</v>
      </c>
      <c r="E16320" t="s">
        <v>14</v>
      </c>
      <c r="F16320" t="s">
        <v>19349</v>
      </c>
      <c r="G16320">
        <v>50.75</v>
      </c>
      <c r="H16320">
        <v>50.75</v>
      </c>
    </row>
    <row r="16321" spans="1:8" x14ac:dyDescent="0.25">
      <c r="A16321" t="s">
        <v>34216</v>
      </c>
      <c r="B16321" t="s">
        <v>18657</v>
      </c>
      <c r="C16321" t="s">
        <v>18369</v>
      </c>
      <c r="D16321" t="s">
        <v>18658</v>
      </c>
      <c r="E16321" t="s">
        <v>19</v>
      </c>
      <c r="F16321" t="s">
        <v>19350</v>
      </c>
      <c r="G16321">
        <v>692.25</v>
      </c>
      <c r="H16321">
        <v>692.25</v>
      </c>
    </row>
    <row r="16322" spans="1:8" x14ac:dyDescent="0.25">
      <c r="A16322" t="s">
        <v>34210</v>
      </c>
      <c r="B16322" t="s">
        <v>18657</v>
      </c>
      <c r="C16322" t="s">
        <v>18369</v>
      </c>
      <c r="D16322" t="s">
        <v>18658</v>
      </c>
      <c r="E16322" t="s">
        <v>21</v>
      </c>
      <c r="F16322" t="s">
        <v>19349</v>
      </c>
      <c r="G16322">
        <v>29.37</v>
      </c>
      <c r="H16322">
        <v>29.37</v>
      </c>
    </row>
    <row r="16323" spans="1:8" x14ac:dyDescent="0.25">
      <c r="A16323" t="s">
        <v>35393</v>
      </c>
      <c r="B16323" t="s">
        <v>18657</v>
      </c>
      <c r="C16323" t="s">
        <v>18369</v>
      </c>
      <c r="D16323" t="s">
        <v>18658</v>
      </c>
      <c r="E16323" t="s">
        <v>22</v>
      </c>
      <c r="F16323" t="s">
        <v>19350</v>
      </c>
      <c r="G16323">
        <v>1147.5</v>
      </c>
      <c r="H16323">
        <v>1147.5</v>
      </c>
    </row>
    <row r="16324" spans="1:8" x14ac:dyDescent="0.25">
      <c r="A16324" t="s">
        <v>34212</v>
      </c>
      <c r="B16324" t="s">
        <v>18657</v>
      </c>
      <c r="C16324" t="s">
        <v>18369</v>
      </c>
      <c r="D16324" t="s">
        <v>18658</v>
      </c>
      <c r="E16324" t="s">
        <v>23</v>
      </c>
      <c r="F16324" t="s">
        <v>19349</v>
      </c>
      <c r="G16324">
        <v>42.26</v>
      </c>
      <c r="H16324">
        <v>42.26</v>
      </c>
    </row>
    <row r="16325" spans="1:8" x14ac:dyDescent="0.25">
      <c r="A16325" t="s">
        <v>34219</v>
      </c>
      <c r="B16325" t="s">
        <v>18659</v>
      </c>
      <c r="C16325" t="s">
        <v>18369</v>
      </c>
      <c r="D16325" t="s">
        <v>3741</v>
      </c>
      <c r="E16325" t="s">
        <v>3</v>
      </c>
      <c r="F16325" t="s">
        <v>19349</v>
      </c>
      <c r="G16325">
        <v>37.200000000000003</v>
      </c>
      <c r="H16325">
        <v>37.200000000000003</v>
      </c>
    </row>
    <row r="16326" spans="1:8" x14ac:dyDescent="0.25">
      <c r="A16326" t="s">
        <v>34222</v>
      </c>
      <c r="B16326" t="s">
        <v>18659</v>
      </c>
      <c r="C16326" t="s">
        <v>18369</v>
      </c>
      <c r="D16326" t="s">
        <v>3741</v>
      </c>
      <c r="E16326" t="s">
        <v>7</v>
      </c>
      <c r="F16326" t="s">
        <v>19349</v>
      </c>
      <c r="G16326">
        <v>67.77</v>
      </c>
      <c r="H16326">
        <v>67.77</v>
      </c>
    </row>
    <row r="16327" spans="1:8" x14ac:dyDescent="0.25">
      <c r="A16327" t="s">
        <v>34221</v>
      </c>
      <c r="B16327" t="s">
        <v>18659</v>
      </c>
      <c r="C16327" t="s">
        <v>18369</v>
      </c>
      <c r="D16327" t="s">
        <v>3741</v>
      </c>
      <c r="E16327" t="s">
        <v>14</v>
      </c>
      <c r="F16327" t="s">
        <v>19349</v>
      </c>
      <c r="G16327">
        <v>42.15</v>
      </c>
      <c r="H16327">
        <v>42.15</v>
      </c>
    </row>
    <row r="16328" spans="1:8" x14ac:dyDescent="0.25">
      <c r="A16328" t="s">
        <v>34218</v>
      </c>
      <c r="B16328" t="s">
        <v>18659</v>
      </c>
      <c r="C16328" t="s">
        <v>18369</v>
      </c>
      <c r="D16328" t="s">
        <v>3741</v>
      </c>
      <c r="E16328" t="s">
        <v>21</v>
      </c>
      <c r="F16328" t="s">
        <v>19349</v>
      </c>
      <c r="G16328">
        <v>28.35</v>
      </c>
      <c r="H16328">
        <v>28.35</v>
      </c>
    </row>
    <row r="16329" spans="1:8" x14ac:dyDescent="0.25">
      <c r="A16329" t="s">
        <v>34220</v>
      </c>
      <c r="B16329" t="s">
        <v>18659</v>
      </c>
      <c r="C16329" t="s">
        <v>18369</v>
      </c>
      <c r="D16329" t="s">
        <v>3741</v>
      </c>
      <c r="E16329" t="s">
        <v>23</v>
      </c>
      <c r="F16329" t="s">
        <v>19349</v>
      </c>
      <c r="G16329">
        <v>39</v>
      </c>
      <c r="H16329">
        <v>39</v>
      </c>
    </row>
    <row r="16330" spans="1:8" x14ac:dyDescent="0.25">
      <c r="A16330" t="s">
        <v>34224</v>
      </c>
      <c r="B16330" t="s">
        <v>18660</v>
      </c>
      <c r="C16330" t="s">
        <v>18369</v>
      </c>
      <c r="D16330" t="s">
        <v>18661</v>
      </c>
      <c r="E16330" t="s">
        <v>3</v>
      </c>
      <c r="F16330" t="s">
        <v>19349</v>
      </c>
      <c r="G16330">
        <v>39.299999999999997</v>
      </c>
      <c r="H16330">
        <v>39.299999999999997</v>
      </c>
    </row>
    <row r="16331" spans="1:8" x14ac:dyDescent="0.25">
      <c r="A16331" t="s">
        <v>34228</v>
      </c>
      <c r="B16331" t="s">
        <v>18660</v>
      </c>
      <c r="C16331" t="s">
        <v>18369</v>
      </c>
      <c r="D16331" t="s">
        <v>18661</v>
      </c>
      <c r="E16331" t="s">
        <v>7</v>
      </c>
      <c r="F16331" t="s">
        <v>19349</v>
      </c>
      <c r="G16331">
        <v>115.32</v>
      </c>
      <c r="H16331">
        <v>115.32</v>
      </c>
    </row>
    <row r="16332" spans="1:8" x14ac:dyDescent="0.25">
      <c r="A16332" t="s">
        <v>34225</v>
      </c>
      <c r="B16332" t="s">
        <v>18660</v>
      </c>
      <c r="C16332" t="s">
        <v>18369</v>
      </c>
      <c r="D16332" t="s">
        <v>18661</v>
      </c>
      <c r="E16332" t="s">
        <v>10</v>
      </c>
      <c r="F16332" t="s">
        <v>19349</v>
      </c>
      <c r="G16332">
        <v>46.2</v>
      </c>
      <c r="H16332">
        <v>46.2</v>
      </c>
    </row>
    <row r="16333" spans="1:8" x14ac:dyDescent="0.25">
      <c r="A16333" t="s">
        <v>34226</v>
      </c>
      <c r="B16333" t="s">
        <v>18660</v>
      </c>
      <c r="C16333" t="s">
        <v>18369</v>
      </c>
      <c r="D16333" t="s">
        <v>18661</v>
      </c>
      <c r="E16333" t="s">
        <v>14</v>
      </c>
      <c r="F16333" t="s">
        <v>19349</v>
      </c>
      <c r="G16333">
        <v>52.71</v>
      </c>
      <c r="H16333">
        <v>52.71</v>
      </c>
    </row>
    <row r="16334" spans="1:8" x14ac:dyDescent="0.25">
      <c r="A16334" t="s">
        <v>34223</v>
      </c>
      <c r="B16334" t="s">
        <v>18660</v>
      </c>
      <c r="C16334" t="s">
        <v>18369</v>
      </c>
      <c r="D16334" t="s">
        <v>18661</v>
      </c>
      <c r="E16334" t="s">
        <v>21</v>
      </c>
      <c r="F16334" t="s">
        <v>19349</v>
      </c>
      <c r="G16334">
        <v>33.08</v>
      </c>
      <c r="H16334">
        <v>33.08</v>
      </c>
    </row>
    <row r="16335" spans="1:8" x14ac:dyDescent="0.25">
      <c r="A16335" t="s">
        <v>35394</v>
      </c>
      <c r="B16335" t="s">
        <v>18660</v>
      </c>
      <c r="C16335" t="s">
        <v>18369</v>
      </c>
      <c r="D16335" t="s">
        <v>18661</v>
      </c>
      <c r="E16335" t="s">
        <v>22</v>
      </c>
      <c r="F16335" t="s">
        <v>19350</v>
      </c>
      <c r="G16335">
        <v>1147.5</v>
      </c>
      <c r="H16335">
        <v>1147.5</v>
      </c>
    </row>
    <row r="16336" spans="1:8" x14ac:dyDescent="0.25">
      <c r="A16336" t="s">
        <v>34227</v>
      </c>
      <c r="B16336" t="s">
        <v>18660</v>
      </c>
      <c r="C16336" t="s">
        <v>18369</v>
      </c>
      <c r="D16336" t="s">
        <v>18661</v>
      </c>
      <c r="E16336" t="s">
        <v>23</v>
      </c>
      <c r="F16336" t="s">
        <v>19349</v>
      </c>
      <c r="G16336">
        <v>54.95</v>
      </c>
      <c r="H16336">
        <v>54.95</v>
      </c>
    </row>
    <row r="16337" spans="1:8" x14ac:dyDescent="0.25">
      <c r="A16337" t="s">
        <v>34230</v>
      </c>
      <c r="B16337" t="s">
        <v>18669</v>
      </c>
      <c r="C16337" t="s">
        <v>18369</v>
      </c>
      <c r="D16337" t="s">
        <v>18670</v>
      </c>
      <c r="E16337" t="s">
        <v>3</v>
      </c>
      <c r="F16337" t="s">
        <v>19349</v>
      </c>
      <c r="G16337">
        <v>40.65</v>
      </c>
      <c r="H16337">
        <v>40.65</v>
      </c>
    </row>
    <row r="16338" spans="1:8" x14ac:dyDescent="0.25">
      <c r="A16338" t="s">
        <v>34234</v>
      </c>
      <c r="B16338" t="s">
        <v>18669</v>
      </c>
      <c r="C16338" t="s">
        <v>18369</v>
      </c>
      <c r="D16338" t="s">
        <v>18670</v>
      </c>
      <c r="E16338" t="s">
        <v>7</v>
      </c>
      <c r="F16338" t="s">
        <v>19349</v>
      </c>
      <c r="G16338">
        <v>117.9</v>
      </c>
      <c r="H16338">
        <v>117.9</v>
      </c>
    </row>
    <row r="16339" spans="1:8" x14ac:dyDescent="0.25">
      <c r="A16339" t="s">
        <v>34231</v>
      </c>
      <c r="B16339" t="s">
        <v>18669</v>
      </c>
      <c r="C16339" t="s">
        <v>18369</v>
      </c>
      <c r="D16339" t="s">
        <v>18670</v>
      </c>
      <c r="E16339" t="s">
        <v>10</v>
      </c>
      <c r="F16339" t="s">
        <v>19349</v>
      </c>
      <c r="G16339">
        <v>46.2</v>
      </c>
      <c r="H16339">
        <v>46.2</v>
      </c>
    </row>
    <row r="16340" spans="1:8" x14ac:dyDescent="0.25">
      <c r="A16340" t="s">
        <v>34232</v>
      </c>
      <c r="B16340" t="s">
        <v>18669</v>
      </c>
      <c r="C16340" t="s">
        <v>18369</v>
      </c>
      <c r="D16340" t="s">
        <v>18670</v>
      </c>
      <c r="E16340" t="s">
        <v>14</v>
      </c>
      <c r="F16340" t="s">
        <v>19349</v>
      </c>
      <c r="G16340">
        <v>49.25</v>
      </c>
      <c r="H16340">
        <v>49.25</v>
      </c>
    </row>
    <row r="16341" spans="1:8" x14ac:dyDescent="0.25">
      <c r="A16341" t="s">
        <v>34229</v>
      </c>
      <c r="B16341" t="s">
        <v>18669</v>
      </c>
      <c r="C16341" t="s">
        <v>18369</v>
      </c>
      <c r="D16341" t="s">
        <v>18670</v>
      </c>
      <c r="E16341" t="s">
        <v>21</v>
      </c>
      <c r="F16341" t="s">
        <v>19349</v>
      </c>
      <c r="G16341">
        <v>35.450000000000003</v>
      </c>
      <c r="H16341">
        <v>35.450000000000003</v>
      </c>
    </row>
    <row r="16342" spans="1:8" x14ac:dyDescent="0.25">
      <c r="A16342" t="s">
        <v>34233</v>
      </c>
      <c r="B16342" t="s">
        <v>18669</v>
      </c>
      <c r="C16342" t="s">
        <v>18369</v>
      </c>
      <c r="D16342" t="s">
        <v>18670</v>
      </c>
      <c r="E16342" t="s">
        <v>23</v>
      </c>
      <c r="F16342" t="s">
        <v>19349</v>
      </c>
      <c r="G16342">
        <v>52.19</v>
      </c>
      <c r="H16342">
        <v>52.19</v>
      </c>
    </row>
    <row r="16343" spans="1:8" x14ac:dyDescent="0.25">
      <c r="A16343" t="s">
        <v>34238</v>
      </c>
      <c r="B16343" t="s">
        <v>18677</v>
      </c>
      <c r="C16343" t="s">
        <v>18369</v>
      </c>
      <c r="D16343" t="s">
        <v>18678</v>
      </c>
      <c r="E16343" t="s">
        <v>3</v>
      </c>
      <c r="F16343" t="s">
        <v>19349</v>
      </c>
      <c r="G16343">
        <v>39.15</v>
      </c>
      <c r="H16343">
        <v>39.15</v>
      </c>
    </row>
    <row r="16344" spans="1:8" x14ac:dyDescent="0.25">
      <c r="A16344" t="s">
        <v>34240</v>
      </c>
      <c r="B16344" t="s">
        <v>18677</v>
      </c>
      <c r="C16344" t="s">
        <v>18369</v>
      </c>
      <c r="D16344" t="s">
        <v>18678</v>
      </c>
      <c r="E16344" t="s">
        <v>7</v>
      </c>
      <c r="F16344" t="s">
        <v>19349</v>
      </c>
      <c r="G16344">
        <v>122.01</v>
      </c>
      <c r="H16344">
        <v>122.01</v>
      </c>
    </row>
    <row r="16345" spans="1:8" x14ac:dyDescent="0.25">
      <c r="A16345" t="s">
        <v>34239</v>
      </c>
      <c r="B16345" t="s">
        <v>18677</v>
      </c>
      <c r="C16345" t="s">
        <v>18369</v>
      </c>
      <c r="D16345" t="s">
        <v>18678</v>
      </c>
      <c r="E16345" t="s">
        <v>10</v>
      </c>
      <c r="F16345" t="s">
        <v>19349</v>
      </c>
      <c r="G16345">
        <v>46.2</v>
      </c>
      <c r="H16345">
        <v>46.2</v>
      </c>
    </row>
    <row r="16346" spans="1:8" x14ac:dyDescent="0.25">
      <c r="A16346" t="s">
        <v>34237</v>
      </c>
      <c r="B16346" t="s">
        <v>18677</v>
      </c>
      <c r="C16346" t="s">
        <v>18369</v>
      </c>
      <c r="D16346" t="s">
        <v>18678</v>
      </c>
      <c r="E16346" t="s">
        <v>14</v>
      </c>
      <c r="F16346" t="s">
        <v>19349</v>
      </c>
      <c r="G16346">
        <v>38.79</v>
      </c>
      <c r="H16346">
        <v>38.79</v>
      </c>
    </row>
    <row r="16347" spans="1:8" x14ac:dyDescent="0.25">
      <c r="A16347" t="s">
        <v>34236</v>
      </c>
      <c r="B16347" t="s">
        <v>18677</v>
      </c>
      <c r="C16347" t="s">
        <v>18369</v>
      </c>
      <c r="D16347" t="s">
        <v>18678</v>
      </c>
      <c r="E16347" t="s">
        <v>21</v>
      </c>
      <c r="F16347" t="s">
        <v>19349</v>
      </c>
      <c r="G16347">
        <v>34.22</v>
      </c>
      <c r="H16347">
        <v>34.22</v>
      </c>
    </row>
    <row r="16348" spans="1:8" x14ac:dyDescent="0.25">
      <c r="A16348" t="s">
        <v>34235</v>
      </c>
      <c r="B16348" t="s">
        <v>18677</v>
      </c>
      <c r="C16348" t="s">
        <v>18369</v>
      </c>
      <c r="D16348" t="s">
        <v>18678</v>
      </c>
      <c r="E16348" t="s">
        <v>23</v>
      </c>
      <c r="F16348" t="s">
        <v>19349</v>
      </c>
      <c r="G16348">
        <v>34.049999999999997</v>
      </c>
      <c r="H16348">
        <v>34.049999999999997</v>
      </c>
    </row>
    <row r="16349" spans="1:8" x14ac:dyDescent="0.25">
      <c r="A16349" t="s">
        <v>34243</v>
      </c>
      <c r="B16349" t="s">
        <v>18686</v>
      </c>
      <c r="C16349" t="s">
        <v>18369</v>
      </c>
      <c r="D16349" t="s">
        <v>235</v>
      </c>
      <c r="E16349" t="s">
        <v>3</v>
      </c>
      <c r="F16349" t="s">
        <v>19349</v>
      </c>
      <c r="G16349">
        <v>42.15</v>
      </c>
      <c r="H16349">
        <v>42.15</v>
      </c>
    </row>
    <row r="16350" spans="1:8" x14ac:dyDescent="0.25">
      <c r="A16350" t="s">
        <v>34246</v>
      </c>
      <c r="B16350" t="s">
        <v>18686</v>
      </c>
      <c r="C16350" t="s">
        <v>18369</v>
      </c>
      <c r="D16350" t="s">
        <v>235</v>
      </c>
      <c r="E16350" t="s">
        <v>7</v>
      </c>
      <c r="F16350" t="s">
        <v>19349</v>
      </c>
      <c r="G16350">
        <v>129.24</v>
      </c>
      <c r="H16350">
        <v>129.24</v>
      </c>
    </row>
    <row r="16351" spans="1:8" x14ac:dyDescent="0.25">
      <c r="A16351" t="s">
        <v>34245</v>
      </c>
      <c r="B16351" t="s">
        <v>18686</v>
      </c>
      <c r="C16351" t="s">
        <v>18369</v>
      </c>
      <c r="D16351" t="s">
        <v>235</v>
      </c>
      <c r="E16351" t="s">
        <v>10</v>
      </c>
      <c r="F16351" t="s">
        <v>19349</v>
      </c>
      <c r="G16351">
        <v>46.2</v>
      </c>
      <c r="H16351">
        <v>46.2</v>
      </c>
    </row>
    <row r="16352" spans="1:8" x14ac:dyDescent="0.25">
      <c r="A16352" t="s">
        <v>34244</v>
      </c>
      <c r="B16352" t="s">
        <v>18686</v>
      </c>
      <c r="C16352" t="s">
        <v>18369</v>
      </c>
      <c r="D16352" t="s">
        <v>235</v>
      </c>
      <c r="E16352" t="s">
        <v>14</v>
      </c>
      <c r="F16352" t="s">
        <v>19349</v>
      </c>
      <c r="G16352">
        <v>43.14</v>
      </c>
      <c r="H16352">
        <v>43.14</v>
      </c>
    </row>
    <row r="16353" spans="1:8" x14ac:dyDescent="0.25">
      <c r="A16353" t="s">
        <v>34242</v>
      </c>
      <c r="B16353" t="s">
        <v>18686</v>
      </c>
      <c r="C16353" t="s">
        <v>18369</v>
      </c>
      <c r="D16353" t="s">
        <v>235</v>
      </c>
      <c r="E16353" t="s">
        <v>21</v>
      </c>
      <c r="F16353" t="s">
        <v>19349</v>
      </c>
      <c r="G16353">
        <v>36.17</v>
      </c>
      <c r="H16353">
        <v>36.17</v>
      </c>
    </row>
    <row r="16354" spans="1:8" x14ac:dyDescent="0.25">
      <c r="A16354" t="s">
        <v>35395</v>
      </c>
      <c r="B16354" t="s">
        <v>18686</v>
      </c>
      <c r="C16354" t="s">
        <v>18369</v>
      </c>
      <c r="D16354" t="s">
        <v>235</v>
      </c>
      <c r="E16354" t="s">
        <v>22</v>
      </c>
      <c r="F16354" t="s">
        <v>19350</v>
      </c>
      <c r="G16354">
        <v>1147.5</v>
      </c>
      <c r="H16354">
        <v>1147.5</v>
      </c>
    </row>
    <row r="16355" spans="1:8" x14ac:dyDescent="0.25">
      <c r="A16355" t="s">
        <v>34241</v>
      </c>
      <c r="B16355" t="s">
        <v>18686</v>
      </c>
      <c r="C16355" t="s">
        <v>18369</v>
      </c>
      <c r="D16355" t="s">
        <v>235</v>
      </c>
      <c r="E16355" t="s">
        <v>23</v>
      </c>
      <c r="F16355" t="s">
        <v>19349</v>
      </c>
      <c r="G16355">
        <v>34.380000000000003</v>
      </c>
      <c r="H16355">
        <v>34.380000000000003</v>
      </c>
    </row>
    <row r="16356" spans="1:8" x14ac:dyDescent="0.25">
      <c r="A16356" t="s">
        <v>34249</v>
      </c>
      <c r="B16356" t="s">
        <v>18692</v>
      </c>
      <c r="C16356" t="s">
        <v>18369</v>
      </c>
      <c r="D16356" t="s">
        <v>236</v>
      </c>
      <c r="E16356" t="s">
        <v>3</v>
      </c>
      <c r="F16356" t="s">
        <v>19349</v>
      </c>
      <c r="G16356">
        <v>36.75</v>
      </c>
      <c r="H16356">
        <v>36.75</v>
      </c>
    </row>
    <row r="16357" spans="1:8" x14ac:dyDescent="0.25">
      <c r="A16357" t="s">
        <v>34252</v>
      </c>
      <c r="B16357" t="s">
        <v>18692</v>
      </c>
      <c r="C16357" t="s">
        <v>18369</v>
      </c>
      <c r="D16357" t="s">
        <v>236</v>
      </c>
      <c r="E16357" t="s">
        <v>7</v>
      </c>
      <c r="F16357" t="s">
        <v>19349</v>
      </c>
      <c r="G16357">
        <v>103.6</v>
      </c>
      <c r="H16357">
        <v>103.6</v>
      </c>
    </row>
    <row r="16358" spans="1:8" x14ac:dyDescent="0.25">
      <c r="A16358" t="s">
        <v>34250</v>
      </c>
      <c r="B16358" t="s">
        <v>18692</v>
      </c>
      <c r="C16358" t="s">
        <v>18369</v>
      </c>
      <c r="D16358" t="s">
        <v>236</v>
      </c>
      <c r="E16358" t="s">
        <v>10</v>
      </c>
      <c r="F16358" t="s">
        <v>19349</v>
      </c>
      <c r="G16358">
        <v>46.2</v>
      </c>
      <c r="H16358">
        <v>46.2</v>
      </c>
    </row>
    <row r="16359" spans="1:8" x14ac:dyDescent="0.25">
      <c r="A16359" t="s">
        <v>34251</v>
      </c>
      <c r="B16359" t="s">
        <v>18692</v>
      </c>
      <c r="C16359" t="s">
        <v>18369</v>
      </c>
      <c r="D16359" t="s">
        <v>236</v>
      </c>
      <c r="E16359" t="s">
        <v>14</v>
      </c>
      <c r="F16359" t="s">
        <v>19349</v>
      </c>
      <c r="G16359">
        <v>48.15</v>
      </c>
      <c r="H16359">
        <v>48.15</v>
      </c>
    </row>
    <row r="16360" spans="1:8" x14ac:dyDescent="0.25">
      <c r="A16360" t="s">
        <v>34247</v>
      </c>
      <c r="B16360" t="s">
        <v>18692</v>
      </c>
      <c r="C16360" t="s">
        <v>18369</v>
      </c>
      <c r="D16360" t="s">
        <v>236</v>
      </c>
      <c r="E16360" t="s">
        <v>21</v>
      </c>
      <c r="F16360" t="s">
        <v>19349</v>
      </c>
      <c r="G16360">
        <v>29</v>
      </c>
      <c r="H16360">
        <v>29</v>
      </c>
    </row>
    <row r="16361" spans="1:8" x14ac:dyDescent="0.25">
      <c r="A16361" t="s">
        <v>35396</v>
      </c>
      <c r="B16361" t="s">
        <v>18692</v>
      </c>
      <c r="C16361" t="s">
        <v>18369</v>
      </c>
      <c r="D16361" t="s">
        <v>236</v>
      </c>
      <c r="E16361" t="s">
        <v>22</v>
      </c>
      <c r="F16361" t="s">
        <v>19350</v>
      </c>
      <c r="G16361">
        <v>1147.5</v>
      </c>
      <c r="H16361">
        <v>1147.5</v>
      </c>
    </row>
    <row r="16362" spans="1:8" x14ac:dyDescent="0.25">
      <c r="A16362" t="s">
        <v>34248</v>
      </c>
      <c r="B16362" t="s">
        <v>18692</v>
      </c>
      <c r="C16362" t="s">
        <v>18369</v>
      </c>
      <c r="D16362" t="s">
        <v>236</v>
      </c>
      <c r="E16362" t="s">
        <v>23</v>
      </c>
      <c r="F16362" t="s">
        <v>19349</v>
      </c>
      <c r="G16362">
        <v>29.87</v>
      </c>
      <c r="H16362">
        <v>29.87</v>
      </c>
    </row>
    <row r="16363" spans="1:8" x14ac:dyDescent="0.25">
      <c r="A16363" t="s">
        <v>34255</v>
      </c>
      <c r="B16363" t="s">
        <v>18699</v>
      </c>
      <c r="C16363" t="s">
        <v>18369</v>
      </c>
      <c r="D16363" t="s">
        <v>13405</v>
      </c>
      <c r="E16363" t="s">
        <v>3</v>
      </c>
      <c r="F16363" t="s">
        <v>19349</v>
      </c>
      <c r="G16363">
        <v>35.1</v>
      </c>
      <c r="H16363">
        <v>35.1</v>
      </c>
    </row>
    <row r="16364" spans="1:8" x14ac:dyDescent="0.25">
      <c r="A16364" t="s">
        <v>34259</v>
      </c>
      <c r="B16364" t="s">
        <v>18699</v>
      </c>
      <c r="C16364" t="s">
        <v>18369</v>
      </c>
      <c r="D16364" t="s">
        <v>13405</v>
      </c>
      <c r="E16364" t="s">
        <v>7</v>
      </c>
      <c r="F16364" t="s">
        <v>19349</v>
      </c>
      <c r="G16364">
        <v>104.04</v>
      </c>
      <c r="H16364">
        <v>104.04</v>
      </c>
    </row>
    <row r="16365" spans="1:8" x14ac:dyDescent="0.25">
      <c r="A16365" t="s">
        <v>34253</v>
      </c>
      <c r="B16365" t="s">
        <v>18699</v>
      </c>
      <c r="C16365" t="s">
        <v>18369</v>
      </c>
      <c r="D16365" t="s">
        <v>13405</v>
      </c>
      <c r="E16365" t="s">
        <v>9</v>
      </c>
      <c r="F16365" t="s">
        <v>19349</v>
      </c>
      <c r="G16365">
        <v>16.5</v>
      </c>
      <c r="H16365">
        <v>16.5</v>
      </c>
    </row>
    <row r="16366" spans="1:8" x14ac:dyDescent="0.25">
      <c r="A16366" t="s">
        <v>34258</v>
      </c>
      <c r="B16366" t="s">
        <v>18699</v>
      </c>
      <c r="C16366" t="s">
        <v>18369</v>
      </c>
      <c r="D16366" t="s">
        <v>13405</v>
      </c>
      <c r="E16366" t="s">
        <v>10</v>
      </c>
      <c r="F16366" t="s">
        <v>19349</v>
      </c>
      <c r="G16366">
        <v>46.2</v>
      </c>
      <c r="H16366">
        <v>46.2</v>
      </c>
    </row>
    <row r="16367" spans="1:8" x14ac:dyDescent="0.25">
      <c r="A16367" t="s">
        <v>34257</v>
      </c>
      <c r="B16367" t="s">
        <v>18699</v>
      </c>
      <c r="C16367" t="s">
        <v>18369</v>
      </c>
      <c r="D16367" t="s">
        <v>13405</v>
      </c>
      <c r="E16367" t="s">
        <v>14</v>
      </c>
      <c r="F16367" t="s">
        <v>19349</v>
      </c>
      <c r="G16367">
        <v>42.95</v>
      </c>
      <c r="H16367">
        <v>42.95</v>
      </c>
    </row>
    <row r="16368" spans="1:8" x14ac:dyDescent="0.25">
      <c r="A16368" t="s">
        <v>34254</v>
      </c>
      <c r="B16368" t="s">
        <v>18699</v>
      </c>
      <c r="C16368" t="s">
        <v>18369</v>
      </c>
      <c r="D16368" t="s">
        <v>13405</v>
      </c>
      <c r="E16368" t="s">
        <v>21</v>
      </c>
      <c r="F16368" t="s">
        <v>19349</v>
      </c>
      <c r="G16368">
        <v>30.29</v>
      </c>
      <c r="H16368">
        <v>30.29</v>
      </c>
    </row>
    <row r="16369" spans="1:8" x14ac:dyDescent="0.25">
      <c r="A16369" t="s">
        <v>35397</v>
      </c>
      <c r="B16369" t="s">
        <v>18699</v>
      </c>
      <c r="C16369" t="s">
        <v>18369</v>
      </c>
      <c r="D16369" t="s">
        <v>13405</v>
      </c>
      <c r="E16369" t="s">
        <v>22</v>
      </c>
      <c r="F16369" t="s">
        <v>19350</v>
      </c>
      <c r="G16369">
        <v>1147.5</v>
      </c>
      <c r="H16369">
        <v>1147.5</v>
      </c>
    </row>
    <row r="16370" spans="1:8" x14ac:dyDescent="0.25">
      <c r="A16370" t="s">
        <v>34256</v>
      </c>
      <c r="B16370" t="s">
        <v>18699</v>
      </c>
      <c r="C16370" t="s">
        <v>18369</v>
      </c>
      <c r="D16370" t="s">
        <v>13405</v>
      </c>
      <c r="E16370" t="s">
        <v>23</v>
      </c>
      <c r="F16370" t="s">
        <v>19349</v>
      </c>
      <c r="G16370">
        <v>35.97</v>
      </c>
      <c r="H16370">
        <v>35.97</v>
      </c>
    </row>
    <row r="16371" spans="1:8" x14ac:dyDescent="0.25">
      <c r="A16371" t="s">
        <v>34261</v>
      </c>
      <c r="B16371" t="s">
        <v>18707</v>
      </c>
      <c r="C16371" t="s">
        <v>18369</v>
      </c>
      <c r="D16371" t="s">
        <v>18708</v>
      </c>
      <c r="E16371" t="s">
        <v>3</v>
      </c>
      <c r="F16371" t="s">
        <v>19349</v>
      </c>
      <c r="G16371">
        <v>35.25</v>
      </c>
      <c r="H16371">
        <v>35.25</v>
      </c>
    </row>
    <row r="16372" spans="1:8" x14ac:dyDescent="0.25">
      <c r="A16372" t="s">
        <v>34264</v>
      </c>
      <c r="B16372" t="s">
        <v>18707</v>
      </c>
      <c r="C16372" t="s">
        <v>18369</v>
      </c>
      <c r="D16372" t="s">
        <v>18708</v>
      </c>
      <c r="E16372" t="s">
        <v>7</v>
      </c>
      <c r="F16372" t="s">
        <v>19349</v>
      </c>
      <c r="G16372">
        <v>71.459999999999994</v>
      </c>
      <c r="H16372">
        <v>71.459999999999994</v>
      </c>
    </row>
    <row r="16373" spans="1:8" x14ac:dyDescent="0.25">
      <c r="A16373" t="s">
        <v>34262</v>
      </c>
      <c r="B16373" t="s">
        <v>18707</v>
      </c>
      <c r="C16373" t="s">
        <v>18369</v>
      </c>
      <c r="D16373" t="s">
        <v>18708</v>
      </c>
      <c r="E16373" t="s">
        <v>14</v>
      </c>
      <c r="F16373" t="s">
        <v>19349</v>
      </c>
      <c r="G16373">
        <v>37.32</v>
      </c>
      <c r="H16373">
        <v>37.32</v>
      </c>
    </row>
    <row r="16374" spans="1:8" x14ac:dyDescent="0.25">
      <c r="A16374" t="s">
        <v>34260</v>
      </c>
      <c r="B16374" t="s">
        <v>18707</v>
      </c>
      <c r="C16374" t="s">
        <v>18369</v>
      </c>
      <c r="D16374" t="s">
        <v>18708</v>
      </c>
      <c r="E16374" t="s">
        <v>21</v>
      </c>
      <c r="F16374" t="s">
        <v>19349</v>
      </c>
      <c r="G16374">
        <v>22.73</v>
      </c>
      <c r="H16374">
        <v>22.73</v>
      </c>
    </row>
    <row r="16375" spans="1:8" x14ac:dyDescent="0.25">
      <c r="A16375" t="s">
        <v>35398</v>
      </c>
      <c r="B16375" t="s">
        <v>18707</v>
      </c>
      <c r="C16375" t="s">
        <v>18369</v>
      </c>
      <c r="D16375" t="s">
        <v>18708</v>
      </c>
      <c r="E16375" t="s">
        <v>22</v>
      </c>
      <c r="F16375" t="s">
        <v>19350</v>
      </c>
      <c r="G16375">
        <v>1147.5</v>
      </c>
      <c r="H16375">
        <v>1147.5</v>
      </c>
    </row>
    <row r="16376" spans="1:8" x14ac:dyDescent="0.25">
      <c r="A16376" t="s">
        <v>34263</v>
      </c>
      <c r="B16376" t="s">
        <v>18707</v>
      </c>
      <c r="C16376" t="s">
        <v>18369</v>
      </c>
      <c r="D16376" t="s">
        <v>18708</v>
      </c>
      <c r="E16376" t="s">
        <v>23</v>
      </c>
      <c r="F16376" t="s">
        <v>19349</v>
      </c>
      <c r="G16376">
        <v>37.799999999999997</v>
      </c>
      <c r="H16376">
        <v>37.799999999999997</v>
      </c>
    </row>
    <row r="16377" spans="1:8" x14ac:dyDescent="0.25">
      <c r="A16377" t="s">
        <v>34266</v>
      </c>
      <c r="B16377" t="s">
        <v>18714</v>
      </c>
      <c r="C16377" t="s">
        <v>18369</v>
      </c>
      <c r="D16377" t="s">
        <v>18715</v>
      </c>
      <c r="E16377" t="s">
        <v>3</v>
      </c>
      <c r="F16377" t="s">
        <v>19349</v>
      </c>
      <c r="G16377">
        <v>40.950000000000003</v>
      </c>
      <c r="H16377">
        <v>40.950000000000003</v>
      </c>
    </row>
    <row r="16378" spans="1:8" x14ac:dyDescent="0.25">
      <c r="A16378" t="s">
        <v>34269</v>
      </c>
      <c r="B16378" t="s">
        <v>18714</v>
      </c>
      <c r="C16378" t="s">
        <v>18369</v>
      </c>
      <c r="D16378" t="s">
        <v>18715</v>
      </c>
      <c r="E16378" t="s">
        <v>7</v>
      </c>
      <c r="F16378" t="s">
        <v>19349</v>
      </c>
      <c r="G16378">
        <v>128.63</v>
      </c>
      <c r="H16378">
        <v>128.63</v>
      </c>
    </row>
    <row r="16379" spans="1:8" x14ac:dyDescent="0.25">
      <c r="A16379" t="s">
        <v>34268</v>
      </c>
      <c r="B16379" t="s">
        <v>18714</v>
      </c>
      <c r="C16379" t="s">
        <v>18369</v>
      </c>
      <c r="D16379" t="s">
        <v>18715</v>
      </c>
      <c r="E16379" t="s">
        <v>14</v>
      </c>
      <c r="F16379" t="s">
        <v>19349</v>
      </c>
      <c r="G16379">
        <v>56.13</v>
      </c>
      <c r="H16379">
        <v>56.13</v>
      </c>
    </row>
    <row r="16380" spans="1:8" x14ac:dyDescent="0.25">
      <c r="A16380" t="s">
        <v>34265</v>
      </c>
      <c r="B16380" t="s">
        <v>18714</v>
      </c>
      <c r="C16380" t="s">
        <v>18369</v>
      </c>
      <c r="D16380" t="s">
        <v>18715</v>
      </c>
      <c r="E16380" t="s">
        <v>21</v>
      </c>
      <c r="F16380" t="s">
        <v>19349</v>
      </c>
      <c r="G16380">
        <v>36.06</v>
      </c>
      <c r="H16380">
        <v>36.06</v>
      </c>
    </row>
    <row r="16381" spans="1:8" x14ac:dyDescent="0.25">
      <c r="A16381" t="s">
        <v>34267</v>
      </c>
      <c r="B16381" t="s">
        <v>18714</v>
      </c>
      <c r="C16381" t="s">
        <v>18369</v>
      </c>
      <c r="D16381" t="s">
        <v>18715</v>
      </c>
      <c r="E16381" t="s">
        <v>23</v>
      </c>
      <c r="F16381" t="s">
        <v>19349</v>
      </c>
      <c r="G16381">
        <v>54.02</v>
      </c>
      <c r="H16381">
        <v>54.02</v>
      </c>
    </row>
    <row r="16382" spans="1:8" x14ac:dyDescent="0.25">
      <c r="A16382" t="s">
        <v>34273</v>
      </c>
      <c r="B16382" t="s">
        <v>18716</v>
      </c>
      <c r="C16382" t="s">
        <v>18369</v>
      </c>
      <c r="D16382" t="s">
        <v>319</v>
      </c>
      <c r="E16382" t="s">
        <v>3</v>
      </c>
      <c r="F16382" t="s">
        <v>19349</v>
      </c>
      <c r="G16382">
        <v>40.65</v>
      </c>
      <c r="H16382">
        <v>40.65</v>
      </c>
    </row>
    <row r="16383" spans="1:8" x14ac:dyDescent="0.25">
      <c r="A16383" t="s">
        <v>34275</v>
      </c>
      <c r="B16383" t="s">
        <v>18716</v>
      </c>
      <c r="C16383" t="s">
        <v>18369</v>
      </c>
      <c r="D16383" t="s">
        <v>319</v>
      </c>
      <c r="E16383" t="s">
        <v>7</v>
      </c>
      <c r="F16383" t="s">
        <v>19349</v>
      </c>
      <c r="G16383">
        <v>114.57</v>
      </c>
      <c r="H16383">
        <v>114.57</v>
      </c>
    </row>
    <row r="16384" spans="1:8" x14ac:dyDescent="0.25">
      <c r="A16384" t="s">
        <v>34274</v>
      </c>
      <c r="B16384" t="s">
        <v>18716</v>
      </c>
      <c r="C16384" t="s">
        <v>18369</v>
      </c>
      <c r="D16384" t="s">
        <v>319</v>
      </c>
      <c r="E16384" t="s">
        <v>10</v>
      </c>
      <c r="F16384" t="s">
        <v>19349</v>
      </c>
      <c r="G16384">
        <v>46.2</v>
      </c>
      <c r="H16384">
        <v>46.2</v>
      </c>
    </row>
    <row r="16385" spans="1:8" x14ac:dyDescent="0.25">
      <c r="A16385" t="s">
        <v>34272</v>
      </c>
      <c r="B16385" t="s">
        <v>18716</v>
      </c>
      <c r="C16385" t="s">
        <v>18369</v>
      </c>
      <c r="D16385" t="s">
        <v>319</v>
      </c>
      <c r="E16385" t="s">
        <v>14</v>
      </c>
      <c r="F16385" t="s">
        <v>19349</v>
      </c>
      <c r="G16385">
        <v>39.11</v>
      </c>
      <c r="H16385">
        <v>39.11</v>
      </c>
    </row>
    <row r="16386" spans="1:8" x14ac:dyDescent="0.25">
      <c r="A16386" t="s">
        <v>34270</v>
      </c>
      <c r="B16386" t="s">
        <v>18716</v>
      </c>
      <c r="C16386" t="s">
        <v>18369</v>
      </c>
      <c r="D16386" t="s">
        <v>319</v>
      </c>
      <c r="E16386" t="s">
        <v>21</v>
      </c>
      <c r="F16386" t="s">
        <v>19349</v>
      </c>
      <c r="G16386">
        <v>31.23</v>
      </c>
      <c r="H16386">
        <v>31.23</v>
      </c>
    </row>
    <row r="16387" spans="1:8" x14ac:dyDescent="0.25">
      <c r="A16387" t="s">
        <v>34271</v>
      </c>
      <c r="B16387" t="s">
        <v>18716</v>
      </c>
      <c r="C16387" t="s">
        <v>18369</v>
      </c>
      <c r="D16387" t="s">
        <v>319</v>
      </c>
      <c r="E16387" t="s">
        <v>23</v>
      </c>
      <c r="F16387" t="s">
        <v>19349</v>
      </c>
      <c r="G16387">
        <v>37.4</v>
      </c>
      <c r="H16387">
        <v>37.4</v>
      </c>
    </row>
    <row r="16388" spans="1:8" x14ac:dyDescent="0.25">
      <c r="A16388" t="s">
        <v>34277</v>
      </c>
      <c r="B16388" t="s">
        <v>18723</v>
      </c>
      <c r="C16388" t="s">
        <v>18369</v>
      </c>
      <c r="D16388" t="s">
        <v>8902</v>
      </c>
      <c r="E16388" t="s">
        <v>3</v>
      </c>
      <c r="F16388" t="s">
        <v>19349</v>
      </c>
      <c r="G16388">
        <v>40.65</v>
      </c>
      <c r="H16388">
        <v>40.65</v>
      </c>
    </row>
    <row r="16389" spans="1:8" x14ac:dyDescent="0.25">
      <c r="A16389" t="s">
        <v>34281</v>
      </c>
      <c r="B16389" t="s">
        <v>18723</v>
      </c>
      <c r="C16389" t="s">
        <v>18369</v>
      </c>
      <c r="D16389" t="s">
        <v>8902</v>
      </c>
      <c r="E16389" t="s">
        <v>7</v>
      </c>
      <c r="F16389" t="s">
        <v>19349</v>
      </c>
      <c r="G16389">
        <v>140.66</v>
      </c>
      <c r="H16389">
        <v>140.66</v>
      </c>
    </row>
    <row r="16390" spans="1:8" x14ac:dyDescent="0.25">
      <c r="A16390" t="s">
        <v>34278</v>
      </c>
      <c r="B16390" t="s">
        <v>18723</v>
      </c>
      <c r="C16390" t="s">
        <v>18369</v>
      </c>
      <c r="D16390" t="s">
        <v>8902</v>
      </c>
      <c r="E16390" t="s">
        <v>10</v>
      </c>
      <c r="F16390" t="s">
        <v>19349</v>
      </c>
      <c r="G16390">
        <v>46.2</v>
      </c>
      <c r="H16390">
        <v>46.2</v>
      </c>
    </row>
    <row r="16391" spans="1:8" x14ac:dyDescent="0.25">
      <c r="A16391" t="s">
        <v>34279</v>
      </c>
      <c r="B16391" t="s">
        <v>18723</v>
      </c>
      <c r="C16391" t="s">
        <v>18369</v>
      </c>
      <c r="D16391" t="s">
        <v>8902</v>
      </c>
      <c r="E16391" t="s">
        <v>14</v>
      </c>
      <c r="F16391" t="s">
        <v>19349</v>
      </c>
      <c r="G16391">
        <v>52.2</v>
      </c>
      <c r="H16391">
        <v>52.2</v>
      </c>
    </row>
    <row r="16392" spans="1:8" x14ac:dyDescent="0.25">
      <c r="A16392" t="s">
        <v>34276</v>
      </c>
      <c r="B16392" t="s">
        <v>18723</v>
      </c>
      <c r="C16392" t="s">
        <v>18369</v>
      </c>
      <c r="D16392" t="s">
        <v>8902</v>
      </c>
      <c r="E16392" t="s">
        <v>21</v>
      </c>
      <c r="F16392" t="s">
        <v>19349</v>
      </c>
      <c r="G16392">
        <v>40.33</v>
      </c>
      <c r="H16392">
        <v>40.33</v>
      </c>
    </row>
    <row r="16393" spans="1:8" x14ac:dyDescent="0.25">
      <c r="A16393" t="s">
        <v>35399</v>
      </c>
      <c r="B16393" t="s">
        <v>18723</v>
      </c>
      <c r="C16393" t="s">
        <v>18369</v>
      </c>
      <c r="D16393" t="s">
        <v>8902</v>
      </c>
      <c r="E16393" t="s">
        <v>22</v>
      </c>
      <c r="F16393" t="s">
        <v>19350</v>
      </c>
      <c r="G16393">
        <v>1147.5</v>
      </c>
      <c r="H16393">
        <v>1147.5</v>
      </c>
    </row>
    <row r="16394" spans="1:8" x14ac:dyDescent="0.25">
      <c r="A16394" t="s">
        <v>34280</v>
      </c>
      <c r="B16394" t="s">
        <v>18723</v>
      </c>
      <c r="C16394" t="s">
        <v>18369</v>
      </c>
      <c r="D16394" t="s">
        <v>8902</v>
      </c>
      <c r="E16394" t="s">
        <v>23</v>
      </c>
      <c r="F16394" t="s">
        <v>19349</v>
      </c>
      <c r="G16394">
        <v>52.22</v>
      </c>
      <c r="H16394">
        <v>52.22</v>
      </c>
    </row>
    <row r="16395" spans="1:8" x14ac:dyDescent="0.25">
      <c r="A16395" t="s">
        <v>34284</v>
      </c>
      <c r="B16395" t="s">
        <v>18730</v>
      </c>
      <c r="C16395" t="s">
        <v>18369</v>
      </c>
      <c r="D16395" t="s">
        <v>652</v>
      </c>
      <c r="E16395" t="s">
        <v>3</v>
      </c>
      <c r="F16395" t="s">
        <v>19349</v>
      </c>
      <c r="G16395">
        <v>33.15</v>
      </c>
      <c r="H16395">
        <v>33.15</v>
      </c>
    </row>
    <row r="16396" spans="1:8" x14ac:dyDescent="0.25">
      <c r="A16396" t="s">
        <v>34286</v>
      </c>
      <c r="B16396" t="s">
        <v>18730</v>
      </c>
      <c r="C16396" t="s">
        <v>18369</v>
      </c>
      <c r="D16396" t="s">
        <v>652</v>
      </c>
      <c r="E16396" t="s">
        <v>7</v>
      </c>
      <c r="F16396" t="s">
        <v>19349</v>
      </c>
      <c r="G16396">
        <v>79.19</v>
      </c>
      <c r="H16396">
        <v>79.19</v>
      </c>
    </row>
    <row r="16397" spans="1:8" x14ac:dyDescent="0.25">
      <c r="A16397" t="s">
        <v>34283</v>
      </c>
      <c r="B16397" t="s">
        <v>18730</v>
      </c>
      <c r="C16397" t="s">
        <v>18369</v>
      </c>
      <c r="D16397" t="s">
        <v>652</v>
      </c>
      <c r="E16397" t="s">
        <v>14</v>
      </c>
      <c r="F16397" t="s">
        <v>19349</v>
      </c>
      <c r="G16397">
        <v>31.76</v>
      </c>
      <c r="H16397">
        <v>31.76</v>
      </c>
    </row>
    <row r="16398" spans="1:8" x14ac:dyDescent="0.25">
      <c r="A16398" t="s">
        <v>34282</v>
      </c>
      <c r="B16398" t="s">
        <v>18730</v>
      </c>
      <c r="C16398" t="s">
        <v>18369</v>
      </c>
      <c r="D16398" t="s">
        <v>652</v>
      </c>
      <c r="E16398" t="s">
        <v>21</v>
      </c>
      <c r="F16398" t="s">
        <v>19349</v>
      </c>
      <c r="G16398">
        <v>23.3</v>
      </c>
      <c r="H16398">
        <v>23.3</v>
      </c>
    </row>
    <row r="16399" spans="1:8" x14ac:dyDescent="0.25">
      <c r="A16399" t="s">
        <v>35400</v>
      </c>
      <c r="B16399" t="s">
        <v>18730</v>
      </c>
      <c r="C16399" t="s">
        <v>18369</v>
      </c>
      <c r="D16399" t="s">
        <v>652</v>
      </c>
      <c r="E16399" t="s">
        <v>22</v>
      </c>
      <c r="F16399" t="s">
        <v>19350</v>
      </c>
      <c r="G16399">
        <v>1147.5</v>
      </c>
      <c r="H16399">
        <v>1147.5</v>
      </c>
    </row>
    <row r="16400" spans="1:8" x14ac:dyDescent="0.25">
      <c r="A16400" t="s">
        <v>34285</v>
      </c>
      <c r="B16400" t="s">
        <v>18730</v>
      </c>
      <c r="C16400" t="s">
        <v>18369</v>
      </c>
      <c r="D16400" t="s">
        <v>652</v>
      </c>
      <c r="E16400" t="s">
        <v>23</v>
      </c>
      <c r="F16400" t="s">
        <v>19349</v>
      </c>
      <c r="G16400">
        <v>37.200000000000003</v>
      </c>
      <c r="H16400">
        <v>37.200000000000003</v>
      </c>
    </row>
    <row r="16401" spans="1:8" x14ac:dyDescent="0.25">
      <c r="A16401" t="s">
        <v>34289</v>
      </c>
      <c r="B16401" t="s">
        <v>18738</v>
      </c>
      <c r="C16401" t="s">
        <v>18369</v>
      </c>
      <c r="D16401" t="s">
        <v>17900</v>
      </c>
      <c r="E16401" t="s">
        <v>3</v>
      </c>
      <c r="F16401" t="s">
        <v>19349</v>
      </c>
      <c r="G16401">
        <v>40.65</v>
      </c>
      <c r="H16401">
        <v>40.65</v>
      </c>
    </row>
    <row r="16402" spans="1:8" x14ac:dyDescent="0.25">
      <c r="A16402" t="s">
        <v>34292</v>
      </c>
      <c r="B16402" t="s">
        <v>18738</v>
      </c>
      <c r="C16402" t="s">
        <v>18369</v>
      </c>
      <c r="D16402" t="s">
        <v>17900</v>
      </c>
      <c r="E16402" t="s">
        <v>7</v>
      </c>
      <c r="F16402" t="s">
        <v>19349</v>
      </c>
      <c r="G16402">
        <v>113.48</v>
      </c>
      <c r="H16402">
        <v>113.48</v>
      </c>
    </row>
    <row r="16403" spans="1:8" x14ac:dyDescent="0.25">
      <c r="A16403" t="s">
        <v>34291</v>
      </c>
      <c r="B16403" t="s">
        <v>18738</v>
      </c>
      <c r="C16403" t="s">
        <v>18369</v>
      </c>
      <c r="D16403" t="s">
        <v>19434</v>
      </c>
      <c r="E16403" t="s">
        <v>10</v>
      </c>
      <c r="F16403" t="s">
        <v>19349</v>
      </c>
      <c r="G16403">
        <v>46.2</v>
      </c>
      <c r="H16403">
        <v>46.2</v>
      </c>
    </row>
    <row r="16404" spans="1:8" x14ac:dyDescent="0.25">
      <c r="A16404" t="s">
        <v>34290</v>
      </c>
      <c r="B16404" t="s">
        <v>18738</v>
      </c>
      <c r="C16404" t="s">
        <v>18369</v>
      </c>
      <c r="D16404" t="s">
        <v>17900</v>
      </c>
      <c r="E16404" t="s">
        <v>14</v>
      </c>
      <c r="F16404" t="s">
        <v>19349</v>
      </c>
      <c r="G16404">
        <v>41.87</v>
      </c>
      <c r="H16404">
        <v>41.87</v>
      </c>
    </row>
    <row r="16405" spans="1:8" x14ac:dyDescent="0.25">
      <c r="A16405" t="s">
        <v>34288</v>
      </c>
      <c r="B16405" t="s">
        <v>18738</v>
      </c>
      <c r="C16405" t="s">
        <v>18369</v>
      </c>
      <c r="D16405" t="s">
        <v>17900</v>
      </c>
      <c r="E16405" t="s">
        <v>21</v>
      </c>
      <c r="F16405" t="s">
        <v>19349</v>
      </c>
      <c r="G16405">
        <v>31.93</v>
      </c>
      <c r="H16405">
        <v>31.93</v>
      </c>
    </row>
    <row r="16406" spans="1:8" x14ac:dyDescent="0.25">
      <c r="A16406" t="s">
        <v>34287</v>
      </c>
      <c r="B16406" t="s">
        <v>18738</v>
      </c>
      <c r="C16406" t="s">
        <v>18369</v>
      </c>
      <c r="D16406" t="s">
        <v>17900</v>
      </c>
      <c r="E16406" t="s">
        <v>23</v>
      </c>
      <c r="F16406" t="s">
        <v>19349</v>
      </c>
      <c r="G16406">
        <v>25.97</v>
      </c>
      <c r="H16406">
        <v>25.97</v>
      </c>
    </row>
    <row r="16407" spans="1:8" x14ac:dyDescent="0.25">
      <c r="A16407" t="s">
        <v>34294</v>
      </c>
      <c r="B16407" t="s">
        <v>18745</v>
      </c>
      <c r="C16407" t="s">
        <v>18369</v>
      </c>
      <c r="D16407" t="s">
        <v>18746</v>
      </c>
      <c r="E16407" t="s">
        <v>3</v>
      </c>
      <c r="F16407" t="s">
        <v>19349</v>
      </c>
      <c r="G16407">
        <v>40.65</v>
      </c>
      <c r="H16407">
        <v>40.65</v>
      </c>
    </row>
    <row r="16408" spans="1:8" x14ac:dyDescent="0.25">
      <c r="A16408" t="s">
        <v>34298</v>
      </c>
      <c r="B16408" t="s">
        <v>18745</v>
      </c>
      <c r="C16408" t="s">
        <v>18369</v>
      </c>
      <c r="D16408" t="s">
        <v>18746</v>
      </c>
      <c r="E16408" t="s">
        <v>7</v>
      </c>
      <c r="F16408" t="s">
        <v>19349</v>
      </c>
      <c r="G16408">
        <v>119.94</v>
      </c>
      <c r="H16408">
        <v>119.94</v>
      </c>
    </row>
    <row r="16409" spans="1:8" x14ac:dyDescent="0.25">
      <c r="A16409" t="s">
        <v>34296</v>
      </c>
      <c r="B16409" t="s">
        <v>18745</v>
      </c>
      <c r="C16409" t="s">
        <v>18369</v>
      </c>
      <c r="D16409" t="s">
        <v>18746</v>
      </c>
      <c r="E16409" t="s">
        <v>10</v>
      </c>
      <c r="F16409" t="s">
        <v>19349</v>
      </c>
      <c r="G16409">
        <v>46.2</v>
      </c>
      <c r="H16409">
        <v>46.2</v>
      </c>
    </row>
    <row r="16410" spans="1:8" x14ac:dyDescent="0.25">
      <c r="A16410" t="s">
        <v>34295</v>
      </c>
      <c r="B16410" t="s">
        <v>18745</v>
      </c>
      <c r="C16410" t="s">
        <v>18369</v>
      </c>
      <c r="D16410" t="s">
        <v>18746</v>
      </c>
      <c r="E16410" t="s">
        <v>14</v>
      </c>
      <c r="F16410" t="s">
        <v>19349</v>
      </c>
      <c r="G16410">
        <v>46.08</v>
      </c>
      <c r="H16410">
        <v>46.08</v>
      </c>
    </row>
    <row r="16411" spans="1:8" x14ac:dyDescent="0.25">
      <c r="A16411" t="s">
        <v>34293</v>
      </c>
      <c r="B16411" t="s">
        <v>18745</v>
      </c>
      <c r="C16411" t="s">
        <v>18369</v>
      </c>
      <c r="D16411" t="s">
        <v>18746</v>
      </c>
      <c r="E16411" t="s">
        <v>21</v>
      </c>
      <c r="F16411" t="s">
        <v>19349</v>
      </c>
      <c r="G16411">
        <v>33.28</v>
      </c>
      <c r="H16411">
        <v>33.28</v>
      </c>
    </row>
    <row r="16412" spans="1:8" x14ac:dyDescent="0.25">
      <c r="A16412" t="s">
        <v>35401</v>
      </c>
      <c r="B16412" t="s">
        <v>18745</v>
      </c>
      <c r="C16412" t="s">
        <v>18369</v>
      </c>
      <c r="D16412" t="s">
        <v>18746</v>
      </c>
      <c r="E16412" t="s">
        <v>22</v>
      </c>
      <c r="F16412" t="s">
        <v>19350</v>
      </c>
      <c r="G16412">
        <v>1147.5</v>
      </c>
      <c r="H16412">
        <v>1147.5</v>
      </c>
    </row>
    <row r="16413" spans="1:8" x14ac:dyDescent="0.25">
      <c r="A16413" t="s">
        <v>34297</v>
      </c>
      <c r="B16413" t="s">
        <v>18745</v>
      </c>
      <c r="C16413" t="s">
        <v>18369</v>
      </c>
      <c r="D16413" t="s">
        <v>18746</v>
      </c>
      <c r="E16413" t="s">
        <v>23</v>
      </c>
      <c r="F16413" t="s">
        <v>19349</v>
      </c>
      <c r="G16413">
        <v>50.36</v>
      </c>
      <c r="H16413">
        <v>50.36</v>
      </c>
    </row>
    <row r="16414" spans="1:8" x14ac:dyDescent="0.25">
      <c r="A16414" t="s">
        <v>34300</v>
      </c>
      <c r="B16414" t="s">
        <v>18754</v>
      </c>
      <c r="C16414" t="s">
        <v>18369</v>
      </c>
      <c r="D16414" t="s">
        <v>18755</v>
      </c>
      <c r="E16414" t="s">
        <v>3</v>
      </c>
      <c r="F16414" t="s">
        <v>19349</v>
      </c>
      <c r="G16414">
        <v>32.25</v>
      </c>
      <c r="H16414">
        <v>32.25</v>
      </c>
    </row>
    <row r="16415" spans="1:8" x14ac:dyDescent="0.25">
      <c r="A16415" t="s">
        <v>34303</v>
      </c>
      <c r="B16415" t="s">
        <v>18754</v>
      </c>
      <c r="C16415" t="s">
        <v>18369</v>
      </c>
      <c r="D16415" t="s">
        <v>18755</v>
      </c>
      <c r="E16415" t="s">
        <v>7</v>
      </c>
      <c r="F16415" t="s">
        <v>19349</v>
      </c>
      <c r="G16415">
        <v>80.790000000000006</v>
      </c>
      <c r="H16415">
        <v>80.790000000000006</v>
      </c>
    </row>
    <row r="16416" spans="1:8" x14ac:dyDescent="0.25">
      <c r="A16416" t="s">
        <v>34302</v>
      </c>
      <c r="B16416" t="s">
        <v>18754</v>
      </c>
      <c r="C16416" t="s">
        <v>18369</v>
      </c>
      <c r="D16416" t="s">
        <v>18755</v>
      </c>
      <c r="E16416" t="s">
        <v>14</v>
      </c>
      <c r="F16416" t="s">
        <v>19349</v>
      </c>
      <c r="G16416">
        <v>42</v>
      </c>
      <c r="H16416">
        <v>42</v>
      </c>
    </row>
    <row r="16417" spans="1:8" x14ac:dyDescent="0.25">
      <c r="A16417" t="s">
        <v>34299</v>
      </c>
      <c r="B16417" t="s">
        <v>18754</v>
      </c>
      <c r="C16417" t="s">
        <v>18369</v>
      </c>
      <c r="D16417" t="s">
        <v>18755</v>
      </c>
      <c r="E16417" t="s">
        <v>21</v>
      </c>
      <c r="F16417" t="s">
        <v>19349</v>
      </c>
      <c r="G16417">
        <v>21.95</v>
      </c>
      <c r="H16417">
        <v>21.95</v>
      </c>
    </row>
    <row r="16418" spans="1:8" x14ac:dyDescent="0.25">
      <c r="A16418" t="s">
        <v>34301</v>
      </c>
      <c r="B16418" t="s">
        <v>18754</v>
      </c>
      <c r="C16418" t="s">
        <v>18369</v>
      </c>
      <c r="D16418" t="s">
        <v>18755</v>
      </c>
      <c r="E16418" t="s">
        <v>23</v>
      </c>
      <c r="F16418" t="s">
        <v>19349</v>
      </c>
      <c r="G16418">
        <v>37.049999999999997</v>
      </c>
      <c r="H16418">
        <v>37.049999999999997</v>
      </c>
    </row>
    <row r="16419" spans="1:8" x14ac:dyDescent="0.25">
      <c r="A16419" t="s">
        <v>34305</v>
      </c>
      <c r="B16419" t="s">
        <v>18756</v>
      </c>
      <c r="C16419" t="s">
        <v>18369</v>
      </c>
      <c r="D16419" t="s">
        <v>18757</v>
      </c>
      <c r="E16419" t="s">
        <v>3</v>
      </c>
      <c r="F16419" t="s">
        <v>19349</v>
      </c>
      <c r="G16419">
        <v>40.65</v>
      </c>
      <c r="H16419">
        <v>40.65</v>
      </c>
    </row>
    <row r="16420" spans="1:8" x14ac:dyDescent="0.25">
      <c r="A16420" t="s">
        <v>34309</v>
      </c>
      <c r="B16420" t="s">
        <v>18756</v>
      </c>
      <c r="C16420" t="s">
        <v>18369</v>
      </c>
      <c r="D16420" t="s">
        <v>18757</v>
      </c>
      <c r="E16420" t="s">
        <v>7</v>
      </c>
      <c r="F16420" t="s">
        <v>19349</v>
      </c>
      <c r="G16420">
        <v>105.78</v>
      </c>
      <c r="H16420">
        <v>105.78</v>
      </c>
    </row>
    <row r="16421" spans="1:8" x14ac:dyDescent="0.25">
      <c r="A16421" t="s">
        <v>34307</v>
      </c>
      <c r="B16421" t="s">
        <v>18756</v>
      </c>
      <c r="C16421" t="s">
        <v>18369</v>
      </c>
      <c r="D16421" t="s">
        <v>18757</v>
      </c>
      <c r="E16421" t="s">
        <v>10</v>
      </c>
      <c r="F16421" t="s">
        <v>19349</v>
      </c>
      <c r="G16421">
        <v>46.2</v>
      </c>
      <c r="H16421">
        <v>46.2</v>
      </c>
    </row>
    <row r="16422" spans="1:8" x14ac:dyDescent="0.25">
      <c r="A16422" t="s">
        <v>34308</v>
      </c>
      <c r="B16422" t="s">
        <v>18756</v>
      </c>
      <c r="C16422" t="s">
        <v>18369</v>
      </c>
      <c r="D16422" t="s">
        <v>18757</v>
      </c>
      <c r="E16422" t="s">
        <v>14</v>
      </c>
      <c r="F16422" t="s">
        <v>19349</v>
      </c>
      <c r="G16422">
        <v>52.65</v>
      </c>
      <c r="H16422">
        <v>52.65</v>
      </c>
    </row>
    <row r="16423" spans="1:8" x14ac:dyDescent="0.25">
      <c r="A16423" t="s">
        <v>34304</v>
      </c>
      <c r="B16423" t="s">
        <v>18756</v>
      </c>
      <c r="C16423" t="s">
        <v>18369</v>
      </c>
      <c r="D16423" t="s">
        <v>18757</v>
      </c>
      <c r="E16423" t="s">
        <v>21</v>
      </c>
      <c r="F16423" t="s">
        <v>19349</v>
      </c>
      <c r="G16423">
        <v>31.31</v>
      </c>
      <c r="H16423">
        <v>31.31</v>
      </c>
    </row>
    <row r="16424" spans="1:8" x14ac:dyDescent="0.25">
      <c r="A16424" t="s">
        <v>34306</v>
      </c>
      <c r="B16424" t="s">
        <v>18756</v>
      </c>
      <c r="C16424" t="s">
        <v>18369</v>
      </c>
      <c r="D16424" t="s">
        <v>18757</v>
      </c>
      <c r="E16424" t="s">
        <v>23</v>
      </c>
      <c r="F16424" t="s">
        <v>19349</v>
      </c>
      <c r="G16424">
        <v>45.42</v>
      </c>
      <c r="H16424">
        <v>45.42</v>
      </c>
    </row>
    <row r="16425" spans="1:8" x14ac:dyDescent="0.25">
      <c r="A16425" t="s">
        <v>34311</v>
      </c>
      <c r="B16425" t="s">
        <v>18758</v>
      </c>
      <c r="C16425" t="s">
        <v>18369</v>
      </c>
      <c r="D16425" t="s">
        <v>18759</v>
      </c>
      <c r="E16425" t="s">
        <v>3</v>
      </c>
      <c r="F16425" t="s">
        <v>19349</v>
      </c>
      <c r="G16425">
        <v>40.65</v>
      </c>
      <c r="H16425">
        <v>40.65</v>
      </c>
    </row>
    <row r="16426" spans="1:8" x14ac:dyDescent="0.25">
      <c r="A16426" t="s">
        <v>34315</v>
      </c>
      <c r="B16426" t="s">
        <v>18758</v>
      </c>
      <c r="C16426" t="s">
        <v>18369</v>
      </c>
      <c r="D16426" t="s">
        <v>18759</v>
      </c>
      <c r="E16426" t="s">
        <v>7</v>
      </c>
      <c r="F16426" t="s">
        <v>19349</v>
      </c>
      <c r="G16426">
        <v>118.64</v>
      </c>
      <c r="H16426">
        <v>118.64</v>
      </c>
    </row>
    <row r="16427" spans="1:8" x14ac:dyDescent="0.25">
      <c r="A16427" t="s">
        <v>34312</v>
      </c>
      <c r="B16427" t="s">
        <v>18758</v>
      </c>
      <c r="C16427" t="s">
        <v>18369</v>
      </c>
      <c r="D16427" t="s">
        <v>18759</v>
      </c>
      <c r="E16427" t="s">
        <v>10</v>
      </c>
      <c r="F16427" t="s">
        <v>19349</v>
      </c>
      <c r="G16427">
        <v>46.2</v>
      </c>
      <c r="H16427">
        <v>46.2</v>
      </c>
    </row>
    <row r="16428" spans="1:8" x14ac:dyDescent="0.25">
      <c r="A16428" t="s">
        <v>34314</v>
      </c>
      <c r="B16428" t="s">
        <v>18758</v>
      </c>
      <c r="C16428" t="s">
        <v>18369</v>
      </c>
      <c r="D16428" t="s">
        <v>18759</v>
      </c>
      <c r="E16428" t="s">
        <v>14</v>
      </c>
      <c r="F16428" t="s">
        <v>19349</v>
      </c>
      <c r="G16428">
        <v>56.3</v>
      </c>
      <c r="H16428">
        <v>56.3</v>
      </c>
    </row>
    <row r="16429" spans="1:8" x14ac:dyDescent="0.25">
      <c r="A16429" t="s">
        <v>34310</v>
      </c>
      <c r="B16429" t="s">
        <v>18758</v>
      </c>
      <c r="C16429" t="s">
        <v>18369</v>
      </c>
      <c r="D16429" t="s">
        <v>18759</v>
      </c>
      <c r="E16429" t="s">
        <v>21</v>
      </c>
      <c r="F16429" t="s">
        <v>19349</v>
      </c>
      <c r="G16429">
        <v>35.659999999999997</v>
      </c>
      <c r="H16429">
        <v>35.659999999999997</v>
      </c>
    </row>
    <row r="16430" spans="1:8" x14ac:dyDescent="0.25">
      <c r="A16430" t="s">
        <v>35402</v>
      </c>
      <c r="B16430" t="s">
        <v>18758</v>
      </c>
      <c r="C16430" t="s">
        <v>18369</v>
      </c>
      <c r="D16430" t="s">
        <v>18759</v>
      </c>
      <c r="E16430" t="s">
        <v>22</v>
      </c>
      <c r="F16430" t="s">
        <v>19350</v>
      </c>
      <c r="G16430">
        <v>1147.5</v>
      </c>
      <c r="H16430">
        <v>1147.5</v>
      </c>
    </row>
    <row r="16431" spans="1:8" x14ac:dyDescent="0.25">
      <c r="A16431" t="s">
        <v>34313</v>
      </c>
      <c r="B16431" t="s">
        <v>18758</v>
      </c>
      <c r="C16431" t="s">
        <v>18369</v>
      </c>
      <c r="D16431" t="s">
        <v>18759</v>
      </c>
      <c r="E16431" t="s">
        <v>23</v>
      </c>
      <c r="F16431" t="s">
        <v>19349</v>
      </c>
      <c r="G16431">
        <v>51.54</v>
      </c>
      <c r="H16431">
        <v>51.54</v>
      </c>
    </row>
    <row r="16432" spans="1:8" x14ac:dyDescent="0.25">
      <c r="A16432" t="s">
        <v>34317</v>
      </c>
      <c r="B16432" t="s">
        <v>18766</v>
      </c>
      <c r="C16432" t="s">
        <v>18369</v>
      </c>
      <c r="D16432" t="s">
        <v>246</v>
      </c>
      <c r="E16432" t="s">
        <v>3</v>
      </c>
      <c r="F16432" t="s">
        <v>19349</v>
      </c>
      <c r="G16432">
        <v>31.35</v>
      </c>
      <c r="H16432">
        <v>31.35</v>
      </c>
    </row>
    <row r="16433" spans="1:8" x14ac:dyDescent="0.25">
      <c r="A16433" t="s">
        <v>34321</v>
      </c>
      <c r="B16433" t="s">
        <v>18766</v>
      </c>
      <c r="C16433" t="s">
        <v>18369</v>
      </c>
      <c r="D16433" t="s">
        <v>246</v>
      </c>
      <c r="E16433" t="s">
        <v>7</v>
      </c>
      <c r="F16433" t="s">
        <v>19349</v>
      </c>
      <c r="G16433">
        <v>80.069999999999993</v>
      </c>
      <c r="H16433">
        <v>80.069999999999993</v>
      </c>
    </row>
    <row r="16434" spans="1:8" x14ac:dyDescent="0.25">
      <c r="A16434" t="s">
        <v>34320</v>
      </c>
      <c r="B16434" t="s">
        <v>18766</v>
      </c>
      <c r="C16434" t="s">
        <v>18369</v>
      </c>
      <c r="D16434" t="s">
        <v>246</v>
      </c>
      <c r="E16434" t="s">
        <v>10</v>
      </c>
      <c r="F16434" t="s">
        <v>19349</v>
      </c>
      <c r="G16434">
        <v>46.2</v>
      </c>
      <c r="H16434">
        <v>46.2</v>
      </c>
    </row>
    <row r="16435" spans="1:8" x14ac:dyDescent="0.25">
      <c r="A16435" t="s">
        <v>34319</v>
      </c>
      <c r="B16435" t="s">
        <v>18766</v>
      </c>
      <c r="C16435" t="s">
        <v>18369</v>
      </c>
      <c r="D16435" t="s">
        <v>246</v>
      </c>
      <c r="E16435" t="s">
        <v>14</v>
      </c>
      <c r="F16435" t="s">
        <v>19349</v>
      </c>
      <c r="G16435">
        <v>40.4</v>
      </c>
      <c r="H16435">
        <v>40.4</v>
      </c>
    </row>
    <row r="16436" spans="1:8" x14ac:dyDescent="0.25">
      <c r="A16436" t="s">
        <v>34316</v>
      </c>
      <c r="B16436" t="s">
        <v>18766</v>
      </c>
      <c r="C16436" t="s">
        <v>18369</v>
      </c>
      <c r="D16436" t="s">
        <v>246</v>
      </c>
      <c r="E16436" t="s">
        <v>21</v>
      </c>
      <c r="F16436" t="s">
        <v>19349</v>
      </c>
      <c r="G16436">
        <v>25.17</v>
      </c>
      <c r="H16436">
        <v>25.17</v>
      </c>
    </row>
    <row r="16437" spans="1:8" x14ac:dyDescent="0.25">
      <c r="A16437" t="s">
        <v>35403</v>
      </c>
      <c r="B16437" t="s">
        <v>18766</v>
      </c>
      <c r="C16437" t="s">
        <v>18369</v>
      </c>
      <c r="D16437" t="s">
        <v>246</v>
      </c>
      <c r="E16437" t="s">
        <v>22</v>
      </c>
      <c r="F16437" t="s">
        <v>19350</v>
      </c>
      <c r="G16437">
        <v>1147.5</v>
      </c>
      <c r="H16437">
        <v>1147.5</v>
      </c>
    </row>
    <row r="16438" spans="1:8" x14ac:dyDescent="0.25">
      <c r="A16438" t="s">
        <v>34318</v>
      </c>
      <c r="B16438" t="s">
        <v>18766</v>
      </c>
      <c r="C16438" t="s">
        <v>18369</v>
      </c>
      <c r="D16438" t="s">
        <v>246</v>
      </c>
      <c r="E16438" t="s">
        <v>23</v>
      </c>
      <c r="F16438" t="s">
        <v>19349</v>
      </c>
      <c r="G16438">
        <v>36.26</v>
      </c>
      <c r="H16438">
        <v>36.26</v>
      </c>
    </row>
    <row r="16439" spans="1:8" x14ac:dyDescent="0.25">
      <c r="A16439" t="s">
        <v>34323</v>
      </c>
      <c r="B16439" t="s">
        <v>18767</v>
      </c>
      <c r="C16439" t="s">
        <v>18369</v>
      </c>
      <c r="D16439" t="s">
        <v>18768</v>
      </c>
      <c r="E16439" t="s">
        <v>3</v>
      </c>
      <c r="F16439" t="s">
        <v>19349</v>
      </c>
      <c r="G16439">
        <v>33.590000000000003</v>
      </c>
      <c r="H16439">
        <v>33.590000000000003</v>
      </c>
    </row>
    <row r="16440" spans="1:8" x14ac:dyDescent="0.25">
      <c r="A16440" t="s">
        <v>34327</v>
      </c>
      <c r="B16440" t="s">
        <v>18767</v>
      </c>
      <c r="C16440" t="s">
        <v>18369</v>
      </c>
      <c r="D16440" t="s">
        <v>18768</v>
      </c>
      <c r="E16440" t="s">
        <v>7</v>
      </c>
      <c r="F16440" t="s">
        <v>19349</v>
      </c>
      <c r="G16440">
        <v>114.33</v>
      </c>
      <c r="H16440">
        <v>114.33</v>
      </c>
    </row>
    <row r="16441" spans="1:8" x14ac:dyDescent="0.25">
      <c r="A16441" t="s">
        <v>34326</v>
      </c>
      <c r="B16441" t="s">
        <v>18767</v>
      </c>
      <c r="C16441" t="s">
        <v>18369</v>
      </c>
      <c r="D16441" t="s">
        <v>18768</v>
      </c>
      <c r="E16441" t="s">
        <v>10</v>
      </c>
      <c r="F16441" t="s">
        <v>19349</v>
      </c>
      <c r="G16441">
        <v>46.2</v>
      </c>
      <c r="H16441">
        <v>46.2</v>
      </c>
    </row>
    <row r="16442" spans="1:8" x14ac:dyDescent="0.25">
      <c r="A16442" t="s">
        <v>34325</v>
      </c>
      <c r="B16442" t="s">
        <v>18767</v>
      </c>
      <c r="C16442" t="s">
        <v>18369</v>
      </c>
      <c r="D16442" t="s">
        <v>18768</v>
      </c>
      <c r="E16442" t="s">
        <v>14</v>
      </c>
      <c r="F16442" t="s">
        <v>19349</v>
      </c>
      <c r="G16442">
        <v>38.96</v>
      </c>
      <c r="H16442">
        <v>38.96</v>
      </c>
    </row>
    <row r="16443" spans="1:8" x14ac:dyDescent="0.25">
      <c r="A16443" t="s">
        <v>34322</v>
      </c>
      <c r="B16443" t="s">
        <v>18767</v>
      </c>
      <c r="C16443" t="s">
        <v>18369</v>
      </c>
      <c r="D16443" t="s">
        <v>18768</v>
      </c>
      <c r="E16443" t="s">
        <v>21</v>
      </c>
      <c r="F16443" t="s">
        <v>19349</v>
      </c>
      <c r="G16443">
        <v>32.1</v>
      </c>
      <c r="H16443">
        <v>32.1</v>
      </c>
    </row>
    <row r="16444" spans="1:8" x14ac:dyDescent="0.25">
      <c r="A16444" t="s">
        <v>34324</v>
      </c>
      <c r="B16444" t="s">
        <v>18767</v>
      </c>
      <c r="C16444" t="s">
        <v>18369</v>
      </c>
      <c r="D16444" t="s">
        <v>18768</v>
      </c>
      <c r="E16444" t="s">
        <v>23</v>
      </c>
      <c r="F16444" t="s">
        <v>19349</v>
      </c>
      <c r="G16444">
        <v>36.15</v>
      </c>
      <c r="H16444">
        <v>36.15</v>
      </c>
    </row>
    <row r="16445" spans="1:8" x14ac:dyDescent="0.25">
      <c r="A16445" t="s">
        <v>34329</v>
      </c>
      <c r="B16445" t="s">
        <v>18775</v>
      </c>
      <c r="C16445" t="s">
        <v>18369</v>
      </c>
      <c r="D16445" t="s">
        <v>7528</v>
      </c>
      <c r="E16445" t="s">
        <v>3</v>
      </c>
      <c r="F16445" t="s">
        <v>19349</v>
      </c>
      <c r="G16445">
        <v>40.950000000000003</v>
      </c>
      <c r="H16445">
        <v>40.950000000000003</v>
      </c>
    </row>
    <row r="16446" spans="1:8" x14ac:dyDescent="0.25">
      <c r="A16446" t="s">
        <v>34333</v>
      </c>
      <c r="B16446" t="s">
        <v>18775</v>
      </c>
      <c r="C16446" t="s">
        <v>18369</v>
      </c>
      <c r="D16446" t="s">
        <v>7528</v>
      </c>
      <c r="E16446" t="s">
        <v>7</v>
      </c>
      <c r="F16446" t="s">
        <v>19349</v>
      </c>
      <c r="G16446">
        <v>114.8</v>
      </c>
      <c r="H16446">
        <v>114.8</v>
      </c>
    </row>
    <row r="16447" spans="1:8" x14ac:dyDescent="0.25">
      <c r="A16447" t="s">
        <v>34331</v>
      </c>
      <c r="B16447" t="s">
        <v>18775</v>
      </c>
      <c r="C16447" t="s">
        <v>18369</v>
      </c>
      <c r="D16447" t="s">
        <v>7528</v>
      </c>
      <c r="E16447" t="s">
        <v>10</v>
      </c>
      <c r="F16447" t="s">
        <v>19349</v>
      </c>
      <c r="G16447">
        <v>46.2</v>
      </c>
      <c r="H16447">
        <v>46.2</v>
      </c>
    </row>
    <row r="16448" spans="1:8" x14ac:dyDescent="0.25">
      <c r="A16448" t="s">
        <v>34332</v>
      </c>
      <c r="B16448" t="s">
        <v>18775</v>
      </c>
      <c r="C16448" t="s">
        <v>18369</v>
      </c>
      <c r="D16448" t="s">
        <v>7528</v>
      </c>
      <c r="E16448" t="s">
        <v>14</v>
      </c>
      <c r="F16448" t="s">
        <v>19349</v>
      </c>
      <c r="G16448">
        <v>47.82</v>
      </c>
      <c r="H16448">
        <v>47.82</v>
      </c>
    </row>
    <row r="16449" spans="1:8" x14ac:dyDescent="0.25">
      <c r="A16449" t="s">
        <v>34328</v>
      </c>
      <c r="B16449" t="s">
        <v>18775</v>
      </c>
      <c r="C16449" t="s">
        <v>18369</v>
      </c>
      <c r="D16449" t="s">
        <v>7528</v>
      </c>
      <c r="E16449" t="s">
        <v>21</v>
      </c>
      <c r="F16449" t="s">
        <v>19349</v>
      </c>
      <c r="G16449">
        <v>32.450000000000003</v>
      </c>
      <c r="H16449">
        <v>32.450000000000003</v>
      </c>
    </row>
    <row r="16450" spans="1:8" x14ac:dyDescent="0.25">
      <c r="A16450" t="s">
        <v>34330</v>
      </c>
      <c r="B16450" t="s">
        <v>18775</v>
      </c>
      <c r="C16450" t="s">
        <v>18369</v>
      </c>
      <c r="D16450" t="s">
        <v>7528</v>
      </c>
      <c r="E16450" t="s">
        <v>23</v>
      </c>
      <c r="F16450" t="s">
        <v>19349</v>
      </c>
      <c r="G16450">
        <v>43.76</v>
      </c>
      <c r="H16450">
        <v>43.76</v>
      </c>
    </row>
    <row r="16451" spans="1:8" x14ac:dyDescent="0.25">
      <c r="A16451" t="s">
        <v>34334</v>
      </c>
      <c r="B16451" t="s">
        <v>18782</v>
      </c>
      <c r="C16451" t="s">
        <v>18369</v>
      </c>
      <c r="D16451" t="s">
        <v>18783</v>
      </c>
      <c r="E16451" t="s">
        <v>3</v>
      </c>
      <c r="F16451" t="s">
        <v>19349</v>
      </c>
      <c r="G16451">
        <v>37.200000000000003</v>
      </c>
      <c r="H16451">
        <v>37.200000000000003</v>
      </c>
    </row>
    <row r="16452" spans="1:8" x14ac:dyDescent="0.25">
      <c r="A16452" t="s">
        <v>34336</v>
      </c>
      <c r="B16452" t="s">
        <v>18782</v>
      </c>
      <c r="C16452" t="s">
        <v>18369</v>
      </c>
      <c r="D16452" t="s">
        <v>18783</v>
      </c>
      <c r="E16452" t="s">
        <v>7</v>
      </c>
      <c r="F16452" t="s">
        <v>19349</v>
      </c>
      <c r="G16452">
        <v>71.849999999999994</v>
      </c>
      <c r="H16452">
        <v>71.849999999999994</v>
      </c>
    </row>
    <row r="16453" spans="1:8" x14ac:dyDescent="0.25">
      <c r="A16453" t="s">
        <v>34335</v>
      </c>
      <c r="B16453" t="s">
        <v>18782</v>
      </c>
      <c r="C16453" t="s">
        <v>18369</v>
      </c>
      <c r="D16453" t="s">
        <v>18783</v>
      </c>
      <c r="E16453" t="s">
        <v>14</v>
      </c>
      <c r="F16453" t="s">
        <v>19349</v>
      </c>
      <c r="G16453">
        <v>42.15</v>
      </c>
      <c r="H16453">
        <v>42.15</v>
      </c>
    </row>
    <row r="16454" spans="1:8" x14ac:dyDescent="0.25">
      <c r="A16454" t="s">
        <v>34338</v>
      </c>
      <c r="B16454" t="s">
        <v>18784</v>
      </c>
      <c r="C16454" t="s">
        <v>18369</v>
      </c>
      <c r="D16454" t="s">
        <v>15302</v>
      </c>
      <c r="E16454" t="s">
        <v>3</v>
      </c>
      <c r="F16454" t="s">
        <v>19349</v>
      </c>
      <c r="G16454">
        <v>40.65</v>
      </c>
      <c r="H16454">
        <v>40.65</v>
      </c>
    </row>
    <row r="16455" spans="1:8" x14ac:dyDescent="0.25">
      <c r="A16455" t="s">
        <v>34342</v>
      </c>
      <c r="B16455" t="s">
        <v>18784</v>
      </c>
      <c r="C16455" t="s">
        <v>18369</v>
      </c>
      <c r="D16455" t="s">
        <v>15302</v>
      </c>
      <c r="E16455" t="s">
        <v>7</v>
      </c>
      <c r="F16455" t="s">
        <v>19349</v>
      </c>
      <c r="G16455">
        <v>138.01</v>
      </c>
      <c r="H16455">
        <v>138.01</v>
      </c>
    </row>
    <row r="16456" spans="1:8" x14ac:dyDescent="0.25">
      <c r="A16456" t="s">
        <v>34339</v>
      </c>
      <c r="B16456" t="s">
        <v>18784</v>
      </c>
      <c r="C16456" t="s">
        <v>18369</v>
      </c>
      <c r="D16456" t="s">
        <v>15302</v>
      </c>
      <c r="E16456" t="s">
        <v>10</v>
      </c>
      <c r="F16456" t="s">
        <v>19349</v>
      </c>
      <c r="G16456">
        <v>46.2</v>
      </c>
      <c r="H16456">
        <v>46.2</v>
      </c>
    </row>
    <row r="16457" spans="1:8" x14ac:dyDescent="0.25">
      <c r="A16457" t="s">
        <v>34341</v>
      </c>
      <c r="B16457" t="s">
        <v>18784</v>
      </c>
      <c r="C16457" t="s">
        <v>18369</v>
      </c>
      <c r="D16457" t="s">
        <v>15302</v>
      </c>
      <c r="E16457" t="s">
        <v>14</v>
      </c>
      <c r="F16457" t="s">
        <v>19349</v>
      </c>
      <c r="G16457">
        <v>58.22</v>
      </c>
      <c r="H16457">
        <v>58.22</v>
      </c>
    </row>
    <row r="16458" spans="1:8" x14ac:dyDescent="0.25">
      <c r="A16458" t="s">
        <v>34337</v>
      </c>
      <c r="B16458" t="s">
        <v>18784</v>
      </c>
      <c r="C16458" t="s">
        <v>18369</v>
      </c>
      <c r="D16458" t="s">
        <v>15302</v>
      </c>
      <c r="E16458" t="s">
        <v>21</v>
      </c>
      <c r="F16458" t="s">
        <v>19349</v>
      </c>
      <c r="G16458">
        <v>39.78</v>
      </c>
      <c r="H16458">
        <v>39.78</v>
      </c>
    </row>
    <row r="16459" spans="1:8" x14ac:dyDescent="0.25">
      <c r="A16459" t="s">
        <v>35404</v>
      </c>
      <c r="B16459" t="s">
        <v>18784</v>
      </c>
      <c r="C16459" t="s">
        <v>18369</v>
      </c>
      <c r="D16459" t="s">
        <v>15302</v>
      </c>
      <c r="E16459" t="s">
        <v>22</v>
      </c>
      <c r="F16459" t="s">
        <v>19350</v>
      </c>
      <c r="G16459">
        <v>1147.5</v>
      </c>
      <c r="H16459">
        <v>1147.5</v>
      </c>
    </row>
    <row r="16460" spans="1:8" x14ac:dyDescent="0.25">
      <c r="A16460" t="s">
        <v>34340</v>
      </c>
      <c r="B16460" t="s">
        <v>18784</v>
      </c>
      <c r="C16460" t="s">
        <v>18369</v>
      </c>
      <c r="D16460" t="s">
        <v>15302</v>
      </c>
      <c r="E16460" t="s">
        <v>23</v>
      </c>
      <c r="F16460" t="s">
        <v>19349</v>
      </c>
      <c r="G16460">
        <v>53.12</v>
      </c>
      <c r="H16460">
        <v>53.12</v>
      </c>
    </row>
    <row r="16461" spans="1:8" x14ac:dyDescent="0.25">
      <c r="A16461" t="s">
        <v>34344</v>
      </c>
      <c r="B16461" t="s">
        <v>18791</v>
      </c>
      <c r="C16461" t="s">
        <v>18369</v>
      </c>
      <c r="D16461" t="s">
        <v>18792</v>
      </c>
      <c r="E16461" t="s">
        <v>3</v>
      </c>
      <c r="F16461" t="s">
        <v>19349</v>
      </c>
      <c r="G16461">
        <v>34.35</v>
      </c>
      <c r="H16461">
        <v>34.35</v>
      </c>
    </row>
    <row r="16462" spans="1:8" x14ac:dyDescent="0.25">
      <c r="A16462" t="s">
        <v>34346</v>
      </c>
      <c r="B16462" t="s">
        <v>18791</v>
      </c>
      <c r="C16462" t="s">
        <v>18369</v>
      </c>
      <c r="D16462" t="s">
        <v>18792</v>
      </c>
      <c r="E16462" t="s">
        <v>14</v>
      </c>
      <c r="F16462" t="s">
        <v>19349</v>
      </c>
      <c r="G16462">
        <v>40.520000000000003</v>
      </c>
      <c r="H16462">
        <v>40.520000000000003</v>
      </c>
    </row>
    <row r="16463" spans="1:8" x14ac:dyDescent="0.25">
      <c r="A16463" t="s">
        <v>34343</v>
      </c>
      <c r="B16463" t="s">
        <v>18791</v>
      </c>
      <c r="C16463" t="s">
        <v>18369</v>
      </c>
      <c r="D16463" t="s">
        <v>18792</v>
      </c>
      <c r="E16463" t="s">
        <v>21</v>
      </c>
      <c r="F16463" t="s">
        <v>19349</v>
      </c>
      <c r="G16463">
        <v>25.82</v>
      </c>
      <c r="H16463">
        <v>25.82</v>
      </c>
    </row>
    <row r="16464" spans="1:8" x14ac:dyDescent="0.25">
      <c r="A16464" t="s">
        <v>35405</v>
      </c>
      <c r="B16464" t="s">
        <v>18791</v>
      </c>
      <c r="C16464" t="s">
        <v>18369</v>
      </c>
      <c r="D16464" t="s">
        <v>18792</v>
      </c>
      <c r="E16464" t="s">
        <v>22</v>
      </c>
      <c r="F16464" t="s">
        <v>19350</v>
      </c>
      <c r="G16464">
        <v>1147.5</v>
      </c>
      <c r="H16464">
        <v>1147.5</v>
      </c>
    </row>
    <row r="16465" spans="1:8" x14ac:dyDescent="0.25">
      <c r="A16465" t="s">
        <v>34345</v>
      </c>
      <c r="B16465" t="s">
        <v>18791</v>
      </c>
      <c r="C16465" t="s">
        <v>18369</v>
      </c>
      <c r="D16465" t="s">
        <v>18792</v>
      </c>
      <c r="E16465" t="s">
        <v>23</v>
      </c>
      <c r="F16465" t="s">
        <v>19349</v>
      </c>
      <c r="G16465">
        <v>36.9</v>
      </c>
      <c r="H16465">
        <v>36.9</v>
      </c>
    </row>
    <row r="16466" spans="1:8" x14ac:dyDescent="0.25">
      <c r="A16466" t="s">
        <v>34348</v>
      </c>
      <c r="B16466" t="s">
        <v>18793</v>
      </c>
      <c r="C16466" t="s">
        <v>18369</v>
      </c>
      <c r="D16466" t="s">
        <v>100</v>
      </c>
      <c r="E16466" t="s">
        <v>3</v>
      </c>
      <c r="F16466" t="s">
        <v>19349</v>
      </c>
      <c r="G16466">
        <v>40.5</v>
      </c>
      <c r="H16466">
        <v>40.5</v>
      </c>
    </row>
    <row r="16467" spans="1:8" x14ac:dyDescent="0.25">
      <c r="A16467" t="s">
        <v>34351</v>
      </c>
      <c r="B16467" t="s">
        <v>18793</v>
      </c>
      <c r="C16467" t="s">
        <v>18369</v>
      </c>
      <c r="D16467" t="s">
        <v>100</v>
      </c>
      <c r="E16467" t="s">
        <v>7</v>
      </c>
      <c r="F16467" t="s">
        <v>19349</v>
      </c>
      <c r="G16467">
        <v>121.88</v>
      </c>
      <c r="H16467">
        <v>121.88</v>
      </c>
    </row>
    <row r="16468" spans="1:8" x14ac:dyDescent="0.25">
      <c r="A16468" t="s">
        <v>34350</v>
      </c>
      <c r="B16468" t="s">
        <v>18793</v>
      </c>
      <c r="C16468" t="s">
        <v>18369</v>
      </c>
      <c r="D16468" t="s">
        <v>100</v>
      </c>
      <c r="E16468" t="s">
        <v>14</v>
      </c>
      <c r="F16468" t="s">
        <v>19349</v>
      </c>
      <c r="G16468">
        <v>61.11</v>
      </c>
      <c r="H16468">
        <v>61.11</v>
      </c>
    </row>
    <row r="16469" spans="1:8" x14ac:dyDescent="0.25">
      <c r="A16469" t="s">
        <v>34347</v>
      </c>
      <c r="B16469" t="s">
        <v>18793</v>
      </c>
      <c r="C16469" t="s">
        <v>18369</v>
      </c>
      <c r="D16469" t="s">
        <v>100</v>
      </c>
      <c r="E16469" t="s">
        <v>21</v>
      </c>
      <c r="F16469" t="s">
        <v>19349</v>
      </c>
      <c r="G16469">
        <v>34.82</v>
      </c>
      <c r="H16469">
        <v>34.82</v>
      </c>
    </row>
    <row r="16470" spans="1:8" x14ac:dyDescent="0.25">
      <c r="A16470" t="s">
        <v>34349</v>
      </c>
      <c r="B16470" t="s">
        <v>18793</v>
      </c>
      <c r="C16470" t="s">
        <v>18369</v>
      </c>
      <c r="D16470" t="s">
        <v>100</v>
      </c>
      <c r="E16470" t="s">
        <v>23</v>
      </c>
      <c r="F16470" t="s">
        <v>19349</v>
      </c>
      <c r="G16470">
        <v>53</v>
      </c>
      <c r="H16470">
        <v>53</v>
      </c>
    </row>
    <row r="16471" spans="1:8" x14ac:dyDescent="0.25">
      <c r="A16471" t="s">
        <v>34353</v>
      </c>
      <c r="B16471" t="s">
        <v>18794</v>
      </c>
      <c r="C16471" t="s">
        <v>18369</v>
      </c>
      <c r="D16471" t="s">
        <v>18795</v>
      </c>
      <c r="E16471" t="s">
        <v>3</v>
      </c>
      <c r="F16471" t="s">
        <v>19349</v>
      </c>
      <c r="G16471">
        <v>40.5</v>
      </c>
      <c r="H16471">
        <v>40.5</v>
      </c>
    </row>
    <row r="16472" spans="1:8" x14ac:dyDescent="0.25">
      <c r="A16472" t="s">
        <v>34357</v>
      </c>
      <c r="B16472" t="s">
        <v>18794</v>
      </c>
      <c r="C16472" t="s">
        <v>18369</v>
      </c>
      <c r="D16472" t="s">
        <v>18795</v>
      </c>
      <c r="E16472" t="s">
        <v>7</v>
      </c>
      <c r="F16472" t="s">
        <v>19349</v>
      </c>
      <c r="G16472">
        <v>120.72</v>
      </c>
      <c r="H16472">
        <v>120.72</v>
      </c>
    </row>
    <row r="16473" spans="1:8" x14ac:dyDescent="0.25">
      <c r="A16473" t="s">
        <v>34354</v>
      </c>
      <c r="B16473" t="s">
        <v>18794</v>
      </c>
      <c r="C16473" t="s">
        <v>18369</v>
      </c>
      <c r="D16473" t="s">
        <v>18795</v>
      </c>
      <c r="E16473" t="s">
        <v>10</v>
      </c>
      <c r="F16473" t="s">
        <v>19349</v>
      </c>
      <c r="G16473">
        <v>46.2</v>
      </c>
      <c r="H16473">
        <v>46.2</v>
      </c>
    </row>
    <row r="16474" spans="1:8" x14ac:dyDescent="0.25">
      <c r="A16474" t="s">
        <v>34355</v>
      </c>
      <c r="B16474" t="s">
        <v>18794</v>
      </c>
      <c r="C16474" t="s">
        <v>18369</v>
      </c>
      <c r="D16474" t="s">
        <v>18795</v>
      </c>
      <c r="E16474" t="s">
        <v>14</v>
      </c>
      <c r="F16474" t="s">
        <v>19349</v>
      </c>
      <c r="G16474">
        <v>56.49</v>
      </c>
      <c r="H16474">
        <v>56.49</v>
      </c>
    </row>
    <row r="16475" spans="1:8" x14ac:dyDescent="0.25">
      <c r="A16475" t="s">
        <v>34352</v>
      </c>
      <c r="B16475" t="s">
        <v>18794</v>
      </c>
      <c r="C16475" t="s">
        <v>18369</v>
      </c>
      <c r="D16475" t="s">
        <v>18795</v>
      </c>
      <c r="E16475" t="s">
        <v>21</v>
      </c>
      <c r="F16475" t="s">
        <v>19349</v>
      </c>
      <c r="G16475">
        <v>33.24</v>
      </c>
      <c r="H16475">
        <v>33.24</v>
      </c>
    </row>
    <row r="16476" spans="1:8" x14ac:dyDescent="0.25">
      <c r="A16476" t="s">
        <v>34356</v>
      </c>
      <c r="B16476" t="s">
        <v>18794</v>
      </c>
      <c r="C16476" t="s">
        <v>18369</v>
      </c>
      <c r="D16476" t="s">
        <v>18795</v>
      </c>
      <c r="E16476" t="s">
        <v>23</v>
      </c>
      <c r="F16476" t="s">
        <v>19349</v>
      </c>
      <c r="G16476">
        <v>57.48</v>
      </c>
      <c r="H16476">
        <v>57.48</v>
      </c>
    </row>
    <row r="16477" spans="1:8" x14ac:dyDescent="0.25">
      <c r="A16477" t="s">
        <v>34359</v>
      </c>
      <c r="B16477" t="s">
        <v>18803</v>
      </c>
      <c r="C16477" t="s">
        <v>18369</v>
      </c>
      <c r="D16477" t="s">
        <v>18804</v>
      </c>
      <c r="E16477" t="s">
        <v>3</v>
      </c>
      <c r="F16477" t="s">
        <v>19349</v>
      </c>
      <c r="G16477">
        <v>34.5</v>
      </c>
      <c r="H16477">
        <v>34.5</v>
      </c>
    </row>
    <row r="16478" spans="1:8" x14ac:dyDescent="0.25">
      <c r="A16478" t="s">
        <v>34363</v>
      </c>
      <c r="B16478" t="s">
        <v>18803</v>
      </c>
      <c r="C16478" t="s">
        <v>18369</v>
      </c>
      <c r="D16478" t="s">
        <v>18804</v>
      </c>
      <c r="E16478" t="s">
        <v>7</v>
      </c>
      <c r="F16478" t="s">
        <v>19349</v>
      </c>
      <c r="G16478">
        <v>108.5</v>
      </c>
      <c r="H16478">
        <v>108.5</v>
      </c>
    </row>
    <row r="16479" spans="1:8" x14ac:dyDescent="0.25">
      <c r="A16479" t="s">
        <v>34361</v>
      </c>
      <c r="B16479" t="s">
        <v>18803</v>
      </c>
      <c r="C16479" t="s">
        <v>18369</v>
      </c>
      <c r="D16479" t="s">
        <v>18804</v>
      </c>
      <c r="E16479" t="s">
        <v>10</v>
      </c>
      <c r="F16479" t="s">
        <v>19349</v>
      </c>
      <c r="G16479">
        <v>46.2</v>
      </c>
      <c r="H16479">
        <v>46.2</v>
      </c>
    </row>
    <row r="16480" spans="1:8" x14ac:dyDescent="0.25">
      <c r="A16480" t="s">
        <v>34362</v>
      </c>
      <c r="B16480" t="s">
        <v>18803</v>
      </c>
      <c r="C16480" t="s">
        <v>18369</v>
      </c>
      <c r="D16480" t="s">
        <v>18804</v>
      </c>
      <c r="E16480" t="s">
        <v>14</v>
      </c>
      <c r="F16480" t="s">
        <v>19349</v>
      </c>
      <c r="G16480">
        <v>47.12</v>
      </c>
      <c r="H16480">
        <v>47.12</v>
      </c>
    </row>
    <row r="16481" spans="1:8" x14ac:dyDescent="0.25">
      <c r="A16481" t="s">
        <v>34358</v>
      </c>
      <c r="B16481" t="s">
        <v>18803</v>
      </c>
      <c r="C16481" t="s">
        <v>18369</v>
      </c>
      <c r="D16481" t="s">
        <v>18804</v>
      </c>
      <c r="E16481" t="s">
        <v>21</v>
      </c>
      <c r="F16481" t="s">
        <v>19349</v>
      </c>
      <c r="G16481">
        <v>31.43</v>
      </c>
      <c r="H16481">
        <v>31.43</v>
      </c>
    </row>
    <row r="16482" spans="1:8" x14ac:dyDescent="0.25">
      <c r="A16482" t="s">
        <v>34360</v>
      </c>
      <c r="B16482" t="s">
        <v>18803</v>
      </c>
      <c r="C16482" t="s">
        <v>18369</v>
      </c>
      <c r="D16482" t="s">
        <v>18804</v>
      </c>
      <c r="E16482" t="s">
        <v>23</v>
      </c>
      <c r="F16482" t="s">
        <v>19349</v>
      </c>
      <c r="G16482">
        <v>39.56</v>
      </c>
      <c r="H16482">
        <v>39.56</v>
      </c>
    </row>
    <row r="16483" spans="1:8" x14ac:dyDescent="0.25">
      <c r="A16483" t="s">
        <v>34365</v>
      </c>
      <c r="B16483" t="s">
        <v>18812</v>
      </c>
      <c r="C16483" t="s">
        <v>18369</v>
      </c>
      <c r="D16483" t="s">
        <v>18813</v>
      </c>
      <c r="E16483" t="s">
        <v>3</v>
      </c>
      <c r="F16483" t="s">
        <v>19349</v>
      </c>
      <c r="G16483">
        <v>37.950000000000003</v>
      </c>
      <c r="H16483">
        <v>37.950000000000003</v>
      </c>
    </row>
    <row r="16484" spans="1:8" x14ac:dyDescent="0.25">
      <c r="A16484" t="s">
        <v>34368</v>
      </c>
      <c r="B16484" t="s">
        <v>18812</v>
      </c>
      <c r="C16484" t="s">
        <v>18369</v>
      </c>
      <c r="D16484" t="s">
        <v>18813</v>
      </c>
      <c r="E16484" t="s">
        <v>7</v>
      </c>
      <c r="F16484" t="s">
        <v>19349</v>
      </c>
      <c r="G16484">
        <v>114.93</v>
      </c>
      <c r="H16484">
        <v>114.93</v>
      </c>
    </row>
    <row r="16485" spans="1:8" x14ac:dyDescent="0.25">
      <c r="A16485" t="s">
        <v>34366</v>
      </c>
      <c r="B16485" t="s">
        <v>18812</v>
      </c>
      <c r="C16485" t="s">
        <v>18369</v>
      </c>
      <c r="D16485" t="s">
        <v>18813</v>
      </c>
      <c r="E16485" t="s">
        <v>14</v>
      </c>
      <c r="F16485" t="s">
        <v>19349</v>
      </c>
      <c r="G16485">
        <v>38.97</v>
      </c>
      <c r="H16485">
        <v>38.97</v>
      </c>
    </row>
    <row r="16486" spans="1:8" x14ac:dyDescent="0.25">
      <c r="A16486" t="s">
        <v>34364</v>
      </c>
      <c r="B16486" t="s">
        <v>18812</v>
      </c>
      <c r="C16486" t="s">
        <v>18369</v>
      </c>
      <c r="D16486" t="s">
        <v>18813</v>
      </c>
      <c r="E16486" t="s">
        <v>21</v>
      </c>
      <c r="F16486" t="s">
        <v>19349</v>
      </c>
      <c r="G16486">
        <v>31.31</v>
      </c>
      <c r="H16486">
        <v>31.31</v>
      </c>
    </row>
    <row r="16487" spans="1:8" x14ac:dyDescent="0.25">
      <c r="A16487" t="s">
        <v>34367</v>
      </c>
      <c r="B16487" t="s">
        <v>18812</v>
      </c>
      <c r="C16487" t="s">
        <v>18369</v>
      </c>
      <c r="D16487" t="s">
        <v>18813</v>
      </c>
      <c r="E16487" t="s">
        <v>23</v>
      </c>
      <c r="F16487" t="s">
        <v>19349</v>
      </c>
      <c r="G16487">
        <v>39.380000000000003</v>
      </c>
      <c r="H16487">
        <v>39.380000000000003</v>
      </c>
    </row>
    <row r="16488" spans="1:8" x14ac:dyDescent="0.25">
      <c r="A16488" t="s">
        <v>34370</v>
      </c>
      <c r="B16488" t="s">
        <v>18814</v>
      </c>
      <c r="C16488" t="s">
        <v>18369</v>
      </c>
      <c r="D16488" t="s">
        <v>4479</v>
      </c>
      <c r="E16488" t="s">
        <v>3</v>
      </c>
      <c r="F16488" t="s">
        <v>19349</v>
      </c>
      <c r="G16488">
        <v>39.15</v>
      </c>
      <c r="H16488">
        <v>39.15</v>
      </c>
    </row>
    <row r="16489" spans="1:8" x14ac:dyDescent="0.25">
      <c r="A16489" t="s">
        <v>34374</v>
      </c>
      <c r="B16489" t="s">
        <v>18814</v>
      </c>
      <c r="C16489" t="s">
        <v>18369</v>
      </c>
      <c r="D16489" t="s">
        <v>4479</v>
      </c>
      <c r="E16489" t="s">
        <v>7</v>
      </c>
      <c r="F16489" t="s">
        <v>19349</v>
      </c>
      <c r="G16489">
        <v>119.06</v>
      </c>
      <c r="H16489">
        <v>119.06</v>
      </c>
    </row>
    <row r="16490" spans="1:8" x14ac:dyDescent="0.25">
      <c r="A16490" t="s">
        <v>34371</v>
      </c>
      <c r="B16490" t="s">
        <v>18814</v>
      </c>
      <c r="C16490" t="s">
        <v>18369</v>
      </c>
      <c r="D16490" t="s">
        <v>4479</v>
      </c>
      <c r="E16490" t="s">
        <v>10</v>
      </c>
      <c r="F16490" t="s">
        <v>19349</v>
      </c>
      <c r="G16490">
        <v>46.2</v>
      </c>
      <c r="H16490">
        <v>46.2</v>
      </c>
    </row>
    <row r="16491" spans="1:8" x14ac:dyDescent="0.25">
      <c r="A16491" t="s">
        <v>34373</v>
      </c>
      <c r="B16491" t="s">
        <v>18814</v>
      </c>
      <c r="C16491" t="s">
        <v>18369</v>
      </c>
      <c r="D16491" t="s">
        <v>4479</v>
      </c>
      <c r="E16491" t="s">
        <v>14</v>
      </c>
      <c r="F16491" t="s">
        <v>19349</v>
      </c>
      <c r="G16491">
        <v>50.3</v>
      </c>
      <c r="H16491">
        <v>50.3</v>
      </c>
    </row>
    <row r="16492" spans="1:8" x14ac:dyDescent="0.25">
      <c r="A16492" t="s">
        <v>34369</v>
      </c>
      <c r="B16492" t="s">
        <v>18814</v>
      </c>
      <c r="C16492" t="s">
        <v>18369</v>
      </c>
      <c r="D16492" t="s">
        <v>4479</v>
      </c>
      <c r="E16492" t="s">
        <v>21</v>
      </c>
      <c r="F16492" t="s">
        <v>19349</v>
      </c>
      <c r="G16492">
        <v>36.450000000000003</v>
      </c>
      <c r="H16492">
        <v>36.450000000000003</v>
      </c>
    </row>
    <row r="16493" spans="1:8" x14ac:dyDescent="0.25">
      <c r="A16493" t="s">
        <v>35406</v>
      </c>
      <c r="B16493" t="s">
        <v>18814</v>
      </c>
      <c r="C16493" t="s">
        <v>18369</v>
      </c>
      <c r="D16493" t="s">
        <v>4479</v>
      </c>
      <c r="E16493" t="s">
        <v>22</v>
      </c>
      <c r="F16493" t="s">
        <v>19350</v>
      </c>
      <c r="G16493">
        <v>1147.5</v>
      </c>
      <c r="H16493">
        <v>1147.5</v>
      </c>
    </row>
    <row r="16494" spans="1:8" x14ac:dyDescent="0.25">
      <c r="A16494" t="s">
        <v>34372</v>
      </c>
      <c r="B16494" t="s">
        <v>18814</v>
      </c>
      <c r="C16494" t="s">
        <v>18369</v>
      </c>
      <c r="D16494" t="s">
        <v>4479</v>
      </c>
      <c r="E16494" t="s">
        <v>23</v>
      </c>
      <c r="F16494" t="s">
        <v>19349</v>
      </c>
      <c r="G16494">
        <v>48.09</v>
      </c>
      <c r="H16494">
        <v>48.09</v>
      </c>
    </row>
    <row r="16495" spans="1:8" x14ac:dyDescent="0.25">
      <c r="A16495" t="s">
        <v>34376</v>
      </c>
      <c r="B16495" t="s">
        <v>18820</v>
      </c>
      <c r="C16495" t="s">
        <v>18369</v>
      </c>
      <c r="D16495" t="s">
        <v>13520</v>
      </c>
      <c r="E16495" t="s">
        <v>3</v>
      </c>
      <c r="F16495" t="s">
        <v>19349</v>
      </c>
      <c r="G16495">
        <v>35.700000000000003</v>
      </c>
      <c r="H16495">
        <v>35.700000000000003</v>
      </c>
    </row>
    <row r="16496" spans="1:8" x14ac:dyDescent="0.25">
      <c r="A16496" t="s">
        <v>34380</v>
      </c>
      <c r="B16496" t="s">
        <v>18820</v>
      </c>
      <c r="C16496" t="s">
        <v>18369</v>
      </c>
      <c r="D16496" t="s">
        <v>13520</v>
      </c>
      <c r="E16496" t="s">
        <v>7</v>
      </c>
      <c r="F16496" t="s">
        <v>19349</v>
      </c>
      <c r="G16496">
        <v>89.18</v>
      </c>
      <c r="H16496">
        <v>89.18</v>
      </c>
    </row>
    <row r="16497" spans="1:8" x14ac:dyDescent="0.25">
      <c r="A16497" t="s">
        <v>34379</v>
      </c>
      <c r="B16497" t="s">
        <v>18820</v>
      </c>
      <c r="C16497" t="s">
        <v>18369</v>
      </c>
      <c r="D16497" t="s">
        <v>13520</v>
      </c>
      <c r="E16497" t="s">
        <v>10</v>
      </c>
      <c r="F16497" t="s">
        <v>19349</v>
      </c>
      <c r="G16497">
        <v>46.2</v>
      </c>
      <c r="H16497">
        <v>46.2</v>
      </c>
    </row>
    <row r="16498" spans="1:8" x14ac:dyDescent="0.25">
      <c r="A16498" t="s">
        <v>34377</v>
      </c>
      <c r="B16498" t="s">
        <v>18820</v>
      </c>
      <c r="C16498" t="s">
        <v>18369</v>
      </c>
      <c r="D16498" t="s">
        <v>13520</v>
      </c>
      <c r="E16498" t="s">
        <v>14</v>
      </c>
      <c r="F16498" t="s">
        <v>19349</v>
      </c>
      <c r="G16498">
        <v>39.950000000000003</v>
      </c>
      <c r="H16498">
        <v>39.950000000000003</v>
      </c>
    </row>
    <row r="16499" spans="1:8" x14ac:dyDescent="0.25">
      <c r="A16499" t="s">
        <v>34375</v>
      </c>
      <c r="B16499" t="s">
        <v>18820</v>
      </c>
      <c r="C16499" t="s">
        <v>18369</v>
      </c>
      <c r="D16499" t="s">
        <v>13520</v>
      </c>
      <c r="E16499" t="s">
        <v>21</v>
      </c>
      <c r="F16499" t="s">
        <v>19349</v>
      </c>
      <c r="G16499">
        <v>27.08</v>
      </c>
      <c r="H16499">
        <v>27.08</v>
      </c>
    </row>
    <row r="16500" spans="1:8" x14ac:dyDescent="0.25">
      <c r="A16500" t="s">
        <v>35407</v>
      </c>
      <c r="B16500" t="s">
        <v>18820</v>
      </c>
      <c r="C16500" t="s">
        <v>18369</v>
      </c>
      <c r="D16500" t="s">
        <v>13520</v>
      </c>
      <c r="E16500" t="s">
        <v>22</v>
      </c>
      <c r="F16500" t="s">
        <v>19350</v>
      </c>
      <c r="G16500">
        <v>1147.5</v>
      </c>
      <c r="H16500">
        <v>1147.5</v>
      </c>
    </row>
    <row r="16501" spans="1:8" x14ac:dyDescent="0.25">
      <c r="A16501" t="s">
        <v>34378</v>
      </c>
      <c r="B16501" t="s">
        <v>18820</v>
      </c>
      <c r="C16501" t="s">
        <v>18369</v>
      </c>
      <c r="D16501" t="s">
        <v>13520</v>
      </c>
      <c r="E16501" t="s">
        <v>23</v>
      </c>
      <c r="F16501" t="s">
        <v>19349</v>
      </c>
      <c r="G16501">
        <v>41.75</v>
      </c>
      <c r="H16501">
        <v>41.75</v>
      </c>
    </row>
    <row r="16502" spans="1:8" x14ac:dyDescent="0.25">
      <c r="A16502" t="s">
        <v>34382</v>
      </c>
      <c r="B16502" t="s">
        <v>18843</v>
      </c>
      <c r="C16502" t="s">
        <v>11991</v>
      </c>
      <c r="D16502" t="s">
        <v>10255</v>
      </c>
      <c r="E16502" t="s">
        <v>3</v>
      </c>
      <c r="F16502" t="s">
        <v>19349</v>
      </c>
      <c r="G16502">
        <v>70.97</v>
      </c>
      <c r="H16502">
        <v>70.97</v>
      </c>
    </row>
    <row r="16503" spans="1:8" x14ac:dyDescent="0.25">
      <c r="A16503" t="s">
        <v>34384</v>
      </c>
      <c r="B16503" t="s">
        <v>18843</v>
      </c>
      <c r="C16503" t="s">
        <v>11991</v>
      </c>
      <c r="D16503" t="s">
        <v>10255</v>
      </c>
      <c r="E16503" t="s">
        <v>7</v>
      </c>
      <c r="F16503" t="s">
        <v>19349</v>
      </c>
      <c r="G16503">
        <v>97.1</v>
      </c>
      <c r="H16503">
        <v>97.1</v>
      </c>
    </row>
    <row r="16504" spans="1:8" x14ac:dyDescent="0.25">
      <c r="A16504" t="s">
        <v>34383</v>
      </c>
      <c r="B16504" t="s">
        <v>18843</v>
      </c>
      <c r="C16504" t="s">
        <v>11991</v>
      </c>
      <c r="D16504" t="s">
        <v>10255</v>
      </c>
      <c r="E16504" t="s">
        <v>14</v>
      </c>
      <c r="F16504" t="s">
        <v>19349</v>
      </c>
      <c r="G16504">
        <v>85.98</v>
      </c>
      <c r="H16504">
        <v>85.98</v>
      </c>
    </row>
    <row r="16505" spans="1:8" x14ac:dyDescent="0.25">
      <c r="A16505" t="s">
        <v>35408</v>
      </c>
      <c r="B16505" t="s">
        <v>18843</v>
      </c>
      <c r="C16505" t="s">
        <v>11991</v>
      </c>
      <c r="D16505" t="s">
        <v>10255</v>
      </c>
      <c r="E16505" t="s">
        <v>22</v>
      </c>
      <c r="F16505" t="s">
        <v>19350</v>
      </c>
      <c r="G16505">
        <v>1439.37</v>
      </c>
      <c r="H16505">
        <v>1439.37</v>
      </c>
    </row>
    <row r="16506" spans="1:8" x14ac:dyDescent="0.25">
      <c r="A16506" t="s">
        <v>34381</v>
      </c>
      <c r="B16506" t="s">
        <v>18843</v>
      </c>
      <c r="C16506" t="s">
        <v>11991</v>
      </c>
      <c r="D16506" t="s">
        <v>10255</v>
      </c>
      <c r="E16506" t="s">
        <v>23</v>
      </c>
      <c r="F16506" t="s">
        <v>19349</v>
      </c>
      <c r="G16506">
        <v>46.79</v>
      </c>
      <c r="H16506">
        <v>46.79</v>
      </c>
    </row>
    <row r="16507" spans="1:8" x14ac:dyDescent="0.25">
      <c r="A16507" t="s">
        <v>34386</v>
      </c>
      <c r="B16507" t="s">
        <v>18850</v>
      </c>
      <c r="C16507" t="s">
        <v>11991</v>
      </c>
      <c r="D16507" t="s">
        <v>6802</v>
      </c>
      <c r="E16507" t="s">
        <v>14</v>
      </c>
      <c r="F16507" t="s">
        <v>19349</v>
      </c>
      <c r="G16507">
        <v>29.33</v>
      </c>
      <c r="H16507">
        <v>29.33</v>
      </c>
    </row>
    <row r="16508" spans="1:8" x14ac:dyDescent="0.25">
      <c r="A16508" t="s">
        <v>34385</v>
      </c>
      <c r="B16508" t="s">
        <v>18850</v>
      </c>
      <c r="C16508" t="s">
        <v>11991</v>
      </c>
      <c r="D16508" t="s">
        <v>6802</v>
      </c>
      <c r="E16508" t="s">
        <v>23</v>
      </c>
      <c r="F16508" t="s">
        <v>19349</v>
      </c>
      <c r="G16508">
        <v>21.89</v>
      </c>
      <c r="H16508">
        <v>21.89</v>
      </c>
    </row>
    <row r="16509" spans="1:8" x14ac:dyDescent="0.25">
      <c r="A16509" t="s">
        <v>34387</v>
      </c>
      <c r="B16509" t="s">
        <v>18857</v>
      </c>
      <c r="C16509" t="s">
        <v>11991</v>
      </c>
      <c r="D16509" t="s">
        <v>10281</v>
      </c>
      <c r="E16509" t="s">
        <v>23</v>
      </c>
      <c r="F16509" t="s">
        <v>19349</v>
      </c>
      <c r="G16509">
        <v>21</v>
      </c>
      <c r="H16509">
        <v>21</v>
      </c>
    </row>
    <row r="16510" spans="1:8" x14ac:dyDescent="0.25">
      <c r="A16510" t="s">
        <v>34390</v>
      </c>
      <c r="B16510" t="s">
        <v>18858</v>
      </c>
      <c r="C16510" t="s">
        <v>11991</v>
      </c>
      <c r="D16510" t="s">
        <v>18859</v>
      </c>
      <c r="E16510" t="s">
        <v>3</v>
      </c>
      <c r="F16510" t="s">
        <v>19349</v>
      </c>
      <c r="G16510">
        <v>56.4</v>
      </c>
      <c r="H16510">
        <v>56.4</v>
      </c>
    </row>
    <row r="16511" spans="1:8" x14ac:dyDescent="0.25">
      <c r="A16511" t="s">
        <v>34392</v>
      </c>
      <c r="B16511" t="s">
        <v>18858</v>
      </c>
      <c r="C16511" t="s">
        <v>11991</v>
      </c>
      <c r="D16511" t="s">
        <v>18859</v>
      </c>
      <c r="E16511" t="s">
        <v>7</v>
      </c>
      <c r="F16511" t="s">
        <v>19349</v>
      </c>
      <c r="G16511">
        <v>96.75</v>
      </c>
      <c r="H16511">
        <v>96.75</v>
      </c>
    </row>
    <row r="16512" spans="1:8" x14ac:dyDescent="0.25">
      <c r="A16512" t="s">
        <v>34391</v>
      </c>
      <c r="B16512" t="s">
        <v>18858</v>
      </c>
      <c r="C16512" t="s">
        <v>11991</v>
      </c>
      <c r="D16512" t="s">
        <v>18859</v>
      </c>
      <c r="E16512" t="s">
        <v>10</v>
      </c>
      <c r="F16512" t="s">
        <v>19349</v>
      </c>
      <c r="G16512">
        <v>59.7</v>
      </c>
      <c r="H16512">
        <v>59.7</v>
      </c>
    </row>
    <row r="16513" spans="1:8" x14ac:dyDescent="0.25">
      <c r="A16513" t="s">
        <v>34389</v>
      </c>
      <c r="B16513" t="s">
        <v>18858</v>
      </c>
      <c r="C16513" t="s">
        <v>11991</v>
      </c>
      <c r="D16513" t="s">
        <v>18859</v>
      </c>
      <c r="E16513" t="s">
        <v>14</v>
      </c>
      <c r="F16513" t="s">
        <v>19349</v>
      </c>
      <c r="G16513">
        <v>51.15</v>
      </c>
      <c r="H16513">
        <v>51.15</v>
      </c>
    </row>
    <row r="16514" spans="1:8" x14ac:dyDescent="0.25">
      <c r="A16514" t="s">
        <v>34388</v>
      </c>
      <c r="B16514" t="s">
        <v>18858</v>
      </c>
      <c r="C16514" t="s">
        <v>11991</v>
      </c>
      <c r="D16514" t="s">
        <v>18859</v>
      </c>
      <c r="E16514" t="s">
        <v>23</v>
      </c>
      <c r="F16514" t="s">
        <v>19349</v>
      </c>
      <c r="G16514">
        <v>23.1</v>
      </c>
      <c r="H16514">
        <v>23.1</v>
      </c>
    </row>
    <row r="16515" spans="1:8" x14ac:dyDescent="0.25">
      <c r="A16515" t="s">
        <v>34394</v>
      </c>
      <c r="B16515" t="s">
        <v>18866</v>
      </c>
      <c r="C16515" t="s">
        <v>11991</v>
      </c>
      <c r="D16515" t="s">
        <v>14068</v>
      </c>
      <c r="E16515" t="s">
        <v>3</v>
      </c>
      <c r="F16515" t="s">
        <v>19349</v>
      </c>
      <c r="G16515">
        <v>24.65</v>
      </c>
      <c r="H16515">
        <v>24.65</v>
      </c>
    </row>
    <row r="16516" spans="1:8" x14ac:dyDescent="0.25">
      <c r="A16516" t="s">
        <v>34396</v>
      </c>
      <c r="B16516" t="s">
        <v>18866</v>
      </c>
      <c r="C16516" t="s">
        <v>11991</v>
      </c>
      <c r="D16516" t="s">
        <v>14068</v>
      </c>
      <c r="E16516" t="s">
        <v>7</v>
      </c>
      <c r="F16516" t="s">
        <v>19349</v>
      </c>
      <c r="G16516">
        <v>91.35</v>
      </c>
      <c r="H16516">
        <v>91.35</v>
      </c>
    </row>
    <row r="16517" spans="1:8" x14ac:dyDescent="0.25">
      <c r="A16517" t="s">
        <v>34395</v>
      </c>
      <c r="B16517" t="s">
        <v>18866</v>
      </c>
      <c r="C16517" t="s">
        <v>11991</v>
      </c>
      <c r="D16517" t="s">
        <v>14068</v>
      </c>
      <c r="E16517" t="s">
        <v>14</v>
      </c>
      <c r="F16517" t="s">
        <v>19349</v>
      </c>
      <c r="G16517">
        <v>26.4</v>
      </c>
      <c r="H16517">
        <v>26.4</v>
      </c>
    </row>
    <row r="16518" spans="1:8" x14ac:dyDescent="0.25">
      <c r="A16518" t="s">
        <v>34393</v>
      </c>
      <c r="B16518" t="s">
        <v>18866</v>
      </c>
      <c r="C16518" t="s">
        <v>11991</v>
      </c>
      <c r="D16518" t="s">
        <v>14068</v>
      </c>
      <c r="E16518" t="s">
        <v>23</v>
      </c>
      <c r="F16518" t="s">
        <v>19349</v>
      </c>
      <c r="G16518">
        <v>21</v>
      </c>
      <c r="H16518">
        <v>21</v>
      </c>
    </row>
    <row r="16519" spans="1:8" x14ac:dyDescent="0.25">
      <c r="A16519" t="s">
        <v>34398</v>
      </c>
      <c r="B16519" t="s">
        <v>18874</v>
      </c>
      <c r="C16519" t="s">
        <v>11991</v>
      </c>
      <c r="D16519" t="s">
        <v>2207</v>
      </c>
      <c r="E16519" t="s">
        <v>3</v>
      </c>
      <c r="F16519" t="s">
        <v>19349</v>
      </c>
      <c r="G16519">
        <v>74.239999999999995</v>
      </c>
      <c r="H16519">
        <v>74.239999999999995</v>
      </c>
    </row>
    <row r="16520" spans="1:8" x14ac:dyDescent="0.25">
      <c r="A16520" t="s">
        <v>34399</v>
      </c>
      <c r="B16520" t="s">
        <v>18874</v>
      </c>
      <c r="C16520" t="s">
        <v>11991</v>
      </c>
      <c r="D16520" t="s">
        <v>2207</v>
      </c>
      <c r="E16520" t="s">
        <v>7</v>
      </c>
      <c r="F16520" t="s">
        <v>19349</v>
      </c>
      <c r="G16520">
        <v>110.96</v>
      </c>
      <c r="H16520">
        <v>110.96</v>
      </c>
    </row>
    <row r="16521" spans="1:8" x14ac:dyDescent="0.25">
      <c r="A16521" t="s">
        <v>34397</v>
      </c>
      <c r="B16521" t="s">
        <v>18874</v>
      </c>
      <c r="C16521" t="s">
        <v>11991</v>
      </c>
      <c r="D16521" t="s">
        <v>2207</v>
      </c>
      <c r="E16521" t="s">
        <v>14</v>
      </c>
      <c r="F16521" t="s">
        <v>19349</v>
      </c>
      <c r="G16521">
        <v>66.900000000000006</v>
      </c>
      <c r="H16521">
        <v>66.900000000000006</v>
      </c>
    </row>
    <row r="16522" spans="1:8" x14ac:dyDescent="0.25">
      <c r="A16522" t="s">
        <v>34403</v>
      </c>
      <c r="B16522" t="s">
        <v>18881</v>
      </c>
      <c r="C16522" t="s">
        <v>11991</v>
      </c>
      <c r="D16522" t="s">
        <v>18882</v>
      </c>
      <c r="E16522" t="s">
        <v>3</v>
      </c>
      <c r="F16522" t="s">
        <v>19349</v>
      </c>
      <c r="G16522">
        <v>47.87</v>
      </c>
      <c r="H16522">
        <v>47.87</v>
      </c>
    </row>
    <row r="16523" spans="1:8" x14ac:dyDescent="0.25">
      <c r="A16523" t="s">
        <v>34404</v>
      </c>
      <c r="B16523" t="s">
        <v>18881</v>
      </c>
      <c r="C16523" t="s">
        <v>11991</v>
      </c>
      <c r="D16523" t="s">
        <v>18882</v>
      </c>
      <c r="E16523" t="s">
        <v>7</v>
      </c>
      <c r="F16523" t="s">
        <v>19349</v>
      </c>
      <c r="G16523">
        <v>108.67</v>
      </c>
      <c r="H16523">
        <v>108.67</v>
      </c>
    </row>
    <row r="16524" spans="1:8" x14ac:dyDescent="0.25">
      <c r="A16524" t="s">
        <v>34401</v>
      </c>
      <c r="B16524" t="s">
        <v>18881</v>
      </c>
      <c r="C16524" t="s">
        <v>11991</v>
      </c>
      <c r="D16524" t="s">
        <v>18882</v>
      </c>
      <c r="E16524" t="s">
        <v>10</v>
      </c>
      <c r="F16524" t="s">
        <v>19349</v>
      </c>
      <c r="G16524">
        <v>37.5</v>
      </c>
      <c r="H16524">
        <v>37.5</v>
      </c>
    </row>
    <row r="16525" spans="1:8" x14ac:dyDescent="0.25">
      <c r="A16525" t="s">
        <v>34402</v>
      </c>
      <c r="B16525" t="s">
        <v>18881</v>
      </c>
      <c r="C16525" t="s">
        <v>11991</v>
      </c>
      <c r="D16525" t="s">
        <v>18882</v>
      </c>
      <c r="E16525" t="s">
        <v>14</v>
      </c>
      <c r="F16525" t="s">
        <v>19349</v>
      </c>
      <c r="G16525">
        <v>44.6</v>
      </c>
      <c r="H16525">
        <v>44.6</v>
      </c>
    </row>
    <row r="16526" spans="1:8" x14ac:dyDescent="0.25">
      <c r="A16526" t="s">
        <v>34400</v>
      </c>
      <c r="B16526" t="s">
        <v>18881</v>
      </c>
      <c r="C16526" t="s">
        <v>11991</v>
      </c>
      <c r="D16526" t="s">
        <v>18882</v>
      </c>
      <c r="E16526" t="s">
        <v>23</v>
      </c>
      <c r="F16526" t="s">
        <v>19349</v>
      </c>
      <c r="G16526">
        <v>21.5</v>
      </c>
      <c r="H16526">
        <v>21.5</v>
      </c>
    </row>
    <row r="16527" spans="1:8" x14ac:dyDescent="0.25">
      <c r="A16527" t="s">
        <v>34406</v>
      </c>
      <c r="B16527" t="s">
        <v>18889</v>
      </c>
      <c r="C16527" t="s">
        <v>11991</v>
      </c>
      <c r="D16527" t="s">
        <v>18890</v>
      </c>
      <c r="E16527" t="s">
        <v>3</v>
      </c>
      <c r="F16527" t="s">
        <v>19349</v>
      </c>
      <c r="G16527">
        <v>77.27</v>
      </c>
      <c r="H16527">
        <v>77.27</v>
      </c>
    </row>
    <row r="16528" spans="1:8" x14ac:dyDescent="0.25">
      <c r="A16528" t="s">
        <v>34407</v>
      </c>
      <c r="B16528" t="s">
        <v>18889</v>
      </c>
      <c r="C16528" t="s">
        <v>11991</v>
      </c>
      <c r="D16528" t="s">
        <v>18890</v>
      </c>
      <c r="E16528" t="s">
        <v>7</v>
      </c>
      <c r="F16528" t="s">
        <v>19349</v>
      </c>
      <c r="G16528">
        <v>109.95</v>
      </c>
      <c r="H16528">
        <v>109.95</v>
      </c>
    </row>
    <row r="16529" spans="1:8" x14ac:dyDescent="0.25">
      <c r="A16529" t="s">
        <v>34405</v>
      </c>
      <c r="B16529" t="s">
        <v>18889</v>
      </c>
      <c r="C16529" t="s">
        <v>11991</v>
      </c>
      <c r="D16529" t="s">
        <v>18890</v>
      </c>
      <c r="E16529" t="s">
        <v>23</v>
      </c>
      <c r="F16529" t="s">
        <v>19349</v>
      </c>
      <c r="G16529">
        <v>56.75</v>
      </c>
      <c r="H16529">
        <v>56.75</v>
      </c>
    </row>
    <row r="16530" spans="1:8" x14ac:dyDescent="0.25">
      <c r="A16530" t="s">
        <v>34408</v>
      </c>
      <c r="B16530" t="s">
        <v>18898</v>
      </c>
      <c r="C16530" t="s">
        <v>11991</v>
      </c>
      <c r="D16530" t="s">
        <v>225</v>
      </c>
      <c r="E16530" t="s">
        <v>7</v>
      </c>
      <c r="F16530" t="s">
        <v>19349</v>
      </c>
      <c r="G16530">
        <v>86.4</v>
      </c>
      <c r="H16530">
        <v>86.4</v>
      </c>
    </row>
    <row r="16531" spans="1:8" x14ac:dyDescent="0.25">
      <c r="A16531" t="s">
        <v>34411</v>
      </c>
      <c r="B16531" t="s">
        <v>18905</v>
      </c>
      <c r="C16531" t="s">
        <v>11991</v>
      </c>
      <c r="D16531" t="s">
        <v>18906</v>
      </c>
      <c r="E16531" t="s">
        <v>3</v>
      </c>
      <c r="F16531" t="s">
        <v>19349</v>
      </c>
      <c r="G16531">
        <v>40.85</v>
      </c>
      <c r="H16531">
        <v>40.85</v>
      </c>
    </row>
    <row r="16532" spans="1:8" x14ac:dyDescent="0.25">
      <c r="A16532" t="s">
        <v>34412</v>
      </c>
      <c r="B16532" t="s">
        <v>18905</v>
      </c>
      <c r="C16532" t="s">
        <v>11991</v>
      </c>
      <c r="D16532" t="s">
        <v>18906</v>
      </c>
      <c r="E16532" t="s">
        <v>7</v>
      </c>
      <c r="F16532" t="s">
        <v>19349</v>
      </c>
      <c r="G16532">
        <v>87.69</v>
      </c>
      <c r="H16532">
        <v>87.69</v>
      </c>
    </row>
    <row r="16533" spans="1:8" x14ac:dyDescent="0.25">
      <c r="A16533" t="s">
        <v>34410</v>
      </c>
      <c r="B16533" t="s">
        <v>18905</v>
      </c>
      <c r="C16533" t="s">
        <v>11991</v>
      </c>
      <c r="D16533" t="s">
        <v>18906</v>
      </c>
      <c r="E16533" t="s">
        <v>14</v>
      </c>
      <c r="F16533" t="s">
        <v>19349</v>
      </c>
      <c r="G16533">
        <v>32.39</v>
      </c>
      <c r="H16533">
        <v>32.39</v>
      </c>
    </row>
    <row r="16534" spans="1:8" x14ac:dyDescent="0.25">
      <c r="A16534" t="s">
        <v>36007</v>
      </c>
      <c r="B16534" t="s">
        <v>18905</v>
      </c>
      <c r="C16534" t="s">
        <v>11991</v>
      </c>
      <c r="D16534" t="s">
        <v>18906</v>
      </c>
      <c r="E16534" t="s">
        <v>11</v>
      </c>
      <c r="F16534" t="s">
        <v>19350</v>
      </c>
      <c r="G16534">
        <v>831.23</v>
      </c>
      <c r="H16534">
        <v>831.23</v>
      </c>
    </row>
    <row r="16535" spans="1:8" x14ac:dyDescent="0.25">
      <c r="A16535" t="s">
        <v>35409</v>
      </c>
      <c r="B16535" t="s">
        <v>18905</v>
      </c>
      <c r="C16535" t="s">
        <v>11991</v>
      </c>
      <c r="D16535" t="s">
        <v>18906</v>
      </c>
      <c r="E16535" t="s">
        <v>22</v>
      </c>
      <c r="F16535" t="s">
        <v>19350</v>
      </c>
      <c r="G16535">
        <v>503.76</v>
      </c>
      <c r="H16535">
        <v>503.76</v>
      </c>
    </row>
    <row r="16536" spans="1:8" x14ac:dyDescent="0.25">
      <c r="A16536" t="s">
        <v>34409</v>
      </c>
      <c r="B16536" t="s">
        <v>18905</v>
      </c>
      <c r="C16536" t="s">
        <v>11991</v>
      </c>
      <c r="D16536" t="s">
        <v>18906</v>
      </c>
      <c r="E16536" t="s">
        <v>23</v>
      </c>
      <c r="F16536" t="s">
        <v>19349</v>
      </c>
      <c r="G16536">
        <v>19.899999999999999</v>
      </c>
      <c r="H16536">
        <v>19.899999999999999</v>
      </c>
    </row>
    <row r="16537" spans="1:8" x14ac:dyDescent="0.25">
      <c r="A16537" t="s">
        <v>34414</v>
      </c>
      <c r="B16537" t="s">
        <v>18913</v>
      </c>
      <c r="C16537" t="s">
        <v>11991</v>
      </c>
      <c r="D16537" t="s">
        <v>129</v>
      </c>
      <c r="E16537" t="s">
        <v>14</v>
      </c>
      <c r="F16537" t="s">
        <v>19349</v>
      </c>
      <c r="G16537">
        <v>78.3</v>
      </c>
      <c r="H16537">
        <v>78.3</v>
      </c>
    </row>
    <row r="16538" spans="1:8" x14ac:dyDescent="0.25">
      <c r="A16538" t="s">
        <v>34413</v>
      </c>
      <c r="B16538" t="s">
        <v>18913</v>
      </c>
      <c r="C16538" t="s">
        <v>11991</v>
      </c>
      <c r="D16538" t="s">
        <v>129</v>
      </c>
      <c r="E16538" t="s">
        <v>23</v>
      </c>
      <c r="F16538" t="s">
        <v>19349</v>
      </c>
      <c r="G16538">
        <v>31.5</v>
      </c>
      <c r="H16538">
        <v>31.5</v>
      </c>
    </row>
    <row r="16539" spans="1:8" x14ac:dyDescent="0.25">
      <c r="A16539" t="s">
        <v>34416</v>
      </c>
      <c r="B16539" t="s">
        <v>18919</v>
      </c>
      <c r="C16539" t="s">
        <v>11991</v>
      </c>
      <c r="D16539" t="s">
        <v>18920</v>
      </c>
      <c r="E16539" t="s">
        <v>3</v>
      </c>
      <c r="F16539" t="s">
        <v>19349</v>
      </c>
      <c r="G16539">
        <v>76.8</v>
      </c>
      <c r="H16539">
        <v>76.8</v>
      </c>
    </row>
    <row r="16540" spans="1:8" x14ac:dyDescent="0.25">
      <c r="A16540" t="s">
        <v>34417</v>
      </c>
      <c r="B16540" t="s">
        <v>18919</v>
      </c>
      <c r="C16540" t="s">
        <v>11991</v>
      </c>
      <c r="D16540" t="s">
        <v>18920</v>
      </c>
      <c r="E16540" t="s">
        <v>7</v>
      </c>
      <c r="F16540" t="s">
        <v>19349</v>
      </c>
      <c r="G16540">
        <v>96.6</v>
      </c>
      <c r="H16540">
        <v>96.6</v>
      </c>
    </row>
    <row r="16541" spans="1:8" x14ac:dyDescent="0.25">
      <c r="A16541" t="s">
        <v>34415</v>
      </c>
      <c r="B16541" t="s">
        <v>18919</v>
      </c>
      <c r="C16541" t="s">
        <v>11991</v>
      </c>
      <c r="D16541" t="s">
        <v>18920</v>
      </c>
      <c r="E16541" t="s">
        <v>14</v>
      </c>
      <c r="F16541" t="s">
        <v>19349</v>
      </c>
      <c r="G16541">
        <v>62.7</v>
      </c>
      <c r="H16541">
        <v>62.7</v>
      </c>
    </row>
    <row r="16542" spans="1:8" x14ac:dyDescent="0.25">
      <c r="A16542" t="s">
        <v>34419</v>
      </c>
      <c r="B16542" t="s">
        <v>18921</v>
      </c>
      <c r="C16542" t="s">
        <v>11991</v>
      </c>
      <c r="D16542" t="s">
        <v>18922</v>
      </c>
      <c r="E16542" t="s">
        <v>3</v>
      </c>
      <c r="F16542" t="s">
        <v>19349</v>
      </c>
      <c r="G16542">
        <v>33.75</v>
      </c>
      <c r="H16542">
        <v>33.75</v>
      </c>
    </row>
    <row r="16543" spans="1:8" x14ac:dyDescent="0.25">
      <c r="A16543" t="s">
        <v>34421</v>
      </c>
      <c r="B16543" t="s">
        <v>18921</v>
      </c>
      <c r="C16543" t="s">
        <v>11991</v>
      </c>
      <c r="D16543" t="s">
        <v>18922</v>
      </c>
      <c r="E16543" t="s">
        <v>7</v>
      </c>
      <c r="F16543" t="s">
        <v>19349</v>
      </c>
      <c r="G16543">
        <v>107.55</v>
      </c>
      <c r="H16543">
        <v>107.55</v>
      </c>
    </row>
    <row r="16544" spans="1:8" x14ac:dyDescent="0.25">
      <c r="A16544" t="s">
        <v>34420</v>
      </c>
      <c r="B16544" t="s">
        <v>18921</v>
      </c>
      <c r="C16544" t="s">
        <v>11991</v>
      </c>
      <c r="D16544" t="s">
        <v>18922</v>
      </c>
      <c r="E16544" t="s">
        <v>14</v>
      </c>
      <c r="F16544" t="s">
        <v>19349</v>
      </c>
      <c r="G16544">
        <v>42</v>
      </c>
      <c r="H16544">
        <v>42</v>
      </c>
    </row>
    <row r="16545" spans="1:8" x14ac:dyDescent="0.25">
      <c r="A16545" t="s">
        <v>34418</v>
      </c>
      <c r="B16545" t="s">
        <v>18921</v>
      </c>
      <c r="C16545" t="s">
        <v>11991</v>
      </c>
      <c r="D16545" t="s">
        <v>18922</v>
      </c>
      <c r="E16545" t="s">
        <v>23</v>
      </c>
      <c r="F16545" t="s">
        <v>19349</v>
      </c>
      <c r="G16545">
        <v>12.66</v>
      </c>
      <c r="H16545">
        <v>12.66</v>
      </c>
    </row>
    <row r="16546" spans="1:8" x14ac:dyDescent="0.25">
      <c r="A16546" t="s">
        <v>34424</v>
      </c>
      <c r="B16546" t="s">
        <v>18930</v>
      </c>
      <c r="C16546" t="s">
        <v>11991</v>
      </c>
      <c r="D16546" t="s">
        <v>2335</v>
      </c>
      <c r="E16546" t="s">
        <v>3</v>
      </c>
      <c r="F16546" t="s">
        <v>19349</v>
      </c>
      <c r="G16546">
        <v>83.09</v>
      </c>
      <c r="H16546">
        <v>83.09</v>
      </c>
    </row>
    <row r="16547" spans="1:8" x14ac:dyDescent="0.25">
      <c r="A16547" t="s">
        <v>34425</v>
      </c>
      <c r="B16547" t="s">
        <v>18930</v>
      </c>
      <c r="C16547" t="s">
        <v>11991</v>
      </c>
      <c r="D16547" t="s">
        <v>2335</v>
      </c>
      <c r="E16547" t="s">
        <v>7</v>
      </c>
      <c r="F16547" t="s">
        <v>19349</v>
      </c>
      <c r="G16547">
        <v>108.83</v>
      </c>
      <c r="H16547">
        <v>108.83</v>
      </c>
    </row>
    <row r="16548" spans="1:8" x14ac:dyDescent="0.25">
      <c r="A16548" t="s">
        <v>34422</v>
      </c>
      <c r="B16548" t="s">
        <v>18930</v>
      </c>
      <c r="C16548" t="s">
        <v>11991</v>
      </c>
      <c r="D16548" t="s">
        <v>2335</v>
      </c>
      <c r="E16548" t="s">
        <v>10</v>
      </c>
      <c r="F16548" t="s">
        <v>19349</v>
      </c>
      <c r="G16548">
        <v>42</v>
      </c>
      <c r="H16548">
        <v>42</v>
      </c>
    </row>
    <row r="16549" spans="1:8" x14ac:dyDescent="0.25">
      <c r="A16549" t="s">
        <v>34426</v>
      </c>
      <c r="B16549" t="s">
        <v>18930</v>
      </c>
      <c r="C16549" t="s">
        <v>11991</v>
      </c>
      <c r="D16549" t="s">
        <v>2335</v>
      </c>
      <c r="E16549" t="s">
        <v>14</v>
      </c>
      <c r="F16549" t="s">
        <v>19349</v>
      </c>
      <c r="G16549">
        <v>124.29</v>
      </c>
      <c r="H16549">
        <v>124.29</v>
      </c>
    </row>
    <row r="16550" spans="1:8" x14ac:dyDescent="0.25">
      <c r="A16550" t="s">
        <v>35410</v>
      </c>
      <c r="B16550" t="s">
        <v>18930</v>
      </c>
      <c r="C16550" t="s">
        <v>11991</v>
      </c>
      <c r="D16550" t="s">
        <v>2335</v>
      </c>
      <c r="E16550" t="s">
        <v>22</v>
      </c>
      <c r="F16550" t="s">
        <v>19350</v>
      </c>
      <c r="G16550">
        <v>1537.17</v>
      </c>
      <c r="H16550">
        <v>1537.17</v>
      </c>
    </row>
    <row r="16551" spans="1:8" x14ac:dyDescent="0.25">
      <c r="A16551" t="s">
        <v>34423</v>
      </c>
      <c r="B16551" t="s">
        <v>18930</v>
      </c>
      <c r="C16551" t="s">
        <v>11991</v>
      </c>
      <c r="D16551" t="s">
        <v>2335</v>
      </c>
      <c r="E16551" t="s">
        <v>23</v>
      </c>
      <c r="F16551" t="s">
        <v>19349</v>
      </c>
      <c r="G16551">
        <v>65.25</v>
      </c>
      <c r="H16551">
        <v>65.25</v>
      </c>
    </row>
    <row r="16552" spans="1:8" x14ac:dyDescent="0.25">
      <c r="A16552" t="s">
        <v>34430</v>
      </c>
      <c r="B16552" t="s">
        <v>18937</v>
      </c>
      <c r="C16552" t="s">
        <v>11991</v>
      </c>
      <c r="D16552" t="s">
        <v>10067</v>
      </c>
      <c r="E16552" t="s">
        <v>3</v>
      </c>
      <c r="F16552" t="s">
        <v>19349</v>
      </c>
      <c r="G16552">
        <v>78.36</v>
      </c>
      <c r="H16552">
        <v>78.36</v>
      </c>
    </row>
    <row r="16553" spans="1:8" x14ac:dyDescent="0.25">
      <c r="A16553" t="s">
        <v>34431</v>
      </c>
      <c r="B16553" t="s">
        <v>18937</v>
      </c>
      <c r="C16553" t="s">
        <v>11991</v>
      </c>
      <c r="D16553" t="s">
        <v>10067</v>
      </c>
      <c r="E16553" t="s">
        <v>7</v>
      </c>
      <c r="F16553" t="s">
        <v>19349</v>
      </c>
      <c r="G16553">
        <v>113.48</v>
      </c>
      <c r="H16553">
        <v>113.48</v>
      </c>
    </row>
    <row r="16554" spans="1:8" x14ac:dyDescent="0.25">
      <c r="A16554" t="s">
        <v>34429</v>
      </c>
      <c r="B16554" t="s">
        <v>18937</v>
      </c>
      <c r="C16554" t="s">
        <v>11991</v>
      </c>
      <c r="D16554" t="s">
        <v>10067</v>
      </c>
      <c r="E16554" t="s">
        <v>10</v>
      </c>
      <c r="F16554" t="s">
        <v>19349</v>
      </c>
      <c r="G16554">
        <v>55.05</v>
      </c>
      <c r="H16554">
        <v>55.05</v>
      </c>
    </row>
    <row r="16555" spans="1:8" x14ac:dyDescent="0.25">
      <c r="A16555" t="s">
        <v>34428</v>
      </c>
      <c r="B16555" t="s">
        <v>18937</v>
      </c>
      <c r="C16555" t="s">
        <v>11991</v>
      </c>
      <c r="D16555" t="s">
        <v>10067</v>
      </c>
      <c r="E16555" t="s">
        <v>14</v>
      </c>
      <c r="F16555" t="s">
        <v>19349</v>
      </c>
      <c r="G16555">
        <v>22.61</v>
      </c>
      <c r="H16555">
        <v>22.61</v>
      </c>
    </row>
    <row r="16556" spans="1:8" x14ac:dyDescent="0.25">
      <c r="A16556" t="s">
        <v>34427</v>
      </c>
      <c r="B16556" t="s">
        <v>18937</v>
      </c>
      <c r="C16556" t="s">
        <v>11991</v>
      </c>
      <c r="D16556" t="s">
        <v>10067</v>
      </c>
      <c r="E16556" t="s">
        <v>23</v>
      </c>
      <c r="F16556" t="s">
        <v>19349</v>
      </c>
      <c r="G16556">
        <v>18.41</v>
      </c>
      <c r="H16556">
        <v>18.41</v>
      </c>
    </row>
    <row r="16557" spans="1:8" x14ac:dyDescent="0.25">
      <c r="A16557" t="s">
        <v>34433</v>
      </c>
      <c r="B16557" t="s">
        <v>18966</v>
      </c>
      <c r="C16557" t="s">
        <v>11991</v>
      </c>
      <c r="D16557" t="s">
        <v>18967</v>
      </c>
      <c r="E16557" t="s">
        <v>3</v>
      </c>
      <c r="F16557" t="s">
        <v>19349</v>
      </c>
      <c r="G16557">
        <v>94.68</v>
      </c>
      <c r="H16557">
        <v>94.68</v>
      </c>
    </row>
    <row r="16558" spans="1:8" x14ac:dyDescent="0.25">
      <c r="A16558" t="s">
        <v>34434</v>
      </c>
      <c r="B16558" t="s">
        <v>18966</v>
      </c>
      <c r="C16558" t="s">
        <v>11991</v>
      </c>
      <c r="D16558" t="s">
        <v>18967</v>
      </c>
      <c r="E16558" t="s">
        <v>7</v>
      </c>
      <c r="F16558" t="s">
        <v>19349</v>
      </c>
      <c r="G16558">
        <v>110.42</v>
      </c>
      <c r="H16558">
        <v>110.42</v>
      </c>
    </row>
    <row r="16559" spans="1:8" x14ac:dyDescent="0.25">
      <c r="A16559" t="s">
        <v>34432</v>
      </c>
      <c r="B16559" t="s">
        <v>18966</v>
      </c>
      <c r="C16559" t="s">
        <v>11991</v>
      </c>
      <c r="D16559" t="s">
        <v>18967</v>
      </c>
      <c r="E16559" t="s">
        <v>14</v>
      </c>
      <c r="F16559" t="s">
        <v>19349</v>
      </c>
      <c r="G16559">
        <v>83.73</v>
      </c>
      <c r="H16559">
        <v>83.73</v>
      </c>
    </row>
    <row r="16560" spans="1:8" x14ac:dyDescent="0.25">
      <c r="A16560" t="s">
        <v>34437</v>
      </c>
      <c r="B16560" t="s">
        <v>18968</v>
      </c>
      <c r="C16560" t="s">
        <v>11991</v>
      </c>
      <c r="D16560" t="s">
        <v>18969</v>
      </c>
      <c r="E16560" t="s">
        <v>3</v>
      </c>
      <c r="F16560" t="s">
        <v>19349</v>
      </c>
      <c r="G16560">
        <v>23.25</v>
      </c>
      <c r="H16560">
        <v>23.25</v>
      </c>
    </row>
    <row r="16561" spans="1:8" x14ac:dyDescent="0.25">
      <c r="A16561" t="s">
        <v>34439</v>
      </c>
      <c r="B16561" t="s">
        <v>18968</v>
      </c>
      <c r="C16561" t="s">
        <v>11991</v>
      </c>
      <c r="D16561" t="s">
        <v>18969</v>
      </c>
      <c r="E16561" t="s">
        <v>7</v>
      </c>
      <c r="F16561" t="s">
        <v>19349</v>
      </c>
      <c r="G16561">
        <v>94.05</v>
      </c>
      <c r="H16561">
        <v>94.05</v>
      </c>
    </row>
    <row r="16562" spans="1:8" x14ac:dyDescent="0.25">
      <c r="A16562" t="s">
        <v>34438</v>
      </c>
      <c r="B16562" t="s">
        <v>18968</v>
      </c>
      <c r="C16562" t="s">
        <v>11991</v>
      </c>
      <c r="D16562" t="s">
        <v>18969</v>
      </c>
      <c r="E16562" t="s">
        <v>10</v>
      </c>
      <c r="F16562" t="s">
        <v>19349</v>
      </c>
      <c r="G16562">
        <v>55.5</v>
      </c>
      <c r="H16562">
        <v>55.5</v>
      </c>
    </row>
    <row r="16563" spans="1:8" x14ac:dyDescent="0.25">
      <c r="A16563" t="s">
        <v>34436</v>
      </c>
      <c r="B16563" t="s">
        <v>18968</v>
      </c>
      <c r="C16563" t="s">
        <v>11991</v>
      </c>
      <c r="D16563" t="s">
        <v>18969</v>
      </c>
      <c r="E16563" t="s">
        <v>14</v>
      </c>
      <c r="F16563" t="s">
        <v>19349</v>
      </c>
      <c r="G16563">
        <v>22.2</v>
      </c>
      <c r="H16563">
        <v>22.2</v>
      </c>
    </row>
    <row r="16564" spans="1:8" x14ac:dyDescent="0.25">
      <c r="A16564" t="s">
        <v>36008</v>
      </c>
      <c r="B16564" t="s">
        <v>18968</v>
      </c>
      <c r="C16564" t="s">
        <v>11991</v>
      </c>
      <c r="D16564" t="s">
        <v>18969</v>
      </c>
      <c r="E16564" t="s">
        <v>11</v>
      </c>
      <c r="F16564" t="s">
        <v>19350</v>
      </c>
      <c r="G16564">
        <v>700.35</v>
      </c>
      <c r="H16564">
        <v>700.35</v>
      </c>
    </row>
    <row r="16565" spans="1:8" x14ac:dyDescent="0.25">
      <c r="A16565" t="s">
        <v>34435</v>
      </c>
      <c r="B16565" t="s">
        <v>18968</v>
      </c>
      <c r="C16565" t="s">
        <v>11991</v>
      </c>
      <c r="D16565" t="s">
        <v>18969</v>
      </c>
      <c r="E16565" t="s">
        <v>23</v>
      </c>
      <c r="F16565" t="s">
        <v>19349</v>
      </c>
      <c r="G16565">
        <v>17.91</v>
      </c>
      <c r="H16565">
        <v>17.91</v>
      </c>
    </row>
  </sheetData>
  <sheetProtection algorithmName="SHA-512" hashValue="Tg//00Z2hfh5vEw2+u9amoaOfdQ2BSYT8rgCyOEYQ/6we4TladzA6gSWmXFDqcedIRVQix+ROuzzo6xTUnIHEg==" saltValue="tZfjDtLhahrhj2iKr0brbg==" spinCount="100000" sheet="1" objects="1" scenarios="1"/>
  <autoFilter ref="A1:H16566" xr:uid="{1B2E4DD0-C393-4B07-842E-09AF58A0DE6B}"/>
  <sortState xmlns:xlrd2="http://schemas.microsoft.com/office/spreadsheetml/2017/richdata2" ref="A2:H16566">
    <sortCondition ref="A2:A1656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287"/>
  <sheetViews>
    <sheetView showGridLines="0" tabSelected="1" topLeftCell="A9" zoomScale="83" zoomScaleNormal="83" workbookViewId="0">
      <selection activeCell="J12" sqref="J12:L12"/>
    </sheetView>
  </sheetViews>
  <sheetFormatPr defaultColWidth="9.140625" defaultRowHeight="15" x14ac:dyDescent="0.25"/>
  <cols>
    <col min="1" max="1" width="20.28515625" style="1" customWidth="1"/>
    <col min="2" max="2" width="11.140625" style="1" customWidth="1"/>
    <col min="3" max="3" width="10.140625" style="1" customWidth="1"/>
    <col min="4" max="8" width="12.140625" style="1" customWidth="1"/>
    <col min="9" max="9" width="13" style="1" customWidth="1"/>
    <col min="10" max="10" width="14.5703125" style="1" customWidth="1"/>
    <col min="11" max="11" width="10.85546875" style="1" customWidth="1"/>
    <col min="12" max="12" width="17.7109375" style="1" customWidth="1"/>
    <col min="13" max="13" width="23" style="1" customWidth="1"/>
    <col min="14" max="14" width="23.140625" style="2" customWidth="1"/>
    <col min="15" max="15" width="11.28515625" style="2" customWidth="1"/>
    <col min="16" max="16" width="11.28515625" style="2" hidden="1" customWidth="1"/>
    <col min="17" max="17" width="11.85546875" style="2" customWidth="1"/>
    <col min="18" max="18" width="3.7109375" style="2" customWidth="1"/>
    <col min="19" max="19" width="14.140625" style="2" hidden="1" customWidth="1"/>
    <col min="20" max="24" width="9.140625" style="2" hidden="1" customWidth="1"/>
    <col min="25" max="16384" width="9.140625" style="2"/>
  </cols>
  <sheetData>
    <row r="1" spans="1:24" ht="14.25" hidden="1" customHeight="1" x14ac:dyDescent="0.25">
      <c r="A1" s="78"/>
      <c r="B1" s="120"/>
      <c r="C1" s="120"/>
      <c r="D1" s="120"/>
      <c r="E1" s="120"/>
      <c r="F1" s="120"/>
      <c r="G1" s="120"/>
      <c r="H1" s="120"/>
      <c r="I1" s="120"/>
      <c r="J1" s="120"/>
      <c r="K1" s="120"/>
      <c r="L1" s="121"/>
    </row>
    <row r="2" spans="1:24" ht="14.25" hidden="1" customHeight="1" x14ac:dyDescent="0.25">
      <c r="A2" s="79"/>
      <c r="B2" s="122"/>
      <c r="C2" s="122"/>
      <c r="D2" s="122"/>
      <c r="E2" s="122"/>
      <c r="F2" s="122"/>
      <c r="G2" s="122"/>
      <c r="H2" s="122"/>
      <c r="I2" s="122"/>
      <c r="J2" s="122"/>
      <c r="K2" s="122"/>
      <c r="L2" s="123"/>
    </row>
    <row r="3" spans="1:24" ht="14.25" hidden="1" customHeight="1" x14ac:dyDescent="0.25">
      <c r="A3" s="79"/>
      <c r="B3" s="122"/>
      <c r="C3" s="122"/>
      <c r="D3" s="122"/>
      <c r="E3" s="122"/>
      <c r="F3" s="122"/>
      <c r="G3" s="122"/>
      <c r="H3" s="122"/>
      <c r="I3" s="122"/>
      <c r="J3" s="122"/>
      <c r="K3" s="122"/>
      <c r="L3" s="123"/>
    </row>
    <row r="4" spans="1:24" ht="14.25" hidden="1" customHeight="1" x14ac:dyDescent="0.25">
      <c r="A4" s="79"/>
      <c r="B4" s="122"/>
      <c r="C4" s="122"/>
      <c r="D4" s="122"/>
      <c r="E4" s="122"/>
      <c r="F4" s="122"/>
      <c r="G4" s="122"/>
      <c r="H4" s="122"/>
      <c r="I4" s="122"/>
      <c r="J4" s="122"/>
      <c r="K4" s="122"/>
      <c r="L4" s="123"/>
      <c r="V4" s="2" t="str">
        <f>IF(OR(C13="",F13=""),"",VLOOKUP(C13&amp;"-"&amp;F13,ctylist!A2:D3200,4,FALSE))</f>
        <v/>
      </c>
    </row>
    <row r="5" spans="1:24" ht="14.25" hidden="1" customHeight="1" x14ac:dyDescent="0.25">
      <c r="A5" s="79"/>
      <c r="B5" s="122"/>
      <c r="C5" s="122"/>
      <c r="D5" s="122"/>
      <c r="E5" s="122"/>
      <c r="F5" s="122"/>
      <c r="G5" s="122"/>
      <c r="H5" s="122"/>
      <c r="I5" s="122"/>
      <c r="J5" s="122"/>
      <c r="K5" s="122"/>
      <c r="L5" s="123"/>
    </row>
    <row r="6" spans="1:24" ht="46.9" hidden="1" customHeight="1" x14ac:dyDescent="0.25">
      <c r="A6" s="79"/>
      <c r="B6" s="124"/>
      <c r="C6" s="125"/>
      <c r="D6" s="125"/>
      <c r="E6" s="125"/>
      <c r="F6" s="125"/>
      <c r="G6" s="125"/>
      <c r="H6" s="125"/>
      <c r="I6" s="125"/>
      <c r="J6" s="125"/>
      <c r="K6" s="125"/>
      <c r="L6" s="126"/>
    </row>
    <row r="7" spans="1:24" ht="18" hidden="1" customHeight="1" x14ac:dyDescent="0.25">
      <c r="A7" s="79"/>
      <c r="B7" s="127"/>
      <c r="C7" s="122"/>
      <c r="D7" s="122"/>
      <c r="E7" s="122"/>
      <c r="F7" s="122"/>
      <c r="G7" s="122"/>
      <c r="H7" s="122"/>
      <c r="I7" s="122"/>
      <c r="J7" s="122"/>
      <c r="K7" s="122"/>
      <c r="L7" s="123"/>
      <c r="N7" s="180" t="str">
        <f>F13&amp;", "&amp;C13</f>
        <v xml:space="preserve">, </v>
      </c>
      <c r="O7" s="180"/>
      <c r="P7" s="180"/>
      <c r="Q7" s="180"/>
    </row>
    <row r="8" spans="1:24" ht="30" hidden="1" customHeight="1" x14ac:dyDescent="0.25">
      <c r="A8" s="79"/>
      <c r="B8" s="127"/>
      <c r="C8" s="122"/>
      <c r="D8" s="122"/>
      <c r="E8" s="122"/>
      <c r="F8" s="122"/>
      <c r="G8" s="122"/>
      <c r="H8" s="122"/>
      <c r="I8" s="122"/>
      <c r="J8" s="122"/>
      <c r="K8" s="122"/>
      <c r="L8" s="123"/>
      <c r="N8" s="180"/>
      <c r="O8" s="180"/>
      <c r="P8" s="180"/>
      <c r="Q8" s="180"/>
    </row>
    <row r="9" spans="1:24" ht="75.599999999999994" customHeight="1" x14ac:dyDescent="0.25">
      <c r="A9" s="80"/>
      <c r="B9" s="81"/>
      <c r="C9" s="81"/>
      <c r="D9" s="81"/>
      <c r="E9" s="81"/>
      <c r="F9" s="81"/>
      <c r="G9" s="81"/>
      <c r="H9" s="81"/>
      <c r="I9" s="81"/>
      <c r="J9" s="81"/>
      <c r="K9" s="81"/>
      <c r="L9" s="82"/>
      <c r="N9" s="180"/>
      <c r="O9" s="180"/>
      <c r="P9" s="180"/>
      <c r="Q9" s="180"/>
    </row>
    <row r="10" spans="1:24" ht="15.75" thickBot="1" x14ac:dyDescent="0.3">
      <c r="A10" s="7"/>
      <c r="B10" s="21"/>
      <c r="C10" s="21"/>
      <c r="D10" s="21"/>
      <c r="E10" s="21"/>
      <c r="F10" s="21"/>
      <c r="G10" s="21"/>
      <c r="H10" s="21"/>
      <c r="I10" s="20"/>
      <c r="J10" s="20"/>
      <c r="K10" s="20"/>
      <c r="L10" s="20"/>
    </row>
    <row r="11" spans="1:24" ht="15" customHeight="1" x14ac:dyDescent="0.25">
      <c r="A11" s="90" t="s">
        <v>29</v>
      </c>
      <c r="B11" s="91"/>
      <c r="C11" s="91"/>
      <c r="D11" s="91"/>
      <c r="E11" s="91"/>
      <c r="F11" s="91"/>
      <c r="G11" s="91"/>
      <c r="H11" s="92"/>
      <c r="I11" s="8"/>
      <c r="J11" s="130" t="s">
        <v>745</v>
      </c>
      <c r="K11" s="131"/>
      <c r="L11" s="132"/>
    </row>
    <row r="12" spans="1:24" ht="13.5" customHeight="1" x14ac:dyDescent="0.25">
      <c r="A12" s="13" t="s">
        <v>30</v>
      </c>
      <c r="B12" s="133"/>
      <c r="C12" s="93" t="s">
        <v>31</v>
      </c>
      <c r="D12" s="94"/>
      <c r="E12" s="136"/>
      <c r="F12" s="128" t="s">
        <v>32</v>
      </c>
      <c r="G12" s="128"/>
      <c r="H12" s="129"/>
      <c r="I12" s="2"/>
      <c r="J12" s="181"/>
      <c r="K12" s="182"/>
      <c r="L12" s="183"/>
      <c r="N12" s="116" t="s">
        <v>19342</v>
      </c>
      <c r="O12" s="116"/>
      <c r="P12" s="116"/>
      <c r="Q12" s="116"/>
    </row>
    <row r="13" spans="1:24" ht="13.5" customHeight="1" x14ac:dyDescent="0.25">
      <c r="A13" s="187"/>
      <c r="B13" s="134"/>
      <c r="C13" s="168"/>
      <c r="D13" s="169"/>
      <c r="E13" s="137"/>
      <c r="F13" s="172"/>
      <c r="G13" s="173"/>
      <c r="H13" s="174"/>
      <c r="I13" s="2"/>
      <c r="J13" s="181"/>
      <c r="K13" s="182"/>
      <c r="L13" s="183"/>
      <c r="N13" s="116"/>
      <c r="O13" s="116"/>
      <c r="P13" s="116"/>
      <c r="Q13" s="116"/>
      <c r="V13" t="s">
        <v>760</v>
      </c>
      <c r="W13" t="e">
        <f>IF(HLOOKUP($C$13,Sheet1!$A$2:$BE$260,X13,FALSE)=0,"",HLOOKUP($C$13,Sheet1!$A$2:$BE$260,X13,FALSE))</f>
        <v>#N/A</v>
      </c>
      <c r="X13" s="2">
        <v>2</v>
      </c>
    </row>
    <row r="14" spans="1:24" ht="14.45" customHeight="1" thickBot="1" x14ac:dyDescent="0.3">
      <c r="A14" s="188"/>
      <c r="B14" s="135"/>
      <c r="C14" s="170"/>
      <c r="D14" s="171"/>
      <c r="E14" s="138"/>
      <c r="F14" s="175"/>
      <c r="G14" s="176"/>
      <c r="H14" s="177"/>
      <c r="I14" s="2"/>
      <c r="J14" s="184"/>
      <c r="K14" s="185"/>
      <c r="L14" s="186"/>
      <c r="N14" s="116"/>
      <c r="O14" s="116"/>
      <c r="P14" s="116"/>
      <c r="Q14" s="116"/>
      <c r="V14" t="s">
        <v>1155</v>
      </c>
      <c r="W14" t="e">
        <f>IF(HLOOKUP($C$13,Sheet1!$A$2:$BE$260,X14,FALSE)=0,"",HLOOKUP($C$13,Sheet1!$A$2:$BE$260,X14,FALSE))</f>
        <v>#N/A</v>
      </c>
      <c r="X14" s="2">
        <v>3</v>
      </c>
    </row>
    <row r="15" spans="1:24" ht="8.25" customHeight="1" thickBot="1" x14ac:dyDescent="0.3">
      <c r="N15" s="116"/>
      <c r="O15" s="116"/>
      <c r="P15" s="116"/>
      <c r="Q15" s="116"/>
      <c r="V15" t="s">
        <v>1184</v>
      </c>
      <c r="W15" t="e">
        <f>IF(HLOOKUP($C$13,Sheet1!$A$2:$BE$260,X15,FALSE)=0,"",HLOOKUP($C$13,Sheet1!$A$2:$BE$260,X15,FALSE))</f>
        <v>#N/A</v>
      </c>
      <c r="X15" s="2">
        <v>4</v>
      </c>
    </row>
    <row r="16" spans="1:24" ht="18" customHeight="1" thickTop="1" x14ac:dyDescent="0.25">
      <c r="A16" s="147" t="s">
        <v>33</v>
      </c>
      <c r="B16" s="148"/>
      <c r="C16" s="139" t="s">
        <v>34</v>
      </c>
      <c r="D16" s="151" t="s">
        <v>35</v>
      </c>
      <c r="E16" s="152"/>
      <c r="F16" s="152"/>
      <c r="G16" s="152"/>
      <c r="H16" s="153"/>
      <c r="I16" s="154" t="s">
        <v>28</v>
      </c>
      <c r="J16" s="155"/>
      <c r="K16" s="155"/>
      <c r="L16" s="156"/>
      <c r="N16" s="116"/>
      <c r="O16" s="116"/>
      <c r="P16" s="116"/>
      <c r="Q16" s="116"/>
      <c r="V16" t="s">
        <v>1271</v>
      </c>
      <c r="W16" t="e">
        <f>IF(HLOOKUP($C$13,Sheet1!$A$2:$BE$260,X16,FALSE)=0,"",HLOOKUP($C$13,Sheet1!$A$2:$BE$260,X16,FALSE))</f>
        <v>#N/A</v>
      </c>
      <c r="X16" s="2">
        <v>5</v>
      </c>
    </row>
    <row r="17" spans="1:24" ht="17.25" customHeight="1" thickBot="1" x14ac:dyDescent="0.3">
      <c r="A17" s="149"/>
      <c r="B17" s="150"/>
      <c r="C17" s="140"/>
      <c r="D17" s="167" t="s">
        <v>0</v>
      </c>
      <c r="E17" s="167"/>
      <c r="F17" s="167"/>
      <c r="G17" s="167"/>
      <c r="H17" s="167"/>
      <c r="I17" s="157"/>
      <c r="J17" s="158"/>
      <c r="K17" s="158"/>
      <c r="L17" s="159"/>
      <c r="N17" s="117"/>
      <c r="O17" s="117"/>
      <c r="P17" s="117"/>
      <c r="Q17" s="117"/>
      <c r="V17" t="s">
        <v>1723</v>
      </c>
      <c r="W17" t="e">
        <f>IF(HLOOKUP($C$13,Sheet1!$A$2:$BE$260,X17,FALSE)=0,"",HLOOKUP($C$13,Sheet1!$A$2:$BE$260,X17,FALSE))</f>
        <v>#N/A</v>
      </c>
      <c r="X17" s="2">
        <v>6</v>
      </c>
    </row>
    <row r="18" spans="1:24" ht="94.15" customHeight="1" thickBot="1" x14ac:dyDescent="0.3">
      <c r="A18" s="29" t="s">
        <v>709</v>
      </c>
      <c r="B18" s="6" t="s">
        <v>2</v>
      </c>
      <c r="C18" s="6" t="s">
        <v>700</v>
      </c>
      <c r="D18" s="3">
        <v>2013</v>
      </c>
      <c r="E18" s="3">
        <v>2014</v>
      </c>
      <c r="F18" s="3">
        <v>2015</v>
      </c>
      <c r="G18" s="3">
        <v>2016</v>
      </c>
      <c r="H18" s="3">
        <v>2017</v>
      </c>
      <c r="I18" s="6" t="s">
        <v>27</v>
      </c>
      <c r="J18" s="6" t="s">
        <v>702</v>
      </c>
      <c r="K18" s="22" t="s">
        <v>710</v>
      </c>
      <c r="L18" s="30" t="s">
        <v>707</v>
      </c>
      <c r="N18" s="198" t="s">
        <v>1</v>
      </c>
      <c r="O18" s="189" t="s">
        <v>2</v>
      </c>
      <c r="P18" s="66"/>
      <c r="Q18" s="189" t="s">
        <v>701</v>
      </c>
      <c r="V18" t="s">
        <v>2051</v>
      </c>
      <c r="W18" t="e">
        <f>IF(HLOOKUP($C$13,Sheet1!$A$2:$BE$260,X18,FALSE)=0,"",HLOOKUP($C$13,Sheet1!$A$2:$BE$260,X18,FALSE))</f>
        <v>#N/A</v>
      </c>
      <c r="X18" s="2">
        <v>7</v>
      </c>
    </row>
    <row r="19" spans="1:24" ht="15" customHeight="1" thickBot="1" x14ac:dyDescent="0.3">
      <c r="A19" s="142" t="s">
        <v>708</v>
      </c>
      <c r="B19" s="145" t="s">
        <v>25</v>
      </c>
      <c r="C19" s="146"/>
      <c r="D19" s="26"/>
      <c r="E19" s="26"/>
      <c r="F19" s="26"/>
      <c r="G19" s="26"/>
      <c r="H19" s="26"/>
      <c r="I19" s="164" t="str">
        <f>IF(A19="","",IF(AND(D23="",E23="",F23="",G23="",H23=""),"",(AVERAGE(D23:H23))))</f>
        <v/>
      </c>
      <c r="J19" s="86" t="str">
        <f>IF(I19="","",ROUND(I19*0.9*2.4*(Q41),0))</f>
        <v/>
      </c>
      <c r="K19" s="85" t="str">
        <f>IF(C21="","",C21)</f>
        <v/>
      </c>
      <c r="L19" s="191" t="str">
        <f>IF(J19="","",IF(J19&gt;C21,J19,C21))</f>
        <v/>
      </c>
      <c r="N19" s="199"/>
      <c r="O19" s="190"/>
      <c r="P19" s="67"/>
      <c r="Q19" s="190"/>
      <c r="V19" t="s">
        <v>2417</v>
      </c>
      <c r="W19" t="e">
        <f>IF(HLOOKUP($C$13,Sheet1!$A$2:$BE$260,X19,FALSE)=0,"",HLOOKUP($C$13,Sheet1!$A$2:$BE$260,X19,FALSE))</f>
        <v>#N/A</v>
      </c>
      <c r="X19" s="2">
        <v>8</v>
      </c>
    </row>
    <row r="20" spans="1:24" ht="15" hidden="1" customHeight="1" thickBot="1" x14ac:dyDescent="0.3">
      <c r="A20" s="143"/>
      <c r="B20" s="9"/>
      <c r="C20" s="11"/>
      <c r="D20" s="5"/>
      <c r="E20" s="5"/>
      <c r="F20" s="5"/>
      <c r="G20" s="5"/>
      <c r="H20" s="5"/>
      <c r="I20" s="165"/>
      <c r="J20" s="86"/>
      <c r="K20" s="86"/>
      <c r="L20" s="192"/>
      <c r="N20" s="16"/>
      <c r="O20" s="17"/>
      <c r="P20" s="17"/>
      <c r="Q20" s="17"/>
      <c r="V20" t="s">
        <v>2479</v>
      </c>
      <c r="W20" t="e">
        <f>IF(HLOOKUP($C$13,Sheet1!$A$2:$BE$260,X20,FALSE)=0,"",HLOOKUP($C$13,Sheet1!$A$2:$BE$260,X20,FALSE))</f>
        <v>#N/A</v>
      </c>
      <c r="X20" s="2">
        <v>9</v>
      </c>
    </row>
    <row r="21" spans="1:24" ht="15" customHeight="1" x14ac:dyDescent="0.25">
      <c r="A21" s="143"/>
      <c r="B21" s="10" t="str">
        <f>IF(A19="","",VLOOKUP("Seed Cotton",$S$25:$T$47,2))</f>
        <v/>
      </c>
      <c r="C21" s="27"/>
      <c r="D21" s="27"/>
      <c r="E21" s="27"/>
      <c r="F21" s="27"/>
      <c r="G21" s="27"/>
      <c r="H21" s="27"/>
      <c r="I21" s="165"/>
      <c r="J21" s="86"/>
      <c r="K21" s="86"/>
      <c r="L21" s="192"/>
      <c r="N21" s="18" t="s">
        <v>3</v>
      </c>
      <c r="O21" s="70" t="s">
        <v>34440</v>
      </c>
      <c r="P21" s="71" t="str">
        <f>IF(AND($C$13="",$F$13=""),"",_xlfn.IFNA(VLOOKUP((form1!$R$13&amp;"-"&amp;N21),subyields!$A$2:$H$16565,7,FALSE),""))</f>
        <v/>
      </c>
      <c r="Q21" s="40">
        <v>0.94369999999999998</v>
      </c>
      <c r="V21" t="s">
        <v>2515</v>
      </c>
      <c r="W21" t="e">
        <f>IF(HLOOKUP($C$13,Sheet1!$A$2:$BE$260,X21,FALSE)=0,"",HLOOKUP($C$13,Sheet1!$A$2:$BE$260,X21,FALSE))</f>
        <v>#N/A</v>
      </c>
      <c r="X21" s="2">
        <v>10</v>
      </c>
    </row>
    <row r="22" spans="1:24" ht="15" customHeight="1" x14ac:dyDescent="0.25">
      <c r="A22" s="143"/>
      <c r="B22" s="114" t="s">
        <v>19343</v>
      </c>
      <c r="C22" s="115"/>
      <c r="D22" s="61"/>
      <c r="E22" s="61"/>
      <c r="F22" s="61"/>
      <c r="G22" s="61"/>
      <c r="H22" s="61"/>
      <c r="I22" s="165"/>
      <c r="J22" s="86"/>
      <c r="K22" s="86"/>
      <c r="L22" s="192"/>
      <c r="N22" s="14" t="s">
        <v>6</v>
      </c>
      <c r="O22" s="34" t="s">
        <v>34440</v>
      </c>
      <c r="P22" s="69" t="str">
        <f>IF(AND($C$13="",$F$13=""),"",_xlfn.IFNA(VLOOKUP((form1!$R$13&amp;"-"&amp;N22),subyields!$A$2:$H$16565,7,FALSE),""))</f>
        <v/>
      </c>
      <c r="Q22" s="39">
        <v>0.96430000000000005</v>
      </c>
      <c r="V22" t="s">
        <v>2525</v>
      </c>
      <c r="W22" t="e">
        <f>IF(HLOOKUP($C$13,Sheet1!$A$2:$BE$260,X22,FALSE)=0,"",HLOOKUP($C$13,Sheet1!$A$2:$BE$260,X22,FALSE))</f>
        <v>#N/A</v>
      </c>
      <c r="X22" s="2">
        <v>11</v>
      </c>
    </row>
    <row r="23" spans="1:24" ht="16.5" customHeight="1" x14ac:dyDescent="0.25">
      <c r="A23" s="143"/>
      <c r="B23" s="160" t="s">
        <v>24</v>
      </c>
      <c r="C23" s="161"/>
      <c r="D23" s="136" t="str">
        <f>IF(D19="X",IF(OR(D21=" ",D21=""),B21,IF(D21&lt;$B$21,$B$21,D21)),"")</f>
        <v/>
      </c>
      <c r="E23" s="136" t="str">
        <f>IF(E19="X",IF(OR(E21=" ",E21=""),B21,IF(E21&lt;$B$21,$B$21,E21)),"")</f>
        <v/>
      </c>
      <c r="F23" s="136" t="str">
        <f>IF(F19="X",IF(OR(F21=" ",F21=""),B21,IF(F21&lt;$B$21,$B$21,F21)),"")</f>
        <v/>
      </c>
      <c r="G23" s="136" t="str">
        <f>IF(G19="X",IF(OR(G21=" ",G21=""),B21,IF(G21&lt;$B$21,$B$21,G21)),"")</f>
        <v/>
      </c>
      <c r="H23" s="136" t="str">
        <f>IF(H19="X",IF(OR(H21=" ",H21=""),B21,IF(H21&lt;$B$21,$B$21,H21)),"")</f>
        <v/>
      </c>
      <c r="I23" s="165"/>
      <c r="J23" s="86"/>
      <c r="K23" s="86"/>
      <c r="L23" s="192"/>
      <c r="N23" s="14" t="s">
        <v>4</v>
      </c>
      <c r="O23" s="34" t="s">
        <v>34440</v>
      </c>
      <c r="P23" s="69" t="str">
        <f>IF(AND($C$13="",$F$13=""),"",_xlfn.IFNA(VLOOKUP((form1!$R$13&amp;"-"&amp;N23),subyields!$A$2:$H$16565,7,FALSE),""))</f>
        <v/>
      </c>
      <c r="Q23" s="37">
        <v>1</v>
      </c>
      <c r="S23" s="2" t="s">
        <v>26</v>
      </c>
      <c r="V23" t="s">
        <v>2827</v>
      </c>
      <c r="W23" t="e">
        <f>IF(HLOOKUP($C$13,Sheet1!$A$2:$BE$260,X23,FALSE)=0,"",HLOOKUP($C$13,Sheet1!$A$2:$BE$260,X23,FALSE))</f>
        <v>#N/A</v>
      </c>
      <c r="X23" s="2">
        <v>12</v>
      </c>
    </row>
    <row r="24" spans="1:24" ht="16.5" customHeight="1" thickBot="1" x14ac:dyDescent="0.3">
      <c r="A24" s="144"/>
      <c r="B24" s="162"/>
      <c r="C24" s="163"/>
      <c r="D24" s="141"/>
      <c r="E24" s="141"/>
      <c r="F24" s="141"/>
      <c r="G24" s="141"/>
      <c r="H24" s="141"/>
      <c r="I24" s="166"/>
      <c r="J24" s="87"/>
      <c r="K24" s="87"/>
      <c r="L24" s="193"/>
      <c r="N24" s="14" t="s">
        <v>5</v>
      </c>
      <c r="O24" s="34" t="s">
        <v>34440</v>
      </c>
      <c r="P24" s="69" t="str">
        <f>IF(AND($C$13="",$F$13=""),"",_xlfn.IFNA(VLOOKUP((form1!$R$13&amp;"-"&amp;N24),subyields!$A$2:$H$16565,7,FALSE),""))</f>
        <v/>
      </c>
      <c r="Q24" s="37">
        <v>0.97599999999999998</v>
      </c>
      <c r="V24" t="s">
        <v>3449</v>
      </c>
      <c r="W24" t="e">
        <f>IF(HLOOKUP($C$13,Sheet1!$A$2:$BE$260,X24,FALSE)=0,"",HLOOKUP($C$13,Sheet1!$A$2:$BE$260,X24,FALSE))</f>
        <v>#N/A</v>
      </c>
      <c r="X24" s="2">
        <v>13</v>
      </c>
    </row>
    <row r="25" spans="1:24" ht="16.149999999999999" customHeight="1" thickTop="1" x14ac:dyDescent="0.25">
      <c r="A25" s="88" t="s">
        <v>37</v>
      </c>
      <c r="B25" s="89"/>
      <c r="C25" s="89"/>
      <c r="D25" s="89"/>
      <c r="E25" s="89"/>
      <c r="F25" s="89"/>
      <c r="G25" s="89"/>
      <c r="H25" s="89"/>
      <c r="I25" s="178" t="s">
        <v>38</v>
      </c>
      <c r="J25" s="179" t="s">
        <v>36009</v>
      </c>
      <c r="K25" s="23"/>
      <c r="L25" s="194" t="s">
        <v>711</v>
      </c>
      <c r="N25" s="14" t="s">
        <v>7</v>
      </c>
      <c r="O25" s="34" t="s">
        <v>34440</v>
      </c>
      <c r="P25" s="69" t="str">
        <f>IF(AND($C$13="",$F$13=""),"",_xlfn.IFNA(VLOOKUP((form1!$R$13&amp;"-"&amp;N25),subyields!$A$2:$H$16565,7,FALSE),""))</f>
        <v/>
      </c>
      <c r="Q25" s="37">
        <v>0.9</v>
      </c>
      <c r="S25" s="2" t="str">
        <f>N21</f>
        <v>Barley</v>
      </c>
      <c r="T25" s="2" t="str">
        <f>O21</f>
        <v/>
      </c>
      <c r="U25" s="2">
        <f t="shared" ref="U25:U34" si="0">Q21</f>
        <v>0.94369999999999998</v>
      </c>
      <c r="V25" t="s">
        <v>3459</v>
      </c>
      <c r="W25" t="e">
        <f>IF(HLOOKUP($C$13,Sheet1!$A$2:$BE$260,X25,FALSE)=0,"",HLOOKUP($C$13,Sheet1!$A$2:$BE$260,X25,FALSE))</f>
        <v>#N/A</v>
      </c>
      <c r="X25" s="2">
        <v>14</v>
      </c>
    </row>
    <row r="26" spans="1:24" ht="16.5" customHeight="1" x14ac:dyDescent="0.25">
      <c r="A26" s="88"/>
      <c r="B26" s="89"/>
      <c r="C26" s="89"/>
      <c r="D26" s="89"/>
      <c r="E26" s="89"/>
      <c r="F26" s="89"/>
      <c r="G26" s="89"/>
      <c r="H26" s="89"/>
      <c r="I26" s="178"/>
      <c r="J26" s="179"/>
      <c r="K26" s="23"/>
      <c r="L26" s="194"/>
      <c r="N26" s="14" t="s">
        <v>8</v>
      </c>
      <c r="O26" s="34" t="s">
        <v>34440</v>
      </c>
      <c r="P26" s="69" t="str">
        <f>IF(AND($C$13="",$F$13=""),"",_xlfn.IFNA(VLOOKUP((form1!$R$13&amp;"-"&amp;N26),subyields!$A$2:$H$16565,7,FALSE),""))</f>
        <v/>
      </c>
      <c r="Q26" s="37">
        <v>1</v>
      </c>
      <c r="S26" s="2" t="str">
        <f t="shared" ref="S26:T27" si="1">N22</f>
        <v>Canola</v>
      </c>
      <c r="T26" s="2" t="str">
        <f t="shared" si="1"/>
        <v/>
      </c>
      <c r="U26" s="2">
        <f t="shared" si="0"/>
        <v>0.96430000000000005</v>
      </c>
      <c r="V26" t="s">
        <v>3506</v>
      </c>
      <c r="W26" t="e">
        <f>IF(HLOOKUP($C$13,Sheet1!$A$2:$BE$260,X26,FALSE)=0,"",HLOOKUP($C$13,Sheet1!$A$2:$BE$260,X26,FALSE))</f>
        <v>#N/A</v>
      </c>
      <c r="X26" s="2">
        <v>15</v>
      </c>
    </row>
    <row r="27" spans="1:24" ht="22.15" customHeight="1" x14ac:dyDescent="0.25">
      <c r="A27" s="88"/>
      <c r="B27" s="89"/>
      <c r="C27" s="89"/>
      <c r="D27" s="89"/>
      <c r="E27" s="89"/>
      <c r="F27" s="89"/>
      <c r="G27" s="89"/>
      <c r="H27" s="89"/>
      <c r="I27" s="178"/>
      <c r="J27" s="179"/>
      <c r="K27" s="23"/>
      <c r="L27" s="194"/>
      <c r="N27" s="14" t="s">
        <v>9</v>
      </c>
      <c r="O27" s="34" t="s">
        <v>34440</v>
      </c>
      <c r="P27" s="69" t="str">
        <f>IF(AND($C$13="",$F$13=""),"",_xlfn.IFNA(VLOOKUP((form1!$R$13&amp;"-"&amp;N27),subyields!$A$2:$H$16565,7,FALSE),""))</f>
        <v/>
      </c>
      <c r="Q27" s="37">
        <v>1</v>
      </c>
      <c r="S27" s="2" t="str">
        <f t="shared" si="1"/>
        <v>Chickpeas, Large</v>
      </c>
      <c r="T27" s="2" t="str">
        <f t="shared" si="1"/>
        <v/>
      </c>
      <c r="U27" s="2">
        <f t="shared" si="0"/>
        <v>1</v>
      </c>
      <c r="V27" t="s">
        <v>3785</v>
      </c>
      <c r="W27" t="e">
        <f>IF(HLOOKUP($C$13,Sheet1!$A$2:$BE$260,X27,FALSE)=0,"",HLOOKUP($C$13,Sheet1!$A$2:$BE$260,X27,FALSE))</f>
        <v>#N/A</v>
      </c>
      <c r="X27" s="2">
        <v>16</v>
      </c>
    </row>
    <row r="28" spans="1:24" ht="15" customHeight="1" x14ac:dyDescent="0.25">
      <c r="A28" s="88"/>
      <c r="B28" s="89"/>
      <c r="C28" s="89"/>
      <c r="D28" s="89"/>
      <c r="E28" s="89"/>
      <c r="F28" s="89"/>
      <c r="G28" s="89"/>
      <c r="H28" s="89"/>
      <c r="I28" s="178"/>
      <c r="J28" s="179"/>
      <c r="K28" s="23"/>
      <c r="L28" s="194"/>
      <c r="N28" s="14" t="s">
        <v>10</v>
      </c>
      <c r="O28" s="34" t="s">
        <v>34440</v>
      </c>
      <c r="P28" s="69" t="str">
        <f>IF(AND($C$13="",$F$13=""),"",_xlfn.IFNA(VLOOKUP((form1!$R$13&amp;"-"&amp;N28),subyields!$A$2:$H$16565,7,FALSE),""))</f>
        <v/>
      </c>
      <c r="Q28" s="37">
        <v>0.90769999999999995</v>
      </c>
      <c r="S28" s="2" t="str">
        <f t="shared" ref="S28:T34" si="2">N24</f>
        <v>Chickpeas, Small</v>
      </c>
      <c r="T28" s="2" t="str">
        <f t="shared" si="2"/>
        <v/>
      </c>
      <c r="U28" s="2">
        <f t="shared" si="0"/>
        <v>0.97599999999999998</v>
      </c>
      <c r="V28" t="s">
        <v>4490</v>
      </c>
      <c r="W28" t="e">
        <f>IF(HLOOKUP($C$13,Sheet1!$A$2:$BE$260,X28,FALSE)=0,"",HLOOKUP($C$13,Sheet1!$A$2:$BE$260,X28,FALSE))</f>
        <v>#N/A</v>
      </c>
      <c r="X28" s="2">
        <v>17</v>
      </c>
    </row>
    <row r="29" spans="1:24" ht="17.45" customHeight="1" thickBot="1" x14ac:dyDescent="0.3">
      <c r="A29" s="88"/>
      <c r="B29" s="89"/>
      <c r="C29" s="89"/>
      <c r="D29" s="89"/>
      <c r="E29" s="89"/>
      <c r="F29" s="89"/>
      <c r="G29" s="89"/>
      <c r="H29" s="89"/>
      <c r="I29" s="178"/>
      <c r="J29" s="179"/>
      <c r="K29" s="23"/>
      <c r="L29" s="194"/>
      <c r="N29" s="14" t="s">
        <v>12</v>
      </c>
      <c r="O29" s="34" t="s">
        <v>34440</v>
      </c>
      <c r="P29" s="69" t="str">
        <f>IF(AND($C$13="",$F$13=""),"",_xlfn.IFNA(VLOOKUP((form1!$R$13&amp;"-"&amp;N29),subyields!$A$2:$H$16565,7,FALSE),""))</f>
        <v/>
      </c>
      <c r="Q29" s="37">
        <v>1</v>
      </c>
      <c r="S29" s="2" t="str">
        <f t="shared" si="2"/>
        <v>Corn</v>
      </c>
      <c r="T29" s="2" t="str">
        <f t="shared" si="2"/>
        <v/>
      </c>
      <c r="U29" s="2">
        <f t="shared" si="0"/>
        <v>0.9</v>
      </c>
      <c r="V29" t="s">
        <v>5109</v>
      </c>
      <c r="W29" t="e">
        <f>IF(HLOOKUP($C$13,Sheet1!$A$2:$BE$260,X29,FALSE)=0,"",HLOOKUP($C$13,Sheet1!$A$2:$BE$260,X29,FALSE))</f>
        <v>#N/A</v>
      </c>
      <c r="X29" s="2">
        <v>18</v>
      </c>
    </row>
    <row r="30" spans="1:24" ht="15" customHeight="1" x14ac:dyDescent="0.25">
      <c r="A30" s="97" t="s">
        <v>7</v>
      </c>
      <c r="B30" s="95" t="s">
        <v>25</v>
      </c>
      <c r="C30" s="96"/>
      <c r="D30" s="28"/>
      <c r="E30" s="28"/>
      <c r="F30" s="28"/>
      <c r="G30" s="28"/>
      <c r="H30" s="28"/>
      <c r="I30" s="103" t="str">
        <f>IF(A30="","",IF(AND(D34="",E34="",F34="",G34="",H34=""),"",(AVERAGE(D34:H34))))</f>
        <v/>
      </c>
      <c r="J30" s="106" t="str">
        <f>IF(I30="","",ROUND(I30*0.9*(VLOOKUP(A30,$S$25:$U$56,3,FALSE)),0))</f>
        <v/>
      </c>
      <c r="K30" s="25"/>
      <c r="L30" s="195" t="str">
        <f>IF(J30="","",IF(J30&gt;C32,J30,C32))</f>
        <v/>
      </c>
      <c r="N30" s="14" t="s">
        <v>13</v>
      </c>
      <c r="O30" s="34" t="s">
        <v>34440</v>
      </c>
      <c r="P30" s="69" t="str">
        <f>IF(AND($C$13="",$F$13=""),"",_xlfn.IFNA(VLOOKUP((form1!$R$13&amp;"-"&amp;N30),subyields!$A$2:$H$16565,7,FALSE),""))</f>
        <v/>
      </c>
      <c r="Q30" s="37">
        <v>0.94599999999999995</v>
      </c>
      <c r="S30" s="2" t="str">
        <f t="shared" si="2"/>
        <v>Crambe</v>
      </c>
      <c r="T30" s="2" t="str">
        <f t="shared" si="2"/>
        <v/>
      </c>
      <c r="U30" s="2">
        <f t="shared" si="0"/>
        <v>1</v>
      </c>
      <c r="V30" t="s">
        <v>5879</v>
      </c>
      <c r="W30" t="e">
        <f>IF(HLOOKUP($C$13,Sheet1!$A$2:$BE$260,X30,FALSE)=0,"",HLOOKUP($C$13,Sheet1!$A$2:$BE$260,X30,FALSE))</f>
        <v>#N/A</v>
      </c>
      <c r="X30" s="2">
        <v>19</v>
      </c>
    </row>
    <row r="31" spans="1:24" ht="15" hidden="1" customHeight="1" x14ac:dyDescent="0.25">
      <c r="A31" s="98"/>
      <c r="B31" s="4" t="str">
        <f>IF(A30="","",VLOOKUP(A30,$S$25:$T$47,2))</f>
        <v/>
      </c>
      <c r="C31" s="11"/>
      <c r="D31" s="12"/>
      <c r="E31" s="12"/>
      <c r="F31" s="12"/>
      <c r="G31" s="12"/>
      <c r="H31" s="12"/>
      <c r="I31" s="104"/>
      <c r="J31" s="107"/>
      <c r="K31" s="24"/>
      <c r="L31" s="196"/>
      <c r="N31" s="72"/>
      <c r="O31" s="34" t="s">
        <v>34440</v>
      </c>
      <c r="P31" s="69" t="str">
        <f>IF(AND($C$13="",$F$13=""),"",_xlfn.IFNA(VLOOKUP((form1!$R$13&amp;"-"&amp;N31),subyields!$A$2:$H$16565,7,FALSE),""))</f>
        <v/>
      </c>
      <c r="Q31" s="37"/>
      <c r="S31" s="2" t="str">
        <f t="shared" si="2"/>
        <v>Flaxseed</v>
      </c>
      <c r="T31" s="2" t="str">
        <f t="shared" si="2"/>
        <v/>
      </c>
      <c r="U31" s="2">
        <f t="shared" si="0"/>
        <v>1</v>
      </c>
      <c r="V31" t="s">
        <v>6654</v>
      </c>
      <c r="W31" t="e">
        <f>IF(HLOOKUP($C$13,Sheet1!$A$2:$BE$260,X31,FALSE)=0,"",HLOOKUP($C$13,Sheet1!$A$2:$BE$260,X31,FALSE))</f>
        <v>#N/A</v>
      </c>
      <c r="X31" s="2">
        <v>20</v>
      </c>
    </row>
    <row r="32" spans="1:24" ht="15" customHeight="1" x14ac:dyDescent="0.25">
      <c r="A32" s="98"/>
      <c r="B32" s="33" t="str">
        <f>IF(A30="","",VLOOKUP(A30,$S$25:$T$47,2))</f>
        <v/>
      </c>
      <c r="C32" s="27"/>
      <c r="D32" s="27"/>
      <c r="E32" s="27"/>
      <c r="F32" s="27"/>
      <c r="G32" s="27"/>
      <c r="H32" s="27"/>
      <c r="I32" s="104"/>
      <c r="J32" s="107"/>
      <c r="K32" s="24"/>
      <c r="L32" s="196"/>
      <c r="N32" s="14" t="s">
        <v>14</v>
      </c>
      <c r="O32" s="34" t="s">
        <v>34440</v>
      </c>
      <c r="P32" s="69" t="str">
        <f>IF(AND($C$13="",$F$13=""),"",_xlfn.IFNA(VLOOKUP((form1!$R$13&amp;"-"&amp;N32),subyields!$A$2:$H$16565,7,FALSE),""))</f>
        <v/>
      </c>
      <c r="Q32" s="37">
        <v>0.95240000000000002</v>
      </c>
      <c r="S32" s="2" t="str">
        <f t="shared" si="2"/>
        <v>Grain Sorghum</v>
      </c>
      <c r="T32" s="2" t="str">
        <f t="shared" si="2"/>
        <v/>
      </c>
      <c r="U32" s="2">
        <f t="shared" si="0"/>
        <v>0.90769999999999995</v>
      </c>
      <c r="V32" t="s">
        <v>7213</v>
      </c>
      <c r="W32" t="e">
        <f>IF(HLOOKUP($C$13,Sheet1!$A$2:$BE$260,X32,FALSE)=0,"",HLOOKUP($C$13,Sheet1!$A$2:$BE$260,X32,FALSE))</f>
        <v>#N/A</v>
      </c>
      <c r="X32" s="2">
        <v>21</v>
      </c>
    </row>
    <row r="33" spans="1:24" ht="15" customHeight="1" x14ac:dyDescent="0.25">
      <c r="A33" s="98"/>
      <c r="B33" s="114" t="s">
        <v>19343</v>
      </c>
      <c r="C33" s="115"/>
      <c r="D33" s="61"/>
      <c r="E33" s="61"/>
      <c r="F33" s="61"/>
      <c r="G33" s="61"/>
      <c r="H33" s="61"/>
      <c r="I33" s="104"/>
      <c r="J33" s="107"/>
      <c r="K33" s="24"/>
      <c r="L33" s="196"/>
      <c r="N33" s="14" t="s">
        <v>15</v>
      </c>
      <c r="O33" s="34" t="s">
        <v>34440</v>
      </c>
      <c r="P33" s="69" t="str">
        <f>IF(AND($C$13="",$F$13=""),"",_xlfn.IFNA(VLOOKUP((form1!$R$13&amp;"-"&amp;N33),subyields!$A$2:$H$16565,7,FALSE),""))</f>
        <v/>
      </c>
      <c r="Q33" s="37">
        <v>0.92730000000000001</v>
      </c>
      <c r="S33" s="2" t="str">
        <f t="shared" si="2"/>
        <v>Lentils</v>
      </c>
      <c r="T33" s="2" t="str">
        <f t="shared" si="2"/>
        <v/>
      </c>
      <c r="U33" s="2">
        <f t="shared" si="0"/>
        <v>1</v>
      </c>
      <c r="V33" t="s">
        <v>7545</v>
      </c>
      <c r="W33" t="e">
        <f>IF(HLOOKUP($C$13,Sheet1!$A$2:$BE$260,X33,FALSE)=0,"",HLOOKUP($C$13,Sheet1!$A$2:$BE$260,X33,FALSE))</f>
        <v>#N/A</v>
      </c>
      <c r="X33" s="2">
        <v>22</v>
      </c>
    </row>
    <row r="34" spans="1:24" x14ac:dyDescent="0.25">
      <c r="A34" s="98"/>
      <c r="B34" s="109" t="s">
        <v>24</v>
      </c>
      <c r="C34" s="109"/>
      <c r="D34" s="111" t="str">
        <f>IF(D30="X",IF(OR(D32=" ",D32=""),B32,IF(D32&lt;$B$32,$B$32,D32)),"")</f>
        <v/>
      </c>
      <c r="E34" s="111" t="str">
        <f>IF(E30="X",IF(OR(E32=" ",E32=""),B32,IF(E32&lt;$B$32,$B$32,E32)),"")</f>
        <v/>
      </c>
      <c r="F34" s="111" t="str">
        <f>IF(F30="X",IF(OR(F32=" ",F32=""),B32,IF(F32&lt;$B$32,$B$32,F32)),"")</f>
        <v/>
      </c>
      <c r="G34" s="111" t="str">
        <f>IF(G30="X",IF(OR(G32=" ",G32=""),B32,IF(G32&lt;$B$32,$B$32,G32)),"")</f>
        <v/>
      </c>
      <c r="H34" s="111" t="str">
        <f>IF(H30="X",IF(OR(H32=" ",H32=""),B32,IF(H32&lt;$B$32,$B$32,H32)),"")</f>
        <v/>
      </c>
      <c r="I34" s="104"/>
      <c r="J34" s="107"/>
      <c r="K34" s="24"/>
      <c r="L34" s="196"/>
      <c r="N34" s="14" t="s">
        <v>11</v>
      </c>
      <c r="O34" s="34" t="s">
        <v>34440</v>
      </c>
      <c r="P34" s="69" t="str">
        <f>IF(AND($C$13="",$F$13=""),"",_xlfn.IFNA(VLOOKUP((form1!$R$13&amp;"-"&amp;N34),subyields!$A$2:$H$16565,7,FALSE),""))</f>
        <v/>
      </c>
      <c r="Q34" s="37">
        <v>0.99880000000000002</v>
      </c>
      <c r="S34" s="2" t="str">
        <f t="shared" si="2"/>
        <v>Mustard Seed</v>
      </c>
      <c r="T34" s="2" t="str">
        <f t="shared" si="2"/>
        <v/>
      </c>
      <c r="U34" s="2">
        <f t="shared" si="0"/>
        <v>0.94599999999999995</v>
      </c>
      <c r="V34" t="s">
        <v>7667</v>
      </c>
      <c r="W34" t="e">
        <f>IF(HLOOKUP($C$13,Sheet1!$A$2:$BE$260,X34,FALSE)=0,"",HLOOKUP($C$13,Sheet1!$A$2:$BE$260,X34,FALSE))</f>
        <v>#N/A</v>
      </c>
      <c r="X34" s="2">
        <v>23</v>
      </c>
    </row>
    <row r="35" spans="1:24" ht="15" customHeight="1" thickBot="1" x14ac:dyDescent="0.3">
      <c r="A35" s="99"/>
      <c r="B35" s="119"/>
      <c r="C35" s="119"/>
      <c r="D35" s="112"/>
      <c r="E35" s="112"/>
      <c r="F35" s="112"/>
      <c r="G35" s="112"/>
      <c r="H35" s="112"/>
      <c r="I35" s="105"/>
      <c r="J35" s="108"/>
      <c r="K35" s="24"/>
      <c r="L35" s="196"/>
      <c r="N35" s="14" t="s">
        <v>16</v>
      </c>
      <c r="O35" s="34" t="s">
        <v>34440</v>
      </c>
      <c r="P35" s="69" t="str">
        <f>IF(AND($C$13="",$F$13=""),"",_xlfn.IFNA(VLOOKUP((form1!$R$13&amp;"-"&amp;N35),subyields!$A$2:$H$16565,7,FALSE),""))</f>
        <v/>
      </c>
      <c r="Q35" s="37">
        <v>1</v>
      </c>
      <c r="S35" s="2" t="str">
        <f t="shared" ref="S35:T39" si="3">N32</f>
        <v>Oats</v>
      </c>
      <c r="T35" s="2" t="str">
        <f t="shared" si="3"/>
        <v/>
      </c>
      <c r="U35" s="2">
        <f>Q32</f>
        <v>0.95240000000000002</v>
      </c>
      <c r="V35" t="s">
        <v>7850</v>
      </c>
      <c r="W35" t="e">
        <f>IF(HLOOKUP($C$13,Sheet1!$A$2:$BE$260,X35,FALSE)=0,"",HLOOKUP($C$13,Sheet1!$A$2:$BE$260,X35,FALSE))</f>
        <v>#N/A</v>
      </c>
      <c r="X35" s="2">
        <v>24</v>
      </c>
    </row>
    <row r="36" spans="1:24" x14ac:dyDescent="0.25">
      <c r="A36" s="97" t="s">
        <v>21</v>
      </c>
      <c r="B36" s="95" t="s">
        <v>25</v>
      </c>
      <c r="C36" s="96"/>
      <c r="D36" s="28"/>
      <c r="E36" s="28"/>
      <c r="F36" s="28"/>
      <c r="G36" s="28"/>
      <c r="H36" s="28"/>
      <c r="I36" s="103" t="str">
        <f>IF(A36="","",IF(AND(D40="",E40="",F40="",G40="",H40=""),"",(AVERAGE(D40:H40))))</f>
        <v/>
      </c>
      <c r="J36" s="106" t="str">
        <f t="shared" ref="J36" si="4">IF(I36="","",ROUND(I36*0.9*(VLOOKUP(A36,$S$25:$U$56,3,FALSE)),0))</f>
        <v/>
      </c>
      <c r="K36" s="25"/>
      <c r="L36" s="195" t="str">
        <f>IF(J36="","",IF(J36&gt;C38,J36,C38))</f>
        <v/>
      </c>
      <c r="N36" s="14" t="s">
        <v>17</v>
      </c>
      <c r="O36" s="34" t="s">
        <v>34440</v>
      </c>
      <c r="P36" s="69" t="str">
        <f>IF(AND($C$13="",$F$13=""),"",_xlfn.IFNA(VLOOKUP((form1!$R$13&amp;"-"&amp;N36),subyields!$A$2:$H$16565,7,FALSE),""))</f>
        <v/>
      </c>
      <c r="Q36" s="37">
        <v>0.93300000000000005</v>
      </c>
      <c r="S36" s="2" t="str">
        <f t="shared" si="3"/>
        <v>Peanuts</v>
      </c>
      <c r="T36" s="2" t="str">
        <f t="shared" si="3"/>
        <v/>
      </c>
      <c r="U36" s="2">
        <f>Q33</f>
        <v>0.92730000000000001</v>
      </c>
      <c r="V36" t="s">
        <v>7927</v>
      </c>
      <c r="W36" t="e">
        <f>IF(HLOOKUP($C$13,Sheet1!$A$2:$BE$260,X36,FALSE)=0,"",HLOOKUP($C$13,Sheet1!$A$2:$BE$260,X36,FALSE))</f>
        <v>#N/A</v>
      </c>
      <c r="X36" s="2">
        <v>25</v>
      </c>
    </row>
    <row r="37" spans="1:24" ht="15" hidden="1" customHeight="1" x14ac:dyDescent="0.25">
      <c r="A37" s="98"/>
      <c r="B37" s="4" t="str">
        <f>IF(A36="","",VLOOKUP(A36,$S$25:$T$47,2))</f>
        <v/>
      </c>
      <c r="C37" s="11"/>
      <c r="D37" s="32"/>
      <c r="E37" s="32"/>
      <c r="F37" s="32"/>
      <c r="G37" s="32"/>
      <c r="H37" s="32"/>
      <c r="I37" s="104"/>
      <c r="J37" s="107"/>
      <c r="K37" s="24"/>
      <c r="L37" s="196"/>
      <c r="N37" s="72"/>
      <c r="O37" s="34" t="s">
        <v>34440</v>
      </c>
      <c r="P37" s="69" t="str">
        <f>IF(AND($C$13="",$F$13=""),"",_xlfn.IFNA(VLOOKUP((form1!$R$13&amp;"-"&amp;N37),subyields!$A$2:$H$16565,7,FALSE),""))</f>
        <v/>
      </c>
      <c r="Q37" s="37"/>
      <c r="S37" s="2" t="str">
        <f t="shared" si="3"/>
        <v>Peas, Dry</v>
      </c>
      <c r="T37" s="2" t="str">
        <f t="shared" si="3"/>
        <v/>
      </c>
      <c r="U37" s="2">
        <f>Q34</f>
        <v>0.99880000000000002</v>
      </c>
      <c r="V37" t="s">
        <v>8404</v>
      </c>
      <c r="W37" t="e">
        <f>IF(HLOOKUP($C$13,Sheet1!$A$2:$BE$260,X37,FALSE)=0,"",HLOOKUP($C$13,Sheet1!$A$2:$BE$260,X37,FALSE))</f>
        <v>#N/A</v>
      </c>
      <c r="X37" s="2">
        <v>26</v>
      </c>
    </row>
    <row r="38" spans="1:24" ht="15" customHeight="1" x14ac:dyDescent="0.25">
      <c r="A38" s="98"/>
      <c r="B38" s="33" t="str">
        <f>IF(A36="","",VLOOKUP(A36,$S$25:$T$47,2))</f>
        <v/>
      </c>
      <c r="C38" s="27"/>
      <c r="D38" s="27"/>
      <c r="E38" s="27"/>
      <c r="F38" s="27"/>
      <c r="G38" s="27"/>
      <c r="H38" s="27"/>
      <c r="I38" s="104"/>
      <c r="J38" s="107"/>
      <c r="K38" s="24"/>
      <c r="L38" s="196"/>
      <c r="N38" s="14" t="s">
        <v>18</v>
      </c>
      <c r="O38" s="34" t="s">
        <v>34440</v>
      </c>
      <c r="P38" s="69" t="str">
        <f>IF(AND($C$13="",$F$13=""),"",_xlfn.IFNA(VLOOKUP((form1!$R$13&amp;"-"&amp;N38),subyields!$A$2:$H$16565,7,FALSE),""))</f>
        <v/>
      </c>
      <c r="Q38" s="37">
        <v>0.98870000000000002</v>
      </c>
      <c r="S38" s="2" t="str">
        <f t="shared" si="3"/>
        <v>Rapeseed</v>
      </c>
      <c r="T38" s="2" t="str">
        <f t="shared" si="3"/>
        <v/>
      </c>
      <c r="U38" s="2">
        <f>Q35</f>
        <v>1</v>
      </c>
      <c r="V38" t="s">
        <v>9033</v>
      </c>
      <c r="W38" t="e">
        <f>IF(HLOOKUP($C$13,Sheet1!$A$2:$BE$260,X38,FALSE)=0,"",HLOOKUP($C$13,Sheet1!$A$2:$BE$260,X38,FALSE))</f>
        <v>#N/A</v>
      </c>
      <c r="X38" s="2">
        <v>27</v>
      </c>
    </row>
    <row r="39" spans="1:24" ht="15" customHeight="1" x14ac:dyDescent="0.25">
      <c r="A39" s="98"/>
      <c r="B39" s="114" t="s">
        <v>19343</v>
      </c>
      <c r="C39" s="115"/>
      <c r="D39" s="61"/>
      <c r="E39" s="61"/>
      <c r="F39" s="61"/>
      <c r="G39" s="61"/>
      <c r="H39" s="61"/>
      <c r="I39" s="104"/>
      <c r="J39" s="107"/>
      <c r="K39" s="24"/>
      <c r="L39" s="196"/>
      <c r="N39" s="14" t="s">
        <v>35411</v>
      </c>
      <c r="O39" s="34" t="s">
        <v>34440</v>
      </c>
      <c r="P39" s="69" t="str">
        <f>IF(AND($C$13="",$F$13=""),"",_xlfn.IFNA(VLOOKUP((form1!$R$13&amp;"-"&amp;N39),subyields!$A$2:$H$16565,7,FALSE),""))</f>
        <v/>
      </c>
      <c r="Q39" s="37">
        <v>0.95909999999999995</v>
      </c>
      <c r="S39" s="2" t="str">
        <f t="shared" si="3"/>
        <v>Rice, Long</v>
      </c>
      <c r="T39" s="2" t="str">
        <f t="shared" si="3"/>
        <v/>
      </c>
      <c r="U39" s="2">
        <f>Q36</f>
        <v>0.93300000000000005</v>
      </c>
      <c r="V39" t="s">
        <v>9518</v>
      </c>
      <c r="W39" t="e">
        <f>IF(HLOOKUP($C$13,Sheet1!$A$2:$BE$260,X39,FALSE)=0,"",HLOOKUP($C$13,Sheet1!$A$2:$BE$260,X39,FALSE))</f>
        <v>#N/A</v>
      </c>
      <c r="X39" s="2">
        <v>28</v>
      </c>
    </row>
    <row r="40" spans="1:24" ht="15" customHeight="1" x14ac:dyDescent="0.25">
      <c r="A40" s="98"/>
      <c r="B40" s="109" t="s">
        <v>24</v>
      </c>
      <c r="C40" s="109"/>
      <c r="D40" s="111" t="str">
        <f>IF(D36="X",IF(OR(D38=" ",D38=""),B38,IF(D38&lt;$B$38,$B$38,D38)),"")</f>
        <v/>
      </c>
      <c r="E40" s="111" t="str">
        <f>IF(E36="X",IF(OR(E38=" ",E38=""),B38,IF(E38&lt;$B$38,$B$38,E38)),"")</f>
        <v/>
      </c>
      <c r="F40" s="111" t="str">
        <f>IF(F36="X",IF(OR(F38=" ",F38=""),B38,IF(F38&lt;$B$38,$B$38,F38)),"")</f>
        <v/>
      </c>
      <c r="G40" s="111" t="str">
        <f>IF(G36="X",IF(OR(G38=" ",G38=""),B38,IF(G38&lt;$B$38,$B$38,G38)),"")</f>
        <v/>
      </c>
      <c r="H40" s="111" t="str">
        <f>IF(H36="X",IF(OR(H38=" ",H38=""),B38,IF(H38&lt;$B$38,$B$38,H38)),"")</f>
        <v/>
      </c>
      <c r="I40" s="104"/>
      <c r="J40" s="107"/>
      <c r="K40" s="24"/>
      <c r="L40" s="196"/>
      <c r="N40" s="14" t="s">
        <v>19</v>
      </c>
      <c r="O40" s="34" t="s">
        <v>34440</v>
      </c>
      <c r="P40" s="69" t="str">
        <f>IF(AND($C$13="",$F$13=""),"",_xlfn.IFNA(VLOOKUP((form1!$R$13&amp;"-"&amp;N40),subyields!$A$2:$H$16565,7,FALSE),""))</f>
        <v/>
      </c>
      <c r="Q40" s="37">
        <v>1</v>
      </c>
      <c r="S40" s="2" t="str">
        <f t="shared" ref="S40:T44" si="5">N38</f>
        <v>Rice, Medium</v>
      </c>
      <c r="T40" s="2" t="str">
        <f t="shared" si="5"/>
        <v/>
      </c>
      <c r="U40" s="2">
        <f>Q38</f>
        <v>0.98870000000000002</v>
      </c>
      <c r="V40" t="s">
        <v>10236</v>
      </c>
      <c r="W40" t="e">
        <f>IF(HLOOKUP($C$13,Sheet1!$A$2:$BE$260,X40,FALSE)=0,"",HLOOKUP($C$13,Sheet1!$A$2:$BE$260,X40,FALSE))</f>
        <v>#N/A</v>
      </c>
      <c r="X40" s="2">
        <v>29</v>
      </c>
    </row>
    <row r="41" spans="1:24" ht="15" customHeight="1" thickBot="1" x14ac:dyDescent="0.3">
      <c r="A41" s="99"/>
      <c r="B41" s="119"/>
      <c r="C41" s="119"/>
      <c r="D41" s="112"/>
      <c r="E41" s="112"/>
      <c r="F41" s="112"/>
      <c r="G41" s="112"/>
      <c r="H41" s="112"/>
      <c r="I41" s="105"/>
      <c r="J41" s="108"/>
      <c r="K41" s="24"/>
      <c r="L41" s="196"/>
      <c r="N41" s="14" t="s">
        <v>36</v>
      </c>
      <c r="O41" s="34" t="s">
        <v>34440</v>
      </c>
      <c r="P41" s="69" t="str">
        <f>IF(AND($C$13="",$F$13=""),"",_xlfn.IFNA(VLOOKUP((form1!$R$13&amp;"-"&amp;N41),subyields!$A$2:$H$16565,7,FALSE),""))</f>
        <v/>
      </c>
      <c r="Q41" s="37">
        <v>0.9</v>
      </c>
      <c r="S41" s="2" t="str">
        <f t="shared" si="5"/>
        <v>Rice, Temporate Japonica</v>
      </c>
      <c r="T41" s="2" t="str">
        <f t="shared" si="5"/>
        <v/>
      </c>
      <c r="U41" s="2">
        <f>Q39</f>
        <v>0.95909999999999995</v>
      </c>
      <c r="V41" t="s">
        <v>10654</v>
      </c>
      <c r="W41" t="e">
        <f>IF(HLOOKUP($C$13,Sheet1!$A$2:$BE$260,X41,FALSE)=0,"",HLOOKUP($C$13,Sheet1!$A$2:$BE$260,X41,FALSE))</f>
        <v>#N/A</v>
      </c>
      <c r="X41" s="2">
        <v>30</v>
      </c>
    </row>
    <row r="42" spans="1:24" ht="15" customHeight="1" x14ac:dyDescent="0.25">
      <c r="A42" s="97" t="s">
        <v>23</v>
      </c>
      <c r="B42" s="95" t="s">
        <v>25</v>
      </c>
      <c r="C42" s="96"/>
      <c r="D42" s="28"/>
      <c r="E42" s="28"/>
      <c r="F42" s="28"/>
      <c r="G42" s="28"/>
      <c r="H42" s="28"/>
      <c r="I42" s="103" t="str">
        <f>IF(A42="","",IF(AND(D46="",E46="",F46="",G46="",H46=""),"",(AVERAGE(D46:H46))))</f>
        <v/>
      </c>
      <c r="J42" s="106" t="str">
        <f t="shared" ref="J42" si="6">IF(I42="","",ROUND(I42*0.9*(VLOOKUP(A42,$S$25:$U$56,3,FALSE)),0))</f>
        <v/>
      </c>
      <c r="K42" s="25"/>
      <c r="L42" s="195" t="str">
        <f>IF(J42="","",IF(J42&gt;C44,J42,C44))</f>
        <v/>
      </c>
      <c r="N42" s="14" t="s">
        <v>20</v>
      </c>
      <c r="O42" s="34" t="s">
        <v>34440</v>
      </c>
      <c r="P42" s="69" t="str">
        <f>IF(AND($C$13="",$F$13=""),"",_xlfn.IFNA(VLOOKUP((form1!$R$13&amp;"-"&amp;N42),subyields!$A$2:$H$16565,7,FALSE),""))</f>
        <v/>
      </c>
      <c r="Q42" s="37">
        <v>0.96730000000000005</v>
      </c>
      <c r="S42" s="2" t="str">
        <f t="shared" si="5"/>
        <v>Safflower</v>
      </c>
      <c r="T42" s="2" t="str">
        <f t="shared" si="5"/>
        <v/>
      </c>
      <c r="U42" s="2">
        <f>Q40</f>
        <v>1</v>
      </c>
      <c r="V42" t="s">
        <v>1743</v>
      </c>
      <c r="W42" t="e">
        <f>IF(HLOOKUP($C$13,Sheet1!$A$2:$BE$260,X42,FALSE)=0,"",HLOOKUP($C$13,Sheet1!$A$2:$BE$260,X42,FALSE))</f>
        <v>#N/A</v>
      </c>
      <c r="X42" s="2">
        <v>31</v>
      </c>
    </row>
    <row r="43" spans="1:24" ht="15" hidden="1" customHeight="1" x14ac:dyDescent="0.25">
      <c r="A43" s="98"/>
      <c r="B43" s="4" t="str">
        <f>IF(A42="","",VLOOKUP(A42,$S$25:$T$47,2))</f>
        <v/>
      </c>
      <c r="C43" s="11"/>
      <c r="D43" s="5"/>
      <c r="E43" s="5"/>
      <c r="F43" s="5"/>
      <c r="G43" s="5"/>
      <c r="H43" s="5"/>
      <c r="I43" s="104"/>
      <c r="J43" s="107"/>
      <c r="K43" s="24"/>
      <c r="L43" s="196"/>
      <c r="N43" s="72"/>
      <c r="O43" s="34" t="s">
        <v>34440</v>
      </c>
      <c r="P43" s="69" t="str">
        <f>IF(AND($C$13="",$F$13=""),"",_xlfn.IFNA(VLOOKUP((form1!$R$13&amp;"-"&amp;N43),subyields!$A$2:$H$16565,7,FALSE),""))</f>
        <v/>
      </c>
      <c r="Q43" s="37"/>
      <c r="S43" s="2" t="str">
        <f t="shared" si="5"/>
        <v>Seed Cotton</v>
      </c>
      <c r="T43" s="2" t="str">
        <f t="shared" si="5"/>
        <v/>
      </c>
      <c r="U43" s="2">
        <f>Q41</f>
        <v>0.9</v>
      </c>
      <c r="V43" t="s">
        <v>11312</v>
      </c>
      <c r="W43" t="e">
        <f>IF(HLOOKUP($C$13,Sheet1!$A$2:$BE$260,X43,FALSE)=0,"",HLOOKUP($C$13,Sheet1!$A$2:$BE$260,X43,FALSE))</f>
        <v>#N/A</v>
      </c>
      <c r="X43" s="2">
        <v>32</v>
      </c>
    </row>
    <row r="44" spans="1:24" ht="15" customHeight="1" x14ac:dyDescent="0.25">
      <c r="A44" s="98"/>
      <c r="B44" s="33" t="str">
        <f>IF(A42="","",VLOOKUP(A42,$S$25:$T$47,2))</f>
        <v/>
      </c>
      <c r="C44" s="27"/>
      <c r="D44" s="27"/>
      <c r="E44" s="27"/>
      <c r="F44" s="27"/>
      <c r="G44" s="27"/>
      <c r="H44" s="27"/>
      <c r="I44" s="104"/>
      <c r="J44" s="107"/>
      <c r="K44" s="24"/>
      <c r="L44" s="196"/>
      <c r="N44" s="14" t="s">
        <v>21</v>
      </c>
      <c r="O44" s="34" t="s">
        <v>34440</v>
      </c>
      <c r="P44" s="69" t="str">
        <f>IF(AND($C$13="",$F$13=""),"",_xlfn.IFNA(VLOOKUP((form1!$R$13&amp;"-"&amp;N44),subyields!$A$2:$H$16565,7,FALSE),""))</f>
        <v/>
      </c>
      <c r="Q44" s="37">
        <v>0.9</v>
      </c>
      <c r="S44" s="2" t="str">
        <f t="shared" si="5"/>
        <v>Sesame Seed</v>
      </c>
      <c r="T44" s="2" t="str">
        <f t="shared" si="5"/>
        <v/>
      </c>
      <c r="U44" s="2">
        <f>Q42</f>
        <v>0.96730000000000005</v>
      </c>
      <c r="V44" t="s">
        <v>11373</v>
      </c>
      <c r="W44" t="e">
        <f>IF(HLOOKUP($C$13,Sheet1!$A$2:$BE$260,X44,FALSE)=0,"",HLOOKUP($C$13,Sheet1!$A$2:$BE$260,X44,FALSE))</f>
        <v>#N/A</v>
      </c>
      <c r="X44" s="2">
        <v>33</v>
      </c>
    </row>
    <row r="45" spans="1:24" ht="15" customHeight="1" x14ac:dyDescent="0.25">
      <c r="A45" s="98"/>
      <c r="B45" s="114" t="s">
        <v>19343</v>
      </c>
      <c r="C45" s="115"/>
      <c r="D45" s="61"/>
      <c r="E45" s="61"/>
      <c r="F45" s="61"/>
      <c r="G45" s="61"/>
      <c r="H45" s="61"/>
      <c r="I45" s="104"/>
      <c r="J45" s="107"/>
      <c r="K45" s="24"/>
      <c r="L45" s="196"/>
      <c r="N45" s="14" t="s">
        <v>22</v>
      </c>
      <c r="O45" s="34" t="s">
        <v>34440</v>
      </c>
      <c r="P45" s="69" t="str">
        <f>IF(AND($C$13="",$F$13=""),"",_xlfn.IFNA(VLOOKUP((form1!$R$13&amp;"-"&amp;N45),subyields!$A$2:$H$16565,7,FALSE),""))</f>
        <v/>
      </c>
      <c r="Q45" s="37">
        <v>0.93959999999999999</v>
      </c>
      <c r="S45" s="2" t="str">
        <f t="shared" ref="S45:T47" si="7">N44</f>
        <v>Soybeans</v>
      </c>
      <c r="T45" s="2" t="str">
        <f t="shared" si="7"/>
        <v/>
      </c>
      <c r="U45" s="2">
        <f>Q44</f>
        <v>0.9</v>
      </c>
      <c r="V45" t="s">
        <v>11446</v>
      </c>
      <c r="W45" t="e">
        <f>IF(HLOOKUP($C$13,Sheet1!$A$2:$BE$260,X45,FALSE)=0,"",HLOOKUP($C$13,Sheet1!$A$2:$BE$260,X45,FALSE))</f>
        <v>#N/A</v>
      </c>
      <c r="X45" s="2">
        <v>34</v>
      </c>
    </row>
    <row r="46" spans="1:24" ht="15" customHeight="1" thickBot="1" x14ac:dyDescent="0.3">
      <c r="A46" s="98"/>
      <c r="B46" s="109" t="s">
        <v>24</v>
      </c>
      <c r="C46" s="109"/>
      <c r="D46" s="111" t="str">
        <f t="shared" ref="D46:F46" si="8">IF(D42="X",IF(OR(D44=" ",D44=""),$B44,IF(D44&lt;$B$44,$B$44,D44)),"")</f>
        <v/>
      </c>
      <c r="E46" s="111" t="str">
        <f t="shared" si="8"/>
        <v/>
      </c>
      <c r="F46" s="111" t="str">
        <f t="shared" si="8"/>
        <v/>
      </c>
      <c r="G46" s="111" t="str">
        <f>IF(G42="X",IF(OR(G44=" ",G44=""),$B44,IF(G44&lt;$B$44,$B$44,G44)),"")</f>
        <v/>
      </c>
      <c r="H46" s="111" t="str">
        <f>IF(H42="X",IF(OR(H44=" ",H44=""),$B44,IF(H44&lt;$B$44,$B$44,H44)),"")</f>
        <v/>
      </c>
      <c r="I46" s="104"/>
      <c r="J46" s="107"/>
      <c r="K46" s="24"/>
      <c r="L46" s="196"/>
      <c r="N46" s="15" t="s">
        <v>23</v>
      </c>
      <c r="O46" s="73" t="s">
        <v>34440</v>
      </c>
      <c r="P46" s="74" t="str">
        <f>IF(AND($C$13="",$F$13=""),"",_xlfn.IFNA(VLOOKUP((form1!$R$13&amp;"-"&amp;N46),subyields!$A$2:$H$16565,7,FALSE),""))</f>
        <v/>
      </c>
      <c r="Q46" s="38">
        <v>0.95450000000000002</v>
      </c>
      <c r="S46" s="2" t="str">
        <f t="shared" si="7"/>
        <v>Sunflower</v>
      </c>
      <c r="T46" s="2" t="str">
        <f t="shared" si="7"/>
        <v/>
      </c>
      <c r="U46" s="2">
        <f>Q45</f>
        <v>0.93959999999999999</v>
      </c>
      <c r="V46" t="s">
        <v>11665</v>
      </c>
      <c r="W46" t="e">
        <f>IF(HLOOKUP($C$13,Sheet1!$A$2:$BE$260,X46,FALSE)=0,"",HLOOKUP($C$13,Sheet1!$A$2:$BE$260,X46,FALSE))</f>
        <v>#N/A</v>
      </c>
      <c r="X46" s="2">
        <v>35</v>
      </c>
    </row>
    <row r="47" spans="1:24" ht="15" customHeight="1" thickBot="1" x14ac:dyDescent="0.3">
      <c r="A47" s="99"/>
      <c r="B47" s="119"/>
      <c r="C47" s="119"/>
      <c r="D47" s="112"/>
      <c r="E47" s="112"/>
      <c r="F47" s="112"/>
      <c r="G47" s="112"/>
      <c r="H47" s="112"/>
      <c r="I47" s="105"/>
      <c r="J47" s="108"/>
      <c r="K47" s="24"/>
      <c r="L47" s="196"/>
      <c r="S47" s="2" t="str">
        <f t="shared" si="7"/>
        <v>Wheat</v>
      </c>
      <c r="T47" s="2" t="str">
        <f t="shared" si="7"/>
        <v/>
      </c>
      <c r="U47" s="2">
        <f>Q46</f>
        <v>0.95450000000000002</v>
      </c>
      <c r="V47" t="s">
        <v>12001</v>
      </c>
      <c r="W47" t="e">
        <f>IF(HLOOKUP($C$13,Sheet1!$A$2:$BE$260,X47,FALSE)=0,"",HLOOKUP($C$13,Sheet1!$A$2:$BE$260,X47,FALSE))</f>
        <v>#N/A</v>
      </c>
      <c r="X47" s="2">
        <v>36</v>
      </c>
    </row>
    <row r="48" spans="1:24" ht="15" customHeight="1" x14ac:dyDescent="0.25">
      <c r="A48" s="97" t="s">
        <v>14</v>
      </c>
      <c r="B48" s="95" t="s">
        <v>25</v>
      </c>
      <c r="C48" s="96"/>
      <c r="D48" s="28"/>
      <c r="E48" s="28"/>
      <c r="F48" s="28"/>
      <c r="G48" s="28"/>
      <c r="H48" s="28"/>
      <c r="I48" s="103" t="str">
        <f t="shared" ref="I48" si="9">IF(A48="","",IF(AND(D52="",E52="",F52="",G52="",H52=""),"",(AVERAGE(D52:H52))))</f>
        <v/>
      </c>
      <c r="J48" s="106" t="str">
        <f t="shared" ref="J48" si="10">IF(I48="","",ROUND(I48*0.9*(VLOOKUP(A48,$S$25:$U$56,3,FALSE)),0))</f>
        <v/>
      </c>
      <c r="K48" s="25"/>
      <c r="L48" s="195" t="str">
        <f>IF(J48="","",IF(J48&gt;C50,J48,C50))</f>
        <v/>
      </c>
      <c r="V48" t="s">
        <v>12580</v>
      </c>
      <c r="W48" t="e">
        <f>IF(HLOOKUP($C$13,Sheet1!$A$2:$BE$260,X48,FALSE)=0,"",HLOOKUP($C$13,Sheet1!$A$2:$BE$260,X48,FALSE))</f>
        <v>#N/A</v>
      </c>
      <c r="X48" s="2">
        <v>37</v>
      </c>
    </row>
    <row r="49" spans="1:24" ht="15" hidden="1" customHeight="1" x14ac:dyDescent="0.25">
      <c r="A49" s="98"/>
      <c r="B49" s="4" t="str">
        <f>IF(A48="","",VLOOKUP(A48,$S$25:$T$47,2))</f>
        <v/>
      </c>
      <c r="C49" s="11"/>
      <c r="D49" s="5"/>
      <c r="E49" s="5"/>
      <c r="F49" s="5"/>
      <c r="G49" s="5"/>
      <c r="H49" s="5"/>
      <c r="I49" s="104"/>
      <c r="J49" s="107"/>
      <c r="K49" s="24"/>
      <c r="L49" s="196"/>
      <c r="V49" t="s">
        <v>12999</v>
      </c>
      <c r="W49" t="e">
        <f>IF(HLOOKUP($C$13,Sheet1!$A$2:$BE$260,X49,FALSE)=0,"",HLOOKUP($C$13,Sheet1!$A$2:$BE$260,X49,FALSE))</f>
        <v>#N/A</v>
      </c>
      <c r="X49" s="2">
        <v>38</v>
      </c>
    </row>
    <row r="50" spans="1:24" ht="15" customHeight="1" x14ac:dyDescent="0.25">
      <c r="A50" s="98"/>
      <c r="B50" s="33" t="str">
        <f>IF(A48="","",VLOOKUP(A48,$S$25:$T$47,2))</f>
        <v/>
      </c>
      <c r="C50" s="27"/>
      <c r="D50" s="27"/>
      <c r="E50" s="27"/>
      <c r="F50" s="27"/>
      <c r="G50" s="27"/>
      <c r="H50" s="27"/>
      <c r="I50" s="104"/>
      <c r="J50" s="107"/>
      <c r="K50" s="24"/>
      <c r="L50" s="196"/>
      <c r="V50" t="s">
        <v>13537</v>
      </c>
      <c r="W50" t="e">
        <f>IF(HLOOKUP($C$13,Sheet1!$A$2:$BE$260,X50,FALSE)=0,"",HLOOKUP($C$13,Sheet1!$A$2:$BE$260,X50,FALSE))</f>
        <v>#N/A</v>
      </c>
      <c r="X50" s="2">
        <v>39</v>
      </c>
    </row>
    <row r="51" spans="1:24" ht="15" customHeight="1" x14ac:dyDescent="0.25">
      <c r="A51" s="98"/>
      <c r="B51" s="114" t="s">
        <v>19343</v>
      </c>
      <c r="C51" s="115"/>
      <c r="D51" s="61"/>
      <c r="E51" s="61"/>
      <c r="F51" s="61"/>
      <c r="G51" s="61"/>
      <c r="H51" s="61"/>
      <c r="I51" s="104"/>
      <c r="J51" s="107"/>
      <c r="K51" s="24"/>
      <c r="L51" s="196"/>
      <c r="N51" s="53"/>
      <c r="O51" s="62"/>
      <c r="P51" s="62"/>
      <c r="Q51" s="63"/>
      <c r="V51" t="s">
        <v>14020</v>
      </c>
      <c r="W51" t="e">
        <f>IF(HLOOKUP($C$13,Sheet1!$A$2:$BE$260,X51,FALSE)=0,"",HLOOKUP($C$13,Sheet1!$A$2:$BE$260,X51,FALSE))</f>
        <v>#N/A</v>
      </c>
      <c r="X51" s="2">
        <v>40</v>
      </c>
    </row>
    <row r="52" spans="1:24" ht="15" customHeight="1" x14ac:dyDescent="0.25">
      <c r="A52" s="98"/>
      <c r="B52" s="109" t="s">
        <v>24</v>
      </c>
      <c r="C52" s="109"/>
      <c r="D52" s="111" t="str">
        <f t="shared" ref="D52:G52" si="11">IF(D48="X",IF(OR(D50=" ",D50=""),$B$50,IF(D50&lt;$B$50,$B$50,D50)),"")</f>
        <v/>
      </c>
      <c r="E52" s="111" t="str">
        <f t="shared" si="11"/>
        <v/>
      </c>
      <c r="F52" s="111" t="str">
        <f t="shared" si="11"/>
        <v/>
      </c>
      <c r="G52" s="111" t="str">
        <f t="shared" si="11"/>
        <v/>
      </c>
      <c r="H52" s="111" t="str">
        <f>IF(H48="X",IF(OR(H50=" ",H50=""),$B$50,IF(H50&lt;$B$50,$B$50,H50)),"")</f>
        <v/>
      </c>
      <c r="I52" s="104"/>
      <c r="J52" s="107"/>
      <c r="K52" s="24"/>
      <c r="L52" s="196"/>
      <c r="V52" t="s">
        <v>14223</v>
      </c>
      <c r="W52" t="e">
        <f>IF(HLOOKUP($C$13,Sheet1!$A$2:$BE$260,X52,FALSE)=0,"",HLOOKUP($C$13,Sheet1!$A$2:$BE$260,X52,FALSE))</f>
        <v>#N/A</v>
      </c>
      <c r="X52" s="2">
        <v>41</v>
      </c>
    </row>
    <row r="53" spans="1:24" ht="15" customHeight="1" thickBot="1" x14ac:dyDescent="0.3">
      <c r="A53" s="99"/>
      <c r="B53" s="119"/>
      <c r="C53" s="119"/>
      <c r="D53" s="112"/>
      <c r="E53" s="112"/>
      <c r="F53" s="112"/>
      <c r="G53" s="112"/>
      <c r="H53" s="112"/>
      <c r="I53" s="105"/>
      <c r="J53" s="108"/>
      <c r="K53" s="35"/>
      <c r="L53" s="197"/>
      <c r="V53" t="s">
        <v>14561</v>
      </c>
      <c r="W53" t="e">
        <f>IF(HLOOKUP($C$13,Sheet1!$A$2:$BE$260,X53,FALSE)=0,"",HLOOKUP($C$13,Sheet1!$A$2:$BE$260,X53,FALSE))</f>
        <v>#N/A</v>
      </c>
      <c r="X53" s="2">
        <v>42</v>
      </c>
    </row>
    <row r="54" spans="1:24" x14ac:dyDescent="0.25">
      <c r="A54" s="97" t="s">
        <v>10</v>
      </c>
      <c r="B54" s="95" t="s">
        <v>25</v>
      </c>
      <c r="C54" s="96"/>
      <c r="D54" s="28"/>
      <c r="E54" s="28"/>
      <c r="F54" s="28"/>
      <c r="G54" s="28"/>
      <c r="H54" s="28"/>
      <c r="I54" s="103" t="str">
        <f>IF(A54="","",IF(AND(D58="",E58="",F58="",G58="",H58=""),"",(AVERAGE(D58:H58))))</f>
        <v/>
      </c>
      <c r="J54" s="106" t="str">
        <f t="shared" ref="J54" si="12">IF(I54="","",ROUND(I54*0.9*(VLOOKUP(A54,$S$25:$U$56,3,FALSE)),0))</f>
        <v/>
      </c>
      <c r="K54" s="25"/>
      <c r="L54" s="195" t="str">
        <f>IF(J54="","",IF(J54&gt;C56,J54,C56))</f>
        <v/>
      </c>
      <c r="V54" t="s">
        <v>14583</v>
      </c>
      <c r="W54" t="e">
        <f>IF(HLOOKUP($C$13,Sheet1!$A$2:$BE$260,X54,FALSE)=0,"",HLOOKUP($C$13,Sheet1!$A$2:$BE$260,X54,FALSE))</f>
        <v>#N/A</v>
      </c>
      <c r="X54" s="2">
        <v>43</v>
      </c>
    </row>
    <row r="55" spans="1:24" ht="15" hidden="1" customHeight="1" x14ac:dyDescent="0.25">
      <c r="A55" s="98"/>
      <c r="B55" s="4" t="str">
        <f>IF(A54="","",VLOOKUP(A54,$S$25:$T$47,2))</f>
        <v/>
      </c>
      <c r="C55" s="11"/>
      <c r="D55" s="5"/>
      <c r="E55" s="5"/>
      <c r="F55" s="5"/>
      <c r="G55" s="5"/>
      <c r="H55" s="5"/>
      <c r="I55" s="104"/>
      <c r="J55" s="107"/>
      <c r="K55" s="24"/>
      <c r="L55" s="196"/>
      <c r="V55" t="s">
        <v>14853</v>
      </c>
      <c r="W55" t="e">
        <f>IF(HLOOKUP($C$13,Sheet1!$A$2:$BE$260,X55,FALSE)=0,"",HLOOKUP($C$13,Sheet1!$A$2:$BE$260,X55,FALSE))</f>
        <v>#N/A</v>
      </c>
      <c r="X55" s="2">
        <v>44</v>
      </c>
    </row>
    <row r="56" spans="1:24" ht="15" customHeight="1" x14ac:dyDescent="0.25">
      <c r="A56" s="98"/>
      <c r="B56" s="52" t="str">
        <f>IF(A54="","",VLOOKUP(A54,$S$25:$T$47,2))</f>
        <v/>
      </c>
      <c r="C56" s="27"/>
      <c r="D56" s="27"/>
      <c r="E56" s="27"/>
      <c r="F56" s="27"/>
      <c r="G56" s="27"/>
      <c r="H56" s="27"/>
      <c r="I56" s="104"/>
      <c r="J56" s="107"/>
      <c r="K56" s="24"/>
      <c r="L56" s="196"/>
      <c r="V56" t="s">
        <v>15322</v>
      </c>
      <c r="W56" t="e">
        <f>IF(HLOOKUP($C$13,Sheet1!$A$2:$BE$260,X56,FALSE)=0,"",HLOOKUP($C$13,Sheet1!$A$2:$BE$260,X56,FALSE))</f>
        <v>#N/A</v>
      </c>
      <c r="X56" s="2">
        <v>45</v>
      </c>
    </row>
    <row r="57" spans="1:24" ht="15" customHeight="1" x14ac:dyDescent="0.25">
      <c r="A57" s="98"/>
      <c r="B57" s="114" t="s">
        <v>19343</v>
      </c>
      <c r="C57" s="115"/>
      <c r="D57" s="61"/>
      <c r="E57" s="61"/>
      <c r="F57" s="61"/>
      <c r="G57" s="61"/>
      <c r="H57" s="61"/>
      <c r="I57" s="104"/>
      <c r="J57" s="107"/>
      <c r="K57" s="24"/>
      <c r="L57" s="196"/>
      <c r="V57" t="s">
        <v>15802</v>
      </c>
      <c r="W57" t="e">
        <f>IF(HLOOKUP($C$13,Sheet1!$A$2:$BE$260,X57,FALSE)=0,"",HLOOKUP($C$13,Sheet1!$A$2:$BE$260,X57,FALSE))</f>
        <v>#N/A</v>
      </c>
      <c r="X57" s="2">
        <v>46</v>
      </c>
    </row>
    <row r="58" spans="1:24" ht="15" customHeight="1" x14ac:dyDescent="0.25">
      <c r="A58" s="98"/>
      <c r="B58" s="109" t="s">
        <v>24</v>
      </c>
      <c r="C58" s="109"/>
      <c r="D58" s="111" t="str">
        <f t="shared" ref="D58:G58" si="13">IF(D54="X",IF(OR(D56=" ",D56=""),$B$56,IF(D56&lt;$B$56,$B$56,D56)),"")</f>
        <v/>
      </c>
      <c r="E58" s="111" t="str">
        <f t="shared" si="13"/>
        <v/>
      </c>
      <c r="F58" s="111" t="str">
        <f t="shared" si="13"/>
        <v/>
      </c>
      <c r="G58" s="111" t="str">
        <f t="shared" si="13"/>
        <v/>
      </c>
      <c r="H58" s="111" t="str">
        <f>IF(H54="X",IF(OR(H56=" ",H56=""),$B$56,IF(H56&lt;$B$56,$B$56,H56)),"")</f>
        <v/>
      </c>
      <c r="I58" s="104"/>
      <c r="J58" s="107"/>
      <c r="K58" s="24"/>
      <c r="L58" s="196"/>
      <c r="V58" t="s">
        <v>11240</v>
      </c>
      <c r="W58" t="e">
        <f>IF(HLOOKUP($C$13,Sheet1!$A$2:$BE$260,X58,FALSE)=0,"",HLOOKUP($C$13,Sheet1!$A$2:$BE$260,X58,FALSE))</f>
        <v>#N/A</v>
      </c>
      <c r="X58" s="2">
        <v>47</v>
      </c>
    </row>
    <row r="59" spans="1:24" ht="15" customHeight="1" thickBot="1" x14ac:dyDescent="0.3">
      <c r="A59" s="99"/>
      <c r="B59" s="119"/>
      <c r="C59" s="119"/>
      <c r="D59" s="112"/>
      <c r="E59" s="112"/>
      <c r="F59" s="112"/>
      <c r="G59" s="112"/>
      <c r="H59" s="112"/>
      <c r="I59" s="105"/>
      <c r="J59" s="108"/>
      <c r="K59" s="35"/>
      <c r="L59" s="197"/>
      <c r="V59" t="s">
        <v>17391</v>
      </c>
      <c r="W59" t="e">
        <f>IF(HLOOKUP($C$13,Sheet1!$A$2:$BE$260,X59,FALSE)=0,"",HLOOKUP($C$13,Sheet1!$A$2:$BE$260,X59,FALSE))</f>
        <v>#N/A</v>
      </c>
      <c r="X59" s="2">
        <v>48</v>
      </c>
    </row>
    <row r="60" spans="1:24" ht="15" hidden="1" customHeight="1" x14ac:dyDescent="0.25">
      <c r="A60" s="100"/>
      <c r="B60" s="95" t="s">
        <v>25</v>
      </c>
      <c r="C60" s="96"/>
      <c r="D60" s="28"/>
      <c r="E60" s="28"/>
      <c r="F60" s="28"/>
      <c r="G60" s="28"/>
      <c r="H60" s="28"/>
      <c r="I60" s="103" t="str">
        <f t="shared" ref="I60" si="14">IF(A60="","",IF(AND(D64="",E64="",F64="",G64="",H64=""),"",(AVERAGE(D64:H64))))</f>
        <v/>
      </c>
      <c r="J60" s="106" t="str">
        <f>IF(I60="","",ROUND(I60*0.9*(VLOOKUP(A60,$S$25:$U$56,3,FALSE)),2))</f>
        <v/>
      </c>
      <c r="K60" s="25"/>
      <c r="L60" s="191" t="str">
        <f>IF(J60="","",IF(J60&gt;C62,J60,C62))</f>
        <v/>
      </c>
      <c r="V60" t="s">
        <v>17481</v>
      </c>
      <c r="W60" t="e">
        <f>IF(HLOOKUP($C$13,Sheet1!$A$2:$BE$260,X60,FALSE)=0,"",HLOOKUP($C$13,Sheet1!$A$2:$BE$260,X60,FALSE))</f>
        <v>#N/A</v>
      </c>
      <c r="X60" s="2">
        <v>49</v>
      </c>
    </row>
    <row r="61" spans="1:24" ht="15" hidden="1" customHeight="1" x14ac:dyDescent="0.25">
      <c r="A61" s="101"/>
      <c r="B61" s="4" t="str">
        <f>IF(A60="","",VLOOKUP(A60,$S$25:$T$47,2))</f>
        <v/>
      </c>
      <c r="C61" s="11"/>
      <c r="D61" s="5"/>
      <c r="E61" s="5"/>
      <c r="F61" s="5"/>
      <c r="G61" s="5"/>
      <c r="H61" s="5"/>
      <c r="I61" s="104"/>
      <c r="J61" s="107"/>
      <c r="K61" s="24"/>
      <c r="L61" s="192"/>
      <c r="V61" t="s">
        <v>17901</v>
      </c>
      <c r="W61" t="e">
        <f>IF(HLOOKUP($C$13,Sheet1!$A$2:$BE$260,X61,FALSE)=0,"",HLOOKUP($C$13,Sheet1!$A$2:$BE$260,X61,FALSE))</f>
        <v>#N/A</v>
      </c>
      <c r="X61" s="2">
        <v>50</v>
      </c>
    </row>
    <row r="62" spans="1:24" ht="15" hidden="1" customHeight="1" x14ac:dyDescent="0.25">
      <c r="A62" s="101"/>
      <c r="B62" s="19" t="str">
        <f>IF(A60="","",VLOOKUP(A60,$S$25:$T$47,2))</f>
        <v/>
      </c>
      <c r="C62" s="27"/>
      <c r="D62" s="27"/>
      <c r="E62" s="27"/>
      <c r="F62" s="27"/>
      <c r="G62" s="27"/>
      <c r="H62" s="27"/>
      <c r="I62" s="104"/>
      <c r="J62" s="107"/>
      <c r="K62" s="24"/>
      <c r="L62" s="192"/>
      <c r="V62" t="s">
        <v>17915</v>
      </c>
      <c r="W62" t="e">
        <f>IF(HLOOKUP($C$13,Sheet1!$A$2:$BE$260,X62,FALSE)=0,"",HLOOKUP($C$13,Sheet1!$A$2:$BE$260,X62,FALSE))</f>
        <v>#N/A</v>
      </c>
      <c r="X62" s="2">
        <v>51</v>
      </c>
    </row>
    <row r="63" spans="1:24" ht="15" hidden="1" customHeight="1" x14ac:dyDescent="0.25">
      <c r="A63" s="101"/>
      <c r="B63" s="114" t="s">
        <v>19343</v>
      </c>
      <c r="C63" s="115"/>
      <c r="D63" s="61"/>
      <c r="E63" s="61"/>
      <c r="F63" s="61"/>
      <c r="G63" s="61"/>
      <c r="H63" s="61"/>
      <c r="I63" s="104"/>
      <c r="J63" s="107"/>
      <c r="K63" s="24"/>
      <c r="L63" s="192"/>
      <c r="V63" t="s">
        <v>18148</v>
      </c>
      <c r="W63" t="e">
        <f>IF(HLOOKUP($C$13,Sheet1!$A$2:$BE$260,X63,FALSE)=0,"",HLOOKUP($C$13,Sheet1!$A$2:$BE$260,X63,FALSE))</f>
        <v>#N/A</v>
      </c>
      <c r="X63" s="2">
        <v>52</v>
      </c>
    </row>
    <row r="64" spans="1:24" hidden="1" x14ac:dyDescent="0.25">
      <c r="A64" s="101"/>
      <c r="B64" s="109" t="s">
        <v>24</v>
      </c>
      <c r="C64" s="109"/>
      <c r="D64" s="111" t="str">
        <f>IF(D60="X",IF(OR(D62=" ",D62=""),B62,IF(D62&lt;$B$32,$B$32,D62)),"")</f>
        <v/>
      </c>
      <c r="E64" s="111" t="str">
        <f>IF(E60="X",IF(OR(E62=" ",E62=""),B62,IF(E62&lt;$B$32,$B$32,E62)),"")</f>
        <v/>
      </c>
      <c r="F64" s="111" t="str">
        <f>IF(F60="X",IF(OR(F62=" ",F62=""),B62,IF(F62&lt;$B$32,$B$32,F62)),"")</f>
        <v/>
      </c>
      <c r="G64" s="111" t="str">
        <f>IF(G60="X",IF(OR(G62=" ",G62=""),B62,IF(G62&lt;$B$32,$B$32,G62)),"")</f>
        <v/>
      </c>
      <c r="H64" s="111" t="str">
        <f>IF(H60="X",IF(OR(H62=" ",H62=""),B62,IF(H62&lt;$B$32,$B$32,H62)),"")</f>
        <v/>
      </c>
      <c r="I64" s="104"/>
      <c r="J64" s="107"/>
      <c r="K64" s="24"/>
      <c r="L64" s="192"/>
      <c r="V64" t="s">
        <v>18370</v>
      </c>
      <c r="W64" t="e">
        <f>IF(HLOOKUP($C$13,Sheet1!$A$2:$BE$260,X64,FALSE)=0,"",HLOOKUP($C$13,Sheet1!$A$2:$BE$260,X64,FALSE))</f>
        <v>#N/A</v>
      </c>
      <c r="X64" s="2">
        <v>53</v>
      </c>
    </row>
    <row r="65" spans="1:24" ht="15" hidden="1" customHeight="1" thickBot="1" x14ac:dyDescent="0.3">
      <c r="A65" s="113"/>
      <c r="B65" s="119"/>
      <c r="C65" s="119"/>
      <c r="D65" s="112"/>
      <c r="E65" s="112"/>
      <c r="F65" s="112"/>
      <c r="G65" s="112"/>
      <c r="H65" s="112"/>
      <c r="I65" s="105"/>
      <c r="J65" s="108"/>
      <c r="K65" s="24"/>
      <c r="L65" s="192"/>
      <c r="V65" t="s">
        <v>18828</v>
      </c>
      <c r="W65" t="e">
        <f>IF(HLOOKUP($C$13,Sheet1!$A$2:$BE$260,X65,FALSE)=0,"",HLOOKUP($C$13,Sheet1!$A$2:$BE$260,X65,FALSE))</f>
        <v>#N/A</v>
      </c>
      <c r="X65" s="2">
        <v>54</v>
      </c>
    </row>
    <row r="66" spans="1:24" hidden="1" x14ac:dyDescent="0.25">
      <c r="A66" s="100"/>
      <c r="B66" s="95" t="s">
        <v>25</v>
      </c>
      <c r="C66" s="96"/>
      <c r="D66" s="28"/>
      <c r="E66" s="28"/>
      <c r="F66" s="28"/>
      <c r="G66" s="28"/>
      <c r="H66" s="28"/>
      <c r="I66" s="103" t="str">
        <f t="shared" ref="I66" si="15">IF(A66="","",IF(AND(D70="",E70="",F70="",G70="",H70=""),"",(AVERAGE(D70:H70))))</f>
        <v/>
      </c>
      <c r="J66" s="106" t="str">
        <f>IF(I66="","",ROUND(I66*0.9*(VLOOKUP(A66,$S$25:$U$56,3,FALSE)),2))</f>
        <v/>
      </c>
      <c r="K66" s="25"/>
      <c r="L66" s="191" t="str">
        <f>IF(J66="","",IF(J66&gt;C68,J66,C68))</f>
        <v/>
      </c>
      <c r="V66" t="s">
        <v>18978</v>
      </c>
      <c r="W66" t="e">
        <f>IF(HLOOKUP($C$13,Sheet1!$A$2:$BE$260,X66,FALSE)=0,"",HLOOKUP($C$13,Sheet1!$A$2:$BE$260,X66,FALSE))</f>
        <v>#N/A</v>
      </c>
      <c r="X66" s="2">
        <v>55</v>
      </c>
    </row>
    <row r="67" spans="1:24" ht="15" hidden="1" customHeight="1" x14ac:dyDescent="0.25">
      <c r="A67" s="101"/>
      <c r="B67" s="4" t="str">
        <f>IF(A66="","",VLOOKUP(A66,$S$25:$T$47,2))</f>
        <v/>
      </c>
      <c r="C67" s="11"/>
      <c r="D67" s="5"/>
      <c r="E67" s="5"/>
      <c r="F67" s="5"/>
      <c r="G67" s="5"/>
      <c r="H67" s="5"/>
      <c r="I67" s="104"/>
      <c r="J67" s="107"/>
      <c r="K67" s="24"/>
      <c r="L67" s="192"/>
      <c r="V67" t="s">
        <v>34441</v>
      </c>
      <c r="W67" t="e">
        <f>IF(HLOOKUP($C$13,Sheet1!$A$2:$BE$260,X67,FALSE)=0,"",HLOOKUP($C$13,Sheet1!$A$2:$BE$260,X67,FALSE))</f>
        <v>#N/A</v>
      </c>
      <c r="X67" s="2">
        <v>56</v>
      </c>
    </row>
    <row r="68" spans="1:24" ht="15" hidden="1" customHeight="1" x14ac:dyDescent="0.25">
      <c r="A68" s="101"/>
      <c r="B68" s="19" t="str">
        <f>IF(A66="","",VLOOKUP(A66,$S$25:$T$47,2))</f>
        <v/>
      </c>
      <c r="C68" s="27"/>
      <c r="D68" s="27"/>
      <c r="E68" s="27"/>
      <c r="F68" s="27"/>
      <c r="G68" s="27"/>
      <c r="H68" s="27"/>
      <c r="I68" s="104"/>
      <c r="J68" s="107"/>
      <c r="K68" s="24"/>
      <c r="L68" s="192"/>
      <c r="V68" t="s">
        <v>34442</v>
      </c>
      <c r="W68" t="e">
        <f>IF(HLOOKUP($C$13,Sheet1!$A$2:$BE$260,X68,FALSE)=0,"",HLOOKUP($C$13,Sheet1!$A$2:$BE$260,X68,FALSE))</f>
        <v>#N/A</v>
      </c>
      <c r="X68" s="2">
        <v>57</v>
      </c>
    </row>
    <row r="69" spans="1:24" ht="15" hidden="1" customHeight="1" x14ac:dyDescent="0.25">
      <c r="A69" s="101"/>
      <c r="B69" s="114" t="s">
        <v>19343</v>
      </c>
      <c r="C69" s="115"/>
      <c r="D69" s="61"/>
      <c r="E69" s="61"/>
      <c r="F69" s="61"/>
      <c r="G69" s="61"/>
      <c r="H69" s="61"/>
      <c r="I69" s="104"/>
      <c r="J69" s="107"/>
      <c r="K69" s="24"/>
      <c r="L69" s="192"/>
      <c r="V69" t="s">
        <v>18997</v>
      </c>
      <c r="W69" t="e">
        <f>IF(HLOOKUP($C$13,Sheet1!$A$2:$BE$260,X69,FALSE)=0,"",HLOOKUP($C$13,Sheet1!$A$2:$BE$260,X69,FALSE))</f>
        <v>#N/A</v>
      </c>
      <c r="X69" s="2">
        <v>58</v>
      </c>
    </row>
    <row r="70" spans="1:24" hidden="1" x14ac:dyDescent="0.25">
      <c r="A70" s="101"/>
      <c r="B70" s="109" t="s">
        <v>24</v>
      </c>
      <c r="C70" s="109"/>
      <c r="D70" s="111" t="str">
        <f>IF(D66="X",IF(OR(D68=" ",D68=""),B68,IF(D68&lt;$B$32,$B$32,D68)),"")</f>
        <v/>
      </c>
      <c r="E70" s="111" t="str">
        <f>IF(E66="X",IF(OR(E68=" ",E68=""),B68,IF(E68&lt;$B$32,$B$32,E68)),"")</f>
        <v/>
      </c>
      <c r="F70" s="111" t="str">
        <f>IF(F66="X",IF(OR(F68=" ",F68=""),B68,IF(F68&lt;$B$32,$B$32,F68)),"")</f>
        <v/>
      </c>
      <c r="G70" s="111" t="str">
        <f>IF(G66="X",IF(OR(G68=" ",G68=""),B68,IF(G68&lt;$B$32,$B$32,G68)),"")</f>
        <v/>
      </c>
      <c r="H70" s="111" t="str">
        <f>IF(H66="X",IF(OR(H68=" ",H68=""),B68,IF(H68&lt;$B$32,$B$32,H68)),"")</f>
        <v/>
      </c>
      <c r="I70" s="104"/>
      <c r="J70" s="107"/>
      <c r="K70" s="24"/>
      <c r="L70" s="192"/>
      <c r="V70" t="s">
        <v>19090</v>
      </c>
      <c r="W70" t="e">
        <f>IF(HLOOKUP($C$13,Sheet1!$A$2:$BE$260,X70,FALSE)=0,"",HLOOKUP($C$13,Sheet1!$A$2:$BE$260,X70,FALSE))</f>
        <v>#N/A</v>
      </c>
      <c r="X70" s="2">
        <v>59</v>
      </c>
    </row>
    <row r="71" spans="1:24" ht="15" hidden="1" customHeight="1" thickBot="1" x14ac:dyDescent="0.3">
      <c r="A71" s="102"/>
      <c r="B71" s="110"/>
      <c r="C71" s="110"/>
      <c r="D71" s="112"/>
      <c r="E71" s="112"/>
      <c r="F71" s="112"/>
      <c r="G71" s="112"/>
      <c r="H71" s="112"/>
      <c r="I71" s="105"/>
      <c r="J71" s="108"/>
      <c r="K71" s="31"/>
      <c r="L71" s="193"/>
      <c r="W71" t="e">
        <f>IF(HLOOKUP($C$13,Sheet1!$A$2:$BE$260,X71,FALSE)=0,"",HLOOKUP($C$13,Sheet1!$A$2:$BE$260,X71,FALSE))</f>
        <v>#N/A</v>
      </c>
      <c r="X71" s="2">
        <v>60</v>
      </c>
    </row>
    <row r="72" spans="1:24" ht="10.15" customHeight="1" x14ac:dyDescent="0.25">
      <c r="W72" t="e">
        <f>IF(HLOOKUP($C$13,Sheet1!$A$2:$BE$260,X72,FALSE)=0,"",HLOOKUP($C$13,Sheet1!$A$2:$BE$260,X72,FALSE))</f>
        <v>#N/A</v>
      </c>
      <c r="X72" s="2">
        <v>61</v>
      </c>
    </row>
    <row r="73" spans="1:24" x14ac:dyDescent="0.25">
      <c r="A73" s="36" t="s">
        <v>703</v>
      </c>
      <c r="B73" s="118" t="s">
        <v>706</v>
      </c>
      <c r="C73" s="118"/>
      <c r="D73" s="118"/>
      <c r="E73" s="118"/>
      <c r="F73" s="118"/>
      <c r="G73" s="118"/>
      <c r="H73" s="118"/>
      <c r="I73" s="118"/>
      <c r="J73" s="118"/>
      <c r="K73" s="118"/>
      <c r="L73" s="118"/>
      <c r="W73" t="e">
        <f>IF(HLOOKUP($C$13,Sheet1!$A$2:$BE$260,X73,FALSE)=0,"",HLOOKUP($C$13,Sheet1!$A$2:$BE$260,X73,FALSE))</f>
        <v>#N/A</v>
      </c>
      <c r="X73" s="2">
        <v>62</v>
      </c>
    </row>
    <row r="74" spans="1:24" x14ac:dyDescent="0.25">
      <c r="B74" s="84" t="s">
        <v>704</v>
      </c>
      <c r="C74" s="84"/>
      <c r="D74" s="84"/>
      <c r="E74" s="84"/>
      <c r="F74" s="84"/>
      <c r="G74" s="84"/>
      <c r="H74" s="84"/>
      <c r="I74" s="84"/>
      <c r="J74" s="84"/>
      <c r="K74" s="84"/>
      <c r="L74" s="84"/>
      <c r="W74" t="e">
        <f>IF(HLOOKUP($C$13,Sheet1!$A$2:$BE$260,X74,FALSE)=0,"",HLOOKUP($C$13,Sheet1!$A$2:$BE$260,X74,FALSE))</f>
        <v>#N/A</v>
      </c>
      <c r="X74" s="2">
        <v>63</v>
      </c>
    </row>
    <row r="75" spans="1:24" x14ac:dyDescent="0.25">
      <c r="B75" s="84" t="s">
        <v>705</v>
      </c>
      <c r="C75" s="84"/>
      <c r="D75" s="84"/>
      <c r="E75" s="84"/>
      <c r="F75" s="84"/>
      <c r="G75" s="84"/>
      <c r="H75" s="84"/>
      <c r="I75" s="84"/>
      <c r="J75" s="84"/>
      <c r="K75" s="84"/>
      <c r="L75" s="84"/>
      <c r="W75" t="e">
        <f>IF(HLOOKUP($C$13,Sheet1!$A$2:$BE$260,X75,FALSE)=0,"",HLOOKUP($C$13,Sheet1!$A$2:$BE$260,X75,FALSE))</f>
        <v>#N/A</v>
      </c>
      <c r="X75" s="2">
        <v>64</v>
      </c>
    </row>
    <row r="76" spans="1:24" x14ac:dyDescent="0.25">
      <c r="W76" t="e">
        <f>IF(HLOOKUP($C$13,Sheet1!$A$2:$BE$260,X76,FALSE)=0,"",HLOOKUP($C$13,Sheet1!$A$2:$BE$260,X76,FALSE))</f>
        <v>#N/A</v>
      </c>
      <c r="X76" s="2">
        <v>65</v>
      </c>
    </row>
    <row r="77" spans="1:24" x14ac:dyDescent="0.25">
      <c r="W77" t="e">
        <f>IF(HLOOKUP($C$13,Sheet1!$A$2:$BE$260,X77,FALSE)=0,"",HLOOKUP($C$13,Sheet1!$A$2:$BE$260,X77,FALSE))</f>
        <v>#N/A</v>
      </c>
      <c r="X77" s="2">
        <v>66</v>
      </c>
    </row>
    <row r="78" spans="1:24" x14ac:dyDescent="0.25">
      <c r="W78" t="e">
        <f>IF(HLOOKUP($C$13,Sheet1!$A$2:$BE$260,X78,FALSE)=0,"",HLOOKUP($C$13,Sheet1!$A$2:$BE$260,X78,FALSE))</f>
        <v>#N/A</v>
      </c>
      <c r="X78" s="2">
        <v>67</v>
      </c>
    </row>
    <row r="79" spans="1:24" x14ac:dyDescent="0.25">
      <c r="W79" t="e">
        <f>IF(HLOOKUP($C$13,Sheet1!$A$2:$BE$260,X79,FALSE)=0,"",HLOOKUP($C$13,Sheet1!$A$2:$BE$260,X79,FALSE))</f>
        <v>#N/A</v>
      </c>
      <c r="X79" s="2">
        <v>68</v>
      </c>
    </row>
    <row r="80" spans="1:24" x14ac:dyDescent="0.25">
      <c r="W80" t="e">
        <f>IF(HLOOKUP($C$13,Sheet1!$A$2:$BE$260,X80,FALSE)=0,"",HLOOKUP($C$13,Sheet1!$A$2:$BE$260,X80,FALSE))</f>
        <v>#N/A</v>
      </c>
      <c r="X80" s="2">
        <v>69</v>
      </c>
    </row>
    <row r="81" spans="23:24" x14ac:dyDescent="0.25">
      <c r="W81" t="e">
        <f>IF(HLOOKUP($C$13,Sheet1!$A$2:$BE$260,X81,FALSE)=0,"",HLOOKUP($C$13,Sheet1!$A$2:$BE$260,X81,FALSE))</f>
        <v>#N/A</v>
      </c>
      <c r="X81" s="2">
        <v>70</v>
      </c>
    </row>
    <row r="82" spans="23:24" x14ac:dyDescent="0.25">
      <c r="W82" t="e">
        <f>IF(HLOOKUP($C$13,Sheet1!$A$2:$BE$260,X82,FALSE)=0,"",HLOOKUP($C$13,Sheet1!$A$2:$BE$260,X82,FALSE))</f>
        <v>#N/A</v>
      </c>
      <c r="X82" s="2">
        <v>71</v>
      </c>
    </row>
    <row r="83" spans="23:24" x14ac:dyDescent="0.25">
      <c r="W83" t="e">
        <f>IF(HLOOKUP($C$13,Sheet1!$A$2:$BE$260,X83,FALSE)=0,"",HLOOKUP($C$13,Sheet1!$A$2:$BE$260,X83,FALSE))</f>
        <v>#N/A</v>
      </c>
      <c r="X83" s="2">
        <v>72</v>
      </c>
    </row>
    <row r="84" spans="23:24" x14ac:dyDescent="0.25">
      <c r="W84" t="e">
        <f>IF(HLOOKUP($C$13,Sheet1!$A$2:$BE$260,X84,FALSE)=0,"",HLOOKUP($C$13,Sheet1!$A$2:$BE$260,X84,FALSE))</f>
        <v>#N/A</v>
      </c>
      <c r="X84" s="2">
        <v>73</v>
      </c>
    </row>
    <row r="85" spans="23:24" x14ac:dyDescent="0.25">
      <c r="W85" t="e">
        <f>IF(HLOOKUP($C$13,Sheet1!$A$2:$BE$260,X85,FALSE)=0,"",HLOOKUP($C$13,Sheet1!$A$2:$BE$260,X85,FALSE))</f>
        <v>#N/A</v>
      </c>
      <c r="X85" s="2">
        <v>74</v>
      </c>
    </row>
    <row r="86" spans="23:24" x14ac:dyDescent="0.25">
      <c r="W86" t="e">
        <f>IF(HLOOKUP($C$13,Sheet1!$A$2:$BE$260,X86,FALSE)=0,"",HLOOKUP($C$13,Sheet1!$A$2:$BE$260,X86,FALSE))</f>
        <v>#N/A</v>
      </c>
      <c r="X86" s="2">
        <v>75</v>
      </c>
    </row>
    <row r="87" spans="23:24" x14ac:dyDescent="0.25">
      <c r="W87" t="e">
        <f>IF(HLOOKUP($C$13,Sheet1!$A$2:$BE$260,X87,FALSE)=0,"",HLOOKUP($C$13,Sheet1!$A$2:$BE$260,X87,FALSE))</f>
        <v>#N/A</v>
      </c>
      <c r="X87" s="2">
        <v>76</v>
      </c>
    </row>
    <row r="88" spans="23:24" x14ac:dyDescent="0.25">
      <c r="W88" t="e">
        <f>IF(HLOOKUP($C$13,Sheet1!$A$2:$BE$260,X88,FALSE)=0,"",HLOOKUP($C$13,Sheet1!$A$2:$BE$260,X88,FALSE))</f>
        <v>#N/A</v>
      </c>
      <c r="X88" s="2">
        <v>77</v>
      </c>
    </row>
    <row r="89" spans="23:24" x14ac:dyDescent="0.25">
      <c r="W89" t="e">
        <f>IF(HLOOKUP($C$13,Sheet1!$A$2:$BE$260,X89,FALSE)=0,"",HLOOKUP($C$13,Sheet1!$A$2:$BE$260,X89,FALSE))</f>
        <v>#N/A</v>
      </c>
      <c r="X89" s="2">
        <v>78</v>
      </c>
    </row>
    <row r="90" spans="23:24" x14ac:dyDescent="0.25">
      <c r="W90" t="e">
        <f>IF(HLOOKUP($C$13,Sheet1!$A$2:$BE$260,X90,FALSE)=0,"",HLOOKUP($C$13,Sheet1!$A$2:$BE$260,X90,FALSE))</f>
        <v>#N/A</v>
      </c>
      <c r="X90" s="2">
        <v>79</v>
      </c>
    </row>
    <row r="91" spans="23:24" x14ac:dyDescent="0.25">
      <c r="W91" t="e">
        <f>IF(HLOOKUP($C$13,Sheet1!$A$2:$BE$260,X91,FALSE)=0,"",HLOOKUP($C$13,Sheet1!$A$2:$BE$260,X91,FALSE))</f>
        <v>#N/A</v>
      </c>
      <c r="X91" s="2">
        <v>80</v>
      </c>
    </row>
    <row r="92" spans="23:24" x14ac:dyDescent="0.25">
      <c r="W92" t="e">
        <f>IF(HLOOKUP($C$13,Sheet1!$A$2:$BE$260,X92,FALSE)=0,"",HLOOKUP($C$13,Sheet1!$A$2:$BE$260,X92,FALSE))</f>
        <v>#N/A</v>
      </c>
      <c r="X92" s="2">
        <v>81</v>
      </c>
    </row>
    <row r="93" spans="23:24" x14ac:dyDescent="0.25">
      <c r="W93" t="e">
        <f>IF(HLOOKUP($C$13,Sheet1!$A$2:$BE$260,X93,FALSE)=0,"",HLOOKUP($C$13,Sheet1!$A$2:$BE$260,X93,FALSE))</f>
        <v>#N/A</v>
      </c>
      <c r="X93" s="2">
        <v>82</v>
      </c>
    </row>
    <row r="94" spans="23:24" x14ac:dyDescent="0.25">
      <c r="W94" t="e">
        <f>IF(HLOOKUP($C$13,Sheet1!$A$2:$BE$260,X94,FALSE)=0,"",HLOOKUP($C$13,Sheet1!$A$2:$BE$260,X94,FALSE))</f>
        <v>#N/A</v>
      </c>
      <c r="X94" s="2">
        <v>83</v>
      </c>
    </row>
    <row r="95" spans="23:24" x14ac:dyDescent="0.25">
      <c r="W95" t="e">
        <f>IF(HLOOKUP($C$13,Sheet1!$A$2:$BE$260,X95,FALSE)=0,"",HLOOKUP($C$13,Sheet1!$A$2:$BE$260,X95,FALSE))</f>
        <v>#N/A</v>
      </c>
      <c r="X95" s="2">
        <v>84</v>
      </c>
    </row>
    <row r="96" spans="23:24" x14ac:dyDescent="0.25">
      <c r="W96" t="e">
        <f>IF(HLOOKUP($C$13,Sheet1!$A$2:$BE$260,X96,FALSE)=0,"",HLOOKUP($C$13,Sheet1!$A$2:$BE$260,X96,FALSE))</f>
        <v>#N/A</v>
      </c>
      <c r="X96" s="2">
        <v>85</v>
      </c>
    </row>
    <row r="97" spans="23:24" x14ac:dyDescent="0.25">
      <c r="W97" t="e">
        <f>IF(HLOOKUP($C$13,Sheet1!$A$2:$BE$260,X97,FALSE)=0,"",HLOOKUP($C$13,Sheet1!$A$2:$BE$260,X97,FALSE))</f>
        <v>#N/A</v>
      </c>
      <c r="X97" s="2">
        <v>86</v>
      </c>
    </row>
    <row r="98" spans="23:24" x14ac:dyDescent="0.25">
      <c r="W98" t="e">
        <f>IF(HLOOKUP($C$13,Sheet1!$A$2:$BE$260,X98,FALSE)=0,"",HLOOKUP($C$13,Sheet1!$A$2:$BE$260,X98,FALSE))</f>
        <v>#N/A</v>
      </c>
      <c r="X98" s="2">
        <v>87</v>
      </c>
    </row>
    <row r="99" spans="23:24" x14ac:dyDescent="0.25">
      <c r="W99" t="e">
        <f>IF(HLOOKUP($C$13,Sheet1!$A$2:$BE$260,X99,FALSE)=0,"",HLOOKUP($C$13,Sheet1!$A$2:$BE$260,X99,FALSE))</f>
        <v>#N/A</v>
      </c>
      <c r="X99" s="2">
        <v>88</v>
      </c>
    </row>
    <row r="100" spans="23:24" x14ac:dyDescent="0.25">
      <c r="W100" t="e">
        <f>IF(HLOOKUP($C$13,Sheet1!$A$2:$BE$260,X100,FALSE)=0,"",HLOOKUP($C$13,Sheet1!$A$2:$BE$260,X100,FALSE))</f>
        <v>#N/A</v>
      </c>
      <c r="X100" s="2">
        <v>89</v>
      </c>
    </row>
    <row r="101" spans="23:24" x14ac:dyDescent="0.25">
      <c r="W101" t="e">
        <f>IF(HLOOKUP($C$13,Sheet1!$A$2:$BE$260,X101,FALSE)=0,"",HLOOKUP($C$13,Sheet1!$A$2:$BE$260,X101,FALSE))</f>
        <v>#N/A</v>
      </c>
      <c r="X101" s="2">
        <v>90</v>
      </c>
    </row>
    <row r="102" spans="23:24" x14ac:dyDescent="0.25">
      <c r="W102" t="e">
        <f>IF(HLOOKUP($C$13,Sheet1!$A$2:$BE$260,X102,FALSE)=0,"",HLOOKUP($C$13,Sheet1!$A$2:$BE$260,X102,FALSE))</f>
        <v>#N/A</v>
      </c>
      <c r="X102" s="2">
        <v>91</v>
      </c>
    </row>
    <row r="103" spans="23:24" x14ac:dyDescent="0.25">
      <c r="W103" t="e">
        <f>IF(HLOOKUP($C$13,Sheet1!$A$2:$BE$260,X103,FALSE)=0,"",HLOOKUP($C$13,Sheet1!$A$2:$BE$260,X103,FALSE))</f>
        <v>#N/A</v>
      </c>
      <c r="X103" s="2">
        <v>92</v>
      </c>
    </row>
    <row r="104" spans="23:24" x14ac:dyDescent="0.25">
      <c r="W104" t="e">
        <f>IF(HLOOKUP($C$13,Sheet1!$A$2:$BE$260,X104,FALSE)=0,"",HLOOKUP($C$13,Sheet1!$A$2:$BE$260,X104,FALSE))</f>
        <v>#N/A</v>
      </c>
      <c r="X104" s="2">
        <v>93</v>
      </c>
    </row>
    <row r="105" spans="23:24" x14ac:dyDescent="0.25">
      <c r="W105" t="e">
        <f>IF(HLOOKUP($C$13,Sheet1!$A$2:$BE$260,X105,FALSE)=0,"",HLOOKUP($C$13,Sheet1!$A$2:$BE$260,X105,FALSE))</f>
        <v>#N/A</v>
      </c>
      <c r="X105" s="2">
        <v>94</v>
      </c>
    </row>
    <row r="106" spans="23:24" x14ac:dyDescent="0.25">
      <c r="W106" t="e">
        <f>IF(HLOOKUP($C$13,Sheet1!$A$2:$BE$260,X106,FALSE)=0,"",HLOOKUP($C$13,Sheet1!$A$2:$BE$260,X106,FALSE))</f>
        <v>#N/A</v>
      </c>
      <c r="X106" s="2">
        <v>95</v>
      </c>
    </row>
    <row r="107" spans="23:24" x14ac:dyDescent="0.25">
      <c r="W107" t="e">
        <f>IF(HLOOKUP($C$13,Sheet1!$A$2:$BE$260,X107,FALSE)=0,"",HLOOKUP($C$13,Sheet1!$A$2:$BE$260,X107,FALSE))</f>
        <v>#N/A</v>
      </c>
      <c r="X107" s="2">
        <v>96</v>
      </c>
    </row>
    <row r="108" spans="23:24" x14ac:dyDescent="0.25">
      <c r="W108" t="e">
        <f>IF(HLOOKUP($C$13,Sheet1!$A$2:$BE$260,X108,FALSE)=0,"",HLOOKUP($C$13,Sheet1!$A$2:$BE$260,X108,FALSE))</f>
        <v>#N/A</v>
      </c>
      <c r="X108" s="2">
        <v>97</v>
      </c>
    </row>
    <row r="109" spans="23:24" x14ac:dyDescent="0.25">
      <c r="W109" t="e">
        <f>IF(HLOOKUP($C$13,Sheet1!$A$2:$BE$260,X109,FALSE)=0,"",HLOOKUP($C$13,Sheet1!$A$2:$BE$260,X109,FALSE))</f>
        <v>#N/A</v>
      </c>
      <c r="X109" s="2">
        <v>98</v>
      </c>
    </row>
    <row r="110" spans="23:24" x14ac:dyDescent="0.25">
      <c r="W110" t="e">
        <f>IF(HLOOKUP($C$13,Sheet1!$A$2:$BE$260,X110,FALSE)=0,"",HLOOKUP($C$13,Sheet1!$A$2:$BE$260,X110,FALSE))</f>
        <v>#N/A</v>
      </c>
      <c r="X110" s="2">
        <v>99</v>
      </c>
    </row>
    <row r="111" spans="23:24" x14ac:dyDescent="0.25">
      <c r="W111" t="e">
        <f>IF(HLOOKUP($C$13,Sheet1!$A$2:$BE$260,X111,FALSE)=0,"",HLOOKUP($C$13,Sheet1!$A$2:$BE$260,X111,FALSE))</f>
        <v>#N/A</v>
      </c>
      <c r="X111" s="2">
        <v>100</v>
      </c>
    </row>
    <row r="112" spans="23:24" x14ac:dyDescent="0.25">
      <c r="W112" t="e">
        <f>IF(HLOOKUP($C$13,Sheet1!$A$2:$BE$260,X112,FALSE)=0,"",HLOOKUP($C$13,Sheet1!$A$2:$BE$260,X112,FALSE))</f>
        <v>#N/A</v>
      </c>
      <c r="X112" s="2">
        <v>101</v>
      </c>
    </row>
    <row r="113" spans="23:24" x14ac:dyDescent="0.25">
      <c r="W113" t="e">
        <f>IF(HLOOKUP($C$13,Sheet1!$A$2:$BE$260,X113,FALSE)=0,"",HLOOKUP($C$13,Sheet1!$A$2:$BE$260,X113,FALSE))</f>
        <v>#N/A</v>
      </c>
      <c r="X113" s="2">
        <v>102</v>
      </c>
    </row>
    <row r="114" spans="23:24" x14ac:dyDescent="0.25">
      <c r="W114" t="e">
        <f>IF(HLOOKUP($C$13,Sheet1!$A$2:$BE$260,X114,FALSE)=0,"",HLOOKUP($C$13,Sheet1!$A$2:$BE$260,X114,FALSE))</f>
        <v>#N/A</v>
      </c>
      <c r="X114" s="2">
        <v>103</v>
      </c>
    </row>
    <row r="115" spans="23:24" x14ac:dyDescent="0.25">
      <c r="W115" t="e">
        <f>IF(HLOOKUP($C$13,Sheet1!$A$2:$BE$260,X115,FALSE)=0,"",HLOOKUP($C$13,Sheet1!$A$2:$BE$260,X115,FALSE))</f>
        <v>#N/A</v>
      </c>
      <c r="X115" s="2">
        <v>104</v>
      </c>
    </row>
    <row r="116" spans="23:24" x14ac:dyDescent="0.25">
      <c r="W116" t="e">
        <f>IF(HLOOKUP($C$13,Sheet1!$A$2:$BE$260,X116,FALSE)=0,"",HLOOKUP($C$13,Sheet1!$A$2:$BE$260,X116,FALSE))</f>
        <v>#N/A</v>
      </c>
      <c r="X116" s="2">
        <v>105</v>
      </c>
    </row>
    <row r="117" spans="23:24" x14ac:dyDescent="0.25">
      <c r="W117" t="e">
        <f>IF(HLOOKUP($C$13,Sheet1!$A$2:$BE$260,X117,FALSE)=0,"",HLOOKUP($C$13,Sheet1!$A$2:$BE$260,X117,FALSE))</f>
        <v>#N/A</v>
      </c>
      <c r="X117" s="2">
        <v>106</v>
      </c>
    </row>
    <row r="118" spans="23:24" x14ac:dyDescent="0.25">
      <c r="W118" t="e">
        <f>IF(HLOOKUP($C$13,Sheet1!$A$2:$BE$260,X118,FALSE)=0,"",HLOOKUP($C$13,Sheet1!$A$2:$BE$260,X118,FALSE))</f>
        <v>#N/A</v>
      </c>
      <c r="X118" s="2">
        <v>107</v>
      </c>
    </row>
    <row r="119" spans="23:24" x14ac:dyDescent="0.25">
      <c r="W119" t="e">
        <f>IF(HLOOKUP($C$13,Sheet1!$A$2:$BE$260,X119,FALSE)=0,"",HLOOKUP($C$13,Sheet1!$A$2:$BE$260,X119,FALSE))</f>
        <v>#N/A</v>
      </c>
      <c r="X119" s="2">
        <v>108</v>
      </c>
    </row>
    <row r="120" spans="23:24" x14ac:dyDescent="0.25">
      <c r="W120" t="e">
        <f>IF(HLOOKUP($C$13,Sheet1!$A$2:$BE$260,X120,FALSE)=0,"",HLOOKUP($C$13,Sheet1!$A$2:$BE$260,X120,FALSE))</f>
        <v>#N/A</v>
      </c>
      <c r="X120" s="2">
        <v>109</v>
      </c>
    </row>
    <row r="121" spans="23:24" x14ac:dyDescent="0.25">
      <c r="W121" t="e">
        <f>IF(HLOOKUP($C$13,Sheet1!$A$2:$BE$260,X121,FALSE)=0,"",HLOOKUP($C$13,Sheet1!$A$2:$BE$260,X121,FALSE))</f>
        <v>#N/A</v>
      </c>
      <c r="X121" s="2">
        <v>110</v>
      </c>
    </row>
    <row r="122" spans="23:24" x14ac:dyDescent="0.25">
      <c r="W122" t="e">
        <f>IF(HLOOKUP($C$13,Sheet1!$A$2:$BE$260,X122,FALSE)=0,"",HLOOKUP($C$13,Sheet1!$A$2:$BE$260,X122,FALSE))</f>
        <v>#N/A</v>
      </c>
      <c r="X122" s="2">
        <v>111</v>
      </c>
    </row>
    <row r="123" spans="23:24" x14ac:dyDescent="0.25">
      <c r="W123" t="e">
        <f>IF(HLOOKUP($C$13,Sheet1!$A$2:$BE$260,X123,FALSE)=0,"",HLOOKUP($C$13,Sheet1!$A$2:$BE$260,X123,FALSE))</f>
        <v>#N/A</v>
      </c>
      <c r="X123" s="2">
        <v>112</v>
      </c>
    </row>
    <row r="124" spans="23:24" x14ac:dyDescent="0.25">
      <c r="W124" t="e">
        <f>IF(HLOOKUP($C$13,Sheet1!$A$2:$BE$260,X124,FALSE)=0,"",HLOOKUP($C$13,Sheet1!$A$2:$BE$260,X124,FALSE))</f>
        <v>#N/A</v>
      </c>
      <c r="X124" s="2">
        <v>113</v>
      </c>
    </row>
    <row r="125" spans="23:24" x14ac:dyDescent="0.25">
      <c r="W125" t="e">
        <f>IF(HLOOKUP($C$13,Sheet1!$A$2:$BE$260,X125,FALSE)=0,"",HLOOKUP($C$13,Sheet1!$A$2:$BE$260,X125,FALSE))</f>
        <v>#N/A</v>
      </c>
      <c r="X125" s="2">
        <v>114</v>
      </c>
    </row>
    <row r="126" spans="23:24" x14ac:dyDescent="0.25">
      <c r="W126" t="e">
        <f>IF(HLOOKUP($C$13,Sheet1!$A$2:$BE$260,X126,FALSE)=0,"",HLOOKUP($C$13,Sheet1!$A$2:$BE$260,X126,FALSE))</f>
        <v>#N/A</v>
      </c>
      <c r="X126" s="2">
        <v>115</v>
      </c>
    </row>
    <row r="127" spans="23:24" x14ac:dyDescent="0.25">
      <c r="W127" t="e">
        <f>IF(HLOOKUP($C$13,Sheet1!$A$2:$BE$260,X127,FALSE)=0,"",HLOOKUP($C$13,Sheet1!$A$2:$BE$260,X127,FALSE))</f>
        <v>#N/A</v>
      </c>
      <c r="X127" s="2">
        <v>116</v>
      </c>
    </row>
    <row r="128" spans="23:24" x14ac:dyDescent="0.25">
      <c r="W128" t="e">
        <f>IF(HLOOKUP($C$13,Sheet1!$A$2:$BE$260,X128,FALSE)=0,"",HLOOKUP($C$13,Sheet1!$A$2:$BE$260,X128,FALSE))</f>
        <v>#N/A</v>
      </c>
      <c r="X128" s="2">
        <v>117</v>
      </c>
    </row>
    <row r="129" spans="23:24" x14ac:dyDescent="0.25">
      <c r="W129" t="e">
        <f>IF(HLOOKUP($C$13,Sheet1!$A$2:$BE$260,X129,FALSE)=0,"",HLOOKUP($C$13,Sheet1!$A$2:$BE$260,X129,FALSE))</f>
        <v>#N/A</v>
      </c>
      <c r="X129" s="2">
        <v>118</v>
      </c>
    </row>
    <row r="130" spans="23:24" x14ac:dyDescent="0.25">
      <c r="W130" t="e">
        <f>IF(HLOOKUP($C$13,Sheet1!$A$2:$BE$260,X130,FALSE)=0,"",HLOOKUP($C$13,Sheet1!$A$2:$BE$260,X130,FALSE))</f>
        <v>#N/A</v>
      </c>
      <c r="X130" s="2">
        <v>119</v>
      </c>
    </row>
    <row r="131" spans="23:24" x14ac:dyDescent="0.25">
      <c r="W131" t="e">
        <f>IF(HLOOKUP($C$13,Sheet1!$A$2:$BE$260,X131,FALSE)=0,"",HLOOKUP($C$13,Sheet1!$A$2:$BE$260,X131,FALSE))</f>
        <v>#N/A</v>
      </c>
      <c r="X131" s="2">
        <v>120</v>
      </c>
    </row>
    <row r="132" spans="23:24" x14ac:dyDescent="0.25">
      <c r="W132" t="e">
        <f>IF(HLOOKUP($C$13,Sheet1!$A$2:$BE$260,X132,FALSE)=0,"",HLOOKUP($C$13,Sheet1!$A$2:$BE$260,X132,FALSE))</f>
        <v>#N/A</v>
      </c>
      <c r="X132" s="2">
        <v>121</v>
      </c>
    </row>
    <row r="133" spans="23:24" x14ac:dyDescent="0.25">
      <c r="W133" t="e">
        <f>IF(HLOOKUP($C$13,Sheet1!$A$2:$BE$260,X133,FALSE)=0,"",HLOOKUP($C$13,Sheet1!$A$2:$BE$260,X133,FALSE))</f>
        <v>#N/A</v>
      </c>
      <c r="X133" s="2">
        <v>122</v>
      </c>
    </row>
    <row r="134" spans="23:24" x14ac:dyDescent="0.25">
      <c r="W134" t="e">
        <f>IF(HLOOKUP($C$13,Sheet1!$A$2:$BE$260,X134,FALSE)=0,"",HLOOKUP($C$13,Sheet1!$A$2:$BE$260,X134,FALSE))</f>
        <v>#N/A</v>
      </c>
      <c r="X134" s="2">
        <v>123</v>
      </c>
    </row>
    <row r="135" spans="23:24" x14ac:dyDescent="0.25">
      <c r="W135" t="e">
        <f>IF(HLOOKUP($C$13,Sheet1!$A$2:$BE$260,X135,FALSE)=0,"",HLOOKUP($C$13,Sheet1!$A$2:$BE$260,X135,FALSE))</f>
        <v>#N/A</v>
      </c>
      <c r="X135" s="2">
        <v>124</v>
      </c>
    </row>
    <row r="136" spans="23:24" x14ac:dyDescent="0.25">
      <c r="W136" t="e">
        <f>IF(HLOOKUP($C$13,Sheet1!$A$2:$BE$260,X136,FALSE)=0,"",HLOOKUP($C$13,Sheet1!$A$2:$BE$260,X136,FALSE))</f>
        <v>#N/A</v>
      </c>
      <c r="X136" s="2">
        <v>125</v>
      </c>
    </row>
    <row r="137" spans="23:24" x14ac:dyDescent="0.25">
      <c r="W137" t="e">
        <f>IF(HLOOKUP($C$13,Sheet1!$A$2:$BE$260,X137,FALSE)=0,"",HLOOKUP($C$13,Sheet1!$A$2:$BE$260,X137,FALSE))</f>
        <v>#N/A</v>
      </c>
      <c r="X137" s="2">
        <v>126</v>
      </c>
    </row>
    <row r="138" spans="23:24" x14ac:dyDescent="0.25">
      <c r="W138" t="e">
        <f>IF(HLOOKUP($C$13,Sheet1!$A$2:$BE$260,X138,FALSE)=0,"",HLOOKUP($C$13,Sheet1!$A$2:$BE$260,X138,FALSE))</f>
        <v>#N/A</v>
      </c>
      <c r="X138" s="2">
        <v>127</v>
      </c>
    </row>
    <row r="139" spans="23:24" x14ac:dyDescent="0.25">
      <c r="W139" t="e">
        <f>IF(HLOOKUP($C$13,Sheet1!$A$2:$BE$260,X139,FALSE)=0,"",HLOOKUP($C$13,Sheet1!$A$2:$BE$260,X139,FALSE))</f>
        <v>#N/A</v>
      </c>
      <c r="X139" s="2">
        <v>128</v>
      </c>
    </row>
    <row r="140" spans="23:24" x14ac:dyDescent="0.25">
      <c r="W140" t="e">
        <f>IF(HLOOKUP($C$13,Sheet1!$A$2:$BE$260,X140,FALSE)=0,"",HLOOKUP($C$13,Sheet1!$A$2:$BE$260,X140,FALSE))</f>
        <v>#N/A</v>
      </c>
      <c r="X140" s="2">
        <v>129</v>
      </c>
    </row>
    <row r="141" spans="23:24" x14ac:dyDescent="0.25">
      <c r="W141" t="e">
        <f>IF(HLOOKUP($C$13,Sheet1!$A$2:$BE$260,X141,FALSE)=0,"",HLOOKUP($C$13,Sheet1!$A$2:$BE$260,X141,FALSE))</f>
        <v>#N/A</v>
      </c>
      <c r="X141" s="2">
        <v>130</v>
      </c>
    </row>
    <row r="142" spans="23:24" x14ac:dyDescent="0.25">
      <c r="W142" t="e">
        <f>IF(HLOOKUP($C$13,Sheet1!$A$2:$BE$260,X142,FALSE)=0,"",HLOOKUP($C$13,Sheet1!$A$2:$BE$260,X142,FALSE))</f>
        <v>#N/A</v>
      </c>
      <c r="X142" s="2">
        <v>131</v>
      </c>
    </row>
    <row r="143" spans="23:24" x14ac:dyDescent="0.25">
      <c r="W143" t="e">
        <f>IF(HLOOKUP($C$13,Sheet1!$A$2:$BE$260,X143,FALSE)=0,"",HLOOKUP($C$13,Sheet1!$A$2:$BE$260,X143,FALSE))</f>
        <v>#N/A</v>
      </c>
      <c r="X143" s="2">
        <v>132</v>
      </c>
    </row>
    <row r="144" spans="23:24" x14ac:dyDescent="0.25">
      <c r="W144" t="e">
        <f>IF(HLOOKUP($C$13,Sheet1!$A$2:$BE$260,X144,FALSE)=0,"",HLOOKUP($C$13,Sheet1!$A$2:$BE$260,X144,FALSE))</f>
        <v>#N/A</v>
      </c>
      <c r="X144" s="2">
        <v>133</v>
      </c>
    </row>
    <row r="145" spans="23:24" x14ac:dyDescent="0.25">
      <c r="W145" t="e">
        <f>IF(HLOOKUP($C$13,Sheet1!$A$2:$BE$260,X145,FALSE)=0,"",HLOOKUP($C$13,Sheet1!$A$2:$BE$260,X145,FALSE))</f>
        <v>#N/A</v>
      </c>
      <c r="X145" s="2">
        <v>134</v>
      </c>
    </row>
    <row r="146" spans="23:24" x14ac:dyDescent="0.25">
      <c r="W146" t="e">
        <f>IF(HLOOKUP($C$13,Sheet1!$A$2:$BE$260,X146,FALSE)=0,"",HLOOKUP($C$13,Sheet1!$A$2:$BE$260,X146,FALSE))</f>
        <v>#N/A</v>
      </c>
      <c r="X146" s="2">
        <v>135</v>
      </c>
    </row>
    <row r="147" spans="23:24" x14ac:dyDescent="0.25">
      <c r="W147" t="e">
        <f>IF(HLOOKUP($C$13,Sheet1!$A$2:$BE$260,X147,FALSE)=0,"",HLOOKUP($C$13,Sheet1!$A$2:$BE$260,X147,FALSE))</f>
        <v>#N/A</v>
      </c>
      <c r="X147" s="2">
        <v>136</v>
      </c>
    </row>
    <row r="148" spans="23:24" x14ac:dyDescent="0.25">
      <c r="W148" t="e">
        <f>IF(HLOOKUP($C$13,Sheet1!$A$2:$BE$260,X148,FALSE)=0,"",HLOOKUP($C$13,Sheet1!$A$2:$BE$260,X148,FALSE))</f>
        <v>#N/A</v>
      </c>
      <c r="X148" s="2">
        <v>137</v>
      </c>
    </row>
    <row r="149" spans="23:24" x14ac:dyDescent="0.25">
      <c r="W149" t="e">
        <f>IF(HLOOKUP($C$13,Sheet1!$A$2:$BE$260,X149,FALSE)=0,"",HLOOKUP($C$13,Sheet1!$A$2:$BE$260,X149,FALSE))</f>
        <v>#N/A</v>
      </c>
      <c r="X149" s="2">
        <v>138</v>
      </c>
    </row>
    <row r="150" spans="23:24" x14ac:dyDescent="0.25">
      <c r="W150" t="e">
        <f>IF(HLOOKUP($C$13,Sheet1!$A$2:$BE$260,X150,FALSE)=0,"",HLOOKUP($C$13,Sheet1!$A$2:$BE$260,X150,FALSE))</f>
        <v>#N/A</v>
      </c>
      <c r="X150" s="2">
        <v>139</v>
      </c>
    </row>
    <row r="151" spans="23:24" x14ac:dyDescent="0.25">
      <c r="W151" t="e">
        <f>IF(HLOOKUP($C$13,Sheet1!$A$2:$BE$260,X151,FALSE)=0,"",HLOOKUP($C$13,Sheet1!$A$2:$BE$260,X151,FALSE))</f>
        <v>#N/A</v>
      </c>
      <c r="X151" s="2">
        <v>140</v>
      </c>
    </row>
    <row r="152" spans="23:24" x14ac:dyDescent="0.25">
      <c r="W152" t="e">
        <f>IF(HLOOKUP($C$13,Sheet1!$A$2:$BE$260,X152,FALSE)=0,"",HLOOKUP($C$13,Sheet1!$A$2:$BE$260,X152,FALSE))</f>
        <v>#N/A</v>
      </c>
      <c r="X152" s="2">
        <v>141</v>
      </c>
    </row>
    <row r="153" spans="23:24" x14ac:dyDescent="0.25">
      <c r="W153" t="e">
        <f>IF(HLOOKUP($C$13,Sheet1!$A$2:$BE$260,X153,FALSE)=0,"",HLOOKUP($C$13,Sheet1!$A$2:$BE$260,X153,FALSE))</f>
        <v>#N/A</v>
      </c>
      <c r="X153" s="2">
        <v>142</v>
      </c>
    </row>
    <row r="154" spans="23:24" x14ac:dyDescent="0.25">
      <c r="W154" t="e">
        <f>IF(HLOOKUP($C$13,Sheet1!$A$2:$BE$260,X154,FALSE)=0,"",HLOOKUP($C$13,Sheet1!$A$2:$BE$260,X154,FALSE))</f>
        <v>#N/A</v>
      </c>
      <c r="X154" s="2">
        <v>143</v>
      </c>
    </row>
    <row r="155" spans="23:24" x14ac:dyDescent="0.25">
      <c r="W155" t="e">
        <f>IF(HLOOKUP($C$13,Sheet1!$A$2:$BE$260,X155,FALSE)=0,"",HLOOKUP($C$13,Sheet1!$A$2:$BE$260,X155,FALSE))</f>
        <v>#N/A</v>
      </c>
      <c r="X155" s="2">
        <v>144</v>
      </c>
    </row>
    <row r="156" spans="23:24" x14ac:dyDescent="0.25">
      <c r="W156" t="e">
        <f>IF(HLOOKUP($C$13,Sheet1!$A$2:$BE$260,X156,FALSE)=0,"",HLOOKUP($C$13,Sheet1!$A$2:$BE$260,X156,FALSE))</f>
        <v>#N/A</v>
      </c>
      <c r="X156" s="2">
        <v>145</v>
      </c>
    </row>
    <row r="157" spans="23:24" x14ac:dyDescent="0.25">
      <c r="W157" t="e">
        <f>IF(HLOOKUP($C$13,Sheet1!$A$2:$BE$260,X157,FALSE)=0,"",HLOOKUP($C$13,Sheet1!$A$2:$BE$260,X157,FALSE))</f>
        <v>#N/A</v>
      </c>
      <c r="X157" s="2">
        <v>146</v>
      </c>
    </row>
    <row r="158" spans="23:24" x14ac:dyDescent="0.25">
      <c r="W158" t="e">
        <f>IF(HLOOKUP($C$13,Sheet1!$A$2:$BE$260,X158,FALSE)=0,"",HLOOKUP($C$13,Sheet1!$A$2:$BE$260,X158,FALSE))</f>
        <v>#N/A</v>
      </c>
      <c r="X158" s="2">
        <v>147</v>
      </c>
    </row>
    <row r="159" spans="23:24" x14ac:dyDescent="0.25">
      <c r="W159" t="e">
        <f>IF(HLOOKUP($C$13,Sheet1!$A$2:$BE$260,X159,FALSE)=0,"",HLOOKUP($C$13,Sheet1!$A$2:$BE$260,X159,FALSE))</f>
        <v>#N/A</v>
      </c>
      <c r="X159" s="2">
        <v>148</v>
      </c>
    </row>
    <row r="160" spans="23:24" x14ac:dyDescent="0.25">
      <c r="W160" t="e">
        <f>IF(HLOOKUP($C$13,Sheet1!$A$2:$BE$260,X160,FALSE)=0,"",HLOOKUP($C$13,Sheet1!$A$2:$BE$260,X160,FALSE))</f>
        <v>#N/A</v>
      </c>
      <c r="X160" s="2">
        <v>149</v>
      </c>
    </row>
    <row r="161" spans="23:24" x14ac:dyDescent="0.25">
      <c r="W161" t="e">
        <f>IF(HLOOKUP($C$13,Sheet1!$A$2:$BE$260,X161,FALSE)=0,"",HLOOKUP($C$13,Sheet1!$A$2:$BE$260,X161,FALSE))</f>
        <v>#N/A</v>
      </c>
      <c r="X161" s="2">
        <v>150</v>
      </c>
    </row>
    <row r="162" spans="23:24" x14ac:dyDescent="0.25">
      <c r="W162" t="e">
        <f>IF(HLOOKUP($C$13,Sheet1!$A$2:$BE$260,X162,FALSE)=0,"",HLOOKUP($C$13,Sheet1!$A$2:$BE$260,X162,FALSE))</f>
        <v>#N/A</v>
      </c>
      <c r="X162" s="2">
        <v>151</v>
      </c>
    </row>
    <row r="163" spans="23:24" x14ac:dyDescent="0.25">
      <c r="W163" t="e">
        <f>IF(HLOOKUP($C$13,Sheet1!$A$2:$BE$260,X163,FALSE)=0,"",HLOOKUP($C$13,Sheet1!$A$2:$BE$260,X163,FALSE))</f>
        <v>#N/A</v>
      </c>
      <c r="X163" s="2">
        <v>152</v>
      </c>
    </row>
    <row r="164" spans="23:24" x14ac:dyDescent="0.25">
      <c r="W164" t="e">
        <f>IF(HLOOKUP($C$13,Sheet1!$A$2:$BE$260,X164,FALSE)=0,"",HLOOKUP($C$13,Sheet1!$A$2:$BE$260,X164,FALSE))</f>
        <v>#N/A</v>
      </c>
      <c r="X164" s="2">
        <v>153</v>
      </c>
    </row>
    <row r="165" spans="23:24" x14ac:dyDescent="0.25">
      <c r="W165" t="e">
        <f>IF(HLOOKUP($C$13,Sheet1!$A$2:$BE$260,X165,FALSE)=0,"",HLOOKUP($C$13,Sheet1!$A$2:$BE$260,X165,FALSE))</f>
        <v>#N/A</v>
      </c>
      <c r="X165" s="2">
        <v>154</v>
      </c>
    </row>
    <row r="166" spans="23:24" x14ac:dyDescent="0.25">
      <c r="W166" t="e">
        <f>IF(HLOOKUP($C$13,Sheet1!$A$2:$BE$260,X166,FALSE)=0,"",HLOOKUP($C$13,Sheet1!$A$2:$BE$260,X166,FALSE))</f>
        <v>#N/A</v>
      </c>
      <c r="X166" s="2">
        <v>155</v>
      </c>
    </row>
    <row r="167" spans="23:24" x14ac:dyDescent="0.25">
      <c r="W167" t="e">
        <f>IF(HLOOKUP($C$13,Sheet1!$A$2:$BE$260,X167,FALSE)=0,"",HLOOKUP($C$13,Sheet1!$A$2:$BE$260,X167,FALSE))</f>
        <v>#N/A</v>
      </c>
      <c r="X167" s="2">
        <v>156</v>
      </c>
    </row>
    <row r="168" spans="23:24" x14ac:dyDescent="0.25">
      <c r="W168" t="e">
        <f>IF(HLOOKUP($C$13,Sheet1!$A$2:$BE$260,X168,FALSE)=0,"",HLOOKUP($C$13,Sheet1!$A$2:$BE$260,X168,FALSE))</f>
        <v>#N/A</v>
      </c>
      <c r="X168" s="2">
        <v>157</v>
      </c>
    </row>
    <row r="169" spans="23:24" x14ac:dyDescent="0.25">
      <c r="W169" t="e">
        <f>IF(HLOOKUP($C$13,Sheet1!$A$2:$BE$260,X169,FALSE)=0,"",HLOOKUP($C$13,Sheet1!$A$2:$BE$260,X169,FALSE))</f>
        <v>#N/A</v>
      </c>
      <c r="X169" s="2">
        <v>158</v>
      </c>
    </row>
    <row r="170" spans="23:24" x14ac:dyDescent="0.25">
      <c r="W170" t="e">
        <f>IF(HLOOKUP($C$13,Sheet1!$A$2:$BE$260,X170,FALSE)=0,"",HLOOKUP($C$13,Sheet1!$A$2:$BE$260,X170,FALSE))</f>
        <v>#N/A</v>
      </c>
      <c r="X170" s="2">
        <v>159</v>
      </c>
    </row>
    <row r="171" spans="23:24" x14ac:dyDescent="0.25">
      <c r="W171" t="e">
        <f>IF(HLOOKUP($C$13,Sheet1!$A$2:$BE$260,X171,FALSE)=0,"",HLOOKUP($C$13,Sheet1!$A$2:$BE$260,X171,FALSE))</f>
        <v>#N/A</v>
      </c>
      <c r="X171" s="2">
        <v>160</v>
      </c>
    </row>
    <row r="172" spans="23:24" x14ac:dyDescent="0.25">
      <c r="W172" t="e">
        <f>IF(HLOOKUP($C$13,Sheet1!$A$2:$BE$260,X172,FALSE)=0,"",HLOOKUP($C$13,Sheet1!$A$2:$BE$260,X172,FALSE))</f>
        <v>#N/A</v>
      </c>
      <c r="X172" s="2">
        <v>161</v>
      </c>
    </row>
    <row r="173" spans="23:24" x14ac:dyDescent="0.25">
      <c r="W173" t="e">
        <f>IF(HLOOKUP($C$13,Sheet1!$A$2:$BE$260,X173,FALSE)=0,"",HLOOKUP($C$13,Sheet1!$A$2:$BE$260,X173,FALSE))</f>
        <v>#N/A</v>
      </c>
      <c r="X173" s="2">
        <v>162</v>
      </c>
    </row>
    <row r="174" spans="23:24" x14ac:dyDescent="0.25">
      <c r="W174" t="e">
        <f>IF(HLOOKUP($C$13,Sheet1!$A$2:$BE$260,X174,FALSE)=0,"",HLOOKUP($C$13,Sheet1!$A$2:$BE$260,X174,FALSE))</f>
        <v>#N/A</v>
      </c>
      <c r="X174" s="2">
        <v>163</v>
      </c>
    </row>
    <row r="175" spans="23:24" x14ac:dyDescent="0.25">
      <c r="W175" t="e">
        <f>IF(HLOOKUP($C$13,Sheet1!$A$2:$BE$260,X175,FALSE)=0,"",HLOOKUP($C$13,Sheet1!$A$2:$BE$260,X175,FALSE))</f>
        <v>#N/A</v>
      </c>
      <c r="X175" s="2">
        <v>164</v>
      </c>
    </row>
    <row r="176" spans="23:24" x14ac:dyDescent="0.25">
      <c r="W176" t="e">
        <f>IF(HLOOKUP($C$13,Sheet1!$A$2:$BE$260,X176,FALSE)=0,"",HLOOKUP($C$13,Sheet1!$A$2:$BE$260,X176,FALSE))</f>
        <v>#N/A</v>
      </c>
      <c r="X176" s="2">
        <v>165</v>
      </c>
    </row>
    <row r="177" spans="23:24" x14ac:dyDescent="0.25">
      <c r="W177" t="e">
        <f>IF(HLOOKUP($C$13,Sheet1!$A$2:$BE$260,X177,FALSE)=0,"",HLOOKUP($C$13,Sheet1!$A$2:$BE$260,X177,FALSE))</f>
        <v>#N/A</v>
      </c>
      <c r="X177" s="2">
        <v>166</v>
      </c>
    </row>
    <row r="178" spans="23:24" x14ac:dyDescent="0.25">
      <c r="W178" t="e">
        <f>IF(HLOOKUP($C$13,Sheet1!$A$2:$BE$260,X178,FALSE)=0,"",HLOOKUP($C$13,Sheet1!$A$2:$BE$260,X178,FALSE))</f>
        <v>#N/A</v>
      </c>
      <c r="X178" s="2">
        <v>167</v>
      </c>
    </row>
    <row r="179" spans="23:24" x14ac:dyDescent="0.25">
      <c r="W179" t="e">
        <f>IF(HLOOKUP($C$13,Sheet1!$A$2:$BE$260,X179,FALSE)=0,"",HLOOKUP($C$13,Sheet1!$A$2:$BE$260,X179,FALSE))</f>
        <v>#N/A</v>
      </c>
      <c r="X179" s="2">
        <v>168</v>
      </c>
    </row>
    <row r="180" spans="23:24" x14ac:dyDescent="0.25">
      <c r="W180" t="e">
        <f>IF(HLOOKUP($C$13,Sheet1!$A$2:$BE$260,X180,FALSE)=0,"",HLOOKUP($C$13,Sheet1!$A$2:$BE$260,X180,FALSE))</f>
        <v>#N/A</v>
      </c>
      <c r="X180" s="2">
        <v>169</v>
      </c>
    </row>
    <row r="181" spans="23:24" x14ac:dyDescent="0.25">
      <c r="W181" t="e">
        <f>IF(HLOOKUP($C$13,Sheet1!$A$2:$BE$260,X181,FALSE)=0,"",HLOOKUP($C$13,Sheet1!$A$2:$BE$260,X181,FALSE))</f>
        <v>#N/A</v>
      </c>
      <c r="X181" s="2">
        <v>170</v>
      </c>
    </row>
    <row r="182" spans="23:24" x14ac:dyDescent="0.25">
      <c r="W182" t="e">
        <f>IF(HLOOKUP($C$13,Sheet1!$A$2:$BE$260,X182,FALSE)=0,"",HLOOKUP($C$13,Sheet1!$A$2:$BE$260,X182,FALSE))</f>
        <v>#N/A</v>
      </c>
      <c r="X182" s="2">
        <v>171</v>
      </c>
    </row>
    <row r="183" spans="23:24" x14ac:dyDescent="0.25">
      <c r="W183" t="e">
        <f>IF(HLOOKUP($C$13,Sheet1!$A$2:$BE$260,X183,FALSE)=0,"",HLOOKUP($C$13,Sheet1!$A$2:$BE$260,X183,FALSE))</f>
        <v>#N/A</v>
      </c>
      <c r="X183" s="2">
        <v>172</v>
      </c>
    </row>
    <row r="184" spans="23:24" x14ac:dyDescent="0.25">
      <c r="W184" t="e">
        <f>IF(HLOOKUP($C$13,Sheet1!$A$2:$BE$260,X184,FALSE)=0,"",HLOOKUP($C$13,Sheet1!$A$2:$BE$260,X184,FALSE))</f>
        <v>#N/A</v>
      </c>
      <c r="X184" s="2">
        <v>173</v>
      </c>
    </row>
    <row r="185" spans="23:24" x14ac:dyDescent="0.25">
      <c r="W185" t="e">
        <f>IF(HLOOKUP($C$13,Sheet1!$A$2:$BE$260,X185,FALSE)=0,"",HLOOKUP($C$13,Sheet1!$A$2:$BE$260,X185,FALSE))</f>
        <v>#N/A</v>
      </c>
      <c r="X185" s="2">
        <v>174</v>
      </c>
    </row>
    <row r="186" spans="23:24" x14ac:dyDescent="0.25">
      <c r="W186" t="e">
        <f>IF(HLOOKUP($C$13,Sheet1!$A$2:$BE$260,X186,FALSE)=0,"",HLOOKUP($C$13,Sheet1!$A$2:$BE$260,X186,FALSE))</f>
        <v>#N/A</v>
      </c>
      <c r="X186" s="2">
        <v>175</v>
      </c>
    </row>
    <row r="187" spans="23:24" x14ac:dyDescent="0.25">
      <c r="W187" t="e">
        <f>IF(HLOOKUP($C$13,Sheet1!$A$2:$BE$260,X187,FALSE)=0,"",HLOOKUP($C$13,Sheet1!$A$2:$BE$260,X187,FALSE))</f>
        <v>#N/A</v>
      </c>
      <c r="X187" s="2">
        <v>176</v>
      </c>
    </row>
    <row r="188" spans="23:24" x14ac:dyDescent="0.25">
      <c r="W188" t="e">
        <f>IF(HLOOKUP($C$13,Sheet1!$A$2:$BE$260,X188,FALSE)=0,"",HLOOKUP($C$13,Sheet1!$A$2:$BE$260,X188,FALSE))</f>
        <v>#N/A</v>
      </c>
      <c r="X188" s="2">
        <v>177</v>
      </c>
    </row>
    <row r="189" spans="23:24" x14ac:dyDescent="0.25">
      <c r="W189" t="e">
        <f>IF(HLOOKUP($C$13,Sheet1!$A$2:$BE$260,X189,FALSE)=0,"",HLOOKUP($C$13,Sheet1!$A$2:$BE$260,X189,FALSE))</f>
        <v>#N/A</v>
      </c>
      <c r="X189" s="2">
        <v>178</v>
      </c>
    </row>
    <row r="190" spans="23:24" x14ac:dyDescent="0.25">
      <c r="W190" t="e">
        <f>IF(HLOOKUP($C$13,Sheet1!$A$2:$BE$260,X190,FALSE)=0,"",HLOOKUP($C$13,Sheet1!$A$2:$BE$260,X190,FALSE))</f>
        <v>#N/A</v>
      </c>
      <c r="X190" s="2">
        <v>179</v>
      </c>
    </row>
    <row r="191" spans="23:24" x14ac:dyDescent="0.25">
      <c r="W191" t="e">
        <f>IF(HLOOKUP($C$13,Sheet1!$A$2:$BE$260,X191,FALSE)=0,"",HLOOKUP($C$13,Sheet1!$A$2:$BE$260,X191,FALSE))</f>
        <v>#N/A</v>
      </c>
      <c r="X191" s="2">
        <v>180</v>
      </c>
    </row>
    <row r="192" spans="23:24" x14ac:dyDescent="0.25">
      <c r="W192" t="e">
        <f>IF(HLOOKUP($C$13,Sheet1!$A$2:$BE$260,X192,FALSE)=0,"",HLOOKUP($C$13,Sheet1!$A$2:$BE$260,X192,FALSE))</f>
        <v>#N/A</v>
      </c>
      <c r="X192" s="2">
        <v>181</v>
      </c>
    </row>
    <row r="193" spans="23:24" x14ac:dyDescent="0.25">
      <c r="W193" t="e">
        <f>IF(HLOOKUP($C$13,Sheet1!$A$2:$BE$260,X193,FALSE)=0,"",HLOOKUP($C$13,Sheet1!$A$2:$BE$260,X193,FALSE))</f>
        <v>#N/A</v>
      </c>
      <c r="X193" s="2">
        <v>182</v>
      </c>
    </row>
    <row r="194" spans="23:24" x14ac:dyDescent="0.25">
      <c r="W194" t="e">
        <f>IF(HLOOKUP($C$13,Sheet1!$A$2:$BE$260,X194,FALSE)=0,"",HLOOKUP($C$13,Sheet1!$A$2:$BE$260,X194,FALSE))</f>
        <v>#N/A</v>
      </c>
      <c r="X194" s="2">
        <v>183</v>
      </c>
    </row>
    <row r="195" spans="23:24" x14ac:dyDescent="0.25">
      <c r="W195" t="e">
        <f>IF(HLOOKUP($C$13,Sheet1!$A$2:$BE$260,X195,FALSE)=0,"",HLOOKUP($C$13,Sheet1!$A$2:$BE$260,X195,FALSE))</f>
        <v>#N/A</v>
      </c>
      <c r="X195" s="2">
        <v>184</v>
      </c>
    </row>
    <row r="196" spans="23:24" x14ac:dyDescent="0.25">
      <c r="W196" t="e">
        <f>IF(HLOOKUP($C$13,Sheet1!$A$2:$BE$260,X196,FALSE)=0,"",HLOOKUP($C$13,Sheet1!$A$2:$BE$260,X196,FALSE))</f>
        <v>#N/A</v>
      </c>
      <c r="X196" s="2">
        <v>185</v>
      </c>
    </row>
    <row r="197" spans="23:24" x14ac:dyDescent="0.25">
      <c r="W197" t="e">
        <f>IF(HLOOKUP($C$13,Sheet1!$A$2:$BE$260,X197,FALSE)=0,"",HLOOKUP($C$13,Sheet1!$A$2:$BE$260,X197,FALSE))</f>
        <v>#N/A</v>
      </c>
      <c r="X197" s="2">
        <v>186</v>
      </c>
    </row>
    <row r="198" spans="23:24" x14ac:dyDescent="0.25">
      <c r="W198" t="e">
        <f>IF(HLOOKUP($C$13,Sheet1!$A$2:$BE$260,X198,FALSE)=0,"",HLOOKUP($C$13,Sheet1!$A$2:$BE$260,X198,FALSE))</f>
        <v>#N/A</v>
      </c>
      <c r="X198" s="2">
        <v>187</v>
      </c>
    </row>
    <row r="199" spans="23:24" x14ac:dyDescent="0.25">
      <c r="W199" t="e">
        <f>IF(HLOOKUP($C$13,Sheet1!$A$2:$BE$260,X199,FALSE)=0,"",HLOOKUP($C$13,Sheet1!$A$2:$BE$260,X199,FALSE))</f>
        <v>#N/A</v>
      </c>
      <c r="X199" s="2">
        <v>188</v>
      </c>
    </row>
    <row r="200" spans="23:24" x14ac:dyDescent="0.25">
      <c r="W200" t="e">
        <f>IF(HLOOKUP($C$13,Sheet1!$A$2:$BE$260,X200,FALSE)=0,"",HLOOKUP($C$13,Sheet1!$A$2:$BE$260,X200,FALSE))</f>
        <v>#N/A</v>
      </c>
      <c r="X200" s="2">
        <v>189</v>
      </c>
    </row>
    <row r="201" spans="23:24" x14ac:dyDescent="0.25">
      <c r="W201" t="e">
        <f>IF(HLOOKUP($C$13,Sheet1!$A$2:$BE$260,X201,FALSE)=0,"",HLOOKUP($C$13,Sheet1!$A$2:$BE$260,X201,FALSE))</f>
        <v>#N/A</v>
      </c>
      <c r="X201" s="2">
        <v>190</v>
      </c>
    </row>
    <row r="202" spans="23:24" x14ac:dyDescent="0.25">
      <c r="W202" t="e">
        <f>IF(HLOOKUP($C$13,Sheet1!$A$2:$BE$260,X202,FALSE)=0,"",HLOOKUP($C$13,Sheet1!$A$2:$BE$260,X202,FALSE))</f>
        <v>#N/A</v>
      </c>
      <c r="X202" s="2">
        <v>191</v>
      </c>
    </row>
    <row r="203" spans="23:24" x14ac:dyDescent="0.25">
      <c r="W203" t="e">
        <f>IF(HLOOKUP($C$13,Sheet1!$A$2:$BE$260,X203,FALSE)=0,"",HLOOKUP($C$13,Sheet1!$A$2:$BE$260,X203,FALSE))</f>
        <v>#N/A</v>
      </c>
      <c r="X203" s="2">
        <v>192</v>
      </c>
    </row>
    <row r="204" spans="23:24" x14ac:dyDescent="0.25">
      <c r="W204" t="e">
        <f>IF(HLOOKUP($C$13,Sheet1!$A$2:$BE$260,X204,FALSE)=0,"",HLOOKUP($C$13,Sheet1!$A$2:$BE$260,X204,FALSE))</f>
        <v>#N/A</v>
      </c>
      <c r="X204" s="2">
        <v>193</v>
      </c>
    </row>
    <row r="205" spans="23:24" x14ac:dyDescent="0.25">
      <c r="W205" t="e">
        <f>IF(HLOOKUP($C$13,Sheet1!$A$2:$BE$260,X205,FALSE)=0,"",HLOOKUP($C$13,Sheet1!$A$2:$BE$260,X205,FALSE))</f>
        <v>#N/A</v>
      </c>
      <c r="X205" s="2">
        <v>194</v>
      </c>
    </row>
    <row r="206" spans="23:24" x14ac:dyDescent="0.25">
      <c r="W206" t="e">
        <f>IF(HLOOKUP($C$13,Sheet1!$A$2:$BE$260,X206,FALSE)=0,"",HLOOKUP($C$13,Sheet1!$A$2:$BE$260,X206,FALSE))</f>
        <v>#N/A</v>
      </c>
      <c r="X206" s="2">
        <v>195</v>
      </c>
    </row>
    <row r="207" spans="23:24" x14ac:dyDescent="0.25">
      <c r="W207" t="e">
        <f>IF(HLOOKUP($C$13,Sheet1!$A$2:$BE$260,X207,FALSE)=0,"",HLOOKUP($C$13,Sheet1!$A$2:$BE$260,X207,FALSE))</f>
        <v>#N/A</v>
      </c>
      <c r="X207" s="2">
        <v>196</v>
      </c>
    </row>
    <row r="208" spans="23:24" x14ac:dyDescent="0.25">
      <c r="W208" t="e">
        <f>IF(HLOOKUP($C$13,Sheet1!$A$2:$BE$260,X208,FALSE)=0,"",HLOOKUP($C$13,Sheet1!$A$2:$BE$260,X208,FALSE))</f>
        <v>#N/A</v>
      </c>
      <c r="X208" s="2">
        <v>197</v>
      </c>
    </row>
    <row r="209" spans="23:24" x14ac:dyDescent="0.25">
      <c r="W209" t="e">
        <f>IF(HLOOKUP($C$13,Sheet1!$A$2:$BE$260,X209,FALSE)=0,"",HLOOKUP($C$13,Sheet1!$A$2:$BE$260,X209,FALSE))</f>
        <v>#N/A</v>
      </c>
      <c r="X209" s="2">
        <v>198</v>
      </c>
    </row>
    <row r="210" spans="23:24" x14ac:dyDescent="0.25">
      <c r="W210" t="e">
        <f>IF(HLOOKUP($C$13,Sheet1!$A$2:$BE$260,X210,FALSE)=0,"",HLOOKUP($C$13,Sheet1!$A$2:$BE$260,X210,FALSE))</f>
        <v>#N/A</v>
      </c>
      <c r="X210" s="2">
        <v>199</v>
      </c>
    </row>
    <row r="211" spans="23:24" x14ac:dyDescent="0.25">
      <c r="W211" t="e">
        <f>IF(HLOOKUP($C$13,Sheet1!$A$2:$BE$260,X211,FALSE)=0,"",HLOOKUP($C$13,Sheet1!$A$2:$BE$260,X211,FALSE))</f>
        <v>#N/A</v>
      </c>
      <c r="X211" s="2">
        <v>200</v>
      </c>
    </row>
    <row r="212" spans="23:24" x14ac:dyDescent="0.25">
      <c r="W212" t="e">
        <f>IF(HLOOKUP($C$13,Sheet1!$A$2:$BE$260,X212,FALSE)=0,"",HLOOKUP($C$13,Sheet1!$A$2:$BE$260,X212,FALSE))</f>
        <v>#N/A</v>
      </c>
      <c r="X212" s="2">
        <v>201</v>
      </c>
    </row>
    <row r="213" spans="23:24" x14ac:dyDescent="0.25">
      <c r="W213" t="e">
        <f>IF(HLOOKUP($C$13,Sheet1!$A$2:$BE$260,X213,FALSE)=0,"",HLOOKUP($C$13,Sheet1!$A$2:$BE$260,X213,FALSE))</f>
        <v>#N/A</v>
      </c>
      <c r="X213" s="2">
        <v>202</v>
      </c>
    </row>
    <row r="214" spans="23:24" x14ac:dyDescent="0.25">
      <c r="W214" t="e">
        <f>IF(HLOOKUP($C$13,Sheet1!$A$2:$BE$260,X214,FALSE)=0,"",HLOOKUP($C$13,Sheet1!$A$2:$BE$260,X214,FALSE))</f>
        <v>#N/A</v>
      </c>
      <c r="X214" s="2">
        <v>203</v>
      </c>
    </row>
    <row r="215" spans="23:24" x14ac:dyDescent="0.25">
      <c r="W215" t="e">
        <f>IF(HLOOKUP($C$13,Sheet1!$A$2:$BE$260,X215,FALSE)=0,"",HLOOKUP($C$13,Sheet1!$A$2:$BE$260,X215,FALSE))</f>
        <v>#N/A</v>
      </c>
      <c r="X215" s="2">
        <v>204</v>
      </c>
    </row>
    <row r="216" spans="23:24" x14ac:dyDescent="0.25">
      <c r="W216" t="e">
        <f>IF(HLOOKUP($C$13,Sheet1!$A$2:$BE$260,X216,FALSE)=0,"",HLOOKUP($C$13,Sheet1!$A$2:$BE$260,X216,FALSE))</f>
        <v>#N/A</v>
      </c>
      <c r="X216" s="2">
        <v>205</v>
      </c>
    </row>
    <row r="217" spans="23:24" x14ac:dyDescent="0.25">
      <c r="W217" t="e">
        <f>IF(HLOOKUP($C$13,Sheet1!$A$2:$BE$260,X217,FALSE)=0,"",HLOOKUP($C$13,Sheet1!$A$2:$BE$260,X217,FALSE))</f>
        <v>#N/A</v>
      </c>
      <c r="X217" s="2">
        <v>206</v>
      </c>
    </row>
    <row r="218" spans="23:24" x14ac:dyDescent="0.25">
      <c r="W218" t="e">
        <f>IF(HLOOKUP($C$13,Sheet1!$A$2:$BE$260,X218,FALSE)=0,"",HLOOKUP($C$13,Sheet1!$A$2:$BE$260,X218,FALSE))</f>
        <v>#N/A</v>
      </c>
      <c r="X218" s="2">
        <v>207</v>
      </c>
    </row>
    <row r="219" spans="23:24" x14ac:dyDescent="0.25">
      <c r="W219" t="e">
        <f>IF(HLOOKUP($C$13,Sheet1!$A$2:$BE$260,X219,FALSE)=0,"",HLOOKUP($C$13,Sheet1!$A$2:$BE$260,X219,FALSE))</f>
        <v>#N/A</v>
      </c>
      <c r="X219" s="2">
        <v>208</v>
      </c>
    </row>
    <row r="220" spans="23:24" x14ac:dyDescent="0.25">
      <c r="W220" t="e">
        <f>IF(HLOOKUP($C$13,Sheet1!$A$2:$BE$260,X220,FALSE)=0,"",HLOOKUP($C$13,Sheet1!$A$2:$BE$260,X220,FALSE))</f>
        <v>#N/A</v>
      </c>
      <c r="X220" s="2">
        <v>209</v>
      </c>
    </row>
    <row r="221" spans="23:24" x14ac:dyDescent="0.25">
      <c r="W221" t="e">
        <f>IF(HLOOKUP($C$13,Sheet1!$A$2:$BE$260,X221,FALSE)=0,"",HLOOKUP($C$13,Sheet1!$A$2:$BE$260,X221,FALSE))</f>
        <v>#N/A</v>
      </c>
      <c r="X221" s="2">
        <v>210</v>
      </c>
    </row>
    <row r="222" spans="23:24" x14ac:dyDescent="0.25">
      <c r="W222" t="e">
        <f>IF(HLOOKUP($C$13,Sheet1!$A$2:$BE$260,X222,FALSE)=0,"",HLOOKUP($C$13,Sheet1!$A$2:$BE$260,X222,FALSE))</f>
        <v>#N/A</v>
      </c>
      <c r="X222" s="2">
        <v>211</v>
      </c>
    </row>
    <row r="223" spans="23:24" x14ac:dyDescent="0.25">
      <c r="W223" t="e">
        <f>IF(HLOOKUP($C$13,Sheet1!$A$2:$BE$260,X223,FALSE)=0,"",HLOOKUP($C$13,Sheet1!$A$2:$BE$260,X223,FALSE))</f>
        <v>#N/A</v>
      </c>
      <c r="X223" s="2">
        <v>212</v>
      </c>
    </row>
    <row r="224" spans="23:24" x14ac:dyDescent="0.25">
      <c r="W224" t="e">
        <f>IF(HLOOKUP($C$13,Sheet1!$A$2:$BE$260,X224,FALSE)=0,"",HLOOKUP($C$13,Sheet1!$A$2:$BE$260,X224,FALSE))</f>
        <v>#N/A</v>
      </c>
      <c r="X224" s="2">
        <v>213</v>
      </c>
    </row>
    <row r="225" spans="23:24" x14ac:dyDescent="0.25">
      <c r="W225" t="e">
        <f>IF(HLOOKUP($C$13,Sheet1!$A$2:$BE$260,X225,FALSE)=0,"",HLOOKUP($C$13,Sheet1!$A$2:$BE$260,X225,FALSE))</f>
        <v>#N/A</v>
      </c>
      <c r="X225" s="2">
        <v>214</v>
      </c>
    </row>
    <row r="226" spans="23:24" x14ac:dyDescent="0.25">
      <c r="W226" t="e">
        <f>IF(HLOOKUP($C$13,Sheet1!$A$2:$BE$260,X226,FALSE)=0,"",HLOOKUP($C$13,Sheet1!$A$2:$BE$260,X226,FALSE))</f>
        <v>#N/A</v>
      </c>
      <c r="X226" s="2">
        <v>215</v>
      </c>
    </row>
    <row r="227" spans="23:24" x14ac:dyDescent="0.25">
      <c r="W227" t="e">
        <f>IF(HLOOKUP($C$13,Sheet1!$A$2:$BE$260,X227,FALSE)=0,"",HLOOKUP($C$13,Sheet1!$A$2:$BE$260,X227,FALSE))</f>
        <v>#N/A</v>
      </c>
      <c r="X227" s="2">
        <v>216</v>
      </c>
    </row>
    <row r="228" spans="23:24" x14ac:dyDescent="0.25">
      <c r="W228" t="e">
        <f>IF(HLOOKUP($C$13,Sheet1!$A$2:$BE$260,X228,FALSE)=0,"",HLOOKUP($C$13,Sheet1!$A$2:$BE$260,X228,FALSE))</f>
        <v>#N/A</v>
      </c>
      <c r="X228" s="2">
        <v>217</v>
      </c>
    </row>
    <row r="229" spans="23:24" x14ac:dyDescent="0.25">
      <c r="W229" t="e">
        <f>IF(HLOOKUP($C$13,Sheet1!$A$2:$BE$260,X229,FALSE)=0,"",HLOOKUP($C$13,Sheet1!$A$2:$BE$260,X229,FALSE))</f>
        <v>#N/A</v>
      </c>
      <c r="X229" s="2">
        <v>218</v>
      </c>
    </row>
    <row r="230" spans="23:24" x14ac:dyDescent="0.25">
      <c r="W230" t="e">
        <f>IF(HLOOKUP($C$13,Sheet1!$A$2:$BE$260,X230,FALSE)=0,"",HLOOKUP($C$13,Sheet1!$A$2:$BE$260,X230,FALSE))</f>
        <v>#N/A</v>
      </c>
      <c r="X230" s="2">
        <v>219</v>
      </c>
    </row>
    <row r="231" spans="23:24" x14ac:dyDescent="0.25">
      <c r="W231" t="e">
        <f>IF(HLOOKUP($C$13,Sheet1!$A$2:$BE$260,X231,FALSE)=0,"",HLOOKUP($C$13,Sheet1!$A$2:$BE$260,X231,FALSE))</f>
        <v>#N/A</v>
      </c>
      <c r="X231" s="2">
        <v>220</v>
      </c>
    </row>
    <row r="232" spans="23:24" x14ac:dyDescent="0.25">
      <c r="W232" t="e">
        <f>IF(HLOOKUP($C$13,Sheet1!$A$2:$BE$260,X232,FALSE)=0,"",HLOOKUP($C$13,Sheet1!$A$2:$BE$260,X232,FALSE))</f>
        <v>#N/A</v>
      </c>
      <c r="X232" s="2">
        <v>221</v>
      </c>
    </row>
    <row r="233" spans="23:24" x14ac:dyDescent="0.25">
      <c r="W233" t="e">
        <f>IF(HLOOKUP($C$13,Sheet1!$A$2:$BE$260,X233,FALSE)=0,"",HLOOKUP($C$13,Sheet1!$A$2:$BE$260,X233,FALSE))</f>
        <v>#N/A</v>
      </c>
      <c r="X233" s="2">
        <v>222</v>
      </c>
    </row>
    <row r="234" spans="23:24" x14ac:dyDescent="0.25">
      <c r="W234" t="e">
        <f>IF(HLOOKUP($C$13,Sheet1!$A$2:$BE$260,X234,FALSE)=0,"",HLOOKUP($C$13,Sheet1!$A$2:$BE$260,X234,FALSE))</f>
        <v>#N/A</v>
      </c>
      <c r="X234" s="2">
        <v>223</v>
      </c>
    </row>
    <row r="235" spans="23:24" x14ac:dyDescent="0.25">
      <c r="W235" t="e">
        <f>IF(HLOOKUP($C$13,Sheet1!$A$2:$BE$260,X235,FALSE)=0,"",HLOOKUP($C$13,Sheet1!$A$2:$BE$260,X235,FALSE))</f>
        <v>#N/A</v>
      </c>
      <c r="X235" s="2">
        <v>224</v>
      </c>
    </row>
    <row r="236" spans="23:24" x14ac:dyDescent="0.25">
      <c r="W236" t="e">
        <f>IF(HLOOKUP($C$13,Sheet1!$A$2:$BE$260,X236,FALSE)=0,"",HLOOKUP($C$13,Sheet1!$A$2:$BE$260,X236,FALSE))</f>
        <v>#N/A</v>
      </c>
      <c r="X236" s="2">
        <v>225</v>
      </c>
    </row>
    <row r="237" spans="23:24" x14ac:dyDescent="0.25">
      <c r="W237" t="e">
        <f>IF(HLOOKUP($C$13,Sheet1!$A$2:$BE$260,X237,FALSE)=0,"",HLOOKUP($C$13,Sheet1!$A$2:$BE$260,X237,FALSE))</f>
        <v>#N/A</v>
      </c>
      <c r="X237" s="2">
        <v>226</v>
      </c>
    </row>
    <row r="238" spans="23:24" x14ac:dyDescent="0.25">
      <c r="W238" t="e">
        <f>IF(HLOOKUP($C$13,Sheet1!$A$2:$BE$260,X238,FALSE)=0,"",HLOOKUP($C$13,Sheet1!$A$2:$BE$260,X238,FALSE))</f>
        <v>#N/A</v>
      </c>
      <c r="X238" s="2">
        <v>227</v>
      </c>
    </row>
    <row r="239" spans="23:24" x14ac:dyDescent="0.25">
      <c r="W239" t="e">
        <f>IF(HLOOKUP($C$13,Sheet1!$A$2:$BE$260,X239,FALSE)=0,"",HLOOKUP($C$13,Sheet1!$A$2:$BE$260,X239,FALSE))</f>
        <v>#N/A</v>
      </c>
      <c r="X239" s="2">
        <v>228</v>
      </c>
    </row>
    <row r="240" spans="23:24" x14ac:dyDescent="0.25">
      <c r="W240" t="e">
        <f>IF(HLOOKUP($C$13,Sheet1!$A$2:$BE$260,X240,FALSE)=0,"",HLOOKUP($C$13,Sheet1!$A$2:$BE$260,X240,FALSE))</f>
        <v>#N/A</v>
      </c>
      <c r="X240" s="2">
        <v>229</v>
      </c>
    </row>
    <row r="241" spans="23:24" x14ac:dyDescent="0.25">
      <c r="W241" t="e">
        <f>IF(HLOOKUP($C$13,Sheet1!$A$2:$BE$260,X241,FALSE)=0,"",HLOOKUP($C$13,Sheet1!$A$2:$BE$260,X241,FALSE))</f>
        <v>#N/A</v>
      </c>
      <c r="X241" s="2">
        <v>230</v>
      </c>
    </row>
    <row r="242" spans="23:24" x14ac:dyDescent="0.25">
      <c r="W242" t="e">
        <f>IF(HLOOKUP($C$13,Sheet1!$A$2:$BE$260,X242,FALSE)=0,"",HLOOKUP($C$13,Sheet1!$A$2:$BE$260,X242,FALSE))</f>
        <v>#N/A</v>
      </c>
      <c r="X242" s="2">
        <v>231</v>
      </c>
    </row>
    <row r="243" spans="23:24" x14ac:dyDescent="0.25">
      <c r="W243" t="e">
        <f>IF(HLOOKUP($C$13,Sheet1!$A$2:$BE$260,X243,FALSE)=0,"",HLOOKUP($C$13,Sheet1!$A$2:$BE$260,X243,FALSE))</f>
        <v>#N/A</v>
      </c>
      <c r="X243" s="2">
        <v>232</v>
      </c>
    </row>
    <row r="244" spans="23:24" x14ac:dyDescent="0.25">
      <c r="W244" t="e">
        <f>IF(HLOOKUP($C$13,Sheet1!$A$2:$BE$260,X244,FALSE)=0,"",HLOOKUP($C$13,Sheet1!$A$2:$BE$260,X244,FALSE))</f>
        <v>#N/A</v>
      </c>
      <c r="X244" s="2">
        <v>233</v>
      </c>
    </row>
    <row r="245" spans="23:24" x14ac:dyDescent="0.25">
      <c r="W245" t="e">
        <f>IF(HLOOKUP($C$13,Sheet1!$A$2:$BE$260,X245,FALSE)=0,"",HLOOKUP($C$13,Sheet1!$A$2:$BE$260,X245,FALSE))</f>
        <v>#N/A</v>
      </c>
      <c r="X245" s="2">
        <v>234</v>
      </c>
    </row>
    <row r="246" spans="23:24" x14ac:dyDescent="0.25">
      <c r="W246" t="e">
        <f>IF(HLOOKUP($C$13,Sheet1!$A$2:$BE$260,X246,FALSE)=0,"",HLOOKUP($C$13,Sheet1!$A$2:$BE$260,X246,FALSE))</f>
        <v>#N/A</v>
      </c>
      <c r="X246" s="2">
        <v>235</v>
      </c>
    </row>
    <row r="247" spans="23:24" x14ac:dyDescent="0.25">
      <c r="W247" t="e">
        <f>IF(HLOOKUP($C$13,Sheet1!$A$2:$BE$260,X247,FALSE)=0,"",HLOOKUP($C$13,Sheet1!$A$2:$BE$260,X247,FALSE))</f>
        <v>#N/A</v>
      </c>
      <c r="X247" s="2">
        <v>236</v>
      </c>
    </row>
    <row r="248" spans="23:24" x14ac:dyDescent="0.25">
      <c r="W248" t="e">
        <f>IF(HLOOKUP($C$13,Sheet1!$A$2:$BE$260,X248,FALSE)=0,"",HLOOKUP($C$13,Sheet1!$A$2:$BE$260,X248,FALSE))</f>
        <v>#N/A</v>
      </c>
      <c r="X248" s="2">
        <v>237</v>
      </c>
    </row>
    <row r="249" spans="23:24" x14ac:dyDescent="0.25">
      <c r="W249" t="e">
        <f>IF(HLOOKUP($C$13,Sheet1!$A$2:$BE$260,X249,FALSE)=0,"",HLOOKUP($C$13,Sheet1!$A$2:$BE$260,X249,FALSE))</f>
        <v>#N/A</v>
      </c>
      <c r="X249" s="2">
        <v>238</v>
      </c>
    </row>
    <row r="250" spans="23:24" x14ac:dyDescent="0.25">
      <c r="W250" t="e">
        <f>IF(HLOOKUP($C$13,Sheet1!$A$2:$BE$260,X250,FALSE)=0,"",HLOOKUP($C$13,Sheet1!$A$2:$BE$260,X250,FALSE))</f>
        <v>#N/A</v>
      </c>
      <c r="X250" s="2">
        <v>239</v>
      </c>
    </row>
    <row r="251" spans="23:24" x14ac:dyDescent="0.25">
      <c r="W251" t="e">
        <f>IF(HLOOKUP($C$13,Sheet1!$A$2:$BE$260,X251,FALSE)=0,"",HLOOKUP($C$13,Sheet1!$A$2:$BE$260,X251,FALSE))</f>
        <v>#N/A</v>
      </c>
      <c r="X251" s="2">
        <v>240</v>
      </c>
    </row>
    <row r="252" spans="23:24" x14ac:dyDescent="0.25">
      <c r="W252" t="e">
        <f>IF(HLOOKUP($C$13,Sheet1!$A$2:$BE$260,X252,FALSE)=0,"",HLOOKUP($C$13,Sheet1!$A$2:$BE$260,X252,FALSE))</f>
        <v>#N/A</v>
      </c>
      <c r="X252" s="2">
        <v>241</v>
      </c>
    </row>
    <row r="253" spans="23:24" x14ac:dyDescent="0.25">
      <c r="W253" t="e">
        <f>IF(HLOOKUP($C$13,Sheet1!$A$2:$BE$260,X253,FALSE)=0,"",HLOOKUP($C$13,Sheet1!$A$2:$BE$260,X253,FALSE))</f>
        <v>#N/A</v>
      </c>
      <c r="X253" s="2">
        <v>242</v>
      </c>
    </row>
    <row r="254" spans="23:24" x14ac:dyDescent="0.25">
      <c r="W254" t="e">
        <f>IF(HLOOKUP($C$13,Sheet1!$A$2:$BE$260,X254,FALSE)=0,"",HLOOKUP($C$13,Sheet1!$A$2:$BE$260,X254,FALSE))</f>
        <v>#N/A</v>
      </c>
      <c r="X254" s="2">
        <v>243</v>
      </c>
    </row>
    <row r="255" spans="23:24" x14ac:dyDescent="0.25">
      <c r="W255" t="e">
        <f>IF(HLOOKUP($C$13,Sheet1!$A$2:$BE$260,X255,FALSE)=0,"",HLOOKUP($C$13,Sheet1!$A$2:$BE$260,X255,FALSE))</f>
        <v>#N/A</v>
      </c>
      <c r="X255" s="2">
        <v>244</v>
      </c>
    </row>
    <row r="256" spans="23:24" x14ac:dyDescent="0.25">
      <c r="W256" t="e">
        <f>IF(HLOOKUP($C$13,Sheet1!$A$2:$BE$260,X256,FALSE)=0,"",HLOOKUP($C$13,Sheet1!$A$2:$BE$260,X256,FALSE))</f>
        <v>#N/A</v>
      </c>
      <c r="X256" s="2">
        <v>245</v>
      </c>
    </row>
    <row r="257" spans="23:24" x14ac:dyDescent="0.25">
      <c r="W257" t="e">
        <f>IF(HLOOKUP($C$13,Sheet1!$A$2:$BE$260,X257,FALSE)=0,"",HLOOKUP($C$13,Sheet1!$A$2:$BE$260,X257,FALSE))</f>
        <v>#N/A</v>
      </c>
      <c r="X257" s="2">
        <v>246</v>
      </c>
    </row>
    <row r="258" spans="23:24" x14ac:dyDescent="0.25">
      <c r="W258" t="e">
        <f>IF(HLOOKUP($C$13,Sheet1!$A$2:$BE$260,X258,FALSE)=0,"",HLOOKUP($C$13,Sheet1!$A$2:$BE$260,X258,FALSE))</f>
        <v>#N/A</v>
      </c>
      <c r="X258" s="2">
        <v>247</v>
      </c>
    </row>
    <row r="259" spans="23:24" x14ac:dyDescent="0.25">
      <c r="W259" t="e">
        <f>IF(HLOOKUP($C$13,Sheet1!$A$2:$BE$260,X259,FALSE)=0,"",HLOOKUP($C$13,Sheet1!$A$2:$BE$260,X259,FALSE))</f>
        <v>#N/A</v>
      </c>
      <c r="X259" s="2">
        <v>248</v>
      </c>
    </row>
    <row r="260" spans="23:24" x14ac:dyDescent="0.25">
      <c r="W260" t="e">
        <f>IF(HLOOKUP($C$13,Sheet1!$A$2:$BE$260,X260,FALSE)=0,"",HLOOKUP($C$13,Sheet1!$A$2:$BE$260,X260,FALSE))</f>
        <v>#N/A</v>
      </c>
      <c r="X260" s="2">
        <v>249</v>
      </c>
    </row>
    <row r="261" spans="23:24" x14ac:dyDescent="0.25">
      <c r="W261" t="e">
        <f>IF(HLOOKUP($C$13,Sheet1!$A$2:$BE$260,X261,FALSE)=0,"",HLOOKUP($C$13,Sheet1!$A$2:$BE$260,X261,FALSE))</f>
        <v>#N/A</v>
      </c>
      <c r="X261" s="2">
        <v>250</v>
      </c>
    </row>
    <row r="262" spans="23:24" x14ac:dyDescent="0.25">
      <c r="W262" t="e">
        <f>IF(HLOOKUP($C$13,Sheet1!$A$2:$BE$260,X262,FALSE)=0,"",HLOOKUP($C$13,Sheet1!$A$2:$BE$260,X262,FALSE))</f>
        <v>#N/A</v>
      </c>
      <c r="X262" s="2">
        <v>251</v>
      </c>
    </row>
    <row r="263" spans="23:24" x14ac:dyDescent="0.25">
      <c r="W263" t="e">
        <f>IF(HLOOKUP($C$13,Sheet1!$A$2:$BE$260,X263,FALSE)=0,"",HLOOKUP($C$13,Sheet1!$A$2:$BE$260,X263,FALSE))</f>
        <v>#N/A</v>
      </c>
      <c r="X263" s="2">
        <v>252</v>
      </c>
    </row>
    <row r="264" spans="23:24" x14ac:dyDescent="0.25">
      <c r="W264" t="e">
        <f>IF(HLOOKUP($C$13,Sheet1!$A$2:$BE$260,X264,FALSE)=0,"",HLOOKUP($C$13,Sheet1!$A$2:$BE$260,X264,FALSE))</f>
        <v>#N/A</v>
      </c>
      <c r="X264" s="2">
        <v>253</v>
      </c>
    </row>
    <row r="265" spans="23:24" x14ac:dyDescent="0.25">
      <c r="W265" t="e">
        <f>IF(HLOOKUP($C$13,Sheet1!$A$2:$BE$260,X265,FALSE)=0,"",HLOOKUP($C$13,Sheet1!$A$2:$BE$260,X265,FALSE))</f>
        <v>#N/A</v>
      </c>
      <c r="X265" s="2">
        <v>254</v>
      </c>
    </row>
    <row r="266" spans="23:24" x14ac:dyDescent="0.25">
      <c r="W266" t="e">
        <f>IF(HLOOKUP($C$13,Sheet1!$A$2:$BE$260,X266,FALSE)=0,"",HLOOKUP($C$13,Sheet1!$A$2:$BE$260,X266,FALSE))</f>
        <v>#N/A</v>
      </c>
      <c r="X266" s="2">
        <v>255</v>
      </c>
    </row>
    <row r="267" spans="23:24" x14ac:dyDescent="0.25">
      <c r="W267" t="e">
        <f>IF(HLOOKUP($C$13,Sheet1!$A$2:$BE$260,X267,FALSE)=0,"",HLOOKUP($C$13,Sheet1!$A$2:$BE$260,X267,FALSE))</f>
        <v>#N/A</v>
      </c>
      <c r="X267" s="2">
        <v>256</v>
      </c>
    </row>
    <row r="268" spans="23:24" x14ac:dyDescent="0.25">
      <c r="W268" t="e">
        <f>IF(HLOOKUP($C$13,Sheet1!$A$2:$BE$260,X268,FALSE)=0,"",HLOOKUP($C$13,Sheet1!$A$2:$BE$260,X268,FALSE))</f>
        <v>#N/A</v>
      </c>
      <c r="X268" s="2">
        <v>257</v>
      </c>
    </row>
    <row r="269" spans="23:24" x14ac:dyDescent="0.25">
      <c r="W269" t="e">
        <f>IF(HLOOKUP($C$13,Sheet1!$A$2:$BE$260,X269,FALSE)=0,"",HLOOKUP($C$13,Sheet1!$A$2:$BE$260,X269,FALSE))</f>
        <v>#N/A</v>
      </c>
      <c r="X269" s="2">
        <v>258</v>
      </c>
    </row>
    <row r="270" spans="23:24" x14ac:dyDescent="0.25">
      <c r="W270" t="e">
        <f>IF(HLOOKUP($C$13,Sheet1!$A$2:$BE$260,X270,FALSE)=0,"",HLOOKUP($C$13,Sheet1!$A$2:$BE$260,X270,FALSE))</f>
        <v>#N/A</v>
      </c>
      <c r="X270" s="2">
        <v>259</v>
      </c>
    </row>
    <row r="271" spans="23:24" x14ac:dyDescent="0.25">
      <c r="W271"/>
    </row>
    <row r="272" spans="23:24" x14ac:dyDescent="0.25">
      <c r="W272"/>
    </row>
    <row r="273" spans="23:23" x14ac:dyDescent="0.25">
      <c r="W273"/>
    </row>
    <row r="274" spans="23:23" x14ac:dyDescent="0.25">
      <c r="W274"/>
    </row>
    <row r="275" spans="23:23" x14ac:dyDescent="0.25">
      <c r="W275"/>
    </row>
    <row r="276" spans="23:23" x14ac:dyDescent="0.25">
      <c r="W276"/>
    </row>
    <row r="277" spans="23:23" x14ac:dyDescent="0.25">
      <c r="W277"/>
    </row>
    <row r="278" spans="23:23" x14ac:dyDescent="0.25">
      <c r="W278"/>
    </row>
    <row r="279" spans="23:23" x14ac:dyDescent="0.25">
      <c r="W279"/>
    </row>
    <row r="280" spans="23:23" x14ac:dyDescent="0.25">
      <c r="W280"/>
    </row>
    <row r="281" spans="23:23" x14ac:dyDescent="0.25">
      <c r="W281"/>
    </row>
    <row r="282" spans="23:23" x14ac:dyDescent="0.25">
      <c r="W282"/>
    </row>
    <row r="283" spans="23:23" x14ac:dyDescent="0.25">
      <c r="W283"/>
    </row>
    <row r="284" spans="23:23" x14ac:dyDescent="0.25">
      <c r="W284"/>
    </row>
    <row r="285" spans="23:23" x14ac:dyDescent="0.25">
      <c r="W285"/>
    </row>
    <row r="286" spans="23:23" x14ac:dyDescent="0.25">
      <c r="W286"/>
    </row>
    <row r="287" spans="23:23" x14ac:dyDescent="0.25">
      <c r="W287"/>
    </row>
  </sheetData>
  <sheetProtection algorithmName="SHA-512" hashValue="6fBamgaf1MD+URG3uuEfKjGPVFXwCkmmnx8FobfevIwVNt2NeYofwHu3n5CVdrY90RzpfxQpJvsbkodGdumQuw==" saltValue="u5FXfIt67Hkq5SIS83E3Vw==" spinCount="100000" sheet="1" objects="1" scenarios="1" selectLockedCells="1"/>
  <sortState xmlns:xlrd2="http://schemas.microsoft.com/office/spreadsheetml/2017/richdata2" ref="W13:W287">
    <sortCondition ref="W13:W287"/>
  </sortState>
  <mergeCells count="134">
    <mergeCell ref="N7:Q9"/>
    <mergeCell ref="A54:A59"/>
    <mergeCell ref="J12:L12"/>
    <mergeCell ref="J13:L13"/>
    <mergeCell ref="J14:L14"/>
    <mergeCell ref="A13:A14"/>
    <mergeCell ref="Q18:Q19"/>
    <mergeCell ref="L66:L71"/>
    <mergeCell ref="L19:L24"/>
    <mergeCell ref="L25:L29"/>
    <mergeCell ref="L30:L35"/>
    <mergeCell ref="L36:L41"/>
    <mergeCell ref="L42:L47"/>
    <mergeCell ref="L48:L53"/>
    <mergeCell ref="L54:L59"/>
    <mergeCell ref="L60:L65"/>
    <mergeCell ref="A30:A35"/>
    <mergeCell ref="N18:N19"/>
    <mergeCell ref="O18:O19"/>
    <mergeCell ref="I48:I53"/>
    <mergeCell ref="J48:J53"/>
    <mergeCell ref="B52:C53"/>
    <mergeCell ref="D52:D53"/>
    <mergeCell ref="E52:E53"/>
    <mergeCell ref="I54:I59"/>
    <mergeCell ref="F52:F53"/>
    <mergeCell ref="J19:J24"/>
    <mergeCell ref="I25:I29"/>
    <mergeCell ref="J25:J29"/>
    <mergeCell ref="J36:J41"/>
    <mergeCell ref="B34:C35"/>
    <mergeCell ref="B36:C36"/>
    <mergeCell ref="E34:E35"/>
    <mergeCell ref="F34:F35"/>
    <mergeCell ref="J30:J35"/>
    <mergeCell ref="I30:I35"/>
    <mergeCell ref="I36:I41"/>
    <mergeCell ref="H34:H35"/>
    <mergeCell ref="B40:C41"/>
    <mergeCell ref="D40:D41"/>
    <mergeCell ref="E40:E41"/>
    <mergeCell ref="F40:F41"/>
    <mergeCell ref="G40:G41"/>
    <mergeCell ref="H40:H41"/>
    <mergeCell ref="D34:D35"/>
    <mergeCell ref="E58:E59"/>
    <mergeCell ref="F58:F59"/>
    <mergeCell ref="G58:G59"/>
    <mergeCell ref="H58:H59"/>
    <mergeCell ref="B54:C54"/>
    <mergeCell ref="B30:C30"/>
    <mergeCell ref="G52:G53"/>
    <mergeCell ref="B48:C48"/>
    <mergeCell ref="B57:C57"/>
    <mergeCell ref="H52:H53"/>
    <mergeCell ref="B46:C47"/>
    <mergeCell ref="D46:D47"/>
    <mergeCell ref="E46:E47"/>
    <mergeCell ref="F46:F47"/>
    <mergeCell ref="G46:G47"/>
    <mergeCell ref="H46:H47"/>
    <mergeCell ref="A19:A24"/>
    <mergeCell ref="B19:C19"/>
    <mergeCell ref="B8:L8"/>
    <mergeCell ref="A16:B17"/>
    <mergeCell ref="D16:H16"/>
    <mergeCell ref="I16:L17"/>
    <mergeCell ref="B23:C24"/>
    <mergeCell ref="F23:F24"/>
    <mergeCell ref="I19:I24"/>
    <mergeCell ref="D17:H17"/>
    <mergeCell ref="E23:E24"/>
    <mergeCell ref="B22:C22"/>
    <mergeCell ref="C13:D14"/>
    <mergeCell ref="F13:H14"/>
    <mergeCell ref="B1:L1"/>
    <mergeCell ref="B2:L2"/>
    <mergeCell ref="B3:L3"/>
    <mergeCell ref="B4:L4"/>
    <mergeCell ref="B5:L5"/>
    <mergeCell ref="B6:L6"/>
    <mergeCell ref="B7:L7"/>
    <mergeCell ref="F12:H12"/>
    <mergeCell ref="J11:L11"/>
    <mergeCell ref="B12:B14"/>
    <mergeCell ref="E12:E14"/>
    <mergeCell ref="N12:Q17"/>
    <mergeCell ref="B73:L73"/>
    <mergeCell ref="H70:H71"/>
    <mergeCell ref="B60:C60"/>
    <mergeCell ref="I60:I65"/>
    <mergeCell ref="J60:J65"/>
    <mergeCell ref="B64:C65"/>
    <mergeCell ref="D64:D65"/>
    <mergeCell ref="E64:E65"/>
    <mergeCell ref="H64:H65"/>
    <mergeCell ref="F64:F65"/>
    <mergeCell ref="G64:G65"/>
    <mergeCell ref="B63:C63"/>
    <mergeCell ref="B69:C69"/>
    <mergeCell ref="J42:J47"/>
    <mergeCell ref="I42:I47"/>
    <mergeCell ref="G34:G35"/>
    <mergeCell ref="C16:C17"/>
    <mergeCell ref="D23:D24"/>
    <mergeCell ref="G23:G24"/>
    <mergeCell ref="H23:H24"/>
    <mergeCell ref="J54:J59"/>
    <mergeCell ref="B58:C59"/>
    <mergeCell ref="D58:D59"/>
    <mergeCell ref="B74:L74"/>
    <mergeCell ref="B75:L75"/>
    <mergeCell ref="K19:K24"/>
    <mergeCell ref="A25:H29"/>
    <mergeCell ref="A11:H11"/>
    <mergeCell ref="C12:D12"/>
    <mergeCell ref="B42:C42"/>
    <mergeCell ref="A48:A53"/>
    <mergeCell ref="A66:A71"/>
    <mergeCell ref="B66:C66"/>
    <mergeCell ref="I66:I71"/>
    <mergeCell ref="J66:J71"/>
    <mergeCell ref="B70:C71"/>
    <mergeCell ref="D70:D71"/>
    <mergeCell ref="E70:E71"/>
    <mergeCell ref="F70:F71"/>
    <mergeCell ref="G70:G71"/>
    <mergeCell ref="A42:A47"/>
    <mergeCell ref="A36:A41"/>
    <mergeCell ref="A60:A65"/>
    <mergeCell ref="B33:C33"/>
    <mergeCell ref="B39:C39"/>
    <mergeCell ref="B45:C45"/>
    <mergeCell ref="B51:C51"/>
  </mergeCells>
  <conditionalFormatting sqref="D68">
    <cfRule type="expression" dxfId="99" priority="85">
      <formula>AND($D$66="",NOT(OR(D68="",D68=" ")))</formula>
    </cfRule>
    <cfRule type="expression" dxfId="98" priority="184">
      <formula>$D$68&lt;$B$68</formula>
    </cfRule>
  </conditionalFormatting>
  <conditionalFormatting sqref="E68">
    <cfRule type="expression" dxfId="97" priority="84">
      <formula>AND(E66="",NOT(OR(E68="",E68=" ")))</formula>
    </cfRule>
    <cfRule type="expression" dxfId="96" priority="183">
      <formula>$E$68&lt;$B$68</formula>
    </cfRule>
  </conditionalFormatting>
  <conditionalFormatting sqref="F68">
    <cfRule type="expression" dxfId="95" priority="83">
      <formula>AND($F$66="",NOT(OR(F68="",F68=" ")))</formula>
    </cfRule>
    <cfRule type="expression" dxfId="94" priority="182">
      <formula>$F$68&lt;$B$68</formula>
    </cfRule>
  </conditionalFormatting>
  <conditionalFormatting sqref="G68">
    <cfRule type="expression" dxfId="93" priority="82">
      <formula>AND($G$66="",NOT(OR(G68="",G68=" ")))</formula>
    </cfRule>
    <cfRule type="expression" dxfId="92" priority="181">
      <formula>$G$68&lt;$B$68</formula>
    </cfRule>
  </conditionalFormatting>
  <conditionalFormatting sqref="H68">
    <cfRule type="expression" dxfId="91" priority="81">
      <formula>AND($H$66="",NOT(OR(H68="",H68=" ")))</formula>
    </cfRule>
    <cfRule type="expression" dxfId="90" priority="180">
      <formula>$H$68&lt;$B$68</formula>
    </cfRule>
  </conditionalFormatting>
  <conditionalFormatting sqref="D62">
    <cfRule type="expression" dxfId="89" priority="91">
      <formula>AND($D$60="",NOT(OR(D62="",D62=" ")))</formula>
    </cfRule>
    <cfRule type="expression" dxfId="88" priority="169">
      <formula>$D$62&lt;$B$62</formula>
    </cfRule>
  </conditionalFormatting>
  <conditionalFormatting sqref="E62">
    <cfRule type="expression" dxfId="87" priority="90">
      <formula>AND($E$60="",NOT(OR(E62="",E62=" ")))</formula>
    </cfRule>
    <cfRule type="expression" dxfId="86" priority="168">
      <formula>$E$62&lt;$B$62</formula>
    </cfRule>
  </conditionalFormatting>
  <conditionalFormatting sqref="F62">
    <cfRule type="expression" dxfId="85" priority="89">
      <formula>AND($F$60="",NOT(OR(F62="",F62=" ")))</formula>
    </cfRule>
    <cfRule type="expression" dxfId="84" priority="167">
      <formula>$F$62&lt;$B$62</formula>
    </cfRule>
  </conditionalFormatting>
  <conditionalFormatting sqref="G62">
    <cfRule type="expression" dxfId="83" priority="88">
      <formula>AND($G$60="",NOT(OR(G62="",G62=" ")))</formula>
    </cfRule>
    <cfRule type="expression" dxfId="82" priority="166">
      <formula>$G$62&lt;$B62</formula>
    </cfRule>
  </conditionalFormatting>
  <conditionalFormatting sqref="H62">
    <cfRule type="expression" dxfId="81" priority="86">
      <formula>AND($H$60="",NOT(OR(H62="",H62=" ")))</formula>
    </cfRule>
    <cfRule type="expression" dxfId="80" priority="165">
      <formula>$H$62&lt;$B$62</formula>
    </cfRule>
  </conditionalFormatting>
  <conditionalFormatting sqref="D56">
    <cfRule type="expression" dxfId="79" priority="96">
      <formula>AND($D$54="",NOT(OR(D56="",D56=" ")))</formula>
    </cfRule>
    <cfRule type="expression" dxfId="78" priority="164">
      <formula>$D$56&lt;$B$56</formula>
    </cfRule>
  </conditionalFormatting>
  <conditionalFormatting sqref="E56">
    <cfRule type="expression" dxfId="77" priority="95">
      <formula>AND($E$54="",NOT(OR(E56="",E56=" ")))</formula>
    </cfRule>
    <cfRule type="expression" dxfId="76" priority="163">
      <formula>$E$56&lt;$B$56</formula>
    </cfRule>
  </conditionalFormatting>
  <conditionalFormatting sqref="F56">
    <cfRule type="expression" dxfId="75" priority="94">
      <formula>AND($F$54="",NOT(OR(F56="",F56=" ")))</formula>
    </cfRule>
    <cfRule type="expression" dxfId="74" priority="162">
      <formula>$F$56&lt;$B$56</formula>
    </cfRule>
  </conditionalFormatting>
  <conditionalFormatting sqref="G56">
    <cfRule type="expression" dxfId="73" priority="93">
      <formula>AND($G$54="",NOT(OR(G56="",G56=" ")))</formula>
    </cfRule>
    <cfRule type="expression" dxfId="72" priority="161">
      <formula>$G$56&lt;$B$56</formula>
    </cfRule>
  </conditionalFormatting>
  <conditionalFormatting sqref="H56">
    <cfRule type="expression" dxfId="71" priority="92">
      <formula>AND($H$54="",NOT(OR(H56="",H56=" ")))</formula>
    </cfRule>
    <cfRule type="expression" dxfId="70" priority="160">
      <formula>$H$56&lt;$B$56</formula>
    </cfRule>
  </conditionalFormatting>
  <conditionalFormatting sqref="D50">
    <cfRule type="expression" dxfId="69" priority="101">
      <formula>AND($D$48="",NOT(OR(D50="",D50=" ")))</formula>
    </cfRule>
    <cfRule type="expression" dxfId="68" priority="159">
      <formula>$D$50&lt;$B$50</formula>
    </cfRule>
  </conditionalFormatting>
  <conditionalFormatting sqref="E50">
    <cfRule type="expression" dxfId="67" priority="100">
      <formula>AND($E$48="",NOT(OR(E50="",E50=" ")))</formula>
    </cfRule>
    <cfRule type="expression" dxfId="66" priority="158">
      <formula>$E$50&lt;$B50</formula>
    </cfRule>
  </conditionalFormatting>
  <conditionalFormatting sqref="F50">
    <cfRule type="expression" dxfId="65" priority="99">
      <formula>AND($F$48="",NOT(OR(F50="",F50=" ")))</formula>
    </cfRule>
    <cfRule type="expression" dxfId="64" priority="157">
      <formula>$F$50&lt;$B$50</formula>
    </cfRule>
  </conditionalFormatting>
  <conditionalFormatting sqref="G50">
    <cfRule type="expression" dxfId="63" priority="98">
      <formula>AND($G$48="",NOT(OR(G50="",G50=" ")))</formula>
    </cfRule>
    <cfRule type="expression" dxfId="62" priority="156">
      <formula>$G$50&lt;$B$50</formula>
    </cfRule>
  </conditionalFormatting>
  <conditionalFormatting sqref="H50">
    <cfRule type="expression" dxfId="61" priority="97">
      <formula>AND($H$48="",NOT(OR(H50="",H50=" ")))</formula>
    </cfRule>
    <cfRule type="expression" dxfId="60" priority="155">
      <formula>$H$50&lt;$B$50</formula>
    </cfRule>
  </conditionalFormatting>
  <conditionalFormatting sqref="D44">
    <cfRule type="expression" dxfId="59" priority="106">
      <formula>AND($D$42="",NOT(OR(D44="",D44=" ")))</formula>
    </cfRule>
    <cfRule type="expression" dxfId="58" priority="154">
      <formula>$D$44&lt;$B$44</formula>
    </cfRule>
  </conditionalFormatting>
  <conditionalFormatting sqref="E44">
    <cfRule type="expression" dxfId="57" priority="105">
      <formula>AND($E$42="",NOT(OR(E44="",E44=" ")))</formula>
    </cfRule>
    <cfRule type="expression" dxfId="56" priority="153">
      <formula>$E$44&lt;$B$44</formula>
    </cfRule>
  </conditionalFormatting>
  <conditionalFormatting sqref="F44">
    <cfRule type="expression" dxfId="55" priority="104">
      <formula>AND($F$42="",NOT(OR(F44="",F44=" ")))</formula>
    </cfRule>
    <cfRule type="expression" dxfId="54" priority="152">
      <formula>$F$44&lt;$B$44</formula>
    </cfRule>
  </conditionalFormatting>
  <conditionalFormatting sqref="G44">
    <cfRule type="expression" dxfId="53" priority="103">
      <formula>AND($G$42="",NOT(OR(G44="",G44=" ")))</formula>
    </cfRule>
    <cfRule type="expression" dxfId="52" priority="151">
      <formula>$G$44&lt;$B$44</formula>
    </cfRule>
  </conditionalFormatting>
  <conditionalFormatting sqref="H44">
    <cfRule type="expression" dxfId="51" priority="102">
      <formula>AND($H$42="",NOT(OR(H44="",H44=" ")))</formula>
    </cfRule>
    <cfRule type="expression" dxfId="50" priority="150">
      <formula>$H$44&lt;$B$44</formula>
    </cfRule>
  </conditionalFormatting>
  <conditionalFormatting sqref="D38">
    <cfRule type="expression" dxfId="49" priority="112">
      <formula>AND($D$36="",NOT(OR(D38="",D38=" ")))</formula>
    </cfRule>
    <cfRule type="expression" dxfId="48" priority="149">
      <formula>$D$38&lt;$B$38</formula>
    </cfRule>
  </conditionalFormatting>
  <conditionalFormatting sqref="E38">
    <cfRule type="expression" dxfId="47" priority="110">
      <formula>AND(E$36="",NOT(OR(E38="",E38=" ")))</formula>
    </cfRule>
    <cfRule type="expression" dxfId="46" priority="148">
      <formula>$E$38&lt;$B$38</formula>
    </cfRule>
  </conditionalFormatting>
  <conditionalFormatting sqref="F38">
    <cfRule type="expression" dxfId="45" priority="109">
      <formula>AND($F$36="",NOT(OR(F38="",F38=" ")))</formula>
    </cfRule>
    <cfRule type="expression" dxfId="44" priority="147">
      <formula>$F$38&lt;$B$38</formula>
    </cfRule>
  </conditionalFormatting>
  <conditionalFormatting sqref="G38">
    <cfRule type="expression" dxfId="43" priority="108">
      <formula>AND($G$36="",NOT(OR(G38="",G38=" ")))</formula>
    </cfRule>
    <cfRule type="expression" dxfId="42" priority="146">
      <formula>$G$38&lt;$B$38</formula>
    </cfRule>
  </conditionalFormatting>
  <conditionalFormatting sqref="H38">
    <cfRule type="expression" dxfId="41" priority="107">
      <formula>AND($G$36="",NOT(OR(G38="",G38=" ")))</formula>
    </cfRule>
    <cfRule type="expression" dxfId="40" priority="145">
      <formula>$H$38&lt;$B$38</formula>
    </cfRule>
  </conditionalFormatting>
  <conditionalFormatting sqref="D32">
    <cfRule type="expression" dxfId="39" priority="117">
      <formula>AND($D$30="",NOT(OR(D32="",D32=" ")))</formula>
    </cfRule>
    <cfRule type="expression" dxfId="38" priority="144">
      <formula>$D$32&lt;$B$32</formula>
    </cfRule>
  </conditionalFormatting>
  <conditionalFormatting sqref="E32">
    <cfRule type="expression" dxfId="37" priority="116">
      <formula>AND($E$30="",NOT(OR(E32="",E32=" ")))</formula>
    </cfRule>
    <cfRule type="expression" dxfId="36" priority="143">
      <formula>$E$32&lt;$B$32</formula>
    </cfRule>
  </conditionalFormatting>
  <conditionalFormatting sqref="F32">
    <cfRule type="expression" dxfId="35" priority="115">
      <formula>AND($F$30="",NOT(OR(F32="",F32=" ")))</formula>
    </cfRule>
    <cfRule type="expression" dxfId="34" priority="142">
      <formula>$F$32&lt;$B$32</formula>
    </cfRule>
  </conditionalFormatting>
  <conditionalFormatting sqref="G32">
    <cfRule type="expression" dxfId="33" priority="114">
      <formula>AND($G$30="",NOT(OR(G32="",G32=" ")))</formula>
    </cfRule>
    <cfRule type="expression" dxfId="32" priority="141">
      <formula>$G$32&lt;$B$32</formula>
    </cfRule>
  </conditionalFormatting>
  <conditionalFormatting sqref="H32">
    <cfRule type="expression" dxfId="31" priority="113">
      <formula>AND($H$30="",NOT(OR(H32="",H32=" ")))</formula>
    </cfRule>
    <cfRule type="expression" dxfId="30" priority="140">
      <formula>$H$32&lt;$B$32</formula>
    </cfRule>
  </conditionalFormatting>
  <conditionalFormatting sqref="E63">
    <cfRule type="expression" dxfId="29" priority="24">
      <formula>AND($E$19="",NOT(OR(E63="",E63=" ")))</formula>
    </cfRule>
    <cfRule type="expression" dxfId="28" priority="30">
      <formula>$E$21&lt;$B$21</formula>
    </cfRule>
  </conditionalFormatting>
  <conditionalFormatting sqref="F63">
    <cfRule type="expression" dxfId="27" priority="23">
      <formula>AND($F$19="",NOT(OR(F63="",F63=" ")))</formula>
    </cfRule>
    <cfRule type="expression" dxfId="26" priority="29">
      <formula>$F$21&lt;$B$21</formula>
    </cfRule>
  </conditionalFormatting>
  <conditionalFormatting sqref="G63">
    <cfRule type="expression" dxfId="25" priority="22">
      <formula>AND($G$19="",NOT(OR(G63="",G63=" ")))</formula>
    </cfRule>
    <cfRule type="expression" dxfId="24" priority="28">
      <formula>$G$21&lt;$B$21</formula>
    </cfRule>
  </conditionalFormatting>
  <conditionalFormatting sqref="H63">
    <cfRule type="expression" dxfId="23" priority="21">
      <formula>AND($H$19="",NOT(OR(H63="",H63=" ")))</formula>
    </cfRule>
    <cfRule type="expression" dxfId="22" priority="27">
      <formula>$H$21&lt;$B$21</formula>
    </cfRule>
  </conditionalFormatting>
  <conditionalFormatting sqref="D63">
    <cfRule type="expression" dxfId="21" priority="25">
      <formula>$D$21&lt;$D$23</formula>
    </cfRule>
    <cfRule type="expression" dxfId="20" priority="26">
      <formula>AND($D$19="",NOT(OR(D63="",D63=" ")))</formula>
    </cfRule>
  </conditionalFormatting>
  <conditionalFormatting sqref="E69">
    <cfRule type="expression" dxfId="19" priority="14">
      <formula>AND($E$19="",NOT(OR(E69="",E69=" ")))</formula>
    </cfRule>
    <cfRule type="expression" dxfId="18" priority="20">
      <formula>$E$21&lt;$B$21</formula>
    </cfRule>
  </conditionalFormatting>
  <conditionalFormatting sqref="F69">
    <cfRule type="expression" dxfId="17" priority="13">
      <formula>AND($F$19="",NOT(OR(F69="",F69=" ")))</formula>
    </cfRule>
    <cfRule type="expression" dxfId="16" priority="19">
      <formula>$F$21&lt;$B$21</formula>
    </cfRule>
  </conditionalFormatting>
  <conditionalFormatting sqref="G69">
    <cfRule type="expression" dxfId="15" priority="12">
      <formula>AND($G$19="",NOT(OR(G69="",G69=" ")))</formula>
    </cfRule>
    <cfRule type="expression" dxfId="14" priority="18">
      <formula>$G$21&lt;$B$21</formula>
    </cfRule>
  </conditionalFormatting>
  <conditionalFormatting sqref="H69">
    <cfRule type="expression" dxfId="13" priority="11">
      <formula>AND($H$19="",NOT(OR(H69="",H69=" ")))</formula>
    </cfRule>
    <cfRule type="expression" dxfId="12" priority="17">
      <formula>$H$21&lt;$B$21</formula>
    </cfRule>
  </conditionalFormatting>
  <conditionalFormatting sqref="D69">
    <cfRule type="expression" dxfId="11" priority="15">
      <formula>$D$21&lt;$D$23</formula>
    </cfRule>
    <cfRule type="expression" dxfId="10" priority="16">
      <formula>AND($D$19="",NOT(OR(D69="",D69=" ")))</formula>
    </cfRule>
  </conditionalFormatting>
  <conditionalFormatting sqref="H21">
    <cfRule type="expression" dxfId="9" priority="1">
      <formula>AND($H$19="",NOT(OR(H21="",H21=" ")))</formula>
    </cfRule>
    <cfRule type="expression" dxfId="8" priority="7">
      <formula>$H$21&lt;$B$21</formula>
    </cfRule>
  </conditionalFormatting>
  <conditionalFormatting sqref="G21">
    <cfRule type="expression" dxfId="7" priority="2">
      <formula>AND($G$19="",NOT(OR(G21="",G21=" ")))</formula>
    </cfRule>
    <cfRule type="expression" dxfId="6" priority="8">
      <formula>$G$21&lt;$B$21</formula>
    </cfRule>
  </conditionalFormatting>
  <conditionalFormatting sqref="F21">
    <cfRule type="expression" dxfId="5" priority="3">
      <formula>AND($F$19="",NOT(OR(F21="",F21=" ")))</formula>
    </cfRule>
    <cfRule type="expression" dxfId="4" priority="9">
      <formula>$F$21&lt;$B$21</formula>
    </cfRule>
  </conditionalFormatting>
  <conditionalFormatting sqref="E21">
    <cfRule type="expression" dxfId="3" priority="4">
      <formula>AND($E$19="",NOT(OR(E21="",E21=" ")))</formula>
    </cfRule>
    <cfRule type="expression" dxfId="2" priority="10">
      <formula>$E$21&lt;$B$21</formula>
    </cfRule>
  </conditionalFormatting>
  <conditionalFormatting sqref="D21">
    <cfRule type="expression" dxfId="1" priority="5">
      <formula>$D$21&lt;$D$23</formula>
    </cfRule>
    <cfRule type="expression" dxfId="0" priority="6">
      <formula>AND($D$19="",NOT(OR(D21="",D21=" ")))</formula>
    </cfRule>
  </conditionalFormatting>
  <dataValidations count="3">
    <dataValidation type="list" allowBlank="1" showInputMessage="1" showErrorMessage="1" sqref="D19:H19 D66:H66 D30:H30 D36:H36 D42:H42 D48:H48 D54:H54 D60:H60" xr:uid="{00000000-0002-0000-0000-000001000000}">
      <formula1>$S$21:$S$23</formula1>
    </dataValidation>
    <dataValidation type="list" allowBlank="1" showInputMessage="1" showErrorMessage="1" sqref="F13:H14" xr:uid="{5EED63A6-4371-4A8E-9D94-A4921B1C2D82}">
      <formula1>$W$11:$W$288</formula1>
    </dataValidation>
    <dataValidation type="list" allowBlank="1" showInputMessage="1" showErrorMessage="1" sqref="A30 A36:A54 A60:A71" xr:uid="{00000000-0002-0000-0000-000000000000}">
      <formula1>$S$24:$S$47</formula1>
    </dataValidation>
  </dataValidations>
  <printOptions horizontalCentered="1"/>
  <pageMargins left="0.7" right="0.7" top="0.75" bottom="0.75" header="0.3" footer="0.3"/>
  <pageSetup scale="63" orientation="landscape" blackAndWhite="1" verticalDpi="599" r:id="rId1"/>
  <headerFooter>
    <oddHeader>&amp;CARC/PLC Yield Calculator</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3158BFD-EE50-478B-82AC-D163AF57E870}">
          <x14:formula1>
            <xm:f>Sheet1!$A$2:$BD$2</xm:f>
          </x14:formula1>
          <xm:sqref>C13:D14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9B770-385B-4FDA-A1FF-174E07C5EEFE}">
  <sheetPr codeName="Sheet2">
    <pageSetUpPr fitToPage="1"/>
  </sheetPr>
  <dimension ref="B2:R42"/>
  <sheetViews>
    <sheetView showGridLines="0" topLeftCell="A7" zoomScaleNormal="100" workbookViewId="0">
      <selection activeCell="N24" sqref="N24:O24"/>
    </sheetView>
  </sheetViews>
  <sheetFormatPr defaultRowHeight="15" x14ac:dyDescent="0.25"/>
  <cols>
    <col min="2" max="6" width="7.5703125" customWidth="1"/>
    <col min="7" max="7" width="7.42578125" customWidth="1"/>
    <col min="8" max="8" width="1.42578125" customWidth="1"/>
    <col min="9" max="9" width="8.5703125" customWidth="1"/>
    <col min="10" max="10" width="4.42578125" customWidth="1"/>
    <col min="11" max="11" width="8.42578125" customWidth="1"/>
    <col min="12" max="12" width="8.28515625" customWidth="1"/>
    <col min="13" max="13" width="4.140625" customWidth="1"/>
    <col min="14" max="14" width="5.28515625" customWidth="1"/>
    <col min="15" max="15" width="10.28515625" customWidth="1"/>
    <col min="18" max="18" width="8.85546875" hidden="1" customWidth="1"/>
  </cols>
  <sheetData>
    <row r="2" spans="2:18" ht="15.75" thickBot="1" x14ac:dyDescent="0.3">
      <c r="B2" s="41" t="s">
        <v>712</v>
      </c>
    </row>
    <row r="3" spans="2:18" ht="14.45" customHeight="1" thickBot="1" x14ac:dyDescent="0.3">
      <c r="B3" s="250" t="s">
        <v>34443</v>
      </c>
      <c r="C3" s="251"/>
      <c r="D3" s="251"/>
      <c r="E3" s="251"/>
      <c r="F3" s="251"/>
      <c r="G3" s="251"/>
      <c r="H3" s="251"/>
      <c r="I3" s="264" t="s">
        <v>743</v>
      </c>
      <c r="J3" s="265"/>
      <c r="K3" s="265"/>
      <c r="L3" s="265"/>
      <c r="M3" s="265"/>
      <c r="N3" s="265"/>
      <c r="O3" s="266"/>
    </row>
    <row r="4" spans="2:18" ht="10.9" customHeight="1" x14ac:dyDescent="0.25">
      <c r="B4" s="233" t="s">
        <v>34445</v>
      </c>
      <c r="C4" s="234"/>
      <c r="D4" s="234"/>
      <c r="E4" s="234"/>
      <c r="F4" s="234"/>
      <c r="G4" s="234"/>
      <c r="H4" s="235"/>
      <c r="I4" s="218" t="s">
        <v>715</v>
      </c>
      <c r="J4" s="219"/>
      <c r="K4" s="219"/>
      <c r="L4" s="219"/>
      <c r="M4" s="219"/>
      <c r="N4" s="219"/>
      <c r="O4" s="267"/>
    </row>
    <row r="5" spans="2:18" ht="10.9" customHeight="1" x14ac:dyDescent="0.25">
      <c r="B5" s="258" t="s">
        <v>713</v>
      </c>
      <c r="C5" s="259"/>
      <c r="D5" s="259"/>
      <c r="E5" s="259"/>
      <c r="F5" s="259"/>
      <c r="G5" s="259"/>
      <c r="H5" s="260"/>
      <c r="I5" s="233" t="str">
        <f>IF(R13="","",VLOOKUP(R13,cty_lookup!A2:O3235,8,FALSE))</f>
        <v/>
      </c>
      <c r="J5" s="234"/>
      <c r="K5" s="234"/>
      <c r="L5" s="234"/>
      <c r="M5" s="234"/>
      <c r="N5" s="234"/>
      <c r="O5" s="235"/>
    </row>
    <row r="6" spans="2:18" ht="10.9" customHeight="1" x14ac:dyDescent="0.25">
      <c r="B6" s="258"/>
      <c r="C6" s="259"/>
      <c r="D6" s="259"/>
      <c r="E6" s="259"/>
      <c r="F6" s="259"/>
      <c r="G6" s="259"/>
      <c r="H6" s="260"/>
      <c r="I6" s="233" t="str">
        <f>IF(R13="","",VLOOKUP(R13,cty_lookup!A2:O3235,10,FALSE))</f>
        <v/>
      </c>
      <c r="J6" s="234"/>
      <c r="K6" s="234"/>
      <c r="L6" s="234"/>
      <c r="M6" s="234"/>
      <c r="N6" s="234"/>
      <c r="O6" s="235"/>
    </row>
    <row r="7" spans="2:18" ht="10.9" customHeight="1" x14ac:dyDescent="0.25">
      <c r="B7" s="258"/>
      <c r="C7" s="259"/>
      <c r="D7" s="259"/>
      <c r="E7" s="259"/>
      <c r="F7" s="259"/>
      <c r="G7" s="259"/>
      <c r="H7" s="260"/>
      <c r="I7" s="233" t="str">
        <f>IF(R13="","",VLOOKUP(R13,cty_lookup!A2:O3235,11,FALSE)&amp;","&amp;VLOOKUP(R13,cty_lookup!A2:O3235,12,FALSE)&amp;"  "&amp;VLOOKUP(R13,cty_lookup!A2:O3235,13,FALSE))</f>
        <v/>
      </c>
      <c r="J7" s="234"/>
      <c r="K7" s="234"/>
      <c r="L7" s="234"/>
      <c r="M7" s="234"/>
      <c r="N7" s="234"/>
      <c r="O7" s="235"/>
    </row>
    <row r="8" spans="2:18" ht="10.9" customHeight="1" thickBot="1" x14ac:dyDescent="0.3">
      <c r="B8" s="252" t="s">
        <v>714</v>
      </c>
      <c r="C8" s="253"/>
      <c r="D8" s="253"/>
      <c r="E8" s="253"/>
      <c r="F8" s="253"/>
      <c r="G8" s="253"/>
      <c r="H8" s="254"/>
      <c r="I8" s="233"/>
      <c r="J8" s="234"/>
      <c r="K8" s="234"/>
      <c r="L8" s="234"/>
      <c r="M8" s="234"/>
      <c r="N8" s="234"/>
      <c r="O8" s="235"/>
    </row>
    <row r="9" spans="2:18" ht="10.9" customHeight="1" x14ac:dyDescent="0.25">
      <c r="B9" s="252"/>
      <c r="C9" s="253"/>
      <c r="D9" s="253"/>
      <c r="E9" s="253"/>
      <c r="F9" s="253"/>
      <c r="G9" s="253"/>
      <c r="H9" s="254"/>
      <c r="I9" s="218" t="s">
        <v>717</v>
      </c>
      <c r="J9" s="219"/>
      <c r="K9" s="219"/>
      <c r="L9" s="230" t="s">
        <v>718</v>
      </c>
      <c r="M9" s="231"/>
      <c r="N9" s="231"/>
      <c r="O9" s="232"/>
    </row>
    <row r="10" spans="2:18" ht="10.9" customHeight="1" x14ac:dyDescent="0.25">
      <c r="B10" s="252"/>
      <c r="C10" s="253"/>
      <c r="D10" s="253"/>
      <c r="E10" s="253"/>
      <c r="F10" s="253"/>
      <c r="G10" s="253"/>
      <c r="H10" s="254"/>
      <c r="I10" s="220" t="s">
        <v>744</v>
      </c>
      <c r="J10" s="221"/>
      <c r="K10" s="222"/>
      <c r="L10" s="233" t="s">
        <v>719</v>
      </c>
      <c r="M10" s="234"/>
      <c r="N10" s="234"/>
      <c r="O10" s="235"/>
    </row>
    <row r="11" spans="2:18" ht="15" customHeight="1" thickBot="1" x14ac:dyDescent="0.3">
      <c r="B11" s="252"/>
      <c r="C11" s="253"/>
      <c r="D11" s="253"/>
      <c r="E11" s="253"/>
      <c r="F11" s="253"/>
      <c r="G11" s="253"/>
      <c r="H11" s="254"/>
      <c r="I11" s="261" t="str">
        <f>_xlfn.IFNA(VLOOKUP(R13,cty_lookup!A2:O3235,9,FALSE),"")</f>
        <v/>
      </c>
      <c r="J11" s="262"/>
      <c r="K11" s="263"/>
      <c r="L11" s="261"/>
      <c r="M11" s="262"/>
      <c r="N11" s="262"/>
      <c r="O11" s="263"/>
    </row>
    <row r="12" spans="2:18" ht="24" customHeight="1" x14ac:dyDescent="0.25">
      <c r="B12" s="252"/>
      <c r="C12" s="253"/>
      <c r="D12" s="253"/>
      <c r="E12" s="253"/>
      <c r="F12" s="253"/>
      <c r="G12" s="253"/>
      <c r="H12" s="254"/>
      <c r="I12" s="68" t="s">
        <v>720</v>
      </c>
      <c r="J12" s="218" t="s">
        <v>721</v>
      </c>
      <c r="K12" s="267"/>
      <c r="L12" s="218" t="s">
        <v>34444</v>
      </c>
      <c r="M12" s="267"/>
      <c r="N12" s="218" t="s">
        <v>722</v>
      </c>
      <c r="O12" s="267"/>
    </row>
    <row r="13" spans="2:18" ht="15.75" thickBot="1" x14ac:dyDescent="0.3">
      <c r="B13" s="255"/>
      <c r="C13" s="256"/>
      <c r="D13" s="256"/>
      <c r="E13" s="256"/>
      <c r="F13" s="256"/>
      <c r="G13" s="256"/>
      <c r="H13" s="257"/>
      <c r="I13" s="44" t="str">
        <f>IF(data_entry!C13="","",data_entry!C13)</f>
        <v/>
      </c>
      <c r="J13" s="268" t="str">
        <f>IF(data_entry!F13="","",data_entry!F13)</f>
        <v/>
      </c>
      <c r="K13" s="269"/>
      <c r="L13" s="228" t="str">
        <f>IF(data_entry!A13="","",data_entry!A13)</f>
        <v/>
      </c>
      <c r="M13" s="229"/>
      <c r="N13" s="228" t="s">
        <v>36</v>
      </c>
      <c r="O13" s="229"/>
      <c r="R13" t="str">
        <f>IF(OR(data_entry!C13="",data_entry!F13=""),"",data_entry!V4)</f>
        <v/>
      </c>
    </row>
    <row r="14" spans="2:18" ht="82.9" customHeight="1" x14ac:dyDescent="0.25">
      <c r="B14" s="236" t="s">
        <v>723</v>
      </c>
      <c r="C14" s="206" t="s">
        <v>34446</v>
      </c>
      <c r="D14" s="206"/>
      <c r="E14" s="206"/>
      <c r="F14" s="206"/>
      <c r="G14" s="206"/>
      <c r="H14" s="206"/>
      <c r="I14" s="206"/>
      <c r="J14" s="206"/>
      <c r="K14" s="206"/>
      <c r="L14" s="206"/>
      <c r="M14" s="206"/>
      <c r="N14" s="206"/>
      <c r="O14" s="207"/>
    </row>
    <row r="15" spans="2:18" ht="4.9000000000000004" customHeight="1" x14ac:dyDescent="0.25">
      <c r="B15" s="237"/>
      <c r="C15" s="239"/>
      <c r="D15" s="239"/>
      <c r="E15" s="239"/>
      <c r="F15" s="239"/>
      <c r="G15" s="239"/>
      <c r="H15" s="239"/>
      <c r="I15" s="239"/>
      <c r="J15" s="239"/>
      <c r="K15" s="239"/>
      <c r="L15" s="239"/>
      <c r="M15" s="239"/>
      <c r="N15" s="239"/>
      <c r="O15" s="240"/>
    </row>
    <row r="16" spans="2:18" ht="24" customHeight="1" x14ac:dyDescent="0.25">
      <c r="B16" s="237"/>
      <c r="C16" s="208" t="s">
        <v>34447</v>
      </c>
      <c r="D16" s="208"/>
      <c r="E16" s="208"/>
      <c r="F16" s="208"/>
      <c r="G16" s="208"/>
      <c r="H16" s="208"/>
      <c r="I16" s="208"/>
      <c r="J16" s="208"/>
      <c r="K16" s="208"/>
      <c r="L16" s="208"/>
      <c r="M16" s="208"/>
      <c r="N16" s="208"/>
      <c r="O16" s="209"/>
    </row>
    <row r="17" spans="2:18" ht="28.9" customHeight="1" thickBot="1" x14ac:dyDescent="0.3">
      <c r="B17" s="238"/>
      <c r="C17" s="248" t="s">
        <v>34448</v>
      </c>
      <c r="D17" s="248"/>
      <c r="E17" s="248"/>
      <c r="F17" s="248"/>
      <c r="G17" s="248"/>
      <c r="H17" s="248"/>
      <c r="I17" s="248"/>
      <c r="J17" s="248"/>
      <c r="K17" s="248"/>
      <c r="L17" s="248"/>
      <c r="M17" s="248"/>
      <c r="N17" s="248"/>
      <c r="O17" s="249"/>
    </row>
    <row r="18" spans="2:18" ht="28.9" customHeight="1" thickBot="1" x14ac:dyDescent="0.3">
      <c r="B18" s="245" t="s">
        <v>727</v>
      </c>
      <c r="C18" s="246"/>
      <c r="D18" s="246"/>
      <c r="E18" s="246"/>
      <c r="F18" s="246"/>
      <c r="G18" s="246"/>
      <c r="H18" s="246"/>
      <c r="I18" s="246"/>
      <c r="J18" s="246"/>
      <c r="K18" s="246"/>
      <c r="L18" s="246"/>
      <c r="M18" s="246"/>
      <c r="N18" s="246"/>
      <c r="O18" s="247"/>
    </row>
    <row r="19" spans="2:18" ht="15.75" thickBot="1" x14ac:dyDescent="0.3">
      <c r="B19" s="210" t="s">
        <v>728</v>
      </c>
      <c r="C19" s="211"/>
      <c r="D19" s="211"/>
      <c r="E19" s="211"/>
      <c r="F19" s="212"/>
      <c r="G19" s="211"/>
      <c r="H19" s="211"/>
      <c r="I19" s="211"/>
      <c r="J19" s="211"/>
      <c r="K19" s="211"/>
      <c r="L19" s="211"/>
      <c r="M19" s="211"/>
      <c r="N19" s="211"/>
      <c r="O19" s="212"/>
    </row>
    <row r="20" spans="2:18" ht="36" customHeight="1" thickBot="1" x14ac:dyDescent="0.3">
      <c r="B20" s="225" t="str">
        <f>CONCATENATE(R20&amp;R22&amp;"%.")</f>
        <v>7.  I agree to update the PLC yield for the covered commodity, identified in 6 above, based on 90 percent of the farm’s 2013 through 2017 average yield per planted acre, excluding any year(s) when no acreage was planted times a national factor determined by dividing the 2008-12 national yield by the 2013-2017 national yield. The covered commodity’s national yield factor is 90%.</v>
      </c>
      <c r="C20" s="226"/>
      <c r="D20" s="226"/>
      <c r="E20" s="226"/>
      <c r="F20" s="226"/>
      <c r="G20" s="226"/>
      <c r="H20" s="226"/>
      <c r="I20" s="226"/>
      <c r="J20" s="226"/>
      <c r="K20" s="226"/>
      <c r="L20" s="226"/>
      <c r="M20" s="226"/>
      <c r="N20" s="226"/>
      <c r="O20" s="227"/>
      <c r="R20" t="s">
        <v>746</v>
      </c>
    </row>
    <row r="21" spans="2:18" ht="15" customHeight="1" x14ac:dyDescent="0.25">
      <c r="B21" s="46" t="s">
        <v>36011</v>
      </c>
      <c r="C21" s="42" t="s">
        <v>36012</v>
      </c>
      <c r="D21" s="42" t="s">
        <v>36013</v>
      </c>
      <c r="E21" s="42" t="s">
        <v>36014</v>
      </c>
      <c r="F21" s="46" t="s">
        <v>36015</v>
      </c>
      <c r="G21" s="75" t="s">
        <v>36016</v>
      </c>
      <c r="H21" s="216" t="s">
        <v>36018</v>
      </c>
      <c r="I21" s="217"/>
      <c r="J21" s="213" t="s">
        <v>36019</v>
      </c>
      <c r="K21" s="214"/>
      <c r="L21" s="213" t="s">
        <v>36020</v>
      </c>
      <c r="M21" s="215"/>
      <c r="N21" s="213" t="s">
        <v>36025</v>
      </c>
      <c r="O21" s="214"/>
    </row>
    <row r="22" spans="2:18" ht="24.6" customHeight="1" x14ac:dyDescent="0.25">
      <c r="B22" s="76">
        <v>2013</v>
      </c>
      <c r="C22" s="42">
        <v>2014</v>
      </c>
      <c r="D22" s="42">
        <v>2015</v>
      </c>
      <c r="E22" s="42">
        <v>2016</v>
      </c>
      <c r="F22" s="76">
        <v>2017</v>
      </c>
      <c r="G22" s="241" t="s">
        <v>730</v>
      </c>
      <c r="H22" s="202" t="s">
        <v>731</v>
      </c>
      <c r="I22" s="243"/>
      <c r="J22" s="202" t="s">
        <v>36023</v>
      </c>
      <c r="K22" s="243"/>
      <c r="L22" s="202" t="s">
        <v>36017</v>
      </c>
      <c r="M22" s="203"/>
      <c r="N22" s="202" t="s">
        <v>36021</v>
      </c>
      <c r="O22" s="243"/>
      <c r="R22" s="77">
        <f>ROUND(VLOOKUP(N13,data_entry!$S$25:$U$47,3,FALSE)*100,4)</f>
        <v>90</v>
      </c>
    </row>
    <row r="23" spans="2:18" ht="16.899999999999999" customHeight="1" thickBot="1" x14ac:dyDescent="0.3">
      <c r="B23" s="47" t="s">
        <v>729</v>
      </c>
      <c r="C23" s="45" t="s">
        <v>729</v>
      </c>
      <c r="D23" s="45" t="s">
        <v>729</v>
      </c>
      <c r="E23" s="45" t="s">
        <v>729</v>
      </c>
      <c r="F23" s="47" t="s">
        <v>729</v>
      </c>
      <c r="G23" s="242"/>
      <c r="H23" s="204"/>
      <c r="I23" s="244"/>
      <c r="J23" s="200" t="s">
        <v>36024</v>
      </c>
      <c r="K23" s="201"/>
      <c r="L23" s="204"/>
      <c r="M23" s="205"/>
      <c r="N23" s="200" t="s">
        <v>36022</v>
      </c>
      <c r="O23" s="201"/>
    </row>
    <row r="24" spans="2:18" ht="26.45" customHeight="1" thickBot="1" x14ac:dyDescent="0.3">
      <c r="B24" s="59" t="str">
        <f>IF(data_entry!D19="","",data_entry!D23)</f>
        <v/>
      </c>
      <c r="C24" s="59" t="str">
        <f>IF(data_entry!E19="","",data_entry!E23)</f>
        <v/>
      </c>
      <c r="D24" s="59" t="str">
        <f>IF(data_entry!F19="","",data_entry!F23)</f>
        <v/>
      </c>
      <c r="E24" s="59" t="str">
        <f>IF(data_entry!G19="","",data_entry!G23)</f>
        <v/>
      </c>
      <c r="F24" s="59" t="str">
        <f>IF(data_entry!H19="","",data_entry!H23)</f>
        <v/>
      </c>
      <c r="G24" s="60">
        <f>SUM(B24:F24)</f>
        <v>0</v>
      </c>
      <c r="H24" s="223" t="str">
        <f>IF(data_entry!I19="","",data_entry!I19)</f>
        <v/>
      </c>
      <c r="I24" s="224"/>
      <c r="J24" s="223" t="str">
        <f>IF(H24="","",H24*2.4)</f>
        <v/>
      </c>
      <c r="K24" s="224"/>
      <c r="L24" s="223" t="str">
        <f>IF(J24="","",J24*0.9)</f>
        <v/>
      </c>
      <c r="M24" s="293"/>
      <c r="N24" s="294" t="str">
        <f>IF(data_entry!L19="","",ROUND(data_entry!J19,0))</f>
        <v/>
      </c>
      <c r="O24" s="295"/>
    </row>
    <row r="25" spans="2:18" ht="14.45" hidden="1" customHeight="1" x14ac:dyDescent="0.25">
      <c r="B25" s="46">
        <v>2013</v>
      </c>
      <c r="C25" s="42">
        <v>2014</v>
      </c>
      <c r="D25" s="42">
        <v>2015</v>
      </c>
      <c r="E25" s="275" t="s">
        <v>733</v>
      </c>
      <c r="F25" s="46">
        <v>2017</v>
      </c>
      <c r="G25" s="214" t="s">
        <v>730</v>
      </c>
      <c r="H25" s="276"/>
      <c r="I25" s="277"/>
      <c r="J25" s="276"/>
      <c r="K25" s="277"/>
      <c r="L25" s="271"/>
      <c r="M25" s="276"/>
      <c r="N25" s="277"/>
      <c r="O25" s="271"/>
    </row>
    <row r="26" spans="2:18" ht="15.75" hidden="1" thickBot="1" x14ac:dyDescent="0.3">
      <c r="B26" s="47" t="s">
        <v>732</v>
      </c>
      <c r="C26" s="45" t="s">
        <v>732</v>
      </c>
      <c r="D26" s="45" t="s">
        <v>732</v>
      </c>
      <c r="E26" s="242"/>
      <c r="F26" s="47" t="s">
        <v>732</v>
      </c>
      <c r="G26" s="244"/>
      <c r="H26" s="278"/>
      <c r="I26" s="279"/>
      <c r="J26" s="278"/>
      <c r="K26" s="279"/>
      <c r="L26" s="272"/>
      <c r="M26" s="278"/>
      <c r="N26" s="279"/>
      <c r="O26" s="272"/>
    </row>
    <row r="27" spans="2:18" ht="25.9" hidden="1" customHeight="1" thickBot="1" x14ac:dyDescent="0.3">
      <c r="B27" s="64" t="str">
        <f>IF(data_entry!D22="","",data_entry!D22)</f>
        <v/>
      </c>
      <c r="C27" s="64" t="str">
        <f>IF(data_entry!E22="","",data_entry!E22)</f>
        <v/>
      </c>
      <c r="D27" s="64" t="str">
        <f>IF(data_entry!F22="","",data_entry!F22)</f>
        <v/>
      </c>
      <c r="E27" s="64" t="str">
        <f>IF(data_entry!G22="","",data_entry!G22)</f>
        <v/>
      </c>
      <c r="F27" s="64" t="str">
        <f>IF(data_entry!H22="","",data_entry!H22)</f>
        <v/>
      </c>
      <c r="G27" s="65" t="str">
        <f>IF(AND(B27="",C27="",D27="",E27=""),"",SUM(B27:F27))</f>
        <v/>
      </c>
      <c r="H27" s="273"/>
      <c r="I27" s="274"/>
      <c r="J27" s="273"/>
      <c r="K27" s="274"/>
      <c r="L27" s="48"/>
      <c r="M27" s="273"/>
      <c r="N27" s="274"/>
      <c r="O27" s="48"/>
    </row>
    <row r="28" spans="2:18" x14ac:dyDescent="0.25">
      <c r="B28" s="287" t="s">
        <v>734</v>
      </c>
      <c r="C28" s="288"/>
      <c r="D28" s="288"/>
      <c r="E28" s="288"/>
      <c r="F28" s="288"/>
      <c r="G28" s="288"/>
      <c r="H28" s="288"/>
      <c r="I28" s="288"/>
      <c r="J28" s="288"/>
      <c r="K28" s="288"/>
      <c r="L28" s="288"/>
      <c r="M28" s="288"/>
      <c r="N28" s="288"/>
      <c r="O28" s="289"/>
    </row>
    <row r="29" spans="2:18" x14ac:dyDescent="0.25">
      <c r="B29" s="233" t="str">
        <f>IF(data_entry!J12="","",data_entry!J12)</f>
        <v/>
      </c>
      <c r="C29" s="234"/>
      <c r="D29" s="234"/>
      <c r="E29" s="234"/>
      <c r="F29" s="234"/>
      <c r="G29" s="234"/>
      <c r="H29" s="234"/>
      <c r="I29" s="234"/>
      <c r="J29" s="234"/>
      <c r="K29" s="50"/>
      <c r="L29" s="50"/>
      <c r="M29" s="50"/>
      <c r="N29" s="50"/>
      <c r="O29" s="51"/>
    </row>
    <row r="30" spans="2:18" ht="15.6" customHeight="1" x14ac:dyDescent="0.25">
      <c r="B30" s="233" t="str">
        <f>IF(data_entry!J13="","",data_entry!J13)</f>
        <v/>
      </c>
      <c r="C30" s="234"/>
      <c r="D30" s="234"/>
      <c r="E30" s="234"/>
      <c r="F30" s="234"/>
      <c r="G30" s="234"/>
      <c r="H30" s="234"/>
      <c r="I30" s="234"/>
      <c r="J30" s="234"/>
      <c r="K30" s="50"/>
      <c r="L30" s="50"/>
      <c r="M30" s="50"/>
      <c r="N30" s="50"/>
      <c r="O30" s="51"/>
    </row>
    <row r="31" spans="2:18" x14ac:dyDescent="0.25">
      <c r="B31" s="233" t="str">
        <f>IF(data_entry!J14="","",data_entry!J14)</f>
        <v/>
      </c>
      <c r="C31" s="234"/>
      <c r="D31" s="234"/>
      <c r="E31" s="234"/>
      <c r="F31" s="234"/>
      <c r="G31" s="234"/>
      <c r="H31" s="234"/>
      <c r="I31" s="234"/>
      <c r="J31" s="234"/>
      <c r="K31" s="50"/>
      <c r="L31" s="50"/>
      <c r="M31" s="50"/>
      <c r="N31" s="50"/>
      <c r="O31" s="51"/>
    </row>
    <row r="32" spans="2:18" ht="7.15" customHeight="1" thickBot="1" x14ac:dyDescent="0.3">
      <c r="B32" s="290" t="s">
        <v>716</v>
      </c>
      <c r="C32" s="291"/>
      <c r="D32" s="291"/>
      <c r="E32" s="291"/>
      <c r="F32" s="291"/>
      <c r="G32" s="291"/>
      <c r="H32" s="291"/>
      <c r="I32" s="291"/>
      <c r="J32" s="291"/>
      <c r="K32" s="291"/>
      <c r="L32" s="291"/>
      <c r="M32" s="291"/>
      <c r="N32" s="291"/>
      <c r="O32" s="292"/>
    </row>
    <row r="33" spans="2:15" ht="19.899999999999999" customHeight="1" x14ac:dyDescent="0.25">
      <c r="B33" s="281" t="s">
        <v>735</v>
      </c>
      <c r="C33" s="282"/>
      <c r="D33" s="282"/>
      <c r="E33" s="282"/>
      <c r="F33" s="283"/>
      <c r="G33" s="218" t="s">
        <v>736</v>
      </c>
      <c r="H33" s="219"/>
      <c r="I33" s="219"/>
      <c r="J33" s="219"/>
      <c r="K33" s="267"/>
      <c r="L33" s="287" t="s">
        <v>737</v>
      </c>
      <c r="M33" s="288"/>
      <c r="N33" s="288"/>
      <c r="O33" s="289"/>
    </row>
    <row r="34" spans="2:15" x14ac:dyDescent="0.25">
      <c r="B34" s="296"/>
      <c r="C34" s="297"/>
      <c r="D34" s="297"/>
      <c r="E34" s="297"/>
      <c r="F34" s="298"/>
      <c r="G34" s="299"/>
      <c r="H34" s="299"/>
      <c r="I34" s="299"/>
      <c r="J34" s="299"/>
      <c r="K34" s="300"/>
      <c r="L34" s="303" t="s">
        <v>738</v>
      </c>
      <c r="M34" s="299"/>
      <c r="N34" s="299"/>
      <c r="O34" s="300"/>
    </row>
    <row r="35" spans="2:15" ht="15.75" thickBot="1" x14ac:dyDescent="0.3">
      <c r="B35" s="284"/>
      <c r="C35" s="285"/>
      <c r="D35" s="285"/>
      <c r="E35" s="285"/>
      <c r="F35" s="286"/>
      <c r="G35" s="301"/>
      <c r="H35" s="301"/>
      <c r="I35" s="301"/>
      <c r="J35" s="301"/>
      <c r="K35" s="302"/>
      <c r="L35" s="268" t="s">
        <v>716</v>
      </c>
      <c r="M35" s="280"/>
      <c r="N35" s="280"/>
      <c r="O35" s="269"/>
    </row>
    <row r="36" spans="2:15" x14ac:dyDescent="0.25">
      <c r="B36" s="281" t="s">
        <v>739</v>
      </c>
      <c r="C36" s="282"/>
      <c r="D36" s="282"/>
      <c r="E36" s="282"/>
      <c r="F36" s="282"/>
      <c r="G36" s="282"/>
      <c r="H36" s="282"/>
      <c r="I36" s="282"/>
      <c r="J36" s="282"/>
      <c r="K36" s="283"/>
      <c r="L36" s="287" t="s">
        <v>740</v>
      </c>
      <c r="M36" s="288"/>
      <c r="N36" s="288"/>
      <c r="O36" s="289"/>
    </row>
    <row r="37" spans="2:15" ht="28.9" customHeight="1" thickBot="1" x14ac:dyDescent="0.3">
      <c r="B37" s="284"/>
      <c r="C37" s="285"/>
      <c r="D37" s="285"/>
      <c r="E37" s="285"/>
      <c r="F37" s="285"/>
      <c r="G37" s="285"/>
      <c r="H37" s="285"/>
      <c r="I37" s="285"/>
      <c r="J37" s="285"/>
      <c r="K37" s="286"/>
      <c r="L37" s="268" t="s">
        <v>716</v>
      </c>
      <c r="M37" s="280"/>
      <c r="N37" s="280"/>
      <c r="O37" s="269"/>
    </row>
    <row r="38" spans="2:15" ht="4.1500000000000004" customHeight="1" x14ac:dyDescent="0.25">
      <c r="B38" s="43"/>
      <c r="C38" s="43"/>
      <c r="D38" s="43"/>
      <c r="E38" s="43"/>
      <c r="F38" s="43"/>
      <c r="G38" s="43"/>
      <c r="H38" s="43"/>
      <c r="I38" s="43"/>
      <c r="J38" s="43"/>
      <c r="K38" s="43"/>
      <c r="L38" s="43"/>
      <c r="M38" s="43"/>
      <c r="N38" s="43"/>
      <c r="O38" s="43"/>
    </row>
    <row r="39" spans="2:15" ht="40.15" customHeight="1" x14ac:dyDescent="0.25">
      <c r="B39" s="270" t="s">
        <v>741</v>
      </c>
      <c r="C39" s="270"/>
      <c r="D39" s="270"/>
      <c r="E39" s="270"/>
      <c r="F39" s="270"/>
      <c r="G39" s="270"/>
      <c r="H39" s="270"/>
      <c r="I39" s="270"/>
      <c r="J39" s="270"/>
      <c r="K39" s="270"/>
      <c r="L39" s="270"/>
      <c r="M39" s="270"/>
      <c r="N39" s="270"/>
      <c r="O39" s="270"/>
    </row>
    <row r="40" spans="2:15" ht="10.15" customHeight="1" x14ac:dyDescent="0.25">
      <c r="B40" s="270"/>
      <c r="C40" s="270"/>
      <c r="D40" s="270"/>
      <c r="E40" s="270"/>
      <c r="F40" s="270"/>
      <c r="G40" s="270"/>
      <c r="H40" s="270"/>
      <c r="I40" s="270"/>
      <c r="J40" s="270"/>
      <c r="K40" s="270"/>
      <c r="L40" s="270"/>
      <c r="M40" s="270"/>
      <c r="N40" s="270"/>
      <c r="O40" s="270"/>
    </row>
    <row r="41" spans="2:15" ht="31.9" customHeight="1" x14ac:dyDescent="0.25">
      <c r="B41" s="270" t="s">
        <v>742</v>
      </c>
      <c r="C41" s="270"/>
      <c r="D41" s="270"/>
      <c r="E41" s="270"/>
      <c r="F41" s="270"/>
      <c r="G41" s="270"/>
      <c r="H41" s="270"/>
      <c r="I41" s="270"/>
      <c r="J41" s="270"/>
      <c r="K41" s="270"/>
      <c r="L41" s="270"/>
      <c r="M41" s="270"/>
      <c r="N41" s="270"/>
      <c r="O41" s="270"/>
    </row>
    <row r="42" spans="2:15" x14ac:dyDescent="0.25">
      <c r="B42" s="49"/>
    </row>
  </sheetData>
  <mergeCells count="73">
    <mergeCell ref="L24:M24"/>
    <mergeCell ref="N22:O22"/>
    <mergeCell ref="N23:O23"/>
    <mergeCell ref="N24:O24"/>
    <mergeCell ref="B39:O40"/>
    <mergeCell ref="B33:F35"/>
    <mergeCell ref="G34:K34"/>
    <mergeCell ref="G35:K35"/>
    <mergeCell ref="L33:O33"/>
    <mergeCell ref="L34:O34"/>
    <mergeCell ref="G33:K33"/>
    <mergeCell ref="B29:J29"/>
    <mergeCell ref="B30:J30"/>
    <mergeCell ref="B31:J31"/>
    <mergeCell ref="J25:K26"/>
    <mergeCell ref="J22:K22"/>
    <mergeCell ref="B41:O41"/>
    <mergeCell ref="O25:O26"/>
    <mergeCell ref="H27:I27"/>
    <mergeCell ref="J27:K27"/>
    <mergeCell ref="M27:N27"/>
    <mergeCell ref="E25:E26"/>
    <mergeCell ref="G25:G26"/>
    <mergeCell ref="H25:I26"/>
    <mergeCell ref="L25:L26"/>
    <mergeCell ref="M25:N26"/>
    <mergeCell ref="L35:O35"/>
    <mergeCell ref="B36:K37"/>
    <mergeCell ref="L36:O36"/>
    <mergeCell ref="L37:O37"/>
    <mergeCell ref="B28:O28"/>
    <mergeCell ref="B32:O32"/>
    <mergeCell ref="B3:H3"/>
    <mergeCell ref="B4:H4"/>
    <mergeCell ref="B8:H13"/>
    <mergeCell ref="B5:H7"/>
    <mergeCell ref="I5:O5"/>
    <mergeCell ref="I6:O6"/>
    <mergeCell ref="I7:O7"/>
    <mergeCell ref="I8:O8"/>
    <mergeCell ref="I11:K11"/>
    <mergeCell ref="I3:O3"/>
    <mergeCell ref="I4:O4"/>
    <mergeCell ref="J12:K12"/>
    <mergeCell ref="J13:K13"/>
    <mergeCell ref="L12:M12"/>
    <mergeCell ref="N12:O12"/>
    <mergeCell ref="L11:O11"/>
    <mergeCell ref="I9:K9"/>
    <mergeCell ref="I10:K10"/>
    <mergeCell ref="H24:I24"/>
    <mergeCell ref="J24:K24"/>
    <mergeCell ref="G19:O19"/>
    <mergeCell ref="B20:O20"/>
    <mergeCell ref="N13:O13"/>
    <mergeCell ref="L13:M13"/>
    <mergeCell ref="L9:O9"/>
    <mergeCell ref="L10:O10"/>
    <mergeCell ref="B14:B17"/>
    <mergeCell ref="C15:O15"/>
    <mergeCell ref="G22:G23"/>
    <mergeCell ref="H22:I23"/>
    <mergeCell ref="B18:O18"/>
    <mergeCell ref="C17:O17"/>
    <mergeCell ref="J23:K23"/>
    <mergeCell ref="L22:M23"/>
    <mergeCell ref="C14:O14"/>
    <mergeCell ref="C16:O16"/>
    <mergeCell ref="B19:F19"/>
    <mergeCell ref="N21:O21"/>
    <mergeCell ref="L21:M21"/>
    <mergeCell ref="H21:I21"/>
    <mergeCell ref="J21:K21"/>
  </mergeCells>
  <pageMargins left="0.45" right="0.45" top="0.5" bottom="0.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577AB-A650-4297-B22B-3D764DAB2BA8}">
  <sheetPr codeName="Sheet4">
    <pageSetUpPr fitToPage="1"/>
  </sheetPr>
  <dimension ref="B2:R42"/>
  <sheetViews>
    <sheetView showGridLines="0" topLeftCell="A14" zoomScaleNormal="100" workbookViewId="0">
      <selection activeCell="N24" sqref="N24:O24"/>
    </sheetView>
  </sheetViews>
  <sheetFormatPr defaultRowHeight="15" x14ac:dyDescent="0.25"/>
  <cols>
    <col min="2" max="6" width="7.5703125" customWidth="1"/>
    <col min="7" max="7" width="7.42578125" customWidth="1"/>
    <col min="8" max="8" width="1.42578125" customWidth="1"/>
    <col min="9" max="9" width="9.42578125" customWidth="1"/>
    <col min="10" max="10" width="4.42578125" customWidth="1"/>
    <col min="11" max="11" width="8.42578125" customWidth="1"/>
    <col min="12" max="12" width="8.28515625" customWidth="1"/>
    <col min="13" max="13" width="4.140625" customWidth="1"/>
    <col min="14" max="14" width="5.28515625" customWidth="1"/>
    <col min="15" max="15" width="10.28515625" customWidth="1"/>
    <col min="18" max="18" width="8.85546875" hidden="1" customWidth="1"/>
  </cols>
  <sheetData>
    <row r="2" spans="2:18" ht="15.75" thickBot="1" x14ac:dyDescent="0.3">
      <c r="B2" s="41" t="s">
        <v>712</v>
      </c>
    </row>
    <row r="3" spans="2:18" ht="14.45" customHeight="1" thickBot="1" x14ac:dyDescent="0.3">
      <c r="B3" s="250" t="s">
        <v>34443</v>
      </c>
      <c r="C3" s="251"/>
      <c r="D3" s="251"/>
      <c r="E3" s="251"/>
      <c r="F3" s="251"/>
      <c r="G3" s="251"/>
      <c r="H3" s="251"/>
      <c r="I3" s="264" t="s">
        <v>743</v>
      </c>
      <c r="J3" s="265"/>
      <c r="K3" s="265"/>
      <c r="L3" s="265"/>
      <c r="M3" s="265"/>
      <c r="N3" s="265"/>
      <c r="O3" s="266"/>
    </row>
    <row r="4" spans="2:18" ht="10.9" customHeight="1" x14ac:dyDescent="0.25">
      <c r="B4" s="233" t="s">
        <v>34445</v>
      </c>
      <c r="C4" s="234"/>
      <c r="D4" s="234"/>
      <c r="E4" s="234"/>
      <c r="F4" s="234"/>
      <c r="G4" s="234"/>
      <c r="H4" s="235"/>
      <c r="I4" s="218" t="s">
        <v>715</v>
      </c>
      <c r="J4" s="219"/>
      <c r="K4" s="219"/>
      <c r="L4" s="219"/>
      <c r="M4" s="219"/>
      <c r="N4" s="219"/>
      <c r="O4" s="267"/>
    </row>
    <row r="5" spans="2:18" ht="10.9" customHeight="1" x14ac:dyDescent="0.25">
      <c r="B5" s="258" t="s">
        <v>713</v>
      </c>
      <c r="C5" s="259"/>
      <c r="D5" s="259"/>
      <c r="E5" s="259"/>
      <c r="F5" s="259"/>
      <c r="G5" s="259"/>
      <c r="H5" s="260"/>
      <c r="I5" s="233" t="str">
        <f>form1!I5</f>
        <v/>
      </c>
      <c r="J5" s="234"/>
      <c r="K5" s="234"/>
      <c r="L5" s="234"/>
      <c r="M5" s="234"/>
      <c r="N5" s="234"/>
      <c r="O5" s="235"/>
    </row>
    <row r="6" spans="2:18" ht="10.9" customHeight="1" x14ac:dyDescent="0.25">
      <c r="B6" s="258"/>
      <c r="C6" s="259"/>
      <c r="D6" s="259"/>
      <c r="E6" s="259"/>
      <c r="F6" s="259"/>
      <c r="G6" s="259"/>
      <c r="H6" s="260"/>
      <c r="I6" s="233" t="str">
        <f>form1!I6</f>
        <v/>
      </c>
      <c r="J6" s="234"/>
      <c r="K6" s="234"/>
      <c r="L6" s="234"/>
      <c r="M6" s="234"/>
      <c r="N6" s="234"/>
      <c r="O6" s="235"/>
    </row>
    <row r="7" spans="2:18" ht="10.9" customHeight="1" x14ac:dyDescent="0.25">
      <c r="B7" s="258"/>
      <c r="C7" s="259"/>
      <c r="D7" s="259"/>
      <c r="E7" s="259"/>
      <c r="F7" s="259"/>
      <c r="G7" s="259"/>
      <c r="H7" s="260"/>
      <c r="I7" s="233" t="str">
        <f>form1!I7</f>
        <v/>
      </c>
      <c r="J7" s="234"/>
      <c r="K7" s="234"/>
      <c r="L7" s="234"/>
      <c r="M7" s="234"/>
      <c r="N7" s="234"/>
      <c r="O7" s="235"/>
    </row>
    <row r="8" spans="2:18" ht="10.9" customHeight="1" thickBot="1" x14ac:dyDescent="0.3">
      <c r="B8" s="252" t="s">
        <v>714</v>
      </c>
      <c r="C8" s="253"/>
      <c r="D8" s="253"/>
      <c r="E8" s="253"/>
      <c r="F8" s="253"/>
      <c r="G8" s="253"/>
      <c r="H8" s="254"/>
      <c r="I8" s="233"/>
      <c r="J8" s="234"/>
      <c r="K8" s="234"/>
      <c r="L8" s="234"/>
      <c r="M8" s="234"/>
      <c r="N8" s="234"/>
      <c r="O8" s="235"/>
    </row>
    <row r="9" spans="2:18" ht="10.9" customHeight="1" x14ac:dyDescent="0.25">
      <c r="B9" s="252"/>
      <c r="C9" s="253"/>
      <c r="D9" s="253"/>
      <c r="E9" s="253"/>
      <c r="F9" s="253"/>
      <c r="G9" s="253"/>
      <c r="H9" s="254"/>
      <c r="I9" s="218" t="s">
        <v>717</v>
      </c>
      <c r="J9" s="219"/>
      <c r="K9" s="219"/>
      <c r="L9" s="230" t="s">
        <v>718</v>
      </c>
      <c r="M9" s="231"/>
      <c r="N9" s="231"/>
      <c r="O9" s="232"/>
    </row>
    <row r="10" spans="2:18" ht="10.9" customHeight="1" x14ac:dyDescent="0.25">
      <c r="B10" s="252"/>
      <c r="C10" s="253"/>
      <c r="D10" s="253"/>
      <c r="E10" s="253"/>
      <c r="F10" s="253"/>
      <c r="G10" s="253"/>
      <c r="H10" s="254"/>
      <c r="I10" s="220" t="s">
        <v>744</v>
      </c>
      <c r="J10" s="221"/>
      <c r="K10" s="222"/>
      <c r="L10" s="233" t="s">
        <v>719</v>
      </c>
      <c r="M10" s="234"/>
      <c r="N10" s="234"/>
      <c r="O10" s="235"/>
    </row>
    <row r="11" spans="2:18" ht="15" customHeight="1" thickBot="1" x14ac:dyDescent="0.3">
      <c r="B11" s="252"/>
      <c r="C11" s="253"/>
      <c r="D11" s="253"/>
      <c r="E11" s="253"/>
      <c r="F11" s="253"/>
      <c r="G11" s="253"/>
      <c r="H11" s="254"/>
      <c r="I11" s="261" t="str">
        <f>_xlfn.IFNA(VLOOKUP(R13,cty_lookup!A2:O3235,9,FALSE),"")</f>
        <v/>
      </c>
      <c r="J11" s="262"/>
      <c r="K11" s="263"/>
      <c r="L11" s="261"/>
      <c r="M11" s="262"/>
      <c r="N11" s="262"/>
      <c r="O11" s="263"/>
    </row>
    <row r="12" spans="2:18" ht="25.9" customHeight="1" x14ac:dyDescent="0.25">
      <c r="B12" s="252"/>
      <c r="C12" s="253"/>
      <c r="D12" s="253"/>
      <c r="E12" s="253"/>
      <c r="F12" s="253"/>
      <c r="G12" s="253"/>
      <c r="H12" s="254"/>
      <c r="I12" s="68" t="s">
        <v>720</v>
      </c>
      <c r="J12" s="218" t="s">
        <v>721</v>
      </c>
      <c r="K12" s="267"/>
      <c r="L12" s="218" t="s">
        <v>34444</v>
      </c>
      <c r="M12" s="267"/>
      <c r="N12" s="218" t="s">
        <v>722</v>
      </c>
      <c r="O12" s="267"/>
    </row>
    <row r="13" spans="2:18" ht="15.75" thickBot="1" x14ac:dyDescent="0.3">
      <c r="B13" s="255"/>
      <c r="C13" s="256"/>
      <c r="D13" s="256"/>
      <c r="E13" s="256"/>
      <c r="F13" s="256"/>
      <c r="G13" s="256"/>
      <c r="H13" s="257"/>
      <c r="I13" s="54" t="str">
        <f>IF(data_entry!C13="","",data_entry!C13)</f>
        <v/>
      </c>
      <c r="J13" s="268" t="str">
        <f>IF(data_entry!F13="","",data_entry!F13)</f>
        <v/>
      </c>
      <c r="K13" s="269"/>
      <c r="L13" s="228" t="str">
        <f>IF(data_entry!A13="","",data_entry!A13)</f>
        <v/>
      </c>
      <c r="M13" s="229"/>
      <c r="N13" s="228" t="str">
        <f>IF(data_entry!A30="","",data_entry!A30)</f>
        <v>Corn</v>
      </c>
      <c r="O13" s="229"/>
      <c r="R13" t="str">
        <f>StateCode&amp;CountyCode</f>
        <v/>
      </c>
    </row>
    <row r="14" spans="2:18" ht="82.9" customHeight="1" x14ac:dyDescent="0.25">
      <c r="B14" s="236" t="s">
        <v>723</v>
      </c>
      <c r="C14" s="206" t="s">
        <v>724</v>
      </c>
      <c r="D14" s="206"/>
      <c r="E14" s="206"/>
      <c r="F14" s="206"/>
      <c r="G14" s="206"/>
      <c r="H14" s="206"/>
      <c r="I14" s="206"/>
      <c r="J14" s="206"/>
      <c r="K14" s="206"/>
      <c r="L14" s="206"/>
      <c r="M14" s="206"/>
      <c r="N14" s="206"/>
      <c r="O14" s="207"/>
    </row>
    <row r="15" spans="2:18" ht="4.9000000000000004" customHeight="1" x14ac:dyDescent="0.25">
      <c r="B15" s="237"/>
      <c r="C15" s="239"/>
      <c r="D15" s="239"/>
      <c r="E15" s="239"/>
      <c r="F15" s="239"/>
      <c r="G15" s="239"/>
      <c r="H15" s="239"/>
      <c r="I15" s="239"/>
      <c r="J15" s="239"/>
      <c r="K15" s="239"/>
      <c r="L15" s="239"/>
      <c r="M15" s="239"/>
      <c r="N15" s="239"/>
      <c r="O15" s="240"/>
    </row>
    <row r="16" spans="2:18" ht="24" customHeight="1" x14ac:dyDescent="0.25">
      <c r="B16" s="237"/>
      <c r="C16" s="208" t="s">
        <v>725</v>
      </c>
      <c r="D16" s="208"/>
      <c r="E16" s="208"/>
      <c r="F16" s="208"/>
      <c r="G16" s="208"/>
      <c r="H16" s="208"/>
      <c r="I16" s="208"/>
      <c r="J16" s="208"/>
      <c r="K16" s="208"/>
      <c r="L16" s="208"/>
      <c r="M16" s="208"/>
      <c r="N16" s="208"/>
      <c r="O16" s="209"/>
    </row>
    <row r="17" spans="2:18" ht="28.9" customHeight="1" thickBot="1" x14ac:dyDescent="0.3">
      <c r="B17" s="238"/>
      <c r="C17" s="248" t="s">
        <v>726</v>
      </c>
      <c r="D17" s="248"/>
      <c r="E17" s="248"/>
      <c r="F17" s="248"/>
      <c r="G17" s="248"/>
      <c r="H17" s="248"/>
      <c r="I17" s="248"/>
      <c r="J17" s="248"/>
      <c r="K17" s="248"/>
      <c r="L17" s="248"/>
      <c r="M17" s="248"/>
      <c r="N17" s="248"/>
      <c r="O17" s="249"/>
    </row>
    <row r="18" spans="2:18" ht="28.9" customHeight="1" thickBot="1" x14ac:dyDescent="0.3">
      <c r="B18" s="245" t="s">
        <v>727</v>
      </c>
      <c r="C18" s="246"/>
      <c r="D18" s="246"/>
      <c r="E18" s="246"/>
      <c r="F18" s="246"/>
      <c r="G18" s="246"/>
      <c r="H18" s="246"/>
      <c r="I18" s="246"/>
      <c r="J18" s="246"/>
      <c r="K18" s="246"/>
      <c r="L18" s="246"/>
      <c r="M18" s="246"/>
      <c r="N18" s="246"/>
      <c r="O18" s="247"/>
    </row>
    <row r="19" spans="2:18" ht="15.75" thickBot="1" x14ac:dyDescent="0.3">
      <c r="B19" s="210" t="s">
        <v>728</v>
      </c>
      <c r="C19" s="211"/>
      <c r="D19" s="211"/>
      <c r="E19" s="211"/>
      <c r="F19" s="212"/>
      <c r="G19" s="211"/>
      <c r="H19" s="211"/>
      <c r="I19" s="211"/>
      <c r="J19" s="211"/>
      <c r="K19" s="211"/>
      <c r="L19" s="211"/>
      <c r="M19" s="211"/>
      <c r="N19" s="211"/>
      <c r="O19" s="212"/>
    </row>
    <row r="20" spans="2:18" ht="36" customHeight="1" thickBot="1" x14ac:dyDescent="0.3">
      <c r="B20" s="225" t="str">
        <f>CONCATENATE(R20&amp;R22&amp;"%.")</f>
        <v>7.  I agree to update the PLC yield for the covered commodity, identified in 6 above, based on 90 percent of the farm’s 2013 through 2017 average yield per planted acre, excluding any year(s) when no acreage was planted times a national factor determined by dividing the 2008-12 national yield by the 2013-2017 national yield. The covered commodity’s national yield factor is 90%.</v>
      </c>
      <c r="C20" s="226"/>
      <c r="D20" s="226"/>
      <c r="E20" s="226"/>
      <c r="F20" s="226"/>
      <c r="G20" s="226"/>
      <c r="H20" s="226"/>
      <c r="I20" s="226"/>
      <c r="J20" s="226"/>
      <c r="K20" s="226"/>
      <c r="L20" s="226"/>
      <c r="M20" s="226"/>
      <c r="N20" s="226"/>
      <c r="O20" s="227"/>
      <c r="R20" t="s">
        <v>746</v>
      </c>
    </row>
    <row r="21" spans="2:18" ht="15" customHeight="1" x14ac:dyDescent="0.25">
      <c r="B21" s="56" t="s">
        <v>36011</v>
      </c>
      <c r="C21" s="42" t="s">
        <v>36012</v>
      </c>
      <c r="D21" s="42" t="s">
        <v>36013</v>
      </c>
      <c r="E21" s="42" t="s">
        <v>36014</v>
      </c>
      <c r="F21" s="56" t="s">
        <v>36015</v>
      </c>
      <c r="G21" s="75" t="s">
        <v>36016</v>
      </c>
      <c r="H21" s="216" t="s">
        <v>36018</v>
      </c>
      <c r="I21" s="217"/>
      <c r="J21" s="213" t="s">
        <v>36019</v>
      </c>
      <c r="K21" s="214"/>
      <c r="L21" s="213" t="s">
        <v>36020</v>
      </c>
      <c r="M21" s="215"/>
      <c r="N21" s="213" t="s">
        <v>36025</v>
      </c>
      <c r="O21" s="214"/>
    </row>
    <row r="22" spans="2:18" ht="24.6" customHeight="1" x14ac:dyDescent="0.25">
      <c r="B22" s="76">
        <v>2013</v>
      </c>
      <c r="C22" s="42">
        <v>2014</v>
      </c>
      <c r="D22" s="42">
        <v>2015</v>
      </c>
      <c r="E22" s="42">
        <v>2016</v>
      </c>
      <c r="F22" s="76">
        <v>2017</v>
      </c>
      <c r="G22" s="241" t="s">
        <v>730</v>
      </c>
      <c r="H22" s="202" t="s">
        <v>731</v>
      </c>
      <c r="I22" s="243"/>
      <c r="J22" s="202" t="s">
        <v>36023</v>
      </c>
      <c r="K22" s="243"/>
      <c r="L22" s="202" t="s">
        <v>36017</v>
      </c>
      <c r="M22" s="203"/>
      <c r="N22" s="202" t="s">
        <v>36021</v>
      </c>
      <c r="O22" s="243"/>
      <c r="R22">
        <f>ROUND(VLOOKUP(N13,data_entry!$S$25:$U$47,3,FALSE)*100,4)</f>
        <v>90</v>
      </c>
    </row>
    <row r="23" spans="2:18" ht="16.899999999999999" customHeight="1" thickBot="1" x14ac:dyDescent="0.3">
      <c r="B23" s="57" t="s">
        <v>729</v>
      </c>
      <c r="C23" s="58" t="s">
        <v>729</v>
      </c>
      <c r="D23" s="58" t="s">
        <v>729</v>
      </c>
      <c r="E23" s="58" t="s">
        <v>729</v>
      </c>
      <c r="F23" s="57" t="s">
        <v>729</v>
      </c>
      <c r="G23" s="242"/>
      <c r="H23" s="204"/>
      <c r="I23" s="244"/>
      <c r="J23" s="200" t="s">
        <v>36024</v>
      </c>
      <c r="K23" s="201"/>
      <c r="L23" s="204"/>
      <c r="M23" s="205"/>
      <c r="N23" s="200" t="s">
        <v>36022</v>
      </c>
      <c r="O23" s="201"/>
    </row>
    <row r="24" spans="2:18" ht="26.45" customHeight="1" thickBot="1" x14ac:dyDescent="0.3">
      <c r="B24" s="59" t="str">
        <f>IF(data_entry!D30="","",data_entry!D34)</f>
        <v/>
      </c>
      <c r="C24" s="59" t="str">
        <f>IF(data_entry!E30="","",data_entry!E34)</f>
        <v/>
      </c>
      <c r="D24" s="59" t="str">
        <f>IF(data_entry!F30="","",data_entry!F34)</f>
        <v/>
      </c>
      <c r="E24" s="59" t="str">
        <f>IF(data_entry!G30="","",data_entry!G34)</f>
        <v/>
      </c>
      <c r="F24" s="59" t="str">
        <f>IF(data_entry!H30="","",data_entry!H34)</f>
        <v/>
      </c>
      <c r="G24" s="60">
        <f>SUM(B24:F24)</f>
        <v>0</v>
      </c>
      <c r="H24" s="223" t="str">
        <f>IF(data_entry!I30="","",data_entry!I30)</f>
        <v/>
      </c>
      <c r="I24" s="224"/>
      <c r="J24" s="223"/>
      <c r="K24" s="224"/>
      <c r="L24" s="223" t="str">
        <f>IF(H24="","",H24*0.9)</f>
        <v/>
      </c>
      <c r="M24" s="293"/>
      <c r="N24" s="294" t="str">
        <f>IF(data_entry!L30="","",ROUND(data_entry!J30,0))</f>
        <v/>
      </c>
      <c r="O24" s="295"/>
    </row>
    <row r="25" spans="2:18" ht="14.45" hidden="1" customHeight="1" x14ac:dyDescent="0.25">
      <c r="B25" s="56">
        <v>2013</v>
      </c>
      <c r="C25" s="42">
        <v>2014</v>
      </c>
      <c r="D25" s="42">
        <v>2015</v>
      </c>
      <c r="E25" s="275" t="s">
        <v>733</v>
      </c>
      <c r="F25" s="56">
        <v>2017</v>
      </c>
      <c r="G25" s="214" t="s">
        <v>730</v>
      </c>
      <c r="H25" s="276"/>
      <c r="I25" s="277"/>
      <c r="J25" s="276"/>
      <c r="K25" s="277"/>
      <c r="L25" s="271"/>
      <c r="M25" s="276"/>
      <c r="N25" s="277"/>
      <c r="O25" s="271"/>
    </row>
    <row r="26" spans="2:18" ht="15.75" hidden="1" thickBot="1" x14ac:dyDescent="0.3">
      <c r="B26" s="57" t="s">
        <v>732</v>
      </c>
      <c r="C26" s="58" t="s">
        <v>732</v>
      </c>
      <c r="D26" s="58" t="s">
        <v>732</v>
      </c>
      <c r="E26" s="242"/>
      <c r="F26" s="57" t="s">
        <v>732</v>
      </c>
      <c r="G26" s="244"/>
      <c r="H26" s="278"/>
      <c r="I26" s="279"/>
      <c r="J26" s="278"/>
      <c r="K26" s="279"/>
      <c r="L26" s="272"/>
      <c r="M26" s="278"/>
      <c r="N26" s="279"/>
      <c r="O26" s="272"/>
    </row>
    <row r="27" spans="2:18" ht="25.9" hidden="1" customHeight="1" thickBot="1" x14ac:dyDescent="0.3">
      <c r="B27" s="64" t="str">
        <f>IF(data_entry!D33="","",data_entry!D33)</f>
        <v/>
      </c>
      <c r="C27" s="64" t="str">
        <f>IF(data_entry!E33="","",data_entry!E33)</f>
        <v/>
      </c>
      <c r="D27" s="64" t="str">
        <f>IF(data_entry!F33="","",data_entry!F33)</f>
        <v/>
      </c>
      <c r="E27" s="64" t="str">
        <f>IF(data_entry!G33="","",data_entry!G33)</f>
        <v/>
      </c>
      <c r="F27" s="64" t="str">
        <f>IF(data_entry!H33="","",data_entry!H33)</f>
        <v/>
      </c>
      <c r="G27" s="65" t="str">
        <f>IF(AND(B27="",C27="",D27="",E27=""),"",SUM(B27:F27))</f>
        <v/>
      </c>
      <c r="H27" s="273"/>
      <c r="I27" s="274"/>
      <c r="J27" s="273"/>
      <c r="K27" s="274"/>
      <c r="L27" s="55"/>
      <c r="M27" s="273"/>
      <c r="N27" s="274"/>
      <c r="O27" s="55"/>
    </row>
    <row r="28" spans="2:18" x14ac:dyDescent="0.25">
      <c r="B28" s="287" t="s">
        <v>734</v>
      </c>
      <c r="C28" s="288"/>
      <c r="D28" s="288"/>
      <c r="E28" s="288"/>
      <c r="F28" s="288"/>
      <c r="G28" s="288"/>
      <c r="H28" s="288"/>
      <c r="I28" s="288"/>
      <c r="J28" s="288"/>
      <c r="K28" s="288"/>
      <c r="L28" s="288"/>
      <c r="M28" s="288"/>
      <c r="N28" s="288"/>
      <c r="O28" s="289"/>
    </row>
    <row r="29" spans="2:18" x14ac:dyDescent="0.25">
      <c r="B29" s="233" t="str">
        <f>IF(data_entry!J12="","",data_entry!J12)</f>
        <v/>
      </c>
      <c r="C29" s="234"/>
      <c r="D29" s="234"/>
      <c r="E29" s="234"/>
      <c r="F29" s="234"/>
      <c r="G29" s="234"/>
      <c r="H29" s="234"/>
      <c r="I29" s="234"/>
      <c r="J29" s="234"/>
      <c r="K29" s="50"/>
      <c r="L29" s="50"/>
      <c r="M29" s="50"/>
      <c r="N29" s="50"/>
      <c r="O29" s="51"/>
    </row>
    <row r="30" spans="2:18" ht="15.6" customHeight="1" x14ac:dyDescent="0.25">
      <c r="B30" s="233" t="str">
        <f>IF(data_entry!J13="","",data_entry!J13)</f>
        <v/>
      </c>
      <c r="C30" s="234"/>
      <c r="D30" s="234"/>
      <c r="E30" s="234"/>
      <c r="F30" s="234"/>
      <c r="G30" s="234"/>
      <c r="H30" s="234"/>
      <c r="I30" s="234"/>
      <c r="J30" s="234"/>
      <c r="K30" s="50"/>
      <c r="L30" s="50"/>
      <c r="M30" s="50"/>
      <c r="N30" s="50"/>
      <c r="O30" s="51"/>
    </row>
    <row r="31" spans="2:18" x14ac:dyDescent="0.25">
      <c r="B31" s="233" t="str">
        <f>IF(data_entry!J14="","",data_entry!J14)</f>
        <v/>
      </c>
      <c r="C31" s="234"/>
      <c r="D31" s="234"/>
      <c r="E31" s="234"/>
      <c r="F31" s="234"/>
      <c r="G31" s="234"/>
      <c r="H31" s="234"/>
      <c r="I31" s="234"/>
      <c r="J31" s="234"/>
      <c r="K31" s="50"/>
      <c r="L31" s="50"/>
      <c r="M31" s="50"/>
      <c r="N31" s="50"/>
      <c r="O31" s="51"/>
    </row>
    <row r="32" spans="2:18" ht="7.15" customHeight="1" thickBot="1" x14ac:dyDescent="0.3">
      <c r="B32" s="290" t="s">
        <v>716</v>
      </c>
      <c r="C32" s="291"/>
      <c r="D32" s="291"/>
      <c r="E32" s="291"/>
      <c r="F32" s="291"/>
      <c r="G32" s="291"/>
      <c r="H32" s="291"/>
      <c r="I32" s="291"/>
      <c r="J32" s="291"/>
      <c r="K32" s="291"/>
      <c r="L32" s="291"/>
      <c r="M32" s="291"/>
      <c r="N32" s="291"/>
      <c r="O32" s="292"/>
    </row>
    <row r="33" spans="2:15" ht="19.899999999999999" customHeight="1" x14ac:dyDescent="0.25">
      <c r="B33" s="281" t="s">
        <v>735</v>
      </c>
      <c r="C33" s="282"/>
      <c r="D33" s="282"/>
      <c r="E33" s="282"/>
      <c r="F33" s="283"/>
      <c r="G33" s="218" t="s">
        <v>736</v>
      </c>
      <c r="H33" s="219"/>
      <c r="I33" s="219"/>
      <c r="J33" s="219"/>
      <c r="K33" s="267"/>
      <c r="L33" s="287" t="s">
        <v>737</v>
      </c>
      <c r="M33" s="288"/>
      <c r="N33" s="288"/>
      <c r="O33" s="289"/>
    </row>
    <row r="34" spans="2:15" x14ac:dyDescent="0.25">
      <c r="B34" s="296"/>
      <c r="C34" s="297"/>
      <c r="D34" s="297"/>
      <c r="E34" s="297"/>
      <c r="F34" s="298"/>
      <c r="G34" s="299"/>
      <c r="H34" s="299"/>
      <c r="I34" s="299"/>
      <c r="J34" s="299"/>
      <c r="K34" s="300"/>
      <c r="L34" s="303" t="s">
        <v>738</v>
      </c>
      <c r="M34" s="299"/>
      <c r="N34" s="299"/>
      <c r="O34" s="300"/>
    </row>
    <row r="35" spans="2:15" ht="15.75" thickBot="1" x14ac:dyDescent="0.3">
      <c r="B35" s="284"/>
      <c r="C35" s="285"/>
      <c r="D35" s="285"/>
      <c r="E35" s="285"/>
      <c r="F35" s="286"/>
      <c r="G35" s="301"/>
      <c r="H35" s="301"/>
      <c r="I35" s="301"/>
      <c r="J35" s="301"/>
      <c r="K35" s="302"/>
      <c r="L35" s="268" t="s">
        <v>716</v>
      </c>
      <c r="M35" s="280"/>
      <c r="N35" s="280"/>
      <c r="O35" s="269"/>
    </row>
    <row r="36" spans="2:15" x14ac:dyDescent="0.25">
      <c r="B36" s="281" t="s">
        <v>739</v>
      </c>
      <c r="C36" s="282"/>
      <c r="D36" s="282"/>
      <c r="E36" s="282"/>
      <c r="F36" s="282"/>
      <c r="G36" s="282"/>
      <c r="H36" s="282"/>
      <c r="I36" s="282"/>
      <c r="J36" s="282"/>
      <c r="K36" s="283"/>
      <c r="L36" s="287" t="s">
        <v>740</v>
      </c>
      <c r="M36" s="288"/>
      <c r="N36" s="288"/>
      <c r="O36" s="289"/>
    </row>
    <row r="37" spans="2:15" ht="28.9" customHeight="1" thickBot="1" x14ac:dyDescent="0.3">
      <c r="B37" s="284"/>
      <c r="C37" s="285"/>
      <c r="D37" s="285"/>
      <c r="E37" s="285"/>
      <c r="F37" s="285"/>
      <c r="G37" s="285"/>
      <c r="H37" s="285"/>
      <c r="I37" s="285"/>
      <c r="J37" s="285"/>
      <c r="K37" s="286"/>
      <c r="L37" s="268" t="s">
        <v>716</v>
      </c>
      <c r="M37" s="280"/>
      <c r="N37" s="280"/>
      <c r="O37" s="269"/>
    </row>
    <row r="38" spans="2:15" ht="4.1500000000000004" customHeight="1" x14ac:dyDescent="0.25">
      <c r="B38" s="43"/>
      <c r="C38" s="43"/>
      <c r="D38" s="43"/>
      <c r="E38" s="43"/>
      <c r="F38" s="43"/>
      <c r="G38" s="43"/>
      <c r="H38" s="43"/>
      <c r="I38" s="43"/>
      <c r="J38" s="43"/>
      <c r="K38" s="43"/>
      <c r="L38" s="43"/>
      <c r="M38" s="43"/>
      <c r="N38" s="43"/>
      <c r="O38" s="43"/>
    </row>
    <row r="39" spans="2:15" ht="40.15" customHeight="1" x14ac:dyDescent="0.25">
      <c r="B39" s="270" t="s">
        <v>741</v>
      </c>
      <c r="C39" s="270"/>
      <c r="D39" s="270"/>
      <c r="E39" s="270"/>
      <c r="F39" s="270"/>
      <c r="G39" s="270"/>
      <c r="H39" s="270"/>
      <c r="I39" s="270"/>
      <c r="J39" s="270"/>
      <c r="K39" s="270"/>
      <c r="L39" s="270"/>
      <c r="M39" s="270"/>
      <c r="N39" s="270"/>
      <c r="O39" s="270"/>
    </row>
    <row r="40" spans="2:15" ht="10.15" customHeight="1" x14ac:dyDescent="0.25">
      <c r="B40" s="270"/>
      <c r="C40" s="270"/>
      <c r="D40" s="270"/>
      <c r="E40" s="270"/>
      <c r="F40" s="270"/>
      <c r="G40" s="270"/>
      <c r="H40" s="270"/>
      <c r="I40" s="270"/>
      <c r="J40" s="270"/>
      <c r="K40" s="270"/>
      <c r="L40" s="270"/>
      <c r="M40" s="270"/>
      <c r="N40" s="270"/>
      <c r="O40" s="270"/>
    </row>
    <row r="41" spans="2:15" ht="31.9" customHeight="1" x14ac:dyDescent="0.25">
      <c r="B41" s="270" t="s">
        <v>742</v>
      </c>
      <c r="C41" s="270"/>
      <c r="D41" s="270"/>
      <c r="E41" s="270"/>
      <c r="F41" s="270"/>
      <c r="G41" s="270"/>
      <c r="H41" s="270"/>
      <c r="I41" s="270"/>
      <c r="J41" s="270"/>
      <c r="K41" s="270"/>
      <c r="L41" s="270"/>
      <c r="M41" s="270"/>
      <c r="N41" s="270"/>
      <c r="O41" s="270"/>
    </row>
    <row r="42" spans="2:15" x14ac:dyDescent="0.25">
      <c r="B42" s="49"/>
    </row>
  </sheetData>
  <sheetProtection algorithmName="SHA-512" hashValue="AJrsk42W4TSgqNrRWB598CnheJTUdmkHOg90h6ymLgmgKfHoyWiEEI2EIQ8SSqxMf54D9GcTb3luwIkdu/8VOg==" saltValue="FB0v6+zF7QMQUx1mFrM5Pw==" spinCount="100000" sheet="1" objects="1" scenarios="1"/>
  <mergeCells count="73">
    <mergeCell ref="B29:J29"/>
    <mergeCell ref="H24:I24"/>
    <mergeCell ref="J24:K24"/>
    <mergeCell ref="E25:E26"/>
    <mergeCell ref="G25:G26"/>
    <mergeCell ref="H25:I26"/>
    <mergeCell ref="O25:O26"/>
    <mergeCell ref="H27:I27"/>
    <mergeCell ref="J27:K27"/>
    <mergeCell ref="M27:N27"/>
    <mergeCell ref="B28:O28"/>
    <mergeCell ref="J25:K26"/>
    <mergeCell ref="L25:L26"/>
    <mergeCell ref="M25:N26"/>
    <mergeCell ref="L22:M23"/>
    <mergeCell ref="B39:O40"/>
    <mergeCell ref="B41:O41"/>
    <mergeCell ref="B30:J30"/>
    <mergeCell ref="B31:J31"/>
    <mergeCell ref="B32:O32"/>
    <mergeCell ref="B33:F35"/>
    <mergeCell ref="G33:K33"/>
    <mergeCell ref="L33:O33"/>
    <mergeCell ref="G34:K34"/>
    <mergeCell ref="L34:O34"/>
    <mergeCell ref="G35:K35"/>
    <mergeCell ref="L35:O35"/>
    <mergeCell ref="B36:K37"/>
    <mergeCell ref="L36:O36"/>
    <mergeCell ref="L37:O37"/>
    <mergeCell ref="L24:M24"/>
    <mergeCell ref="N22:O22"/>
    <mergeCell ref="N23:O23"/>
    <mergeCell ref="N24:O24"/>
    <mergeCell ref="B18:O18"/>
    <mergeCell ref="B19:F19"/>
    <mergeCell ref="G19:O19"/>
    <mergeCell ref="B20:O20"/>
    <mergeCell ref="H21:I21"/>
    <mergeCell ref="J21:K21"/>
    <mergeCell ref="N21:O21"/>
    <mergeCell ref="L21:M21"/>
    <mergeCell ref="G22:G23"/>
    <mergeCell ref="H22:I23"/>
    <mergeCell ref="J22:K22"/>
    <mergeCell ref="J23:K23"/>
    <mergeCell ref="J13:K13"/>
    <mergeCell ref="L13:M13"/>
    <mergeCell ref="N13:O13"/>
    <mergeCell ref="B14:B17"/>
    <mergeCell ref="C14:O14"/>
    <mergeCell ref="C15:O15"/>
    <mergeCell ref="C16:O16"/>
    <mergeCell ref="C17:O17"/>
    <mergeCell ref="B8:H13"/>
    <mergeCell ref="I8:O8"/>
    <mergeCell ref="I9:K9"/>
    <mergeCell ref="L9:O9"/>
    <mergeCell ref="I10:K10"/>
    <mergeCell ref="L10:O10"/>
    <mergeCell ref="I11:K11"/>
    <mergeCell ref="L11:O11"/>
    <mergeCell ref="J12:K12"/>
    <mergeCell ref="L12:M12"/>
    <mergeCell ref="B3:H3"/>
    <mergeCell ref="I3:O3"/>
    <mergeCell ref="B4:H4"/>
    <mergeCell ref="I4:O4"/>
    <mergeCell ref="B5:H7"/>
    <mergeCell ref="I5:O5"/>
    <mergeCell ref="I6:O6"/>
    <mergeCell ref="I7:O7"/>
    <mergeCell ref="N12:O12"/>
  </mergeCells>
  <pageMargins left="0.45" right="0.45" top="0.5" bottom="0.5" header="0.3" footer="0.3"/>
  <pageSetup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CEC30-3A02-49DC-A1B8-F63F14AD118B}">
  <sheetPr codeName="Sheet5">
    <pageSetUpPr fitToPage="1"/>
  </sheetPr>
  <dimension ref="B2:R42"/>
  <sheetViews>
    <sheetView showGridLines="0" topLeftCell="A10" zoomScaleNormal="100" workbookViewId="0">
      <selection activeCell="R4" sqref="R1:R1048576"/>
    </sheetView>
  </sheetViews>
  <sheetFormatPr defaultRowHeight="15" x14ac:dyDescent="0.25"/>
  <cols>
    <col min="2" max="6" width="7.5703125" customWidth="1"/>
    <col min="7" max="7" width="7.42578125" customWidth="1"/>
    <col min="8" max="8" width="1.42578125" customWidth="1"/>
    <col min="9" max="9" width="9.42578125" customWidth="1"/>
    <col min="10" max="10" width="4.42578125" customWidth="1"/>
    <col min="11" max="11" width="8.42578125" customWidth="1"/>
    <col min="12" max="12" width="8.28515625" customWidth="1"/>
    <col min="13" max="13" width="4.140625" customWidth="1"/>
    <col min="14" max="14" width="5.28515625" customWidth="1"/>
    <col min="15" max="15" width="10.28515625" customWidth="1"/>
    <col min="18" max="18" width="8.85546875" hidden="1" customWidth="1"/>
  </cols>
  <sheetData>
    <row r="2" spans="2:18" ht="15.75" thickBot="1" x14ac:dyDescent="0.3">
      <c r="B2" s="41" t="s">
        <v>712</v>
      </c>
    </row>
    <row r="3" spans="2:18" ht="14.45" customHeight="1" thickBot="1" x14ac:dyDescent="0.3">
      <c r="B3" s="250" t="s">
        <v>34443</v>
      </c>
      <c r="C3" s="251"/>
      <c r="D3" s="251"/>
      <c r="E3" s="251"/>
      <c r="F3" s="251"/>
      <c r="G3" s="251"/>
      <c r="H3" s="251"/>
      <c r="I3" s="264" t="s">
        <v>743</v>
      </c>
      <c r="J3" s="265"/>
      <c r="K3" s="265"/>
      <c r="L3" s="265"/>
      <c r="M3" s="265"/>
      <c r="N3" s="265"/>
      <c r="O3" s="266"/>
    </row>
    <row r="4" spans="2:18" ht="10.9" customHeight="1" x14ac:dyDescent="0.25">
      <c r="B4" s="233" t="s">
        <v>34445</v>
      </c>
      <c r="C4" s="234"/>
      <c r="D4" s="234"/>
      <c r="E4" s="234"/>
      <c r="F4" s="234"/>
      <c r="G4" s="234"/>
      <c r="H4" s="235"/>
      <c r="I4" s="218" t="s">
        <v>715</v>
      </c>
      <c r="J4" s="219"/>
      <c r="K4" s="219"/>
      <c r="L4" s="219"/>
      <c r="M4" s="219"/>
      <c r="N4" s="219"/>
      <c r="O4" s="267"/>
    </row>
    <row r="5" spans="2:18" ht="10.9" customHeight="1" x14ac:dyDescent="0.25">
      <c r="B5" s="258" t="s">
        <v>713</v>
      </c>
      <c r="C5" s="259"/>
      <c r="D5" s="259"/>
      <c r="E5" s="259"/>
      <c r="F5" s="259"/>
      <c r="G5" s="259"/>
      <c r="H5" s="260"/>
      <c r="I5" s="233" t="str">
        <f>form1!I5</f>
        <v/>
      </c>
      <c r="J5" s="234"/>
      <c r="K5" s="234"/>
      <c r="L5" s="234"/>
      <c r="M5" s="234"/>
      <c r="N5" s="234"/>
      <c r="O5" s="235"/>
    </row>
    <row r="6" spans="2:18" ht="10.9" customHeight="1" x14ac:dyDescent="0.25">
      <c r="B6" s="258"/>
      <c r="C6" s="259"/>
      <c r="D6" s="259"/>
      <c r="E6" s="259"/>
      <c r="F6" s="259"/>
      <c r="G6" s="259"/>
      <c r="H6" s="260"/>
      <c r="I6" s="233" t="str">
        <f>form1!I6</f>
        <v/>
      </c>
      <c r="J6" s="234"/>
      <c r="K6" s="234"/>
      <c r="L6" s="234"/>
      <c r="M6" s="234"/>
      <c r="N6" s="234"/>
      <c r="O6" s="235"/>
    </row>
    <row r="7" spans="2:18" ht="10.9" customHeight="1" x14ac:dyDescent="0.25">
      <c r="B7" s="258"/>
      <c r="C7" s="259"/>
      <c r="D7" s="259"/>
      <c r="E7" s="259"/>
      <c r="F7" s="259"/>
      <c r="G7" s="259"/>
      <c r="H7" s="260"/>
      <c r="I7" s="233" t="str">
        <f>form1!I7</f>
        <v/>
      </c>
      <c r="J7" s="234"/>
      <c r="K7" s="234"/>
      <c r="L7" s="234"/>
      <c r="M7" s="234"/>
      <c r="N7" s="234"/>
      <c r="O7" s="235"/>
    </row>
    <row r="8" spans="2:18" ht="10.9" customHeight="1" thickBot="1" x14ac:dyDescent="0.3">
      <c r="B8" s="252" t="s">
        <v>714</v>
      </c>
      <c r="C8" s="253"/>
      <c r="D8" s="253"/>
      <c r="E8" s="253"/>
      <c r="F8" s="253"/>
      <c r="G8" s="253"/>
      <c r="H8" s="254"/>
      <c r="I8" s="233"/>
      <c r="J8" s="234"/>
      <c r="K8" s="234"/>
      <c r="L8" s="234"/>
      <c r="M8" s="234"/>
      <c r="N8" s="234"/>
      <c r="O8" s="235"/>
    </row>
    <row r="9" spans="2:18" ht="10.9" customHeight="1" x14ac:dyDescent="0.25">
      <c r="B9" s="252"/>
      <c r="C9" s="253"/>
      <c r="D9" s="253"/>
      <c r="E9" s="253"/>
      <c r="F9" s="253"/>
      <c r="G9" s="253"/>
      <c r="H9" s="254"/>
      <c r="I9" s="218" t="s">
        <v>717</v>
      </c>
      <c r="J9" s="219"/>
      <c r="K9" s="219"/>
      <c r="L9" s="230" t="s">
        <v>718</v>
      </c>
      <c r="M9" s="231"/>
      <c r="N9" s="231"/>
      <c r="O9" s="232"/>
    </row>
    <row r="10" spans="2:18" ht="10.9" customHeight="1" x14ac:dyDescent="0.25">
      <c r="B10" s="252"/>
      <c r="C10" s="253"/>
      <c r="D10" s="253"/>
      <c r="E10" s="253"/>
      <c r="F10" s="253"/>
      <c r="G10" s="253"/>
      <c r="H10" s="254"/>
      <c r="I10" s="220" t="s">
        <v>744</v>
      </c>
      <c r="J10" s="221"/>
      <c r="K10" s="222"/>
      <c r="L10" s="233" t="s">
        <v>719</v>
      </c>
      <c r="M10" s="234"/>
      <c r="N10" s="234"/>
      <c r="O10" s="235"/>
    </row>
    <row r="11" spans="2:18" ht="15" customHeight="1" thickBot="1" x14ac:dyDescent="0.3">
      <c r="B11" s="252"/>
      <c r="C11" s="253"/>
      <c r="D11" s="253"/>
      <c r="E11" s="253"/>
      <c r="F11" s="253"/>
      <c r="G11" s="253"/>
      <c r="H11" s="254"/>
      <c r="I11" s="261" t="str">
        <f>_xlfn.IFNA(VLOOKUP(R13,cty_lookup!A2:O3235,9,FALSE),"")</f>
        <v/>
      </c>
      <c r="J11" s="262"/>
      <c r="K11" s="263"/>
      <c r="L11" s="261"/>
      <c r="M11" s="262"/>
      <c r="N11" s="262"/>
      <c r="O11" s="263"/>
    </row>
    <row r="12" spans="2:18" ht="22.15" customHeight="1" x14ac:dyDescent="0.25">
      <c r="B12" s="252"/>
      <c r="C12" s="253"/>
      <c r="D12" s="253"/>
      <c r="E12" s="253"/>
      <c r="F12" s="253"/>
      <c r="G12" s="253"/>
      <c r="H12" s="254"/>
      <c r="I12" s="68" t="s">
        <v>720</v>
      </c>
      <c r="J12" s="218" t="s">
        <v>721</v>
      </c>
      <c r="K12" s="267"/>
      <c r="L12" s="218" t="s">
        <v>34444</v>
      </c>
      <c r="M12" s="267"/>
      <c r="N12" s="218" t="s">
        <v>722</v>
      </c>
      <c r="O12" s="267"/>
    </row>
    <row r="13" spans="2:18" ht="15.75" thickBot="1" x14ac:dyDescent="0.3">
      <c r="B13" s="255"/>
      <c r="C13" s="256"/>
      <c r="D13" s="256"/>
      <c r="E13" s="256"/>
      <c r="F13" s="256"/>
      <c r="G13" s="256"/>
      <c r="H13" s="257"/>
      <c r="I13" s="54" t="str">
        <f>IF(data_entry!C13="","",data_entry!C13)</f>
        <v/>
      </c>
      <c r="J13" s="268" t="str">
        <f>IF(data_entry!F13="","",data_entry!F13)</f>
        <v/>
      </c>
      <c r="K13" s="269"/>
      <c r="L13" s="228" t="str">
        <f>IF(data_entry!A13="","",data_entry!A13)</f>
        <v/>
      </c>
      <c r="M13" s="229"/>
      <c r="N13" s="228" t="str">
        <f>IF(data_entry!A36="","",data_entry!A36)</f>
        <v>Soybeans</v>
      </c>
      <c r="O13" s="229"/>
      <c r="R13" t="str">
        <f>StateCode&amp;CountyCode</f>
        <v/>
      </c>
    </row>
    <row r="14" spans="2:18" ht="82.9" customHeight="1" x14ac:dyDescent="0.25">
      <c r="B14" s="236" t="s">
        <v>723</v>
      </c>
      <c r="C14" s="206" t="s">
        <v>724</v>
      </c>
      <c r="D14" s="206"/>
      <c r="E14" s="206"/>
      <c r="F14" s="206"/>
      <c r="G14" s="206"/>
      <c r="H14" s="206"/>
      <c r="I14" s="206"/>
      <c r="J14" s="206"/>
      <c r="K14" s="206"/>
      <c r="L14" s="206"/>
      <c r="M14" s="206"/>
      <c r="N14" s="206"/>
      <c r="O14" s="207"/>
    </row>
    <row r="15" spans="2:18" ht="4.9000000000000004" customHeight="1" x14ac:dyDescent="0.25">
      <c r="B15" s="237"/>
      <c r="C15" s="239"/>
      <c r="D15" s="239"/>
      <c r="E15" s="239"/>
      <c r="F15" s="239"/>
      <c r="G15" s="239"/>
      <c r="H15" s="239"/>
      <c r="I15" s="239"/>
      <c r="J15" s="239"/>
      <c r="K15" s="239"/>
      <c r="L15" s="239"/>
      <c r="M15" s="239"/>
      <c r="N15" s="239"/>
      <c r="O15" s="240"/>
    </row>
    <row r="16" spans="2:18" ht="24" customHeight="1" x14ac:dyDescent="0.25">
      <c r="B16" s="237"/>
      <c r="C16" s="208" t="s">
        <v>725</v>
      </c>
      <c r="D16" s="208"/>
      <c r="E16" s="208"/>
      <c r="F16" s="208"/>
      <c r="G16" s="208"/>
      <c r="H16" s="208"/>
      <c r="I16" s="208"/>
      <c r="J16" s="208"/>
      <c r="K16" s="208"/>
      <c r="L16" s="208"/>
      <c r="M16" s="208"/>
      <c r="N16" s="208"/>
      <c r="O16" s="209"/>
    </row>
    <row r="17" spans="2:18" ht="28.9" customHeight="1" thickBot="1" x14ac:dyDescent="0.3">
      <c r="B17" s="238"/>
      <c r="C17" s="248" t="s">
        <v>726</v>
      </c>
      <c r="D17" s="248"/>
      <c r="E17" s="248"/>
      <c r="F17" s="248"/>
      <c r="G17" s="248"/>
      <c r="H17" s="248"/>
      <c r="I17" s="248"/>
      <c r="J17" s="248"/>
      <c r="K17" s="248"/>
      <c r="L17" s="248"/>
      <c r="M17" s="248"/>
      <c r="N17" s="248"/>
      <c r="O17" s="249"/>
    </row>
    <row r="18" spans="2:18" ht="28.9" customHeight="1" thickBot="1" x14ac:dyDescent="0.3">
      <c r="B18" s="245" t="s">
        <v>727</v>
      </c>
      <c r="C18" s="246"/>
      <c r="D18" s="246"/>
      <c r="E18" s="246"/>
      <c r="F18" s="246"/>
      <c r="G18" s="246"/>
      <c r="H18" s="246"/>
      <c r="I18" s="246"/>
      <c r="J18" s="246"/>
      <c r="K18" s="246"/>
      <c r="L18" s="246"/>
      <c r="M18" s="246"/>
      <c r="N18" s="246"/>
      <c r="O18" s="247"/>
    </row>
    <row r="19" spans="2:18" ht="15.75" thickBot="1" x14ac:dyDescent="0.3">
      <c r="B19" s="210" t="s">
        <v>728</v>
      </c>
      <c r="C19" s="211"/>
      <c r="D19" s="211"/>
      <c r="E19" s="211"/>
      <c r="F19" s="212"/>
      <c r="G19" s="211"/>
      <c r="H19" s="211"/>
      <c r="I19" s="211"/>
      <c r="J19" s="211"/>
      <c r="K19" s="211"/>
      <c r="L19" s="211"/>
      <c r="M19" s="211"/>
      <c r="N19" s="211"/>
      <c r="O19" s="212"/>
    </row>
    <row r="20" spans="2:18" ht="36" customHeight="1" thickBot="1" x14ac:dyDescent="0.3">
      <c r="B20" s="225" t="str">
        <f>CONCATENATE(R20&amp;R22&amp;"%.")</f>
        <v>7.  I agree to update the PLC yield for the covered commodity, identified in 6 above, based on 90 percent of the farm’s 2013 through 2017 average yield per planted acre, excluding any year(s) when no acreage was planted times a national factor determined by dividing the 2008-12 national yield by the 2013-2017 national yield. The covered commodity’s national yield factor is 90%.</v>
      </c>
      <c r="C20" s="226"/>
      <c r="D20" s="226"/>
      <c r="E20" s="226"/>
      <c r="F20" s="226"/>
      <c r="G20" s="226"/>
      <c r="H20" s="226"/>
      <c r="I20" s="226"/>
      <c r="J20" s="226"/>
      <c r="K20" s="226"/>
      <c r="L20" s="226"/>
      <c r="M20" s="226"/>
      <c r="N20" s="226"/>
      <c r="O20" s="227"/>
      <c r="R20" t="s">
        <v>746</v>
      </c>
    </row>
    <row r="21" spans="2:18" ht="15" customHeight="1" x14ac:dyDescent="0.25">
      <c r="B21" s="56" t="s">
        <v>36011</v>
      </c>
      <c r="C21" s="42" t="s">
        <v>36012</v>
      </c>
      <c r="D21" s="42" t="s">
        <v>36013</v>
      </c>
      <c r="E21" s="42" t="s">
        <v>36014</v>
      </c>
      <c r="F21" s="56" t="s">
        <v>36015</v>
      </c>
      <c r="G21" s="75" t="s">
        <v>36016</v>
      </c>
      <c r="H21" s="216" t="s">
        <v>36018</v>
      </c>
      <c r="I21" s="217"/>
      <c r="J21" s="213" t="s">
        <v>36019</v>
      </c>
      <c r="K21" s="214"/>
      <c r="L21" s="213" t="s">
        <v>36020</v>
      </c>
      <c r="M21" s="215"/>
      <c r="N21" s="213" t="s">
        <v>36025</v>
      </c>
      <c r="O21" s="214"/>
    </row>
    <row r="22" spans="2:18" ht="24.6" customHeight="1" x14ac:dyDescent="0.25">
      <c r="B22" s="76">
        <v>2013</v>
      </c>
      <c r="C22" s="42">
        <v>2014</v>
      </c>
      <c r="D22" s="42">
        <v>2015</v>
      </c>
      <c r="E22" s="42">
        <v>2016</v>
      </c>
      <c r="F22" s="76">
        <v>2017</v>
      </c>
      <c r="G22" s="241" t="s">
        <v>730</v>
      </c>
      <c r="H22" s="202" t="s">
        <v>731</v>
      </c>
      <c r="I22" s="243"/>
      <c r="J22" s="202" t="s">
        <v>36023</v>
      </c>
      <c r="K22" s="243"/>
      <c r="L22" s="202" t="s">
        <v>36017</v>
      </c>
      <c r="M22" s="203"/>
      <c r="N22" s="202" t="s">
        <v>36021</v>
      </c>
      <c r="O22" s="243"/>
      <c r="R22">
        <f>ROUND(VLOOKUP(N13,data_entry!$S$25:$U$47,3,FALSE)*100,4)</f>
        <v>90</v>
      </c>
    </row>
    <row r="23" spans="2:18" ht="16.899999999999999" customHeight="1" thickBot="1" x14ac:dyDescent="0.3">
      <c r="B23" s="57" t="s">
        <v>729</v>
      </c>
      <c r="C23" s="58" t="s">
        <v>729</v>
      </c>
      <c r="D23" s="58" t="s">
        <v>729</v>
      </c>
      <c r="E23" s="58" t="s">
        <v>729</v>
      </c>
      <c r="F23" s="57" t="s">
        <v>729</v>
      </c>
      <c r="G23" s="242"/>
      <c r="H23" s="204"/>
      <c r="I23" s="244"/>
      <c r="J23" s="200" t="s">
        <v>36024</v>
      </c>
      <c r="K23" s="201"/>
      <c r="L23" s="204"/>
      <c r="M23" s="205"/>
      <c r="N23" s="200" t="s">
        <v>36022</v>
      </c>
      <c r="O23" s="201"/>
    </row>
    <row r="24" spans="2:18" ht="26.45" customHeight="1" thickBot="1" x14ac:dyDescent="0.3">
      <c r="B24" s="59" t="str">
        <f>IF(data_entry!D36="","",data_entry!D40)</f>
        <v/>
      </c>
      <c r="C24" s="59" t="str">
        <f>IF(data_entry!E36="","",data_entry!E40)</f>
        <v/>
      </c>
      <c r="D24" s="59" t="str">
        <f>IF(data_entry!F36="","",data_entry!F40)</f>
        <v/>
      </c>
      <c r="E24" s="59" t="str">
        <f>IF(data_entry!G36="","",data_entry!G40)</f>
        <v/>
      </c>
      <c r="F24" s="59" t="str">
        <f>IF(data_entry!H36="","",data_entry!H40)</f>
        <v/>
      </c>
      <c r="G24" s="60">
        <f>SUM(B24:F24)</f>
        <v>0</v>
      </c>
      <c r="H24" s="223" t="str">
        <f>IF(data_entry!I36="","",data_entry!I36)</f>
        <v/>
      </c>
      <c r="I24" s="224"/>
      <c r="J24" s="223"/>
      <c r="K24" s="224"/>
      <c r="L24" s="223" t="str">
        <f>IF(H24="","",H24*0.9)</f>
        <v/>
      </c>
      <c r="M24" s="293"/>
      <c r="N24" s="294" t="str">
        <f>IF(data_entry!L36="","",ROUND(data_entry!J36,0))</f>
        <v/>
      </c>
      <c r="O24" s="295"/>
    </row>
    <row r="25" spans="2:18" ht="14.45" hidden="1" customHeight="1" x14ac:dyDescent="0.25">
      <c r="B25" s="56">
        <v>2013</v>
      </c>
      <c r="C25" s="42">
        <v>2014</v>
      </c>
      <c r="D25" s="42">
        <v>2015</v>
      </c>
      <c r="E25" s="275" t="s">
        <v>733</v>
      </c>
      <c r="F25" s="56">
        <v>2017</v>
      </c>
      <c r="G25" s="214" t="s">
        <v>730</v>
      </c>
      <c r="H25" s="276"/>
      <c r="I25" s="277"/>
      <c r="J25" s="276"/>
      <c r="K25" s="277"/>
      <c r="L25" s="271"/>
      <c r="M25" s="276"/>
      <c r="N25" s="277"/>
      <c r="O25" s="271"/>
    </row>
    <row r="26" spans="2:18" ht="15.75" hidden="1" thickBot="1" x14ac:dyDescent="0.3">
      <c r="B26" s="57" t="s">
        <v>732</v>
      </c>
      <c r="C26" s="58" t="s">
        <v>732</v>
      </c>
      <c r="D26" s="58" t="s">
        <v>732</v>
      </c>
      <c r="E26" s="242"/>
      <c r="F26" s="57" t="s">
        <v>732</v>
      </c>
      <c r="G26" s="244"/>
      <c r="H26" s="278"/>
      <c r="I26" s="279"/>
      <c r="J26" s="278"/>
      <c r="K26" s="279"/>
      <c r="L26" s="272"/>
      <c r="M26" s="278"/>
      <c r="N26" s="279"/>
      <c r="O26" s="272"/>
    </row>
    <row r="27" spans="2:18" ht="25.9" hidden="1" customHeight="1" thickBot="1" x14ac:dyDescent="0.3">
      <c r="B27" s="64" t="str">
        <f>IF(data_entry!D39="","",data_entry!D39)</f>
        <v/>
      </c>
      <c r="C27" s="64" t="str">
        <f>IF(data_entry!E39="","",data_entry!E39)</f>
        <v/>
      </c>
      <c r="D27" s="64" t="str">
        <f>IF(data_entry!F39="","",data_entry!F39)</f>
        <v/>
      </c>
      <c r="E27" s="64" t="str">
        <f>IF(data_entry!G39="","",data_entry!G39)</f>
        <v/>
      </c>
      <c r="F27" s="64" t="str">
        <f>IF(data_entry!H39="","",data_entry!H39)</f>
        <v/>
      </c>
      <c r="G27" s="64">
        <f>SUM(B27:F27)</f>
        <v>0</v>
      </c>
      <c r="H27" s="273"/>
      <c r="I27" s="274"/>
      <c r="J27" s="273"/>
      <c r="K27" s="274"/>
      <c r="L27" s="55"/>
      <c r="M27" s="273"/>
      <c r="N27" s="274"/>
      <c r="O27" s="55"/>
    </row>
    <row r="28" spans="2:18" x14ac:dyDescent="0.25">
      <c r="B28" s="287" t="s">
        <v>734</v>
      </c>
      <c r="C28" s="288"/>
      <c r="D28" s="288"/>
      <c r="E28" s="288"/>
      <c r="F28" s="288"/>
      <c r="G28" s="288"/>
      <c r="H28" s="288"/>
      <c r="I28" s="288"/>
      <c r="J28" s="288"/>
      <c r="K28" s="288"/>
      <c r="L28" s="288"/>
      <c r="M28" s="288"/>
      <c r="N28" s="288"/>
      <c r="O28" s="289"/>
    </row>
    <row r="29" spans="2:18" x14ac:dyDescent="0.25">
      <c r="B29" s="233" t="str">
        <f>IF(data_entry!J12="","",data_entry!J12)</f>
        <v/>
      </c>
      <c r="C29" s="234"/>
      <c r="D29" s="234"/>
      <c r="E29" s="234"/>
      <c r="F29" s="234"/>
      <c r="G29" s="234"/>
      <c r="H29" s="234"/>
      <c r="I29" s="234"/>
      <c r="J29" s="234"/>
      <c r="K29" s="50"/>
      <c r="L29" s="50"/>
      <c r="M29" s="50"/>
      <c r="N29" s="50"/>
      <c r="O29" s="51"/>
    </row>
    <row r="30" spans="2:18" ht="15.6" customHeight="1" x14ac:dyDescent="0.25">
      <c r="B30" s="233" t="str">
        <f>IF(data_entry!J13="","",data_entry!J13)</f>
        <v/>
      </c>
      <c r="C30" s="234"/>
      <c r="D30" s="234"/>
      <c r="E30" s="234"/>
      <c r="F30" s="234"/>
      <c r="G30" s="234"/>
      <c r="H30" s="234"/>
      <c r="I30" s="234"/>
      <c r="J30" s="234"/>
      <c r="K30" s="50"/>
      <c r="L30" s="50"/>
      <c r="M30" s="50"/>
      <c r="N30" s="50"/>
      <c r="O30" s="51"/>
    </row>
    <row r="31" spans="2:18" x14ac:dyDescent="0.25">
      <c r="B31" s="233" t="str">
        <f>IF(data_entry!J14="","",data_entry!J14)</f>
        <v/>
      </c>
      <c r="C31" s="234"/>
      <c r="D31" s="234"/>
      <c r="E31" s="234"/>
      <c r="F31" s="234"/>
      <c r="G31" s="234"/>
      <c r="H31" s="234"/>
      <c r="I31" s="234"/>
      <c r="J31" s="234"/>
      <c r="K31" s="50"/>
      <c r="L31" s="50"/>
      <c r="M31" s="50"/>
      <c r="N31" s="50"/>
      <c r="O31" s="51"/>
    </row>
    <row r="32" spans="2:18" ht="7.15" customHeight="1" thickBot="1" x14ac:dyDescent="0.3">
      <c r="B32" s="290" t="s">
        <v>716</v>
      </c>
      <c r="C32" s="291"/>
      <c r="D32" s="291"/>
      <c r="E32" s="291"/>
      <c r="F32" s="291"/>
      <c r="G32" s="291"/>
      <c r="H32" s="291"/>
      <c r="I32" s="291"/>
      <c r="J32" s="291"/>
      <c r="K32" s="291"/>
      <c r="L32" s="291"/>
      <c r="M32" s="291"/>
      <c r="N32" s="291"/>
      <c r="O32" s="292"/>
    </row>
    <row r="33" spans="2:15" ht="19.899999999999999" customHeight="1" x14ac:dyDescent="0.25">
      <c r="B33" s="281" t="s">
        <v>735</v>
      </c>
      <c r="C33" s="282"/>
      <c r="D33" s="282"/>
      <c r="E33" s="282"/>
      <c r="F33" s="283"/>
      <c r="G33" s="218" t="s">
        <v>736</v>
      </c>
      <c r="H33" s="219"/>
      <c r="I33" s="219"/>
      <c r="J33" s="219"/>
      <c r="K33" s="267"/>
      <c r="L33" s="287" t="s">
        <v>737</v>
      </c>
      <c r="M33" s="288"/>
      <c r="N33" s="288"/>
      <c r="O33" s="289"/>
    </row>
    <row r="34" spans="2:15" x14ac:dyDescent="0.25">
      <c r="B34" s="296"/>
      <c r="C34" s="297"/>
      <c r="D34" s="297"/>
      <c r="E34" s="297"/>
      <c r="F34" s="298"/>
      <c r="G34" s="299"/>
      <c r="H34" s="299"/>
      <c r="I34" s="299"/>
      <c r="J34" s="299"/>
      <c r="K34" s="300"/>
      <c r="L34" s="303" t="s">
        <v>738</v>
      </c>
      <c r="M34" s="299"/>
      <c r="N34" s="299"/>
      <c r="O34" s="300"/>
    </row>
    <row r="35" spans="2:15" ht="15.75" thickBot="1" x14ac:dyDescent="0.3">
      <c r="B35" s="284"/>
      <c r="C35" s="285"/>
      <c r="D35" s="285"/>
      <c r="E35" s="285"/>
      <c r="F35" s="286"/>
      <c r="G35" s="301"/>
      <c r="H35" s="301"/>
      <c r="I35" s="301"/>
      <c r="J35" s="301"/>
      <c r="K35" s="302"/>
      <c r="L35" s="268" t="s">
        <v>716</v>
      </c>
      <c r="M35" s="280"/>
      <c r="N35" s="280"/>
      <c r="O35" s="269"/>
    </row>
    <row r="36" spans="2:15" x14ac:dyDescent="0.25">
      <c r="B36" s="281" t="s">
        <v>739</v>
      </c>
      <c r="C36" s="282"/>
      <c r="D36" s="282"/>
      <c r="E36" s="282"/>
      <c r="F36" s="282"/>
      <c r="G36" s="282"/>
      <c r="H36" s="282"/>
      <c r="I36" s="282"/>
      <c r="J36" s="282"/>
      <c r="K36" s="283"/>
      <c r="L36" s="287" t="s">
        <v>740</v>
      </c>
      <c r="M36" s="288"/>
      <c r="N36" s="288"/>
      <c r="O36" s="289"/>
    </row>
    <row r="37" spans="2:15" ht="28.9" customHeight="1" thickBot="1" x14ac:dyDescent="0.3">
      <c r="B37" s="284"/>
      <c r="C37" s="285"/>
      <c r="D37" s="285"/>
      <c r="E37" s="285"/>
      <c r="F37" s="285"/>
      <c r="G37" s="285"/>
      <c r="H37" s="285"/>
      <c r="I37" s="285"/>
      <c r="J37" s="285"/>
      <c r="K37" s="286"/>
      <c r="L37" s="268" t="s">
        <v>716</v>
      </c>
      <c r="M37" s="280"/>
      <c r="N37" s="280"/>
      <c r="O37" s="269"/>
    </row>
    <row r="38" spans="2:15" ht="4.1500000000000004" customHeight="1" x14ac:dyDescent="0.25">
      <c r="B38" s="43"/>
      <c r="C38" s="43"/>
      <c r="D38" s="43"/>
      <c r="E38" s="43"/>
      <c r="F38" s="43"/>
      <c r="G38" s="43"/>
      <c r="H38" s="43"/>
      <c r="I38" s="43"/>
      <c r="J38" s="43"/>
      <c r="K38" s="43"/>
      <c r="L38" s="43"/>
      <c r="M38" s="43"/>
      <c r="N38" s="43"/>
      <c r="O38" s="43"/>
    </row>
    <row r="39" spans="2:15" ht="40.15" customHeight="1" x14ac:dyDescent="0.25">
      <c r="B39" s="270" t="s">
        <v>741</v>
      </c>
      <c r="C39" s="270"/>
      <c r="D39" s="270"/>
      <c r="E39" s="270"/>
      <c r="F39" s="270"/>
      <c r="G39" s="270"/>
      <c r="H39" s="270"/>
      <c r="I39" s="270"/>
      <c r="J39" s="270"/>
      <c r="K39" s="270"/>
      <c r="L39" s="270"/>
      <c r="M39" s="270"/>
      <c r="N39" s="270"/>
      <c r="O39" s="270"/>
    </row>
    <row r="40" spans="2:15" ht="10.15" customHeight="1" x14ac:dyDescent="0.25">
      <c r="B40" s="270"/>
      <c r="C40" s="270"/>
      <c r="D40" s="270"/>
      <c r="E40" s="270"/>
      <c r="F40" s="270"/>
      <c r="G40" s="270"/>
      <c r="H40" s="270"/>
      <c r="I40" s="270"/>
      <c r="J40" s="270"/>
      <c r="K40" s="270"/>
      <c r="L40" s="270"/>
      <c r="M40" s="270"/>
      <c r="N40" s="270"/>
      <c r="O40" s="270"/>
    </row>
    <row r="41" spans="2:15" ht="31.9" customHeight="1" x14ac:dyDescent="0.25">
      <c r="B41" s="270" t="s">
        <v>742</v>
      </c>
      <c r="C41" s="270"/>
      <c r="D41" s="270"/>
      <c r="E41" s="270"/>
      <c r="F41" s="270"/>
      <c r="G41" s="270"/>
      <c r="H41" s="270"/>
      <c r="I41" s="270"/>
      <c r="J41" s="270"/>
      <c r="K41" s="270"/>
      <c r="L41" s="270"/>
      <c r="M41" s="270"/>
      <c r="N41" s="270"/>
      <c r="O41" s="270"/>
    </row>
    <row r="42" spans="2:15" x14ac:dyDescent="0.25">
      <c r="B42" s="49"/>
    </row>
  </sheetData>
  <sheetProtection algorithmName="SHA-512" hashValue="rig1+yQIrrmPTXm2tpaNtQQfPrnj6hOIn2ckF/Do50ihg7/eOeRmkg4pCImc6KSxQPMi3X8RlENv3jbJaFTZcA==" saltValue="n/6RhAPmC1GYTb9eicnmgA==" spinCount="100000" sheet="1" objects="1" scenarios="1"/>
  <mergeCells count="73">
    <mergeCell ref="B29:J29"/>
    <mergeCell ref="H24:I24"/>
    <mergeCell ref="J24:K24"/>
    <mergeCell ref="E25:E26"/>
    <mergeCell ref="G25:G26"/>
    <mergeCell ref="H25:I26"/>
    <mergeCell ref="O25:O26"/>
    <mergeCell ref="H27:I27"/>
    <mergeCell ref="J27:K27"/>
    <mergeCell ref="M27:N27"/>
    <mergeCell ref="B28:O28"/>
    <mergeCell ref="J25:K26"/>
    <mergeCell ref="L25:L26"/>
    <mergeCell ref="M25:N26"/>
    <mergeCell ref="L22:M23"/>
    <mergeCell ref="B39:O40"/>
    <mergeCell ref="B41:O41"/>
    <mergeCell ref="B30:J30"/>
    <mergeCell ref="B31:J31"/>
    <mergeCell ref="B32:O32"/>
    <mergeCell ref="B33:F35"/>
    <mergeCell ref="G33:K33"/>
    <mergeCell ref="L33:O33"/>
    <mergeCell ref="G34:K34"/>
    <mergeCell ref="L34:O34"/>
    <mergeCell ref="G35:K35"/>
    <mergeCell ref="L35:O35"/>
    <mergeCell ref="B36:K37"/>
    <mergeCell ref="L36:O36"/>
    <mergeCell ref="L37:O37"/>
    <mergeCell ref="L24:M24"/>
    <mergeCell ref="N22:O22"/>
    <mergeCell ref="N23:O23"/>
    <mergeCell ref="N24:O24"/>
    <mergeCell ref="B18:O18"/>
    <mergeCell ref="B19:F19"/>
    <mergeCell ref="G19:O19"/>
    <mergeCell ref="B20:O20"/>
    <mergeCell ref="H21:I21"/>
    <mergeCell ref="J21:K21"/>
    <mergeCell ref="N21:O21"/>
    <mergeCell ref="L21:M21"/>
    <mergeCell ref="G22:G23"/>
    <mergeCell ref="H22:I23"/>
    <mergeCell ref="J22:K22"/>
    <mergeCell ref="J23:K23"/>
    <mergeCell ref="J13:K13"/>
    <mergeCell ref="L13:M13"/>
    <mergeCell ref="N13:O13"/>
    <mergeCell ref="B14:B17"/>
    <mergeCell ref="C14:O14"/>
    <mergeCell ref="C15:O15"/>
    <mergeCell ref="C16:O16"/>
    <mergeCell ref="C17:O17"/>
    <mergeCell ref="B8:H13"/>
    <mergeCell ref="I8:O8"/>
    <mergeCell ref="I9:K9"/>
    <mergeCell ref="L9:O9"/>
    <mergeCell ref="I10:K10"/>
    <mergeCell ref="L10:O10"/>
    <mergeCell ref="I11:K11"/>
    <mergeCell ref="L11:O11"/>
    <mergeCell ref="J12:K12"/>
    <mergeCell ref="L12:M12"/>
    <mergeCell ref="B3:H3"/>
    <mergeCell ref="I3:O3"/>
    <mergeCell ref="B4:H4"/>
    <mergeCell ref="I4:O4"/>
    <mergeCell ref="B5:H7"/>
    <mergeCell ref="I5:O5"/>
    <mergeCell ref="I6:O6"/>
    <mergeCell ref="I7:O7"/>
    <mergeCell ref="N12:O12"/>
  </mergeCells>
  <pageMargins left="0.45" right="0.45" top="0.5" bottom="0.5" header="0.3" footer="0.3"/>
  <pageSetup scale="9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A25F0-02D6-464C-8B3C-4E02B8D8AF04}">
  <sheetPr codeName="Sheet6">
    <pageSetUpPr fitToPage="1"/>
  </sheetPr>
  <dimension ref="B2:R42"/>
  <sheetViews>
    <sheetView showGridLines="0" topLeftCell="A3" zoomScaleNormal="100" workbookViewId="0">
      <selection activeCell="R4" sqref="R1:R1048576"/>
    </sheetView>
  </sheetViews>
  <sheetFormatPr defaultRowHeight="15" x14ac:dyDescent="0.25"/>
  <cols>
    <col min="2" max="6" width="7.5703125" customWidth="1"/>
    <col min="7" max="7" width="7.42578125" customWidth="1"/>
    <col min="8" max="8" width="1.42578125" customWidth="1"/>
    <col min="9" max="9" width="9.42578125" customWidth="1"/>
    <col min="10" max="10" width="4.42578125" customWidth="1"/>
    <col min="11" max="11" width="8.42578125" customWidth="1"/>
    <col min="12" max="12" width="8.28515625" customWidth="1"/>
    <col min="13" max="13" width="4.140625" customWidth="1"/>
    <col min="14" max="14" width="5.28515625" customWidth="1"/>
    <col min="15" max="15" width="10.28515625" customWidth="1"/>
    <col min="18" max="18" width="8.85546875" hidden="1" customWidth="1"/>
  </cols>
  <sheetData>
    <row r="2" spans="2:18" ht="15.75" thickBot="1" x14ac:dyDescent="0.3">
      <c r="B2" s="41" t="s">
        <v>712</v>
      </c>
    </row>
    <row r="3" spans="2:18" ht="14.45" customHeight="1" thickBot="1" x14ac:dyDescent="0.3">
      <c r="B3" s="250" t="s">
        <v>34443</v>
      </c>
      <c r="C3" s="251"/>
      <c r="D3" s="251"/>
      <c r="E3" s="251"/>
      <c r="F3" s="251"/>
      <c r="G3" s="251"/>
      <c r="H3" s="251"/>
      <c r="I3" s="264" t="s">
        <v>743</v>
      </c>
      <c r="J3" s="265"/>
      <c r="K3" s="265"/>
      <c r="L3" s="265"/>
      <c r="M3" s="265"/>
      <c r="N3" s="265"/>
      <c r="O3" s="266"/>
    </row>
    <row r="4" spans="2:18" ht="10.9" customHeight="1" x14ac:dyDescent="0.25">
      <c r="B4" s="233" t="s">
        <v>34445</v>
      </c>
      <c r="C4" s="234"/>
      <c r="D4" s="234"/>
      <c r="E4" s="234"/>
      <c r="F4" s="234"/>
      <c r="G4" s="234"/>
      <c r="H4" s="235"/>
      <c r="I4" s="218" t="s">
        <v>715</v>
      </c>
      <c r="J4" s="219"/>
      <c r="K4" s="219"/>
      <c r="L4" s="219"/>
      <c r="M4" s="219"/>
      <c r="N4" s="219"/>
      <c r="O4" s="267"/>
    </row>
    <row r="5" spans="2:18" ht="10.9" customHeight="1" x14ac:dyDescent="0.25">
      <c r="B5" s="258" t="s">
        <v>713</v>
      </c>
      <c r="C5" s="259"/>
      <c r="D5" s="259"/>
      <c r="E5" s="259"/>
      <c r="F5" s="259"/>
      <c r="G5" s="259"/>
      <c r="H5" s="260"/>
      <c r="I5" s="233" t="str">
        <f>form1!I5</f>
        <v/>
      </c>
      <c r="J5" s="234"/>
      <c r="K5" s="234"/>
      <c r="L5" s="234"/>
      <c r="M5" s="234"/>
      <c r="N5" s="234"/>
      <c r="O5" s="235"/>
    </row>
    <row r="6" spans="2:18" ht="10.9" customHeight="1" x14ac:dyDescent="0.25">
      <c r="B6" s="258"/>
      <c r="C6" s="259"/>
      <c r="D6" s="259"/>
      <c r="E6" s="259"/>
      <c r="F6" s="259"/>
      <c r="G6" s="259"/>
      <c r="H6" s="260"/>
      <c r="I6" s="233" t="str">
        <f>form1!I6</f>
        <v/>
      </c>
      <c r="J6" s="234"/>
      <c r="K6" s="234"/>
      <c r="L6" s="234"/>
      <c r="M6" s="234"/>
      <c r="N6" s="234"/>
      <c r="O6" s="235"/>
    </row>
    <row r="7" spans="2:18" ht="10.9" customHeight="1" x14ac:dyDescent="0.25">
      <c r="B7" s="258"/>
      <c r="C7" s="259"/>
      <c r="D7" s="259"/>
      <c r="E7" s="259"/>
      <c r="F7" s="259"/>
      <c r="G7" s="259"/>
      <c r="H7" s="260"/>
      <c r="I7" s="233" t="str">
        <f>form1!I7</f>
        <v/>
      </c>
      <c r="J7" s="234"/>
      <c r="K7" s="234"/>
      <c r="L7" s="234"/>
      <c r="M7" s="234"/>
      <c r="N7" s="234"/>
      <c r="O7" s="235"/>
    </row>
    <row r="8" spans="2:18" ht="10.9" customHeight="1" thickBot="1" x14ac:dyDescent="0.3">
      <c r="B8" s="252" t="s">
        <v>714</v>
      </c>
      <c r="C8" s="253"/>
      <c r="D8" s="253"/>
      <c r="E8" s="253"/>
      <c r="F8" s="253"/>
      <c r="G8" s="253"/>
      <c r="H8" s="254"/>
      <c r="I8" s="233"/>
      <c r="J8" s="234"/>
      <c r="K8" s="234"/>
      <c r="L8" s="234"/>
      <c r="M8" s="234"/>
      <c r="N8" s="234"/>
      <c r="O8" s="235"/>
    </row>
    <row r="9" spans="2:18" ht="10.9" customHeight="1" x14ac:dyDescent="0.25">
      <c r="B9" s="252"/>
      <c r="C9" s="253"/>
      <c r="D9" s="253"/>
      <c r="E9" s="253"/>
      <c r="F9" s="253"/>
      <c r="G9" s="253"/>
      <c r="H9" s="254"/>
      <c r="I9" s="218" t="s">
        <v>717</v>
      </c>
      <c r="J9" s="219"/>
      <c r="K9" s="219"/>
      <c r="L9" s="230" t="s">
        <v>718</v>
      </c>
      <c r="M9" s="231"/>
      <c r="N9" s="231"/>
      <c r="O9" s="232"/>
    </row>
    <row r="10" spans="2:18" ht="10.9" customHeight="1" x14ac:dyDescent="0.25">
      <c r="B10" s="252"/>
      <c r="C10" s="253"/>
      <c r="D10" s="253"/>
      <c r="E10" s="253"/>
      <c r="F10" s="253"/>
      <c r="G10" s="253"/>
      <c r="H10" s="254"/>
      <c r="I10" s="220" t="s">
        <v>744</v>
      </c>
      <c r="J10" s="221"/>
      <c r="K10" s="222"/>
      <c r="L10" s="233" t="s">
        <v>719</v>
      </c>
      <c r="M10" s="234"/>
      <c r="N10" s="234"/>
      <c r="O10" s="235"/>
    </row>
    <row r="11" spans="2:18" ht="15" customHeight="1" thickBot="1" x14ac:dyDescent="0.3">
      <c r="B11" s="252"/>
      <c r="C11" s="253"/>
      <c r="D11" s="253"/>
      <c r="E11" s="253"/>
      <c r="F11" s="253"/>
      <c r="G11" s="253"/>
      <c r="H11" s="254"/>
      <c r="I11" s="261" t="str">
        <f>_xlfn.IFNA(VLOOKUP(R13,cty_lookup!A2:O3235,9,FALSE),"")</f>
        <v/>
      </c>
      <c r="J11" s="262"/>
      <c r="K11" s="263"/>
      <c r="L11" s="261"/>
      <c r="M11" s="262"/>
      <c r="N11" s="262"/>
      <c r="O11" s="263"/>
    </row>
    <row r="12" spans="2:18" ht="24" customHeight="1" x14ac:dyDescent="0.25">
      <c r="B12" s="252"/>
      <c r="C12" s="253"/>
      <c r="D12" s="253"/>
      <c r="E12" s="253"/>
      <c r="F12" s="253"/>
      <c r="G12" s="253"/>
      <c r="H12" s="254"/>
      <c r="I12" s="68" t="s">
        <v>720</v>
      </c>
      <c r="J12" s="218" t="s">
        <v>721</v>
      </c>
      <c r="K12" s="267"/>
      <c r="L12" s="218" t="s">
        <v>34444</v>
      </c>
      <c r="M12" s="267"/>
      <c r="N12" s="218" t="s">
        <v>722</v>
      </c>
      <c r="O12" s="267"/>
    </row>
    <row r="13" spans="2:18" ht="15.75" thickBot="1" x14ac:dyDescent="0.3">
      <c r="B13" s="255"/>
      <c r="C13" s="256"/>
      <c r="D13" s="256"/>
      <c r="E13" s="256"/>
      <c r="F13" s="256"/>
      <c r="G13" s="256"/>
      <c r="H13" s="257"/>
      <c r="I13" s="54" t="str">
        <f>IF(data_entry!C13="","",data_entry!C13)</f>
        <v/>
      </c>
      <c r="J13" s="268" t="str">
        <f>IF(data_entry!F13="","",data_entry!F13)</f>
        <v/>
      </c>
      <c r="K13" s="269"/>
      <c r="L13" s="228" t="str">
        <f>IF(data_entry!A13="","",data_entry!A13)</f>
        <v/>
      </c>
      <c r="M13" s="229"/>
      <c r="N13" s="228" t="str">
        <f>IF(data_entry!A42="","",data_entry!A42)</f>
        <v>Wheat</v>
      </c>
      <c r="O13" s="229"/>
      <c r="R13" t="str">
        <f>StateCode&amp;CountyCode</f>
        <v/>
      </c>
    </row>
    <row r="14" spans="2:18" ht="82.9" customHeight="1" x14ac:dyDescent="0.25">
      <c r="B14" s="236" t="s">
        <v>723</v>
      </c>
      <c r="C14" s="206" t="s">
        <v>724</v>
      </c>
      <c r="D14" s="206"/>
      <c r="E14" s="206"/>
      <c r="F14" s="206"/>
      <c r="G14" s="206"/>
      <c r="H14" s="206"/>
      <c r="I14" s="206"/>
      <c r="J14" s="206"/>
      <c r="K14" s="206"/>
      <c r="L14" s="206"/>
      <c r="M14" s="206"/>
      <c r="N14" s="206"/>
      <c r="O14" s="207"/>
    </row>
    <row r="15" spans="2:18" ht="4.9000000000000004" customHeight="1" x14ac:dyDescent="0.25">
      <c r="B15" s="237"/>
      <c r="C15" s="239"/>
      <c r="D15" s="239"/>
      <c r="E15" s="239"/>
      <c r="F15" s="239"/>
      <c r="G15" s="239"/>
      <c r="H15" s="239"/>
      <c r="I15" s="239"/>
      <c r="J15" s="239"/>
      <c r="K15" s="239"/>
      <c r="L15" s="239"/>
      <c r="M15" s="239"/>
      <c r="N15" s="239"/>
      <c r="O15" s="240"/>
    </row>
    <row r="16" spans="2:18" ht="24" customHeight="1" x14ac:dyDescent="0.25">
      <c r="B16" s="237"/>
      <c r="C16" s="208" t="s">
        <v>725</v>
      </c>
      <c r="D16" s="208"/>
      <c r="E16" s="208"/>
      <c r="F16" s="208"/>
      <c r="G16" s="208"/>
      <c r="H16" s="208"/>
      <c r="I16" s="208"/>
      <c r="J16" s="208"/>
      <c r="K16" s="208"/>
      <c r="L16" s="208"/>
      <c r="M16" s="208"/>
      <c r="N16" s="208"/>
      <c r="O16" s="209"/>
    </row>
    <row r="17" spans="2:18" ht="28.9" customHeight="1" thickBot="1" x14ac:dyDescent="0.3">
      <c r="B17" s="238"/>
      <c r="C17" s="248" t="s">
        <v>726</v>
      </c>
      <c r="D17" s="248"/>
      <c r="E17" s="248"/>
      <c r="F17" s="248"/>
      <c r="G17" s="248"/>
      <c r="H17" s="248"/>
      <c r="I17" s="248"/>
      <c r="J17" s="248"/>
      <c r="K17" s="248"/>
      <c r="L17" s="248"/>
      <c r="M17" s="248"/>
      <c r="N17" s="248"/>
      <c r="O17" s="249"/>
    </row>
    <row r="18" spans="2:18" ht="28.9" customHeight="1" thickBot="1" x14ac:dyDescent="0.3">
      <c r="B18" s="245" t="s">
        <v>727</v>
      </c>
      <c r="C18" s="246"/>
      <c r="D18" s="246"/>
      <c r="E18" s="246"/>
      <c r="F18" s="246"/>
      <c r="G18" s="246"/>
      <c r="H18" s="246"/>
      <c r="I18" s="246"/>
      <c r="J18" s="246"/>
      <c r="K18" s="246"/>
      <c r="L18" s="246"/>
      <c r="M18" s="246"/>
      <c r="N18" s="246"/>
      <c r="O18" s="247"/>
    </row>
    <row r="19" spans="2:18" ht="15.75" thickBot="1" x14ac:dyDescent="0.3">
      <c r="B19" s="210" t="s">
        <v>728</v>
      </c>
      <c r="C19" s="211"/>
      <c r="D19" s="211"/>
      <c r="E19" s="211"/>
      <c r="F19" s="212"/>
      <c r="G19" s="211"/>
      <c r="H19" s="211"/>
      <c r="I19" s="211"/>
      <c r="J19" s="211"/>
      <c r="K19" s="211"/>
      <c r="L19" s="211"/>
      <c r="M19" s="211"/>
      <c r="N19" s="211"/>
      <c r="O19" s="212"/>
    </row>
    <row r="20" spans="2:18" ht="36" customHeight="1" thickBot="1" x14ac:dyDescent="0.3">
      <c r="B20" s="225" t="str">
        <f>CONCATENATE(R20&amp;R22&amp;"%.")</f>
        <v>7.  I agree to update the PLC yield for the covered commodity, identified in 6 above, based on 90 percent of the farm’s 2013 through 2017 average yield per planted acre, excluding any year(s) when no acreage was planted times a national factor determined by dividing the 2008-12 national yield by the 2013-2017 national yield. The covered commodity’s national yield factor is 95.45%.</v>
      </c>
      <c r="C20" s="226"/>
      <c r="D20" s="226"/>
      <c r="E20" s="226"/>
      <c r="F20" s="226"/>
      <c r="G20" s="226"/>
      <c r="H20" s="226"/>
      <c r="I20" s="226"/>
      <c r="J20" s="226"/>
      <c r="K20" s="226"/>
      <c r="L20" s="226"/>
      <c r="M20" s="226"/>
      <c r="N20" s="226"/>
      <c r="O20" s="227"/>
      <c r="R20" t="s">
        <v>746</v>
      </c>
    </row>
    <row r="21" spans="2:18" ht="15" customHeight="1" x14ac:dyDescent="0.25">
      <c r="B21" s="56" t="s">
        <v>36011</v>
      </c>
      <c r="C21" s="42" t="s">
        <v>36012</v>
      </c>
      <c r="D21" s="42" t="s">
        <v>36013</v>
      </c>
      <c r="E21" s="42" t="s">
        <v>36014</v>
      </c>
      <c r="F21" s="56" t="s">
        <v>36015</v>
      </c>
      <c r="G21" s="75" t="s">
        <v>36016</v>
      </c>
      <c r="H21" s="216" t="s">
        <v>36018</v>
      </c>
      <c r="I21" s="217"/>
      <c r="J21" s="213" t="s">
        <v>36019</v>
      </c>
      <c r="K21" s="214"/>
      <c r="L21" s="213" t="s">
        <v>36020</v>
      </c>
      <c r="M21" s="215"/>
      <c r="N21" s="213" t="s">
        <v>36025</v>
      </c>
      <c r="O21" s="214"/>
    </row>
    <row r="22" spans="2:18" ht="24.6" customHeight="1" x14ac:dyDescent="0.25">
      <c r="B22" s="76">
        <v>2013</v>
      </c>
      <c r="C22" s="42">
        <v>2014</v>
      </c>
      <c r="D22" s="42">
        <v>2015</v>
      </c>
      <c r="E22" s="42">
        <v>2016</v>
      </c>
      <c r="F22" s="76">
        <v>2017</v>
      </c>
      <c r="G22" s="241" t="s">
        <v>730</v>
      </c>
      <c r="H22" s="202" t="s">
        <v>731</v>
      </c>
      <c r="I22" s="243"/>
      <c r="J22" s="202" t="s">
        <v>36023</v>
      </c>
      <c r="K22" s="243"/>
      <c r="L22" s="202" t="s">
        <v>36017</v>
      </c>
      <c r="M22" s="203"/>
      <c r="N22" s="202" t="s">
        <v>36021</v>
      </c>
      <c r="O22" s="243"/>
      <c r="R22">
        <f>ROUND(VLOOKUP(N13,data_entry!$S$25:$U$47,3,FALSE)*100,4)</f>
        <v>95.45</v>
      </c>
    </row>
    <row r="23" spans="2:18" ht="16.899999999999999" customHeight="1" thickBot="1" x14ac:dyDescent="0.3">
      <c r="B23" s="57" t="s">
        <v>729</v>
      </c>
      <c r="C23" s="58" t="s">
        <v>729</v>
      </c>
      <c r="D23" s="58" t="s">
        <v>729</v>
      </c>
      <c r="E23" s="58" t="s">
        <v>729</v>
      </c>
      <c r="F23" s="57" t="s">
        <v>729</v>
      </c>
      <c r="G23" s="242"/>
      <c r="H23" s="204"/>
      <c r="I23" s="244"/>
      <c r="J23" s="200" t="s">
        <v>36024</v>
      </c>
      <c r="K23" s="201"/>
      <c r="L23" s="204"/>
      <c r="M23" s="205"/>
      <c r="N23" s="200" t="s">
        <v>36022</v>
      </c>
      <c r="O23" s="201"/>
    </row>
    <row r="24" spans="2:18" ht="26.45" customHeight="1" thickBot="1" x14ac:dyDescent="0.3">
      <c r="B24" s="59" t="str">
        <f>IF(data_entry!D42="","",data_entry!D46)</f>
        <v/>
      </c>
      <c r="C24" s="59" t="str">
        <f>IF(data_entry!E42="","",data_entry!E46)</f>
        <v/>
      </c>
      <c r="D24" s="59" t="str">
        <f>IF(data_entry!F42="","",data_entry!F46)</f>
        <v/>
      </c>
      <c r="E24" s="59" t="str">
        <f>IF(data_entry!G42="","",data_entry!G46)</f>
        <v/>
      </c>
      <c r="F24" s="59" t="str">
        <f>IF(data_entry!H42="","",data_entry!H46)</f>
        <v/>
      </c>
      <c r="G24" s="60">
        <f>SUM(B24:F24)</f>
        <v>0</v>
      </c>
      <c r="H24" s="223" t="str">
        <f>IF(data_entry!I42="","",data_entry!I42)</f>
        <v/>
      </c>
      <c r="I24" s="224"/>
      <c r="J24" s="223"/>
      <c r="K24" s="224"/>
      <c r="L24" s="223" t="str">
        <f>IF(H24="","",H24*0.9)</f>
        <v/>
      </c>
      <c r="M24" s="293"/>
      <c r="N24" s="294" t="str">
        <f>IF(data_entry!L42="","",ROUND(data_entry!J42,0))</f>
        <v/>
      </c>
      <c r="O24" s="295"/>
    </row>
    <row r="25" spans="2:18" ht="14.45" hidden="1" customHeight="1" x14ac:dyDescent="0.25">
      <c r="B25" s="56">
        <v>2013</v>
      </c>
      <c r="C25" s="42">
        <v>2014</v>
      </c>
      <c r="D25" s="42">
        <v>2015</v>
      </c>
      <c r="E25" s="275" t="s">
        <v>733</v>
      </c>
      <c r="F25" s="56">
        <v>2017</v>
      </c>
      <c r="G25" s="214" t="s">
        <v>730</v>
      </c>
      <c r="H25" s="276"/>
      <c r="I25" s="277"/>
      <c r="J25" s="276"/>
      <c r="K25" s="277"/>
      <c r="L25" s="271"/>
      <c r="M25" s="276"/>
      <c r="N25" s="277"/>
      <c r="O25" s="271"/>
    </row>
    <row r="26" spans="2:18" ht="15.75" hidden="1" thickBot="1" x14ac:dyDescent="0.3">
      <c r="B26" s="57" t="s">
        <v>732</v>
      </c>
      <c r="C26" s="58" t="s">
        <v>732</v>
      </c>
      <c r="D26" s="58" t="s">
        <v>732</v>
      </c>
      <c r="E26" s="242"/>
      <c r="F26" s="57" t="s">
        <v>732</v>
      </c>
      <c r="G26" s="244"/>
      <c r="H26" s="278"/>
      <c r="I26" s="279"/>
      <c r="J26" s="278"/>
      <c r="K26" s="279"/>
      <c r="L26" s="272"/>
      <c r="M26" s="278"/>
      <c r="N26" s="279"/>
      <c r="O26" s="272"/>
    </row>
    <row r="27" spans="2:18" ht="25.9" hidden="1" customHeight="1" thickBot="1" x14ac:dyDescent="0.3">
      <c r="B27" s="64" t="str">
        <f>IF(data_entry!D45="","",data_entry!D45)</f>
        <v/>
      </c>
      <c r="C27" s="64" t="str">
        <f>IF(data_entry!E45="","",data_entry!E45)</f>
        <v/>
      </c>
      <c r="D27" s="64" t="str">
        <f>IF(data_entry!F45="","",data_entry!F45)</f>
        <v/>
      </c>
      <c r="E27" s="64" t="str">
        <f>IF(data_entry!G45="","",data_entry!G45)</f>
        <v/>
      </c>
      <c r="F27" s="64" t="str">
        <f>IF(data_entry!H45="","",data_entry!H45)</f>
        <v/>
      </c>
      <c r="G27" s="64">
        <f>SUM(B27:F27)</f>
        <v>0</v>
      </c>
      <c r="H27" s="273"/>
      <c r="I27" s="274"/>
      <c r="J27" s="273"/>
      <c r="K27" s="274"/>
      <c r="L27" s="55"/>
      <c r="M27" s="273"/>
      <c r="N27" s="274"/>
      <c r="O27" s="55"/>
    </row>
    <row r="28" spans="2:18" x14ac:dyDescent="0.25">
      <c r="B28" s="287" t="s">
        <v>734</v>
      </c>
      <c r="C28" s="288"/>
      <c r="D28" s="288"/>
      <c r="E28" s="288"/>
      <c r="F28" s="288"/>
      <c r="G28" s="288"/>
      <c r="H28" s="288"/>
      <c r="I28" s="288"/>
      <c r="J28" s="288"/>
      <c r="K28" s="288"/>
      <c r="L28" s="288"/>
      <c r="M28" s="288"/>
      <c r="N28" s="288"/>
      <c r="O28" s="289"/>
    </row>
    <row r="29" spans="2:18" x14ac:dyDescent="0.25">
      <c r="B29" s="233" t="str">
        <f>IF(data_entry!J12="","",data_entry!J12)</f>
        <v/>
      </c>
      <c r="C29" s="234"/>
      <c r="D29" s="234"/>
      <c r="E29" s="234"/>
      <c r="F29" s="234"/>
      <c r="G29" s="234"/>
      <c r="H29" s="234"/>
      <c r="I29" s="234"/>
      <c r="J29" s="234"/>
      <c r="K29" s="50"/>
      <c r="L29" s="50"/>
      <c r="M29" s="50"/>
      <c r="N29" s="50"/>
      <c r="O29" s="51"/>
    </row>
    <row r="30" spans="2:18" ht="15.6" customHeight="1" x14ac:dyDescent="0.25">
      <c r="B30" s="233" t="str">
        <f>IF(data_entry!J13="","",data_entry!J13)</f>
        <v/>
      </c>
      <c r="C30" s="234"/>
      <c r="D30" s="234"/>
      <c r="E30" s="234"/>
      <c r="F30" s="234"/>
      <c r="G30" s="234"/>
      <c r="H30" s="234"/>
      <c r="I30" s="234"/>
      <c r="J30" s="234"/>
      <c r="K30" s="50"/>
      <c r="L30" s="50"/>
      <c r="M30" s="50"/>
      <c r="N30" s="50"/>
      <c r="O30" s="51"/>
    </row>
    <row r="31" spans="2:18" x14ac:dyDescent="0.25">
      <c r="B31" s="233" t="str">
        <f>IF(data_entry!J14="","",data_entry!J14)</f>
        <v/>
      </c>
      <c r="C31" s="234"/>
      <c r="D31" s="234"/>
      <c r="E31" s="234"/>
      <c r="F31" s="234"/>
      <c r="G31" s="234"/>
      <c r="H31" s="234"/>
      <c r="I31" s="234"/>
      <c r="J31" s="234"/>
      <c r="K31" s="50"/>
      <c r="L31" s="50"/>
      <c r="M31" s="50"/>
      <c r="N31" s="50"/>
      <c r="O31" s="51"/>
    </row>
    <row r="32" spans="2:18" ht="7.15" customHeight="1" thickBot="1" x14ac:dyDescent="0.3">
      <c r="B32" s="290" t="s">
        <v>716</v>
      </c>
      <c r="C32" s="291"/>
      <c r="D32" s="291"/>
      <c r="E32" s="291"/>
      <c r="F32" s="291"/>
      <c r="G32" s="291"/>
      <c r="H32" s="291"/>
      <c r="I32" s="291"/>
      <c r="J32" s="291"/>
      <c r="K32" s="291"/>
      <c r="L32" s="291"/>
      <c r="M32" s="291"/>
      <c r="N32" s="291"/>
      <c r="O32" s="292"/>
    </row>
    <row r="33" spans="2:15" ht="19.899999999999999" customHeight="1" x14ac:dyDescent="0.25">
      <c r="B33" s="281" t="s">
        <v>735</v>
      </c>
      <c r="C33" s="282"/>
      <c r="D33" s="282"/>
      <c r="E33" s="282"/>
      <c r="F33" s="283"/>
      <c r="G33" s="218" t="s">
        <v>736</v>
      </c>
      <c r="H33" s="219"/>
      <c r="I33" s="219"/>
      <c r="J33" s="219"/>
      <c r="K33" s="267"/>
      <c r="L33" s="287" t="s">
        <v>737</v>
      </c>
      <c r="M33" s="288"/>
      <c r="N33" s="288"/>
      <c r="O33" s="289"/>
    </row>
    <row r="34" spans="2:15" x14ac:dyDescent="0.25">
      <c r="B34" s="296"/>
      <c r="C34" s="297"/>
      <c r="D34" s="297"/>
      <c r="E34" s="297"/>
      <c r="F34" s="298"/>
      <c r="G34" s="299"/>
      <c r="H34" s="299"/>
      <c r="I34" s="299"/>
      <c r="J34" s="299"/>
      <c r="K34" s="300"/>
      <c r="L34" s="303" t="s">
        <v>738</v>
      </c>
      <c r="M34" s="299"/>
      <c r="N34" s="299"/>
      <c r="O34" s="300"/>
    </row>
    <row r="35" spans="2:15" ht="15.75" thickBot="1" x14ac:dyDescent="0.3">
      <c r="B35" s="284"/>
      <c r="C35" s="285"/>
      <c r="D35" s="285"/>
      <c r="E35" s="285"/>
      <c r="F35" s="286"/>
      <c r="G35" s="301"/>
      <c r="H35" s="301"/>
      <c r="I35" s="301"/>
      <c r="J35" s="301"/>
      <c r="K35" s="302"/>
      <c r="L35" s="268" t="s">
        <v>716</v>
      </c>
      <c r="M35" s="280"/>
      <c r="N35" s="280"/>
      <c r="O35" s="269"/>
    </row>
    <row r="36" spans="2:15" x14ac:dyDescent="0.25">
      <c r="B36" s="281" t="s">
        <v>739</v>
      </c>
      <c r="C36" s="282"/>
      <c r="D36" s="282"/>
      <c r="E36" s="282"/>
      <c r="F36" s="282"/>
      <c r="G36" s="282"/>
      <c r="H36" s="282"/>
      <c r="I36" s="282"/>
      <c r="J36" s="282"/>
      <c r="K36" s="283"/>
      <c r="L36" s="287" t="s">
        <v>740</v>
      </c>
      <c r="M36" s="288"/>
      <c r="N36" s="288"/>
      <c r="O36" s="289"/>
    </row>
    <row r="37" spans="2:15" ht="28.9" customHeight="1" thickBot="1" x14ac:dyDescent="0.3">
      <c r="B37" s="284"/>
      <c r="C37" s="285"/>
      <c r="D37" s="285"/>
      <c r="E37" s="285"/>
      <c r="F37" s="285"/>
      <c r="G37" s="285"/>
      <c r="H37" s="285"/>
      <c r="I37" s="285"/>
      <c r="J37" s="285"/>
      <c r="K37" s="286"/>
      <c r="L37" s="268" t="s">
        <v>716</v>
      </c>
      <c r="M37" s="280"/>
      <c r="N37" s="280"/>
      <c r="O37" s="269"/>
    </row>
    <row r="38" spans="2:15" ht="4.1500000000000004" customHeight="1" x14ac:dyDescent="0.25">
      <c r="B38" s="43"/>
      <c r="C38" s="43"/>
      <c r="D38" s="43"/>
      <c r="E38" s="43"/>
      <c r="F38" s="43"/>
      <c r="G38" s="43"/>
      <c r="H38" s="43"/>
      <c r="I38" s="43"/>
      <c r="J38" s="43"/>
      <c r="K38" s="43"/>
      <c r="L38" s="43"/>
      <c r="M38" s="43"/>
      <c r="N38" s="43"/>
      <c r="O38" s="43"/>
    </row>
    <row r="39" spans="2:15" ht="40.15" customHeight="1" x14ac:dyDescent="0.25">
      <c r="B39" s="270" t="s">
        <v>741</v>
      </c>
      <c r="C39" s="270"/>
      <c r="D39" s="270"/>
      <c r="E39" s="270"/>
      <c r="F39" s="270"/>
      <c r="G39" s="270"/>
      <c r="H39" s="270"/>
      <c r="I39" s="270"/>
      <c r="J39" s="270"/>
      <c r="K39" s="270"/>
      <c r="L39" s="270"/>
      <c r="M39" s="270"/>
      <c r="N39" s="270"/>
      <c r="O39" s="270"/>
    </row>
    <row r="40" spans="2:15" ht="10.15" customHeight="1" x14ac:dyDescent="0.25">
      <c r="B40" s="270"/>
      <c r="C40" s="270"/>
      <c r="D40" s="270"/>
      <c r="E40" s="270"/>
      <c r="F40" s="270"/>
      <c r="G40" s="270"/>
      <c r="H40" s="270"/>
      <c r="I40" s="270"/>
      <c r="J40" s="270"/>
      <c r="K40" s="270"/>
      <c r="L40" s="270"/>
      <c r="M40" s="270"/>
      <c r="N40" s="270"/>
      <c r="O40" s="270"/>
    </row>
    <row r="41" spans="2:15" ht="31.9" customHeight="1" x14ac:dyDescent="0.25">
      <c r="B41" s="270" t="s">
        <v>742</v>
      </c>
      <c r="C41" s="270"/>
      <c r="D41" s="270"/>
      <c r="E41" s="270"/>
      <c r="F41" s="270"/>
      <c r="G41" s="270"/>
      <c r="H41" s="270"/>
      <c r="I41" s="270"/>
      <c r="J41" s="270"/>
      <c r="K41" s="270"/>
      <c r="L41" s="270"/>
      <c r="M41" s="270"/>
      <c r="N41" s="270"/>
      <c r="O41" s="270"/>
    </row>
    <row r="42" spans="2:15" x14ac:dyDescent="0.25">
      <c r="B42" s="49"/>
    </row>
  </sheetData>
  <sheetProtection algorithmName="SHA-512" hashValue="ipWlJqlk3M0xHPZ2TEmoab5P7UP4mgWaID+82S5NEa/lQO6H0dbwV3xikQZtyDZAhT5ZwTQ2YOknAxX4hfKlPQ==" saltValue="gSjim34YzJLBfFkUODE/yg==" spinCount="100000" sheet="1" objects="1" scenarios="1"/>
  <mergeCells count="73">
    <mergeCell ref="B29:J29"/>
    <mergeCell ref="H24:I24"/>
    <mergeCell ref="J24:K24"/>
    <mergeCell ref="E25:E26"/>
    <mergeCell ref="G25:G26"/>
    <mergeCell ref="H25:I26"/>
    <mergeCell ref="O25:O26"/>
    <mergeCell ref="H27:I27"/>
    <mergeCell ref="J27:K27"/>
    <mergeCell ref="M27:N27"/>
    <mergeCell ref="B28:O28"/>
    <mergeCell ref="J25:K26"/>
    <mergeCell ref="L25:L26"/>
    <mergeCell ref="M25:N26"/>
    <mergeCell ref="L22:M23"/>
    <mergeCell ref="B39:O40"/>
    <mergeCell ref="B41:O41"/>
    <mergeCell ref="B30:J30"/>
    <mergeCell ref="B31:J31"/>
    <mergeCell ref="B32:O32"/>
    <mergeCell ref="B33:F35"/>
    <mergeCell ref="G33:K33"/>
    <mergeCell ref="L33:O33"/>
    <mergeCell ref="G34:K34"/>
    <mergeCell ref="L34:O34"/>
    <mergeCell ref="G35:K35"/>
    <mergeCell ref="L35:O35"/>
    <mergeCell ref="B36:K37"/>
    <mergeCell ref="L36:O36"/>
    <mergeCell ref="L37:O37"/>
    <mergeCell ref="L24:M24"/>
    <mergeCell ref="N22:O22"/>
    <mergeCell ref="N23:O23"/>
    <mergeCell ref="N24:O24"/>
    <mergeCell ref="B18:O18"/>
    <mergeCell ref="B19:F19"/>
    <mergeCell ref="G19:O19"/>
    <mergeCell ref="B20:O20"/>
    <mergeCell ref="H21:I21"/>
    <mergeCell ref="J21:K21"/>
    <mergeCell ref="N21:O21"/>
    <mergeCell ref="L21:M21"/>
    <mergeCell ref="G22:G23"/>
    <mergeCell ref="H22:I23"/>
    <mergeCell ref="J22:K22"/>
    <mergeCell ref="J23:K23"/>
    <mergeCell ref="J13:K13"/>
    <mergeCell ref="L13:M13"/>
    <mergeCell ref="N13:O13"/>
    <mergeCell ref="B14:B17"/>
    <mergeCell ref="C14:O14"/>
    <mergeCell ref="C15:O15"/>
    <mergeCell ref="C16:O16"/>
    <mergeCell ref="C17:O17"/>
    <mergeCell ref="B8:H13"/>
    <mergeCell ref="I8:O8"/>
    <mergeCell ref="I9:K9"/>
    <mergeCell ref="L9:O9"/>
    <mergeCell ref="I10:K10"/>
    <mergeCell ref="L10:O10"/>
    <mergeCell ref="I11:K11"/>
    <mergeCell ref="L11:O11"/>
    <mergeCell ref="J12:K12"/>
    <mergeCell ref="L12:M12"/>
    <mergeCell ref="B3:H3"/>
    <mergeCell ref="I3:O3"/>
    <mergeCell ref="B4:H4"/>
    <mergeCell ref="I4:O4"/>
    <mergeCell ref="B5:H7"/>
    <mergeCell ref="I5:O5"/>
    <mergeCell ref="I6:O6"/>
    <mergeCell ref="I7:O7"/>
    <mergeCell ref="N12:O12"/>
  </mergeCells>
  <pageMargins left="0.45" right="0.45" top="0.5" bottom="0.5" header="0.3" footer="0.3"/>
  <pageSetup scale="9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D4BB3-C379-4525-A0FC-BE5AC9ACDC3C}">
  <sheetPr codeName="Sheet7">
    <pageSetUpPr fitToPage="1"/>
  </sheetPr>
  <dimension ref="B2:R42"/>
  <sheetViews>
    <sheetView showGridLines="0" topLeftCell="A8" zoomScaleNormal="100" workbookViewId="0">
      <selection activeCell="N24" sqref="N24:O24"/>
    </sheetView>
  </sheetViews>
  <sheetFormatPr defaultRowHeight="15" x14ac:dyDescent="0.25"/>
  <cols>
    <col min="2" max="6" width="7.5703125" customWidth="1"/>
    <col min="7" max="7" width="7.42578125" customWidth="1"/>
    <col min="8" max="8" width="1.42578125" customWidth="1"/>
    <col min="9" max="9" width="9.42578125" customWidth="1"/>
    <col min="10" max="10" width="4.42578125" customWidth="1"/>
    <col min="11" max="11" width="8.42578125" customWidth="1"/>
    <col min="12" max="12" width="8.28515625" customWidth="1"/>
    <col min="13" max="13" width="4.140625" customWidth="1"/>
    <col min="14" max="14" width="5.28515625" customWidth="1"/>
    <col min="15" max="15" width="10.28515625" customWidth="1"/>
    <col min="18" max="18" width="8.85546875" hidden="1" customWidth="1"/>
  </cols>
  <sheetData>
    <row r="2" spans="2:18" ht="15.75" thickBot="1" x14ac:dyDescent="0.3">
      <c r="B2" s="41" t="s">
        <v>712</v>
      </c>
    </row>
    <row r="3" spans="2:18" ht="14.45" customHeight="1" thickBot="1" x14ac:dyDescent="0.3">
      <c r="B3" s="250" t="s">
        <v>34443</v>
      </c>
      <c r="C3" s="251"/>
      <c r="D3" s="251"/>
      <c r="E3" s="251"/>
      <c r="F3" s="251"/>
      <c r="G3" s="251"/>
      <c r="H3" s="251"/>
      <c r="I3" s="264" t="s">
        <v>743</v>
      </c>
      <c r="J3" s="265"/>
      <c r="K3" s="265"/>
      <c r="L3" s="265"/>
      <c r="M3" s="265"/>
      <c r="N3" s="265"/>
      <c r="O3" s="266"/>
    </row>
    <row r="4" spans="2:18" ht="10.9" customHeight="1" x14ac:dyDescent="0.25">
      <c r="B4" s="233" t="s">
        <v>34445</v>
      </c>
      <c r="C4" s="234"/>
      <c r="D4" s="234"/>
      <c r="E4" s="234"/>
      <c r="F4" s="234"/>
      <c r="G4" s="234"/>
      <c r="H4" s="235"/>
      <c r="I4" s="218" t="s">
        <v>715</v>
      </c>
      <c r="J4" s="219"/>
      <c r="K4" s="219"/>
      <c r="L4" s="219"/>
      <c r="M4" s="219"/>
      <c r="N4" s="219"/>
      <c r="O4" s="267"/>
    </row>
    <row r="5" spans="2:18" ht="10.9" customHeight="1" x14ac:dyDescent="0.25">
      <c r="B5" s="258" t="s">
        <v>713</v>
      </c>
      <c r="C5" s="259"/>
      <c r="D5" s="259"/>
      <c r="E5" s="259"/>
      <c r="F5" s="259"/>
      <c r="G5" s="259"/>
      <c r="H5" s="260"/>
      <c r="I5" s="233" t="str">
        <f>form1!I5</f>
        <v/>
      </c>
      <c r="J5" s="234"/>
      <c r="K5" s="234"/>
      <c r="L5" s="234"/>
      <c r="M5" s="234"/>
      <c r="N5" s="234"/>
      <c r="O5" s="235"/>
    </row>
    <row r="6" spans="2:18" ht="10.9" customHeight="1" x14ac:dyDescent="0.25">
      <c r="B6" s="258"/>
      <c r="C6" s="259"/>
      <c r="D6" s="259"/>
      <c r="E6" s="259"/>
      <c r="F6" s="259"/>
      <c r="G6" s="259"/>
      <c r="H6" s="260"/>
      <c r="I6" s="233" t="str">
        <f>form1!I6</f>
        <v/>
      </c>
      <c r="J6" s="234"/>
      <c r="K6" s="234"/>
      <c r="L6" s="234"/>
      <c r="M6" s="234"/>
      <c r="N6" s="234"/>
      <c r="O6" s="235"/>
    </row>
    <row r="7" spans="2:18" ht="10.9" customHeight="1" x14ac:dyDescent="0.25">
      <c r="B7" s="258"/>
      <c r="C7" s="259"/>
      <c r="D7" s="259"/>
      <c r="E7" s="259"/>
      <c r="F7" s="259"/>
      <c r="G7" s="259"/>
      <c r="H7" s="260"/>
      <c r="I7" s="233" t="str">
        <f>form1!I7</f>
        <v/>
      </c>
      <c r="J7" s="234"/>
      <c r="K7" s="234"/>
      <c r="L7" s="234"/>
      <c r="M7" s="234"/>
      <c r="N7" s="234"/>
      <c r="O7" s="235"/>
    </row>
    <row r="8" spans="2:18" ht="10.9" customHeight="1" thickBot="1" x14ac:dyDescent="0.3">
      <c r="B8" s="252" t="s">
        <v>714</v>
      </c>
      <c r="C8" s="253"/>
      <c r="D8" s="253"/>
      <c r="E8" s="253"/>
      <c r="F8" s="253"/>
      <c r="G8" s="253"/>
      <c r="H8" s="254"/>
      <c r="I8" s="233"/>
      <c r="J8" s="234"/>
      <c r="K8" s="234"/>
      <c r="L8" s="234"/>
      <c r="M8" s="234"/>
      <c r="N8" s="234"/>
      <c r="O8" s="235"/>
    </row>
    <row r="9" spans="2:18" ht="10.9" customHeight="1" x14ac:dyDescent="0.25">
      <c r="B9" s="252"/>
      <c r="C9" s="253"/>
      <c r="D9" s="253"/>
      <c r="E9" s="253"/>
      <c r="F9" s="253"/>
      <c r="G9" s="253"/>
      <c r="H9" s="254"/>
      <c r="I9" s="218" t="s">
        <v>717</v>
      </c>
      <c r="J9" s="219"/>
      <c r="K9" s="219"/>
      <c r="L9" s="230" t="s">
        <v>718</v>
      </c>
      <c r="M9" s="231"/>
      <c r="N9" s="231"/>
      <c r="O9" s="232"/>
    </row>
    <row r="10" spans="2:18" ht="10.9" customHeight="1" x14ac:dyDescent="0.25">
      <c r="B10" s="252"/>
      <c r="C10" s="253"/>
      <c r="D10" s="253"/>
      <c r="E10" s="253"/>
      <c r="F10" s="253"/>
      <c r="G10" s="253"/>
      <c r="H10" s="254"/>
      <c r="I10" s="220" t="s">
        <v>744</v>
      </c>
      <c r="J10" s="221"/>
      <c r="K10" s="222"/>
      <c r="L10" s="233" t="s">
        <v>719</v>
      </c>
      <c r="M10" s="234"/>
      <c r="N10" s="234"/>
      <c r="O10" s="235"/>
    </row>
    <row r="11" spans="2:18" ht="15" customHeight="1" thickBot="1" x14ac:dyDescent="0.3">
      <c r="B11" s="252"/>
      <c r="C11" s="253"/>
      <c r="D11" s="253"/>
      <c r="E11" s="253"/>
      <c r="F11" s="253"/>
      <c r="G11" s="253"/>
      <c r="H11" s="254"/>
      <c r="I11" s="261" t="str">
        <f>_xlfn.IFNA(VLOOKUP(R13,cty_lookup!A2:O3235,9,FALSE),"")</f>
        <v/>
      </c>
      <c r="J11" s="262"/>
      <c r="K11" s="263"/>
      <c r="L11" s="261"/>
      <c r="M11" s="262"/>
      <c r="N11" s="262"/>
      <c r="O11" s="263"/>
    </row>
    <row r="12" spans="2:18" ht="27" customHeight="1" x14ac:dyDescent="0.25">
      <c r="B12" s="252"/>
      <c r="C12" s="253"/>
      <c r="D12" s="253"/>
      <c r="E12" s="253"/>
      <c r="F12" s="253"/>
      <c r="G12" s="253"/>
      <c r="H12" s="254"/>
      <c r="I12" s="68" t="s">
        <v>720</v>
      </c>
      <c r="J12" s="218" t="s">
        <v>721</v>
      </c>
      <c r="K12" s="267"/>
      <c r="L12" s="218" t="s">
        <v>34444</v>
      </c>
      <c r="M12" s="267"/>
      <c r="N12" s="218" t="s">
        <v>722</v>
      </c>
      <c r="O12" s="267"/>
    </row>
    <row r="13" spans="2:18" ht="15.75" thickBot="1" x14ac:dyDescent="0.3">
      <c r="B13" s="255"/>
      <c r="C13" s="256"/>
      <c r="D13" s="256"/>
      <c r="E13" s="256"/>
      <c r="F13" s="256"/>
      <c r="G13" s="256"/>
      <c r="H13" s="257"/>
      <c r="I13" s="54" t="str">
        <f>IF(data_entry!C13="","",data_entry!C13)</f>
        <v/>
      </c>
      <c r="J13" s="268" t="str">
        <f>IF(data_entry!F13="","",data_entry!F13)</f>
        <v/>
      </c>
      <c r="K13" s="269"/>
      <c r="L13" s="228" t="str">
        <f>IF(data_entry!A13="","",data_entry!A13)</f>
        <v/>
      </c>
      <c r="M13" s="229"/>
      <c r="N13" s="228" t="str">
        <f>IF(data_entry!A48="","",data_entry!A48)</f>
        <v>Oats</v>
      </c>
      <c r="O13" s="229"/>
      <c r="R13" t="str">
        <f>StateCode&amp;CountyCode</f>
        <v/>
      </c>
    </row>
    <row r="14" spans="2:18" ht="82.9" customHeight="1" x14ac:dyDescent="0.25">
      <c r="B14" s="236" t="s">
        <v>723</v>
      </c>
      <c r="C14" s="206" t="s">
        <v>724</v>
      </c>
      <c r="D14" s="206"/>
      <c r="E14" s="206"/>
      <c r="F14" s="206"/>
      <c r="G14" s="206"/>
      <c r="H14" s="206"/>
      <c r="I14" s="206"/>
      <c r="J14" s="206"/>
      <c r="K14" s="206"/>
      <c r="L14" s="206"/>
      <c r="M14" s="206"/>
      <c r="N14" s="206"/>
      <c r="O14" s="207"/>
    </row>
    <row r="15" spans="2:18" ht="4.9000000000000004" customHeight="1" x14ac:dyDescent="0.25">
      <c r="B15" s="237"/>
      <c r="C15" s="239"/>
      <c r="D15" s="239"/>
      <c r="E15" s="239"/>
      <c r="F15" s="239"/>
      <c r="G15" s="239"/>
      <c r="H15" s="239"/>
      <c r="I15" s="239"/>
      <c r="J15" s="239"/>
      <c r="K15" s="239"/>
      <c r="L15" s="239"/>
      <c r="M15" s="239"/>
      <c r="N15" s="239"/>
      <c r="O15" s="240"/>
    </row>
    <row r="16" spans="2:18" ht="24" customHeight="1" x14ac:dyDescent="0.25">
      <c r="B16" s="237"/>
      <c r="C16" s="208" t="s">
        <v>725</v>
      </c>
      <c r="D16" s="208"/>
      <c r="E16" s="208"/>
      <c r="F16" s="208"/>
      <c r="G16" s="208"/>
      <c r="H16" s="208"/>
      <c r="I16" s="208"/>
      <c r="J16" s="208"/>
      <c r="K16" s="208"/>
      <c r="L16" s="208"/>
      <c r="M16" s="208"/>
      <c r="N16" s="208"/>
      <c r="O16" s="209"/>
    </row>
    <row r="17" spans="2:18" ht="28.9" customHeight="1" thickBot="1" x14ac:dyDescent="0.3">
      <c r="B17" s="238"/>
      <c r="C17" s="248" t="s">
        <v>726</v>
      </c>
      <c r="D17" s="248"/>
      <c r="E17" s="248"/>
      <c r="F17" s="248"/>
      <c r="G17" s="248"/>
      <c r="H17" s="248"/>
      <c r="I17" s="248"/>
      <c r="J17" s="248"/>
      <c r="K17" s="248"/>
      <c r="L17" s="248"/>
      <c r="M17" s="248"/>
      <c r="N17" s="248"/>
      <c r="O17" s="249"/>
    </row>
    <row r="18" spans="2:18" ht="28.9" customHeight="1" thickBot="1" x14ac:dyDescent="0.3">
      <c r="B18" s="245" t="s">
        <v>727</v>
      </c>
      <c r="C18" s="246"/>
      <c r="D18" s="246"/>
      <c r="E18" s="246"/>
      <c r="F18" s="246"/>
      <c r="G18" s="246"/>
      <c r="H18" s="246"/>
      <c r="I18" s="246"/>
      <c r="J18" s="246"/>
      <c r="K18" s="246"/>
      <c r="L18" s="246"/>
      <c r="M18" s="246"/>
      <c r="N18" s="246"/>
      <c r="O18" s="247"/>
    </row>
    <row r="19" spans="2:18" ht="15.75" thickBot="1" x14ac:dyDescent="0.3">
      <c r="B19" s="210" t="s">
        <v>728</v>
      </c>
      <c r="C19" s="211"/>
      <c r="D19" s="211"/>
      <c r="E19" s="211"/>
      <c r="F19" s="212"/>
      <c r="G19" s="211"/>
      <c r="H19" s="211"/>
      <c r="I19" s="211"/>
      <c r="J19" s="211"/>
      <c r="K19" s="211"/>
      <c r="L19" s="211"/>
      <c r="M19" s="211"/>
      <c r="N19" s="211"/>
      <c r="O19" s="212"/>
    </row>
    <row r="20" spans="2:18" ht="36" customHeight="1" thickBot="1" x14ac:dyDescent="0.3">
      <c r="B20" s="225" t="str">
        <f>CONCATENATE(R20&amp;R22&amp;"%.")</f>
        <v>7.  I agree to update the PLC yield for the covered commodity, identified in 6 above, based on 90 percent of the farm’s 2013 through 2017 average yield per planted acre, excluding any year(s) when no acreage was planted times a national factor determined by dividing the 2008-12 national yield by the 2013-2017 national yield. The covered commodity’s national yield factor is 95.24%.</v>
      </c>
      <c r="C20" s="226"/>
      <c r="D20" s="226"/>
      <c r="E20" s="226"/>
      <c r="F20" s="226"/>
      <c r="G20" s="226"/>
      <c r="H20" s="226"/>
      <c r="I20" s="226"/>
      <c r="J20" s="226"/>
      <c r="K20" s="226"/>
      <c r="L20" s="226"/>
      <c r="M20" s="226"/>
      <c r="N20" s="226"/>
      <c r="O20" s="227"/>
      <c r="R20" t="s">
        <v>746</v>
      </c>
    </row>
    <row r="21" spans="2:18" ht="15" customHeight="1" x14ac:dyDescent="0.25">
      <c r="B21" s="56" t="s">
        <v>36011</v>
      </c>
      <c r="C21" s="42" t="s">
        <v>36012</v>
      </c>
      <c r="D21" s="42" t="s">
        <v>36013</v>
      </c>
      <c r="E21" s="42" t="s">
        <v>36014</v>
      </c>
      <c r="F21" s="56" t="s">
        <v>36015</v>
      </c>
      <c r="G21" s="75" t="s">
        <v>36016</v>
      </c>
      <c r="H21" s="216" t="s">
        <v>36018</v>
      </c>
      <c r="I21" s="217"/>
      <c r="J21" s="213" t="s">
        <v>36019</v>
      </c>
      <c r="K21" s="214"/>
      <c r="L21" s="213" t="s">
        <v>36020</v>
      </c>
      <c r="M21" s="215"/>
      <c r="N21" s="213" t="s">
        <v>36025</v>
      </c>
      <c r="O21" s="214"/>
    </row>
    <row r="22" spans="2:18" ht="24.6" customHeight="1" x14ac:dyDescent="0.25">
      <c r="B22" s="76">
        <v>2013</v>
      </c>
      <c r="C22" s="42">
        <v>2014</v>
      </c>
      <c r="D22" s="42">
        <v>2015</v>
      </c>
      <c r="E22" s="42">
        <v>2016</v>
      </c>
      <c r="F22" s="76">
        <v>2017</v>
      </c>
      <c r="G22" s="241" t="s">
        <v>730</v>
      </c>
      <c r="H22" s="202" t="s">
        <v>731</v>
      </c>
      <c r="I22" s="243"/>
      <c r="J22" s="202" t="s">
        <v>36023</v>
      </c>
      <c r="K22" s="243"/>
      <c r="L22" s="202" t="s">
        <v>36017</v>
      </c>
      <c r="M22" s="203"/>
      <c r="N22" s="202" t="s">
        <v>36021</v>
      </c>
      <c r="O22" s="243"/>
      <c r="R22">
        <f>ROUND(VLOOKUP(N13,data_entry!$S$25:$U$47,3,FALSE)*100,4)</f>
        <v>95.24</v>
      </c>
    </row>
    <row r="23" spans="2:18" ht="16.899999999999999" customHeight="1" thickBot="1" x14ac:dyDescent="0.3">
      <c r="B23" s="57" t="s">
        <v>729</v>
      </c>
      <c r="C23" s="58" t="s">
        <v>729</v>
      </c>
      <c r="D23" s="58" t="s">
        <v>729</v>
      </c>
      <c r="E23" s="58" t="s">
        <v>729</v>
      </c>
      <c r="F23" s="57" t="s">
        <v>729</v>
      </c>
      <c r="G23" s="242"/>
      <c r="H23" s="204"/>
      <c r="I23" s="244"/>
      <c r="J23" s="200" t="s">
        <v>36024</v>
      </c>
      <c r="K23" s="201"/>
      <c r="L23" s="204"/>
      <c r="M23" s="205"/>
      <c r="N23" s="200" t="s">
        <v>36022</v>
      </c>
      <c r="O23" s="201"/>
    </row>
    <row r="24" spans="2:18" ht="26.45" customHeight="1" thickBot="1" x14ac:dyDescent="0.3">
      <c r="B24" s="59" t="str">
        <f>IF(data_entry!D48="","",data_entry!D52)</f>
        <v/>
      </c>
      <c r="C24" s="59" t="str">
        <f>IF(data_entry!E48="","",data_entry!E52)</f>
        <v/>
      </c>
      <c r="D24" s="59" t="str">
        <f>IF(data_entry!F48="","",data_entry!F52)</f>
        <v/>
      </c>
      <c r="E24" s="59" t="str">
        <f>IF(data_entry!G48="","",data_entry!G52)</f>
        <v/>
      </c>
      <c r="F24" s="59" t="str">
        <f>IF(data_entry!H48="","",data_entry!H52)</f>
        <v/>
      </c>
      <c r="G24" s="60">
        <f>SUM(B24:F24)</f>
        <v>0</v>
      </c>
      <c r="H24" s="223" t="str">
        <f>IF(data_entry!I48="","",data_entry!I48)</f>
        <v/>
      </c>
      <c r="I24" s="224"/>
      <c r="J24" s="223"/>
      <c r="K24" s="224"/>
      <c r="L24" s="223" t="str">
        <f>IF(H24="","",H24*0.9)</f>
        <v/>
      </c>
      <c r="M24" s="293"/>
      <c r="N24" s="294" t="str">
        <f>IF(data_entry!L48="","",ROUND(data_entry!J48,0))</f>
        <v/>
      </c>
      <c r="O24" s="295"/>
    </row>
    <row r="25" spans="2:18" ht="14.45" hidden="1" customHeight="1" x14ac:dyDescent="0.25">
      <c r="B25" s="56">
        <v>2013</v>
      </c>
      <c r="C25" s="42">
        <v>2014</v>
      </c>
      <c r="D25" s="42">
        <v>2015</v>
      </c>
      <c r="E25" s="275" t="s">
        <v>733</v>
      </c>
      <c r="F25" s="56">
        <v>2017</v>
      </c>
      <c r="G25" s="214" t="s">
        <v>730</v>
      </c>
      <c r="H25" s="276"/>
      <c r="I25" s="277"/>
      <c r="J25" s="276"/>
      <c r="K25" s="277"/>
      <c r="L25" s="271"/>
      <c r="M25" s="276"/>
      <c r="N25" s="277"/>
      <c r="O25" s="271"/>
    </row>
    <row r="26" spans="2:18" ht="15.75" hidden="1" thickBot="1" x14ac:dyDescent="0.3">
      <c r="B26" s="57" t="s">
        <v>732</v>
      </c>
      <c r="C26" s="58" t="s">
        <v>732</v>
      </c>
      <c r="D26" s="58" t="s">
        <v>732</v>
      </c>
      <c r="E26" s="242"/>
      <c r="F26" s="57" t="s">
        <v>732</v>
      </c>
      <c r="G26" s="244"/>
      <c r="H26" s="278"/>
      <c r="I26" s="279"/>
      <c r="J26" s="278"/>
      <c r="K26" s="279"/>
      <c r="L26" s="272"/>
      <c r="M26" s="278"/>
      <c r="N26" s="279"/>
      <c r="O26" s="272"/>
    </row>
    <row r="27" spans="2:18" ht="25.9" hidden="1" customHeight="1" thickBot="1" x14ac:dyDescent="0.3">
      <c r="B27" s="64" t="str">
        <f>IF(data_entry!D51="","",data_entry!D51)</f>
        <v/>
      </c>
      <c r="C27" s="64" t="str">
        <f>IF(data_entry!E51="","",data_entry!E51)</f>
        <v/>
      </c>
      <c r="D27" s="64" t="str">
        <f>IF(data_entry!F51="","",data_entry!F51)</f>
        <v/>
      </c>
      <c r="E27" s="64" t="str">
        <f>IF(data_entry!G51="","",data_entry!G51)</f>
        <v/>
      </c>
      <c r="F27" s="64" t="str">
        <f>IF(data_entry!H51="","",data_entry!H51)</f>
        <v/>
      </c>
      <c r="G27" s="64">
        <f>SUM(B27:F27)</f>
        <v>0</v>
      </c>
      <c r="H27" s="273"/>
      <c r="I27" s="274"/>
      <c r="J27" s="273"/>
      <c r="K27" s="274"/>
      <c r="L27" s="55"/>
      <c r="M27" s="273"/>
      <c r="N27" s="274"/>
      <c r="O27" s="55"/>
    </row>
    <row r="28" spans="2:18" x14ac:dyDescent="0.25">
      <c r="B28" s="287" t="s">
        <v>734</v>
      </c>
      <c r="C28" s="288"/>
      <c r="D28" s="288"/>
      <c r="E28" s="288"/>
      <c r="F28" s="288"/>
      <c r="G28" s="288"/>
      <c r="H28" s="288"/>
      <c r="I28" s="288"/>
      <c r="J28" s="288"/>
      <c r="K28" s="288"/>
      <c r="L28" s="288"/>
      <c r="M28" s="288"/>
      <c r="N28" s="288"/>
      <c r="O28" s="289"/>
    </row>
    <row r="29" spans="2:18" x14ac:dyDescent="0.25">
      <c r="B29" s="233" t="str">
        <f>IF(data_entry!J12="","",data_entry!J12)</f>
        <v/>
      </c>
      <c r="C29" s="234"/>
      <c r="D29" s="234"/>
      <c r="E29" s="234"/>
      <c r="F29" s="234"/>
      <c r="G29" s="234"/>
      <c r="H29" s="234"/>
      <c r="I29" s="234"/>
      <c r="J29" s="234"/>
      <c r="K29" s="50"/>
      <c r="L29" s="50"/>
      <c r="M29" s="50"/>
      <c r="N29" s="50"/>
      <c r="O29" s="51"/>
    </row>
    <row r="30" spans="2:18" ht="15.6" customHeight="1" x14ac:dyDescent="0.25">
      <c r="B30" s="233" t="str">
        <f>IF(data_entry!J13="","",data_entry!J13)</f>
        <v/>
      </c>
      <c r="C30" s="234"/>
      <c r="D30" s="234"/>
      <c r="E30" s="234"/>
      <c r="F30" s="234"/>
      <c r="G30" s="234"/>
      <c r="H30" s="234"/>
      <c r="I30" s="234"/>
      <c r="J30" s="234"/>
      <c r="K30" s="50"/>
      <c r="L30" s="50"/>
      <c r="M30" s="50"/>
      <c r="N30" s="50"/>
      <c r="O30" s="51"/>
    </row>
    <row r="31" spans="2:18" x14ac:dyDescent="0.25">
      <c r="B31" s="233" t="str">
        <f>IF(data_entry!J14="","",data_entry!J14)</f>
        <v/>
      </c>
      <c r="C31" s="234"/>
      <c r="D31" s="234"/>
      <c r="E31" s="234"/>
      <c r="F31" s="234"/>
      <c r="G31" s="234"/>
      <c r="H31" s="234"/>
      <c r="I31" s="234"/>
      <c r="J31" s="234"/>
      <c r="K31" s="50"/>
      <c r="L31" s="50"/>
      <c r="M31" s="50"/>
      <c r="N31" s="50"/>
      <c r="O31" s="51"/>
    </row>
    <row r="32" spans="2:18" ht="7.15" customHeight="1" thickBot="1" x14ac:dyDescent="0.3">
      <c r="B32" s="290" t="s">
        <v>716</v>
      </c>
      <c r="C32" s="291"/>
      <c r="D32" s="291"/>
      <c r="E32" s="291"/>
      <c r="F32" s="291"/>
      <c r="G32" s="291"/>
      <c r="H32" s="291"/>
      <c r="I32" s="291"/>
      <c r="J32" s="291"/>
      <c r="K32" s="291"/>
      <c r="L32" s="291"/>
      <c r="M32" s="291"/>
      <c r="N32" s="291"/>
      <c r="O32" s="292"/>
    </row>
    <row r="33" spans="2:15" ht="19.899999999999999" customHeight="1" x14ac:dyDescent="0.25">
      <c r="B33" s="281" t="s">
        <v>735</v>
      </c>
      <c r="C33" s="282"/>
      <c r="D33" s="282"/>
      <c r="E33" s="282"/>
      <c r="F33" s="283"/>
      <c r="G33" s="218" t="s">
        <v>736</v>
      </c>
      <c r="H33" s="219"/>
      <c r="I33" s="219"/>
      <c r="J33" s="219"/>
      <c r="K33" s="267"/>
      <c r="L33" s="287" t="s">
        <v>737</v>
      </c>
      <c r="M33" s="288"/>
      <c r="N33" s="288"/>
      <c r="O33" s="289"/>
    </row>
    <row r="34" spans="2:15" x14ac:dyDescent="0.25">
      <c r="B34" s="296"/>
      <c r="C34" s="297"/>
      <c r="D34" s="297"/>
      <c r="E34" s="297"/>
      <c r="F34" s="298"/>
      <c r="G34" s="299"/>
      <c r="H34" s="299"/>
      <c r="I34" s="299"/>
      <c r="J34" s="299"/>
      <c r="K34" s="300"/>
      <c r="L34" s="303" t="s">
        <v>738</v>
      </c>
      <c r="M34" s="299"/>
      <c r="N34" s="299"/>
      <c r="O34" s="300"/>
    </row>
    <row r="35" spans="2:15" ht="15.75" thickBot="1" x14ac:dyDescent="0.3">
      <c r="B35" s="284"/>
      <c r="C35" s="285"/>
      <c r="D35" s="285"/>
      <c r="E35" s="285"/>
      <c r="F35" s="286"/>
      <c r="G35" s="301"/>
      <c r="H35" s="301"/>
      <c r="I35" s="301"/>
      <c r="J35" s="301"/>
      <c r="K35" s="302"/>
      <c r="L35" s="268" t="s">
        <v>716</v>
      </c>
      <c r="M35" s="280"/>
      <c r="N35" s="280"/>
      <c r="O35" s="269"/>
    </row>
    <row r="36" spans="2:15" x14ac:dyDescent="0.25">
      <c r="B36" s="281" t="s">
        <v>739</v>
      </c>
      <c r="C36" s="282"/>
      <c r="D36" s="282"/>
      <c r="E36" s="282"/>
      <c r="F36" s="282"/>
      <c r="G36" s="282"/>
      <c r="H36" s="282"/>
      <c r="I36" s="282"/>
      <c r="J36" s="282"/>
      <c r="K36" s="283"/>
      <c r="L36" s="287" t="s">
        <v>740</v>
      </c>
      <c r="M36" s="288"/>
      <c r="N36" s="288"/>
      <c r="O36" s="289"/>
    </row>
    <row r="37" spans="2:15" ht="28.9" customHeight="1" thickBot="1" x14ac:dyDescent="0.3">
      <c r="B37" s="284"/>
      <c r="C37" s="285"/>
      <c r="D37" s="285"/>
      <c r="E37" s="285"/>
      <c r="F37" s="285"/>
      <c r="G37" s="285"/>
      <c r="H37" s="285"/>
      <c r="I37" s="285"/>
      <c r="J37" s="285"/>
      <c r="K37" s="286"/>
      <c r="L37" s="268" t="s">
        <v>716</v>
      </c>
      <c r="M37" s="280"/>
      <c r="N37" s="280"/>
      <c r="O37" s="269"/>
    </row>
    <row r="38" spans="2:15" ht="4.1500000000000004" customHeight="1" x14ac:dyDescent="0.25">
      <c r="B38" s="43"/>
      <c r="C38" s="43"/>
      <c r="D38" s="43"/>
      <c r="E38" s="43"/>
      <c r="F38" s="43"/>
      <c r="G38" s="43"/>
      <c r="H38" s="43"/>
      <c r="I38" s="43"/>
      <c r="J38" s="43"/>
      <c r="K38" s="43"/>
      <c r="L38" s="43"/>
      <c r="M38" s="43"/>
      <c r="N38" s="43"/>
      <c r="O38" s="43"/>
    </row>
    <row r="39" spans="2:15" ht="40.15" customHeight="1" x14ac:dyDescent="0.25">
      <c r="B39" s="270" t="s">
        <v>741</v>
      </c>
      <c r="C39" s="270"/>
      <c r="D39" s="270"/>
      <c r="E39" s="270"/>
      <c r="F39" s="270"/>
      <c r="G39" s="270"/>
      <c r="H39" s="270"/>
      <c r="I39" s="270"/>
      <c r="J39" s="270"/>
      <c r="K39" s="270"/>
      <c r="L39" s="270"/>
      <c r="M39" s="270"/>
      <c r="N39" s="270"/>
      <c r="O39" s="270"/>
    </row>
    <row r="40" spans="2:15" ht="10.15" customHeight="1" x14ac:dyDescent="0.25">
      <c r="B40" s="270"/>
      <c r="C40" s="270"/>
      <c r="D40" s="270"/>
      <c r="E40" s="270"/>
      <c r="F40" s="270"/>
      <c r="G40" s="270"/>
      <c r="H40" s="270"/>
      <c r="I40" s="270"/>
      <c r="J40" s="270"/>
      <c r="K40" s="270"/>
      <c r="L40" s="270"/>
      <c r="M40" s="270"/>
      <c r="N40" s="270"/>
      <c r="O40" s="270"/>
    </row>
    <row r="41" spans="2:15" ht="31.9" customHeight="1" x14ac:dyDescent="0.25">
      <c r="B41" s="270" t="s">
        <v>742</v>
      </c>
      <c r="C41" s="270"/>
      <c r="D41" s="270"/>
      <c r="E41" s="270"/>
      <c r="F41" s="270"/>
      <c r="G41" s="270"/>
      <c r="H41" s="270"/>
      <c r="I41" s="270"/>
      <c r="J41" s="270"/>
      <c r="K41" s="270"/>
      <c r="L41" s="270"/>
      <c r="M41" s="270"/>
      <c r="N41" s="270"/>
      <c r="O41" s="270"/>
    </row>
    <row r="42" spans="2:15" x14ac:dyDescent="0.25">
      <c r="B42" s="49"/>
    </row>
  </sheetData>
  <sheetProtection algorithmName="SHA-512" hashValue="hxmhntiy9UjIphHmsjhRPm/qt4LJP7HLH6DOlOBHtKIihHCqcGL3hsGPShIQsciE8qlQgBfv2CBPIHz0nTE/UQ==" saltValue="2j0VXRhtwjS/1uqhAuWHmQ==" spinCount="100000" sheet="1" objects="1" scenarios="1"/>
  <mergeCells count="73">
    <mergeCell ref="B29:J29"/>
    <mergeCell ref="H24:I24"/>
    <mergeCell ref="J24:K24"/>
    <mergeCell ref="E25:E26"/>
    <mergeCell ref="G25:G26"/>
    <mergeCell ref="H25:I26"/>
    <mergeCell ref="O25:O26"/>
    <mergeCell ref="H27:I27"/>
    <mergeCell ref="J27:K27"/>
    <mergeCell ref="M27:N27"/>
    <mergeCell ref="B28:O28"/>
    <mergeCell ref="J25:K26"/>
    <mergeCell ref="L25:L26"/>
    <mergeCell ref="M25:N26"/>
    <mergeCell ref="L22:M23"/>
    <mergeCell ref="B39:O40"/>
    <mergeCell ref="B41:O41"/>
    <mergeCell ref="B30:J30"/>
    <mergeCell ref="B31:J31"/>
    <mergeCell ref="B32:O32"/>
    <mergeCell ref="B33:F35"/>
    <mergeCell ref="G33:K33"/>
    <mergeCell ref="L33:O33"/>
    <mergeCell ref="G34:K34"/>
    <mergeCell ref="L34:O34"/>
    <mergeCell ref="G35:K35"/>
    <mergeCell ref="L35:O35"/>
    <mergeCell ref="B36:K37"/>
    <mergeCell ref="L36:O36"/>
    <mergeCell ref="L37:O37"/>
    <mergeCell ref="L24:M24"/>
    <mergeCell ref="N22:O22"/>
    <mergeCell ref="N23:O23"/>
    <mergeCell ref="N24:O24"/>
    <mergeCell ref="B18:O18"/>
    <mergeCell ref="B19:F19"/>
    <mergeCell ref="G19:O19"/>
    <mergeCell ref="B20:O20"/>
    <mergeCell ref="H21:I21"/>
    <mergeCell ref="J21:K21"/>
    <mergeCell ref="N21:O21"/>
    <mergeCell ref="L21:M21"/>
    <mergeCell ref="G22:G23"/>
    <mergeCell ref="H22:I23"/>
    <mergeCell ref="J22:K22"/>
    <mergeCell ref="J23:K23"/>
    <mergeCell ref="J13:K13"/>
    <mergeCell ref="L13:M13"/>
    <mergeCell ref="N13:O13"/>
    <mergeCell ref="B14:B17"/>
    <mergeCell ref="C14:O14"/>
    <mergeCell ref="C15:O15"/>
    <mergeCell ref="C16:O16"/>
    <mergeCell ref="C17:O17"/>
    <mergeCell ref="B8:H13"/>
    <mergeCell ref="I8:O8"/>
    <mergeCell ref="I9:K9"/>
    <mergeCell ref="L9:O9"/>
    <mergeCell ref="I10:K10"/>
    <mergeCell ref="L10:O10"/>
    <mergeCell ref="I11:K11"/>
    <mergeCell ref="L11:O11"/>
    <mergeCell ref="J12:K12"/>
    <mergeCell ref="L12:M12"/>
    <mergeCell ref="B3:H3"/>
    <mergeCell ref="I3:O3"/>
    <mergeCell ref="B4:H4"/>
    <mergeCell ref="I4:O4"/>
    <mergeCell ref="B5:H7"/>
    <mergeCell ref="I5:O5"/>
    <mergeCell ref="I6:O6"/>
    <mergeCell ref="I7:O7"/>
    <mergeCell ref="N12:O12"/>
  </mergeCells>
  <pageMargins left="0.45" right="0.45" top="0.5" bottom="0.5" header="0.3" footer="0.3"/>
  <pageSetup scale="9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F9DA7-D3B1-40C5-BCB4-CFC5EDB69441}">
  <sheetPr codeName="Sheet8">
    <pageSetUpPr fitToPage="1"/>
  </sheetPr>
  <dimension ref="B2:R42"/>
  <sheetViews>
    <sheetView showGridLines="0" zoomScaleNormal="100" workbookViewId="0">
      <selection activeCell="R4" sqref="R1:R1048576"/>
    </sheetView>
  </sheetViews>
  <sheetFormatPr defaultRowHeight="15" x14ac:dyDescent="0.25"/>
  <cols>
    <col min="2" max="6" width="7.5703125" customWidth="1"/>
    <col min="7" max="7" width="7.42578125" customWidth="1"/>
    <col min="8" max="8" width="1.42578125" customWidth="1"/>
    <col min="9" max="9" width="9.42578125" customWidth="1"/>
    <col min="10" max="10" width="4.42578125" customWidth="1"/>
    <col min="11" max="11" width="8.42578125" customWidth="1"/>
    <col min="12" max="12" width="8.28515625" customWidth="1"/>
    <col min="13" max="13" width="4.140625" customWidth="1"/>
    <col min="14" max="14" width="5.28515625" customWidth="1"/>
    <col min="15" max="15" width="10.28515625" customWidth="1"/>
    <col min="18" max="18" width="8.85546875" hidden="1" customWidth="1"/>
  </cols>
  <sheetData>
    <row r="2" spans="2:18" ht="15.75" thickBot="1" x14ac:dyDescent="0.3">
      <c r="B2" s="41" t="s">
        <v>712</v>
      </c>
    </row>
    <row r="3" spans="2:18" ht="14.45" customHeight="1" thickBot="1" x14ac:dyDescent="0.3">
      <c r="B3" s="250" t="s">
        <v>34443</v>
      </c>
      <c r="C3" s="251"/>
      <c r="D3" s="251"/>
      <c r="E3" s="251"/>
      <c r="F3" s="251"/>
      <c r="G3" s="251"/>
      <c r="H3" s="251"/>
      <c r="I3" s="264" t="s">
        <v>743</v>
      </c>
      <c r="J3" s="265"/>
      <c r="K3" s="265"/>
      <c r="L3" s="265"/>
      <c r="M3" s="265"/>
      <c r="N3" s="265"/>
      <c r="O3" s="266"/>
    </row>
    <row r="4" spans="2:18" ht="10.9" customHeight="1" x14ac:dyDescent="0.25">
      <c r="B4" s="233" t="s">
        <v>34445</v>
      </c>
      <c r="C4" s="234"/>
      <c r="D4" s="234"/>
      <c r="E4" s="234"/>
      <c r="F4" s="234"/>
      <c r="G4" s="234"/>
      <c r="H4" s="235"/>
      <c r="I4" s="218" t="s">
        <v>715</v>
      </c>
      <c r="J4" s="219"/>
      <c r="K4" s="219"/>
      <c r="L4" s="219"/>
      <c r="M4" s="219"/>
      <c r="N4" s="219"/>
      <c r="O4" s="267"/>
    </row>
    <row r="5" spans="2:18" ht="10.9" customHeight="1" x14ac:dyDescent="0.25">
      <c r="B5" s="258" t="s">
        <v>713</v>
      </c>
      <c r="C5" s="259"/>
      <c r="D5" s="259"/>
      <c r="E5" s="259"/>
      <c r="F5" s="259"/>
      <c r="G5" s="259"/>
      <c r="H5" s="260"/>
      <c r="I5" s="233" t="str">
        <f>form1!I5</f>
        <v/>
      </c>
      <c r="J5" s="234"/>
      <c r="K5" s="234"/>
      <c r="L5" s="234"/>
      <c r="M5" s="234"/>
      <c r="N5" s="234"/>
      <c r="O5" s="235"/>
    </row>
    <row r="6" spans="2:18" ht="10.9" customHeight="1" x14ac:dyDescent="0.25">
      <c r="B6" s="258"/>
      <c r="C6" s="259"/>
      <c r="D6" s="259"/>
      <c r="E6" s="259"/>
      <c r="F6" s="259"/>
      <c r="G6" s="259"/>
      <c r="H6" s="260"/>
      <c r="I6" s="233" t="str">
        <f>form1!I6</f>
        <v/>
      </c>
      <c r="J6" s="234"/>
      <c r="K6" s="234"/>
      <c r="L6" s="234"/>
      <c r="M6" s="234"/>
      <c r="N6" s="234"/>
      <c r="O6" s="235"/>
    </row>
    <row r="7" spans="2:18" ht="10.9" customHeight="1" x14ac:dyDescent="0.25">
      <c r="B7" s="258"/>
      <c r="C7" s="259"/>
      <c r="D7" s="259"/>
      <c r="E7" s="259"/>
      <c r="F7" s="259"/>
      <c r="G7" s="259"/>
      <c r="H7" s="260"/>
      <c r="I7" s="233" t="str">
        <f>form1!I7</f>
        <v/>
      </c>
      <c r="J7" s="234"/>
      <c r="K7" s="234"/>
      <c r="L7" s="234"/>
      <c r="M7" s="234"/>
      <c r="N7" s="234"/>
      <c r="O7" s="235"/>
    </row>
    <row r="8" spans="2:18" ht="10.9" customHeight="1" thickBot="1" x14ac:dyDescent="0.3">
      <c r="B8" s="252" t="s">
        <v>714</v>
      </c>
      <c r="C8" s="253"/>
      <c r="D8" s="253"/>
      <c r="E8" s="253"/>
      <c r="F8" s="253"/>
      <c r="G8" s="253"/>
      <c r="H8" s="254"/>
      <c r="I8" s="233"/>
      <c r="J8" s="234"/>
      <c r="K8" s="234"/>
      <c r="L8" s="234"/>
      <c r="M8" s="234"/>
      <c r="N8" s="234"/>
      <c r="O8" s="235"/>
    </row>
    <row r="9" spans="2:18" ht="10.9" customHeight="1" x14ac:dyDescent="0.25">
      <c r="B9" s="252"/>
      <c r="C9" s="253"/>
      <c r="D9" s="253"/>
      <c r="E9" s="253"/>
      <c r="F9" s="253"/>
      <c r="G9" s="253"/>
      <c r="H9" s="254"/>
      <c r="I9" s="218" t="s">
        <v>717</v>
      </c>
      <c r="J9" s="219"/>
      <c r="K9" s="219"/>
      <c r="L9" s="230" t="s">
        <v>718</v>
      </c>
      <c r="M9" s="231"/>
      <c r="N9" s="231"/>
      <c r="O9" s="232"/>
    </row>
    <row r="10" spans="2:18" ht="10.9" customHeight="1" x14ac:dyDescent="0.25">
      <c r="B10" s="252"/>
      <c r="C10" s="253"/>
      <c r="D10" s="253"/>
      <c r="E10" s="253"/>
      <c r="F10" s="253"/>
      <c r="G10" s="253"/>
      <c r="H10" s="254"/>
      <c r="I10" s="220" t="s">
        <v>744</v>
      </c>
      <c r="J10" s="221"/>
      <c r="K10" s="222"/>
      <c r="L10" s="233" t="s">
        <v>719</v>
      </c>
      <c r="M10" s="234"/>
      <c r="N10" s="234"/>
      <c r="O10" s="235"/>
    </row>
    <row r="11" spans="2:18" ht="15" customHeight="1" thickBot="1" x14ac:dyDescent="0.3">
      <c r="B11" s="252"/>
      <c r="C11" s="253"/>
      <c r="D11" s="253"/>
      <c r="E11" s="253"/>
      <c r="F11" s="253"/>
      <c r="G11" s="253"/>
      <c r="H11" s="254"/>
      <c r="I11" s="261" t="str">
        <f>_xlfn.IFNA(VLOOKUP(R13,cty_lookup!A2:O3235,9,FALSE),"")</f>
        <v/>
      </c>
      <c r="J11" s="262"/>
      <c r="K11" s="263"/>
      <c r="L11" s="261"/>
      <c r="M11" s="262"/>
      <c r="N11" s="262"/>
      <c r="O11" s="263"/>
    </row>
    <row r="12" spans="2:18" ht="21" customHeight="1" x14ac:dyDescent="0.25">
      <c r="B12" s="252"/>
      <c r="C12" s="253"/>
      <c r="D12" s="253"/>
      <c r="E12" s="253"/>
      <c r="F12" s="253"/>
      <c r="G12" s="253"/>
      <c r="H12" s="254"/>
      <c r="I12" s="68" t="s">
        <v>720</v>
      </c>
      <c r="J12" s="218" t="s">
        <v>721</v>
      </c>
      <c r="K12" s="267"/>
      <c r="L12" s="218" t="s">
        <v>34444</v>
      </c>
      <c r="M12" s="267"/>
      <c r="N12" s="218" t="s">
        <v>722</v>
      </c>
      <c r="O12" s="267"/>
    </row>
    <row r="13" spans="2:18" ht="15.75" thickBot="1" x14ac:dyDescent="0.3">
      <c r="B13" s="255"/>
      <c r="C13" s="256"/>
      <c r="D13" s="256"/>
      <c r="E13" s="256"/>
      <c r="F13" s="256"/>
      <c r="G13" s="256"/>
      <c r="H13" s="257"/>
      <c r="I13" s="54" t="str">
        <f>IF(data_entry!C13="","",data_entry!C13)</f>
        <v/>
      </c>
      <c r="J13" s="268" t="str">
        <f>IF(data_entry!F13="","",data_entry!F13)</f>
        <v/>
      </c>
      <c r="K13" s="269"/>
      <c r="L13" s="228" t="str">
        <f>IF(data_entry!A13="","",data_entry!A13)</f>
        <v/>
      </c>
      <c r="M13" s="229"/>
      <c r="N13" s="228" t="str">
        <f>IF(data_entry!A54="","",data_entry!A54)</f>
        <v>Grain Sorghum</v>
      </c>
      <c r="O13" s="229"/>
      <c r="R13" t="str">
        <f>StateCode&amp;CountyCode</f>
        <v/>
      </c>
    </row>
    <row r="14" spans="2:18" ht="81" customHeight="1" x14ac:dyDescent="0.25">
      <c r="B14" s="236" t="s">
        <v>723</v>
      </c>
      <c r="C14" s="206" t="s">
        <v>724</v>
      </c>
      <c r="D14" s="206"/>
      <c r="E14" s="206"/>
      <c r="F14" s="206"/>
      <c r="G14" s="206"/>
      <c r="H14" s="206"/>
      <c r="I14" s="206"/>
      <c r="J14" s="206"/>
      <c r="K14" s="206"/>
      <c r="L14" s="206"/>
      <c r="M14" s="206"/>
      <c r="N14" s="206"/>
      <c r="O14" s="207"/>
    </row>
    <row r="15" spans="2:18" ht="7.9" customHeight="1" x14ac:dyDescent="0.25">
      <c r="B15" s="237"/>
      <c r="C15" s="239"/>
      <c r="D15" s="239"/>
      <c r="E15" s="239"/>
      <c r="F15" s="239"/>
      <c r="G15" s="239"/>
      <c r="H15" s="239"/>
      <c r="I15" s="239"/>
      <c r="J15" s="239"/>
      <c r="K15" s="239"/>
      <c r="L15" s="239"/>
      <c r="M15" s="239"/>
      <c r="N15" s="239"/>
      <c r="O15" s="240"/>
    </row>
    <row r="16" spans="2:18" ht="27" customHeight="1" x14ac:dyDescent="0.25">
      <c r="B16" s="237"/>
      <c r="C16" s="208" t="s">
        <v>725</v>
      </c>
      <c r="D16" s="208"/>
      <c r="E16" s="208"/>
      <c r="F16" s="208"/>
      <c r="G16" s="208"/>
      <c r="H16" s="208"/>
      <c r="I16" s="208"/>
      <c r="J16" s="208"/>
      <c r="K16" s="208"/>
      <c r="L16" s="208"/>
      <c r="M16" s="208"/>
      <c r="N16" s="208"/>
      <c r="O16" s="209"/>
    </row>
    <row r="17" spans="2:18" ht="22.15" customHeight="1" thickBot="1" x14ac:dyDescent="0.3">
      <c r="B17" s="238"/>
      <c r="C17" s="248" t="s">
        <v>726</v>
      </c>
      <c r="D17" s="248"/>
      <c r="E17" s="248"/>
      <c r="F17" s="248"/>
      <c r="G17" s="248"/>
      <c r="H17" s="248"/>
      <c r="I17" s="248"/>
      <c r="J17" s="248"/>
      <c r="K17" s="248"/>
      <c r="L17" s="248"/>
      <c r="M17" s="248"/>
      <c r="N17" s="248"/>
      <c r="O17" s="249"/>
    </row>
    <row r="18" spans="2:18" ht="28.9" customHeight="1" thickBot="1" x14ac:dyDescent="0.3">
      <c r="B18" s="245" t="s">
        <v>727</v>
      </c>
      <c r="C18" s="246"/>
      <c r="D18" s="246"/>
      <c r="E18" s="246"/>
      <c r="F18" s="246"/>
      <c r="G18" s="246"/>
      <c r="H18" s="246"/>
      <c r="I18" s="246"/>
      <c r="J18" s="246"/>
      <c r="K18" s="246"/>
      <c r="L18" s="246"/>
      <c r="M18" s="246"/>
      <c r="N18" s="246"/>
      <c r="O18" s="247"/>
    </row>
    <row r="19" spans="2:18" ht="15.75" thickBot="1" x14ac:dyDescent="0.3">
      <c r="B19" s="210" t="s">
        <v>728</v>
      </c>
      <c r="C19" s="211"/>
      <c r="D19" s="211"/>
      <c r="E19" s="211"/>
      <c r="F19" s="212"/>
      <c r="G19" s="211"/>
      <c r="H19" s="211"/>
      <c r="I19" s="211"/>
      <c r="J19" s="211"/>
      <c r="K19" s="211"/>
      <c r="L19" s="211"/>
      <c r="M19" s="211"/>
      <c r="N19" s="211"/>
      <c r="O19" s="212"/>
    </row>
    <row r="20" spans="2:18" ht="36" customHeight="1" thickBot="1" x14ac:dyDescent="0.3">
      <c r="B20" s="225" t="str">
        <f>CONCATENATE(R20&amp;R22&amp;"%.")</f>
        <v>7.  I agree to update the PLC yield for the covered commodity, identified in 6 above, based on 90 percent of the farm’s 2013 through 2017 average yield per planted acre, excluding any year(s) when no acreage was planted times a national factor determined by dividing the 2008-12 national yield by the 2013-2017 national yield. The covered commodity’s national yield factor is 90.77%.</v>
      </c>
      <c r="C20" s="226"/>
      <c r="D20" s="226"/>
      <c r="E20" s="226"/>
      <c r="F20" s="226"/>
      <c r="G20" s="226"/>
      <c r="H20" s="226"/>
      <c r="I20" s="226"/>
      <c r="J20" s="226"/>
      <c r="K20" s="226"/>
      <c r="L20" s="226"/>
      <c r="M20" s="226"/>
      <c r="N20" s="226"/>
      <c r="O20" s="227"/>
      <c r="R20" t="s">
        <v>746</v>
      </c>
    </row>
    <row r="21" spans="2:18" ht="15" customHeight="1" x14ac:dyDescent="0.25">
      <c r="B21" s="56" t="s">
        <v>36011</v>
      </c>
      <c r="C21" s="42" t="s">
        <v>36012</v>
      </c>
      <c r="D21" s="42" t="s">
        <v>36013</v>
      </c>
      <c r="E21" s="42" t="s">
        <v>36014</v>
      </c>
      <c r="F21" s="56" t="s">
        <v>36015</v>
      </c>
      <c r="G21" s="75" t="s">
        <v>36016</v>
      </c>
      <c r="H21" s="216" t="s">
        <v>36018</v>
      </c>
      <c r="I21" s="217"/>
      <c r="J21" s="213" t="s">
        <v>36019</v>
      </c>
      <c r="K21" s="214"/>
      <c r="L21" s="213" t="s">
        <v>36020</v>
      </c>
      <c r="M21" s="215"/>
      <c r="N21" s="213" t="s">
        <v>36025</v>
      </c>
      <c r="O21" s="214"/>
    </row>
    <row r="22" spans="2:18" ht="24.6" customHeight="1" x14ac:dyDescent="0.25">
      <c r="B22" s="76">
        <v>2013</v>
      </c>
      <c r="C22" s="42">
        <v>2014</v>
      </c>
      <c r="D22" s="42">
        <v>2015</v>
      </c>
      <c r="E22" s="42">
        <v>2016</v>
      </c>
      <c r="F22" s="76">
        <v>2017</v>
      </c>
      <c r="G22" s="241" t="s">
        <v>730</v>
      </c>
      <c r="H22" s="202" t="s">
        <v>731</v>
      </c>
      <c r="I22" s="243"/>
      <c r="J22" s="202" t="s">
        <v>36023</v>
      </c>
      <c r="K22" s="243"/>
      <c r="L22" s="202" t="s">
        <v>36017</v>
      </c>
      <c r="M22" s="203"/>
      <c r="N22" s="202" t="s">
        <v>36021</v>
      </c>
      <c r="O22" s="243"/>
      <c r="R22">
        <f>ROUND(VLOOKUP(N13,data_entry!$S$25:$U$47,3,FALSE)*100,4)</f>
        <v>90.77</v>
      </c>
    </row>
    <row r="23" spans="2:18" ht="16.899999999999999" customHeight="1" thickBot="1" x14ac:dyDescent="0.3">
      <c r="B23" s="57" t="s">
        <v>729</v>
      </c>
      <c r="C23" s="58" t="s">
        <v>729</v>
      </c>
      <c r="D23" s="58" t="s">
        <v>729</v>
      </c>
      <c r="E23" s="58" t="s">
        <v>729</v>
      </c>
      <c r="F23" s="57" t="s">
        <v>729</v>
      </c>
      <c r="G23" s="242"/>
      <c r="H23" s="204"/>
      <c r="I23" s="244"/>
      <c r="J23" s="200" t="s">
        <v>36024</v>
      </c>
      <c r="K23" s="201"/>
      <c r="L23" s="204"/>
      <c r="M23" s="205"/>
      <c r="N23" s="200" t="s">
        <v>36022</v>
      </c>
      <c r="O23" s="201"/>
    </row>
    <row r="24" spans="2:18" ht="26.45" customHeight="1" thickBot="1" x14ac:dyDescent="0.3">
      <c r="B24" s="59" t="str">
        <f>IF(data_entry!D54="","",data_entry!D58)</f>
        <v/>
      </c>
      <c r="C24" s="59" t="str">
        <f>IF(data_entry!E54="","",data_entry!E58)</f>
        <v/>
      </c>
      <c r="D24" s="59" t="str">
        <f>IF(data_entry!F54="","",data_entry!F58)</f>
        <v/>
      </c>
      <c r="E24" s="59" t="str">
        <f>IF(data_entry!G54="","",data_entry!G58)</f>
        <v/>
      </c>
      <c r="F24" s="59" t="str">
        <f>IF(data_entry!H54="","",data_entry!H58)</f>
        <v/>
      </c>
      <c r="G24" s="60">
        <f>SUM(B24:F24)</f>
        <v>0</v>
      </c>
      <c r="H24" s="223" t="str">
        <f>IF(data_entry!I54="","",data_entry!I54)</f>
        <v/>
      </c>
      <c r="I24" s="224"/>
      <c r="J24" s="223"/>
      <c r="K24" s="224"/>
      <c r="L24" s="223" t="str">
        <f>IF(H24="","",H24*0.9)</f>
        <v/>
      </c>
      <c r="M24" s="293"/>
      <c r="N24" s="294" t="str">
        <f>IF(data_entry!L54="","",ROUND(data_entry!J54,0))</f>
        <v/>
      </c>
      <c r="O24" s="295"/>
    </row>
    <row r="25" spans="2:18" ht="14.45" hidden="1" customHeight="1" x14ac:dyDescent="0.25">
      <c r="B25" s="56">
        <v>2013</v>
      </c>
      <c r="C25" s="42">
        <v>2014</v>
      </c>
      <c r="D25" s="42">
        <v>2015</v>
      </c>
      <c r="E25" s="275" t="s">
        <v>733</v>
      </c>
      <c r="F25" s="56">
        <v>2017</v>
      </c>
      <c r="G25" s="214" t="s">
        <v>730</v>
      </c>
      <c r="H25" s="276"/>
      <c r="I25" s="277"/>
      <c r="J25" s="276"/>
      <c r="K25" s="277"/>
      <c r="L25" s="271"/>
      <c r="M25" s="276"/>
      <c r="N25" s="277"/>
      <c r="O25" s="271"/>
    </row>
    <row r="26" spans="2:18" ht="15.75" hidden="1" thickBot="1" x14ac:dyDescent="0.3">
      <c r="B26" s="57" t="s">
        <v>732</v>
      </c>
      <c r="C26" s="58" t="s">
        <v>732</v>
      </c>
      <c r="D26" s="58" t="s">
        <v>732</v>
      </c>
      <c r="E26" s="242"/>
      <c r="F26" s="57" t="s">
        <v>732</v>
      </c>
      <c r="G26" s="244"/>
      <c r="H26" s="278"/>
      <c r="I26" s="279"/>
      <c r="J26" s="278"/>
      <c r="K26" s="279"/>
      <c r="L26" s="272"/>
      <c r="M26" s="278"/>
      <c r="N26" s="279"/>
      <c r="O26" s="272"/>
    </row>
    <row r="27" spans="2:18" ht="25.9" hidden="1" customHeight="1" thickBot="1" x14ac:dyDescent="0.3">
      <c r="B27" s="64" t="str">
        <f>IF(data_entry!D57="","",data_entry!D57)</f>
        <v/>
      </c>
      <c r="C27" s="64" t="str">
        <f>IF(data_entry!E57="","",data_entry!E57)</f>
        <v/>
      </c>
      <c r="D27" s="64" t="str">
        <f>IF(data_entry!F57="","",data_entry!F57)</f>
        <v/>
      </c>
      <c r="E27" s="64" t="str">
        <f>IF(data_entry!G57="","",data_entry!G57)</f>
        <v/>
      </c>
      <c r="F27" s="64" t="str">
        <f>IF(data_entry!H57="","",data_entry!H57)</f>
        <v/>
      </c>
      <c r="G27" s="64">
        <f>SUM(B27:F27)</f>
        <v>0</v>
      </c>
      <c r="H27" s="273"/>
      <c r="I27" s="274"/>
      <c r="J27" s="273"/>
      <c r="K27" s="274"/>
      <c r="L27" s="55"/>
      <c r="M27" s="273"/>
      <c r="N27" s="274"/>
      <c r="O27" s="55"/>
    </row>
    <row r="28" spans="2:18" x14ac:dyDescent="0.25">
      <c r="B28" s="287" t="s">
        <v>734</v>
      </c>
      <c r="C28" s="288"/>
      <c r="D28" s="288"/>
      <c r="E28" s="288"/>
      <c r="F28" s="288"/>
      <c r="G28" s="288"/>
      <c r="H28" s="288"/>
      <c r="I28" s="288"/>
      <c r="J28" s="288"/>
      <c r="K28" s="288"/>
      <c r="L28" s="288"/>
      <c r="M28" s="288"/>
      <c r="N28" s="288"/>
      <c r="O28" s="289"/>
    </row>
    <row r="29" spans="2:18" x14ac:dyDescent="0.25">
      <c r="B29" s="233" t="str">
        <f>IF(data_entry!J12="","",data_entry!J12)</f>
        <v/>
      </c>
      <c r="C29" s="234"/>
      <c r="D29" s="234"/>
      <c r="E29" s="234"/>
      <c r="F29" s="234"/>
      <c r="G29" s="234"/>
      <c r="H29" s="234"/>
      <c r="I29" s="234"/>
      <c r="J29" s="234"/>
      <c r="K29" s="50"/>
      <c r="L29" s="50"/>
      <c r="M29" s="50"/>
      <c r="N29" s="50"/>
      <c r="O29" s="51"/>
    </row>
    <row r="30" spans="2:18" ht="15.6" customHeight="1" x14ac:dyDescent="0.25">
      <c r="B30" s="233" t="str">
        <f>IF(data_entry!J13="","",data_entry!J13)</f>
        <v/>
      </c>
      <c r="C30" s="234"/>
      <c r="D30" s="234"/>
      <c r="E30" s="234"/>
      <c r="F30" s="234"/>
      <c r="G30" s="234"/>
      <c r="H30" s="234"/>
      <c r="I30" s="234"/>
      <c r="J30" s="234"/>
      <c r="K30" s="50"/>
      <c r="L30" s="50"/>
      <c r="M30" s="50"/>
      <c r="N30" s="50"/>
      <c r="O30" s="51"/>
    </row>
    <row r="31" spans="2:18" x14ac:dyDescent="0.25">
      <c r="B31" s="233" t="str">
        <f>IF(data_entry!J14="","",data_entry!J14)</f>
        <v/>
      </c>
      <c r="C31" s="234"/>
      <c r="D31" s="234"/>
      <c r="E31" s="234"/>
      <c r="F31" s="234"/>
      <c r="G31" s="234"/>
      <c r="H31" s="234"/>
      <c r="I31" s="234"/>
      <c r="J31" s="234"/>
      <c r="K31" s="50"/>
      <c r="L31" s="50"/>
      <c r="M31" s="50"/>
      <c r="N31" s="50"/>
      <c r="O31" s="51"/>
    </row>
    <row r="32" spans="2:18" ht="7.15" customHeight="1" thickBot="1" x14ac:dyDescent="0.3">
      <c r="B32" s="290" t="s">
        <v>716</v>
      </c>
      <c r="C32" s="291"/>
      <c r="D32" s="291"/>
      <c r="E32" s="291"/>
      <c r="F32" s="291"/>
      <c r="G32" s="291"/>
      <c r="H32" s="291"/>
      <c r="I32" s="291"/>
      <c r="J32" s="291"/>
      <c r="K32" s="291"/>
      <c r="L32" s="291"/>
      <c r="M32" s="291"/>
      <c r="N32" s="291"/>
      <c r="O32" s="292"/>
    </row>
    <row r="33" spans="2:15" ht="19.899999999999999" customHeight="1" x14ac:dyDescent="0.25">
      <c r="B33" s="281" t="s">
        <v>735</v>
      </c>
      <c r="C33" s="282"/>
      <c r="D33" s="282"/>
      <c r="E33" s="282"/>
      <c r="F33" s="283"/>
      <c r="G33" s="218" t="s">
        <v>736</v>
      </c>
      <c r="H33" s="219"/>
      <c r="I33" s="219"/>
      <c r="J33" s="219"/>
      <c r="K33" s="267"/>
      <c r="L33" s="287" t="s">
        <v>737</v>
      </c>
      <c r="M33" s="288"/>
      <c r="N33" s="288"/>
      <c r="O33" s="289"/>
    </row>
    <row r="34" spans="2:15" x14ac:dyDescent="0.25">
      <c r="B34" s="296"/>
      <c r="C34" s="297"/>
      <c r="D34" s="297"/>
      <c r="E34" s="297"/>
      <c r="F34" s="298"/>
      <c r="G34" s="299"/>
      <c r="H34" s="299"/>
      <c r="I34" s="299"/>
      <c r="J34" s="299"/>
      <c r="K34" s="300"/>
      <c r="L34" s="303" t="s">
        <v>738</v>
      </c>
      <c r="M34" s="299"/>
      <c r="N34" s="299"/>
      <c r="O34" s="300"/>
    </row>
    <row r="35" spans="2:15" ht="15.75" thickBot="1" x14ac:dyDescent="0.3">
      <c r="B35" s="284"/>
      <c r="C35" s="285"/>
      <c r="D35" s="285"/>
      <c r="E35" s="285"/>
      <c r="F35" s="286"/>
      <c r="G35" s="301"/>
      <c r="H35" s="301"/>
      <c r="I35" s="301"/>
      <c r="J35" s="301"/>
      <c r="K35" s="302"/>
      <c r="L35" s="268" t="s">
        <v>716</v>
      </c>
      <c r="M35" s="280"/>
      <c r="N35" s="280"/>
      <c r="O35" s="269"/>
    </row>
    <row r="36" spans="2:15" x14ac:dyDescent="0.25">
      <c r="B36" s="281" t="s">
        <v>739</v>
      </c>
      <c r="C36" s="282"/>
      <c r="D36" s="282"/>
      <c r="E36" s="282"/>
      <c r="F36" s="282"/>
      <c r="G36" s="282"/>
      <c r="H36" s="282"/>
      <c r="I36" s="282"/>
      <c r="J36" s="282"/>
      <c r="K36" s="283"/>
      <c r="L36" s="287" t="s">
        <v>740</v>
      </c>
      <c r="M36" s="288"/>
      <c r="N36" s="288"/>
      <c r="O36" s="289"/>
    </row>
    <row r="37" spans="2:15" ht="28.9" customHeight="1" thickBot="1" x14ac:dyDescent="0.3">
      <c r="B37" s="284"/>
      <c r="C37" s="285"/>
      <c r="D37" s="285"/>
      <c r="E37" s="285"/>
      <c r="F37" s="285"/>
      <c r="G37" s="285"/>
      <c r="H37" s="285"/>
      <c r="I37" s="285"/>
      <c r="J37" s="285"/>
      <c r="K37" s="286"/>
      <c r="L37" s="268" t="s">
        <v>716</v>
      </c>
      <c r="M37" s="280"/>
      <c r="N37" s="280"/>
      <c r="O37" s="269"/>
    </row>
    <row r="38" spans="2:15" ht="4.1500000000000004" customHeight="1" x14ac:dyDescent="0.25">
      <c r="B38" s="43"/>
      <c r="C38" s="43"/>
      <c r="D38" s="43"/>
      <c r="E38" s="43"/>
      <c r="F38" s="43"/>
      <c r="G38" s="43"/>
      <c r="H38" s="43"/>
      <c r="I38" s="43"/>
      <c r="J38" s="43"/>
      <c r="K38" s="43"/>
      <c r="L38" s="43"/>
      <c r="M38" s="43"/>
      <c r="N38" s="43"/>
      <c r="O38" s="43"/>
    </row>
    <row r="39" spans="2:15" ht="40.15" customHeight="1" x14ac:dyDescent="0.25">
      <c r="B39" s="270" t="s">
        <v>741</v>
      </c>
      <c r="C39" s="270"/>
      <c r="D39" s="270"/>
      <c r="E39" s="270"/>
      <c r="F39" s="270"/>
      <c r="G39" s="270"/>
      <c r="H39" s="270"/>
      <c r="I39" s="270"/>
      <c r="J39" s="270"/>
      <c r="K39" s="270"/>
      <c r="L39" s="270"/>
      <c r="M39" s="270"/>
      <c r="N39" s="270"/>
      <c r="O39" s="270"/>
    </row>
    <row r="40" spans="2:15" ht="10.15" customHeight="1" x14ac:dyDescent="0.25">
      <c r="B40" s="270"/>
      <c r="C40" s="270"/>
      <c r="D40" s="270"/>
      <c r="E40" s="270"/>
      <c r="F40" s="270"/>
      <c r="G40" s="270"/>
      <c r="H40" s="270"/>
      <c r="I40" s="270"/>
      <c r="J40" s="270"/>
      <c r="K40" s="270"/>
      <c r="L40" s="270"/>
      <c r="M40" s="270"/>
      <c r="N40" s="270"/>
      <c r="O40" s="270"/>
    </row>
    <row r="41" spans="2:15" ht="31.9" customHeight="1" x14ac:dyDescent="0.25">
      <c r="B41" s="270" t="s">
        <v>742</v>
      </c>
      <c r="C41" s="270"/>
      <c r="D41" s="270"/>
      <c r="E41" s="270"/>
      <c r="F41" s="270"/>
      <c r="G41" s="270"/>
      <c r="H41" s="270"/>
      <c r="I41" s="270"/>
      <c r="J41" s="270"/>
      <c r="K41" s="270"/>
      <c r="L41" s="270"/>
      <c r="M41" s="270"/>
      <c r="N41" s="270"/>
      <c r="O41" s="270"/>
    </row>
    <row r="42" spans="2:15" x14ac:dyDescent="0.25">
      <c r="B42" s="49"/>
    </row>
  </sheetData>
  <sheetProtection algorithmName="SHA-512" hashValue="HeV2q7pqTbIH2q/n96yKXvTv0Uc5D+s6IwJr1/eEFTlOqkwEpiwMKyikdHKjgImGD5Gqfw9M7FdvXj9SXhK9bw==" saltValue="dcJwc9crEX9cx4bM6ZHiFQ==" spinCount="100000" sheet="1" objects="1" scenarios="1"/>
  <mergeCells count="73">
    <mergeCell ref="B29:J29"/>
    <mergeCell ref="H24:I24"/>
    <mergeCell ref="J24:K24"/>
    <mergeCell ref="E25:E26"/>
    <mergeCell ref="G25:G26"/>
    <mergeCell ref="H25:I26"/>
    <mergeCell ref="O25:O26"/>
    <mergeCell ref="H27:I27"/>
    <mergeCell ref="J27:K27"/>
    <mergeCell ref="M27:N27"/>
    <mergeCell ref="B28:O28"/>
    <mergeCell ref="J25:K26"/>
    <mergeCell ref="L25:L26"/>
    <mergeCell ref="M25:N26"/>
    <mergeCell ref="L22:M23"/>
    <mergeCell ref="B39:O40"/>
    <mergeCell ref="B41:O41"/>
    <mergeCell ref="B30:J30"/>
    <mergeCell ref="B31:J31"/>
    <mergeCell ref="B32:O32"/>
    <mergeCell ref="B33:F35"/>
    <mergeCell ref="G33:K33"/>
    <mergeCell ref="L33:O33"/>
    <mergeCell ref="G34:K34"/>
    <mergeCell ref="L34:O34"/>
    <mergeCell ref="G35:K35"/>
    <mergeCell ref="L35:O35"/>
    <mergeCell ref="B36:K37"/>
    <mergeCell ref="L36:O36"/>
    <mergeCell ref="L37:O37"/>
    <mergeCell ref="L24:M24"/>
    <mergeCell ref="N22:O22"/>
    <mergeCell ref="N23:O23"/>
    <mergeCell ref="N24:O24"/>
    <mergeCell ref="B18:O18"/>
    <mergeCell ref="B19:F19"/>
    <mergeCell ref="G19:O19"/>
    <mergeCell ref="B20:O20"/>
    <mergeCell ref="H21:I21"/>
    <mergeCell ref="J21:K21"/>
    <mergeCell ref="N21:O21"/>
    <mergeCell ref="L21:M21"/>
    <mergeCell ref="G22:G23"/>
    <mergeCell ref="H22:I23"/>
    <mergeCell ref="J22:K22"/>
    <mergeCell ref="J23:K23"/>
    <mergeCell ref="J13:K13"/>
    <mergeCell ref="L13:M13"/>
    <mergeCell ref="N13:O13"/>
    <mergeCell ref="B14:B17"/>
    <mergeCell ref="C14:O14"/>
    <mergeCell ref="C15:O15"/>
    <mergeCell ref="C16:O16"/>
    <mergeCell ref="C17:O17"/>
    <mergeCell ref="B8:H13"/>
    <mergeCell ref="I8:O8"/>
    <mergeCell ref="I9:K9"/>
    <mergeCell ref="L9:O9"/>
    <mergeCell ref="I10:K10"/>
    <mergeCell ref="L10:O10"/>
    <mergeCell ref="I11:K11"/>
    <mergeCell ref="L11:O11"/>
    <mergeCell ref="J12:K12"/>
    <mergeCell ref="L12:M12"/>
    <mergeCell ref="B3:H3"/>
    <mergeCell ref="I3:O3"/>
    <mergeCell ref="B4:H4"/>
    <mergeCell ref="I4:O4"/>
    <mergeCell ref="B5:H7"/>
    <mergeCell ref="I5:O5"/>
    <mergeCell ref="I6:O6"/>
    <mergeCell ref="I7:O7"/>
    <mergeCell ref="N12:O12"/>
  </mergeCells>
  <pageMargins left="0.45" right="0.45" top="0.5" bottom="0.5" header="0.3" footer="0.3"/>
  <pageSetup scale="9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D97E7-06EB-4C33-8E80-85165BDF40F7}">
  <sheetPr codeName="Sheet3"/>
  <dimension ref="A1:M3235"/>
  <sheetViews>
    <sheetView workbookViewId="0">
      <selection activeCell="R4" sqref="R1:R1048576"/>
    </sheetView>
  </sheetViews>
  <sheetFormatPr defaultRowHeight="15" x14ac:dyDescent="0.25"/>
  <sheetData>
    <row r="1" spans="1:13" x14ac:dyDescent="0.25">
      <c r="A1" t="s">
        <v>747</v>
      </c>
      <c r="B1" t="s">
        <v>748</v>
      </c>
      <c r="C1" t="s">
        <v>749</v>
      </c>
      <c r="D1" t="s">
        <v>756</v>
      </c>
      <c r="E1" t="s">
        <v>19341</v>
      </c>
      <c r="F1" t="s">
        <v>750</v>
      </c>
      <c r="G1" t="s">
        <v>751</v>
      </c>
      <c r="H1" t="s">
        <v>752</v>
      </c>
      <c r="I1" t="s">
        <v>753</v>
      </c>
      <c r="J1" t="s">
        <v>754</v>
      </c>
      <c r="K1" t="s">
        <v>755</v>
      </c>
      <c r="L1" t="s">
        <v>756</v>
      </c>
      <c r="M1" t="s">
        <v>757</v>
      </c>
    </row>
    <row r="2" spans="1:13" x14ac:dyDescent="0.25">
      <c r="A2" t="s">
        <v>758</v>
      </c>
      <c r="B2" t="s">
        <v>39</v>
      </c>
      <c r="C2" t="s">
        <v>759</v>
      </c>
      <c r="D2" t="s">
        <v>760</v>
      </c>
      <c r="E2" t="s">
        <v>19125</v>
      </c>
      <c r="F2" t="s">
        <v>761</v>
      </c>
      <c r="G2" t="s">
        <v>762</v>
      </c>
      <c r="H2" t="s">
        <v>763</v>
      </c>
      <c r="I2" t="s">
        <v>764</v>
      </c>
      <c r="J2" t="s">
        <v>765</v>
      </c>
      <c r="K2" t="s">
        <v>766</v>
      </c>
      <c r="L2" t="s">
        <v>767</v>
      </c>
      <c r="M2" t="s">
        <v>768</v>
      </c>
    </row>
    <row r="3" spans="1:13" x14ac:dyDescent="0.25">
      <c r="A3" t="s">
        <v>769</v>
      </c>
      <c r="B3" t="s">
        <v>39</v>
      </c>
      <c r="C3" t="s">
        <v>40</v>
      </c>
      <c r="D3" t="s">
        <v>760</v>
      </c>
      <c r="E3" t="s">
        <v>19125</v>
      </c>
      <c r="F3" t="s">
        <v>770</v>
      </c>
      <c r="G3" t="s">
        <v>771</v>
      </c>
      <c r="H3" t="s">
        <v>772</v>
      </c>
      <c r="I3" t="s">
        <v>773</v>
      </c>
      <c r="J3" t="s">
        <v>774</v>
      </c>
      <c r="K3" t="s">
        <v>775</v>
      </c>
      <c r="L3" t="s">
        <v>767</v>
      </c>
      <c r="M3" t="s">
        <v>776</v>
      </c>
    </row>
    <row r="4" spans="1:13" x14ac:dyDescent="0.25">
      <c r="A4" t="s">
        <v>777</v>
      </c>
      <c r="B4" t="s">
        <v>39</v>
      </c>
      <c r="C4" t="s">
        <v>41</v>
      </c>
      <c r="D4" t="s">
        <v>760</v>
      </c>
      <c r="E4" t="s">
        <v>19126</v>
      </c>
      <c r="F4" t="s">
        <v>778</v>
      </c>
      <c r="G4" t="s">
        <v>779</v>
      </c>
      <c r="H4" t="s">
        <v>780</v>
      </c>
      <c r="I4" t="s">
        <v>781</v>
      </c>
      <c r="J4" t="s">
        <v>782</v>
      </c>
      <c r="K4" t="s">
        <v>783</v>
      </c>
      <c r="L4" t="s">
        <v>767</v>
      </c>
      <c r="M4" t="s">
        <v>784</v>
      </c>
    </row>
    <row r="5" spans="1:13" x14ac:dyDescent="0.25">
      <c r="A5" t="s">
        <v>785</v>
      </c>
      <c r="B5" t="s">
        <v>39</v>
      </c>
      <c r="C5" t="s">
        <v>42</v>
      </c>
      <c r="D5" t="s">
        <v>760</v>
      </c>
      <c r="E5" t="s">
        <v>19127</v>
      </c>
      <c r="F5" t="s">
        <v>786</v>
      </c>
      <c r="G5" t="s">
        <v>787</v>
      </c>
      <c r="H5" t="s">
        <v>788</v>
      </c>
      <c r="I5" t="s">
        <v>789</v>
      </c>
      <c r="J5" t="s">
        <v>790</v>
      </c>
      <c r="K5" t="s">
        <v>791</v>
      </c>
      <c r="L5" t="s">
        <v>767</v>
      </c>
      <c r="M5" t="s">
        <v>792</v>
      </c>
    </row>
    <row r="6" spans="1:13" x14ac:dyDescent="0.25">
      <c r="A6" t="s">
        <v>793</v>
      </c>
      <c r="B6" t="s">
        <v>39</v>
      </c>
      <c r="C6" t="s">
        <v>43</v>
      </c>
      <c r="D6" t="s">
        <v>760</v>
      </c>
      <c r="E6" t="s">
        <v>19128</v>
      </c>
      <c r="F6" t="s">
        <v>794</v>
      </c>
      <c r="G6" t="s">
        <v>795</v>
      </c>
      <c r="H6" t="s">
        <v>796</v>
      </c>
      <c r="I6" t="s">
        <v>797</v>
      </c>
      <c r="J6" t="s">
        <v>798</v>
      </c>
      <c r="K6" t="s">
        <v>799</v>
      </c>
      <c r="L6" t="s">
        <v>767</v>
      </c>
      <c r="M6" t="s">
        <v>800</v>
      </c>
    </row>
    <row r="7" spans="1:13" x14ac:dyDescent="0.25">
      <c r="A7" t="s">
        <v>801</v>
      </c>
      <c r="B7" t="s">
        <v>39</v>
      </c>
      <c r="C7" t="s">
        <v>44</v>
      </c>
      <c r="D7" t="s">
        <v>760</v>
      </c>
      <c r="E7" t="s">
        <v>19129</v>
      </c>
      <c r="F7" t="s">
        <v>802</v>
      </c>
      <c r="G7" t="s">
        <v>803</v>
      </c>
      <c r="H7" t="s">
        <v>804</v>
      </c>
      <c r="I7" t="s">
        <v>805</v>
      </c>
      <c r="J7" t="s">
        <v>806</v>
      </c>
      <c r="K7" t="s">
        <v>807</v>
      </c>
      <c r="L7" t="s">
        <v>767</v>
      </c>
      <c r="M7" t="s">
        <v>808</v>
      </c>
    </row>
    <row r="8" spans="1:13" x14ac:dyDescent="0.25">
      <c r="A8" t="s">
        <v>809</v>
      </c>
      <c r="B8" t="s">
        <v>39</v>
      </c>
      <c r="C8" t="s">
        <v>45</v>
      </c>
      <c r="D8" t="s">
        <v>760</v>
      </c>
      <c r="E8" t="s">
        <v>19130</v>
      </c>
      <c r="F8" t="s">
        <v>810</v>
      </c>
      <c r="G8" t="s">
        <v>811</v>
      </c>
      <c r="H8" t="s">
        <v>812</v>
      </c>
      <c r="I8" t="s">
        <v>813</v>
      </c>
      <c r="J8" t="s">
        <v>814</v>
      </c>
      <c r="K8" t="s">
        <v>815</v>
      </c>
      <c r="L8" t="s">
        <v>767</v>
      </c>
      <c r="M8" t="s">
        <v>816</v>
      </c>
    </row>
    <row r="9" spans="1:13" x14ac:dyDescent="0.25">
      <c r="A9" t="s">
        <v>817</v>
      </c>
      <c r="B9" t="s">
        <v>39</v>
      </c>
      <c r="C9" t="s">
        <v>46</v>
      </c>
      <c r="D9" t="s">
        <v>760</v>
      </c>
      <c r="E9" t="s">
        <v>19131</v>
      </c>
      <c r="F9" t="s">
        <v>818</v>
      </c>
      <c r="G9" t="s">
        <v>819</v>
      </c>
      <c r="H9" t="s">
        <v>820</v>
      </c>
      <c r="I9" t="s">
        <v>821</v>
      </c>
      <c r="J9" t="s">
        <v>822</v>
      </c>
      <c r="K9" t="s">
        <v>823</v>
      </c>
      <c r="L9" t="s">
        <v>767</v>
      </c>
      <c r="M9" t="s">
        <v>824</v>
      </c>
    </row>
    <row r="10" spans="1:13" x14ac:dyDescent="0.25">
      <c r="A10" t="s">
        <v>825</v>
      </c>
      <c r="B10" t="s">
        <v>39</v>
      </c>
      <c r="C10" t="s">
        <v>47</v>
      </c>
      <c r="D10" t="s">
        <v>760</v>
      </c>
      <c r="E10" t="s">
        <v>19132</v>
      </c>
      <c r="F10" t="s">
        <v>826</v>
      </c>
      <c r="G10" t="s">
        <v>827</v>
      </c>
      <c r="H10" t="s">
        <v>828</v>
      </c>
      <c r="I10" t="s">
        <v>829</v>
      </c>
      <c r="J10" t="s">
        <v>830</v>
      </c>
      <c r="K10" t="s">
        <v>831</v>
      </c>
      <c r="L10" t="s">
        <v>767</v>
      </c>
      <c r="M10" t="s">
        <v>832</v>
      </c>
    </row>
    <row r="11" spans="1:13" x14ac:dyDescent="0.25">
      <c r="A11" t="s">
        <v>833</v>
      </c>
      <c r="B11" t="s">
        <v>39</v>
      </c>
      <c r="C11" t="s">
        <v>48</v>
      </c>
      <c r="D11" t="s">
        <v>760</v>
      </c>
      <c r="E11" t="s">
        <v>19133</v>
      </c>
      <c r="F11" t="s">
        <v>834</v>
      </c>
      <c r="G11" t="s">
        <v>835</v>
      </c>
      <c r="H11" t="s">
        <v>836</v>
      </c>
      <c r="I11" t="s">
        <v>837</v>
      </c>
      <c r="J11" t="s">
        <v>838</v>
      </c>
      <c r="K11" t="s">
        <v>839</v>
      </c>
      <c r="L11" t="s">
        <v>767</v>
      </c>
      <c r="M11" t="s">
        <v>840</v>
      </c>
    </row>
    <row r="12" spans="1:13" x14ac:dyDescent="0.25">
      <c r="A12" t="s">
        <v>841</v>
      </c>
      <c r="B12" t="s">
        <v>39</v>
      </c>
      <c r="C12" t="s">
        <v>49</v>
      </c>
      <c r="D12" t="s">
        <v>760</v>
      </c>
      <c r="E12" t="s">
        <v>19134</v>
      </c>
      <c r="F12" t="s">
        <v>842</v>
      </c>
      <c r="G12" t="s">
        <v>843</v>
      </c>
      <c r="H12" t="s">
        <v>844</v>
      </c>
      <c r="I12" t="s">
        <v>845</v>
      </c>
      <c r="J12" t="s">
        <v>846</v>
      </c>
      <c r="K12" t="s">
        <v>847</v>
      </c>
      <c r="L12" t="s">
        <v>767</v>
      </c>
      <c r="M12" t="s">
        <v>848</v>
      </c>
    </row>
    <row r="13" spans="1:13" x14ac:dyDescent="0.25">
      <c r="A13" t="s">
        <v>849</v>
      </c>
      <c r="B13" t="s">
        <v>39</v>
      </c>
      <c r="C13" t="s">
        <v>50</v>
      </c>
      <c r="D13" t="s">
        <v>760</v>
      </c>
      <c r="E13" t="s">
        <v>19125</v>
      </c>
      <c r="F13" t="s">
        <v>770</v>
      </c>
      <c r="G13" t="s">
        <v>771</v>
      </c>
      <c r="H13" t="s">
        <v>772</v>
      </c>
      <c r="I13" t="s">
        <v>773</v>
      </c>
      <c r="J13" t="s">
        <v>774</v>
      </c>
      <c r="K13" t="s">
        <v>775</v>
      </c>
      <c r="L13" t="s">
        <v>767</v>
      </c>
      <c r="M13" t="s">
        <v>776</v>
      </c>
    </row>
    <row r="14" spans="1:13" x14ac:dyDescent="0.25">
      <c r="A14" t="s">
        <v>850</v>
      </c>
      <c r="B14" t="s">
        <v>39</v>
      </c>
      <c r="C14" t="s">
        <v>51</v>
      </c>
      <c r="D14" t="s">
        <v>760</v>
      </c>
      <c r="E14" t="s">
        <v>19135</v>
      </c>
      <c r="F14" t="s">
        <v>851</v>
      </c>
      <c r="G14" t="s">
        <v>852</v>
      </c>
      <c r="H14" t="s">
        <v>853</v>
      </c>
      <c r="I14" t="s">
        <v>854</v>
      </c>
      <c r="J14" t="s">
        <v>855</v>
      </c>
      <c r="K14" t="s">
        <v>856</v>
      </c>
      <c r="L14" t="s">
        <v>767</v>
      </c>
      <c r="M14" t="s">
        <v>857</v>
      </c>
    </row>
    <row r="15" spans="1:13" x14ac:dyDescent="0.25">
      <c r="A15" t="s">
        <v>858</v>
      </c>
      <c r="B15" t="s">
        <v>39</v>
      </c>
      <c r="C15" t="s">
        <v>52</v>
      </c>
      <c r="D15" t="s">
        <v>760</v>
      </c>
      <c r="E15" t="s">
        <v>19136</v>
      </c>
      <c r="F15" t="s">
        <v>859</v>
      </c>
      <c r="G15" t="s">
        <v>860</v>
      </c>
      <c r="H15" t="s">
        <v>861</v>
      </c>
      <c r="I15" t="s">
        <v>862</v>
      </c>
      <c r="J15" t="s">
        <v>863</v>
      </c>
      <c r="K15" t="s">
        <v>864</v>
      </c>
      <c r="L15" t="s">
        <v>767</v>
      </c>
      <c r="M15" t="s">
        <v>865</v>
      </c>
    </row>
    <row r="16" spans="1:13" x14ac:dyDescent="0.25">
      <c r="A16" t="s">
        <v>866</v>
      </c>
      <c r="B16" t="s">
        <v>39</v>
      </c>
      <c r="C16" t="s">
        <v>53</v>
      </c>
      <c r="D16" t="s">
        <v>760</v>
      </c>
      <c r="E16" t="s">
        <v>19137</v>
      </c>
      <c r="F16" t="s">
        <v>867</v>
      </c>
      <c r="G16" t="s">
        <v>868</v>
      </c>
      <c r="H16" t="s">
        <v>869</v>
      </c>
      <c r="I16" t="s">
        <v>870</v>
      </c>
      <c r="J16" t="s">
        <v>871</v>
      </c>
      <c r="K16" t="s">
        <v>872</v>
      </c>
      <c r="L16" t="s">
        <v>767</v>
      </c>
      <c r="M16" t="s">
        <v>873</v>
      </c>
    </row>
    <row r="17" spans="1:13" x14ac:dyDescent="0.25">
      <c r="A17" t="s">
        <v>874</v>
      </c>
      <c r="B17" t="s">
        <v>39</v>
      </c>
      <c r="C17" t="s">
        <v>118</v>
      </c>
      <c r="D17" t="s">
        <v>760</v>
      </c>
      <c r="E17" t="s">
        <v>19132</v>
      </c>
      <c r="F17" t="s">
        <v>826</v>
      </c>
      <c r="G17" t="s">
        <v>827</v>
      </c>
      <c r="H17" t="s">
        <v>828</v>
      </c>
      <c r="I17" t="s">
        <v>829</v>
      </c>
      <c r="J17" t="s">
        <v>830</v>
      </c>
      <c r="K17" t="s">
        <v>831</v>
      </c>
      <c r="L17" t="s">
        <v>767</v>
      </c>
      <c r="M17" t="s">
        <v>832</v>
      </c>
    </row>
    <row r="18" spans="1:13" x14ac:dyDescent="0.25">
      <c r="A18" t="s">
        <v>875</v>
      </c>
      <c r="B18" t="s">
        <v>39</v>
      </c>
      <c r="C18" t="s">
        <v>54</v>
      </c>
      <c r="D18" t="s">
        <v>760</v>
      </c>
      <c r="E18" t="s">
        <v>19138</v>
      </c>
      <c r="F18" t="s">
        <v>876</v>
      </c>
      <c r="G18" t="s">
        <v>877</v>
      </c>
      <c r="H18" t="s">
        <v>878</v>
      </c>
      <c r="I18" t="s">
        <v>879</v>
      </c>
      <c r="J18" t="s">
        <v>880</v>
      </c>
      <c r="K18" t="s">
        <v>881</v>
      </c>
      <c r="L18" t="s">
        <v>767</v>
      </c>
      <c r="M18" t="s">
        <v>882</v>
      </c>
    </row>
    <row r="19" spans="1:13" x14ac:dyDescent="0.25">
      <c r="A19" t="s">
        <v>883</v>
      </c>
      <c r="B19" t="s">
        <v>39</v>
      </c>
      <c r="C19" t="s">
        <v>55</v>
      </c>
      <c r="D19" t="s">
        <v>760</v>
      </c>
      <c r="E19" t="s">
        <v>19139</v>
      </c>
      <c r="F19" t="s">
        <v>884</v>
      </c>
      <c r="G19" t="s">
        <v>885</v>
      </c>
      <c r="H19" t="s">
        <v>886</v>
      </c>
      <c r="I19" t="s">
        <v>887</v>
      </c>
      <c r="J19" t="s">
        <v>888</v>
      </c>
      <c r="K19" t="s">
        <v>889</v>
      </c>
      <c r="L19" t="s">
        <v>767</v>
      </c>
      <c r="M19" t="s">
        <v>890</v>
      </c>
    </row>
    <row r="20" spans="1:13" x14ac:dyDescent="0.25">
      <c r="A20" t="s">
        <v>891</v>
      </c>
      <c r="B20" t="s">
        <v>39</v>
      </c>
      <c r="C20" t="s">
        <v>56</v>
      </c>
      <c r="D20" t="s">
        <v>760</v>
      </c>
      <c r="E20" t="s">
        <v>19140</v>
      </c>
      <c r="F20" t="s">
        <v>892</v>
      </c>
      <c r="G20" t="s">
        <v>893</v>
      </c>
      <c r="H20" t="s">
        <v>894</v>
      </c>
      <c r="I20" t="s">
        <v>895</v>
      </c>
      <c r="J20" t="s">
        <v>896</v>
      </c>
      <c r="K20" t="s">
        <v>897</v>
      </c>
      <c r="L20" t="s">
        <v>767</v>
      </c>
      <c r="M20" t="s">
        <v>898</v>
      </c>
    </row>
    <row r="21" spans="1:13" x14ac:dyDescent="0.25">
      <c r="A21" t="s">
        <v>899</v>
      </c>
      <c r="B21" t="s">
        <v>39</v>
      </c>
      <c r="C21" t="s">
        <v>900</v>
      </c>
      <c r="D21" t="s">
        <v>760</v>
      </c>
      <c r="E21" t="s">
        <v>19141</v>
      </c>
      <c r="F21" t="s">
        <v>901</v>
      </c>
      <c r="G21" t="s">
        <v>902</v>
      </c>
      <c r="H21" t="s">
        <v>903</v>
      </c>
      <c r="I21" t="s">
        <v>904</v>
      </c>
      <c r="J21" t="s">
        <v>905</v>
      </c>
      <c r="K21" t="s">
        <v>906</v>
      </c>
      <c r="L21" t="s">
        <v>767</v>
      </c>
      <c r="M21" t="s">
        <v>907</v>
      </c>
    </row>
    <row r="22" spans="1:13" x14ac:dyDescent="0.25">
      <c r="A22" t="s">
        <v>908</v>
      </c>
      <c r="B22" t="s">
        <v>39</v>
      </c>
      <c r="C22" t="s">
        <v>57</v>
      </c>
      <c r="D22" t="s">
        <v>760</v>
      </c>
      <c r="E22" t="s">
        <v>19142</v>
      </c>
      <c r="F22" t="s">
        <v>909</v>
      </c>
      <c r="G22" t="s">
        <v>910</v>
      </c>
      <c r="H22" t="s">
        <v>911</v>
      </c>
      <c r="I22" t="s">
        <v>912</v>
      </c>
      <c r="J22" t="s">
        <v>913</v>
      </c>
      <c r="K22" t="s">
        <v>914</v>
      </c>
      <c r="L22" t="s">
        <v>767</v>
      </c>
      <c r="M22" t="s">
        <v>915</v>
      </c>
    </row>
    <row r="23" spans="1:13" x14ac:dyDescent="0.25">
      <c r="A23" t="s">
        <v>916</v>
      </c>
      <c r="B23" t="s">
        <v>39</v>
      </c>
      <c r="C23" t="s">
        <v>58</v>
      </c>
      <c r="D23" t="s">
        <v>760</v>
      </c>
      <c r="E23" t="s">
        <v>19143</v>
      </c>
      <c r="F23" t="s">
        <v>917</v>
      </c>
      <c r="G23" t="s">
        <v>918</v>
      </c>
      <c r="H23" t="s">
        <v>919</v>
      </c>
      <c r="I23" t="s">
        <v>920</v>
      </c>
      <c r="J23" t="s">
        <v>921</v>
      </c>
      <c r="K23" t="s">
        <v>922</v>
      </c>
      <c r="L23" t="s">
        <v>767</v>
      </c>
      <c r="M23" t="s">
        <v>923</v>
      </c>
    </row>
    <row r="24" spans="1:13" x14ac:dyDescent="0.25">
      <c r="A24" t="s">
        <v>924</v>
      </c>
      <c r="B24" t="s">
        <v>39</v>
      </c>
      <c r="C24" t="s">
        <v>59</v>
      </c>
      <c r="D24" t="s">
        <v>760</v>
      </c>
      <c r="E24" t="s">
        <v>19144</v>
      </c>
      <c r="F24" t="s">
        <v>925</v>
      </c>
      <c r="G24" t="s">
        <v>926</v>
      </c>
      <c r="H24" t="s">
        <v>927</v>
      </c>
      <c r="I24" t="s">
        <v>928</v>
      </c>
      <c r="J24" t="s">
        <v>929</v>
      </c>
      <c r="K24" t="s">
        <v>930</v>
      </c>
      <c r="L24" t="s">
        <v>767</v>
      </c>
      <c r="M24" t="s">
        <v>931</v>
      </c>
    </row>
    <row r="25" spans="1:13" x14ac:dyDescent="0.25">
      <c r="A25" t="s">
        <v>932</v>
      </c>
      <c r="B25" t="s">
        <v>39</v>
      </c>
      <c r="C25" t="s">
        <v>60</v>
      </c>
      <c r="D25" t="s">
        <v>760</v>
      </c>
      <c r="E25" t="s">
        <v>19145</v>
      </c>
      <c r="F25" t="s">
        <v>933</v>
      </c>
      <c r="G25" t="s">
        <v>934</v>
      </c>
      <c r="H25" t="s">
        <v>935</v>
      </c>
      <c r="I25" t="s">
        <v>936</v>
      </c>
      <c r="J25" t="s">
        <v>937</v>
      </c>
      <c r="K25" t="s">
        <v>938</v>
      </c>
      <c r="L25" t="s">
        <v>767</v>
      </c>
      <c r="M25" t="s">
        <v>939</v>
      </c>
    </row>
    <row r="26" spans="1:13" x14ac:dyDescent="0.25">
      <c r="A26" t="s">
        <v>940</v>
      </c>
      <c r="B26" t="s">
        <v>39</v>
      </c>
      <c r="C26" t="s">
        <v>61</v>
      </c>
      <c r="D26" t="s">
        <v>760</v>
      </c>
      <c r="E26" t="s">
        <v>19146</v>
      </c>
      <c r="F26" t="s">
        <v>941</v>
      </c>
      <c r="G26" t="s">
        <v>942</v>
      </c>
      <c r="H26" t="s">
        <v>943</v>
      </c>
      <c r="I26" t="s">
        <v>944</v>
      </c>
      <c r="J26" t="s">
        <v>945</v>
      </c>
      <c r="K26" t="s">
        <v>946</v>
      </c>
      <c r="L26" t="s">
        <v>767</v>
      </c>
      <c r="M26" t="s">
        <v>947</v>
      </c>
    </row>
    <row r="27" spans="1:13" x14ac:dyDescent="0.25">
      <c r="A27" t="s">
        <v>948</v>
      </c>
      <c r="B27" t="s">
        <v>39</v>
      </c>
      <c r="C27" t="s">
        <v>62</v>
      </c>
      <c r="D27" t="s">
        <v>760</v>
      </c>
      <c r="E27" t="s">
        <v>19147</v>
      </c>
      <c r="F27" t="s">
        <v>949</v>
      </c>
      <c r="G27" t="s">
        <v>950</v>
      </c>
      <c r="H27" t="s">
        <v>951</v>
      </c>
      <c r="I27" t="s">
        <v>952</v>
      </c>
      <c r="J27" t="s">
        <v>953</v>
      </c>
      <c r="K27" t="s">
        <v>954</v>
      </c>
      <c r="L27" t="s">
        <v>767</v>
      </c>
      <c r="M27" t="s">
        <v>955</v>
      </c>
    </row>
    <row r="28" spans="1:13" x14ac:dyDescent="0.25">
      <c r="A28" t="s">
        <v>956</v>
      </c>
      <c r="B28" t="s">
        <v>39</v>
      </c>
      <c r="C28" t="s">
        <v>63</v>
      </c>
      <c r="D28" t="s">
        <v>760</v>
      </c>
      <c r="E28" t="s">
        <v>19141</v>
      </c>
      <c r="F28" t="s">
        <v>901</v>
      </c>
      <c r="G28" t="s">
        <v>902</v>
      </c>
      <c r="H28" t="s">
        <v>903</v>
      </c>
      <c r="I28" t="s">
        <v>904</v>
      </c>
      <c r="J28" t="s">
        <v>905</v>
      </c>
      <c r="K28" t="s">
        <v>906</v>
      </c>
      <c r="L28" t="s">
        <v>767</v>
      </c>
      <c r="M28" t="s">
        <v>907</v>
      </c>
    </row>
    <row r="29" spans="1:13" x14ac:dyDescent="0.25">
      <c r="A29" t="s">
        <v>957</v>
      </c>
      <c r="B29" t="s">
        <v>39</v>
      </c>
      <c r="C29" t="s">
        <v>64</v>
      </c>
      <c r="D29" t="s">
        <v>760</v>
      </c>
      <c r="E29" t="s">
        <v>19148</v>
      </c>
      <c r="F29" t="s">
        <v>958</v>
      </c>
      <c r="G29" t="s">
        <v>959</v>
      </c>
      <c r="H29" t="s">
        <v>960</v>
      </c>
      <c r="I29" t="s">
        <v>961</v>
      </c>
      <c r="J29" t="s">
        <v>962</v>
      </c>
      <c r="K29" t="s">
        <v>963</v>
      </c>
      <c r="L29" t="s">
        <v>767</v>
      </c>
      <c r="M29" t="s">
        <v>964</v>
      </c>
    </row>
    <row r="30" spans="1:13" x14ac:dyDescent="0.25">
      <c r="A30" t="s">
        <v>965</v>
      </c>
      <c r="B30" t="s">
        <v>39</v>
      </c>
      <c r="C30" t="s">
        <v>65</v>
      </c>
      <c r="D30" t="s">
        <v>760</v>
      </c>
      <c r="E30" t="s">
        <v>19149</v>
      </c>
      <c r="F30" t="s">
        <v>966</v>
      </c>
      <c r="G30" t="s">
        <v>967</v>
      </c>
      <c r="H30" t="s">
        <v>968</v>
      </c>
      <c r="I30" t="s">
        <v>969</v>
      </c>
      <c r="J30" t="s">
        <v>970</v>
      </c>
      <c r="K30" t="s">
        <v>971</v>
      </c>
      <c r="L30" t="s">
        <v>767</v>
      </c>
      <c r="M30" t="s">
        <v>972</v>
      </c>
    </row>
    <row r="31" spans="1:13" x14ac:dyDescent="0.25">
      <c r="A31" t="s">
        <v>973</v>
      </c>
      <c r="B31" t="s">
        <v>39</v>
      </c>
      <c r="C31" t="s">
        <v>66</v>
      </c>
      <c r="D31" t="s">
        <v>760</v>
      </c>
      <c r="E31" t="s">
        <v>19150</v>
      </c>
      <c r="F31" t="s">
        <v>974</v>
      </c>
      <c r="G31" t="s">
        <v>975</v>
      </c>
      <c r="H31" t="s">
        <v>976</v>
      </c>
      <c r="I31" t="s">
        <v>977</v>
      </c>
      <c r="J31" t="s">
        <v>978</v>
      </c>
      <c r="K31" t="s">
        <v>979</v>
      </c>
      <c r="L31" t="s">
        <v>767</v>
      </c>
      <c r="M31" t="s">
        <v>980</v>
      </c>
    </row>
    <row r="32" spans="1:13" x14ac:dyDescent="0.25">
      <c r="A32" t="s">
        <v>981</v>
      </c>
      <c r="B32" t="s">
        <v>39</v>
      </c>
      <c r="C32" t="s">
        <v>67</v>
      </c>
      <c r="D32" t="s">
        <v>760</v>
      </c>
      <c r="E32" t="s">
        <v>19139</v>
      </c>
      <c r="F32" t="s">
        <v>884</v>
      </c>
      <c r="G32" t="s">
        <v>885</v>
      </c>
      <c r="H32" t="s">
        <v>886</v>
      </c>
      <c r="I32" t="s">
        <v>887</v>
      </c>
      <c r="J32" t="s">
        <v>888</v>
      </c>
      <c r="K32" t="s">
        <v>889</v>
      </c>
      <c r="L32" t="s">
        <v>767</v>
      </c>
      <c r="M32" t="s">
        <v>890</v>
      </c>
    </row>
    <row r="33" spans="1:13" x14ac:dyDescent="0.25">
      <c r="A33" t="s">
        <v>982</v>
      </c>
      <c r="B33" t="s">
        <v>39</v>
      </c>
      <c r="C33" t="s">
        <v>68</v>
      </c>
      <c r="D33" t="s">
        <v>760</v>
      </c>
      <c r="E33" t="s">
        <v>19151</v>
      </c>
      <c r="F33" t="s">
        <v>983</v>
      </c>
      <c r="G33" t="s">
        <v>984</v>
      </c>
      <c r="H33" t="s">
        <v>985</v>
      </c>
      <c r="I33" t="s">
        <v>986</v>
      </c>
      <c r="J33" t="s">
        <v>987</v>
      </c>
      <c r="K33" t="s">
        <v>988</v>
      </c>
      <c r="L33" t="s">
        <v>767</v>
      </c>
      <c r="M33" t="s">
        <v>989</v>
      </c>
    </row>
    <row r="34" spans="1:13" x14ac:dyDescent="0.25">
      <c r="A34" t="s">
        <v>990</v>
      </c>
      <c r="B34" t="s">
        <v>39</v>
      </c>
      <c r="C34" t="s">
        <v>69</v>
      </c>
      <c r="D34" t="s">
        <v>760</v>
      </c>
      <c r="E34" t="s">
        <v>19152</v>
      </c>
      <c r="F34" t="s">
        <v>991</v>
      </c>
      <c r="G34" t="s">
        <v>992</v>
      </c>
      <c r="H34" t="s">
        <v>993</v>
      </c>
      <c r="I34" t="s">
        <v>994</v>
      </c>
      <c r="J34" t="s">
        <v>995</v>
      </c>
      <c r="K34" t="s">
        <v>996</v>
      </c>
      <c r="L34" t="s">
        <v>767</v>
      </c>
      <c r="M34" t="s">
        <v>997</v>
      </c>
    </row>
    <row r="35" spans="1:13" x14ac:dyDescent="0.25">
      <c r="A35" t="s">
        <v>998</v>
      </c>
      <c r="B35" t="s">
        <v>39</v>
      </c>
      <c r="C35" t="s">
        <v>70</v>
      </c>
      <c r="D35" t="s">
        <v>760</v>
      </c>
      <c r="E35" t="s">
        <v>19153</v>
      </c>
      <c r="F35" t="s">
        <v>999</v>
      </c>
      <c r="G35" t="s">
        <v>1000</v>
      </c>
      <c r="H35" t="s">
        <v>1001</v>
      </c>
      <c r="I35" t="s">
        <v>1002</v>
      </c>
      <c r="J35" t="s">
        <v>1003</v>
      </c>
      <c r="K35" t="s">
        <v>1004</v>
      </c>
      <c r="L35" t="s">
        <v>767</v>
      </c>
      <c r="M35" t="s">
        <v>1005</v>
      </c>
    </row>
    <row r="36" spans="1:13" x14ac:dyDescent="0.25">
      <c r="A36" t="s">
        <v>1006</v>
      </c>
      <c r="B36" t="s">
        <v>39</v>
      </c>
      <c r="C36" t="s">
        <v>71</v>
      </c>
      <c r="D36" t="s">
        <v>760</v>
      </c>
      <c r="E36" t="s">
        <v>19154</v>
      </c>
      <c r="F36" t="s">
        <v>1007</v>
      </c>
      <c r="G36" t="s">
        <v>1008</v>
      </c>
      <c r="H36" t="s">
        <v>1009</v>
      </c>
      <c r="I36" t="s">
        <v>1010</v>
      </c>
      <c r="J36" t="s">
        <v>1011</v>
      </c>
      <c r="K36" t="s">
        <v>1012</v>
      </c>
      <c r="L36" t="s">
        <v>767</v>
      </c>
      <c r="M36" t="s">
        <v>1013</v>
      </c>
    </row>
    <row r="37" spans="1:13" x14ac:dyDescent="0.25">
      <c r="A37" t="s">
        <v>1014</v>
      </c>
      <c r="B37" t="s">
        <v>39</v>
      </c>
      <c r="C37" t="s">
        <v>72</v>
      </c>
      <c r="D37" t="s">
        <v>760</v>
      </c>
      <c r="E37" t="s">
        <v>19155</v>
      </c>
      <c r="F37" t="s">
        <v>1015</v>
      </c>
      <c r="G37" t="s">
        <v>1016</v>
      </c>
      <c r="H37" t="s">
        <v>1017</v>
      </c>
      <c r="I37" t="s">
        <v>1018</v>
      </c>
      <c r="J37" t="s">
        <v>1019</v>
      </c>
      <c r="K37" t="s">
        <v>1020</v>
      </c>
      <c r="L37" t="s">
        <v>767</v>
      </c>
      <c r="M37" t="s">
        <v>1021</v>
      </c>
    </row>
    <row r="38" spans="1:13" x14ac:dyDescent="0.25">
      <c r="A38" t="s">
        <v>1022</v>
      </c>
      <c r="B38" t="s">
        <v>39</v>
      </c>
      <c r="C38" t="s">
        <v>73</v>
      </c>
      <c r="D38" t="s">
        <v>760</v>
      </c>
      <c r="E38" t="s">
        <v>19156</v>
      </c>
      <c r="F38" t="s">
        <v>1023</v>
      </c>
      <c r="G38" t="s">
        <v>1024</v>
      </c>
      <c r="H38" t="s">
        <v>1025</v>
      </c>
      <c r="I38" t="s">
        <v>1026</v>
      </c>
      <c r="J38" t="s">
        <v>1027</v>
      </c>
      <c r="K38" t="s">
        <v>1028</v>
      </c>
      <c r="L38" t="s">
        <v>767</v>
      </c>
      <c r="M38" t="s">
        <v>1029</v>
      </c>
    </row>
    <row r="39" spans="1:13" x14ac:dyDescent="0.25">
      <c r="A39" t="s">
        <v>1030</v>
      </c>
      <c r="B39" t="s">
        <v>39</v>
      </c>
      <c r="C39" t="s">
        <v>127</v>
      </c>
      <c r="D39" t="s">
        <v>760</v>
      </c>
      <c r="E39" t="s">
        <v>19129</v>
      </c>
      <c r="F39" t="s">
        <v>802</v>
      </c>
      <c r="G39" t="s">
        <v>803</v>
      </c>
      <c r="H39" t="s">
        <v>804</v>
      </c>
      <c r="I39" t="s">
        <v>805</v>
      </c>
      <c r="J39" t="s">
        <v>806</v>
      </c>
      <c r="K39" t="s">
        <v>807</v>
      </c>
      <c r="L39" t="s">
        <v>767</v>
      </c>
      <c r="M39" t="s">
        <v>808</v>
      </c>
    </row>
    <row r="40" spans="1:13" x14ac:dyDescent="0.25">
      <c r="A40" t="s">
        <v>1031</v>
      </c>
      <c r="B40" t="s">
        <v>39</v>
      </c>
      <c r="C40" t="s">
        <v>74</v>
      </c>
      <c r="D40" t="s">
        <v>760</v>
      </c>
      <c r="E40" t="s">
        <v>19150</v>
      </c>
      <c r="F40" t="s">
        <v>974</v>
      </c>
      <c r="G40" t="s">
        <v>975</v>
      </c>
      <c r="H40" t="s">
        <v>976</v>
      </c>
      <c r="I40" t="s">
        <v>977</v>
      </c>
      <c r="J40" t="s">
        <v>978</v>
      </c>
      <c r="K40" t="s">
        <v>979</v>
      </c>
      <c r="L40" t="s">
        <v>767</v>
      </c>
      <c r="M40" t="s">
        <v>980</v>
      </c>
    </row>
    <row r="41" spans="1:13" x14ac:dyDescent="0.25">
      <c r="A41" t="s">
        <v>1032</v>
      </c>
      <c r="B41" t="s">
        <v>39</v>
      </c>
      <c r="C41" t="s">
        <v>75</v>
      </c>
      <c r="D41" t="s">
        <v>760</v>
      </c>
      <c r="E41" t="s">
        <v>19157</v>
      </c>
      <c r="F41" t="s">
        <v>1033</v>
      </c>
      <c r="G41" t="s">
        <v>1034</v>
      </c>
      <c r="H41" t="s">
        <v>1035</v>
      </c>
      <c r="I41" t="s">
        <v>1036</v>
      </c>
      <c r="J41" t="s">
        <v>1037</v>
      </c>
      <c r="K41" t="s">
        <v>1038</v>
      </c>
      <c r="L41" t="s">
        <v>767</v>
      </c>
      <c r="M41" t="s">
        <v>1039</v>
      </c>
    </row>
    <row r="42" spans="1:13" x14ac:dyDescent="0.25">
      <c r="A42" t="s">
        <v>1040</v>
      </c>
      <c r="B42" t="s">
        <v>39</v>
      </c>
      <c r="C42" t="s">
        <v>76</v>
      </c>
      <c r="D42" t="s">
        <v>760</v>
      </c>
      <c r="E42" t="s">
        <v>19158</v>
      </c>
      <c r="F42" t="s">
        <v>1041</v>
      </c>
      <c r="G42" t="s">
        <v>1042</v>
      </c>
      <c r="H42" t="s">
        <v>1043</v>
      </c>
      <c r="I42" t="s">
        <v>1044</v>
      </c>
      <c r="J42" t="s">
        <v>1045</v>
      </c>
      <c r="K42" t="s">
        <v>1046</v>
      </c>
      <c r="L42" t="s">
        <v>767</v>
      </c>
      <c r="M42" t="s">
        <v>1047</v>
      </c>
    </row>
    <row r="43" spans="1:13" x14ac:dyDescent="0.25">
      <c r="A43" t="s">
        <v>1048</v>
      </c>
      <c r="B43" t="s">
        <v>39</v>
      </c>
      <c r="C43" t="s">
        <v>77</v>
      </c>
      <c r="D43" t="s">
        <v>760</v>
      </c>
      <c r="E43" t="s">
        <v>19133</v>
      </c>
      <c r="F43" t="s">
        <v>834</v>
      </c>
      <c r="G43" t="s">
        <v>835</v>
      </c>
      <c r="H43" t="s">
        <v>836</v>
      </c>
      <c r="I43" t="s">
        <v>837</v>
      </c>
      <c r="J43" t="s">
        <v>838</v>
      </c>
      <c r="K43" t="s">
        <v>839</v>
      </c>
      <c r="L43" t="s">
        <v>767</v>
      </c>
      <c r="M43" t="s">
        <v>840</v>
      </c>
    </row>
    <row r="44" spans="1:13" x14ac:dyDescent="0.25">
      <c r="A44" t="s">
        <v>1049</v>
      </c>
      <c r="B44" t="s">
        <v>39</v>
      </c>
      <c r="C44" t="s">
        <v>78</v>
      </c>
      <c r="D44" t="s">
        <v>760</v>
      </c>
      <c r="E44" t="s">
        <v>19159</v>
      </c>
      <c r="F44" t="s">
        <v>1050</v>
      </c>
      <c r="G44" t="s">
        <v>1051</v>
      </c>
      <c r="H44" t="s">
        <v>1052</v>
      </c>
      <c r="I44" t="s">
        <v>1053</v>
      </c>
      <c r="J44" t="s">
        <v>1054</v>
      </c>
      <c r="K44" t="s">
        <v>1055</v>
      </c>
      <c r="L44" t="s">
        <v>767</v>
      </c>
      <c r="M44" t="s">
        <v>1056</v>
      </c>
    </row>
    <row r="45" spans="1:13" x14ac:dyDescent="0.25">
      <c r="A45" t="s">
        <v>1057</v>
      </c>
      <c r="B45" t="s">
        <v>39</v>
      </c>
      <c r="C45" t="s">
        <v>79</v>
      </c>
      <c r="D45" t="s">
        <v>760</v>
      </c>
      <c r="E45" t="s">
        <v>19146</v>
      </c>
      <c r="F45" t="s">
        <v>941</v>
      </c>
      <c r="G45" t="s">
        <v>942</v>
      </c>
      <c r="H45" t="s">
        <v>943</v>
      </c>
      <c r="I45" t="s">
        <v>944</v>
      </c>
      <c r="J45" t="s">
        <v>945</v>
      </c>
      <c r="K45" t="s">
        <v>946</v>
      </c>
      <c r="L45" t="s">
        <v>767</v>
      </c>
      <c r="M45" t="s">
        <v>947</v>
      </c>
    </row>
    <row r="46" spans="1:13" x14ac:dyDescent="0.25">
      <c r="A46" t="s">
        <v>1058</v>
      </c>
      <c r="B46" t="s">
        <v>39</v>
      </c>
      <c r="C46" t="s">
        <v>80</v>
      </c>
      <c r="D46" t="s">
        <v>760</v>
      </c>
      <c r="E46" t="s">
        <v>19160</v>
      </c>
      <c r="F46" t="s">
        <v>1059</v>
      </c>
      <c r="G46" t="s">
        <v>1060</v>
      </c>
      <c r="H46" t="s">
        <v>1061</v>
      </c>
      <c r="I46" t="s">
        <v>1062</v>
      </c>
      <c r="J46" t="s">
        <v>1063</v>
      </c>
      <c r="K46" t="s">
        <v>1064</v>
      </c>
      <c r="L46" t="s">
        <v>767</v>
      </c>
      <c r="M46" t="s">
        <v>1065</v>
      </c>
    </row>
    <row r="47" spans="1:13" x14ac:dyDescent="0.25">
      <c r="A47" t="s">
        <v>1066</v>
      </c>
      <c r="B47" t="s">
        <v>39</v>
      </c>
      <c r="C47" t="s">
        <v>81</v>
      </c>
      <c r="D47" t="s">
        <v>760</v>
      </c>
      <c r="E47" t="s">
        <v>19161</v>
      </c>
      <c r="F47" t="s">
        <v>1067</v>
      </c>
      <c r="G47" t="s">
        <v>1068</v>
      </c>
      <c r="H47" t="s">
        <v>1069</v>
      </c>
      <c r="I47" t="s">
        <v>1070</v>
      </c>
      <c r="J47" t="s">
        <v>1071</v>
      </c>
      <c r="K47" t="s">
        <v>1072</v>
      </c>
      <c r="L47" t="s">
        <v>767</v>
      </c>
      <c r="M47" t="s">
        <v>1073</v>
      </c>
    </row>
    <row r="48" spans="1:13" x14ac:dyDescent="0.25">
      <c r="A48" t="s">
        <v>1074</v>
      </c>
      <c r="B48" t="s">
        <v>39</v>
      </c>
      <c r="C48" t="s">
        <v>82</v>
      </c>
      <c r="D48" t="s">
        <v>760</v>
      </c>
      <c r="E48" t="s">
        <v>19135</v>
      </c>
      <c r="F48" t="s">
        <v>851</v>
      </c>
      <c r="G48" t="s">
        <v>852</v>
      </c>
      <c r="H48" t="s">
        <v>853</v>
      </c>
      <c r="I48" t="s">
        <v>854</v>
      </c>
      <c r="J48" t="s">
        <v>855</v>
      </c>
      <c r="K48" t="s">
        <v>856</v>
      </c>
      <c r="L48" t="s">
        <v>767</v>
      </c>
      <c r="M48" t="s">
        <v>857</v>
      </c>
    </row>
    <row r="49" spans="1:13" x14ac:dyDescent="0.25">
      <c r="A49" t="s">
        <v>1075</v>
      </c>
      <c r="B49" t="s">
        <v>39</v>
      </c>
      <c r="C49" t="s">
        <v>83</v>
      </c>
      <c r="D49" t="s">
        <v>760</v>
      </c>
      <c r="E49" t="s">
        <v>19162</v>
      </c>
      <c r="F49" t="s">
        <v>1076</v>
      </c>
      <c r="G49" t="s">
        <v>1077</v>
      </c>
      <c r="H49" t="s">
        <v>1078</v>
      </c>
      <c r="I49" t="s">
        <v>1079</v>
      </c>
      <c r="J49" t="s">
        <v>1080</v>
      </c>
      <c r="K49" t="s">
        <v>1081</v>
      </c>
      <c r="L49" t="s">
        <v>767</v>
      </c>
      <c r="M49" t="s">
        <v>1082</v>
      </c>
    </row>
    <row r="50" spans="1:13" x14ac:dyDescent="0.25">
      <c r="A50" t="s">
        <v>1083</v>
      </c>
      <c r="B50" t="s">
        <v>39</v>
      </c>
      <c r="C50" t="s">
        <v>84</v>
      </c>
      <c r="D50" t="s">
        <v>760</v>
      </c>
      <c r="E50" t="s">
        <v>19163</v>
      </c>
      <c r="F50" t="s">
        <v>1084</v>
      </c>
      <c r="G50" t="s">
        <v>1085</v>
      </c>
      <c r="H50" t="s">
        <v>1086</v>
      </c>
      <c r="I50" t="s">
        <v>1087</v>
      </c>
      <c r="J50" t="s">
        <v>1088</v>
      </c>
      <c r="K50" t="s">
        <v>1089</v>
      </c>
      <c r="L50" t="s">
        <v>767</v>
      </c>
      <c r="M50" t="s">
        <v>1090</v>
      </c>
    </row>
    <row r="51" spans="1:13" x14ac:dyDescent="0.25">
      <c r="A51" t="s">
        <v>1091</v>
      </c>
      <c r="B51" t="s">
        <v>39</v>
      </c>
      <c r="C51" t="s">
        <v>85</v>
      </c>
      <c r="D51" t="s">
        <v>760</v>
      </c>
      <c r="E51" t="s">
        <v>19164</v>
      </c>
      <c r="F51" t="s">
        <v>1092</v>
      </c>
      <c r="G51" t="s">
        <v>1093</v>
      </c>
      <c r="H51" t="s">
        <v>1094</v>
      </c>
      <c r="I51" t="s">
        <v>1095</v>
      </c>
      <c r="J51" t="s">
        <v>1096</v>
      </c>
      <c r="K51" t="s">
        <v>1097</v>
      </c>
      <c r="L51" t="s">
        <v>767</v>
      </c>
      <c r="M51" t="s">
        <v>1098</v>
      </c>
    </row>
    <row r="52" spans="1:13" x14ac:dyDescent="0.25">
      <c r="A52" t="s">
        <v>1099</v>
      </c>
      <c r="B52" t="s">
        <v>39</v>
      </c>
      <c r="C52" t="s">
        <v>86</v>
      </c>
      <c r="D52" t="s">
        <v>760</v>
      </c>
      <c r="E52" t="s">
        <v>19165</v>
      </c>
      <c r="F52" t="s">
        <v>1100</v>
      </c>
      <c r="G52" t="s">
        <v>1101</v>
      </c>
      <c r="H52" t="s">
        <v>1102</v>
      </c>
      <c r="I52" t="s">
        <v>1103</v>
      </c>
      <c r="J52" t="s">
        <v>1104</v>
      </c>
      <c r="K52" t="s">
        <v>1105</v>
      </c>
      <c r="L52" t="s">
        <v>767</v>
      </c>
      <c r="M52" t="s">
        <v>1106</v>
      </c>
    </row>
    <row r="53" spans="1:13" x14ac:dyDescent="0.25">
      <c r="A53" t="s">
        <v>1107</v>
      </c>
      <c r="B53" t="s">
        <v>39</v>
      </c>
      <c r="C53" t="s">
        <v>87</v>
      </c>
      <c r="D53" t="s">
        <v>760</v>
      </c>
      <c r="E53" t="s">
        <v>19166</v>
      </c>
      <c r="F53" t="s">
        <v>761</v>
      </c>
      <c r="G53" t="s">
        <v>762</v>
      </c>
      <c r="H53" t="s">
        <v>763</v>
      </c>
      <c r="I53" t="s">
        <v>764</v>
      </c>
      <c r="J53" t="s">
        <v>765</v>
      </c>
      <c r="K53" t="s">
        <v>766</v>
      </c>
      <c r="L53" t="s">
        <v>767</v>
      </c>
      <c r="M53" t="s">
        <v>768</v>
      </c>
    </row>
    <row r="54" spans="1:13" x14ac:dyDescent="0.25">
      <c r="A54" t="s">
        <v>1107</v>
      </c>
      <c r="B54" t="s">
        <v>39</v>
      </c>
      <c r="C54" t="s">
        <v>87</v>
      </c>
      <c r="D54" t="s">
        <v>760</v>
      </c>
      <c r="E54" t="s">
        <v>19141</v>
      </c>
      <c r="F54" t="s">
        <v>901</v>
      </c>
      <c r="G54" t="s">
        <v>902</v>
      </c>
      <c r="H54" t="s">
        <v>903</v>
      </c>
      <c r="I54" t="s">
        <v>904</v>
      </c>
      <c r="J54" t="s">
        <v>905</v>
      </c>
      <c r="K54" t="s">
        <v>906</v>
      </c>
      <c r="L54" t="s">
        <v>767</v>
      </c>
      <c r="M54" t="s">
        <v>907</v>
      </c>
    </row>
    <row r="55" spans="1:13" x14ac:dyDescent="0.25">
      <c r="A55" t="s">
        <v>1108</v>
      </c>
      <c r="B55" t="s">
        <v>39</v>
      </c>
      <c r="C55" t="s">
        <v>88</v>
      </c>
      <c r="D55" t="s">
        <v>760</v>
      </c>
      <c r="E55" t="s">
        <v>19167</v>
      </c>
      <c r="F55" t="s">
        <v>1109</v>
      </c>
      <c r="G55" t="s">
        <v>1110</v>
      </c>
      <c r="H55" t="s">
        <v>1111</v>
      </c>
      <c r="I55" t="s">
        <v>1112</v>
      </c>
      <c r="J55" t="s">
        <v>1113</v>
      </c>
      <c r="K55" t="s">
        <v>1114</v>
      </c>
      <c r="L55" t="s">
        <v>767</v>
      </c>
      <c r="M55" t="s">
        <v>1115</v>
      </c>
    </row>
    <row r="56" spans="1:13" x14ac:dyDescent="0.25">
      <c r="A56" t="s">
        <v>1116</v>
      </c>
      <c r="B56" t="s">
        <v>39</v>
      </c>
      <c r="C56" t="s">
        <v>89</v>
      </c>
      <c r="D56" t="s">
        <v>760</v>
      </c>
      <c r="E56" t="s">
        <v>19128</v>
      </c>
      <c r="F56" t="s">
        <v>794</v>
      </c>
      <c r="G56" t="s">
        <v>795</v>
      </c>
      <c r="H56" t="s">
        <v>796</v>
      </c>
      <c r="I56" t="s">
        <v>797</v>
      </c>
      <c r="J56" t="s">
        <v>798</v>
      </c>
      <c r="K56" t="s">
        <v>799</v>
      </c>
      <c r="L56" t="s">
        <v>767</v>
      </c>
      <c r="M56" t="s">
        <v>800</v>
      </c>
    </row>
    <row r="57" spans="1:13" x14ac:dyDescent="0.25">
      <c r="A57" t="s">
        <v>1117</v>
      </c>
      <c r="B57" t="s">
        <v>39</v>
      </c>
      <c r="C57" t="s">
        <v>90</v>
      </c>
      <c r="D57" t="s">
        <v>760</v>
      </c>
      <c r="E57" t="s">
        <v>19168</v>
      </c>
      <c r="F57" t="s">
        <v>1118</v>
      </c>
      <c r="G57" t="s">
        <v>1119</v>
      </c>
      <c r="H57" t="s">
        <v>1120</v>
      </c>
      <c r="I57" t="s">
        <v>1121</v>
      </c>
      <c r="J57" t="s">
        <v>1122</v>
      </c>
      <c r="K57" t="s">
        <v>1123</v>
      </c>
      <c r="L57" t="s">
        <v>767</v>
      </c>
      <c r="M57" t="s">
        <v>1124</v>
      </c>
    </row>
    <row r="58" spans="1:13" x14ac:dyDescent="0.25">
      <c r="A58" t="s">
        <v>1125</v>
      </c>
      <c r="B58" t="s">
        <v>39</v>
      </c>
      <c r="C58" t="s">
        <v>91</v>
      </c>
      <c r="D58" t="s">
        <v>760</v>
      </c>
      <c r="E58" t="s">
        <v>19130</v>
      </c>
      <c r="F58" t="s">
        <v>810</v>
      </c>
      <c r="G58" t="s">
        <v>811</v>
      </c>
      <c r="H58" t="s">
        <v>812</v>
      </c>
      <c r="I58" t="s">
        <v>813</v>
      </c>
      <c r="J58" t="s">
        <v>814</v>
      </c>
      <c r="K58" t="s">
        <v>815</v>
      </c>
      <c r="L58" t="s">
        <v>767</v>
      </c>
      <c r="M58" t="s">
        <v>816</v>
      </c>
    </row>
    <row r="59" spans="1:13" x14ac:dyDescent="0.25">
      <c r="A59" t="s">
        <v>1126</v>
      </c>
      <c r="B59" t="s">
        <v>39</v>
      </c>
      <c r="C59" t="s">
        <v>92</v>
      </c>
      <c r="D59" t="s">
        <v>760</v>
      </c>
      <c r="E59" t="s">
        <v>19137</v>
      </c>
      <c r="F59" t="s">
        <v>867</v>
      </c>
      <c r="G59" t="s">
        <v>868</v>
      </c>
      <c r="H59" t="s">
        <v>869</v>
      </c>
      <c r="I59" t="s">
        <v>870</v>
      </c>
      <c r="J59" t="s">
        <v>871</v>
      </c>
      <c r="K59" t="s">
        <v>872</v>
      </c>
      <c r="L59" t="s">
        <v>767</v>
      </c>
      <c r="M59" t="s">
        <v>873</v>
      </c>
    </row>
    <row r="60" spans="1:13" x14ac:dyDescent="0.25">
      <c r="A60" t="s">
        <v>1127</v>
      </c>
      <c r="B60" t="s">
        <v>39</v>
      </c>
      <c r="C60" t="s">
        <v>93</v>
      </c>
      <c r="D60" t="s">
        <v>760</v>
      </c>
      <c r="E60" t="s">
        <v>19160</v>
      </c>
      <c r="F60" t="s">
        <v>1059</v>
      </c>
      <c r="G60" t="s">
        <v>1060</v>
      </c>
      <c r="H60" t="s">
        <v>1061</v>
      </c>
      <c r="I60" t="s">
        <v>1062</v>
      </c>
      <c r="J60" t="s">
        <v>1063</v>
      </c>
      <c r="K60" t="s">
        <v>1064</v>
      </c>
      <c r="L60" t="s">
        <v>767</v>
      </c>
      <c r="M60" t="s">
        <v>1065</v>
      </c>
    </row>
    <row r="61" spans="1:13" x14ac:dyDescent="0.25">
      <c r="A61" t="s">
        <v>1128</v>
      </c>
      <c r="B61" t="s">
        <v>39</v>
      </c>
      <c r="C61" t="s">
        <v>94</v>
      </c>
      <c r="D61" t="s">
        <v>760</v>
      </c>
      <c r="E61" t="s">
        <v>19149</v>
      </c>
      <c r="F61" t="s">
        <v>966</v>
      </c>
      <c r="G61" t="s">
        <v>967</v>
      </c>
      <c r="H61" t="s">
        <v>968</v>
      </c>
      <c r="I61" t="s">
        <v>969</v>
      </c>
      <c r="J61" t="s">
        <v>970</v>
      </c>
      <c r="K61" t="s">
        <v>971</v>
      </c>
      <c r="L61" t="s">
        <v>767</v>
      </c>
      <c r="M61" t="s">
        <v>972</v>
      </c>
    </row>
    <row r="62" spans="1:13" x14ac:dyDescent="0.25">
      <c r="A62" t="s">
        <v>1129</v>
      </c>
      <c r="B62" t="s">
        <v>39</v>
      </c>
      <c r="C62" t="s">
        <v>95</v>
      </c>
      <c r="D62" t="s">
        <v>760</v>
      </c>
      <c r="E62" t="s">
        <v>19169</v>
      </c>
      <c r="F62" t="s">
        <v>1130</v>
      </c>
      <c r="G62" t="s">
        <v>1131</v>
      </c>
      <c r="H62" t="s">
        <v>1132</v>
      </c>
      <c r="I62" t="s">
        <v>1133</v>
      </c>
      <c r="J62" t="s">
        <v>1134</v>
      </c>
      <c r="K62" t="s">
        <v>1135</v>
      </c>
      <c r="L62" t="s">
        <v>767</v>
      </c>
      <c r="M62" t="s">
        <v>1136</v>
      </c>
    </row>
    <row r="63" spans="1:13" x14ac:dyDescent="0.25">
      <c r="A63" t="s">
        <v>1137</v>
      </c>
      <c r="B63" t="s">
        <v>39</v>
      </c>
      <c r="C63" t="s">
        <v>96</v>
      </c>
      <c r="D63" t="s">
        <v>760</v>
      </c>
      <c r="E63" t="s">
        <v>19152</v>
      </c>
      <c r="F63" t="s">
        <v>991</v>
      </c>
      <c r="G63" t="s">
        <v>992</v>
      </c>
      <c r="H63" t="s">
        <v>993</v>
      </c>
      <c r="I63" t="s">
        <v>994</v>
      </c>
      <c r="J63" t="s">
        <v>995</v>
      </c>
      <c r="K63" t="s">
        <v>996</v>
      </c>
      <c r="L63" t="s">
        <v>767</v>
      </c>
      <c r="M63" t="s">
        <v>997</v>
      </c>
    </row>
    <row r="64" spans="1:13" x14ac:dyDescent="0.25">
      <c r="A64" t="s">
        <v>1138</v>
      </c>
      <c r="B64" t="s">
        <v>39</v>
      </c>
      <c r="C64" t="s">
        <v>97</v>
      </c>
      <c r="D64" t="s">
        <v>760</v>
      </c>
      <c r="E64" t="s">
        <v>19169</v>
      </c>
      <c r="F64" t="s">
        <v>1130</v>
      </c>
      <c r="G64" t="s">
        <v>1131</v>
      </c>
      <c r="H64" t="s">
        <v>1132</v>
      </c>
      <c r="I64" t="s">
        <v>1133</v>
      </c>
      <c r="J64" t="s">
        <v>1134</v>
      </c>
      <c r="K64" t="s">
        <v>1135</v>
      </c>
      <c r="L64" t="s">
        <v>767</v>
      </c>
      <c r="M64" t="s">
        <v>1136</v>
      </c>
    </row>
    <row r="65" spans="1:13" x14ac:dyDescent="0.25">
      <c r="A65" t="s">
        <v>1139</v>
      </c>
      <c r="B65" t="s">
        <v>39</v>
      </c>
      <c r="C65" t="s">
        <v>98</v>
      </c>
      <c r="D65" t="s">
        <v>760</v>
      </c>
      <c r="E65" t="s">
        <v>19141</v>
      </c>
      <c r="F65" t="s">
        <v>901</v>
      </c>
      <c r="G65" t="s">
        <v>902</v>
      </c>
      <c r="H65" t="s">
        <v>903</v>
      </c>
      <c r="I65" t="s">
        <v>904</v>
      </c>
      <c r="J65" t="s">
        <v>905</v>
      </c>
      <c r="K65" t="s">
        <v>906</v>
      </c>
      <c r="L65" t="s">
        <v>767</v>
      </c>
      <c r="M65" t="s">
        <v>907</v>
      </c>
    </row>
    <row r="66" spans="1:13" x14ac:dyDescent="0.25">
      <c r="A66" t="s">
        <v>1140</v>
      </c>
      <c r="B66" t="s">
        <v>39</v>
      </c>
      <c r="C66" t="s">
        <v>99</v>
      </c>
      <c r="D66" t="s">
        <v>760</v>
      </c>
      <c r="E66" t="s">
        <v>19168</v>
      </c>
      <c r="F66" t="s">
        <v>1118</v>
      </c>
      <c r="G66" t="s">
        <v>1119</v>
      </c>
      <c r="H66" t="s">
        <v>1120</v>
      </c>
      <c r="I66" t="s">
        <v>1121</v>
      </c>
      <c r="J66" t="s">
        <v>1122</v>
      </c>
      <c r="K66" t="s">
        <v>1123</v>
      </c>
      <c r="L66" t="s">
        <v>767</v>
      </c>
      <c r="M66" t="s">
        <v>1124</v>
      </c>
    </row>
    <row r="67" spans="1:13" x14ac:dyDescent="0.25">
      <c r="A67" t="s">
        <v>1141</v>
      </c>
      <c r="B67" t="s">
        <v>39</v>
      </c>
      <c r="C67" t="s">
        <v>256</v>
      </c>
      <c r="D67" t="s">
        <v>760</v>
      </c>
      <c r="E67" t="s">
        <v>19129</v>
      </c>
      <c r="F67" t="s">
        <v>802</v>
      </c>
      <c r="G67" t="s">
        <v>803</v>
      </c>
      <c r="H67" t="s">
        <v>804</v>
      </c>
      <c r="I67" t="s">
        <v>805</v>
      </c>
      <c r="J67" t="s">
        <v>806</v>
      </c>
      <c r="K67" t="s">
        <v>807</v>
      </c>
      <c r="L67" t="s">
        <v>767</v>
      </c>
      <c r="M67" t="s">
        <v>808</v>
      </c>
    </row>
    <row r="68" spans="1:13" x14ac:dyDescent="0.25">
      <c r="A68" t="s">
        <v>1142</v>
      </c>
      <c r="B68" t="s">
        <v>39</v>
      </c>
      <c r="C68" t="s">
        <v>100</v>
      </c>
      <c r="D68" t="s">
        <v>760</v>
      </c>
      <c r="E68" t="s">
        <v>19136</v>
      </c>
      <c r="F68" t="s">
        <v>859</v>
      </c>
      <c r="G68" t="s">
        <v>860</v>
      </c>
      <c r="H68" t="s">
        <v>861</v>
      </c>
      <c r="I68" t="s">
        <v>862</v>
      </c>
      <c r="J68" t="s">
        <v>863</v>
      </c>
      <c r="K68" t="s">
        <v>864</v>
      </c>
      <c r="L68" t="s">
        <v>767</v>
      </c>
      <c r="M68" t="s">
        <v>865</v>
      </c>
    </row>
    <row r="69" spans="1:13" x14ac:dyDescent="0.25">
      <c r="A69" t="s">
        <v>1143</v>
      </c>
      <c r="B69" t="s">
        <v>39</v>
      </c>
      <c r="C69" t="s">
        <v>101</v>
      </c>
      <c r="D69" t="s">
        <v>760</v>
      </c>
      <c r="E69" t="s">
        <v>19170</v>
      </c>
      <c r="F69" t="s">
        <v>1144</v>
      </c>
      <c r="G69" t="s">
        <v>1145</v>
      </c>
      <c r="H69" t="s">
        <v>1146</v>
      </c>
      <c r="I69" t="s">
        <v>1147</v>
      </c>
      <c r="J69" t="s">
        <v>1148</v>
      </c>
      <c r="K69" t="s">
        <v>1149</v>
      </c>
      <c r="L69" t="s">
        <v>767</v>
      </c>
      <c r="M69" t="s">
        <v>1150</v>
      </c>
    </row>
    <row r="70" spans="1:13" x14ac:dyDescent="0.25">
      <c r="A70" t="s">
        <v>1151</v>
      </c>
      <c r="B70" t="s">
        <v>39</v>
      </c>
      <c r="C70" t="s">
        <v>102</v>
      </c>
      <c r="D70" t="s">
        <v>760</v>
      </c>
      <c r="E70" t="s">
        <v>19162</v>
      </c>
      <c r="F70" t="s">
        <v>1076</v>
      </c>
      <c r="G70" t="s">
        <v>1077</v>
      </c>
      <c r="H70" t="s">
        <v>1078</v>
      </c>
      <c r="I70" t="s">
        <v>1079</v>
      </c>
      <c r="J70" t="s">
        <v>1080</v>
      </c>
      <c r="K70" t="s">
        <v>1081</v>
      </c>
      <c r="L70" t="s">
        <v>767</v>
      </c>
      <c r="M70" t="s">
        <v>1082</v>
      </c>
    </row>
    <row r="71" spans="1:13" x14ac:dyDescent="0.25">
      <c r="A71" t="s">
        <v>1152</v>
      </c>
      <c r="B71" t="s">
        <v>1153</v>
      </c>
      <c r="C71" t="s">
        <v>1154</v>
      </c>
      <c r="D71" t="s">
        <v>1155</v>
      </c>
      <c r="E71" t="s">
        <v>19166</v>
      </c>
      <c r="F71" t="s">
        <v>1156</v>
      </c>
      <c r="G71" t="s">
        <v>1157</v>
      </c>
      <c r="H71" t="s">
        <v>1158</v>
      </c>
      <c r="I71" t="s">
        <v>1159</v>
      </c>
      <c r="J71" t="s">
        <v>1160</v>
      </c>
      <c r="K71" t="s">
        <v>1161</v>
      </c>
      <c r="L71" t="s">
        <v>1162</v>
      </c>
      <c r="M71" t="s">
        <v>1163</v>
      </c>
    </row>
    <row r="72" spans="1:13" x14ac:dyDescent="0.25">
      <c r="A72" t="s">
        <v>1164</v>
      </c>
      <c r="B72" t="s">
        <v>1153</v>
      </c>
      <c r="C72" t="s">
        <v>1165</v>
      </c>
      <c r="D72" t="s">
        <v>1155</v>
      </c>
      <c r="E72" t="s">
        <v>19166</v>
      </c>
      <c r="F72" t="s">
        <v>1156</v>
      </c>
      <c r="G72" t="s">
        <v>1157</v>
      </c>
      <c r="H72" t="s">
        <v>1158</v>
      </c>
      <c r="I72" t="s">
        <v>1159</v>
      </c>
      <c r="J72" t="s">
        <v>1160</v>
      </c>
      <c r="K72" t="s">
        <v>1161</v>
      </c>
      <c r="L72" t="s">
        <v>1162</v>
      </c>
      <c r="M72" t="s">
        <v>1163</v>
      </c>
    </row>
    <row r="73" spans="1:13" x14ac:dyDescent="0.25">
      <c r="A73" t="s">
        <v>1164</v>
      </c>
      <c r="B73" t="s">
        <v>1153</v>
      </c>
      <c r="C73" t="s">
        <v>1165</v>
      </c>
      <c r="D73" t="s">
        <v>1155</v>
      </c>
      <c r="E73" t="s">
        <v>19171</v>
      </c>
      <c r="F73" t="s">
        <v>1166</v>
      </c>
      <c r="G73" t="s">
        <v>1167</v>
      </c>
      <c r="H73" t="s">
        <v>1168</v>
      </c>
      <c r="I73" t="s">
        <v>1169</v>
      </c>
      <c r="J73" t="s">
        <v>1170</v>
      </c>
      <c r="K73" t="s">
        <v>1171</v>
      </c>
      <c r="L73" t="s">
        <v>1162</v>
      </c>
      <c r="M73" t="s">
        <v>1172</v>
      </c>
    </row>
    <row r="74" spans="1:13" x14ac:dyDescent="0.25">
      <c r="A74" t="s">
        <v>1173</v>
      </c>
      <c r="B74" t="s">
        <v>1153</v>
      </c>
      <c r="C74" t="s">
        <v>570</v>
      </c>
      <c r="D74" t="s">
        <v>1155</v>
      </c>
      <c r="E74" t="s">
        <v>19171</v>
      </c>
      <c r="F74" t="s">
        <v>1166</v>
      </c>
      <c r="G74" t="s">
        <v>1167</v>
      </c>
      <c r="H74" t="s">
        <v>1168</v>
      </c>
      <c r="I74" t="s">
        <v>1169</v>
      </c>
      <c r="J74" t="s">
        <v>1170</v>
      </c>
      <c r="K74" t="s">
        <v>1171</v>
      </c>
      <c r="L74" t="s">
        <v>1162</v>
      </c>
      <c r="M74" t="s">
        <v>1172</v>
      </c>
    </row>
    <row r="75" spans="1:13" x14ac:dyDescent="0.25">
      <c r="A75" t="s">
        <v>1174</v>
      </c>
      <c r="B75" t="s">
        <v>1153</v>
      </c>
      <c r="C75" t="s">
        <v>1175</v>
      </c>
      <c r="D75" t="s">
        <v>1155</v>
      </c>
      <c r="E75" t="s">
        <v>19127</v>
      </c>
      <c r="F75" t="s">
        <v>1176</v>
      </c>
      <c r="G75" t="s">
        <v>1177</v>
      </c>
      <c r="H75" t="s">
        <v>1178</v>
      </c>
      <c r="I75" t="s">
        <v>1179</v>
      </c>
      <c r="J75" t="s">
        <v>1160</v>
      </c>
      <c r="K75" t="s">
        <v>1161</v>
      </c>
      <c r="L75" t="s">
        <v>1162</v>
      </c>
      <c r="M75" t="s">
        <v>1180</v>
      </c>
    </row>
    <row r="76" spans="1:13" x14ac:dyDescent="0.25">
      <c r="A76" t="s">
        <v>1181</v>
      </c>
      <c r="B76" t="s">
        <v>1153</v>
      </c>
      <c r="C76" t="s">
        <v>1182</v>
      </c>
      <c r="D76" t="s">
        <v>1155</v>
      </c>
      <c r="E76" t="s">
        <v>19166</v>
      </c>
      <c r="F76" t="s">
        <v>1156</v>
      </c>
      <c r="G76" t="s">
        <v>1157</v>
      </c>
      <c r="H76" t="s">
        <v>1158</v>
      </c>
      <c r="I76" t="s">
        <v>1159</v>
      </c>
      <c r="J76" t="s">
        <v>1160</v>
      </c>
      <c r="K76" t="s">
        <v>1161</v>
      </c>
      <c r="L76" t="s">
        <v>1162</v>
      </c>
      <c r="M76" t="s">
        <v>1163</v>
      </c>
    </row>
    <row r="77" spans="1:13" x14ac:dyDescent="0.25">
      <c r="A77" t="s">
        <v>1181</v>
      </c>
      <c r="B77" t="s">
        <v>1153</v>
      </c>
      <c r="C77" t="s">
        <v>1182</v>
      </c>
      <c r="D77" t="s">
        <v>1155</v>
      </c>
      <c r="E77" t="s">
        <v>19127</v>
      </c>
      <c r="F77" t="s">
        <v>1176</v>
      </c>
      <c r="G77" t="s">
        <v>1177</v>
      </c>
      <c r="H77" t="s">
        <v>1178</v>
      </c>
      <c r="I77" t="s">
        <v>1179</v>
      </c>
      <c r="J77" t="s">
        <v>1160</v>
      </c>
      <c r="K77" t="s">
        <v>1161</v>
      </c>
      <c r="L77" t="s">
        <v>1162</v>
      </c>
      <c r="M77" t="s">
        <v>1180</v>
      </c>
    </row>
    <row r="78" spans="1:13" x14ac:dyDescent="0.25">
      <c r="A78" t="s">
        <v>1183</v>
      </c>
      <c r="B78" t="s">
        <v>103</v>
      </c>
      <c r="C78" t="s">
        <v>759</v>
      </c>
      <c r="D78" t="s">
        <v>1184</v>
      </c>
      <c r="E78" t="s">
        <v>19166</v>
      </c>
      <c r="F78" t="s">
        <v>1185</v>
      </c>
      <c r="G78" t="s">
        <v>1186</v>
      </c>
      <c r="H78" t="s">
        <v>1187</v>
      </c>
      <c r="I78" t="s">
        <v>1188</v>
      </c>
      <c r="J78" t="s">
        <v>1189</v>
      </c>
      <c r="K78" t="s">
        <v>1190</v>
      </c>
      <c r="L78" t="s">
        <v>1191</v>
      </c>
      <c r="M78" t="s">
        <v>1192</v>
      </c>
    </row>
    <row r="79" spans="1:13" x14ac:dyDescent="0.25">
      <c r="A79" t="s">
        <v>1193</v>
      </c>
      <c r="B79" t="s">
        <v>103</v>
      </c>
      <c r="C79" t="s">
        <v>1194</v>
      </c>
      <c r="D79" t="s">
        <v>1184</v>
      </c>
      <c r="E79" t="s">
        <v>19125</v>
      </c>
      <c r="F79" t="s">
        <v>1195</v>
      </c>
      <c r="G79" t="s">
        <v>1196</v>
      </c>
      <c r="H79" t="s">
        <v>1197</v>
      </c>
      <c r="I79" t="s">
        <v>1198</v>
      </c>
      <c r="J79" t="s">
        <v>1199</v>
      </c>
      <c r="K79" t="s">
        <v>1200</v>
      </c>
      <c r="L79" t="s">
        <v>1191</v>
      </c>
      <c r="M79" t="s">
        <v>1201</v>
      </c>
    </row>
    <row r="80" spans="1:13" x14ac:dyDescent="0.25">
      <c r="A80" t="s">
        <v>1202</v>
      </c>
      <c r="B80" t="s">
        <v>103</v>
      </c>
      <c r="C80" t="s">
        <v>104</v>
      </c>
      <c r="D80" t="s">
        <v>1184</v>
      </c>
      <c r="E80" t="s">
        <v>19126</v>
      </c>
      <c r="F80" t="s">
        <v>1203</v>
      </c>
      <c r="G80" t="s">
        <v>1204</v>
      </c>
      <c r="H80" t="s">
        <v>1205</v>
      </c>
      <c r="I80" t="s">
        <v>1206</v>
      </c>
      <c r="J80" t="s">
        <v>1207</v>
      </c>
      <c r="K80" t="s">
        <v>1208</v>
      </c>
      <c r="L80" t="s">
        <v>1191</v>
      </c>
      <c r="M80" t="s">
        <v>1209</v>
      </c>
    </row>
    <row r="81" spans="1:13" x14ac:dyDescent="0.25">
      <c r="A81" t="s">
        <v>1210</v>
      </c>
      <c r="B81" t="s">
        <v>103</v>
      </c>
      <c r="C81" t="s">
        <v>1211</v>
      </c>
      <c r="D81" t="s">
        <v>1184</v>
      </c>
      <c r="E81" t="s">
        <v>19127</v>
      </c>
      <c r="F81" t="s">
        <v>1212</v>
      </c>
      <c r="G81" t="s">
        <v>1213</v>
      </c>
      <c r="H81" t="s">
        <v>1214</v>
      </c>
      <c r="I81" t="s">
        <v>1215</v>
      </c>
      <c r="J81" t="s">
        <v>1216</v>
      </c>
      <c r="K81" t="s">
        <v>1217</v>
      </c>
      <c r="L81" t="s">
        <v>1191</v>
      </c>
      <c r="M81" t="s">
        <v>1218</v>
      </c>
    </row>
    <row r="82" spans="1:13" x14ac:dyDescent="0.25">
      <c r="A82" t="s">
        <v>1219</v>
      </c>
      <c r="B82" t="s">
        <v>103</v>
      </c>
      <c r="C82" t="s">
        <v>1220</v>
      </c>
      <c r="D82" t="s">
        <v>1184</v>
      </c>
      <c r="E82" t="s">
        <v>19172</v>
      </c>
      <c r="F82" t="s">
        <v>1221</v>
      </c>
      <c r="G82" t="s">
        <v>1222</v>
      </c>
      <c r="H82" t="s">
        <v>1223</v>
      </c>
      <c r="I82" t="s">
        <v>1224</v>
      </c>
      <c r="J82" t="s">
        <v>1225</v>
      </c>
      <c r="K82" t="s">
        <v>1226</v>
      </c>
      <c r="L82" t="s">
        <v>1191</v>
      </c>
      <c r="M82" t="s">
        <v>1227</v>
      </c>
    </row>
    <row r="83" spans="1:13" x14ac:dyDescent="0.25">
      <c r="A83" t="s">
        <v>1228</v>
      </c>
      <c r="B83" t="s">
        <v>103</v>
      </c>
      <c r="C83" t="s">
        <v>105</v>
      </c>
      <c r="D83" t="s">
        <v>1184</v>
      </c>
      <c r="E83" t="s">
        <v>19129</v>
      </c>
      <c r="F83" t="s">
        <v>1229</v>
      </c>
      <c r="G83" t="s">
        <v>1230</v>
      </c>
      <c r="H83" t="s">
        <v>1231</v>
      </c>
      <c r="I83" t="s">
        <v>1232</v>
      </c>
      <c r="J83" t="s">
        <v>1233</v>
      </c>
      <c r="K83" t="s">
        <v>1234</v>
      </c>
      <c r="L83" t="s">
        <v>1191</v>
      </c>
      <c r="M83" t="s">
        <v>1235</v>
      </c>
    </row>
    <row r="84" spans="1:13" x14ac:dyDescent="0.25">
      <c r="A84" t="s">
        <v>1236</v>
      </c>
      <c r="B84" t="s">
        <v>103</v>
      </c>
      <c r="C84" t="s">
        <v>106</v>
      </c>
      <c r="D84" t="s">
        <v>1184</v>
      </c>
      <c r="E84" t="s">
        <v>19129</v>
      </c>
      <c r="F84" t="s">
        <v>1229</v>
      </c>
      <c r="G84" t="s">
        <v>1230</v>
      </c>
      <c r="H84" t="s">
        <v>1231</v>
      </c>
      <c r="I84" t="s">
        <v>1232</v>
      </c>
      <c r="J84" t="s">
        <v>1233</v>
      </c>
      <c r="K84" t="s">
        <v>1234</v>
      </c>
      <c r="L84" t="s">
        <v>1191</v>
      </c>
      <c r="M84" t="s">
        <v>1235</v>
      </c>
    </row>
    <row r="85" spans="1:13" x14ac:dyDescent="0.25">
      <c r="A85" t="s">
        <v>1237</v>
      </c>
      <c r="B85" t="s">
        <v>103</v>
      </c>
      <c r="C85" t="s">
        <v>107</v>
      </c>
      <c r="D85" t="s">
        <v>1184</v>
      </c>
      <c r="E85" t="s">
        <v>19173</v>
      </c>
      <c r="F85" t="s">
        <v>1238</v>
      </c>
      <c r="G85" t="s">
        <v>1239</v>
      </c>
      <c r="H85" t="s">
        <v>1240</v>
      </c>
      <c r="I85" t="s">
        <v>1241</v>
      </c>
      <c r="J85" t="s">
        <v>1242</v>
      </c>
      <c r="K85" t="s">
        <v>1243</v>
      </c>
      <c r="L85" t="s">
        <v>1191</v>
      </c>
      <c r="M85" t="s">
        <v>1244</v>
      </c>
    </row>
    <row r="86" spans="1:13" x14ac:dyDescent="0.25">
      <c r="A86" t="s">
        <v>1245</v>
      </c>
      <c r="B86" t="s">
        <v>103</v>
      </c>
      <c r="C86" t="s">
        <v>108</v>
      </c>
      <c r="D86" t="s">
        <v>1184</v>
      </c>
      <c r="E86" t="s">
        <v>19166</v>
      </c>
      <c r="F86" t="s">
        <v>1185</v>
      </c>
      <c r="G86" t="s">
        <v>1186</v>
      </c>
      <c r="H86" t="s">
        <v>1187</v>
      </c>
      <c r="I86" t="s">
        <v>1188</v>
      </c>
      <c r="J86" t="s">
        <v>1189</v>
      </c>
      <c r="K86" t="s">
        <v>1190</v>
      </c>
      <c r="L86" t="s">
        <v>1191</v>
      </c>
      <c r="M86" t="s">
        <v>1192</v>
      </c>
    </row>
    <row r="87" spans="1:13" x14ac:dyDescent="0.25">
      <c r="A87" t="s">
        <v>1245</v>
      </c>
      <c r="B87" t="s">
        <v>103</v>
      </c>
      <c r="C87" t="s">
        <v>108</v>
      </c>
      <c r="D87" t="s">
        <v>1184</v>
      </c>
      <c r="E87" t="s">
        <v>19131</v>
      </c>
      <c r="F87" t="s">
        <v>1246</v>
      </c>
      <c r="G87" t="s">
        <v>1247</v>
      </c>
      <c r="H87" t="s">
        <v>1248</v>
      </c>
      <c r="I87" t="s">
        <v>1249</v>
      </c>
      <c r="J87" t="s">
        <v>1250</v>
      </c>
      <c r="K87" t="s">
        <v>1251</v>
      </c>
      <c r="L87" t="s">
        <v>1191</v>
      </c>
      <c r="M87" t="s">
        <v>1252</v>
      </c>
    </row>
    <row r="88" spans="1:13" x14ac:dyDescent="0.25">
      <c r="A88" t="s">
        <v>1253</v>
      </c>
      <c r="B88" t="s">
        <v>103</v>
      </c>
      <c r="C88" t="s">
        <v>109</v>
      </c>
      <c r="D88" t="s">
        <v>1184</v>
      </c>
      <c r="E88" t="s">
        <v>19127</v>
      </c>
      <c r="F88" t="s">
        <v>1212</v>
      </c>
      <c r="G88" t="s">
        <v>1213</v>
      </c>
      <c r="H88" t="s">
        <v>1214</v>
      </c>
      <c r="I88" t="s">
        <v>1215</v>
      </c>
      <c r="J88" t="s">
        <v>1216</v>
      </c>
      <c r="K88" t="s">
        <v>1217</v>
      </c>
      <c r="L88" t="s">
        <v>1191</v>
      </c>
      <c r="M88" t="s">
        <v>1218</v>
      </c>
    </row>
    <row r="89" spans="1:13" x14ac:dyDescent="0.25">
      <c r="A89" t="s">
        <v>1254</v>
      </c>
      <c r="B89" t="s">
        <v>103</v>
      </c>
      <c r="C89" t="s">
        <v>1255</v>
      </c>
      <c r="D89" t="s">
        <v>1184</v>
      </c>
      <c r="E89" t="s">
        <v>19172</v>
      </c>
      <c r="F89" t="s">
        <v>1221</v>
      </c>
      <c r="G89" t="s">
        <v>1222</v>
      </c>
      <c r="H89" t="s">
        <v>1223</v>
      </c>
      <c r="I89" t="s">
        <v>1224</v>
      </c>
      <c r="J89" t="s">
        <v>1225</v>
      </c>
      <c r="K89" t="s">
        <v>1226</v>
      </c>
      <c r="L89" t="s">
        <v>1191</v>
      </c>
      <c r="M89" t="s">
        <v>1227</v>
      </c>
    </row>
    <row r="90" spans="1:13" x14ac:dyDescent="0.25">
      <c r="A90" t="s">
        <v>1256</v>
      </c>
      <c r="B90" t="s">
        <v>103</v>
      </c>
      <c r="C90" t="s">
        <v>110</v>
      </c>
      <c r="D90" t="s">
        <v>1184</v>
      </c>
      <c r="E90" t="s">
        <v>19174</v>
      </c>
      <c r="F90" t="s">
        <v>1257</v>
      </c>
      <c r="G90" t="s">
        <v>1258</v>
      </c>
      <c r="H90" t="s">
        <v>1259</v>
      </c>
      <c r="I90" t="s">
        <v>1260</v>
      </c>
      <c r="J90" t="s">
        <v>1261</v>
      </c>
      <c r="K90" t="s">
        <v>1262</v>
      </c>
      <c r="L90" t="s">
        <v>1191</v>
      </c>
      <c r="M90" t="s">
        <v>1263</v>
      </c>
    </row>
    <row r="91" spans="1:13" x14ac:dyDescent="0.25">
      <c r="A91" t="s">
        <v>1264</v>
      </c>
      <c r="B91" t="s">
        <v>103</v>
      </c>
      <c r="C91" t="s">
        <v>111</v>
      </c>
      <c r="D91" t="s">
        <v>1184</v>
      </c>
      <c r="E91" t="s">
        <v>19174</v>
      </c>
      <c r="F91" t="s">
        <v>1257</v>
      </c>
      <c r="G91" t="s">
        <v>1258</v>
      </c>
      <c r="H91" t="s">
        <v>1259</v>
      </c>
      <c r="I91" t="s">
        <v>1260</v>
      </c>
      <c r="J91" t="s">
        <v>1261</v>
      </c>
      <c r="K91" t="s">
        <v>1262</v>
      </c>
      <c r="L91" t="s">
        <v>1191</v>
      </c>
      <c r="M91" t="s">
        <v>1263</v>
      </c>
    </row>
    <row r="92" spans="1:13" x14ac:dyDescent="0.25">
      <c r="A92" t="s">
        <v>1265</v>
      </c>
      <c r="B92" t="s">
        <v>103</v>
      </c>
      <c r="C92" t="s">
        <v>1266</v>
      </c>
      <c r="D92" t="s">
        <v>1184</v>
      </c>
      <c r="E92" t="s">
        <v>19126</v>
      </c>
      <c r="F92" t="s">
        <v>1203</v>
      </c>
      <c r="G92" t="s">
        <v>1204</v>
      </c>
      <c r="H92" t="s">
        <v>1205</v>
      </c>
      <c r="I92" t="s">
        <v>1206</v>
      </c>
      <c r="J92" t="s">
        <v>1207</v>
      </c>
      <c r="K92" t="s">
        <v>1208</v>
      </c>
      <c r="L92" t="s">
        <v>1191</v>
      </c>
      <c r="M92" t="s">
        <v>1209</v>
      </c>
    </row>
    <row r="93" spans="1:13" x14ac:dyDescent="0.25">
      <c r="A93" t="s">
        <v>1267</v>
      </c>
      <c r="B93" t="s">
        <v>103</v>
      </c>
      <c r="C93" t="s">
        <v>1268</v>
      </c>
      <c r="D93" t="s">
        <v>1184</v>
      </c>
      <c r="E93" t="s">
        <v>19127</v>
      </c>
      <c r="F93" t="s">
        <v>1212</v>
      </c>
      <c r="G93" t="s">
        <v>1213</v>
      </c>
      <c r="H93" t="s">
        <v>1214</v>
      </c>
      <c r="I93" t="s">
        <v>1215</v>
      </c>
      <c r="J93" t="s">
        <v>1216</v>
      </c>
      <c r="K93" t="s">
        <v>1217</v>
      </c>
      <c r="L93" t="s">
        <v>1191</v>
      </c>
      <c r="M93" t="s">
        <v>1218</v>
      </c>
    </row>
    <row r="94" spans="1:13" x14ac:dyDescent="0.25">
      <c r="A94" t="s">
        <v>1269</v>
      </c>
      <c r="B94" t="s">
        <v>103</v>
      </c>
      <c r="C94" t="s">
        <v>112</v>
      </c>
      <c r="D94" t="s">
        <v>1184</v>
      </c>
      <c r="E94" t="s">
        <v>19173</v>
      </c>
      <c r="F94" t="s">
        <v>1238</v>
      </c>
      <c r="G94" t="s">
        <v>1239</v>
      </c>
      <c r="H94" t="s">
        <v>1240</v>
      </c>
      <c r="I94" t="s">
        <v>1241</v>
      </c>
      <c r="J94" t="s">
        <v>1242</v>
      </c>
      <c r="K94" t="s">
        <v>1243</v>
      </c>
      <c r="L94" t="s">
        <v>1191</v>
      </c>
      <c r="M94" t="s">
        <v>1244</v>
      </c>
    </row>
    <row r="95" spans="1:13" x14ac:dyDescent="0.25">
      <c r="A95" t="s">
        <v>1270</v>
      </c>
      <c r="B95" t="s">
        <v>113</v>
      </c>
      <c r="C95" t="s">
        <v>759</v>
      </c>
      <c r="D95" t="s">
        <v>1271</v>
      </c>
      <c r="E95" t="s">
        <v>19166</v>
      </c>
      <c r="F95" t="s">
        <v>1272</v>
      </c>
      <c r="G95" t="s">
        <v>1273</v>
      </c>
      <c r="H95" t="s">
        <v>1274</v>
      </c>
      <c r="I95" t="s">
        <v>1275</v>
      </c>
      <c r="J95" t="s">
        <v>1276</v>
      </c>
      <c r="K95" t="s">
        <v>1277</v>
      </c>
      <c r="L95" t="s">
        <v>738</v>
      </c>
      <c r="M95" t="s">
        <v>1278</v>
      </c>
    </row>
    <row r="96" spans="1:13" x14ac:dyDescent="0.25">
      <c r="A96" t="s">
        <v>1279</v>
      </c>
      <c r="B96" t="s">
        <v>113</v>
      </c>
      <c r="C96" t="s">
        <v>113</v>
      </c>
      <c r="D96" t="s">
        <v>1271</v>
      </c>
      <c r="E96" t="s">
        <v>19125</v>
      </c>
      <c r="F96" t="s">
        <v>1280</v>
      </c>
      <c r="G96" t="s">
        <v>1281</v>
      </c>
      <c r="H96" t="s">
        <v>1282</v>
      </c>
      <c r="I96" t="s">
        <v>1283</v>
      </c>
      <c r="J96" t="s">
        <v>1284</v>
      </c>
      <c r="K96" t="s">
        <v>1285</v>
      </c>
      <c r="L96" t="s">
        <v>1286</v>
      </c>
      <c r="M96" t="s">
        <v>1287</v>
      </c>
    </row>
    <row r="97" spans="1:13" x14ac:dyDescent="0.25">
      <c r="A97" t="s">
        <v>1288</v>
      </c>
      <c r="B97" t="s">
        <v>113</v>
      </c>
      <c r="C97" t="s">
        <v>114</v>
      </c>
      <c r="D97" t="s">
        <v>1271</v>
      </c>
      <c r="E97" t="s">
        <v>19126</v>
      </c>
      <c r="F97" t="s">
        <v>1289</v>
      </c>
      <c r="G97" t="s">
        <v>1290</v>
      </c>
      <c r="H97" t="s">
        <v>1291</v>
      </c>
      <c r="I97" t="s">
        <v>1292</v>
      </c>
      <c r="J97" t="s">
        <v>1293</v>
      </c>
      <c r="K97" t="s">
        <v>1294</v>
      </c>
      <c r="L97" t="s">
        <v>1286</v>
      </c>
      <c r="M97" t="s">
        <v>1295</v>
      </c>
    </row>
    <row r="98" spans="1:13" x14ac:dyDescent="0.25">
      <c r="A98" t="s">
        <v>1296</v>
      </c>
      <c r="B98" t="s">
        <v>113</v>
      </c>
      <c r="C98" t="s">
        <v>1297</v>
      </c>
      <c r="D98" t="s">
        <v>1271</v>
      </c>
      <c r="E98" t="s">
        <v>19127</v>
      </c>
      <c r="F98" t="s">
        <v>1298</v>
      </c>
      <c r="G98" t="s">
        <v>1299</v>
      </c>
      <c r="H98" t="s">
        <v>1300</v>
      </c>
      <c r="I98" t="s">
        <v>1301</v>
      </c>
      <c r="J98" t="s">
        <v>1302</v>
      </c>
      <c r="K98" t="s">
        <v>1303</v>
      </c>
      <c r="L98" t="s">
        <v>1286</v>
      </c>
      <c r="M98" t="s">
        <v>1304</v>
      </c>
    </row>
    <row r="99" spans="1:13" x14ac:dyDescent="0.25">
      <c r="A99" t="s">
        <v>1305</v>
      </c>
      <c r="B99" t="s">
        <v>113</v>
      </c>
      <c r="C99" t="s">
        <v>332</v>
      </c>
      <c r="D99" t="s">
        <v>1271</v>
      </c>
      <c r="E99" t="s">
        <v>19175</v>
      </c>
      <c r="F99" t="s">
        <v>1306</v>
      </c>
      <c r="G99" t="s">
        <v>1307</v>
      </c>
      <c r="H99" t="s">
        <v>1308</v>
      </c>
      <c r="I99" t="s">
        <v>1309</v>
      </c>
      <c r="J99" t="s">
        <v>1310</v>
      </c>
      <c r="K99" t="s">
        <v>1311</v>
      </c>
      <c r="L99" t="s">
        <v>1286</v>
      </c>
      <c r="M99" t="s">
        <v>1312</v>
      </c>
    </row>
    <row r="100" spans="1:13" x14ac:dyDescent="0.25">
      <c r="A100" t="s">
        <v>1313</v>
      </c>
      <c r="B100" t="s">
        <v>113</v>
      </c>
      <c r="C100" t="s">
        <v>1314</v>
      </c>
      <c r="D100" t="s">
        <v>1271</v>
      </c>
      <c r="E100" t="s">
        <v>19129</v>
      </c>
      <c r="F100" t="s">
        <v>1315</v>
      </c>
      <c r="G100" t="s">
        <v>1316</v>
      </c>
      <c r="H100" t="s">
        <v>1317</v>
      </c>
      <c r="I100" t="s">
        <v>1318</v>
      </c>
      <c r="J100" t="s">
        <v>1319</v>
      </c>
      <c r="K100" t="s">
        <v>1320</v>
      </c>
      <c r="L100" t="s">
        <v>1286</v>
      </c>
      <c r="M100" t="s">
        <v>1321</v>
      </c>
    </row>
    <row r="101" spans="1:13" x14ac:dyDescent="0.25">
      <c r="A101" t="s">
        <v>1322</v>
      </c>
      <c r="B101" t="s">
        <v>113</v>
      </c>
      <c r="C101" t="s">
        <v>115</v>
      </c>
      <c r="D101" t="s">
        <v>1271</v>
      </c>
      <c r="E101" t="s">
        <v>19144</v>
      </c>
      <c r="F101" t="s">
        <v>1323</v>
      </c>
      <c r="G101" t="s">
        <v>1324</v>
      </c>
      <c r="H101" t="s">
        <v>1325</v>
      </c>
      <c r="I101" t="s">
        <v>1326</v>
      </c>
      <c r="J101" t="s">
        <v>1327</v>
      </c>
      <c r="K101" t="s">
        <v>1328</v>
      </c>
      <c r="L101" t="s">
        <v>1286</v>
      </c>
      <c r="M101" t="s">
        <v>1329</v>
      </c>
    </row>
    <row r="102" spans="1:13" x14ac:dyDescent="0.25">
      <c r="A102" t="s">
        <v>1330</v>
      </c>
      <c r="B102" t="s">
        <v>113</v>
      </c>
      <c r="C102" t="s">
        <v>47</v>
      </c>
      <c r="D102" t="s">
        <v>1271</v>
      </c>
      <c r="E102" t="s">
        <v>19144</v>
      </c>
      <c r="F102" t="s">
        <v>1323</v>
      </c>
      <c r="G102" t="s">
        <v>1324</v>
      </c>
      <c r="H102" t="s">
        <v>1325</v>
      </c>
      <c r="I102" t="s">
        <v>1326</v>
      </c>
      <c r="J102" t="s">
        <v>1327</v>
      </c>
      <c r="K102" t="s">
        <v>1328</v>
      </c>
      <c r="L102" t="s">
        <v>1286</v>
      </c>
      <c r="M102" t="s">
        <v>1329</v>
      </c>
    </row>
    <row r="103" spans="1:13" x14ac:dyDescent="0.25">
      <c r="A103" t="s">
        <v>1331</v>
      </c>
      <c r="B103" t="s">
        <v>113</v>
      </c>
      <c r="C103" t="s">
        <v>197</v>
      </c>
      <c r="D103" t="s">
        <v>1271</v>
      </c>
      <c r="E103" t="s">
        <v>19132</v>
      </c>
      <c r="F103" t="s">
        <v>1332</v>
      </c>
      <c r="G103" t="s">
        <v>1333</v>
      </c>
      <c r="H103" t="s">
        <v>1334</v>
      </c>
      <c r="I103" t="s">
        <v>1335</v>
      </c>
      <c r="J103" t="s">
        <v>1336</v>
      </c>
      <c r="K103" t="s">
        <v>1337</v>
      </c>
      <c r="L103" t="s">
        <v>1286</v>
      </c>
      <c r="M103" t="s">
        <v>1338</v>
      </c>
    </row>
    <row r="104" spans="1:13" x14ac:dyDescent="0.25">
      <c r="A104" t="s">
        <v>1339</v>
      </c>
      <c r="B104" t="s">
        <v>113</v>
      </c>
      <c r="C104" t="s">
        <v>116</v>
      </c>
      <c r="D104" t="s">
        <v>1271</v>
      </c>
      <c r="E104" t="s">
        <v>19172</v>
      </c>
      <c r="F104" t="s">
        <v>1340</v>
      </c>
      <c r="G104" t="s">
        <v>1341</v>
      </c>
      <c r="H104" t="s">
        <v>1342</v>
      </c>
      <c r="I104" t="s">
        <v>1343</v>
      </c>
      <c r="J104" t="s">
        <v>1344</v>
      </c>
      <c r="K104" t="s">
        <v>1345</v>
      </c>
      <c r="L104" t="s">
        <v>1286</v>
      </c>
      <c r="M104" t="s">
        <v>1346</v>
      </c>
    </row>
    <row r="105" spans="1:13" x14ac:dyDescent="0.25">
      <c r="A105" t="s">
        <v>1347</v>
      </c>
      <c r="B105" t="s">
        <v>113</v>
      </c>
      <c r="C105" t="s">
        <v>117</v>
      </c>
      <c r="D105" t="s">
        <v>1271</v>
      </c>
      <c r="E105" t="s">
        <v>19134</v>
      </c>
      <c r="F105" t="s">
        <v>1348</v>
      </c>
      <c r="G105" t="s">
        <v>1349</v>
      </c>
      <c r="H105" t="s">
        <v>1350</v>
      </c>
      <c r="I105" t="s">
        <v>1351</v>
      </c>
      <c r="J105" t="s">
        <v>1352</v>
      </c>
      <c r="K105" t="s">
        <v>1353</v>
      </c>
      <c r="L105" t="s">
        <v>1286</v>
      </c>
      <c r="M105" t="s">
        <v>1354</v>
      </c>
    </row>
    <row r="106" spans="1:13" x14ac:dyDescent="0.25">
      <c r="A106" t="s">
        <v>1355</v>
      </c>
      <c r="B106" t="s">
        <v>113</v>
      </c>
      <c r="C106" t="s">
        <v>53</v>
      </c>
      <c r="D106" t="s">
        <v>1271</v>
      </c>
      <c r="E106" t="s">
        <v>19174</v>
      </c>
      <c r="F106" t="s">
        <v>1356</v>
      </c>
      <c r="G106" t="s">
        <v>1357</v>
      </c>
      <c r="H106" t="s">
        <v>1358</v>
      </c>
      <c r="I106" t="s">
        <v>1359</v>
      </c>
      <c r="J106" t="s">
        <v>1360</v>
      </c>
      <c r="K106" t="s">
        <v>1361</v>
      </c>
      <c r="L106" t="s">
        <v>1286</v>
      </c>
      <c r="M106" t="s">
        <v>1362</v>
      </c>
    </row>
    <row r="107" spans="1:13" x14ac:dyDescent="0.25">
      <c r="A107" t="s">
        <v>1363</v>
      </c>
      <c r="B107" t="s">
        <v>113</v>
      </c>
      <c r="C107" t="s">
        <v>118</v>
      </c>
      <c r="D107" t="s">
        <v>1271</v>
      </c>
      <c r="E107" t="s">
        <v>19176</v>
      </c>
      <c r="F107" t="s">
        <v>1364</v>
      </c>
      <c r="G107" t="s">
        <v>1365</v>
      </c>
      <c r="H107" t="s">
        <v>1366</v>
      </c>
      <c r="I107" t="s">
        <v>1367</v>
      </c>
      <c r="J107" t="s">
        <v>1368</v>
      </c>
      <c r="K107" t="s">
        <v>1369</v>
      </c>
      <c r="L107" t="s">
        <v>1286</v>
      </c>
      <c r="M107" t="s">
        <v>1370</v>
      </c>
    </row>
    <row r="108" spans="1:13" x14ac:dyDescent="0.25">
      <c r="A108" t="s">
        <v>1371</v>
      </c>
      <c r="B108" t="s">
        <v>113</v>
      </c>
      <c r="C108" t="s">
        <v>119</v>
      </c>
      <c r="D108" t="s">
        <v>1271</v>
      </c>
      <c r="E108" t="s">
        <v>19142</v>
      </c>
      <c r="F108" t="s">
        <v>1372</v>
      </c>
      <c r="G108" t="s">
        <v>1373</v>
      </c>
      <c r="H108" t="s">
        <v>943</v>
      </c>
      <c r="I108" t="s">
        <v>1374</v>
      </c>
      <c r="J108" t="s">
        <v>1375</v>
      </c>
      <c r="K108" t="s">
        <v>1376</v>
      </c>
      <c r="L108" t="s">
        <v>1286</v>
      </c>
      <c r="M108" t="s">
        <v>1377</v>
      </c>
    </row>
    <row r="109" spans="1:13" x14ac:dyDescent="0.25">
      <c r="A109" t="s">
        <v>1378</v>
      </c>
      <c r="B109" t="s">
        <v>113</v>
      </c>
      <c r="C109" t="s">
        <v>164</v>
      </c>
      <c r="D109" t="s">
        <v>1271</v>
      </c>
      <c r="E109" t="s">
        <v>19177</v>
      </c>
      <c r="F109" t="s">
        <v>1379</v>
      </c>
      <c r="G109" t="s">
        <v>1380</v>
      </c>
      <c r="H109" t="s">
        <v>1381</v>
      </c>
      <c r="I109" t="s">
        <v>1382</v>
      </c>
      <c r="J109" t="s">
        <v>1383</v>
      </c>
      <c r="K109" t="s">
        <v>1384</v>
      </c>
      <c r="L109" t="s">
        <v>1286</v>
      </c>
      <c r="M109" t="s">
        <v>1385</v>
      </c>
    </row>
    <row r="110" spans="1:13" x14ac:dyDescent="0.25">
      <c r="A110" t="s">
        <v>1386</v>
      </c>
      <c r="B110" t="s">
        <v>113</v>
      </c>
      <c r="C110" t="s">
        <v>1387</v>
      </c>
      <c r="D110" t="s">
        <v>1271</v>
      </c>
      <c r="E110" t="s">
        <v>19178</v>
      </c>
      <c r="F110" t="s">
        <v>1388</v>
      </c>
      <c r="G110" t="s">
        <v>1389</v>
      </c>
      <c r="H110" t="s">
        <v>1390</v>
      </c>
      <c r="I110" t="s">
        <v>1391</v>
      </c>
      <c r="J110" t="s">
        <v>1392</v>
      </c>
      <c r="K110" t="s">
        <v>1393</v>
      </c>
      <c r="L110" t="s">
        <v>1286</v>
      </c>
      <c r="M110" t="s">
        <v>1394</v>
      </c>
    </row>
    <row r="111" spans="1:13" x14ac:dyDescent="0.25">
      <c r="A111" t="s">
        <v>1395</v>
      </c>
      <c r="B111" t="s">
        <v>113</v>
      </c>
      <c r="C111" t="s">
        <v>120</v>
      </c>
      <c r="D111" t="s">
        <v>1271</v>
      </c>
      <c r="E111" t="s">
        <v>19138</v>
      </c>
      <c r="F111" t="s">
        <v>1396</v>
      </c>
      <c r="G111" t="s">
        <v>1397</v>
      </c>
      <c r="H111" t="s">
        <v>1398</v>
      </c>
      <c r="I111" t="s">
        <v>1399</v>
      </c>
      <c r="J111" t="s">
        <v>1400</v>
      </c>
      <c r="K111" t="s">
        <v>1401</v>
      </c>
      <c r="L111" t="s">
        <v>1286</v>
      </c>
      <c r="M111" t="s">
        <v>1402</v>
      </c>
    </row>
    <row r="112" spans="1:13" x14ac:dyDescent="0.25">
      <c r="A112" t="s">
        <v>1403</v>
      </c>
      <c r="B112" t="s">
        <v>113</v>
      </c>
      <c r="C112" t="s">
        <v>203</v>
      </c>
      <c r="D112" t="s">
        <v>1271</v>
      </c>
      <c r="E112" t="s">
        <v>19170</v>
      </c>
      <c r="F112" t="s">
        <v>1404</v>
      </c>
      <c r="G112" t="s">
        <v>1405</v>
      </c>
      <c r="H112" t="s">
        <v>1406</v>
      </c>
      <c r="I112" t="s">
        <v>1407</v>
      </c>
      <c r="J112" t="s">
        <v>1408</v>
      </c>
      <c r="K112" t="s">
        <v>1409</v>
      </c>
      <c r="L112" t="s">
        <v>1286</v>
      </c>
      <c r="M112" t="s">
        <v>1410</v>
      </c>
    </row>
    <row r="113" spans="1:13" x14ac:dyDescent="0.25">
      <c r="A113" t="s">
        <v>1411</v>
      </c>
      <c r="B113" t="s">
        <v>113</v>
      </c>
      <c r="C113" t="s">
        <v>121</v>
      </c>
      <c r="D113" t="s">
        <v>1271</v>
      </c>
      <c r="E113" t="s">
        <v>19140</v>
      </c>
      <c r="F113" t="s">
        <v>1412</v>
      </c>
      <c r="G113" t="s">
        <v>1413</v>
      </c>
      <c r="H113" t="s">
        <v>1414</v>
      </c>
      <c r="I113" t="s">
        <v>1415</v>
      </c>
      <c r="J113" t="s">
        <v>1416</v>
      </c>
      <c r="K113" t="s">
        <v>799</v>
      </c>
      <c r="L113" t="s">
        <v>1286</v>
      </c>
      <c r="M113" t="s">
        <v>1417</v>
      </c>
    </row>
    <row r="114" spans="1:13" x14ac:dyDescent="0.25">
      <c r="A114" t="s">
        <v>1418</v>
      </c>
      <c r="B114" t="s">
        <v>113</v>
      </c>
      <c r="C114" t="s">
        <v>122</v>
      </c>
      <c r="D114" t="s">
        <v>1271</v>
      </c>
      <c r="E114" t="s">
        <v>19179</v>
      </c>
      <c r="F114" t="s">
        <v>1419</v>
      </c>
      <c r="G114" t="s">
        <v>1420</v>
      </c>
      <c r="H114" t="s">
        <v>1421</v>
      </c>
      <c r="I114" t="s">
        <v>1422</v>
      </c>
      <c r="J114" t="s">
        <v>1423</v>
      </c>
      <c r="K114" t="s">
        <v>1424</v>
      </c>
      <c r="L114" t="s">
        <v>1286</v>
      </c>
      <c r="M114" t="s">
        <v>1425</v>
      </c>
    </row>
    <row r="115" spans="1:13" x14ac:dyDescent="0.25">
      <c r="A115" t="s">
        <v>1426</v>
      </c>
      <c r="B115" t="s">
        <v>113</v>
      </c>
      <c r="C115" t="s">
        <v>61</v>
      </c>
      <c r="D115" t="s">
        <v>1271</v>
      </c>
      <c r="E115" t="s">
        <v>19142</v>
      </c>
      <c r="F115" t="s">
        <v>1372</v>
      </c>
      <c r="G115" t="s">
        <v>1373</v>
      </c>
      <c r="H115" t="s">
        <v>943</v>
      </c>
      <c r="I115" t="s">
        <v>1374</v>
      </c>
      <c r="J115" t="s">
        <v>1375</v>
      </c>
      <c r="K115" t="s">
        <v>1376</v>
      </c>
      <c r="L115" t="s">
        <v>1286</v>
      </c>
      <c r="M115" t="s">
        <v>1377</v>
      </c>
    </row>
    <row r="116" spans="1:13" x14ac:dyDescent="0.25">
      <c r="A116" t="s">
        <v>1427</v>
      </c>
      <c r="B116" t="s">
        <v>113</v>
      </c>
      <c r="C116" t="s">
        <v>123</v>
      </c>
      <c r="D116" t="s">
        <v>1271</v>
      </c>
      <c r="E116" t="s">
        <v>19143</v>
      </c>
      <c r="F116" t="s">
        <v>1428</v>
      </c>
      <c r="G116" t="s">
        <v>1429</v>
      </c>
      <c r="H116" t="s">
        <v>1430</v>
      </c>
      <c r="I116" t="s">
        <v>1431</v>
      </c>
      <c r="J116" t="s">
        <v>1432</v>
      </c>
      <c r="K116" t="s">
        <v>1433</v>
      </c>
      <c r="L116" t="s">
        <v>1286</v>
      </c>
      <c r="M116" t="s">
        <v>1434</v>
      </c>
    </row>
    <row r="117" spans="1:13" x14ac:dyDescent="0.25">
      <c r="A117" t="s">
        <v>1435</v>
      </c>
      <c r="B117" t="s">
        <v>113</v>
      </c>
      <c r="C117" t="s">
        <v>124</v>
      </c>
      <c r="D117" t="s">
        <v>1271</v>
      </c>
      <c r="E117" t="s">
        <v>19144</v>
      </c>
      <c r="F117" t="s">
        <v>1323</v>
      </c>
      <c r="G117" t="s">
        <v>1324</v>
      </c>
      <c r="H117" t="s">
        <v>1325</v>
      </c>
      <c r="I117" t="s">
        <v>1326</v>
      </c>
      <c r="J117" t="s">
        <v>1327</v>
      </c>
      <c r="K117" t="s">
        <v>1328</v>
      </c>
      <c r="L117" t="s">
        <v>1286</v>
      </c>
      <c r="M117" t="s">
        <v>1329</v>
      </c>
    </row>
    <row r="118" spans="1:13" x14ac:dyDescent="0.25">
      <c r="A118" t="s">
        <v>1436</v>
      </c>
      <c r="B118" t="s">
        <v>113</v>
      </c>
      <c r="C118" t="s">
        <v>1437</v>
      </c>
      <c r="D118" t="s">
        <v>1271</v>
      </c>
      <c r="E118" t="s">
        <v>19178</v>
      </c>
      <c r="F118" t="s">
        <v>1388</v>
      </c>
      <c r="G118" t="s">
        <v>1389</v>
      </c>
      <c r="H118" t="s">
        <v>1390</v>
      </c>
      <c r="I118" t="s">
        <v>1391</v>
      </c>
      <c r="J118" t="s">
        <v>1392</v>
      </c>
      <c r="K118" t="s">
        <v>1393</v>
      </c>
      <c r="L118" t="s">
        <v>1286</v>
      </c>
      <c r="M118" t="s">
        <v>1394</v>
      </c>
    </row>
    <row r="119" spans="1:13" x14ac:dyDescent="0.25">
      <c r="A119" t="s">
        <v>1438</v>
      </c>
      <c r="B119" t="s">
        <v>113</v>
      </c>
      <c r="C119" t="s">
        <v>67</v>
      </c>
      <c r="D119" t="s">
        <v>1271</v>
      </c>
      <c r="E119" t="s">
        <v>19146</v>
      </c>
      <c r="F119" t="s">
        <v>1439</v>
      </c>
      <c r="G119" t="s">
        <v>1440</v>
      </c>
      <c r="H119" t="s">
        <v>1441</v>
      </c>
      <c r="I119" t="s">
        <v>1442</v>
      </c>
      <c r="J119" t="s">
        <v>1443</v>
      </c>
      <c r="K119" t="s">
        <v>938</v>
      </c>
      <c r="L119" t="s">
        <v>1286</v>
      </c>
      <c r="M119" t="s">
        <v>1444</v>
      </c>
    </row>
    <row r="120" spans="1:13" x14ac:dyDescent="0.25">
      <c r="A120" t="s">
        <v>1445</v>
      </c>
      <c r="B120" t="s">
        <v>113</v>
      </c>
      <c r="C120" t="s">
        <v>293</v>
      </c>
      <c r="D120" t="s">
        <v>1271</v>
      </c>
      <c r="E120" t="s">
        <v>19180</v>
      </c>
      <c r="F120" t="s">
        <v>1446</v>
      </c>
      <c r="G120" t="s">
        <v>1447</v>
      </c>
      <c r="H120" t="s">
        <v>1448</v>
      </c>
      <c r="I120" t="s">
        <v>1449</v>
      </c>
      <c r="J120" t="s">
        <v>1450</v>
      </c>
      <c r="K120" t="s">
        <v>1451</v>
      </c>
      <c r="L120" t="s">
        <v>1286</v>
      </c>
      <c r="M120" t="s">
        <v>1452</v>
      </c>
    </row>
    <row r="121" spans="1:13" x14ac:dyDescent="0.25">
      <c r="A121" t="s">
        <v>1453</v>
      </c>
      <c r="B121" t="s">
        <v>113</v>
      </c>
      <c r="C121" t="s">
        <v>1454</v>
      </c>
      <c r="D121" t="s">
        <v>1271</v>
      </c>
      <c r="E121" t="s">
        <v>19181</v>
      </c>
      <c r="F121" t="s">
        <v>1455</v>
      </c>
      <c r="G121" t="s">
        <v>1456</v>
      </c>
      <c r="H121" t="s">
        <v>1457</v>
      </c>
      <c r="I121" t="s">
        <v>1458</v>
      </c>
      <c r="J121" t="s">
        <v>1459</v>
      </c>
      <c r="K121" t="s">
        <v>1460</v>
      </c>
      <c r="L121" t="s">
        <v>1286</v>
      </c>
      <c r="M121" t="s">
        <v>1461</v>
      </c>
    </row>
    <row r="122" spans="1:13" x14ac:dyDescent="0.25">
      <c r="A122" t="s">
        <v>1462</v>
      </c>
      <c r="B122" t="s">
        <v>113</v>
      </c>
      <c r="C122" t="s">
        <v>274</v>
      </c>
      <c r="D122" t="s">
        <v>1271</v>
      </c>
      <c r="E122" t="s">
        <v>19181</v>
      </c>
      <c r="F122" t="s">
        <v>1455</v>
      </c>
      <c r="G122" t="s">
        <v>1456</v>
      </c>
      <c r="H122" t="s">
        <v>1457</v>
      </c>
      <c r="I122" t="s">
        <v>1458</v>
      </c>
      <c r="J122" t="s">
        <v>1459</v>
      </c>
      <c r="K122" t="s">
        <v>1460</v>
      </c>
      <c r="L122" t="s">
        <v>1286</v>
      </c>
      <c r="M122" t="s">
        <v>1461</v>
      </c>
    </row>
    <row r="123" spans="1:13" x14ac:dyDescent="0.25">
      <c r="A123" t="s">
        <v>1463</v>
      </c>
      <c r="B123" t="s">
        <v>113</v>
      </c>
      <c r="C123" t="s">
        <v>69</v>
      </c>
      <c r="D123" t="s">
        <v>1271</v>
      </c>
      <c r="E123" t="s">
        <v>19149</v>
      </c>
      <c r="F123" t="s">
        <v>1464</v>
      </c>
      <c r="G123" t="s">
        <v>1465</v>
      </c>
      <c r="H123" t="s">
        <v>993</v>
      </c>
      <c r="I123" t="s">
        <v>1466</v>
      </c>
      <c r="J123" t="s">
        <v>1467</v>
      </c>
      <c r="K123" t="s">
        <v>1468</v>
      </c>
      <c r="L123" t="s">
        <v>1286</v>
      </c>
      <c r="M123" t="s">
        <v>1469</v>
      </c>
    </row>
    <row r="124" spans="1:13" x14ac:dyDescent="0.25">
      <c r="A124" t="s">
        <v>1470</v>
      </c>
      <c r="B124" t="s">
        <v>113</v>
      </c>
      <c r="C124" t="s">
        <v>125</v>
      </c>
      <c r="D124" t="s">
        <v>1271</v>
      </c>
      <c r="E124" t="s">
        <v>19150</v>
      </c>
      <c r="F124" t="s">
        <v>1471</v>
      </c>
      <c r="G124" t="s">
        <v>1472</v>
      </c>
      <c r="H124" t="s">
        <v>1473</v>
      </c>
      <c r="I124" t="s">
        <v>1474</v>
      </c>
      <c r="J124" t="s">
        <v>1475</v>
      </c>
      <c r="K124" t="s">
        <v>1476</v>
      </c>
      <c r="L124" t="s">
        <v>1286</v>
      </c>
      <c r="M124" t="s">
        <v>1477</v>
      </c>
    </row>
    <row r="125" spans="1:13" x14ac:dyDescent="0.25">
      <c r="A125" t="s">
        <v>1478</v>
      </c>
      <c r="B125" t="s">
        <v>113</v>
      </c>
      <c r="C125" t="s">
        <v>1479</v>
      </c>
      <c r="D125" t="s">
        <v>1271</v>
      </c>
      <c r="E125" t="s">
        <v>19181</v>
      </c>
      <c r="F125" t="s">
        <v>1455</v>
      </c>
      <c r="G125" t="s">
        <v>1456</v>
      </c>
      <c r="H125" t="s">
        <v>1457</v>
      </c>
      <c r="I125" t="s">
        <v>1458</v>
      </c>
      <c r="J125" t="s">
        <v>1459</v>
      </c>
      <c r="K125" t="s">
        <v>1460</v>
      </c>
      <c r="L125" t="s">
        <v>1286</v>
      </c>
      <c r="M125" t="s">
        <v>1461</v>
      </c>
    </row>
    <row r="126" spans="1:13" x14ac:dyDescent="0.25">
      <c r="A126" t="s">
        <v>1480</v>
      </c>
      <c r="B126" t="s">
        <v>113</v>
      </c>
      <c r="C126" t="s">
        <v>606</v>
      </c>
      <c r="D126" t="s">
        <v>1271</v>
      </c>
      <c r="E126" t="s">
        <v>19151</v>
      </c>
      <c r="F126" t="s">
        <v>1481</v>
      </c>
      <c r="G126" t="s">
        <v>1482</v>
      </c>
      <c r="H126" t="s">
        <v>1483</v>
      </c>
      <c r="I126" t="s">
        <v>1484</v>
      </c>
      <c r="J126" t="s">
        <v>1485</v>
      </c>
      <c r="K126" t="s">
        <v>1486</v>
      </c>
      <c r="L126" t="s">
        <v>1286</v>
      </c>
      <c r="M126" t="s">
        <v>1487</v>
      </c>
    </row>
    <row r="127" spans="1:13" x14ac:dyDescent="0.25">
      <c r="A127" t="s">
        <v>1488</v>
      </c>
      <c r="B127" t="s">
        <v>113</v>
      </c>
      <c r="C127" t="s">
        <v>126</v>
      </c>
      <c r="D127" t="s">
        <v>1271</v>
      </c>
      <c r="E127" t="s">
        <v>19152</v>
      </c>
      <c r="F127" t="s">
        <v>1489</v>
      </c>
      <c r="G127" t="s">
        <v>1490</v>
      </c>
      <c r="H127" t="s">
        <v>1491</v>
      </c>
      <c r="I127" t="s">
        <v>1492</v>
      </c>
      <c r="J127" t="s">
        <v>1493</v>
      </c>
      <c r="K127" t="s">
        <v>1494</v>
      </c>
      <c r="L127" t="s">
        <v>1286</v>
      </c>
      <c r="M127" t="s">
        <v>1495</v>
      </c>
    </row>
    <row r="128" spans="1:13" x14ac:dyDescent="0.25">
      <c r="A128" t="s">
        <v>1496</v>
      </c>
      <c r="B128" t="s">
        <v>113</v>
      </c>
      <c r="C128" t="s">
        <v>1497</v>
      </c>
      <c r="D128" t="s">
        <v>1271</v>
      </c>
      <c r="E128" t="s">
        <v>19182</v>
      </c>
      <c r="F128" t="s">
        <v>1498</v>
      </c>
      <c r="G128" t="s">
        <v>1499</v>
      </c>
      <c r="H128" t="s">
        <v>1500</v>
      </c>
      <c r="I128" t="s">
        <v>1501</v>
      </c>
      <c r="J128" t="s">
        <v>1502</v>
      </c>
      <c r="K128" t="s">
        <v>1503</v>
      </c>
      <c r="L128" t="s">
        <v>1286</v>
      </c>
      <c r="M128" t="s">
        <v>1504</v>
      </c>
    </row>
    <row r="129" spans="1:13" x14ac:dyDescent="0.25">
      <c r="A129" t="s">
        <v>1505</v>
      </c>
      <c r="B129" t="s">
        <v>113</v>
      </c>
      <c r="C129" t="s">
        <v>73</v>
      </c>
      <c r="D129" t="s">
        <v>1271</v>
      </c>
      <c r="E129" t="s">
        <v>19154</v>
      </c>
      <c r="F129" t="s">
        <v>1506</v>
      </c>
      <c r="G129" t="s">
        <v>1507</v>
      </c>
      <c r="H129" t="s">
        <v>1025</v>
      </c>
      <c r="I129" t="s">
        <v>1508</v>
      </c>
      <c r="J129" t="s">
        <v>1509</v>
      </c>
      <c r="K129" t="s">
        <v>1510</v>
      </c>
      <c r="L129" t="s">
        <v>1286</v>
      </c>
      <c r="M129" t="s">
        <v>1511</v>
      </c>
    </row>
    <row r="130" spans="1:13" x14ac:dyDescent="0.25">
      <c r="A130" t="s">
        <v>1512</v>
      </c>
      <c r="B130" t="s">
        <v>113</v>
      </c>
      <c r="C130" t="s">
        <v>127</v>
      </c>
      <c r="D130" t="s">
        <v>1271</v>
      </c>
      <c r="E130" t="s">
        <v>19155</v>
      </c>
      <c r="F130" t="s">
        <v>1513</v>
      </c>
      <c r="G130" t="s">
        <v>1514</v>
      </c>
      <c r="H130" t="s">
        <v>1515</v>
      </c>
      <c r="I130" t="s">
        <v>1516</v>
      </c>
      <c r="J130" t="s">
        <v>1517</v>
      </c>
      <c r="K130" t="s">
        <v>1518</v>
      </c>
      <c r="L130" t="s">
        <v>1286</v>
      </c>
      <c r="M130" t="s">
        <v>1519</v>
      </c>
    </row>
    <row r="131" spans="1:13" x14ac:dyDescent="0.25">
      <c r="A131" t="s">
        <v>1520</v>
      </c>
      <c r="B131" t="s">
        <v>113</v>
      </c>
      <c r="C131" t="s">
        <v>225</v>
      </c>
      <c r="D131" t="s">
        <v>1271</v>
      </c>
      <c r="E131" t="s">
        <v>19146</v>
      </c>
      <c r="F131" t="s">
        <v>1439</v>
      </c>
      <c r="G131" t="s">
        <v>1440</v>
      </c>
      <c r="H131" t="s">
        <v>1441</v>
      </c>
      <c r="I131" t="s">
        <v>1442</v>
      </c>
      <c r="J131" t="s">
        <v>1443</v>
      </c>
      <c r="K131" t="s">
        <v>938</v>
      </c>
      <c r="L131" t="s">
        <v>1286</v>
      </c>
      <c r="M131" t="s">
        <v>1444</v>
      </c>
    </row>
    <row r="132" spans="1:13" x14ac:dyDescent="0.25">
      <c r="A132" t="s">
        <v>1521</v>
      </c>
      <c r="B132" t="s">
        <v>113</v>
      </c>
      <c r="C132" t="s">
        <v>128</v>
      </c>
      <c r="D132" t="s">
        <v>1271</v>
      </c>
      <c r="E132" t="s">
        <v>19177</v>
      </c>
      <c r="F132" t="s">
        <v>1379</v>
      </c>
      <c r="G132" t="s">
        <v>1380</v>
      </c>
      <c r="H132" t="s">
        <v>1381</v>
      </c>
      <c r="I132" t="s">
        <v>1382</v>
      </c>
      <c r="J132" t="s">
        <v>1383</v>
      </c>
      <c r="K132" t="s">
        <v>1384</v>
      </c>
      <c r="L132" t="s">
        <v>1286</v>
      </c>
      <c r="M132" t="s">
        <v>1385</v>
      </c>
    </row>
    <row r="133" spans="1:13" x14ac:dyDescent="0.25">
      <c r="A133" t="s">
        <v>1522</v>
      </c>
      <c r="B133" t="s">
        <v>113</v>
      </c>
      <c r="C133" t="s">
        <v>76</v>
      </c>
      <c r="D133" t="s">
        <v>1271</v>
      </c>
      <c r="E133" t="s">
        <v>19183</v>
      </c>
      <c r="F133" t="s">
        <v>1523</v>
      </c>
      <c r="G133" t="s">
        <v>1524</v>
      </c>
      <c r="H133" t="s">
        <v>1043</v>
      </c>
      <c r="I133" t="s">
        <v>1525</v>
      </c>
      <c r="J133" t="s">
        <v>1526</v>
      </c>
      <c r="K133" t="s">
        <v>1527</v>
      </c>
      <c r="L133" t="s">
        <v>1286</v>
      </c>
      <c r="M133" t="s">
        <v>1528</v>
      </c>
    </row>
    <row r="134" spans="1:13" x14ac:dyDescent="0.25">
      <c r="A134" t="s">
        <v>1529</v>
      </c>
      <c r="B134" t="s">
        <v>113</v>
      </c>
      <c r="C134" t="s">
        <v>77</v>
      </c>
      <c r="D134" t="s">
        <v>1271</v>
      </c>
      <c r="E134" t="s">
        <v>19157</v>
      </c>
      <c r="F134" t="s">
        <v>1530</v>
      </c>
      <c r="G134" t="s">
        <v>1531</v>
      </c>
      <c r="H134" t="s">
        <v>836</v>
      </c>
      <c r="I134" t="s">
        <v>1532</v>
      </c>
      <c r="J134" t="s">
        <v>1533</v>
      </c>
      <c r="K134" t="s">
        <v>1534</v>
      </c>
      <c r="L134" t="s">
        <v>1286</v>
      </c>
      <c r="M134" t="s">
        <v>1535</v>
      </c>
    </row>
    <row r="135" spans="1:13" x14ac:dyDescent="0.25">
      <c r="A135" t="s">
        <v>1536</v>
      </c>
      <c r="B135" t="s">
        <v>113</v>
      </c>
      <c r="C135" t="s">
        <v>129</v>
      </c>
      <c r="D135" t="s">
        <v>1271</v>
      </c>
      <c r="E135" t="s">
        <v>19158</v>
      </c>
      <c r="F135" t="s">
        <v>1537</v>
      </c>
      <c r="G135" t="s">
        <v>1538</v>
      </c>
      <c r="H135" t="s">
        <v>1539</v>
      </c>
      <c r="I135" t="s">
        <v>1540</v>
      </c>
      <c r="J135" t="s">
        <v>1541</v>
      </c>
      <c r="K135" t="s">
        <v>1542</v>
      </c>
      <c r="L135" t="s">
        <v>1286</v>
      </c>
      <c r="M135" t="s">
        <v>1543</v>
      </c>
    </row>
    <row r="136" spans="1:13" x14ac:dyDescent="0.25">
      <c r="A136" t="s">
        <v>1544</v>
      </c>
      <c r="B136" t="s">
        <v>113</v>
      </c>
      <c r="C136" t="s">
        <v>130</v>
      </c>
      <c r="D136" t="s">
        <v>1271</v>
      </c>
      <c r="E136" t="s">
        <v>19133</v>
      </c>
      <c r="F136" t="s">
        <v>1545</v>
      </c>
      <c r="G136" t="s">
        <v>1546</v>
      </c>
      <c r="H136" t="s">
        <v>1547</v>
      </c>
      <c r="I136" t="s">
        <v>1548</v>
      </c>
      <c r="J136" t="s">
        <v>1549</v>
      </c>
      <c r="K136" t="s">
        <v>1550</v>
      </c>
      <c r="L136" t="s">
        <v>1286</v>
      </c>
      <c r="M136" t="s">
        <v>1551</v>
      </c>
    </row>
    <row r="137" spans="1:13" x14ac:dyDescent="0.25">
      <c r="A137" t="s">
        <v>1552</v>
      </c>
      <c r="B137" t="s">
        <v>113</v>
      </c>
      <c r="C137" t="s">
        <v>463</v>
      </c>
      <c r="D137" t="s">
        <v>1271</v>
      </c>
      <c r="E137" t="s">
        <v>19146</v>
      </c>
      <c r="F137" t="s">
        <v>1439</v>
      </c>
      <c r="G137" t="s">
        <v>1440</v>
      </c>
      <c r="H137" t="s">
        <v>1441</v>
      </c>
      <c r="I137" t="s">
        <v>1442</v>
      </c>
      <c r="J137" t="s">
        <v>1443</v>
      </c>
      <c r="K137" t="s">
        <v>938</v>
      </c>
      <c r="L137" t="s">
        <v>1286</v>
      </c>
      <c r="M137" t="s">
        <v>1444</v>
      </c>
    </row>
    <row r="138" spans="1:13" x14ac:dyDescent="0.25">
      <c r="A138" t="s">
        <v>1553</v>
      </c>
      <c r="B138" t="s">
        <v>113</v>
      </c>
      <c r="C138" t="s">
        <v>131</v>
      </c>
      <c r="D138" t="s">
        <v>1271</v>
      </c>
      <c r="E138" t="s">
        <v>19184</v>
      </c>
      <c r="F138" t="s">
        <v>1554</v>
      </c>
      <c r="G138" t="s">
        <v>1555</v>
      </c>
      <c r="H138" t="s">
        <v>1556</v>
      </c>
      <c r="I138" t="s">
        <v>1557</v>
      </c>
      <c r="J138" t="s">
        <v>1558</v>
      </c>
      <c r="K138" t="s">
        <v>1559</v>
      </c>
      <c r="L138" t="s">
        <v>1286</v>
      </c>
      <c r="M138" t="s">
        <v>1560</v>
      </c>
    </row>
    <row r="139" spans="1:13" x14ac:dyDescent="0.25">
      <c r="A139" t="s">
        <v>1561</v>
      </c>
      <c r="B139" t="s">
        <v>113</v>
      </c>
      <c r="C139" t="s">
        <v>81</v>
      </c>
      <c r="D139" t="s">
        <v>1271</v>
      </c>
      <c r="E139" t="s">
        <v>19185</v>
      </c>
      <c r="F139" t="s">
        <v>1562</v>
      </c>
      <c r="G139" t="s">
        <v>1563</v>
      </c>
      <c r="H139" t="s">
        <v>1069</v>
      </c>
      <c r="I139" t="s">
        <v>1564</v>
      </c>
      <c r="J139" t="s">
        <v>1565</v>
      </c>
      <c r="K139" t="s">
        <v>1072</v>
      </c>
      <c r="L139" t="s">
        <v>1286</v>
      </c>
      <c r="M139" t="s">
        <v>1566</v>
      </c>
    </row>
    <row r="140" spans="1:13" x14ac:dyDescent="0.25">
      <c r="A140" t="s">
        <v>1567</v>
      </c>
      <c r="B140" t="s">
        <v>113</v>
      </c>
      <c r="C140" t="s">
        <v>83</v>
      </c>
      <c r="D140" t="s">
        <v>1271</v>
      </c>
      <c r="E140" t="s">
        <v>19127</v>
      </c>
      <c r="F140" t="s">
        <v>1298</v>
      </c>
      <c r="G140" t="s">
        <v>1299</v>
      </c>
      <c r="H140" t="s">
        <v>1300</v>
      </c>
      <c r="I140" t="s">
        <v>1301</v>
      </c>
      <c r="J140" t="s">
        <v>1302</v>
      </c>
      <c r="K140" t="s">
        <v>1303</v>
      </c>
      <c r="L140" t="s">
        <v>1286</v>
      </c>
      <c r="M140" t="s">
        <v>1304</v>
      </c>
    </row>
    <row r="141" spans="1:13" x14ac:dyDescent="0.25">
      <c r="A141" t="s">
        <v>1568</v>
      </c>
      <c r="B141" t="s">
        <v>113</v>
      </c>
      <c r="C141" t="s">
        <v>132</v>
      </c>
      <c r="D141" t="s">
        <v>1271</v>
      </c>
      <c r="E141" t="s">
        <v>19135</v>
      </c>
      <c r="F141" t="s">
        <v>1569</v>
      </c>
      <c r="G141" t="s">
        <v>1570</v>
      </c>
      <c r="H141" t="s">
        <v>1571</v>
      </c>
      <c r="I141" t="s">
        <v>1572</v>
      </c>
      <c r="J141" t="s">
        <v>1573</v>
      </c>
      <c r="K141" t="s">
        <v>1574</v>
      </c>
      <c r="L141" t="s">
        <v>1286</v>
      </c>
      <c r="M141" t="s">
        <v>1575</v>
      </c>
    </row>
    <row r="142" spans="1:13" x14ac:dyDescent="0.25">
      <c r="A142" t="s">
        <v>1576</v>
      </c>
      <c r="B142" t="s">
        <v>113</v>
      </c>
      <c r="C142" t="s">
        <v>133</v>
      </c>
      <c r="D142" t="s">
        <v>1271</v>
      </c>
      <c r="E142" t="s">
        <v>19162</v>
      </c>
      <c r="F142" t="s">
        <v>1577</v>
      </c>
      <c r="G142" t="s">
        <v>1578</v>
      </c>
      <c r="H142" t="s">
        <v>1579</v>
      </c>
      <c r="I142" t="s">
        <v>1580</v>
      </c>
      <c r="J142" t="s">
        <v>1581</v>
      </c>
      <c r="K142" t="s">
        <v>1582</v>
      </c>
      <c r="L142" t="s">
        <v>1286</v>
      </c>
      <c r="M142" t="s">
        <v>1583</v>
      </c>
    </row>
    <row r="143" spans="1:13" x14ac:dyDescent="0.25">
      <c r="A143" t="s">
        <v>1584</v>
      </c>
      <c r="B143" t="s">
        <v>113</v>
      </c>
      <c r="C143" t="s">
        <v>86</v>
      </c>
      <c r="D143" t="s">
        <v>1271</v>
      </c>
      <c r="E143" t="s">
        <v>19163</v>
      </c>
      <c r="F143" t="s">
        <v>1585</v>
      </c>
      <c r="G143" t="s">
        <v>1586</v>
      </c>
      <c r="H143" t="s">
        <v>1102</v>
      </c>
      <c r="I143" t="s">
        <v>1587</v>
      </c>
      <c r="J143" t="s">
        <v>1588</v>
      </c>
      <c r="K143" t="s">
        <v>1589</v>
      </c>
      <c r="L143" t="s">
        <v>1286</v>
      </c>
      <c r="M143" t="s">
        <v>1590</v>
      </c>
    </row>
    <row r="144" spans="1:13" x14ac:dyDescent="0.25">
      <c r="A144" t="s">
        <v>1591</v>
      </c>
      <c r="B144" t="s">
        <v>113</v>
      </c>
      <c r="C144" t="s">
        <v>87</v>
      </c>
      <c r="D144" t="s">
        <v>1271</v>
      </c>
      <c r="E144" t="s">
        <v>19160</v>
      </c>
      <c r="F144" t="s">
        <v>1592</v>
      </c>
      <c r="G144" t="s">
        <v>1593</v>
      </c>
      <c r="H144" t="s">
        <v>1594</v>
      </c>
      <c r="I144" t="s">
        <v>1595</v>
      </c>
      <c r="J144" t="s">
        <v>1596</v>
      </c>
      <c r="K144" t="s">
        <v>1597</v>
      </c>
      <c r="L144" t="s">
        <v>1286</v>
      </c>
      <c r="M144" t="s">
        <v>1598</v>
      </c>
    </row>
    <row r="145" spans="1:13" x14ac:dyDescent="0.25">
      <c r="A145" t="s">
        <v>1599</v>
      </c>
      <c r="B145" t="s">
        <v>113</v>
      </c>
      <c r="C145" t="s">
        <v>1600</v>
      </c>
      <c r="D145" t="s">
        <v>1271</v>
      </c>
      <c r="E145" t="s">
        <v>19150</v>
      </c>
      <c r="F145" t="s">
        <v>1471</v>
      </c>
      <c r="G145" t="s">
        <v>1472</v>
      </c>
      <c r="H145" t="s">
        <v>1473</v>
      </c>
      <c r="I145" t="s">
        <v>1474</v>
      </c>
      <c r="J145" t="s">
        <v>1475</v>
      </c>
      <c r="K145" t="s">
        <v>1476</v>
      </c>
      <c r="L145" t="s">
        <v>1286</v>
      </c>
      <c r="M145" t="s">
        <v>1477</v>
      </c>
    </row>
    <row r="146" spans="1:13" x14ac:dyDescent="0.25">
      <c r="A146" t="s">
        <v>1601</v>
      </c>
      <c r="B146" t="s">
        <v>113</v>
      </c>
      <c r="C146" t="s">
        <v>232</v>
      </c>
      <c r="D146" t="s">
        <v>1271</v>
      </c>
      <c r="E146" t="s">
        <v>19129</v>
      </c>
      <c r="F146" t="s">
        <v>1315</v>
      </c>
      <c r="G146" t="s">
        <v>1316</v>
      </c>
      <c r="H146" t="s">
        <v>1317</v>
      </c>
      <c r="I146" t="s">
        <v>1318</v>
      </c>
      <c r="J146" t="s">
        <v>1319</v>
      </c>
      <c r="K146" t="s">
        <v>1320</v>
      </c>
      <c r="L146" t="s">
        <v>1286</v>
      </c>
      <c r="M146" t="s">
        <v>1321</v>
      </c>
    </row>
    <row r="147" spans="1:13" x14ac:dyDescent="0.25">
      <c r="A147" t="s">
        <v>1602</v>
      </c>
      <c r="B147" t="s">
        <v>113</v>
      </c>
      <c r="C147" t="s">
        <v>315</v>
      </c>
      <c r="D147" t="s">
        <v>1271</v>
      </c>
      <c r="E147" t="s">
        <v>19167</v>
      </c>
      <c r="F147" t="s">
        <v>1603</v>
      </c>
      <c r="G147" t="s">
        <v>1604</v>
      </c>
      <c r="H147" t="s">
        <v>1605</v>
      </c>
      <c r="I147" t="s">
        <v>1606</v>
      </c>
      <c r="J147" t="s">
        <v>1607</v>
      </c>
      <c r="K147" t="s">
        <v>1149</v>
      </c>
      <c r="L147" t="s">
        <v>1286</v>
      </c>
      <c r="M147" t="s">
        <v>1608</v>
      </c>
    </row>
    <row r="148" spans="1:13" x14ac:dyDescent="0.25">
      <c r="A148" t="s">
        <v>1609</v>
      </c>
      <c r="B148" t="s">
        <v>113</v>
      </c>
      <c r="C148" t="s">
        <v>89</v>
      </c>
      <c r="D148" t="s">
        <v>1271</v>
      </c>
      <c r="E148" t="s">
        <v>19178</v>
      </c>
      <c r="F148" t="s">
        <v>1388</v>
      </c>
      <c r="G148" t="s">
        <v>1389</v>
      </c>
      <c r="H148" t="s">
        <v>1390</v>
      </c>
      <c r="I148" t="s">
        <v>1391</v>
      </c>
      <c r="J148" t="s">
        <v>1392</v>
      </c>
      <c r="K148" t="s">
        <v>1393</v>
      </c>
      <c r="L148" t="s">
        <v>1286</v>
      </c>
      <c r="M148" t="s">
        <v>1394</v>
      </c>
    </row>
    <row r="149" spans="1:13" x14ac:dyDescent="0.25">
      <c r="A149" t="s">
        <v>1610</v>
      </c>
      <c r="B149" t="s">
        <v>113</v>
      </c>
      <c r="C149" t="s">
        <v>134</v>
      </c>
      <c r="D149" t="s">
        <v>1271</v>
      </c>
      <c r="E149" t="s">
        <v>19186</v>
      </c>
      <c r="F149" t="s">
        <v>1611</v>
      </c>
      <c r="G149" t="s">
        <v>1612</v>
      </c>
      <c r="H149" t="s">
        <v>1613</v>
      </c>
      <c r="I149" t="s">
        <v>1614</v>
      </c>
      <c r="J149" t="s">
        <v>1615</v>
      </c>
      <c r="K149" t="s">
        <v>1616</v>
      </c>
      <c r="L149" t="s">
        <v>1286</v>
      </c>
      <c r="M149" t="s">
        <v>1617</v>
      </c>
    </row>
    <row r="150" spans="1:13" x14ac:dyDescent="0.25">
      <c r="A150" t="s">
        <v>1618</v>
      </c>
      <c r="B150" t="s">
        <v>113</v>
      </c>
      <c r="C150" t="s">
        <v>91</v>
      </c>
      <c r="D150" t="s">
        <v>1271</v>
      </c>
      <c r="E150" t="s">
        <v>19151</v>
      </c>
      <c r="F150" t="s">
        <v>1481</v>
      </c>
      <c r="G150" t="s">
        <v>1482</v>
      </c>
      <c r="H150" t="s">
        <v>1483</v>
      </c>
      <c r="I150" t="s">
        <v>1484</v>
      </c>
      <c r="J150" t="s">
        <v>1485</v>
      </c>
      <c r="K150" t="s">
        <v>1486</v>
      </c>
      <c r="L150" t="s">
        <v>1286</v>
      </c>
      <c r="M150" t="s">
        <v>1487</v>
      </c>
    </row>
    <row r="151" spans="1:13" x14ac:dyDescent="0.25">
      <c r="A151" t="s">
        <v>1619</v>
      </c>
      <c r="B151" t="s">
        <v>113</v>
      </c>
      <c r="C151" t="s">
        <v>135</v>
      </c>
      <c r="D151" t="s">
        <v>1271</v>
      </c>
      <c r="E151" t="s">
        <v>19137</v>
      </c>
      <c r="F151" t="s">
        <v>1620</v>
      </c>
      <c r="G151" t="s">
        <v>1621</v>
      </c>
      <c r="H151" t="s">
        <v>1622</v>
      </c>
      <c r="I151" t="s">
        <v>1623</v>
      </c>
      <c r="J151" t="s">
        <v>1624</v>
      </c>
      <c r="K151" t="s">
        <v>1625</v>
      </c>
      <c r="L151" t="s">
        <v>1286</v>
      </c>
      <c r="M151" t="s">
        <v>1626</v>
      </c>
    </row>
    <row r="152" spans="1:13" x14ac:dyDescent="0.25">
      <c r="A152" t="s">
        <v>1627</v>
      </c>
      <c r="B152" t="s">
        <v>113</v>
      </c>
      <c r="C152" t="s">
        <v>236</v>
      </c>
      <c r="D152" t="s">
        <v>1271</v>
      </c>
      <c r="E152" t="s">
        <v>19160</v>
      </c>
      <c r="F152" t="s">
        <v>1592</v>
      </c>
      <c r="G152" t="s">
        <v>1593</v>
      </c>
      <c r="H152" t="s">
        <v>1594</v>
      </c>
      <c r="I152" t="s">
        <v>1595</v>
      </c>
      <c r="J152" t="s">
        <v>1596</v>
      </c>
      <c r="K152" t="s">
        <v>1597</v>
      </c>
      <c r="L152" t="s">
        <v>1286</v>
      </c>
      <c r="M152" t="s">
        <v>1598</v>
      </c>
    </row>
    <row r="153" spans="1:13" x14ac:dyDescent="0.25">
      <c r="A153" t="s">
        <v>1628</v>
      </c>
      <c r="B153" t="s">
        <v>113</v>
      </c>
      <c r="C153" t="s">
        <v>1629</v>
      </c>
      <c r="D153" t="s">
        <v>1271</v>
      </c>
      <c r="E153" t="s">
        <v>19187</v>
      </c>
      <c r="F153" t="s">
        <v>1630</v>
      </c>
      <c r="G153" t="s">
        <v>1631</v>
      </c>
      <c r="H153" t="s">
        <v>1632</v>
      </c>
      <c r="I153" t="s">
        <v>1633</v>
      </c>
      <c r="J153" t="s">
        <v>1634</v>
      </c>
      <c r="K153" t="s">
        <v>1635</v>
      </c>
      <c r="L153" t="s">
        <v>1286</v>
      </c>
      <c r="M153" t="s">
        <v>1636</v>
      </c>
    </row>
    <row r="154" spans="1:13" x14ac:dyDescent="0.25">
      <c r="A154" t="s">
        <v>1637</v>
      </c>
      <c r="B154" t="s">
        <v>113</v>
      </c>
      <c r="C154" t="s">
        <v>136</v>
      </c>
      <c r="D154" t="s">
        <v>1271</v>
      </c>
      <c r="E154" t="s">
        <v>19188</v>
      </c>
      <c r="F154" t="s">
        <v>1638</v>
      </c>
      <c r="G154" t="s">
        <v>1639</v>
      </c>
      <c r="H154" t="s">
        <v>1640</v>
      </c>
      <c r="I154" t="s">
        <v>1641</v>
      </c>
      <c r="J154" t="s">
        <v>1642</v>
      </c>
      <c r="K154" t="s">
        <v>1643</v>
      </c>
      <c r="L154" t="s">
        <v>1286</v>
      </c>
      <c r="M154" t="s">
        <v>1644</v>
      </c>
    </row>
    <row r="155" spans="1:13" x14ac:dyDescent="0.25">
      <c r="A155" t="s">
        <v>1645</v>
      </c>
      <c r="B155" t="s">
        <v>113</v>
      </c>
      <c r="C155" t="s">
        <v>137</v>
      </c>
      <c r="D155" t="s">
        <v>1271</v>
      </c>
      <c r="E155" t="s">
        <v>19166</v>
      </c>
      <c r="F155" t="s">
        <v>1272</v>
      </c>
      <c r="G155" t="s">
        <v>1273</v>
      </c>
      <c r="H155" t="s">
        <v>1274</v>
      </c>
      <c r="I155" t="s">
        <v>1275</v>
      </c>
      <c r="J155" t="s">
        <v>1276</v>
      </c>
      <c r="K155" t="s">
        <v>1277</v>
      </c>
      <c r="L155" t="s">
        <v>738</v>
      </c>
      <c r="M155" t="s">
        <v>1278</v>
      </c>
    </row>
    <row r="156" spans="1:13" x14ac:dyDescent="0.25">
      <c r="A156" t="s">
        <v>1645</v>
      </c>
      <c r="B156" t="s">
        <v>113</v>
      </c>
      <c r="C156" t="s">
        <v>137</v>
      </c>
      <c r="D156" t="s">
        <v>1271</v>
      </c>
      <c r="E156" t="s">
        <v>19184</v>
      </c>
      <c r="F156" t="s">
        <v>1554</v>
      </c>
      <c r="G156" t="s">
        <v>1555</v>
      </c>
      <c r="H156" t="s">
        <v>1556</v>
      </c>
      <c r="I156" t="s">
        <v>1557</v>
      </c>
      <c r="J156" t="s">
        <v>1558</v>
      </c>
      <c r="K156" t="s">
        <v>1559</v>
      </c>
      <c r="L156" t="s">
        <v>1286</v>
      </c>
      <c r="M156" t="s">
        <v>1560</v>
      </c>
    </row>
    <row r="157" spans="1:13" x14ac:dyDescent="0.25">
      <c r="A157" t="s">
        <v>1646</v>
      </c>
      <c r="B157" t="s">
        <v>113</v>
      </c>
      <c r="C157" t="s">
        <v>92</v>
      </c>
      <c r="D157" t="s">
        <v>1271</v>
      </c>
      <c r="E157" t="s">
        <v>19169</v>
      </c>
      <c r="F157" t="s">
        <v>1647</v>
      </c>
      <c r="G157" t="s">
        <v>1648</v>
      </c>
      <c r="H157" t="s">
        <v>869</v>
      </c>
      <c r="I157" t="s">
        <v>1649</v>
      </c>
      <c r="J157" t="s">
        <v>1650</v>
      </c>
      <c r="K157" t="s">
        <v>1651</v>
      </c>
      <c r="L157" t="s">
        <v>1286</v>
      </c>
      <c r="M157" t="s">
        <v>1652</v>
      </c>
    </row>
    <row r="158" spans="1:13" x14ac:dyDescent="0.25">
      <c r="A158" t="s">
        <v>1653</v>
      </c>
      <c r="B158" t="s">
        <v>113</v>
      </c>
      <c r="C158" t="s">
        <v>138</v>
      </c>
      <c r="D158" t="s">
        <v>1271</v>
      </c>
      <c r="E158" t="s">
        <v>19189</v>
      </c>
      <c r="F158" t="s">
        <v>1654</v>
      </c>
      <c r="G158" t="s">
        <v>1655</v>
      </c>
      <c r="H158" t="s">
        <v>1656</v>
      </c>
      <c r="I158" t="s">
        <v>1657</v>
      </c>
      <c r="J158" t="s">
        <v>1658</v>
      </c>
      <c r="K158" t="s">
        <v>1659</v>
      </c>
      <c r="L158" t="s">
        <v>1286</v>
      </c>
      <c r="M158" t="s">
        <v>1660</v>
      </c>
    </row>
    <row r="159" spans="1:13" x14ac:dyDescent="0.25">
      <c r="A159" t="s">
        <v>1661</v>
      </c>
      <c r="B159" t="s">
        <v>113</v>
      </c>
      <c r="C159" t="s">
        <v>1662</v>
      </c>
      <c r="D159" t="s">
        <v>1271</v>
      </c>
      <c r="E159" t="s">
        <v>19181</v>
      </c>
      <c r="F159" t="s">
        <v>1455</v>
      </c>
      <c r="G159" t="s">
        <v>1456</v>
      </c>
      <c r="H159" t="s">
        <v>1457</v>
      </c>
      <c r="I159" t="s">
        <v>1458</v>
      </c>
      <c r="J159" t="s">
        <v>1459</v>
      </c>
      <c r="K159" t="s">
        <v>1460</v>
      </c>
      <c r="L159" t="s">
        <v>1286</v>
      </c>
      <c r="M159" t="s">
        <v>1461</v>
      </c>
    </row>
    <row r="160" spans="1:13" x14ac:dyDescent="0.25">
      <c r="A160" t="s">
        <v>1663</v>
      </c>
      <c r="B160" t="s">
        <v>113</v>
      </c>
      <c r="C160" t="s">
        <v>357</v>
      </c>
      <c r="D160" t="s">
        <v>1271</v>
      </c>
      <c r="E160" t="s">
        <v>19170</v>
      </c>
      <c r="F160" t="s">
        <v>1404</v>
      </c>
      <c r="G160" t="s">
        <v>1405</v>
      </c>
      <c r="H160" t="s">
        <v>1406</v>
      </c>
      <c r="I160" t="s">
        <v>1407</v>
      </c>
      <c r="J160" t="s">
        <v>1408</v>
      </c>
      <c r="K160" t="s">
        <v>1409</v>
      </c>
      <c r="L160" t="s">
        <v>1286</v>
      </c>
      <c r="M160" t="s">
        <v>1410</v>
      </c>
    </row>
    <row r="161" spans="1:13" x14ac:dyDescent="0.25">
      <c r="A161" t="s">
        <v>1664</v>
      </c>
      <c r="B161" t="s">
        <v>113</v>
      </c>
      <c r="C161" t="s">
        <v>1665</v>
      </c>
      <c r="D161" t="s">
        <v>1271</v>
      </c>
      <c r="E161" t="s">
        <v>19190</v>
      </c>
      <c r="F161" t="s">
        <v>1666</v>
      </c>
      <c r="G161" t="s">
        <v>1667</v>
      </c>
      <c r="H161" t="s">
        <v>1668</v>
      </c>
      <c r="I161" t="s">
        <v>1669</v>
      </c>
      <c r="J161" t="s">
        <v>1670</v>
      </c>
      <c r="K161" t="s">
        <v>1671</v>
      </c>
      <c r="L161" t="s">
        <v>1286</v>
      </c>
      <c r="M161" t="s">
        <v>1672</v>
      </c>
    </row>
    <row r="162" spans="1:13" x14ac:dyDescent="0.25">
      <c r="A162" t="s">
        <v>1673</v>
      </c>
      <c r="B162" t="s">
        <v>113</v>
      </c>
      <c r="C162" t="s">
        <v>1674</v>
      </c>
      <c r="D162" t="s">
        <v>1271</v>
      </c>
      <c r="E162" t="s">
        <v>19170</v>
      </c>
      <c r="F162" t="s">
        <v>1404</v>
      </c>
      <c r="G162" t="s">
        <v>1405</v>
      </c>
      <c r="H162" t="s">
        <v>1406</v>
      </c>
      <c r="I162" t="s">
        <v>1407</v>
      </c>
      <c r="J162" t="s">
        <v>1408</v>
      </c>
      <c r="K162" t="s">
        <v>1409</v>
      </c>
      <c r="L162" t="s">
        <v>1286</v>
      </c>
      <c r="M162" t="s">
        <v>1410</v>
      </c>
    </row>
    <row r="163" spans="1:13" x14ac:dyDescent="0.25">
      <c r="A163" t="s">
        <v>1675</v>
      </c>
      <c r="B163" t="s">
        <v>113</v>
      </c>
      <c r="C163" t="s">
        <v>1676</v>
      </c>
      <c r="D163" t="s">
        <v>1271</v>
      </c>
      <c r="E163" t="s">
        <v>19191</v>
      </c>
      <c r="F163" t="s">
        <v>1677</v>
      </c>
      <c r="G163" t="s">
        <v>1678</v>
      </c>
      <c r="H163" t="s">
        <v>1679</v>
      </c>
      <c r="I163" t="s">
        <v>1680</v>
      </c>
      <c r="J163" t="s">
        <v>1681</v>
      </c>
      <c r="K163" t="s">
        <v>1682</v>
      </c>
      <c r="L163" t="s">
        <v>1286</v>
      </c>
      <c r="M163" t="s">
        <v>1683</v>
      </c>
    </row>
    <row r="164" spans="1:13" x14ac:dyDescent="0.25">
      <c r="A164" t="s">
        <v>1684</v>
      </c>
      <c r="B164" t="s">
        <v>113</v>
      </c>
      <c r="C164" t="s">
        <v>139</v>
      </c>
      <c r="D164" t="s">
        <v>1271</v>
      </c>
      <c r="E164" t="s">
        <v>19180</v>
      </c>
      <c r="F164" t="s">
        <v>1446</v>
      </c>
      <c r="G164" t="s">
        <v>1447</v>
      </c>
      <c r="H164" t="s">
        <v>1448</v>
      </c>
      <c r="I164" t="s">
        <v>1449</v>
      </c>
      <c r="J164" t="s">
        <v>1450</v>
      </c>
      <c r="K164" t="s">
        <v>1451</v>
      </c>
      <c r="L164" t="s">
        <v>1286</v>
      </c>
      <c r="M164" t="s">
        <v>1452</v>
      </c>
    </row>
    <row r="165" spans="1:13" x14ac:dyDescent="0.25">
      <c r="A165" t="s">
        <v>1685</v>
      </c>
      <c r="B165" t="s">
        <v>113</v>
      </c>
      <c r="C165" t="s">
        <v>1686</v>
      </c>
      <c r="D165" t="s">
        <v>1271</v>
      </c>
      <c r="E165" t="s">
        <v>19182</v>
      </c>
      <c r="F165" t="s">
        <v>1498</v>
      </c>
      <c r="G165" t="s">
        <v>1499</v>
      </c>
      <c r="H165" t="s">
        <v>1500</v>
      </c>
      <c r="I165" t="s">
        <v>1501</v>
      </c>
      <c r="J165" t="s">
        <v>1502</v>
      </c>
      <c r="K165" t="s">
        <v>1503</v>
      </c>
      <c r="L165" t="s">
        <v>1286</v>
      </c>
      <c r="M165" t="s">
        <v>1504</v>
      </c>
    </row>
    <row r="166" spans="1:13" x14ac:dyDescent="0.25">
      <c r="A166" t="s">
        <v>1687</v>
      </c>
      <c r="B166" t="s">
        <v>113</v>
      </c>
      <c r="C166" t="s">
        <v>366</v>
      </c>
      <c r="D166" t="s">
        <v>1271</v>
      </c>
      <c r="E166" t="s">
        <v>19167</v>
      </c>
      <c r="F166" t="s">
        <v>1603</v>
      </c>
      <c r="G166" t="s">
        <v>1604</v>
      </c>
      <c r="H166" t="s">
        <v>1605</v>
      </c>
      <c r="I166" t="s">
        <v>1606</v>
      </c>
      <c r="J166" t="s">
        <v>1607</v>
      </c>
      <c r="K166" t="s">
        <v>1149</v>
      </c>
      <c r="L166" t="s">
        <v>1286</v>
      </c>
      <c r="M166" t="s">
        <v>1608</v>
      </c>
    </row>
    <row r="167" spans="1:13" x14ac:dyDescent="0.25">
      <c r="A167" t="s">
        <v>1688</v>
      </c>
      <c r="B167" t="s">
        <v>113</v>
      </c>
      <c r="C167" t="s">
        <v>1689</v>
      </c>
      <c r="D167" t="s">
        <v>1271</v>
      </c>
      <c r="E167" t="s">
        <v>19192</v>
      </c>
      <c r="F167" t="s">
        <v>1690</v>
      </c>
      <c r="G167" t="s">
        <v>1691</v>
      </c>
      <c r="H167" t="s">
        <v>1692</v>
      </c>
      <c r="I167" t="s">
        <v>1693</v>
      </c>
      <c r="J167" t="s">
        <v>1694</v>
      </c>
      <c r="K167" t="s">
        <v>1695</v>
      </c>
      <c r="L167" t="s">
        <v>1286</v>
      </c>
      <c r="M167" t="s">
        <v>1696</v>
      </c>
    </row>
    <row r="168" spans="1:13" x14ac:dyDescent="0.25">
      <c r="A168" t="s">
        <v>1697</v>
      </c>
      <c r="B168" t="s">
        <v>113</v>
      </c>
      <c r="C168" t="s">
        <v>100</v>
      </c>
      <c r="D168" t="s">
        <v>1271</v>
      </c>
      <c r="E168" t="s">
        <v>19175</v>
      </c>
      <c r="F168" t="s">
        <v>1306</v>
      </c>
      <c r="G168" t="s">
        <v>1307</v>
      </c>
      <c r="H168" t="s">
        <v>1308</v>
      </c>
      <c r="I168" t="s">
        <v>1309</v>
      </c>
      <c r="J168" t="s">
        <v>1310</v>
      </c>
      <c r="K168" t="s">
        <v>1311</v>
      </c>
      <c r="L168" t="s">
        <v>1286</v>
      </c>
      <c r="M168" t="s">
        <v>1312</v>
      </c>
    </row>
    <row r="169" spans="1:13" x14ac:dyDescent="0.25">
      <c r="A169" t="s">
        <v>1698</v>
      </c>
      <c r="B169" t="s">
        <v>113</v>
      </c>
      <c r="C169" t="s">
        <v>140</v>
      </c>
      <c r="D169" t="s">
        <v>1271</v>
      </c>
      <c r="E169" t="s">
        <v>19193</v>
      </c>
      <c r="F169" t="s">
        <v>1699</v>
      </c>
      <c r="G169" t="s">
        <v>1700</v>
      </c>
      <c r="H169" t="s">
        <v>1701</v>
      </c>
      <c r="I169" t="s">
        <v>1702</v>
      </c>
      <c r="J169" t="s">
        <v>1703</v>
      </c>
      <c r="K169" t="s">
        <v>1704</v>
      </c>
      <c r="L169" t="s">
        <v>1286</v>
      </c>
      <c r="M169" t="s">
        <v>1705</v>
      </c>
    </row>
    <row r="170" spans="1:13" x14ac:dyDescent="0.25">
      <c r="A170" t="s">
        <v>1706</v>
      </c>
      <c r="B170" t="s">
        <v>113</v>
      </c>
      <c r="C170" t="s">
        <v>141</v>
      </c>
      <c r="D170" t="s">
        <v>1271</v>
      </c>
      <c r="E170" t="s">
        <v>19194</v>
      </c>
      <c r="F170" t="s">
        <v>1707</v>
      </c>
      <c r="G170" t="s">
        <v>1708</v>
      </c>
      <c r="H170" t="s">
        <v>1709</v>
      </c>
      <c r="I170" t="s">
        <v>1710</v>
      </c>
      <c r="J170" t="s">
        <v>1711</v>
      </c>
      <c r="K170" t="s">
        <v>1712</v>
      </c>
      <c r="L170" t="s">
        <v>1286</v>
      </c>
      <c r="M170" t="s">
        <v>1713</v>
      </c>
    </row>
    <row r="171" spans="1:13" x14ac:dyDescent="0.25">
      <c r="A171" t="s">
        <v>1714</v>
      </c>
      <c r="B171" t="s">
        <v>113</v>
      </c>
      <c r="C171" t="s">
        <v>142</v>
      </c>
      <c r="D171" t="s">
        <v>1271</v>
      </c>
      <c r="E171" t="s">
        <v>19195</v>
      </c>
      <c r="F171" t="s">
        <v>1715</v>
      </c>
      <c r="G171" t="s">
        <v>1716</v>
      </c>
      <c r="H171" t="s">
        <v>1717</v>
      </c>
      <c r="I171" t="s">
        <v>1718</v>
      </c>
      <c r="J171" t="s">
        <v>1719</v>
      </c>
      <c r="K171" t="s">
        <v>1720</v>
      </c>
      <c r="L171" t="s">
        <v>1286</v>
      </c>
      <c r="M171" t="s">
        <v>1721</v>
      </c>
    </row>
    <row r="172" spans="1:13" x14ac:dyDescent="0.25">
      <c r="A172" t="s">
        <v>1722</v>
      </c>
      <c r="B172" t="s">
        <v>143</v>
      </c>
      <c r="C172" t="s">
        <v>759</v>
      </c>
      <c r="D172" t="s">
        <v>1723</v>
      </c>
      <c r="E172" t="s">
        <v>19166</v>
      </c>
      <c r="F172" t="s">
        <v>1724</v>
      </c>
      <c r="G172" t="s">
        <v>1725</v>
      </c>
      <c r="H172" t="s">
        <v>1726</v>
      </c>
      <c r="I172" t="s">
        <v>1727</v>
      </c>
      <c r="J172" t="s">
        <v>1728</v>
      </c>
      <c r="K172" t="s">
        <v>1729</v>
      </c>
      <c r="L172" t="s">
        <v>1730</v>
      </c>
      <c r="M172" t="s">
        <v>1731</v>
      </c>
    </row>
    <row r="173" spans="1:13" x14ac:dyDescent="0.25">
      <c r="A173" t="s">
        <v>1732</v>
      </c>
      <c r="B173" t="s">
        <v>143</v>
      </c>
      <c r="C173" t="s">
        <v>1733</v>
      </c>
      <c r="D173" t="s">
        <v>1723</v>
      </c>
      <c r="E173" t="s">
        <v>19157</v>
      </c>
      <c r="F173" t="s">
        <v>1734</v>
      </c>
      <c r="G173" t="s">
        <v>1735</v>
      </c>
      <c r="H173" t="s">
        <v>1736</v>
      </c>
      <c r="I173" t="s">
        <v>1737</v>
      </c>
      <c r="J173" t="s">
        <v>1738</v>
      </c>
      <c r="K173" t="s">
        <v>1739</v>
      </c>
      <c r="L173" t="s">
        <v>1730</v>
      </c>
      <c r="M173" t="s">
        <v>1740</v>
      </c>
    </row>
    <row r="174" spans="1:13" x14ac:dyDescent="0.25">
      <c r="A174" t="s">
        <v>1741</v>
      </c>
      <c r="B174" t="s">
        <v>143</v>
      </c>
      <c r="C174" t="s">
        <v>1742</v>
      </c>
      <c r="D174" t="s">
        <v>1743</v>
      </c>
      <c r="E174" t="s">
        <v>19166</v>
      </c>
      <c r="F174" t="s">
        <v>1744</v>
      </c>
      <c r="G174" t="s">
        <v>1745</v>
      </c>
      <c r="H174" t="s">
        <v>1746</v>
      </c>
      <c r="I174" t="s">
        <v>1747</v>
      </c>
      <c r="J174" t="s">
        <v>1748</v>
      </c>
      <c r="K174" t="s">
        <v>1749</v>
      </c>
      <c r="L174" t="s">
        <v>1750</v>
      </c>
      <c r="M174" t="s">
        <v>1751</v>
      </c>
    </row>
    <row r="175" spans="1:13" x14ac:dyDescent="0.25">
      <c r="A175" t="s">
        <v>1741</v>
      </c>
      <c r="B175" t="s">
        <v>143</v>
      </c>
      <c r="C175" t="s">
        <v>1742</v>
      </c>
      <c r="D175" t="s">
        <v>1743</v>
      </c>
      <c r="E175" t="s">
        <v>19134</v>
      </c>
      <c r="F175" t="s">
        <v>1752</v>
      </c>
      <c r="G175" t="s">
        <v>1753</v>
      </c>
      <c r="H175" t="s">
        <v>1754</v>
      </c>
      <c r="I175" t="s">
        <v>1755</v>
      </c>
      <c r="J175" t="s">
        <v>1756</v>
      </c>
      <c r="K175" t="s">
        <v>1757</v>
      </c>
      <c r="L175" t="s">
        <v>1750</v>
      </c>
      <c r="M175" t="s">
        <v>1758</v>
      </c>
    </row>
    <row r="176" spans="1:13" x14ac:dyDescent="0.25">
      <c r="A176" t="s">
        <v>1759</v>
      </c>
      <c r="B176" t="s">
        <v>143</v>
      </c>
      <c r="C176" t="s">
        <v>1760</v>
      </c>
      <c r="D176" t="s">
        <v>1723</v>
      </c>
      <c r="E176" t="s">
        <v>19154</v>
      </c>
      <c r="F176" t="s">
        <v>1761</v>
      </c>
      <c r="G176" t="s">
        <v>1762</v>
      </c>
      <c r="H176" t="s">
        <v>1763</v>
      </c>
      <c r="I176" t="s">
        <v>1764</v>
      </c>
      <c r="J176" t="s">
        <v>1765</v>
      </c>
      <c r="K176" t="s">
        <v>1766</v>
      </c>
      <c r="L176" t="s">
        <v>1730</v>
      </c>
      <c r="M176" t="s">
        <v>1767</v>
      </c>
    </row>
    <row r="177" spans="1:13" x14ac:dyDescent="0.25">
      <c r="A177" t="s">
        <v>1768</v>
      </c>
      <c r="B177" t="s">
        <v>143</v>
      </c>
      <c r="C177" t="s">
        <v>144</v>
      </c>
      <c r="D177" t="s">
        <v>1723</v>
      </c>
      <c r="E177" t="s">
        <v>19196</v>
      </c>
      <c r="F177" t="s">
        <v>1769</v>
      </c>
      <c r="G177" t="s">
        <v>1770</v>
      </c>
      <c r="H177" t="s">
        <v>1771</v>
      </c>
      <c r="I177" t="s">
        <v>1772</v>
      </c>
      <c r="J177" t="s">
        <v>1773</v>
      </c>
      <c r="K177" t="s">
        <v>1774</v>
      </c>
      <c r="L177" t="s">
        <v>1730</v>
      </c>
      <c r="M177" t="s">
        <v>1775</v>
      </c>
    </row>
    <row r="178" spans="1:13" x14ac:dyDescent="0.25">
      <c r="A178" t="s">
        <v>1776</v>
      </c>
      <c r="B178" t="s">
        <v>143</v>
      </c>
      <c r="C178" t="s">
        <v>1777</v>
      </c>
      <c r="D178" t="s">
        <v>1723</v>
      </c>
      <c r="E178" t="s">
        <v>19157</v>
      </c>
      <c r="F178" t="s">
        <v>1734</v>
      </c>
      <c r="G178" t="s">
        <v>1735</v>
      </c>
      <c r="H178" t="s">
        <v>1736</v>
      </c>
      <c r="I178" t="s">
        <v>1737</v>
      </c>
      <c r="J178" t="s">
        <v>1738</v>
      </c>
      <c r="K178" t="s">
        <v>1739</v>
      </c>
      <c r="L178" t="s">
        <v>1730</v>
      </c>
      <c r="M178" t="s">
        <v>1740</v>
      </c>
    </row>
    <row r="179" spans="1:13" x14ac:dyDescent="0.25">
      <c r="A179" t="s">
        <v>1778</v>
      </c>
      <c r="B179" t="s">
        <v>143</v>
      </c>
      <c r="C179" t="s">
        <v>145</v>
      </c>
      <c r="D179" t="s">
        <v>1723</v>
      </c>
      <c r="E179" t="s">
        <v>19197</v>
      </c>
      <c r="F179" t="s">
        <v>1779</v>
      </c>
      <c r="G179" t="s">
        <v>1780</v>
      </c>
      <c r="H179" t="s">
        <v>1781</v>
      </c>
      <c r="I179" t="s">
        <v>1782</v>
      </c>
      <c r="J179" t="s">
        <v>1783</v>
      </c>
      <c r="K179" t="s">
        <v>1784</v>
      </c>
      <c r="L179" t="s">
        <v>1730</v>
      </c>
      <c r="M179" t="s">
        <v>1785</v>
      </c>
    </row>
    <row r="180" spans="1:13" x14ac:dyDescent="0.25">
      <c r="A180" t="s">
        <v>1786</v>
      </c>
      <c r="B180" t="s">
        <v>143</v>
      </c>
      <c r="C180" t="s">
        <v>1787</v>
      </c>
      <c r="D180" t="s">
        <v>1723</v>
      </c>
      <c r="E180" t="s">
        <v>19157</v>
      </c>
      <c r="F180" t="s">
        <v>1734</v>
      </c>
      <c r="G180" t="s">
        <v>1735</v>
      </c>
      <c r="H180" t="s">
        <v>1736</v>
      </c>
      <c r="I180" t="s">
        <v>1737</v>
      </c>
      <c r="J180" t="s">
        <v>1738</v>
      </c>
      <c r="K180" t="s">
        <v>1739</v>
      </c>
      <c r="L180" t="s">
        <v>1730</v>
      </c>
      <c r="M180" t="s">
        <v>1740</v>
      </c>
    </row>
    <row r="181" spans="1:13" x14ac:dyDescent="0.25">
      <c r="A181" t="s">
        <v>1788</v>
      </c>
      <c r="B181" t="s">
        <v>143</v>
      </c>
      <c r="C181" t="s">
        <v>1789</v>
      </c>
      <c r="D181" t="s">
        <v>1723</v>
      </c>
      <c r="E181" t="s">
        <v>19176</v>
      </c>
      <c r="F181" t="s">
        <v>1790</v>
      </c>
      <c r="G181" t="s">
        <v>1791</v>
      </c>
      <c r="H181" t="s">
        <v>1792</v>
      </c>
      <c r="I181" t="s">
        <v>1793</v>
      </c>
      <c r="J181" t="s">
        <v>1794</v>
      </c>
      <c r="K181" t="s">
        <v>1795</v>
      </c>
      <c r="L181" t="s">
        <v>1730</v>
      </c>
      <c r="M181" t="s">
        <v>1796</v>
      </c>
    </row>
    <row r="182" spans="1:13" x14ac:dyDescent="0.25">
      <c r="A182" t="s">
        <v>1797</v>
      </c>
      <c r="B182" t="s">
        <v>143</v>
      </c>
      <c r="C182" t="s">
        <v>1798</v>
      </c>
      <c r="D182" t="s">
        <v>1723</v>
      </c>
      <c r="E182" t="s">
        <v>19154</v>
      </c>
      <c r="F182" t="s">
        <v>1761</v>
      </c>
      <c r="G182" t="s">
        <v>1762</v>
      </c>
      <c r="H182" t="s">
        <v>1763</v>
      </c>
      <c r="I182" t="s">
        <v>1764</v>
      </c>
      <c r="J182" t="s">
        <v>1765</v>
      </c>
      <c r="K182" t="s">
        <v>1766</v>
      </c>
      <c r="L182" t="s">
        <v>1730</v>
      </c>
      <c r="M182" t="s">
        <v>1767</v>
      </c>
    </row>
    <row r="183" spans="1:13" x14ac:dyDescent="0.25">
      <c r="A183" t="s">
        <v>1799</v>
      </c>
      <c r="B183" t="s">
        <v>143</v>
      </c>
      <c r="C183" t="s">
        <v>146</v>
      </c>
      <c r="D183" t="s">
        <v>1723</v>
      </c>
      <c r="E183" t="s">
        <v>19134</v>
      </c>
      <c r="F183" t="s">
        <v>1800</v>
      </c>
      <c r="G183" t="s">
        <v>1801</v>
      </c>
      <c r="H183" t="s">
        <v>1802</v>
      </c>
      <c r="I183" t="s">
        <v>1803</v>
      </c>
      <c r="J183" t="s">
        <v>1804</v>
      </c>
      <c r="K183" t="s">
        <v>1805</v>
      </c>
      <c r="L183" t="s">
        <v>1730</v>
      </c>
      <c r="M183" t="s">
        <v>1806</v>
      </c>
    </row>
    <row r="184" spans="1:13" x14ac:dyDescent="0.25">
      <c r="A184" t="s">
        <v>1807</v>
      </c>
      <c r="B184" t="s">
        <v>143</v>
      </c>
      <c r="C184" t="s">
        <v>147</v>
      </c>
      <c r="D184" t="s">
        <v>1723</v>
      </c>
      <c r="E184" t="s">
        <v>19174</v>
      </c>
      <c r="F184" t="s">
        <v>1808</v>
      </c>
      <c r="G184" t="s">
        <v>1809</v>
      </c>
      <c r="H184" t="s">
        <v>1810</v>
      </c>
      <c r="I184" t="s">
        <v>1811</v>
      </c>
      <c r="J184" t="s">
        <v>1812</v>
      </c>
      <c r="K184" t="s">
        <v>1813</v>
      </c>
      <c r="L184" t="s">
        <v>1730</v>
      </c>
      <c r="M184" t="s">
        <v>1814</v>
      </c>
    </row>
    <row r="185" spans="1:13" x14ac:dyDescent="0.25">
      <c r="A185" t="s">
        <v>1815</v>
      </c>
      <c r="B185" t="s">
        <v>143</v>
      </c>
      <c r="C185" t="s">
        <v>1816</v>
      </c>
      <c r="D185" t="s">
        <v>1723</v>
      </c>
      <c r="E185" t="s">
        <v>19176</v>
      </c>
      <c r="F185" t="s">
        <v>1790</v>
      </c>
      <c r="G185" t="s">
        <v>1791</v>
      </c>
      <c r="H185" t="s">
        <v>1792</v>
      </c>
      <c r="I185" t="s">
        <v>1793</v>
      </c>
      <c r="J185" t="s">
        <v>1794</v>
      </c>
      <c r="K185" t="s">
        <v>1795</v>
      </c>
      <c r="L185" t="s">
        <v>1730</v>
      </c>
      <c r="M185" t="s">
        <v>1796</v>
      </c>
    </row>
    <row r="186" spans="1:13" x14ac:dyDescent="0.25">
      <c r="A186" t="s">
        <v>1817</v>
      </c>
      <c r="B186" t="s">
        <v>143</v>
      </c>
      <c r="C186" t="s">
        <v>148</v>
      </c>
      <c r="D186" t="s">
        <v>1723</v>
      </c>
      <c r="E186" t="s">
        <v>19136</v>
      </c>
      <c r="F186" t="s">
        <v>1818</v>
      </c>
      <c r="G186" t="s">
        <v>1819</v>
      </c>
      <c r="H186" t="s">
        <v>1820</v>
      </c>
      <c r="I186" t="s">
        <v>1821</v>
      </c>
      <c r="J186" t="s">
        <v>1822</v>
      </c>
      <c r="K186" t="s">
        <v>1823</v>
      </c>
      <c r="L186" t="s">
        <v>1730</v>
      </c>
      <c r="M186" t="s">
        <v>1824</v>
      </c>
    </row>
    <row r="187" spans="1:13" x14ac:dyDescent="0.25">
      <c r="A187" t="s">
        <v>1825</v>
      </c>
      <c r="B187" t="s">
        <v>143</v>
      </c>
      <c r="C187" t="s">
        <v>1826</v>
      </c>
      <c r="D187" t="s">
        <v>1743</v>
      </c>
      <c r="E187" t="s">
        <v>19166</v>
      </c>
      <c r="F187" t="s">
        <v>1744</v>
      </c>
      <c r="G187" t="s">
        <v>1745</v>
      </c>
      <c r="H187" t="s">
        <v>1746</v>
      </c>
      <c r="I187" t="s">
        <v>1747</v>
      </c>
      <c r="J187" t="s">
        <v>1748</v>
      </c>
      <c r="K187" t="s">
        <v>1749</v>
      </c>
      <c r="L187" t="s">
        <v>1750</v>
      </c>
      <c r="M187" t="s">
        <v>1751</v>
      </c>
    </row>
    <row r="188" spans="1:13" x14ac:dyDescent="0.25">
      <c r="A188" t="s">
        <v>1825</v>
      </c>
      <c r="B188" t="s">
        <v>143</v>
      </c>
      <c r="C188" t="s">
        <v>1826</v>
      </c>
      <c r="D188" t="s">
        <v>1743</v>
      </c>
      <c r="E188" t="s">
        <v>19134</v>
      </c>
      <c r="F188" t="s">
        <v>1752</v>
      </c>
      <c r="G188" t="s">
        <v>1753</v>
      </c>
      <c r="H188" t="s">
        <v>1754</v>
      </c>
      <c r="I188" t="s">
        <v>1755</v>
      </c>
      <c r="J188" t="s">
        <v>1756</v>
      </c>
      <c r="K188" t="s">
        <v>1757</v>
      </c>
      <c r="L188" t="s">
        <v>1750</v>
      </c>
      <c r="M188" t="s">
        <v>1758</v>
      </c>
    </row>
    <row r="189" spans="1:13" x14ac:dyDescent="0.25">
      <c r="A189" t="s">
        <v>1827</v>
      </c>
      <c r="B189" t="s">
        <v>143</v>
      </c>
      <c r="C189" t="s">
        <v>149</v>
      </c>
      <c r="D189" t="s">
        <v>1723</v>
      </c>
      <c r="E189" t="s">
        <v>19178</v>
      </c>
      <c r="F189" t="s">
        <v>1828</v>
      </c>
      <c r="G189" t="s">
        <v>1829</v>
      </c>
      <c r="H189" t="s">
        <v>1830</v>
      </c>
      <c r="I189" t="s">
        <v>1831</v>
      </c>
      <c r="J189" t="s">
        <v>1832</v>
      </c>
      <c r="K189" t="s">
        <v>1833</v>
      </c>
      <c r="L189" t="s">
        <v>1730</v>
      </c>
      <c r="M189" t="s">
        <v>1834</v>
      </c>
    </row>
    <row r="190" spans="1:13" x14ac:dyDescent="0.25">
      <c r="A190" t="s">
        <v>1835</v>
      </c>
      <c r="B190" t="s">
        <v>143</v>
      </c>
      <c r="C190" t="s">
        <v>150</v>
      </c>
      <c r="D190" t="s">
        <v>1723</v>
      </c>
      <c r="E190" t="s">
        <v>19138</v>
      </c>
      <c r="F190" t="s">
        <v>1836</v>
      </c>
      <c r="G190" t="s">
        <v>1837</v>
      </c>
      <c r="H190" t="s">
        <v>1838</v>
      </c>
      <c r="I190" t="s">
        <v>1839</v>
      </c>
      <c r="J190" t="s">
        <v>1840</v>
      </c>
      <c r="K190" t="s">
        <v>1841</v>
      </c>
      <c r="L190" t="s">
        <v>1730</v>
      </c>
      <c r="M190" t="s">
        <v>1842</v>
      </c>
    </row>
    <row r="191" spans="1:13" x14ac:dyDescent="0.25">
      <c r="A191" t="s">
        <v>1843</v>
      </c>
      <c r="B191" t="s">
        <v>143</v>
      </c>
      <c r="C191" t="s">
        <v>522</v>
      </c>
      <c r="D191" t="s">
        <v>1723</v>
      </c>
      <c r="E191" t="s">
        <v>19145</v>
      </c>
      <c r="F191" t="s">
        <v>1844</v>
      </c>
      <c r="G191" t="s">
        <v>1845</v>
      </c>
      <c r="H191" t="s">
        <v>1846</v>
      </c>
      <c r="I191" t="s">
        <v>1847</v>
      </c>
      <c r="J191" t="s">
        <v>1848</v>
      </c>
      <c r="K191" t="s">
        <v>1849</v>
      </c>
      <c r="L191" t="s">
        <v>1730</v>
      </c>
      <c r="M191" t="s">
        <v>1850</v>
      </c>
    </row>
    <row r="192" spans="1:13" x14ac:dyDescent="0.25">
      <c r="A192" t="s">
        <v>1851</v>
      </c>
      <c r="B192" t="s">
        <v>143</v>
      </c>
      <c r="C192" t="s">
        <v>1852</v>
      </c>
      <c r="D192" t="s">
        <v>1723</v>
      </c>
      <c r="E192" t="s">
        <v>19140</v>
      </c>
      <c r="F192" t="s">
        <v>1853</v>
      </c>
      <c r="G192" t="s">
        <v>1854</v>
      </c>
      <c r="H192" t="s">
        <v>1855</v>
      </c>
      <c r="I192" t="s">
        <v>1856</v>
      </c>
      <c r="J192" t="s">
        <v>1857</v>
      </c>
      <c r="K192" t="s">
        <v>1858</v>
      </c>
      <c r="L192" t="s">
        <v>1730</v>
      </c>
      <c r="M192" t="s">
        <v>1859</v>
      </c>
    </row>
    <row r="193" spans="1:13" x14ac:dyDescent="0.25">
      <c r="A193" t="s">
        <v>1860</v>
      </c>
      <c r="B193" t="s">
        <v>143</v>
      </c>
      <c r="C193" t="s">
        <v>1861</v>
      </c>
      <c r="D193" t="s">
        <v>1723</v>
      </c>
      <c r="E193" t="s">
        <v>19179</v>
      </c>
      <c r="F193" t="s">
        <v>1862</v>
      </c>
      <c r="G193" t="s">
        <v>1863</v>
      </c>
      <c r="H193" t="s">
        <v>1864</v>
      </c>
      <c r="I193" t="s">
        <v>1865</v>
      </c>
      <c r="J193" t="s">
        <v>1866</v>
      </c>
      <c r="K193" t="s">
        <v>1867</v>
      </c>
      <c r="L193" t="s">
        <v>1730</v>
      </c>
      <c r="M193" t="s">
        <v>1868</v>
      </c>
    </row>
    <row r="194" spans="1:13" x14ac:dyDescent="0.25">
      <c r="A194" t="s">
        <v>1869</v>
      </c>
      <c r="B194" t="s">
        <v>143</v>
      </c>
      <c r="C194" t="s">
        <v>151</v>
      </c>
      <c r="D194" t="s">
        <v>1723</v>
      </c>
      <c r="E194" t="s">
        <v>19142</v>
      </c>
      <c r="F194" t="s">
        <v>1870</v>
      </c>
      <c r="G194" t="s">
        <v>1871</v>
      </c>
      <c r="H194" t="s">
        <v>1872</v>
      </c>
      <c r="I194" t="s">
        <v>1873</v>
      </c>
      <c r="J194" t="s">
        <v>1874</v>
      </c>
      <c r="K194" t="s">
        <v>1875</v>
      </c>
      <c r="L194" t="s">
        <v>1730</v>
      </c>
      <c r="M194" t="s">
        <v>1876</v>
      </c>
    </row>
    <row r="195" spans="1:13" x14ac:dyDescent="0.25">
      <c r="A195" t="s">
        <v>1877</v>
      </c>
      <c r="B195" t="s">
        <v>143</v>
      </c>
      <c r="C195" t="s">
        <v>1878</v>
      </c>
      <c r="D195" t="s">
        <v>1723</v>
      </c>
      <c r="E195" t="s">
        <v>19164</v>
      </c>
      <c r="F195" t="s">
        <v>1879</v>
      </c>
      <c r="G195" t="s">
        <v>1880</v>
      </c>
      <c r="H195" t="s">
        <v>1881</v>
      </c>
      <c r="I195" t="s">
        <v>1882</v>
      </c>
      <c r="J195" t="s">
        <v>1883</v>
      </c>
      <c r="K195" t="s">
        <v>1884</v>
      </c>
      <c r="L195" t="s">
        <v>1730</v>
      </c>
      <c r="M195" t="s">
        <v>1885</v>
      </c>
    </row>
    <row r="196" spans="1:13" x14ac:dyDescent="0.25">
      <c r="A196" t="s">
        <v>1886</v>
      </c>
      <c r="B196" t="s">
        <v>143</v>
      </c>
      <c r="C196" t="s">
        <v>1887</v>
      </c>
      <c r="D196" t="s">
        <v>1723</v>
      </c>
      <c r="E196" t="s">
        <v>19146</v>
      </c>
      <c r="F196" t="s">
        <v>1888</v>
      </c>
      <c r="G196" t="s">
        <v>1889</v>
      </c>
      <c r="H196" t="s">
        <v>1890</v>
      </c>
      <c r="I196" t="s">
        <v>1891</v>
      </c>
      <c r="J196" t="s">
        <v>1892</v>
      </c>
      <c r="K196" t="s">
        <v>1893</v>
      </c>
      <c r="L196" t="s">
        <v>1730</v>
      </c>
      <c r="M196" t="s">
        <v>1894</v>
      </c>
    </row>
    <row r="197" spans="1:13" x14ac:dyDescent="0.25">
      <c r="A197" t="s">
        <v>1895</v>
      </c>
      <c r="B197" t="s">
        <v>143</v>
      </c>
      <c r="C197" t="s">
        <v>1896</v>
      </c>
      <c r="D197" t="s">
        <v>1723</v>
      </c>
      <c r="E197" t="s">
        <v>19145</v>
      </c>
      <c r="F197" t="s">
        <v>1844</v>
      </c>
      <c r="G197" t="s">
        <v>1845</v>
      </c>
      <c r="H197" t="s">
        <v>1846</v>
      </c>
      <c r="I197" t="s">
        <v>1847</v>
      </c>
      <c r="J197" t="s">
        <v>1848</v>
      </c>
      <c r="K197" t="s">
        <v>1849</v>
      </c>
      <c r="L197" t="s">
        <v>1730</v>
      </c>
      <c r="M197" t="s">
        <v>1850</v>
      </c>
    </row>
    <row r="198" spans="1:13" x14ac:dyDescent="0.25">
      <c r="A198" t="s">
        <v>1897</v>
      </c>
      <c r="B198" t="s">
        <v>143</v>
      </c>
      <c r="C198" t="s">
        <v>152</v>
      </c>
      <c r="D198" t="s">
        <v>1723</v>
      </c>
      <c r="E198" t="s">
        <v>19146</v>
      </c>
      <c r="F198" t="s">
        <v>1888</v>
      </c>
      <c r="G198" t="s">
        <v>1889</v>
      </c>
      <c r="H198" t="s">
        <v>1890</v>
      </c>
      <c r="I198" t="s">
        <v>1891</v>
      </c>
      <c r="J198" t="s">
        <v>1892</v>
      </c>
      <c r="K198" t="s">
        <v>1893</v>
      </c>
      <c r="L198" t="s">
        <v>1730</v>
      </c>
      <c r="M198" t="s">
        <v>1894</v>
      </c>
    </row>
    <row r="199" spans="1:13" x14ac:dyDescent="0.25">
      <c r="A199" t="s">
        <v>1898</v>
      </c>
      <c r="B199" t="s">
        <v>143</v>
      </c>
      <c r="C199" t="s">
        <v>1899</v>
      </c>
      <c r="D199" t="s">
        <v>1723</v>
      </c>
      <c r="E199" t="s">
        <v>19147</v>
      </c>
      <c r="F199" t="s">
        <v>1900</v>
      </c>
      <c r="G199" t="s">
        <v>1901</v>
      </c>
      <c r="H199" t="s">
        <v>1902</v>
      </c>
      <c r="I199" t="s">
        <v>1903</v>
      </c>
      <c r="J199" t="s">
        <v>1904</v>
      </c>
      <c r="K199" t="s">
        <v>1905</v>
      </c>
      <c r="L199" t="s">
        <v>1730</v>
      </c>
      <c r="M199" t="s">
        <v>1906</v>
      </c>
    </row>
    <row r="200" spans="1:13" x14ac:dyDescent="0.25">
      <c r="A200" t="s">
        <v>1907</v>
      </c>
      <c r="B200" t="s">
        <v>143</v>
      </c>
      <c r="C200" t="s">
        <v>1908</v>
      </c>
      <c r="D200" t="s">
        <v>1743</v>
      </c>
      <c r="E200" t="s">
        <v>19166</v>
      </c>
      <c r="F200" t="s">
        <v>1744</v>
      </c>
      <c r="G200" t="s">
        <v>1745</v>
      </c>
      <c r="H200" t="s">
        <v>1746</v>
      </c>
      <c r="I200" t="s">
        <v>1747</v>
      </c>
      <c r="J200" t="s">
        <v>1748</v>
      </c>
      <c r="K200" t="s">
        <v>1749</v>
      </c>
      <c r="L200" t="s">
        <v>1750</v>
      </c>
      <c r="M200" t="s">
        <v>1751</v>
      </c>
    </row>
    <row r="201" spans="1:13" x14ac:dyDescent="0.25">
      <c r="A201" t="s">
        <v>1907</v>
      </c>
      <c r="B201" t="s">
        <v>143</v>
      </c>
      <c r="C201" t="s">
        <v>1908</v>
      </c>
      <c r="D201" t="s">
        <v>1743</v>
      </c>
      <c r="E201" t="s">
        <v>19134</v>
      </c>
      <c r="F201" t="s">
        <v>1752</v>
      </c>
      <c r="G201" t="s">
        <v>1753</v>
      </c>
      <c r="H201" t="s">
        <v>1754</v>
      </c>
      <c r="I201" t="s">
        <v>1755</v>
      </c>
      <c r="J201" t="s">
        <v>1756</v>
      </c>
      <c r="K201" t="s">
        <v>1757</v>
      </c>
      <c r="L201" t="s">
        <v>1750</v>
      </c>
      <c r="M201" t="s">
        <v>1758</v>
      </c>
    </row>
    <row r="202" spans="1:13" x14ac:dyDescent="0.25">
      <c r="A202" t="s">
        <v>1909</v>
      </c>
      <c r="B202" t="s">
        <v>143</v>
      </c>
      <c r="C202" t="s">
        <v>1910</v>
      </c>
      <c r="D202" t="s">
        <v>1723</v>
      </c>
      <c r="E202" t="s">
        <v>19148</v>
      </c>
      <c r="F202" t="s">
        <v>1911</v>
      </c>
      <c r="G202" t="s">
        <v>1912</v>
      </c>
      <c r="H202" t="s">
        <v>1913</v>
      </c>
      <c r="I202" t="s">
        <v>1914</v>
      </c>
      <c r="J202" t="s">
        <v>1915</v>
      </c>
      <c r="K202" t="s">
        <v>1916</v>
      </c>
      <c r="L202" t="s">
        <v>1730</v>
      </c>
      <c r="M202" t="s">
        <v>1917</v>
      </c>
    </row>
    <row r="203" spans="1:13" x14ac:dyDescent="0.25">
      <c r="A203" t="s">
        <v>1918</v>
      </c>
      <c r="B203" t="s">
        <v>143</v>
      </c>
      <c r="C203" t="s">
        <v>1919</v>
      </c>
      <c r="D203" t="s">
        <v>1723</v>
      </c>
      <c r="E203" t="s">
        <v>19163</v>
      </c>
      <c r="F203" t="s">
        <v>1920</v>
      </c>
      <c r="G203" t="s">
        <v>1921</v>
      </c>
      <c r="H203" t="s">
        <v>1922</v>
      </c>
      <c r="I203" t="s">
        <v>1923</v>
      </c>
      <c r="J203" t="s">
        <v>1924</v>
      </c>
      <c r="K203" t="s">
        <v>1925</v>
      </c>
      <c r="L203" t="s">
        <v>1730</v>
      </c>
      <c r="M203" t="s">
        <v>1926</v>
      </c>
    </row>
    <row r="204" spans="1:13" x14ac:dyDescent="0.25">
      <c r="A204" t="s">
        <v>1927</v>
      </c>
      <c r="B204" t="s">
        <v>143</v>
      </c>
      <c r="C204" t="s">
        <v>1600</v>
      </c>
      <c r="D204" t="s">
        <v>1723</v>
      </c>
      <c r="E204" t="s">
        <v>19198</v>
      </c>
      <c r="F204" t="s">
        <v>1928</v>
      </c>
      <c r="G204" t="s">
        <v>1929</v>
      </c>
      <c r="H204" t="s">
        <v>1930</v>
      </c>
      <c r="I204" t="s">
        <v>1931</v>
      </c>
      <c r="J204" t="s">
        <v>1932</v>
      </c>
      <c r="K204" t="s">
        <v>1933</v>
      </c>
      <c r="L204" t="s">
        <v>1730</v>
      </c>
      <c r="M204" t="s">
        <v>1934</v>
      </c>
    </row>
    <row r="205" spans="1:13" x14ac:dyDescent="0.25">
      <c r="A205" t="s">
        <v>1935</v>
      </c>
      <c r="B205" t="s">
        <v>143</v>
      </c>
      <c r="C205" t="s">
        <v>1936</v>
      </c>
      <c r="D205" t="s">
        <v>1723</v>
      </c>
      <c r="E205" t="s">
        <v>19179</v>
      </c>
      <c r="F205" t="s">
        <v>1862</v>
      </c>
      <c r="G205" t="s">
        <v>1863</v>
      </c>
      <c r="H205" t="s">
        <v>1864</v>
      </c>
      <c r="I205" t="s">
        <v>1865</v>
      </c>
      <c r="J205" t="s">
        <v>1866</v>
      </c>
      <c r="K205" t="s">
        <v>1867</v>
      </c>
      <c r="L205" t="s">
        <v>1730</v>
      </c>
      <c r="M205" t="s">
        <v>1868</v>
      </c>
    </row>
    <row r="206" spans="1:13" x14ac:dyDescent="0.25">
      <c r="A206" t="s">
        <v>1937</v>
      </c>
      <c r="B206" t="s">
        <v>143</v>
      </c>
      <c r="C206" t="s">
        <v>1938</v>
      </c>
      <c r="D206" t="s">
        <v>1723</v>
      </c>
      <c r="E206" t="s">
        <v>19154</v>
      </c>
      <c r="F206" t="s">
        <v>1761</v>
      </c>
      <c r="G206" t="s">
        <v>1762</v>
      </c>
      <c r="H206" t="s">
        <v>1763</v>
      </c>
      <c r="I206" t="s">
        <v>1764</v>
      </c>
      <c r="J206" t="s">
        <v>1765</v>
      </c>
      <c r="K206" t="s">
        <v>1766</v>
      </c>
      <c r="L206" t="s">
        <v>1730</v>
      </c>
      <c r="M206" t="s">
        <v>1767</v>
      </c>
    </row>
    <row r="207" spans="1:13" x14ac:dyDescent="0.25">
      <c r="A207" t="s">
        <v>1939</v>
      </c>
      <c r="B207" t="s">
        <v>143</v>
      </c>
      <c r="C207" t="s">
        <v>1940</v>
      </c>
      <c r="D207" t="s">
        <v>1723</v>
      </c>
      <c r="E207" t="s">
        <v>19140</v>
      </c>
      <c r="F207" t="s">
        <v>1853</v>
      </c>
      <c r="G207" t="s">
        <v>1854</v>
      </c>
      <c r="H207" t="s">
        <v>1855</v>
      </c>
      <c r="I207" t="s">
        <v>1856</v>
      </c>
      <c r="J207" t="s">
        <v>1857</v>
      </c>
      <c r="K207" t="s">
        <v>1858</v>
      </c>
      <c r="L207" t="s">
        <v>1730</v>
      </c>
      <c r="M207" t="s">
        <v>1859</v>
      </c>
    </row>
    <row r="208" spans="1:13" x14ac:dyDescent="0.25">
      <c r="A208" t="s">
        <v>1941</v>
      </c>
      <c r="B208" t="s">
        <v>143</v>
      </c>
      <c r="C208" t="s">
        <v>153</v>
      </c>
      <c r="D208" t="s">
        <v>1723</v>
      </c>
      <c r="E208" t="s">
        <v>19153</v>
      </c>
      <c r="F208" t="s">
        <v>1942</v>
      </c>
      <c r="G208" t="s">
        <v>1943</v>
      </c>
      <c r="H208" t="s">
        <v>1944</v>
      </c>
      <c r="I208" t="s">
        <v>1945</v>
      </c>
      <c r="J208" t="s">
        <v>1946</v>
      </c>
      <c r="K208" t="s">
        <v>1947</v>
      </c>
      <c r="L208" t="s">
        <v>1730</v>
      </c>
      <c r="M208" t="s">
        <v>1948</v>
      </c>
    </row>
    <row r="209" spans="1:13" x14ac:dyDescent="0.25">
      <c r="A209" t="s">
        <v>1949</v>
      </c>
      <c r="B209" t="s">
        <v>143</v>
      </c>
      <c r="C209" t="s">
        <v>1950</v>
      </c>
      <c r="D209" t="s">
        <v>1723</v>
      </c>
      <c r="E209" t="s">
        <v>19154</v>
      </c>
      <c r="F209" t="s">
        <v>1761</v>
      </c>
      <c r="G209" t="s">
        <v>1762</v>
      </c>
      <c r="H209" t="s">
        <v>1763</v>
      </c>
      <c r="I209" t="s">
        <v>1764</v>
      </c>
      <c r="J209" t="s">
        <v>1765</v>
      </c>
      <c r="K209" t="s">
        <v>1766</v>
      </c>
      <c r="L209" t="s">
        <v>1730</v>
      </c>
      <c r="M209" t="s">
        <v>1767</v>
      </c>
    </row>
    <row r="210" spans="1:13" x14ac:dyDescent="0.25">
      <c r="A210" t="s">
        <v>1951</v>
      </c>
      <c r="B210" t="s">
        <v>143</v>
      </c>
      <c r="C210" t="s">
        <v>154</v>
      </c>
      <c r="D210" t="s">
        <v>1723</v>
      </c>
      <c r="E210" t="s">
        <v>19155</v>
      </c>
      <c r="F210" t="s">
        <v>1952</v>
      </c>
      <c r="G210" t="s">
        <v>1953</v>
      </c>
      <c r="H210" t="s">
        <v>1954</v>
      </c>
      <c r="I210" t="s">
        <v>1955</v>
      </c>
      <c r="J210" t="s">
        <v>1956</v>
      </c>
      <c r="K210" t="s">
        <v>1957</v>
      </c>
      <c r="L210" t="s">
        <v>1730</v>
      </c>
      <c r="M210" t="s">
        <v>1958</v>
      </c>
    </row>
    <row r="211" spans="1:13" x14ac:dyDescent="0.25">
      <c r="A211" t="s">
        <v>1959</v>
      </c>
      <c r="B211" t="s">
        <v>143</v>
      </c>
      <c r="C211" t="s">
        <v>155</v>
      </c>
      <c r="D211" t="s">
        <v>1723</v>
      </c>
      <c r="E211" t="s">
        <v>19179</v>
      </c>
      <c r="F211" t="s">
        <v>1862</v>
      </c>
      <c r="G211" t="s">
        <v>1863</v>
      </c>
      <c r="H211" t="s">
        <v>1864</v>
      </c>
      <c r="I211" t="s">
        <v>1865</v>
      </c>
      <c r="J211" t="s">
        <v>1866</v>
      </c>
      <c r="K211" t="s">
        <v>1867</v>
      </c>
      <c r="L211" t="s">
        <v>1730</v>
      </c>
      <c r="M211" t="s">
        <v>1868</v>
      </c>
    </row>
    <row r="212" spans="1:13" x14ac:dyDescent="0.25">
      <c r="A212" t="s">
        <v>1960</v>
      </c>
      <c r="B212" t="s">
        <v>143</v>
      </c>
      <c r="C212" t="s">
        <v>1961</v>
      </c>
      <c r="D212" t="s">
        <v>1723</v>
      </c>
      <c r="E212" t="s">
        <v>19153</v>
      </c>
      <c r="F212" t="s">
        <v>1942</v>
      </c>
      <c r="G212" t="s">
        <v>1943</v>
      </c>
      <c r="H212" t="s">
        <v>1944</v>
      </c>
      <c r="I212" t="s">
        <v>1945</v>
      </c>
      <c r="J212" t="s">
        <v>1946</v>
      </c>
      <c r="K212" t="s">
        <v>1947</v>
      </c>
      <c r="L212" t="s">
        <v>1730</v>
      </c>
      <c r="M212" t="s">
        <v>1948</v>
      </c>
    </row>
    <row r="213" spans="1:13" x14ac:dyDescent="0.25">
      <c r="A213" t="s">
        <v>1962</v>
      </c>
      <c r="B213" t="s">
        <v>143</v>
      </c>
      <c r="C213" t="s">
        <v>156</v>
      </c>
      <c r="D213" t="s">
        <v>1723</v>
      </c>
      <c r="E213" t="s">
        <v>19157</v>
      </c>
      <c r="F213" t="s">
        <v>1734</v>
      </c>
      <c r="G213" t="s">
        <v>1735</v>
      </c>
      <c r="H213" t="s">
        <v>1736</v>
      </c>
      <c r="I213" t="s">
        <v>1737</v>
      </c>
      <c r="J213" t="s">
        <v>1738</v>
      </c>
      <c r="K213" t="s">
        <v>1739</v>
      </c>
      <c r="L213" t="s">
        <v>1730</v>
      </c>
      <c r="M213" t="s">
        <v>1740</v>
      </c>
    </row>
    <row r="214" spans="1:13" x14ac:dyDescent="0.25">
      <c r="A214" t="s">
        <v>1963</v>
      </c>
      <c r="B214" t="s">
        <v>143</v>
      </c>
      <c r="C214" t="s">
        <v>1964</v>
      </c>
      <c r="D214" t="s">
        <v>1723</v>
      </c>
      <c r="E214" t="s">
        <v>19158</v>
      </c>
      <c r="F214" t="s">
        <v>1965</v>
      </c>
      <c r="G214" t="s">
        <v>1966</v>
      </c>
      <c r="H214" t="s">
        <v>1967</v>
      </c>
      <c r="I214" t="s">
        <v>1968</v>
      </c>
      <c r="J214" t="s">
        <v>1969</v>
      </c>
      <c r="K214" t="s">
        <v>1970</v>
      </c>
      <c r="L214" t="s">
        <v>1730</v>
      </c>
      <c r="M214" t="s">
        <v>1971</v>
      </c>
    </row>
    <row r="215" spans="1:13" x14ac:dyDescent="0.25">
      <c r="A215" t="s">
        <v>1972</v>
      </c>
      <c r="B215" t="s">
        <v>143</v>
      </c>
      <c r="C215" t="s">
        <v>1973</v>
      </c>
      <c r="D215" t="s">
        <v>1723</v>
      </c>
      <c r="E215" t="s">
        <v>19148</v>
      </c>
      <c r="F215" t="s">
        <v>1911</v>
      </c>
      <c r="G215" t="s">
        <v>1912</v>
      </c>
      <c r="H215" t="s">
        <v>1913</v>
      </c>
      <c r="I215" t="s">
        <v>1914</v>
      </c>
      <c r="J215" t="s">
        <v>1915</v>
      </c>
      <c r="K215" t="s">
        <v>1916</v>
      </c>
      <c r="L215" t="s">
        <v>1730</v>
      </c>
      <c r="M215" t="s">
        <v>1917</v>
      </c>
    </row>
    <row r="216" spans="1:13" x14ac:dyDescent="0.25">
      <c r="A216" t="s">
        <v>1974</v>
      </c>
      <c r="B216" t="s">
        <v>143</v>
      </c>
      <c r="C216" t="s">
        <v>1975</v>
      </c>
      <c r="D216" t="s">
        <v>1723</v>
      </c>
      <c r="E216" t="s">
        <v>19159</v>
      </c>
      <c r="F216" t="s">
        <v>1976</v>
      </c>
      <c r="G216" t="s">
        <v>1977</v>
      </c>
      <c r="H216" t="s">
        <v>1978</v>
      </c>
      <c r="I216" t="s">
        <v>1979</v>
      </c>
      <c r="J216" t="s">
        <v>1980</v>
      </c>
      <c r="K216" t="s">
        <v>1981</v>
      </c>
      <c r="L216" t="s">
        <v>1730</v>
      </c>
      <c r="M216" t="s">
        <v>1982</v>
      </c>
    </row>
    <row r="217" spans="1:13" x14ac:dyDescent="0.25">
      <c r="A217" t="s">
        <v>1983</v>
      </c>
      <c r="B217" t="s">
        <v>143</v>
      </c>
      <c r="C217" t="s">
        <v>1984</v>
      </c>
      <c r="D217" t="s">
        <v>1723</v>
      </c>
      <c r="E217" t="s">
        <v>19155</v>
      </c>
      <c r="F217" t="s">
        <v>1952</v>
      </c>
      <c r="G217" t="s">
        <v>1953</v>
      </c>
      <c r="H217" t="s">
        <v>1954</v>
      </c>
      <c r="I217" t="s">
        <v>1955</v>
      </c>
      <c r="J217" t="s">
        <v>1956</v>
      </c>
      <c r="K217" t="s">
        <v>1957</v>
      </c>
      <c r="L217" t="s">
        <v>1730</v>
      </c>
      <c r="M217" t="s">
        <v>1958</v>
      </c>
    </row>
    <row r="218" spans="1:13" x14ac:dyDescent="0.25">
      <c r="A218" t="s">
        <v>1985</v>
      </c>
      <c r="B218" t="s">
        <v>143</v>
      </c>
      <c r="C218" t="s">
        <v>1266</v>
      </c>
      <c r="D218" t="s">
        <v>1723</v>
      </c>
      <c r="E218" t="s">
        <v>19148</v>
      </c>
      <c r="F218" t="s">
        <v>1911</v>
      </c>
      <c r="G218" t="s">
        <v>1912</v>
      </c>
      <c r="H218" t="s">
        <v>1913</v>
      </c>
      <c r="I218" t="s">
        <v>1914</v>
      </c>
      <c r="J218" t="s">
        <v>1915</v>
      </c>
      <c r="K218" t="s">
        <v>1916</v>
      </c>
      <c r="L218" t="s">
        <v>1730</v>
      </c>
      <c r="M218" t="s">
        <v>1917</v>
      </c>
    </row>
    <row r="219" spans="1:13" x14ac:dyDescent="0.25">
      <c r="A219" t="s">
        <v>1986</v>
      </c>
      <c r="B219" t="s">
        <v>143</v>
      </c>
      <c r="C219" t="s">
        <v>1987</v>
      </c>
      <c r="D219" t="s">
        <v>1723</v>
      </c>
      <c r="E219" t="s">
        <v>19161</v>
      </c>
      <c r="F219" t="s">
        <v>1988</v>
      </c>
      <c r="G219" t="s">
        <v>1989</v>
      </c>
      <c r="H219" t="s">
        <v>1990</v>
      </c>
      <c r="I219" t="s">
        <v>1991</v>
      </c>
      <c r="J219" t="s">
        <v>1992</v>
      </c>
      <c r="K219" t="s">
        <v>1993</v>
      </c>
      <c r="L219" t="s">
        <v>1730</v>
      </c>
      <c r="M219" t="s">
        <v>1994</v>
      </c>
    </row>
    <row r="220" spans="1:13" x14ac:dyDescent="0.25">
      <c r="A220" t="s">
        <v>1995</v>
      </c>
      <c r="B220" t="s">
        <v>143</v>
      </c>
      <c r="C220" t="s">
        <v>390</v>
      </c>
      <c r="D220" t="s">
        <v>1723</v>
      </c>
      <c r="E220" t="s">
        <v>19140</v>
      </c>
      <c r="F220" t="s">
        <v>1853</v>
      </c>
      <c r="G220" t="s">
        <v>1854</v>
      </c>
      <c r="H220" t="s">
        <v>1855</v>
      </c>
      <c r="I220" t="s">
        <v>1856</v>
      </c>
      <c r="J220" t="s">
        <v>1857</v>
      </c>
      <c r="K220" t="s">
        <v>1858</v>
      </c>
      <c r="L220" t="s">
        <v>1730</v>
      </c>
      <c r="M220" t="s">
        <v>1859</v>
      </c>
    </row>
    <row r="221" spans="1:13" x14ac:dyDescent="0.25">
      <c r="A221" t="s">
        <v>1996</v>
      </c>
      <c r="B221" t="s">
        <v>143</v>
      </c>
      <c r="C221" t="s">
        <v>1997</v>
      </c>
      <c r="D221" t="s">
        <v>1723</v>
      </c>
      <c r="E221" t="s">
        <v>19162</v>
      </c>
      <c r="F221" t="s">
        <v>1998</v>
      </c>
      <c r="G221" t="s">
        <v>1999</v>
      </c>
      <c r="H221" t="s">
        <v>2000</v>
      </c>
      <c r="I221" t="s">
        <v>2001</v>
      </c>
      <c r="J221" t="s">
        <v>2002</v>
      </c>
      <c r="K221" t="s">
        <v>2003</v>
      </c>
      <c r="L221" t="s">
        <v>1730</v>
      </c>
      <c r="M221" t="s">
        <v>2004</v>
      </c>
    </row>
    <row r="222" spans="1:13" x14ac:dyDescent="0.25">
      <c r="A222" t="s">
        <v>2005</v>
      </c>
      <c r="B222" t="s">
        <v>143</v>
      </c>
      <c r="C222" t="s">
        <v>2006</v>
      </c>
      <c r="D222" t="s">
        <v>1723</v>
      </c>
      <c r="E222" t="s">
        <v>19163</v>
      </c>
      <c r="F222" t="s">
        <v>1920</v>
      </c>
      <c r="G222" t="s">
        <v>1921</v>
      </c>
      <c r="H222" t="s">
        <v>1922</v>
      </c>
      <c r="I222" t="s">
        <v>1923</v>
      </c>
      <c r="J222" t="s">
        <v>1924</v>
      </c>
      <c r="K222" t="s">
        <v>1925</v>
      </c>
      <c r="L222" t="s">
        <v>1730</v>
      </c>
      <c r="M222" t="s">
        <v>1926</v>
      </c>
    </row>
    <row r="223" spans="1:13" x14ac:dyDescent="0.25">
      <c r="A223" t="s">
        <v>2007</v>
      </c>
      <c r="B223" t="s">
        <v>143</v>
      </c>
      <c r="C223" t="s">
        <v>2008</v>
      </c>
      <c r="D223" t="s">
        <v>1723</v>
      </c>
      <c r="E223" t="s">
        <v>19164</v>
      </c>
      <c r="F223" t="s">
        <v>1879</v>
      </c>
      <c r="G223" t="s">
        <v>1880</v>
      </c>
      <c r="H223" t="s">
        <v>1881</v>
      </c>
      <c r="I223" t="s">
        <v>1882</v>
      </c>
      <c r="J223" t="s">
        <v>1883</v>
      </c>
      <c r="K223" t="s">
        <v>1884</v>
      </c>
      <c r="L223" t="s">
        <v>1730</v>
      </c>
      <c r="M223" t="s">
        <v>1885</v>
      </c>
    </row>
    <row r="224" spans="1:13" x14ac:dyDescent="0.25">
      <c r="A224" t="s">
        <v>2009</v>
      </c>
      <c r="B224" t="s">
        <v>143</v>
      </c>
      <c r="C224" t="s">
        <v>157</v>
      </c>
      <c r="D224" t="s">
        <v>1723</v>
      </c>
      <c r="E224" t="s">
        <v>19165</v>
      </c>
      <c r="F224" t="s">
        <v>2010</v>
      </c>
      <c r="G224" t="s">
        <v>2011</v>
      </c>
      <c r="H224" t="s">
        <v>2012</v>
      </c>
      <c r="I224" t="s">
        <v>2013</v>
      </c>
      <c r="J224" t="s">
        <v>2014</v>
      </c>
      <c r="K224" t="s">
        <v>2015</v>
      </c>
      <c r="L224" t="s">
        <v>1730</v>
      </c>
      <c r="M224" t="s">
        <v>2016</v>
      </c>
    </row>
    <row r="225" spans="1:13" x14ac:dyDescent="0.25">
      <c r="A225" t="s">
        <v>2017</v>
      </c>
      <c r="B225" t="s">
        <v>143</v>
      </c>
      <c r="C225" t="s">
        <v>158</v>
      </c>
      <c r="D225" t="s">
        <v>1723</v>
      </c>
      <c r="E225" t="s">
        <v>19198</v>
      </c>
      <c r="F225" t="s">
        <v>1928</v>
      </c>
      <c r="G225" t="s">
        <v>1929</v>
      </c>
      <c r="H225" t="s">
        <v>1930</v>
      </c>
      <c r="I225" t="s">
        <v>1931</v>
      </c>
      <c r="J225" t="s">
        <v>1932</v>
      </c>
      <c r="K225" t="s">
        <v>1933</v>
      </c>
      <c r="L225" t="s">
        <v>1730</v>
      </c>
      <c r="M225" t="s">
        <v>1934</v>
      </c>
    </row>
    <row r="226" spans="1:13" x14ac:dyDescent="0.25">
      <c r="A226" t="s">
        <v>2018</v>
      </c>
      <c r="B226" t="s">
        <v>143</v>
      </c>
      <c r="C226" t="s">
        <v>159</v>
      </c>
      <c r="D226" t="s">
        <v>1723</v>
      </c>
      <c r="E226" t="s">
        <v>19167</v>
      </c>
      <c r="F226" t="s">
        <v>2019</v>
      </c>
      <c r="G226" t="s">
        <v>2020</v>
      </c>
      <c r="H226" t="s">
        <v>2021</v>
      </c>
      <c r="I226" t="s">
        <v>2022</v>
      </c>
      <c r="J226" t="s">
        <v>2023</v>
      </c>
      <c r="K226" t="s">
        <v>2024</v>
      </c>
      <c r="L226" t="s">
        <v>1730</v>
      </c>
      <c r="M226" t="s">
        <v>2025</v>
      </c>
    </row>
    <row r="227" spans="1:13" x14ac:dyDescent="0.25">
      <c r="A227" t="s">
        <v>2026</v>
      </c>
      <c r="B227" t="s">
        <v>143</v>
      </c>
      <c r="C227" t="s">
        <v>2027</v>
      </c>
      <c r="D227" t="s">
        <v>1723</v>
      </c>
      <c r="E227" t="s">
        <v>19161</v>
      </c>
      <c r="F227" t="s">
        <v>1988</v>
      </c>
      <c r="G227" t="s">
        <v>1989</v>
      </c>
      <c r="H227" t="s">
        <v>1990</v>
      </c>
      <c r="I227" t="s">
        <v>1991</v>
      </c>
      <c r="J227" t="s">
        <v>1992</v>
      </c>
      <c r="K227" t="s">
        <v>1993</v>
      </c>
      <c r="L227" t="s">
        <v>1730</v>
      </c>
      <c r="M227" t="s">
        <v>1994</v>
      </c>
    </row>
    <row r="228" spans="1:13" x14ac:dyDescent="0.25">
      <c r="A228" t="s">
        <v>2028</v>
      </c>
      <c r="B228" t="s">
        <v>143</v>
      </c>
      <c r="C228" t="s">
        <v>160</v>
      </c>
      <c r="D228" t="s">
        <v>1723</v>
      </c>
      <c r="E228" t="s">
        <v>19186</v>
      </c>
      <c r="F228" t="s">
        <v>2029</v>
      </c>
      <c r="G228" t="s">
        <v>2030</v>
      </c>
      <c r="H228" t="s">
        <v>2031</v>
      </c>
      <c r="I228" t="s">
        <v>2032</v>
      </c>
      <c r="J228" t="s">
        <v>2033</v>
      </c>
      <c r="K228" t="s">
        <v>2034</v>
      </c>
      <c r="L228" t="s">
        <v>1730</v>
      </c>
      <c r="M228" t="s">
        <v>2035</v>
      </c>
    </row>
    <row r="229" spans="1:13" x14ac:dyDescent="0.25">
      <c r="A229" t="s">
        <v>2036</v>
      </c>
      <c r="B229" t="s">
        <v>143</v>
      </c>
      <c r="C229" t="s">
        <v>2037</v>
      </c>
      <c r="D229" t="s">
        <v>1723</v>
      </c>
      <c r="E229" t="s">
        <v>19165</v>
      </c>
      <c r="F229" t="s">
        <v>2010</v>
      </c>
      <c r="G229" t="s">
        <v>2011</v>
      </c>
      <c r="H229" t="s">
        <v>2012</v>
      </c>
      <c r="I229" t="s">
        <v>2013</v>
      </c>
      <c r="J229" t="s">
        <v>2014</v>
      </c>
      <c r="K229" t="s">
        <v>2015</v>
      </c>
      <c r="L229" t="s">
        <v>1730</v>
      </c>
      <c r="M229" t="s">
        <v>2016</v>
      </c>
    </row>
    <row r="230" spans="1:13" x14ac:dyDescent="0.25">
      <c r="A230" t="s">
        <v>2038</v>
      </c>
      <c r="B230" t="s">
        <v>143</v>
      </c>
      <c r="C230" t="s">
        <v>2039</v>
      </c>
      <c r="D230" t="s">
        <v>1723</v>
      </c>
      <c r="E230" t="s">
        <v>19159</v>
      </c>
      <c r="F230" t="s">
        <v>1976</v>
      </c>
      <c r="G230" t="s">
        <v>1977</v>
      </c>
      <c r="H230" t="s">
        <v>1978</v>
      </c>
      <c r="I230" t="s">
        <v>1979</v>
      </c>
      <c r="J230" t="s">
        <v>1980</v>
      </c>
      <c r="K230" t="s">
        <v>1981</v>
      </c>
      <c r="L230" t="s">
        <v>1730</v>
      </c>
      <c r="M230" t="s">
        <v>1982</v>
      </c>
    </row>
    <row r="231" spans="1:13" x14ac:dyDescent="0.25">
      <c r="A231" t="s">
        <v>2040</v>
      </c>
      <c r="B231" t="s">
        <v>143</v>
      </c>
      <c r="C231" t="s">
        <v>161</v>
      </c>
      <c r="D231" t="s">
        <v>1723</v>
      </c>
      <c r="E231" t="s">
        <v>19166</v>
      </c>
      <c r="F231" t="s">
        <v>1724</v>
      </c>
      <c r="G231" t="s">
        <v>1725</v>
      </c>
      <c r="H231" t="s">
        <v>1726</v>
      </c>
      <c r="I231" t="s">
        <v>1727</v>
      </c>
      <c r="J231" t="s">
        <v>1728</v>
      </c>
      <c r="K231" t="s">
        <v>1729</v>
      </c>
      <c r="L231" t="s">
        <v>1730</v>
      </c>
      <c r="M231" t="s">
        <v>1731</v>
      </c>
    </row>
    <row r="232" spans="1:13" x14ac:dyDescent="0.25">
      <c r="A232" t="s">
        <v>2040</v>
      </c>
      <c r="B232" t="s">
        <v>143</v>
      </c>
      <c r="C232" t="s">
        <v>161</v>
      </c>
      <c r="D232" t="s">
        <v>1723</v>
      </c>
      <c r="E232" t="s">
        <v>19160</v>
      </c>
      <c r="F232" t="s">
        <v>2041</v>
      </c>
      <c r="G232" t="s">
        <v>2042</v>
      </c>
      <c r="H232" t="s">
        <v>2043</v>
      </c>
      <c r="I232" t="s">
        <v>2044</v>
      </c>
      <c r="J232" t="s">
        <v>2045</v>
      </c>
      <c r="K232" t="s">
        <v>2046</v>
      </c>
      <c r="L232" t="s">
        <v>1730</v>
      </c>
      <c r="M232" t="s">
        <v>2047</v>
      </c>
    </row>
    <row r="233" spans="1:13" x14ac:dyDescent="0.25">
      <c r="A233" t="s">
        <v>2048</v>
      </c>
      <c r="B233" t="s">
        <v>143</v>
      </c>
      <c r="C233" t="s">
        <v>2049</v>
      </c>
      <c r="D233" t="s">
        <v>1723</v>
      </c>
      <c r="E233" t="s">
        <v>19198</v>
      </c>
      <c r="F233" t="s">
        <v>1928</v>
      </c>
      <c r="G233" t="s">
        <v>1929</v>
      </c>
      <c r="H233" t="s">
        <v>1930</v>
      </c>
      <c r="I233" t="s">
        <v>1931</v>
      </c>
      <c r="J233" t="s">
        <v>1932</v>
      </c>
      <c r="K233" t="s">
        <v>1933</v>
      </c>
      <c r="L233" t="s">
        <v>1730</v>
      </c>
      <c r="M233" t="s">
        <v>1934</v>
      </c>
    </row>
    <row r="234" spans="1:13" x14ac:dyDescent="0.25">
      <c r="A234" t="s">
        <v>2050</v>
      </c>
      <c r="B234" t="s">
        <v>560</v>
      </c>
      <c r="C234" t="s">
        <v>759</v>
      </c>
      <c r="D234" t="s">
        <v>2051</v>
      </c>
      <c r="E234" t="s">
        <v>19166</v>
      </c>
      <c r="F234" t="s">
        <v>2052</v>
      </c>
      <c r="G234" t="s">
        <v>2053</v>
      </c>
      <c r="H234" t="s">
        <v>2054</v>
      </c>
      <c r="I234" t="s">
        <v>2055</v>
      </c>
      <c r="J234" t="s">
        <v>2056</v>
      </c>
      <c r="K234" t="s">
        <v>2057</v>
      </c>
      <c r="L234" t="s">
        <v>2058</v>
      </c>
      <c r="M234" t="s">
        <v>2059</v>
      </c>
    </row>
    <row r="235" spans="1:13" x14ac:dyDescent="0.25">
      <c r="A235" t="s">
        <v>2060</v>
      </c>
      <c r="B235" t="s">
        <v>560</v>
      </c>
      <c r="C235" t="s">
        <v>328</v>
      </c>
      <c r="D235" t="s">
        <v>2051</v>
      </c>
      <c r="E235" t="s">
        <v>19125</v>
      </c>
      <c r="F235" t="s">
        <v>2061</v>
      </c>
      <c r="G235" t="s">
        <v>2062</v>
      </c>
      <c r="H235" t="s">
        <v>2063</v>
      </c>
      <c r="I235" t="s">
        <v>2064</v>
      </c>
      <c r="J235" t="s">
        <v>2065</v>
      </c>
      <c r="K235" t="s">
        <v>2066</v>
      </c>
      <c r="L235" t="s">
        <v>2058</v>
      </c>
      <c r="M235" t="s">
        <v>2067</v>
      </c>
    </row>
    <row r="236" spans="1:13" x14ac:dyDescent="0.25">
      <c r="A236" t="s">
        <v>2068</v>
      </c>
      <c r="B236" t="s">
        <v>560</v>
      </c>
      <c r="C236" t="s">
        <v>2069</v>
      </c>
      <c r="D236" t="s">
        <v>2051</v>
      </c>
      <c r="E236" t="s">
        <v>19126</v>
      </c>
      <c r="F236" t="s">
        <v>2070</v>
      </c>
      <c r="G236" t="s">
        <v>2071</v>
      </c>
      <c r="H236" t="s">
        <v>2072</v>
      </c>
      <c r="I236" t="s">
        <v>2073</v>
      </c>
      <c r="J236" t="s">
        <v>2074</v>
      </c>
      <c r="K236" t="s">
        <v>2075</v>
      </c>
      <c r="L236" t="s">
        <v>2058</v>
      </c>
      <c r="M236" t="s">
        <v>2076</v>
      </c>
    </row>
    <row r="237" spans="1:13" x14ac:dyDescent="0.25">
      <c r="A237" t="s">
        <v>2077</v>
      </c>
      <c r="B237" t="s">
        <v>560</v>
      </c>
      <c r="C237" t="s">
        <v>2078</v>
      </c>
      <c r="D237" t="s">
        <v>2051</v>
      </c>
      <c r="E237" t="s">
        <v>19127</v>
      </c>
      <c r="F237" t="s">
        <v>2079</v>
      </c>
      <c r="G237" t="s">
        <v>2080</v>
      </c>
      <c r="H237" t="s">
        <v>2081</v>
      </c>
      <c r="I237" t="s">
        <v>2082</v>
      </c>
      <c r="J237" t="s">
        <v>2083</v>
      </c>
      <c r="K237" t="s">
        <v>2084</v>
      </c>
      <c r="L237" t="s">
        <v>2058</v>
      </c>
      <c r="M237" t="s">
        <v>2085</v>
      </c>
    </row>
    <row r="238" spans="1:13" x14ac:dyDescent="0.25">
      <c r="A238" t="s">
        <v>2086</v>
      </c>
      <c r="B238" t="s">
        <v>560</v>
      </c>
      <c r="C238" t="s">
        <v>2087</v>
      </c>
      <c r="D238" t="s">
        <v>2051</v>
      </c>
      <c r="E238" t="s">
        <v>19154</v>
      </c>
      <c r="F238" t="s">
        <v>2088</v>
      </c>
      <c r="G238" t="s">
        <v>2089</v>
      </c>
      <c r="H238" t="s">
        <v>2090</v>
      </c>
      <c r="I238" t="s">
        <v>2091</v>
      </c>
      <c r="J238" t="s">
        <v>2092</v>
      </c>
      <c r="K238" t="s">
        <v>2093</v>
      </c>
      <c r="L238" t="s">
        <v>2058</v>
      </c>
      <c r="M238" t="s">
        <v>2094</v>
      </c>
    </row>
    <row r="239" spans="1:13" x14ac:dyDescent="0.25">
      <c r="A239" t="s">
        <v>2095</v>
      </c>
      <c r="B239" t="s">
        <v>560</v>
      </c>
      <c r="C239" t="s">
        <v>2096</v>
      </c>
      <c r="D239" t="s">
        <v>2051</v>
      </c>
      <c r="E239" t="s">
        <v>19129</v>
      </c>
      <c r="F239" t="s">
        <v>2097</v>
      </c>
      <c r="G239" t="s">
        <v>2098</v>
      </c>
      <c r="H239" t="s">
        <v>2099</v>
      </c>
      <c r="I239" t="s">
        <v>2100</v>
      </c>
      <c r="J239" t="s">
        <v>2101</v>
      </c>
      <c r="K239" t="s">
        <v>2102</v>
      </c>
      <c r="L239" t="s">
        <v>2058</v>
      </c>
      <c r="M239" t="s">
        <v>2103</v>
      </c>
    </row>
    <row r="240" spans="1:13" x14ac:dyDescent="0.25">
      <c r="A240" t="s">
        <v>2104</v>
      </c>
      <c r="B240" t="s">
        <v>560</v>
      </c>
      <c r="C240" t="s">
        <v>2105</v>
      </c>
      <c r="D240" t="s">
        <v>2051</v>
      </c>
      <c r="E240" t="s">
        <v>19197</v>
      </c>
      <c r="F240" t="s">
        <v>2106</v>
      </c>
      <c r="G240" t="s">
        <v>2107</v>
      </c>
      <c r="H240" t="s">
        <v>2108</v>
      </c>
      <c r="I240" t="s">
        <v>2109</v>
      </c>
      <c r="J240" t="s">
        <v>2110</v>
      </c>
      <c r="K240" t="s">
        <v>2111</v>
      </c>
      <c r="L240" t="s">
        <v>2058</v>
      </c>
      <c r="M240" t="s">
        <v>2112</v>
      </c>
    </row>
    <row r="241" spans="1:13" x14ac:dyDescent="0.25">
      <c r="A241" t="s">
        <v>2113</v>
      </c>
      <c r="B241" t="s">
        <v>560</v>
      </c>
      <c r="C241" t="s">
        <v>2114</v>
      </c>
      <c r="D241" t="s">
        <v>2051</v>
      </c>
      <c r="E241" t="s">
        <v>19131</v>
      </c>
      <c r="F241" t="s">
        <v>2115</v>
      </c>
      <c r="G241" t="s">
        <v>2116</v>
      </c>
      <c r="H241" t="s">
        <v>2117</v>
      </c>
      <c r="I241" t="s">
        <v>2118</v>
      </c>
      <c r="J241" t="s">
        <v>2119</v>
      </c>
      <c r="K241" t="s">
        <v>2120</v>
      </c>
      <c r="L241" t="s">
        <v>2058</v>
      </c>
      <c r="M241" t="s">
        <v>2121</v>
      </c>
    </row>
    <row r="242" spans="1:13" x14ac:dyDescent="0.25">
      <c r="A242" t="s">
        <v>2122</v>
      </c>
      <c r="B242" t="s">
        <v>560</v>
      </c>
      <c r="C242" t="s">
        <v>2123</v>
      </c>
      <c r="D242" t="s">
        <v>2051</v>
      </c>
      <c r="E242" t="s">
        <v>19125</v>
      </c>
      <c r="F242" t="s">
        <v>2061</v>
      </c>
      <c r="G242" t="s">
        <v>2062</v>
      </c>
      <c r="H242" t="s">
        <v>2063</v>
      </c>
      <c r="I242" t="s">
        <v>2064</v>
      </c>
      <c r="J242" t="s">
        <v>2065</v>
      </c>
      <c r="K242" t="s">
        <v>2066</v>
      </c>
      <c r="L242" t="s">
        <v>2058</v>
      </c>
      <c r="M242" t="s">
        <v>2067</v>
      </c>
    </row>
    <row r="243" spans="1:13" x14ac:dyDescent="0.25">
      <c r="A243" t="s">
        <v>2124</v>
      </c>
      <c r="B243" t="s">
        <v>560</v>
      </c>
      <c r="C243" t="s">
        <v>2125</v>
      </c>
      <c r="D243" t="s">
        <v>2051</v>
      </c>
      <c r="E243" t="s">
        <v>19144</v>
      </c>
      <c r="F243" t="s">
        <v>2126</v>
      </c>
      <c r="G243" t="s">
        <v>2127</v>
      </c>
      <c r="H243" t="s">
        <v>2128</v>
      </c>
      <c r="I243" t="s">
        <v>2129</v>
      </c>
      <c r="J243" t="s">
        <v>2130</v>
      </c>
      <c r="K243" t="s">
        <v>2131</v>
      </c>
      <c r="L243" t="s">
        <v>2058</v>
      </c>
      <c r="M243" t="s">
        <v>2132</v>
      </c>
    </row>
    <row r="244" spans="1:13" x14ac:dyDescent="0.25">
      <c r="A244" t="s">
        <v>2133</v>
      </c>
      <c r="B244" t="s">
        <v>560</v>
      </c>
      <c r="C244" t="s">
        <v>2134</v>
      </c>
      <c r="D244" t="s">
        <v>2051</v>
      </c>
      <c r="E244" t="s">
        <v>19172</v>
      </c>
      <c r="F244" t="s">
        <v>2135</v>
      </c>
      <c r="G244" t="s">
        <v>2136</v>
      </c>
      <c r="H244" t="s">
        <v>2137</v>
      </c>
      <c r="I244" t="s">
        <v>2138</v>
      </c>
      <c r="J244" t="s">
        <v>2139</v>
      </c>
      <c r="K244" t="s">
        <v>2140</v>
      </c>
      <c r="L244" t="s">
        <v>2058</v>
      </c>
      <c r="M244" t="s">
        <v>2141</v>
      </c>
    </row>
    <row r="245" spans="1:13" x14ac:dyDescent="0.25">
      <c r="A245" t="s">
        <v>2142</v>
      </c>
      <c r="B245" t="s">
        <v>560</v>
      </c>
      <c r="C245" t="s">
        <v>2143</v>
      </c>
      <c r="D245" t="s">
        <v>2051</v>
      </c>
      <c r="E245" t="s">
        <v>19174</v>
      </c>
      <c r="F245" t="s">
        <v>2144</v>
      </c>
      <c r="G245" t="s">
        <v>2145</v>
      </c>
      <c r="H245" t="s">
        <v>2146</v>
      </c>
      <c r="I245" t="s">
        <v>2073</v>
      </c>
      <c r="J245" t="s">
        <v>2147</v>
      </c>
      <c r="K245" t="s">
        <v>2075</v>
      </c>
      <c r="L245" t="s">
        <v>2058</v>
      </c>
      <c r="M245" t="s">
        <v>2076</v>
      </c>
    </row>
    <row r="246" spans="1:13" x14ac:dyDescent="0.25">
      <c r="A246" t="s">
        <v>2148</v>
      </c>
      <c r="B246" t="s">
        <v>560</v>
      </c>
      <c r="C246" t="s">
        <v>2149</v>
      </c>
      <c r="D246" t="s">
        <v>2051</v>
      </c>
      <c r="E246" t="s">
        <v>19174</v>
      </c>
      <c r="F246" t="s">
        <v>2144</v>
      </c>
      <c r="G246" t="s">
        <v>2145</v>
      </c>
      <c r="H246" t="s">
        <v>2146</v>
      </c>
      <c r="I246" t="s">
        <v>2073</v>
      </c>
      <c r="J246" t="s">
        <v>2147</v>
      </c>
      <c r="K246" t="s">
        <v>2075</v>
      </c>
      <c r="L246" t="s">
        <v>2058</v>
      </c>
      <c r="M246" t="s">
        <v>2076</v>
      </c>
    </row>
    <row r="247" spans="1:13" x14ac:dyDescent="0.25">
      <c r="A247" t="s">
        <v>2150</v>
      </c>
      <c r="B247" t="s">
        <v>560</v>
      </c>
      <c r="C247" t="s">
        <v>2151</v>
      </c>
      <c r="D247" t="s">
        <v>2051</v>
      </c>
      <c r="E247" t="s">
        <v>19161</v>
      </c>
      <c r="F247" t="s">
        <v>2152</v>
      </c>
      <c r="G247" t="s">
        <v>2153</v>
      </c>
      <c r="H247" t="s">
        <v>2154</v>
      </c>
      <c r="I247" t="s">
        <v>2155</v>
      </c>
      <c r="J247" t="s">
        <v>2156</v>
      </c>
      <c r="K247" t="s">
        <v>2157</v>
      </c>
      <c r="L247" t="s">
        <v>2058</v>
      </c>
      <c r="M247" t="s">
        <v>2158</v>
      </c>
    </row>
    <row r="248" spans="1:13" x14ac:dyDescent="0.25">
      <c r="A248" t="s">
        <v>2159</v>
      </c>
      <c r="B248" t="s">
        <v>560</v>
      </c>
      <c r="C248" t="s">
        <v>454</v>
      </c>
      <c r="D248" t="s">
        <v>2051</v>
      </c>
      <c r="E248" t="s">
        <v>19144</v>
      </c>
      <c r="F248" t="s">
        <v>2126</v>
      </c>
      <c r="G248" t="s">
        <v>2127</v>
      </c>
      <c r="H248" t="s">
        <v>2128</v>
      </c>
      <c r="I248" t="s">
        <v>2129</v>
      </c>
      <c r="J248" t="s">
        <v>2130</v>
      </c>
      <c r="K248" t="s">
        <v>2131</v>
      </c>
      <c r="L248" t="s">
        <v>2058</v>
      </c>
      <c r="M248" t="s">
        <v>2132</v>
      </c>
    </row>
    <row r="249" spans="1:13" x14ac:dyDescent="0.25">
      <c r="A249" t="s">
        <v>2160</v>
      </c>
      <c r="B249" t="s">
        <v>560</v>
      </c>
      <c r="C249" t="s">
        <v>570</v>
      </c>
      <c r="D249" t="s">
        <v>2051</v>
      </c>
      <c r="E249" t="s">
        <v>19178</v>
      </c>
      <c r="F249" t="s">
        <v>2161</v>
      </c>
      <c r="G249" t="s">
        <v>2162</v>
      </c>
      <c r="H249" t="s">
        <v>2163</v>
      </c>
      <c r="I249" t="s">
        <v>2164</v>
      </c>
      <c r="J249" t="s">
        <v>2165</v>
      </c>
      <c r="K249" t="s">
        <v>2166</v>
      </c>
      <c r="L249" t="s">
        <v>2058</v>
      </c>
      <c r="M249" t="s">
        <v>2167</v>
      </c>
    </row>
    <row r="250" spans="1:13" x14ac:dyDescent="0.25">
      <c r="A250" t="s">
        <v>2168</v>
      </c>
      <c r="B250" t="s">
        <v>560</v>
      </c>
      <c r="C250" t="s">
        <v>2169</v>
      </c>
      <c r="D250" t="s">
        <v>2051</v>
      </c>
      <c r="E250" t="s">
        <v>19166</v>
      </c>
      <c r="F250" t="s">
        <v>2052</v>
      </c>
      <c r="G250" t="s">
        <v>2053</v>
      </c>
      <c r="H250" t="s">
        <v>2054</v>
      </c>
      <c r="I250" t="s">
        <v>2055</v>
      </c>
      <c r="J250" t="s">
        <v>2056</v>
      </c>
      <c r="K250" t="s">
        <v>2057</v>
      </c>
      <c r="L250" t="s">
        <v>2058</v>
      </c>
      <c r="M250" t="s">
        <v>2059</v>
      </c>
    </row>
    <row r="251" spans="1:13" x14ac:dyDescent="0.25">
      <c r="A251" t="s">
        <v>2168</v>
      </c>
      <c r="B251" t="s">
        <v>560</v>
      </c>
      <c r="C251" t="s">
        <v>2169</v>
      </c>
      <c r="D251" t="s">
        <v>2051</v>
      </c>
      <c r="E251" t="s">
        <v>19125</v>
      </c>
      <c r="F251" t="s">
        <v>2061</v>
      </c>
      <c r="G251" t="s">
        <v>2062</v>
      </c>
      <c r="H251" t="s">
        <v>2063</v>
      </c>
      <c r="I251" t="s">
        <v>2064</v>
      </c>
      <c r="J251" t="s">
        <v>2065</v>
      </c>
      <c r="K251" t="s">
        <v>2066</v>
      </c>
      <c r="L251" t="s">
        <v>2058</v>
      </c>
      <c r="M251" t="s">
        <v>2067</v>
      </c>
    </row>
    <row r="252" spans="1:13" x14ac:dyDescent="0.25">
      <c r="A252" t="s">
        <v>2170</v>
      </c>
      <c r="B252" t="s">
        <v>560</v>
      </c>
      <c r="C252" t="s">
        <v>2171</v>
      </c>
      <c r="D252" t="s">
        <v>2051</v>
      </c>
      <c r="E252" t="s">
        <v>19139</v>
      </c>
      <c r="F252" t="s">
        <v>2172</v>
      </c>
      <c r="G252" t="s">
        <v>2173</v>
      </c>
      <c r="H252" t="s">
        <v>2174</v>
      </c>
      <c r="I252" t="s">
        <v>2175</v>
      </c>
      <c r="J252" t="s">
        <v>2176</v>
      </c>
      <c r="K252" t="s">
        <v>2177</v>
      </c>
      <c r="L252" t="s">
        <v>2058</v>
      </c>
      <c r="M252" t="s">
        <v>2178</v>
      </c>
    </row>
    <row r="253" spans="1:13" x14ac:dyDescent="0.25">
      <c r="A253" t="s">
        <v>2179</v>
      </c>
      <c r="B253" t="s">
        <v>560</v>
      </c>
      <c r="C253" t="s">
        <v>2180</v>
      </c>
      <c r="D253" t="s">
        <v>2051</v>
      </c>
      <c r="E253" t="s">
        <v>19142</v>
      </c>
      <c r="F253" t="s">
        <v>2181</v>
      </c>
      <c r="G253" t="s">
        <v>2182</v>
      </c>
      <c r="H253" t="s">
        <v>2183</v>
      </c>
      <c r="I253" t="s">
        <v>2184</v>
      </c>
      <c r="J253" t="s">
        <v>2185</v>
      </c>
      <c r="K253" t="s">
        <v>2186</v>
      </c>
      <c r="L253" t="s">
        <v>2058</v>
      </c>
      <c r="M253" t="s">
        <v>2187</v>
      </c>
    </row>
    <row r="254" spans="1:13" x14ac:dyDescent="0.25">
      <c r="A254" t="s">
        <v>2188</v>
      </c>
      <c r="B254" t="s">
        <v>560</v>
      </c>
      <c r="C254" t="s">
        <v>2189</v>
      </c>
      <c r="D254" t="s">
        <v>2051</v>
      </c>
      <c r="E254" t="s">
        <v>19145</v>
      </c>
      <c r="F254" t="s">
        <v>2190</v>
      </c>
      <c r="G254" t="s">
        <v>2191</v>
      </c>
      <c r="H254" t="s">
        <v>2192</v>
      </c>
      <c r="I254" t="s">
        <v>2193</v>
      </c>
      <c r="J254" t="s">
        <v>2194</v>
      </c>
      <c r="K254" t="s">
        <v>2195</v>
      </c>
      <c r="L254" t="s">
        <v>2058</v>
      </c>
      <c r="M254" t="s">
        <v>2196</v>
      </c>
    </row>
    <row r="255" spans="1:13" x14ac:dyDescent="0.25">
      <c r="A255" t="s">
        <v>2197</v>
      </c>
      <c r="B255" t="s">
        <v>560</v>
      </c>
      <c r="C255" t="s">
        <v>212</v>
      </c>
      <c r="D255" t="s">
        <v>2051</v>
      </c>
      <c r="E255" t="s">
        <v>19142</v>
      </c>
      <c r="F255" t="s">
        <v>2181</v>
      </c>
      <c r="G255" t="s">
        <v>2182</v>
      </c>
      <c r="H255" t="s">
        <v>2183</v>
      </c>
      <c r="I255" t="s">
        <v>2184</v>
      </c>
      <c r="J255" t="s">
        <v>2185</v>
      </c>
      <c r="K255" t="s">
        <v>2186</v>
      </c>
      <c r="L255" t="s">
        <v>2058</v>
      </c>
      <c r="M255" t="s">
        <v>2187</v>
      </c>
    </row>
    <row r="256" spans="1:13" x14ac:dyDescent="0.25">
      <c r="A256" t="s">
        <v>2198</v>
      </c>
      <c r="B256" t="s">
        <v>560</v>
      </c>
      <c r="C256" t="s">
        <v>579</v>
      </c>
      <c r="D256" t="s">
        <v>2051</v>
      </c>
      <c r="E256" t="s">
        <v>19143</v>
      </c>
      <c r="F256" t="s">
        <v>2199</v>
      </c>
      <c r="G256" t="s">
        <v>2200</v>
      </c>
      <c r="H256" t="s">
        <v>2201</v>
      </c>
      <c r="I256" t="s">
        <v>2202</v>
      </c>
      <c r="J256" t="s">
        <v>2203</v>
      </c>
      <c r="K256" t="s">
        <v>2204</v>
      </c>
      <c r="L256" t="s">
        <v>2058</v>
      </c>
      <c r="M256" t="s">
        <v>2205</v>
      </c>
    </row>
    <row r="257" spans="1:13" x14ac:dyDescent="0.25">
      <c r="A257" t="s">
        <v>2206</v>
      </c>
      <c r="B257" t="s">
        <v>560</v>
      </c>
      <c r="C257" t="s">
        <v>2207</v>
      </c>
      <c r="D257" t="s">
        <v>2051</v>
      </c>
      <c r="E257" t="s">
        <v>19144</v>
      </c>
      <c r="F257" t="s">
        <v>2126</v>
      </c>
      <c r="G257" t="s">
        <v>2127</v>
      </c>
      <c r="H257" t="s">
        <v>2128</v>
      </c>
      <c r="I257" t="s">
        <v>2129</v>
      </c>
      <c r="J257" t="s">
        <v>2130</v>
      </c>
      <c r="K257" t="s">
        <v>2131</v>
      </c>
      <c r="L257" t="s">
        <v>2058</v>
      </c>
      <c r="M257" t="s">
        <v>2132</v>
      </c>
    </row>
    <row r="258" spans="1:13" x14ac:dyDescent="0.25">
      <c r="A258" t="s">
        <v>2208</v>
      </c>
      <c r="B258" t="s">
        <v>560</v>
      </c>
      <c r="C258" t="s">
        <v>456</v>
      </c>
      <c r="D258" t="s">
        <v>2051</v>
      </c>
      <c r="E258" t="s">
        <v>19145</v>
      </c>
      <c r="F258" t="s">
        <v>2190</v>
      </c>
      <c r="G258" t="s">
        <v>2191</v>
      </c>
      <c r="H258" t="s">
        <v>2192</v>
      </c>
      <c r="I258" t="s">
        <v>2193</v>
      </c>
      <c r="J258" t="s">
        <v>2194</v>
      </c>
      <c r="K258" t="s">
        <v>2195</v>
      </c>
      <c r="L258" t="s">
        <v>2058</v>
      </c>
      <c r="M258" t="s">
        <v>2196</v>
      </c>
    </row>
    <row r="259" spans="1:13" x14ac:dyDescent="0.25">
      <c r="A259" t="s">
        <v>2209</v>
      </c>
      <c r="B259" t="s">
        <v>560</v>
      </c>
      <c r="C259" t="s">
        <v>2210</v>
      </c>
      <c r="D259" t="s">
        <v>2051</v>
      </c>
      <c r="E259" t="s">
        <v>19186</v>
      </c>
      <c r="F259" t="s">
        <v>2211</v>
      </c>
      <c r="G259" t="s">
        <v>2212</v>
      </c>
      <c r="H259" t="s">
        <v>2213</v>
      </c>
      <c r="I259" t="s">
        <v>2214</v>
      </c>
      <c r="J259" t="s">
        <v>2215</v>
      </c>
      <c r="K259" t="s">
        <v>2216</v>
      </c>
      <c r="L259" t="s">
        <v>2058</v>
      </c>
      <c r="M259" t="s">
        <v>2217</v>
      </c>
    </row>
    <row r="260" spans="1:13" x14ac:dyDescent="0.25">
      <c r="A260" t="s">
        <v>2218</v>
      </c>
      <c r="B260" t="s">
        <v>560</v>
      </c>
      <c r="C260" t="s">
        <v>2219</v>
      </c>
      <c r="D260" t="s">
        <v>2051</v>
      </c>
      <c r="E260" t="s">
        <v>19184</v>
      </c>
      <c r="F260" t="s">
        <v>2220</v>
      </c>
      <c r="G260" t="s">
        <v>2221</v>
      </c>
      <c r="H260" t="s">
        <v>2222</v>
      </c>
      <c r="I260" t="s">
        <v>2223</v>
      </c>
      <c r="J260" t="s">
        <v>2224</v>
      </c>
      <c r="K260" t="s">
        <v>2225</v>
      </c>
      <c r="L260" t="s">
        <v>2058</v>
      </c>
      <c r="M260" t="s">
        <v>2226</v>
      </c>
    </row>
    <row r="261" spans="1:13" x14ac:dyDescent="0.25">
      <c r="A261" t="s">
        <v>2227</v>
      </c>
      <c r="B261" t="s">
        <v>560</v>
      </c>
      <c r="C261" t="s">
        <v>2228</v>
      </c>
      <c r="D261" t="s">
        <v>2051</v>
      </c>
      <c r="E261" t="s">
        <v>19128</v>
      </c>
      <c r="F261" t="s">
        <v>2229</v>
      </c>
      <c r="G261" t="s">
        <v>2230</v>
      </c>
      <c r="H261" t="s">
        <v>2231</v>
      </c>
      <c r="I261" t="s">
        <v>2232</v>
      </c>
      <c r="J261" t="s">
        <v>2233</v>
      </c>
      <c r="K261" t="s">
        <v>2234</v>
      </c>
      <c r="L261" t="s">
        <v>2058</v>
      </c>
      <c r="M261" t="s">
        <v>2235</v>
      </c>
    </row>
    <row r="262" spans="1:13" x14ac:dyDescent="0.25">
      <c r="A262" t="s">
        <v>2236</v>
      </c>
      <c r="B262" t="s">
        <v>560</v>
      </c>
      <c r="C262" t="s">
        <v>2237</v>
      </c>
      <c r="D262" t="s">
        <v>2051</v>
      </c>
      <c r="E262" t="s">
        <v>19156</v>
      </c>
      <c r="F262" t="s">
        <v>2238</v>
      </c>
      <c r="G262" t="s">
        <v>2239</v>
      </c>
      <c r="H262" t="s">
        <v>2240</v>
      </c>
      <c r="I262" t="s">
        <v>2241</v>
      </c>
      <c r="J262" t="s">
        <v>2242</v>
      </c>
      <c r="K262" t="s">
        <v>2243</v>
      </c>
      <c r="L262" t="s">
        <v>2058</v>
      </c>
      <c r="M262" t="s">
        <v>2244</v>
      </c>
    </row>
    <row r="263" spans="1:13" x14ac:dyDescent="0.25">
      <c r="A263" t="s">
        <v>2245</v>
      </c>
      <c r="B263" t="s">
        <v>560</v>
      </c>
      <c r="C263" t="s">
        <v>73</v>
      </c>
      <c r="D263" t="s">
        <v>2051</v>
      </c>
      <c r="E263" t="s">
        <v>19186</v>
      </c>
      <c r="F263" t="s">
        <v>2211</v>
      </c>
      <c r="G263" t="s">
        <v>2212</v>
      </c>
      <c r="H263" t="s">
        <v>2213</v>
      </c>
      <c r="I263" t="s">
        <v>2214</v>
      </c>
      <c r="J263" t="s">
        <v>2215</v>
      </c>
      <c r="K263" t="s">
        <v>2216</v>
      </c>
      <c r="L263" t="s">
        <v>2058</v>
      </c>
      <c r="M263" t="s">
        <v>2217</v>
      </c>
    </row>
    <row r="264" spans="1:13" x14ac:dyDescent="0.25">
      <c r="A264" t="s">
        <v>2246</v>
      </c>
      <c r="B264" t="s">
        <v>560</v>
      </c>
      <c r="C264" t="s">
        <v>127</v>
      </c>
      <c r="D264" t="s">
        <v>2051</v>
      </c>
      <c r="E264" t="s">
        <v>19131</v>
      </c>
      <c r="F264" t="s">
        <v>2115</v>
      </c>
      <c r="G264" t="s">
        <v>2116</v>
      </c>
      <c r="H264" t="s">
        <v>2117</v>
      </c>
      <c r="I264" t="s">
        <v>2118</v>
      </c>
      <c r="J264" t="s">
        <v>2119</v>
      </c>
      <c r="K264" t="s">
        <v>2120</v>
      </c>
      <c r="L264" t="s">
        <v>2058</v>
      </c>
      <c r="M264" t="s">
        <v>2121</v>
      </c>
    </row>
    <row r="265" spans="1:13" x14ac:dyDescent="0.25">
      <c r="A265" t="s">
        <v>2247</v>
      </c>
      <c r="B265" t="s">
        <v>560</v>
      </c>
      <c r="C265" t="s">
        <v>280</v>
      </c>
      <c r="D265" t="s">
        <v>2051</v>
      </c>
      <c r="E265" t="s">
        <v>19151</v>
      </c>
      <c r="F265" t="s">
        <v>2248</v>
      </c>
      <c r="G265" t="s">
        <v>2249</v>
      </c>
      <c r="H265" t="s">
        <v>2250</v>
      </c>
      <c r="I265" t="s">
        <v>2251</v>
      </c>
      <c r="J265" t="s">
        <v>2252</v>
      </c>
      <c r="K265" t="s">
        <v>2253</v>
      </c>
      <c r="L265" t="s">
        <v>2058</v>
      </c>
      <c r="M265" t="s">
        <v>2254</v>
      </c>
    </row>
    <row r="266" spans="1:13" x14ac:dyDescent="0.25">
      <c r="A266" t="s">
        <v>2255</v>
      </c>
      <c r="B266" t="s">
        <v>560</v>
      </c>
      <c r="C266" t="s">
        <v>2256</v>
      </c>
      <c r="D266" t="s">
        <v>2051</v>
      </c>
      <c r="E266" t="s">
        <v>19152</v>
      </c>
      <c r="F266" t="s">
        <v>2257</v>
      </c>
      <c r="G266" t="s">
        <v>2258</v>
      </c>
      <c r="H266" t="s">
        <v>2259</v>
      </c>
      <c r="I266" t="s">
        <v>2260</v>
      </c>
      <c r="J266" t="s">
        <v>2261</v>
      </c>
      <c r="K266" t="s">
        <v>2262</v>
      </c>
      <c r="L266" t="s">
        <v>2058</v>
      </c>
      <c r="M266" t="s">
        <v>2263</v>
      </c>
    </row>
    <row r="267" spans="1:13" x14ac:dyDescent="0.25">
      <c r="A267" t="s">
        <v>2264</v>
      </c>
      <c r="B267" t="s">
        <v>560</v>
      </c>
      <c r="C267" t="s">
        <v>522</v>
      </c>
      <c r="D267" t="s">
        <v>2051</v>
      </c>
      <c r="E267" t="s">
        <v>19144</v>
      </c>
      <c r="F267" t="s">
        <v>2126</v>
      </c>
      <c r="G267" t="s">
        <v>2127</v>
      </c>
      <c r="H267" t="s">
        <v>2128</v>
      </c>
      <c r="I267" t="s">
        <v>2129</v>
      </c>
      <c r="J267" t="s">
        <v>2130</v>
      </c>
      <c r="K267" t="s">
        <v>2131</v>
      </c>
      <c r="L267" t="s">
        <v>2058</v>
      </c>
      <c r="M267" t="s">
        <v>2132</v>
      </c>
    </row>
    <row r="268" spans="1:13" x14ac:dyDescent="0.25">
      <c r="A268" t="s">
        <v>2265</v>
      </c>
      <c r="B268" t="s">
        <v>560</v>
      </c>
      <c r="C268" t="s">
        <v>2266</v>
      </c>
      <c r="D268" t="s">
        <v>2051</v>
      </c>
      <c r="E268" t="s">
        <v>19154</v>
      </c>
      <c r="F268" t="s">
        <v>2088</v>
      </c>
      <c r="G268" t="s">
        <v>2089</v>
      </c>
      <c r="H268" t="s">
        <v>2090</v>
      </c>
      <c r="I268" t="s">
        <v>2091</v>
      </c>
      <c r="J268" t="s">
        <v>2092</v>
      </c>
      <c r="K268" t="s">
        <v>2093</v>
      </c>
      <c r="L268" t="s">
        <v>2058</v>
      </c>
      <c r="M268" t="s">
        <v>2094</v>
      </c>
    </row>
    <row r="269" spans="1:13" x14ac:dyDescent="0.25">
      <c r="A269" t="s">
        <v>2267</v>
      </c>
      <c r="B269" t="s">
        <v>560</v>
      </c>
      <c r="C269" t="s">
        <v>2268</v>
      </c>
      <c r="D269" t="s">
        <v>2051</v>
      </c>
      <c r="E269" t="s">
        <v>19155</v>
      </c>
      <c r="F269" t="s">
        <v>2269</v>
      </c>
      <c r="G269" t="s">
        <v>2270</v>
      </c>
      <c r="H269" t="s">
        <v>2271</v>
      </c>
      <c r="I269" t="s">
        <v>2272</v>
      </c>
      <c r="J269" t="s">
        <v>2273</v>
      </c>
      <c r="K269" t="s">
        <v>2274</v>
      </c>
      <c r="L269" t="s">
        <v>2058</v>
      </c>
      <c r="M269" t="s">
        <v>2275</v>
      </c>
    </row>
    <row r="270" spans="1:13" x14ac:dyDescent="0.25">
      <c r="A270" t="s">
        <v>2276</v>
      </c>
      <c r="B270" t="s">
        <v>560</v>
      </c>
      <c r="C270" t="s">
        <v>2277</v>
      </c>
      <c r="D270" t="s">
        <v>2051</v>
      </c>
      <c r="E270" t="s">
        <v>19156</v>
      </c>
      <c r="F270" t="s">
        <v>2238</v>
      </c>
      <c r="G270" t="s">
        <v>2239</v>
      </c>
      <c r="H270" t="s">
        <v>2240</v>
      </c>
      <c r="I270" t="s">
        <v>2241</v>
      </c>
      <c r="J270" t="s">
        <v>2242</v>
      </c>
      <c r="K270" t="s">
        <v>2243</v>
      </c>
      <c r="L270" t="s">
        <v>2058</v>
      </c>
      <c r="M270" t="s">
        <v>2244</v>
      </c>
    </row>
    <row r="271" spans="1:13" x14ac:dyDescent="0.25">
      <c r="A271" t="s">
        <v>2278</v>
      </c>
      <c r="B271" t="s">
        <v>560</v>
      </c>
      <c r="C271" t="s">
        <v>129</v>
      </c>
      <c r="D271" t="s">
        <v>2051</v>
      </c>
      <c r="E271" t="s">
        <v>19177</v>
      </c>
      <c r="F271" t="s">
        <v>2279</v>
      </c>
      <c r="G271" t="s">
        <v>2280</v>
      </c>
      <c r="H271" t="s">
        <v>1539</v>
      </c>
      <c r="I271" t="s">
        <v>2281</v>
      </c>
      <c r="J271" t="s">
        <v>2282</v>
      </c>
      <c r="K271" t="s">
        <v>2283</v>
      </c>
      <c r="L271" t="s">
        <v>2058</v>
      </c>
      <c r="M271" t="s">
        <v>2284</v>
      </c>
    </row>
    <row r="272" spans="1:13" x14ac:dyDescent="0.25">
      <c r="A272" t="s">
        <v>2285</v>
      </c>
      <c r="B272" t="s">
        <v>560</v>
      </c>
      <c r="C272" t="s">
        <v>463</v>
      </c>
      <c r="D272" t="s">
        <v>2051</v>
      </c>
      <c r="E272" t="s">
        <v>19183</v>
      </c>
      <c r="F272" t="s">
        <v>2286</v>
      </c>
      <c r="G272" t="s">
        <v>2287</v>
      </c>
      <c r="H272" t="s">
        <v>2288</v>
      </c>
      <c r="I272" t="s">
        <v>2289</v>
      </c>
      <c r="J272" t="s">
        <v>2290</v>
      </c>
      <c r="K272" t="s">
        <v>2291</v>
      </c>
      <c r="L272" t="s">
        <v>2058</v>
      </c>
      <c r="M272" t="s">
        <v>2292</v>
      </c>
    </row>
    <row r="273" spans="1:13" x14ac:dyDescent="0.25">
      <c r="A273" t="s">
        <v>2293</v>
      </c>
      <c r="B273" t="s">
        <v>560</v>
      </c>
      <c r="C273" t="s">
        <v>2294</v>
      </c>
      <c r="D273" t="s">
        <v>2051</v>
      </c>
      <c r="E273" t="s">
        <v>19157</v>
      </c>
      <c r="F273" t="s">
        <v>2295</v>
      </c>
      <c r="G273" t="s">
        <v>2296</v>
      </c>
      <c r="H273" t="s">
        <v>2297</v>
      </c>
      <c r="I273" t="s">
        <v>2298</v>
      </c>
      <c r="J273" t="s">
        <v>2299</v>
      </c>
      <c r="K273" t="s">
        <v>2300</v>
      </c>
      <c r="L273" t="s">
        <v>2058</v>
      </c>
      <c r="M273" t="s">
        <v>2301</v>
      </c>
    </row>
    <row r="274" spans="1:13" x14ac:dyDescent="0.25">
      <c r="A274" t="s">
        <v>2302</v>
      </c>
      <c r="B274" t="s">
        <v>560</v>
      </c>
      <c r="C274" t="s">
        <v>2303</v>
      </c>
      <c r="D274" t="s">
        <v>2051</v>
      </c>
      <c r="E274" t="s">
        <v>19128</v>
      </c>
      <c r="F274" t="s">
        <v>2229</v>
      </c>
      <c r="G274" t="s">
        <v>2230</v>
      </c>
      <c r="H274" t="s">
        <v>2231</v>
      </c>
      <c r="I274" t="s">
        <v>2232</v>
      </c>
      <c r="J274" t="s">
        <v>2233</v>
      </c>
      <c r="K274" t="s">
        <v>2234</v>
      </c>
      <c r="L274" t="s">
        <v>2058</v>
      </c>
      <c r="M274" t="s">
        <v>2235</v>
      </c>
    </row>
    <row r="275" spans="1:13" x14ac:dyDescent="0.25">
      <c r="A275" t="s">
        <v>2304</v>
      </c>
      <c r="B275" t="s">
        <v>560</v>
      </c>
      <c r="C275" t="s">
        <v>2305</v>
      </c>
      <c r="D275" t="s">
        <v>2051</v>
      </c>
      <c r="E275" t="s">
        <v>19133</v>
      </c>
      <c r="F275" t="s">
        <v>2306</v>
      </c>
      <c r="G275" t="s">
        <v>2307</v>
      </c>
      <c r="H275" t="s">
        <v>2308</v>
      </c>
      <c r="I275" t="s">
        <v>2309</v>
      </c>
      <c r="J275" t="s">
        <v>2310</v>
      </c>
      <c r="K275" t="s">
        <v>2311</v>
      </c>
      <c r="L275" t="s">
        <v>2058</v>
      </c>
      <c r="M275" t="s">
        <v>2312</v>
      </c>
    </row>
    <row r="276" spans="1:13" x14ac:dyDescent="0.25">
      <c r="A276" t="s">
        <v>2313</v>
      </c>
      <c r="B276" t="s">
        <v>560</v>
      </c>
      <c r="C276" t="s">
        <v>2314</v>
      </c>
      <c r="D276" t="s">
        <v>2051</v>
      </c>
      <c r="E276" t="s">
        <v>19159</v>
      </c>
      <c r="F276" t="s">
        <v>2315</v>
      </c>
      <c r="G276" t="s">
        <v>2316</v>
      </c>
      <c r="H276" t="s">
        <v>2317</v>
      </c>
      <c r="I276" t="s">
        <v>2318</v>
      </c>
      <c r="J276" t="s">
        <v>2319</v>
      </c>
      <c r="K276" t="s">
        <v>2320</v>
      </c>
      <c r="L276" t="s">
        <v>2058</v>
      </c>
      <c r="M276" t="s">
        <v>2321</v>
      </c>
    </row>
    <row r="277" spans="1:13" x14ac:dyDescent="0.25">
      <c r="A277" t="s">
        <v>2322</v>
      </c>
      <c r="B277" t="s">
        <v>560</v>
      </c>
      <c r="C277" t="s">
        <v>2323</v>
      </c>
      <c r="D277" t="s">
        <v>2051</v>
      </c>
      <c r="E277" t="s">
        <v>19184</v>
      </c>
      <c r="F277" t="s">
        <v>2220</v>
      </c>
      <c r="G277" t="s">
        <v>2221</v>
      </c>
      <c r="H277" t="s">
        <v>2222</v>
      </c>
      <c r="I277" t="s">
        <v>2223</v>
      </c>
      <c r="J277" t="s">
        <v>2224</v>
      </c>
      <c r="K277" t="s">
        <v>2225</v>
      </c>
      <c r="L277" t="s">
        <v>2058</v>
      </c>
      <c r="M277" t="s">
        <v>2226</v>
      </c>
    </row>
    <row r="278" spans="1:13" x14ac:dyDescent="0.25">
      <c r="A278" t="s">
        <v>2324</v>
      </c>
      <c r="B278" t="s">
        <v>560</v>
      </c>
      <c r="C278" t="s">
        <v>88</v>
      </c>
      <c r="D278" t="s">
        <v>2051</v>
      </c>
      <c r="E278" t="s">
        <v>19185</v>
      </c>
      <c r="F278" t="s">
        <v>2325</v>
      </c>
      <c r="G278" t="s">
        <v>2326</v>
      </c>
      <c r="H278" t="s">
        <v>1111</v>
      </c>
      <c r="I278" t="s">
        <v>2327</v>
      </c>
      <c r="J278" t="s">
        <v>2328</v>
      </c>
      <c r="K278" t="s">
        <v>2329</v>
      </c>
      <c r="L278" t="s">
        <v>2058</v>
      </c>
      <c r="M278" t="s">
        <v>2330</v>
      </c>
    </row>
    <row r="279" spans="1:13" x14ac:dyDescent="0.25">
      <c r="A279" t="s">
        <v>2331</v>
      </c>
      <c r="B279" t="s">
        <v>560</v>
      </c>
      <c r="C279" t="s">
        <v>387</v>
      </c>
      <c r="D279" t="s">
        <v>2051</v>
      </c>
      <c r="E279" t="s">
        <v>19161</v>
      </c>
      <c r="F279" t="s">
        <v>2152</v>
      </c>
      <c r="G279" t="s">
        <v>2153</v>
      </c>
      <c r="H279" t="s">
        <v>2154</v>
      </c>
      <c r="I279" t="s">
        <v>2155</v>
      </c>
      <c r="J279" t="s">
        <v>2156</v>
      </c>
      <c r="K279" t="s">
        <v>2157</v>
      </c>
      <c r="L279" t="s">
        <v>2058</v>
      </c>
      <c r="M279" t="s">
        <v>2158</v>
      </c>
    </row>
    <row r="280" spans="1:13" x14ac:dyDescent="0.25">
      <c r="A280" t="s">
        <v>2332</v>
      </c>
      <c r="B280" t="s">
        <v>560</v>
      </c>
      <c r="C280" t="s">
        <v>2333</v>
      </c>
      <c r="D280" t="s">
        <v>2051</v>
      </c>
      <c r="E280" t="s">
        <v>19184</v>
      </c>
      <c r="F280" t="s">
        <v>2220</v>
      </c>
      <c r="G280" t="s">
        <v>2221</v>
      </c>
      <c r="H280" t="s">
        <v>2222</v>
      </c>
      <c r="I280" t="s">
        <v>2223</v>
      </c>
      <c r="J280" t="s">
        <v>2224</v>
      </c>
      <c r="K280" t="s">
        <v>2225</v>
      </c>
      <c r="L280" t="s">
        <v>2058</v>
      </c>
      <c r="M280" t="s">
        <v>2226</v>
      </c>
    </row>
    <row r="281" spans="1:13" x14ac:dyDescent="0.25">
      <c r="A281" t="s">
        <v>2334</v>
      </c>
      <c r="B281" t="s">
        <v>560</v>
      </c>
      <c r="C281" t="s">
        <v>2335</v>
      </c>
      <c r="D281" t="s">
        <v>2051</v>
      </c>
      <c r="E281" t="s">
        <v>19144</v>
      </c>
      <c r="F281" t="s">
        <v>2126</v>
      </c>
      <c r="G281" t="s">
        <v>2127</v>
      </c>
      <c r="H281" t="s">
        <v>2128</v>
      </c>
      <c r="I281" t="s">
        <v>2129</v>
      </c>
      <c r="J281" t="s">
        <v>2130</v>
      </c>
      <c r="K281" t="s">
        <v>2131</v>
      </c>
      <c r="L281" t="s">
        <v>2058</v>
      </c>
      <c r="M281" t="s">
        <v>2132</v>
      </c>
    </row>
    <row r="282" spans="1:13" x14ac:dyDescent="0.25">
      <c r="A282" t="s">
        <v>2336</v>
      </c>
      <c r="B282" t="s">
        <v>560</v>
      </c>
      <c r="C282" t="s">
        <v>134</v>
      </c>
      <c r="D282" t="s">
        <v>2051</v>
      </c>
      <c r="E282" t="s">
        <v>19163</v>
      </c>
      <c r="F282" t="s">
        <v>2337</v>
      </c>
      <c r="G282" t="s">
        <v>2338</v>
      </c>
      <c r="H282" t="s">
        <v>1613</v>
      </c>
      <c r="I282" t="s">
        <v>2339</v>
      </c>
      <c r="J282" t="s">
        <v>2340</v>
      </c>
      <c r="K282" t="s">
        <v>2341</v>
      </c>
      <c r="L282" t="s">
        <v>2058</v>
      </c>
      <c r="M282" t="s">
        <v>2342</v>
      </c>
    </row>
    <row r="283" spans="1:13" x14ac:dyDescent="0.25">
      <c r="A283" t="s">
        <v>2343</v>
      </c>
      <c r="B283" t="s">
        <v>560</v>
      </c>
      <c r="C283" t="s">
        <v>2344</v>
      </c>
      <c r="D283" t="s">
        <v>2051</v>
      </c>
      <c r="E283" t="s">
        <v>19145</v>
      </c>
      <c r="F283" t="s">
        <v>2190</v>
      </c>
      <c r="G283" t="s">
        <v>2191</v>
      </c>
      <c r="H283" t="s">
        <v>2192</v>
      </c>
      <c r="I283" t="s">
        <v>2193</v>
      </c>
      <c r="J283" t="s">
        <v>2194</v>
      </c>
      <c r="K283" t="s">
        <v>2195</v>
      </c>
      <c r="L283" t="s">
        <v>2058</v>
      </c>
      <c r="M283" t="s">
        <v>2196</v>
      </c>
    </row>
    <row r="284" spans="1:13" x14ac:dyDescent="0.25">
      <c r="A284" t="s">
        <v>2345</v>
      </c>
      <c r="B284" t="s">
        <v>560</v>
      </c>
      <c r="C284" t="s">
        <v>2346</v>
      </c>
      <c r="D284" t="s">
        <v>2051</v>
      </c>
      <c r="E284" t="s">
        <v>19165</v>
      </c>
      <c r="F284" t="s">
        <v>2347</v>
      </c>
      <c r="G284" t="s">
        <v>2348</v>
      </c>
      <c r="H284" t="s">
        <v>2349</v>
      </c>
      <c r="I284" t="s">
        <v>2350</v>
      </c>
      <c r="J284" t="s">
        <v>2351</v>
      </c>
      <c r="K284" t="s">
        <v>2352</v>
      </c>
      <c r="L284" t="s">
        <v>2058</v>
      </c>
      <c r="M284" t="s">
        <v>2353</v>
      </c>
    </row>
    <row r="285" spans="1:13" x14ac:dyDescent="0.25">
      <c r="A285" t="s">
        <v>2354</v>
      </c>
      <c r="B285" t="s">
        <v>560</v>
      </c>
      <c r="C285" t="s">
        <v>2355</v>
      </c>
      <c r="D285" t="s">
        <v>2051</v>
      </c>
      <c r="E285" t="s">
        <v>19198</v>
      </c>
      <c r="F285" t="s">
        <v>2356</v>
      </c>
      <c r="G285" t="s">
        <v>2357</v>
      </c>
      <c r="H285" t="s">
        <v>2358</v>
      </c>
      <c r="I285" t="s">
        <v>2359</v>
      </c>
      <c r="J285" t="s">
        <v>2360</v>
      </c>
      <c r="K285" t="s">
        <v>2361</v>
      </c>
      <c r="L285" t="s">
        <v>2058</v>
      </c>
      <c r="M285" t="s">
        <v>2362</v>
      </c>
    </row>
    <row r="286" spans="1:13" x14ac:dyDescent="0.25">
      <c r="A286" t="s">
        <v>2363</v>
      </c>
      <c r="B286" t="s">
        <v>560</v>
      </c>
      <c r="C286" t="s">
        <v>2364</v>
      </c>
      <c r="D286" t="s">
        <v>2051</v>
      </c>
      <c r="E286" t="s">
        <v>19167</v>
      </c>
      <c r="F286" t="s">
        <v>2365</v>
      </c>
      <c r="G286" t="s">
        <v>2366</v>
      </c>
      <c r="H286" t="s">
        <v>2367</v>
      </c>
      <c r="I286" t="s">
        <v>2309</v>
      </c>
      <c r="J286" t="s">
        <v>2368</v>
      </c>
      <c r="K286" t="s">
        <v>2369</v>
      </c>
      <c r="L286" t="s">
        <v>2058</v>
      </c>
      <c r="M286" t="s">
        <v>2370</v>
      </c>
    </row>
    <row r="287" spans="1:13" x14ac:dyDescent="0.25">
      <c r="A287" t="s">
        <v>2371</v>
      </c>
      <c r="B287" t="s">
        <v>560</v>
      </c>
      <c r="C287" t="s">
        <v>2372</v>
      </c>
      <c r="D287" t="s">
        <v>2051</v>
      </c>
      <c r="E287" t="s">
        <v>19128</v>
      </c>
      <c r="F287" t="s">
        <v>2229</v>
      </c>
      <c r="G287" t="s">
        <v>2230</v>
      </c>
      <c r="H287" t="s">
        <v>2231</v>
      </c>
      <c r="I287" t="s">
        <v>2232</v>
      </c>
      <c r="J287" t="s">
        <v>2233</v>
      </c>
      <c r="K287" t="s">
        <v>2234</v>
      </c>
      <c r="L287" t="s">
        <v>2058</v>
      </c>
      <c r="M287" t="s">
        <v>2235</v>
      </c>
    </row>
    <row r="288" spans="1:13" x14ac:dyDescent="0.25">
      <c r="A288" t="s">
        <v>2373</v>
      </c>
      <c r="B288" t="s">
        <v>560</v>
      </c>
      <c r="C288" t="s">
        <v>2374</v>
      </c>
      <c r="D288" t="s">
        <v>2051</v>
      </c>
      <c r="E288" t="s">
        <v>19186</v>
      </c>
      <c r="F288" t="s">
        <v>2211</v>
      </c>
      <c r="G288" t="s">
        <v>2212</v>
      </c>
      <c r="H288" t="s">
        <v>2213</v>
      </c>
      <c r="I288" t="s">
        <v>2214</v>
      </c>
      <c r="J288" t="s">
        <v>2215</v>
      </c>
      <c r="K288" t="s">
        <v>2216</v>
      </c>
      <c r="L288" t="s">
        <v>2058</v>
      </c>
      <c r="M288" t="s">
        <v>2217</v>
      </c>
    </row>
    <row r="289" spans="1:13" x14ac:dyDescent="0.25">
      <c r="A289" t="s">
        <v>2375</v>
      </c>
      <c r="B289" t="s">
        <v>560</v>
      </c>
      <c r="C289" t="s">
        <v>2376</v>
      </c>
      <c r="D289" t="s">
        <v>2051</v>
      </c>
      <c r="E289" t="s">
        <v>19128</v>
      </c>
      <c r="F289" t="s">
        <v>2229</v>
      </c>
      <c r="G289" t="s">
        <v>2230</v>
      </c>
      <c r="H289" t="s">
        <v>2231</v>
      </c>
      <c r="I289" t="s">
        <v>2232</v>
      </c>
      <c r="J289" t="s">
        <v>2233</v>
      </c>
      <c r="K289" t="s">
        <v>2234</v>
      </c>
      <c r="L289" t="s">
        <v>2058</v>
      </c>
      <c r="M289" t="s">
        <v>2235</v>
      </c>
    </row>
    <row r="290" spans="1:13" x14ac:dyDescent="0.25">
      <c r="A290" t="s">
        <v>2377</v>
      </c>
      <c r="B290" t="s">
        <v>560</v>
      </c>
      <c r="C290" t="s">
        <v>2378</v>
      </c>
      <c r="D290" t="s">
        <v>2051</v>
      </c>
      <c r="E290" t="s">
        <v>19139</v>
      </c>
      <c r="F290" t="s">
        <v>2172</v>
      </c>
      <c r="G290" t="s">
        <v>2173</v>
      </c>
      <c r="H290" t="s">
        <v>2174</v>
      </c>
      <c r="I290" t="s">
        <v>2175</v>
      </c>
      <c r="J290" t="s">
        <v>2176</v>
      </c>
      <c r="K290" t="s">
        <v>2177</v>
      </c>
      <c r="L290" t="s">
        <v>2058</v>
      </c>
      <c r="M290" t="s">
        <v>2178</v>
      </c>
    </row>
    <row r="291" spans="1:13" x14ac:dyDescent="0.25">
      <c r="A291" t="s">
        <v>2379</v>
      </c>
      <c r="B291" t="s">
        <v>560</v>
      </c>
      <c r="C291" t="s">
        <v>286</v>
      </c>
      <c r="D291" t="s">
        <v>2051</v>
      </c>
      <c r="E291" t="s">
        <v>19187</v>
      </c>
      <c r="F291" t="s">
        <v>2380</v>
      </c>
      <c r="G291" t="s">
        <v>2381</v>
      </c>
      <c r="H291" t="s">
        <v>2382</v>
      </c>
      <c r="I291" t="s">
        <v>2383</v>
      </c>
      <c r="J291" t="s">
        <v>2384</v>
      </c>
      <c r="K291" t="s">
        <v>2385</v>
      </c>
      <c r="L291" t="s">
        <v>2058</v>
      </c>
      <c r="M291" t="s">
        <v>2386</v>
      </c>
    </row>
    <row r="292" spans="1:13" x14ac:dyDescent="0.25">
      <c r="A292" t="s">
        <v>2387</v>
      </c>
      <c r="B292" t="s">
        <v>560</v>
      </c>
      <c r="C292" t="s">
        <v>2388</v>
      </c>
      <c r="D292" t="s">
        <v>2051</v>
      </c>
      <c r="E292" t="s">
        <v>19186</v>
      </c>
      <c r="F292" t="s">
        <v>2211</v>
      </c>
      <c r="G292" t="s">
        <v>2212</v>
      </c>
      <c r="H292" t="s">
        <v>2213</v>
      </c>
      <c r="I292" t="s">
        <v>2214</v>
      </c>
      <c r="J292" t="s">
        <v>2215</v>
      </c>
      <c r="K292" t="s">
        <v>2216</v>
      </c>
      <c r="L292" t="s">
        <v>2058</v>
      </c>
      <c r="M292" t="s">
        <v>2217</v>
      </c>
    </row>
    <row r="293" spans="1:13" x14ac:dyDescent="0.25">
      <c r="A293" t="s">
        <v>2389</v>
      </c>
      <c r="B293" t="s">
        <v>560</v>
      </c>
      <c r="C293" t="s">
        <v>2390</v>
      </c>
      <c r="D293" t="s">
        <v>2051</v>
      </c>
      <c r="E293" t="s">
        <v>19144</v>
      </c>
      <c r="F293" t="s">
        <v>2126</v>
      </c>
      <c r="G293" t="s">
        <v>2127</v>
      </c>
      <c r="H293" t="s">
        <v>2128</v>
      </c>
      <c r="I293" t="s">
        <v>2129</v>
      </c>
      <c r="J293" t="s">
        <v>2130</v>
      </c>
      <c r="K293" t="s">
        <v>2131</v>
      </c>
      <c r="L293" t="s">
        <v>2058</v>
      </c>
      <c r="M293" t="s">
        <v>2132</v>
      </c>
    </row>
    <row r="294" spans="1:13" x14ac:dyDescent="0.25">
      <c r="A294" t="s">
        <v>2391</v>
      </c>
      <c r="B294" t="s">
        <v>560</v>
      </c>
      <c r="C294" t="s">
        <v>100</v>
      </c>
      <c r="D294" t="s">
        <v>2051</v>
      </c>
      <c r="E294" t="s">
        <v>19169</v>
      </c>
      <c r="F294" t="s">
        <v>2392</v>
      </c>
      <c r="G294" t="s">
        <v>2393</v>
      </c>
      <c r="H294" t="s">
        <v>1308</v>
      </c>
      <c r="I294" t="s">
        <v>2394</v>
      </c>
      <c r="J294" t="s">
        <v>2395</v>
      </c>
      <c r="K294" t="s">
        <v>2396</v>
      </c>
      <c r="L294" t="s">
        <v>2058</v>
      </c>
      <c r="M294" t="s">
        <v>2397</v>
      </c>
    </row>
    <row r="295" spans="1:13" x14ac:dyDescent="0.25">
      <c r="A295" t="s">
        <v>2398</v>
      </c>
      <c r="B295" t="s">
        <v>560</v>
      </c>
      <c r="C295" t="s">
        <v>2399</v>
      </c>
      <c r="D295" t="s">
        <v>2051</v>
      </c>
      <c r="E295" t="s">
        <v>19189</v>
      </c>
      <c r="F295" t="s">
        <v>2400</v>
      </c>
      <c r="G295" t="s">
        <v>2401</v>
      </c>
      <c r="H295" t="s">
        <v>2402</v>
      </c>
      <c r="I295" t="s">
        <v>2403</v>
      </c>
      <c r="J295" t="s">
        <v>2404</v>
      </c>
      <c r="K295" t="s">
        <v>2405</v>
      </c>
      <c r="L295" t="s">
        <v>2058</v>
      </c>
      <c r="M295" t="s">
        <v>2406</v>
      </c>
    </row>
    <row r="296" spans="1:13" x14ac:dyDescent="0.25">
      <c r="A296" t="s">
        <v>2407</v>
      </c>
      <c r="B296" t="s">
        <v>560</v>
      </c>
      <c r="C296" t="s">
        <v>112</v>
      </c>
      <c r="D296" t="s">
        <v>2051</v>
      </c>
      <c r="E296" t="s">
        <v>19168</v>
      </c>
      <c r="F296" t="s">
        <v>2408</v>
      </c>
      <c r="G296" t="s">
        <v>2409</v>
      </c>
      <c r="H296" t="s">
        <v>2410</v>
      </c>
      <c r="I296" t="s">
        <v>2411</v>
      </c>
      <c r="J296" t="s">
        <v>2412</v>
      </c>
      <c r="K296" t="s">
        <v>2413</v>
      </c>
      <c r="L296" t="s">
        <v>2058</v>
      </c>
      <c r="M296" t="s">
        <v>2414</v>
      </c>
    </row>
    <row r="297" spans="1:13" x14ac:dyDescent="0.25">
      <c r="A297" t="s">
        <v>2415</v>
      </c>
      <c r="B297" t="s">
        <v>2416</v>
      </c>
      <c r="C297" t="s">
        <v>759</v>
      </c>
      <c r="D297" t="s">
        <v>2417</v>
      </c>
      <c r="E297" t="s">
        <v>19166</v>
      </c>
      <c r="F297" t="s">
        <v>2418</v>
      </c>
      <c r="G297" t="s">
        <v>2419</v>
      </c>
      <c r="H297" t="s">
        <v>2420</v>
      </c>
      <c r="I297" t="s">
        <v>2421</v>
      </c>
      <c r="J297" t="s">
        <v>2422</v>
      </c>
      <c r="K297" t="s">
        <v>2423</v>
      </c>
      <c r="L297" t="s">
        <v>2424</v>
      </c>
      <c r="M297" t="s">
        <v>2425</v>
      </c>
    </row>
    <row r="298" spans="1:13" x14ac:dyDescent="0.25">
      <c r="A298" t="s">
        <v>2426</v>
      </c>
      <c r="B298" t="s">
        <v>2416</v>
      </c>
      <c r="C298" t="s">
        <v>2427</v>
      </c>
      <c r="D298" t="s">
        <v>2417</v>
      </c>
      <c r="E298" t="s">
        <v>19127</v>
      </c>
      <c r="F298" t="s">
        <v>2428</v>
      </c>
      <c r="G298" t="s">
        <v>2429</v>
      </c>
      <c r="H298" t="s">
        <v>2430</v>
      </c>
      <c r="I298" t="s">
        <v>2431</v>
      </c>
      <c r="J298" t="s">
        <v>2432</v>
      </c>
      <c r="K298" t="s">
        <v>2433</v>
      </c>
      <c r="L298" t="s">
        <v>2424</v>
      </c>
      <c r="M298" t="s">
        <v>2434</v>
      </c>
    </row>
    <row r="299" spans="1:13" x14ac:dyDescent="0.25">
      <c r="A299" t="s">
        <v>2435</v>
      </c>
      <c r="B299" t="s">
        <v>2416</v>
      </c>
      <c r="C299" t="s">
        <v>2436</v>
      </c>
      <c r="D299" t="s">
        <v>2417</v>
      </c>
      <c r="E299" t="s">
        <v>19166</v>
      </c>
      <c r="F299" t="s">
        <v>2418</v>
      </c>
      <c r="G299" t="s">
        <v>2419</v>
      </c>
      <c r="H299" t="s">
        <v>2420</v>
      </c>
      <c r="I299" t="s">
        <v>2421</v>
      </c>
      <c r="J299" t="s">
        <v>2422</v>
      </c>
      <c r="K299" t="s">
        <v>2423</v>
      </c>
      <c r="L299" t="s">
        <v>2424</v>
      </c>
      <c r="M299" t="s">
        <v>2425</v>
      </c>
    </row>
    <row r="300" spans="1:13" x14ac:dyDescent="0.25">
      <c r="A300" t="s">
        <v>2435</v>
      </c>
      <c r="B300" t="s">
        <v>2416</v>
      </c>
      <c r="C300" t="s">
        <v>2436</v>
      </c>
      <c r="D300" t="s">
        <v>2417</v>
      </c>
      <c r="E300" t="s">
        <v>19126</v>
      </c>
      <c r="F300" t="s">
        <v>2437</v>
      </c>
      <c r="G300" t="s">
        <v>2438</v>
      </c>
      <c r="H300" t="s">
        <v>2439</v>
      </c>
      <c r="I300" t="s">
        <v>2440</v>
      </c>
      <c r="J300" t="s">
        <v>2441</v>
      </c>
      <c r="K300" t="s">
        <v>2442</v>
      </c>
      <c r="L300" t="s">
        <v>2424</v>
      </c>
      <c r="M300" t="s">
        <v>2443</v>
      </c>
    </row>
    <row r="301" spans="1:13" x14ac:dyDescent="0.25">
      <c r="A301" t="s">
        <v>2444</v>
      </c>
      <c r="B301" t="s">
        <v>2416</v>
      </c>
      <c r="C301" t="s">
        <v>2445</v>
      </c>
      <c r="D301" t="s">
        <v>2417</v>
      </c>
      <c r="E301" t="s">
        <v>19127</v>
      </c>
      <c r="F301" t="s">
        <v>2428</v>
      </c>
      <c r="G301" t="s">
        <v>2429</v>
      </c>
      <c r="H301" t="s">
        <v>2430</v>
      </c>
      <c r="I301" t="s">
        <v>2431</v>
      </c>
      <c r="J301" t="s">
        <v>2432</v>
      </c>
      <c r="K301" t="s">
        <v>2433</v>
      </c>
      <c r="L301" t="s">
        <v>2424</v>
      </c>
      <c r="M301" t="s">
        <v>2434</v>
      </c>
    </row>
    <row r="302" spans="1:13" x14ac:dyDescent="0.25">
      <c r="A302" t="s">
        <v>2446</v>
      </c>
      <c r="B302" t="s">
        <v>2416</v>
      </c>
      <c r="C302" t="s">
        <v>2447</v>
      </c>
      <c r="D302" t="s">
        <v>2417</v>
      </c>
      <c r="E302" t="s">
        <v>19129</v>
      </c>
      <c r="F302" t="s">
        <v>2448</v>
      </c>
      <c r="G302" t="s">
        <v>2449</v>
      </c>
      <c r="H302" t="s">
        <v>2450</v>
      </c>
      <c r="I302" t="s">
        <v>2451</v>
      </c>
      <c r="J302" t="s">
        <v>2452</v>
      </c>
      <c r="K302" t="s">
        <v>2453</v>
      </c>
      <c r="L302" t="s">
        <v>2424</v>
      </c>
      <c r="M302" t="s">
        <v>2454</v>
      </c>
    </row>
    <row r="303" spans="1:13" x14ac:dyDescent="0.25">
      <c r="A303" t="s">
        <v>2455</v>
      </c>
      <c r="B303" t="s">
        <v>2416</v>
      </c>
      <c r="C303" t="s">
        <v>2456</v>
      </c>
      <c r="D303" t="s">
        <v>2417</v>
      </c>
      <c r="E303" t="s">
        <v>19129</v>
      </c>
      <c r="F303" t="s">
        <v>2448</v>
      </c>
      <c r="G303" t="s">
        <v>2449</v>
      </c>
      <c r="H303" t="s">
        <v>2450</v>
      </c>
      <c r="I303" t="s">
        <v>2451</v>
      </c>
      <c r="J303" t="s">
        <v>2452</v>
      </c>
      <c r="K303" t="s">
        <v>2453</v>
      </c>
      <c r="L303" t="s">
        <v>2424</v>
      </c>
      <c r="M303" t="s">
        <v>2454</v>
      </c>
    </row>
    <row r="304" spans="1:13" x14ac:dyDescent="0.25">
      <c r="A304" t="s">
        <v>2457</v>
      </c>
      <c r="B304" t="s">
        <v>2416</v>
      </c>
      <c r="C304" t="s">
        <v>2458</v>
      </c>
      <c r="D304" t="s">
        <v>2417</v>
      </c>
      <c r="E304" t="s">
        <v>19197</v>
      </c>
      <c r="F304" t="s">
        <v>2459</v>
      </c>
      <c r="G304" t="s">
        <v>2460</v>
      </c>
      <c r="H304" t="s">
        <v>2461</v>
      </c>
      <c r="I304" t="s">
        <v>2462</v>
      </c>
      <c r="J304" t="s">
        <v>2463</v>
      </c>
      <c r="K304" t="s">
        <v>2464</v>
      </c>
      <c r="L304" t="s">
        <v>2424</v>
      </c>
      <c r="M304" t="s">
        <v>2465</v>
      </c>
    </row>
    <row r="305" spans="1:13" x14ac:dyDescent="0.25">
      <c r="A305" t="s">
        <v>2466</v>
      </c>
      <c r="B305" t="s">
        <v>2416</v>
      </c>
      <c r="C305" t="s">
        <v>2467</v>
      </c>
      <c r="D305" t="s">
        <v>2417</v>
      </c>
      <c r="E305" t="s">
        <v>19166</v>
      </c>
      <c r="F305" t="s">
        <v>2418</v>
      </c>
      <c r="G305" t="s">
        <v>2419</v>
      </c>
      <c r="H305" t="s">
        <v>2420</v>
      </c>
      <c r="I305" t="s">
        <v>2421</v>
      </c>
      <c r="J305" t="s">
        <v>2422</v>
      </c>
      <c r="K305" t="s">
        <v>2423</v>
      </c>
      <c r="L305" t="s">
        <v>2424</v>
      </c>
      <c r="M305" t="s">
        <v>2425</v>
      </c>
    </row>
    <row r="306" spans="1:13" x14ac:dyDescent="0.25">
      <c r="A306" t="s">
        <v>2466</v>
      </c>
      <c r="B306" t="s">
        <v>2416</v>
      </c>
      <c r="C306" t="s">
        <v>2467</v>
      </c>
      <c r="D306" t="s">
        <v>2417</v>
      </c>
      <c r="E306" t="s">
        <v>19126</v>
      </c>
      <c r="F306" t="s">
        <v>2437</v>
      </c>
      <c r="G306" t="s">
        <v>2438</v>
      </c>
      <c r="H306" t="s">
        <v>2439</v>
      </c>
      <c r="I306" t="s">
        <v>2440</v>
      </c>
      <c r="J306" t="s">
        <v>2441</v>
      </c>
      <c r="K306" t="s">
        <v>2442</v>
      </c>
      <c r="L306" t="s">
        <v>2424</v>
      </c>
      <c r="M306" t="s">
        <v>2443</v>
      </c>
    </row>
    <row r="307" spans="1:13" x14ac:dyDescent="0.25">
      <c r="A307" t="s">
        <v>2468</v>
      </c>
      <c r="B307" t="s">
        <v>2416</v>
      </c>
      <c r="C307" t="s">
        <v>2469</v>
      </c>
      <c r="D307" t="s">
        <v>2417</v>
      </c>
      <c r="E307" t="s">
        <v>19132</v>
      </c>
      <c r="F307" t="s">
        <v>2470</v>
      </c>
      <c r="G307" t="s">
        <v>2471</v>
      </c>
      <c r="H307" t="s">
        <v>2472</v>
      </c>
      <c r="I307" t="s">
        <v>2473</v>
      </c>
      <c r="J307" t="s">
        <v>2474</v>
      </c>
      <c r="K307" t="s">
        <v>2475</v>
      </c>
      <c r="L307" t="s">
        <v>2424</v>
      </c>
      <c r="M307" t="s">
        <v>2476</v>
      </c>
    </row>
    <row r="308" spans="1:13" x14ac:dyDescent="0.25">
      <c r="A308" t="s">
        <v>2477</v>
      </c>
      <c r="B308" t="s">
        <v>2478</v>
      </c>
      <c r="C308" t="s">
        <v>759</v>
      </c>
      <c r="D308" t="s">
        <v>2479</v>
      </c>
      <c r="E308" t="s">
        <v>19166</v>
      </c>
      <c r="F308" t="s">
        <v>2480</v>
      </c>
      <c r="G308" t="s">
        <v>2481</v>
      </c>
      <c r="H308" t="s">
        <v>2482</v>
      </c>
      <c r="I308" t="s">
        <v>2483</v>
      </c>
      <c r="J308" t="s">
        <v>2484</v>
      </c>
      <c r="K308" t="s">
        <v>2485</v>
      </c>
      <c r="L308" t="s">
        <v>2486</v>
      </c>
      <c r="M308" t="s">
        <v>2487</v>
      </c>
    </row>
    <row r="309" spans="1:13" x14ac:dyDescent="0.25">
      <c r="A309" t="s">
        <v>2488</v>
      </c>
      <c r="B309" t="s">
        <v>2478</v>
      </c>
      <c r="C309" t="s">
        <v>615</v>
      </c>
      <c r="D309" t="s">
        <v>2479</v>
      </c>
      <c r="E309" t="s">
        <v>19166</v>
      </c>
      <c r="F309" t="s">
        <v>2480</v>
      </c>
      <c r="G309" t="s">
        <v>2481</v>
      </c>
      <c r="H309" t="s">
        <v>2482</v>
      </c>
      <c r="I309" t="s">
        <v>2483</v>
      </c>
      <c r="J309" t="s">
        <v>2484</v>
      </c>
      <c r="K309" t="s">
        <v>2485</v>
      </c>
      <c r="L309" t="s">
        <v>2486</v>
      </c>
      <c r="M309" t="s">
        <v>2487</v>
      </c>
    </row>
    <row r="310" spans="1:13" x14ac:dyDescent="0.25">
      <c r="A310" t="s">
        <v>2488</v>
      </c>
      <c r="B310" t="s">
        <v>2478</v>
      </c>
      <c r="C310" t="s">
        <v>615</v>
      </c>
      <c r="D310" t="s">
        <v>2479</v>
      </c>
      <c r="E310" t="s">
        <v>19125</v>
      </c>
      <c r="F310" t="s">
        <v>2489</v>
      </c>
      <c r="G310" t="s">
        <v>2490</v>
      </c>
      <c r="H310" t="s">
        <v>2491</v>
      </c>
      <c r="I310" t="s">
        <v>2492</v>
      </c>
      <c r="J310" t="s">
        <v>2493</v>
      </c>
      <c r="K310" t="s">
        <v>2485</v>
      </c>
      <c r="L310" t="s">
        <v>2486</v>
      </c>
      <c r="M310" t="s">
        <v>2494</v>
      </c>
    </row>
    <row r="311" spans="1:13" x14ac:dyDescent="0.25">
      <c r="A311" t="s">
        <v>2495</v>
      </c>
      <c r="B311" t="s">
        <v>2478</v>
      </c>
      <c r="C311" t="s">
        <v>2496</v>
      </c>
      <c r="D311" t="s">
        <v>2479</v>
      </c>
      <c r="E311" t="s">
        <v>19126</v>
      </c>
      <c r="F311" t="s">
        <v>2497</v>
      </c>
      <c r="G311" t="s">
        <v>2498</v>
      </c>
      <c r="H311" t="s">
        <v>2499</v>
      </c>
      <c r="I311" t="s">
        <v>2500</v>
      </c>
      <c r="J311" t="s">
        <v>2501</v>
      </c>
      <c r="K311" t="s">
        <v>2502</v>
      </c>
      <c r="L311" t="s">
        <v>2486</v>
      </c>
      <c r="M311" t="s">
        <v>2503</v>
      </c>
    </row>
    <row r="312" spans="1:13" x14ac:dyDescent="0.25">
      <c r="A312" t="s">
        <v>2504</v>
      </c>
      <c r="B312" t="s">
        <v>2478</v>
      </c>
      <c r="C312" t="s">
        <v>697</v>
      </c>
      <c r="D312" t="s">
        <v>2479</v>
      </c>
      <c r="E312" t="s">
        <v>19127</v>
      </c>
      <c r="F312" t="s">
        <v>2505</v>
      </c>
      <c r="G312" t="s">
        <v>2506</v>
      </c>
      <c r="H312" t="s">
        <v>2507</v>
      </c>
      <c r="I312" t="s">
        <v>2508</v>
      </c>
      <c r="J312" t="s">
        <v>2509</v>
      </c>
      <c r="K312" t="s">
        <v>2510</v>
      </c>
      <c r="L312" t="s">
        <v>2486</v>
      </c>
      <c r="M312" t="s">
        <v>2511</v>
      </c>
    </row>
    <row r="313" spans="1:13" x14ac:dyDescent="0.25">
      <c r="A313" t="s">
        <v>2512</v>
      </c>
      <c r="B313" t="s">
        <v>2513</v>
      </c>
      <c r="C313" t="s">
        <v>2514</v>
      </c>
      <c r="D313" t="s">
        <v>2515</v>
      </c>
      <c r="E313" t="s">
        <v>19125</v>
      </c>
      <c r="F313" t="s">
        <v>2516</v>
      </c>
      <c r="G313" t="s">
        <v>2517</v>
      </c>
      <c r="H313" t="s">
        <v>2518</v>
      </c>
      <c r="I313" t="s">
        <v>2519</v>
      </c>
      <c r="J313" t="s">
        <v>2520</v>
      </c>
      <c r="K313" t="s">
        <v>2521</v>
      </c>
      <c r="L313" t="s">
        <v>738</v>
      </c>
      <c r="M313" t="s">
        <v>1278</v>
      </c>
    </row>
    <row r="314" spans="1:13" x14ac:dyDescent="0.25">
      <c r="A314" t="s">
        <v>2522</v>
      </c>
      <c r="B314" t="s">
        <v>2523</v>
      </c>
      <c r="C314" t="s">
        <v>2523</v>
      </c>
      <c r="D314" t="s">
        <v>2515</v>
      </c>
      <c r="E314" t="s">
        <v>19125</v>
      </c>
      <c r="F314" t="s">
        <v>2516</v>
      </c>
      <c r="G314" t="s">
        <v>2517</v>
      </c>
      <c r="H314" t="s">
        <v>2518</v>
      </c>
      <c r="I314" t="s">
        <v>2519</v>
      </c>
      <c r="J314" t="s">
        <v>2520</v>
      </c>
      <c r="K314" t="s">
        <v>2521</v>
      </c>
      <c r="L314" t="s">
        <v>738</v>
      </c>
      <c r="M314" t="s">
        <v>1278</v>
      </c>
    </row>
    <row r="315" spans="1:13" x14ac:dyDescent="0.25">
      <c r="A315" t="s">
        <v>2524</v>
      </c>
      <c r="B315" t="s">
        <v>162</v>
      </c>
      <c r="C315" t="s">
        <v>759</v>
      </c>
      <c r="D315" t="s">
        <v>2525</v>
      </c>
      <c r="E315" t="s">
        <v>19166</v>
      </c>
      <c r="F315" t="s">
        <v>2526</v>
      </c>
      <c r="G315" t="s">
        <v>2527</v>
      </c>
      <c r="H315" t="s">
        <v>2528</v>
      </c>
      <c r="I315" t="s">
        <v>2529</v>
      </c>
      <c r="J315" t="s">
        <v>2530</v>
      </c>
      <c r="K315" t="s">
        <v>2531</v>
      </c>
      <c r="L315" t="s">
        <v>2532</v>
      </c>
      <c r="M315" t="s">
        <v>2533</v>
      </c>
    </row>
    <row r="316" spans="1:13" x14ac:dyDescent="0.25">
      <c r="A316" t="s">
        <v>2534</v>
      </c>
      <c r="B316" t="s">
        <v>162</v>
      </c>
      <c r="C316" t="s">
        <v>163</v>
      </c>
      <c r="D316" t="s">
        <v>2525</v>
      </c>
      <c r="E316" t="s">
        <v>19166</v>
      </c>
      <c r="F316" t="s">
        <v>2526</v>
      </c>
      <c r="G316" t="s">
        <v>2527</v>
      </c>
      <c r="H316" t="s">
        <v>2528</v>
      </c>
      <c r="I316" t="s">
        <v>2529</v>
      </c>
      <c r="J316" t="s">
        <v>2530</v>
      </c>
      <c r="K316" t="s">
        <v>2531</v>
      </c>
      <c r="L316" t="s">
        <v>2532</v>
      </c>
      <c r="M316" t="s">
        <v>2533</v>
      </c>
    </row>
    <row r="317" spans="1:13" x14ac:dyDescent="0.25">
      <c r="A317" t="s">
        <v>2534</v>
      </c>
      <c r="B317" t="s">
        <v>162</v>
      </c>
      <c r="C317" t="s">
        <v>163</v>
      </c>
      <c r="D317" t="s">
        <v>2525</v>
      </c>
      <c r="E317" t="s">
        <v>19125</v>
      </c>
      <c r="F317" t="s">
        <v>2535</v>
      </c>
      <c r="G317" t="s">
        <v>2536</v>
      </c>
      <c r="H317" t="s">
        <v>2537</v>
      </c>
      <c r="I317" t="s">
        <v>2538</v>
      </c>
      <c r="J317" t="s">
        <v>2539</v>
      </c>
      <c r="K317" t="s">
        <v>2531</v>
      </c>
      <c r="L317" t="s">
        <v>2532</v>
      </c>
      <c r="M317" t="s">
        <v>2540</v>
      </c>
    </row>
    <row r="318" spans="1:13" x14ac:dyDescent="0.25">
      <c r="A318" t="s">
        <v>2541</v>
      </c>
      <c r="B318" t="s">
        <v>162</v>
      </c>
      <c r="C318" t="s">
        <v>184</v>
      </c>
      <c r="D318" t="s">
        <v>2525</v>
      </c>
      <c r="E318" t="s">
        <v>19138</v>
      </c>
      <c r="F318" t="s">
        <v>2542</v>
      </c>
      <c r="G318" t="s">
        <v>2543</v>
      </c>
      <c r="H318" t="s">
        <v>2544</v>
      </c>
      <c r="I318" t="s">
        <v>2545</v>
      </c>
      <c r="J318" t="s">
        <v>2546</v>
      </c>
      <c r="K318" t="s">
        <v>2547</v>
      </c>
      <c r="L318" t="s">
        <v>2532</v>
      </c>
      <c r="M318" t="s">
        <v>2548</v>
      </c>
    </row>
    <row r="319" spans="1:13" x14ac:dyDescent="0.25">
      <c r="A319" t="s">
        <v>2549</v>
      </c>
      <c r="B319" t="s">
        <v>162</v>
      </c>
      <c r="C319" t="s">
        <v>2550</v>
      </c>
      <c r="D319" t="s">
        <v>2525</v>
      </c>
      <c r="E319" t="s">
        <v>19181</v>
      </c>
      <c r="F319" t="s">
        <v>2551</v>
      </c>
      <c r="G319" t="s">
        <v>2552</v>
      </c>
      <c r="H319" t="s">
        <v>2553</v>
      </c>
      <c r="I319" t="s">
        <v>2554</v>
      </c>
      <c r="J319" t="s">
        <v>2555</v>
      </c>
      <c r="K319" t="s">
        <v>2556</v>
      </c>
      <c r="L319" t="s">
        <v>2532</v>
      </c>
      <c r="M319" t="s">
        <v>2557</v>
      </c>
    </row>
    <row r="320" spans="1:13" x14ac:dyDescent="0.25">
      <c r="A320" t="s">
        <v>2558</v>
      </c>
      <c r="B320" t="s">
        <v>162</v>
      </c>
      <c r="C320" t="s">
        <v>2559</v>
      </c>
      <c r="D320" t="s">
        <v>2525</v>
      </c>
      <c r="E320" t="s">
        <v>19125</v>
      </c>
      <c r="F320" t="s">
        <v>2535</v>
      </c>
      <c r="G320" t="s">
        <v>2536</v>
      </c>
      <c r="H320" t="s">
        <v>2537</v>
      </c>
      <c r="I320" t="s">
        <v>2538</v>
      </c>
      <c r="J320" t="s">
        <v>2539</v>
      </c>
      <c r="K320" t="s">
        <v>2531</v>
      </c>
      <c r="L320" t="s">
        <v>2532</v>
      </c>
      <c r="M320" t="s">
        <v>2540</v>
      </c>
    </row>
    <row r="321" spans="1:13" x14ac:dyDescent="0.25">
      <c r="A321" t="s">
        <v>2560</v>
      </c>
      <c r="B321" t="s">
        <v>162</v>
      </c>
      <c r="C321" t="s">
        <v>2561</v>
      </c>
      <c r="D321" t="s">
        <v>2525</v>
      </c>
      <c r="E321" t="s">
        <v>19164</v>
      </c>
      <c r="F321" t="s">
        <v>2562</v>
      </c>
      <c r="G321" t="s">
        <v>2563</v>
      </c>
      <c r="H321" t="s">
        <v>2564</v>
      </c>
      <c r="I321" t="s">
        <v>2565</v>
      </c>
      <c r="J321" t="s">
        <v>2566</v>
      </c>
      <c r="K321" t="s">
        <v>2567</v>
      </c>
      <c r="L321" t="s">
        <v>2532</v>
      </c>
      <c r="M321" t="s">
        <v>2568</v>
      </c>
    </row>
    <row r="322" spans="1:13" x14ac:dyDescent="0.25">
      <c r="A322" t="s">
        <v>2569</v>
      </c>
      <c r="B322" t="s">
        <v>162</v>
      </c>
      <c r="C322" t="s">
        <v>2570</v>
      </c>
      <c r="D322" t="s">
        <v>2525</v>
      </c>
      <c r="E322" t="s">
        <v>19165</v>
      </c>
      <c r="F322" t="s">
        <v>2571</v>
      </c>
      <c r="G322" t="s">
        <v>2572</v>
      </c>
      <c r="H322" t="s">
        <v>2573</v>
      </c>
      <c r="I322" t="s">
        <v>2574</v>
      </c>
      <c r="J322" t="s">
        <v>2575</v>
      </c>
      <c r="K322" t="s">
        <v>2576</v>
      </c>
      <c r="L322" t="s">
        <v>2532</v>
      </c>
      <c r="M322" t="s">
        <v>2577</v>
      </c>
    </row>
    <row r="323" spans="1:13" x14ac:dyDescent="0.25">
      <c r="A323" t="s">
        <v>2578</v>
      </c>
      <c r="B323" t="s">
        <v>162</v>
      </c>
      <c r="C323" t="s">
        <v>47</v>
      </c>
      <c r="D323" t="s">
        <v>2525</v>
      </c>
      <c r="E323" t="s">
        <v>19131</v>
      </c>
      <c r="F323" t="s">
        <v>2579</v>
      </c>
      <c r="G323" t="s">
        <v>2580</v>
      </c>
      <c r="H323" t="s">
        <v>828</v>
      </c>
      <c r="I323" t="s">
        <v>2581</v>
      </c>
      <c r="J323" t="s">
        <v>2582</v>
      </c>
      <c r="K323" t="s">
        <v>2583</v>
      </c>
      <c r="L323" t="s">
        <v>2532</v>
      </c>
      <c r="M323" t="s">
        <v>2584</v>
      </c>
    </row>
    <row r="324" spans="1:13" x14ac:dyDescent="0.25">
      <c r="A324" t="s">
        <v>2585</v>
      </c>
      <c r="B324" t="s">
        <v>162</v>
      </c>
      <c r="C324" t="s">
        <v>2586</v>
      </c>
      <c r="D324" t="s">
        <v>2525</v>
      </c>
      <c r="E324" t="s">
        <v>19156</v>
      </c>
      <c r="F324" t="s">
        <v>2587</v>
      </c>
      <c r="G324" t="s">
        <v>2588</v>
      </c>
      <c r="H324" t="s">
        <v>836</v>
      </c>
      <c r="I324" t="s">
        <v>2589</v>
      </c>
      <c r="J324" t="s">
        <v>2590</v>
      </c>
      <c r="K324" t="s">
        <v>2591</v>
      </c>
      <c r="L324" t="s">
        <v>2532</v>
      </c>
      <c r="M324" t="s">
        <v>2592</v>
      </c>
    </row>
    <row r="325" spans="1:13" x14ac:dyDescent="0.25">
      <c r="A325" t="s">
        <v>2593</v>
      </c>
      <c r="B325" t="s">
        <v>162</v>
      </c>
      <c r="C325" t="s">
        <v>2594</v>
      </c>
      <c r="D325" t="s">
        <v>2525</v>
      </c>
      <c r="E325" t="s">
        <v>19199</v>
      </c>
      <c r="F325" t="s">
        <v>2595</v>
      </c>
      <c r="G325" t="s">
        <v>2596</v>
      </c>
      <c r="H325" t="s">
        <v>2597</v>
      </c>
      <c r="I325" t="s">
        <v>2598</v>
      </c>
      <c r="J325" t="s">
        <v>2599</v>
      </c>
      <c r="K325" t="s">
        <v>2600</v>
      </c>
      <c r="L325" t="s">
        <v>2532</v>
      </c>
      <c r="M325" t="s">
        <v>2601</v>
      </c>
    </row>
    <row r="326" spans="1:13" x14ac:dyDescent="0.25">
      <c r="A326" t="s">
        <v>2602</v>
      </c>
      <c r="B326" t="s">
        <v>162</v>
      </c>
      <c r="C326" t="s">
        <v>53</v>
      </c>
      <c r="D326" t="s">
        <v>2525</v>
      </c>
      <c r="E326" t="s">
        <v>19186</v>
      </c>
      <c r="F326" t="s">
        <v>2603</v>
      </c>
      <c r="G326" t="s">
        <v>2604</v>
      </c>
      <c r="H326" t="s">
        <v>2605</v>
      </c>
      <c r="I326" t="s">
        <v>2606</v>
      </c>
      <c r="J326" t="s">
        <v>2607</v>
      </c>
      <c r="K326" t="s">
        <v>2608</v>
      </c>
      <c r="L326" t="s">
        <v>2532</v>
      </c>
      <c r="M326" t="s">
        <v>2609</v>
      </c>
    </row>
    <row r="327" spans="1:13" x14ac:dyDescent="0.25">
      <c r="A327" t="s">
        <v>2610</v>
      </c>
      <c r="B327" t="s">
        <v>162</v>
      </c>
      <c r="C327" t="s">
        <v>2611</v>
      </c>
      <c r="D327" t="s">
        <v>2525</v>
      </c>
      <c r="E327" t="s">
        <v>19156</v>
      </c>
      <c r="F327" t="s">
        <v>2587</v>
      </c>
      <c r="G327" t="s">
        <v>2588</v>
      </c>
      <c r="H327" t="s">
        <v>836</v>
      </c>
      <c r="I327" t="s">
        <v>2589</v>
      </c>
      <c r="J327" t="s">
        <v>2590</v>
      </c>
      <c r="K327" t="s">
        <v>2591</v>
      </c>
      <c r="L327" t="s">
        <v>2532</v>
      </c>
      <c r="M327" t="s">
        <v>2592</v>
      </c>
    </row>
    <row r="328" spans="1:13" x14ac:dyDescent="0.25">
      <c r="A328" t="s">
        <v>2612</v>
      </c>
      <c r="B328" t="s">
        <v>162</v>
      </c>
      <c r="C328" t="s">
        <v>164</v>
      </c>
      <c r="D328" t="s">
        <v>2525</v>
      </c>
      <c r="E328" t="s">
        <v>19176</v>
      </c>
      <c r="F328" t="s">
        <v>2613</v>
      </c>
      <c r="G328" t="s">
        <v>2614</v>
      </c>
      <c r="H328" t="s">
        <v>2615</v>
      </c>
      <c r="I328" t="s">
        <v>2616</v>
      </c>
      <c r="J328" t="s">
        <v>2617</v>
      </c>
      <c r="K328" t="s">
        <v>2618</v>
      </c>
      <c r="L328" t="s">
        <v>2532</v>
      </c>
      <c r="M328" t="s">
        <v>2619</v>
      </c>
    </row>
    <row r="329" spans="1:13" x14ac:dyDescent="0.25">
      <c r="A329" t="s">
        <v>2620</v>
      </c>
      <c r="B329" t="s">
        <v>162</v>
      </c>
      <c r="C329" t="s">
        <v>2621</v>
      </c>
      <c r="D329" t="s">
        <v>2525</v>
      </c>
      <c r="E329" t="s">
        <v>19136</v>
      </c>
      <c r="F329" t="s">
        <v>2622</v>
      </c>
      <c r="G329" t="s">
        <v>2623</v>
      </c>
      <c r="H329" t="s">
        <v>2624</v>
      </c>
      <c r="I329" t="s">
        <v>2625</v>
      </c>
      <c r="J329" t="s">
        <v>2626</v>
      </c>
      <c r="K329" t="s">
        <v>2627</v>
      </c>
      <c r="L329" t="s">
        <v>2532</v>
      </c>
      <c r="M329" t="s">
        <v>2628</v>
      </c>
    </row>
    <row r="330" spans="1:13" x14ac:dyDescent="0.25">
      <c r="A330" t="s">
        <v>2629</v>
      </c>
      <c r="B330" t="s">
        <v>162</v>
      </c>
      <c r="C330" t="s">
        <v>337</v>
      </c>
      <c r="D330" t="s">
        <v>2525</v>
      </c>
      <c r="E330" t="s">
        <v>19147</v>
      </c>
      <c r="F330" t="s">
        <v>2630</v>
      </c>
      <c r="G330" t="s">
        <v>2631</v>
      </c>
      <c r="H330" t="s">
        <v>2632</v>
      </c>
      <c r="I330" t="s">
        <v>2633</v>
      </c>
      <c r="J330" t="s">
        <v>2634</v>
      </c>
      <c r="K330" t="s">
        <v>2635</v>
      </c>
      <c r="L330" t="s">
        <v>2532</v>
      </c>
      <c r="M330" t="s">
        <v>2636</v>
      </c>
    </row>
    <row r="331" spans="1:13" x14ac:dyDescent="0.25">
      <c r="A331" t="s">
        <v>2637</v>
      </c>
      <c r="B331" t="s">
        <v>162</v>
      </c>
      <c r="C331" t="s">
        <v>165</v>
      </c>
      <c r="D331" t="s">
        <v>2525</v>
      </c>
      <c r="E331" t="s">
        <v>19143</v>
      </c>
      <c r="F331" t="s">
        <v>2638</v>
      </c>
      <c r="G331" t="s">
        <v>2639</v>
      </c>
      <c r="H331" t="s">
        <v>2640</v>
      </c>
      <c r="I331" t="s">
        <v>2641</v>
      </c>
      <c r="J331" t="s">
        <v>2642</v>
      </c>
      <c r="K331" t="s">
        <v>2643</v>
      </c>
      <c r="L331" t="s">
        <v>2532</v>
      </c>
      <c r="M331" t="s">
        <v>2644</v>
      </c>
    </row>
    <row r="332" spans="1:13" x14ac:dyDescent="0.25">
      <c r="A332" t="s">
        <v>2645</v>
      </c>
      <c r="B332" t="s">
        <v>162</v>
      </c>
      <c r="C332" t="s">
        <v>576</v>
      </c>
      <c r="D332" t="s">
        <v>2525</v>
      </c>
      <c r="E332" t="s">
        <v>19138</v>
      </c>
      <c r="F332" t="s">
        <v>2542</v>
      </c>
      <c r="G332" t="s">
        <v>2543</v>
      </c>
      <c r="H332" t="s">
        <v>2544</v>
      </c>
      <c r="I332" t="s">
        <v>2545</v>
      </c>
      <c r="J332" t="s">
        <v>2546</v>
      </c>
      <c r="K332" t="s">
        <v>2547</v>
      </c>
      <c r="L332" t="s">
        <v>2532</v>
      </c>
      <c r="M332" t="s">
        <v>2548</v>
      </c>
    </row>
    <row r="333" spans="1:13" x14ac:dyDescent="0.25">
      <c r="A333" t="s">
        <v>2646</v>
      </c>
      <c r="B333" t="s">
        <v>162</v>
      </c>
      <c r="C333" t="s">
        <v>64</v>
      </c>
      <c r="D333" t="s">
        <v>2525</v>
      </c>
      <c r="E333" t="s">
        <v>19160</v>
      </c>
      <c r="F333" t="s">
        <v>2647</v>
      </c>
      <c r="G333" t="s">
        <v>2648</v>
      </c>
      <c r="H333" t="s">
        <v>2649</v>
      </c>
      <c r="I333" t="s">
        <v>2650</v>
      </c>
      <c r="J333" t="s">
        <v>2651</v>
      </c>
      <c r="K333" t="s">
        <v>2652</v>
      </c>
      <c r="L333" t="s">
        <v>2532</v>
      </c>
      <c r="M333" t="s">
        <v>2653</v>
      </c>
    </row>
    <row r="334" spans="1:13" x14ac:dyDescent="0.25">
      <c r="A334" t="s">
        <v>2654</v>
      </c>
      <c r="B334" t="s">
        <v>162</v>
      </c>
      <c r="C334" t="s">
        <v>2655</v>
      </c>
      <c r="D334" t="s">
        <v>2525</v>
      </c>
      <c r="E334" t="s">
        <v>19186</v>
      </c>
      <c r="F334" t="s">
        <v>2603</v>
      </c>
      <c r="G334" t="s">
        <v>2604</v>
      </c>
      <c r="H334" t="s">
        <v>2605</v>
      </c>
      <c r="I334" t="s">
        <v>2606</v>
      </c>
      <c r="J334" t="s">
        <v>2607</v>
      </c>
      <c r="K334" t="s">
        <v>2608</v>
      </c>
      <c r="L334" t="s">
        <v>2532</v>
      </c>
      <c r="M334" t="s">
        <v>2609</v>
      </c>
    </row>
    <row r="335" spans="1:13" x14ac:dyDescent="0.25">
      <c r="A335" t="s">
        <v>2656</v>
      </c>
      <c r="B335" t="s">
        <v>162</v>
      </c>
      <c r="C335" t="s">
        <v>67</v>
      </c>
      <c r="D335" t="s">
        <v>2525</v>
      </c>
      <c r="E335" t="s">
        <v>19131</v>
      </c>
      <c r="F335" t="s">
        <v>2579</v>
      </c>
      <c r="G335" t="s">
        <v>2580</v>
      </c>
      <c r="H335" t="s">
        <v>828</v>
      </c>
      <c r="I335" t="s">
        <v>2581</v>
      </c>
      <c r="J335" t="s">
        <v>2582</v>
      </c>
      <c r="K335" t="s">
        <v>2583</v>
      </c>
      <c r="L335" t="s">
        <v>2532</v>
      </c>
      <c r="M335" t="s">
        <v>2584</v>
      </c>
    </row>
    <row r="336" spans="1:13" x14ac:dyDescent="0.25">
      <c r="A336" t="s">
        <v>2657</v>
      </c>
      <c r="B336" t="s">
        <v>162</v>
      </c>
      <c r="C336" t="s">
        <v>166</v>
      </c>
      <c r="D336" t="s">
        <v>2525</v>
      </c>
      <c r="E336" t="s">
        <v>19142</v>
      </c>
      <c r="F336" t="s">
        <v>2658</v>
      </c>
      <c r="G336" t="s">
        <v>2659</v>
      </c>
      <c r="H336" t="s">
        <v>2660</v>
      </c>
      <c r="I336" t="s">
        <v>2661</v>
      </c>
      <c r="J336" t="s">
        <v>2662</v>
      </c>
      <c r="K336" t="s">
        <v>2663</v>
      </c>
      <c r="L336" t="s">
        <v>2532</v>
      </c>
      <c r="M336" t="s">
        <v>2664</v>
      </c>
    </row>
    <row r="337" spans="1:13" x14ac:dyDescent="0.25">
      <c r="A337" t="s">
        <v>2665</v>
      </c>
      <c r="B337" t="s">
        <v>162</v>
      </c>
      <c r="C337" t="s">
        <v>167</v>
      </c>
      <c r="D337" t="s">
        <v>2525</v>
      </c>
      <c r="E337" t="s">
        <v>19143</v>
      </c>
      <c r="F337" t="s">
        <v>2638</v>
      </c>
      <c r="G337" t="s">
        <v>2639</v>
      </c>
      <c r="H337" t="s">
        <v>2640</v>
      </c>
      <c r="I337" t="s">
        <v>2641</v>
      </c>
      <c r="J337" t="s">
        <v>2642</v>
      </c>
      <c r="K337" t="s">
        <v>2643</v>
      </c>
      <c r="L337" t="s">
        <v>2532</v>
      </c>
      <c r="M337" t="s">
        <v>2644</v>
      </c>
    </row>
    <row r="338" spans="1:13" x14ac:dyDescent="0.25">
      <c r="A338" t="s">
        <v>2666</v>
      </c>
      <c r="B338" t="s">
        <v>162</v>
      </c>
      <c r="C338" t="s">
        <v>2667</v>
      </c>
      <c r="D338" t="s">
        <v>2525</v>
      </c>
      <c r="E338" t="s">
        <v>19141</v>
      </c>
      <c r="F338" t="s">
        <v>2668</v>
      </c>
      <c r="G338" t="s">
        <v>2669</v>
      </c>
      <c r="H338" t="s">
        <v>2670</v>
      </c>
      <c r="I338" t="s">
        <v>2671</v>
      </c>
      <c r="J338" t="s">
        <v>2672</v>
      </c>
      <c r="K338" t="s">
        <v>2673</v>
      </c>
      <c r="L338" t="s">
        <v>2532</v>
      </c>
      <c r="M338" t="s">
        <v>2674</v>
      </c>
    </row>
    <row r="339" spans="1:13" x14ac:dyDescent="0.25">
      <c r="A339" t="s">
        <v>2675</v>
      </c>
      <c r="B339" t="s">
        <v>162</v>
      </c>
      <c r="C339" t="s">
        <v>168</v>
      </c>
      <c r="D339" t="s">
        <v>2525</v>
      </c>
      <c r="E339" t="s">
        <v>19131</v>
      </c>
      <c r="F339" t="s">
        <v>2579</v>
      </c>
      <c r="G339" t="s">
        <v>2580</v>
      </c>
      <c r="H339" t="s">
        <v>828</v>
      </c>
      <c r="I339" t="s">
        <v>2581</v>
      </c>
      <c r="J339" t="s">
        <v>2582</v>
      </c>
      <c r="K339" t="s">
        <v>2583</v>
      </c>
      <c r="L339" t="s">
        <v>2532</v>
      </c>
      <c r="M339" t="s">
        <v>2584</v>
      </c>
    </row>
    <row r="340" spans="1:13" x14ac:dyDescent="0.25">
      <c r="A340" t="s">
        <v>2676</v>
      </c>
      <c r="B340" t="s">
        <v>162</v>
      </c>
      <c r="C340" t="s">
        <v>169</v>
      </c>
      <c r="D340" t="s">
        <v>2525</v>
      </c>
      <c r="E340" t="s">
        <v>19166</v>
      </c>
      <c r="F340" t="s">
        <v>2526</v>
      </c>
      <c r="G340" t="s">
        <v>2527</v>
      </c>
      <c r="H340" t="s">
        <v>2528</v>
      </c>
      <c r="I340" t="s">
        <v>2529</v>
      </c>
      <c r="J340" t="s">
        <v>2530</v>
      </c>
      <c r="K340" t="s">
        <v>2531</v>
      </c>
      <c r="L340" t="s">
        <v>2532</v>
      </c>
      <c r="M340" t="s">
        <v>2533</v>
      </c>
    </row>
    <row r="341" spans="1:13" x14ac:dyDescent="0.25">
      <c r="A341" t="s">
        <v>2676</v>
      </c>
      <c r="B341" t="s">
        <v>162</v>
      </c>
      <c r="C341" t="s">
        <v>169</v>
      </c>
      <c r="D341" t="s">
        <v>2525</v>
      </c>
      <c r="E341" t="s">
        <v>19169</v>
      </c>
      <c r="F341" t="s">
        <v>2677</v>
      </c>
      <c r="G341" t="s">
        <v>2678</v>
      </c>
      <c r="H341" t="s">
        <v>2679</v>
      </c>
      <c r="I341" t="s">
        <v>2680</v>
      </c>
      <c r="J341" t="s">
        <v>2681</v>
      </c>
      <c r="K341" t="s">
        <v>2682</v>
      </c>
      <c r="L341" t="s">
        <v>2532</v>
      </c>
      <c r="M341" t="s">
        <v>2683</v>
      </c>
    </row>
    <row r="342" spans="1:13" x14ac:dyDescent="0.25">
      <c r="A342" t="s">
        <v>2684</v>
      </c>
      <c r="B342" t="s">
        <v>162</v>
      </c>
      <c r="C342" t="s">
        <v>2685</v>
      </c>
      <c r="D342" t="s">
        <v>2525</v>
      </c>
      <c r="E342" t="s">
        <v>19147</v>
      </c>
      <c r="F342" t="s">
        <v>2630</v>
      </c>
      <c r="G342" t="s">
        <v>2631</v>
      </c>
      <c r="H342" t="s">
        <v>2632</v>
      </c>
      <c r="I342" t="s">
        <v>2633</v>
      </c>
      <c r="J342" t="s">
        <v>2634</v>
      </c>
      <c r="K342" t="s">
        <v>2635</v>
      </c>
      <c r="L342" t="s">
        <v>2532</v>
      </c>
      <c r="M342" t="s">
        <v>2636</v>
      </c>
    </row>
    <row r="343" spans="1:13" x14ac:dyDescent="0.25">
      <c r="A343" t="s">
        <v>2686</v>
      </c>
      <c r="B343" t="s">
        <v>162</v>
      </c>
      <c r="C343" t="s">
        <v>2687</v>
      </c>
      <c r="D343" t="s">
        <v>2525</v>
      </c>
      <c r="E343" t="s">
        <v>19141</v>
      </c>
      <c r="F343" t="s">
        <v>2668</v>
      </c>
      <c r="G343" t="s">
        <v>2669</v>
      </c>
      <c r="H343" t="s">
        <v>2670</v>
      </c>
      <c r="I343" t="s">
        <v>2671</v>
      </c>
      <c r="J343" t="s">
        <v>2672</v>
      </c>
      <c r="K343" t="s">
        <v>2673</v>
      </c>
      <c r="L343" t="s">
        <v>2532</v>
      </c>
      <c r="M343" t="s">
        <v>2674</v>
      </c>
    </row>
    <row r="344" spans="1:13" x14ac:dyDescent="0.25">
      <c r="A344" t="s">
        <v>2688</v>
      </c>
      <c r="B344" t="s">
        <v>162</v>
      </c>
      <c r="C344" t="s">
        <v>2689</v>
      </c>
      <c r="D344" t="s">
        <v>2525</v>
      </c>
      <c r="E344" t="s">
        <v>19148</v>
      </c>
      <c r="F344" t="s">
        <v>2690</v>
      </c>
      <c r="G344" t="s">
        <v>2691</v>
      </c>
      <c r="H344" t="s">
        <v>2692</v>
      </c>
      <c r="I344" t="s">
        <v>2693</v>
      </c>
      <c r="J344" t="s">
        <v>2694</v>
      </c>
      <c r="K344" t="s">
        <v>2695</v>
      </c>
      <c r="L344" t="s">
        <v>2532</v>
      </c>
      <c r="M344" t="s">
        <v>2696</v>
      </c>
    </row>
    <row r="345" spans="1:13" x14ac:dyDescent="0.25">
      <c r="A345" t="s">
        <v>2697</v>
      </c>
      <c r="B345" t="s">
        <v>162</v>
      </c>
      <c r="C345" t="s">
        <v>2698</v>
      </c>
      <c r="D345" t="s">
        <v>2525</v>
      </c>
      <c r="E345" t="s">
        <v>19162</v>
      </c>
      <c r="F345" t="s">
        <v>2699</v>
      </c>
      <c r="G345" t="s">
        <v>2700</v>
      </c>
      <c r="H345" t="s">
        <v>2701</v>
      </c>
      <c r="I345" t="s">
        <v>2702</v>
      </c>
      <c r="J345" t="s">
        <v>2703</v>
      </c>
      <c r="K345" t="s">
        <v>2704</v>
      </c>
      <c r="L345" t="s">
        <v>2532</v>
      </c>
      <c r="M345" t="s">
        <v>2705</v>
      </c>
    </row>
    <row r="346" spans="1:13" x14ac:dyDescent="0.25">
      <c r="A346" t="s">
        <v>2706</v>
      </c>
      <c r="B346" t="s">
        <v>162</v>
      </c>
      <c r="C346" t="s">
        <v>2707</v>
      </c>
      <c r="D346" t="s">
        <v>2525</v>
      </c>
      <c r="E346" t="s">
        <v>19150</v>
      </c>
      <c r="F346" t="s">
        <v>2708</v>
      </c>
      <c r="G346" t="s">
        <v>2709</v>
      </c>
      <c r="H346" t="s">
        <v>2710</v>
      </c>
      <c r="I346" t="s">
        <v>2711</v>
      </c>
      <c r="J346" t="s">
        <v>2712</v>
      </c>
      <c r="K346" t="s">
        <v>2713</v>
      </c>
      <c r="L346" t="s">
        <v>2532</v>
      </c>
      <c r="M346" t="s">
        <v>2714</v>
      </c>
    </row>
    <row r="347" spans="1:13" x14ac:dyDescent="0.25">
      <c r="A347" t="s">
        <v>2715</v>
      </c>
      <c r="B347" t="s">
        <v>162</v>
      </c>
      <c r="C347" t="s">
        <v>170</v>
      </c>
      <c r="D347" t="s">
        <v>2525</v>
      </c>
      <c r="E347" t="s">
        <v>19181</v>
      </c>
      <c r="F347" t="s">
        <v>2551</v>
      </c>
      <c r="G347" t="s">
        <v>2552</v>
      </c>
      <c r="H347" t="s">
        <v>2553</v>
      </c>
      <c r="I347" t="s">
        <v>2554</v>
      </c>
      <c r="J347" t="s">
        <v>2555</v>
      </c>
      <c r="K347" t="s">
        <v>2556</v>
      </c>
      <c r="L347" t="s">
        <v>2532</v>
      </c>
      <c r="M347" t="s">
        <v>2557</v>
      </c>
    </row>
    <row r="348" spans="1:13" x14ac:dyDescent="0.25">
      <c r="A348" t="s">
        <v>2716</v>
      </c>
      <c r="B348" t="s">
        <v>162</v>
      </c>
      <c r="C348" t="s">
        <v>2717</v>
      </c>
      <c r="D348" t="s">
        <v>2525</v>
      </c>
      <c r="E348" t="s">
        <v>19137</v>
      </c>
      <c r="F348" t="s">
        <v>2718</v>
      </c>
      <c r="G348" t="s">
        <v>2719</v>
      </c>
      <c r="H348" t="s">
        <v>2720</v>
      </c>
      <c r="I348" t="s">
        <v>2721</v>
      </c>
      <c r="J348" t="s">
        <v>2722</v>
      </c>
      <c r="K348" t="s">
        <v>2723</v>
      </c>
      <c r="L348" t="s">
        <v>2532</v>
      </c>
      <c r="M348" t="s">
        <v>2724</v>
      </c>
    </row>
    <row r="349" spans="1:13" x14ac:dyDescent="0.25">
      <c r="A349" t="s">
        <v>2725</v>
      </c>
      <c r="B349" t="s">
        <v>162</v>
      </c>
      <c r="C349" t="s">
        <v>73</v>
      </c>
      <c r="D349" t="s">
        <v>2525</v>
      </c>
      <c r="E349" t="s">
        <v>19152</v>
      </c>
      <c r="F349" t="s">
        <v>2726</v>
      </c>
      <c r="G349" t="s">
        <v>2727</v>
      </c>
      <c r="H349" t="s">
        <v>1025</v>
      </c>
      <c r="I349" t="s">
        <v>2728</v>
      </c>
      <c r="J349" t="s">
        <v>2729</v>
      </c>
      <c r="K349" t="s">
        <v>1534</v>
      </c>
      <c r="L349" t="s">
        <v>2532</v>
      </c>
      <c r="M349" t="s">
        <v>2730</v>
      </c>
    </row>
    <row r="350" spans="1:13" x14ac:dyDescent="0.25">
      <c r="A350" t="s">
        <v>2731</v>
      </c>
      <c r="B350" t="s">
        <v>162</v>
      </c>
      <c r="C350" t="s">
        <v>127</v>
      </c>
      <c r="D350" t="s">
        <v>2525</v>
      </c>
      <c r="E350" t="s">
        <v>19153</v>
      </c>
      <c r="F350" t="s">
        <v>2732</v>
      </c>
      <c r="G350" t="s">
        <v>2733</v>
      </c>
      <c r="H350" t="s">
        <v>1515</v>
      </c>
      <c r="I350" t="s">
        <v>2734</v>
      </c>
      <c r="J350" t="s">
        <v>2735</v>
      </c>
      <c r="K350" t="s">
        <v>1328</v>
      </c>
      <c r="L350" t="s">
        <v>2532</v>
      </c>
      <c r="M350" t="s">
        <v>2736</v>
      </c>
    </row>
    <row r="351" spans="1:13" x14ac:dyDescent="0.25">
      <c r="A351" t="s">
        <v>2737</v>
      </c>
      <c r="B351" t="s">
        <v>162</v>
      </c>
      <c r="C351" t="s">
        <v>128</v>
      </c>
      <c r="D351" t="s">
        <v>2525</v>
      </c>
      <c r="E351" t="s">
        <v>19169</v>
      </c>
      <c r="F351" t="s">
        <v>2677</v>
      </c>
      <c r="G351" t="s">
        <v>2678</v>
      </c>
      <c r="H351" t="s">
        <v>2679</v>
      </c>
      <c r="I351" t="s">
        <v>2680</v>
      </c>
      <c r="J351" t="s">
        <v>2681</v>
      </c>
      <c r="K351" t="s">
        <v>2682</v>
      </c>
      <c r="L351" t="s">
        <v>2532</v>
      </c>
      <c r="M351" t="s">
        <v>2683</v>
      </c>
    </row>
    <row r="352" spans="1:13" x14ac:dyDescent="0.25">
      <c r="A352" t="s">
        <v>2738</v>
      </c>
      <c r="B352" t="s">
        <v>162</v>
      </c>
      <c r="C352" t="s">
        <v>522</v>
      </c>
      <c r="D352" t="s">
        <v>2525</v>
      </c>
      <c r="E352" t="s">
        <v>19155</v>
      </c>
      <c r="F352" t="s">
        <v>2739</v>
      </c>
      <c r="G352" t="s">
        <v>2740</v>
      </c>
      <c r="H352" t="s">
        <v>2741</v>
      </c>
      <c r="I352" t="s">
        <v>2742</v>
      </c>
      <c r="J352" t="s">
        <v>2743</v>
      </c>
      <c r="K352" t="s">
        <v>2744</v>
      </c>
      <c r="L352" t="s">
        <v>2532</v>
      </c>
      <c r="M352" t="s">
        <v>2745</v>
      </c>
    </row>
    <row r="353" spans="1:13" x14ac:dyDescent="0.25">
      <c r="A353" t="s">
        <v>2746</v>
      </c>
      <c r="B353" t="s">
        <v>162</v>
      </c>
      <c r="C353" t="s">
        <v>77</v>
      </c>
      <c r="D353" t="s">
        <v>2525</v>
      </c>
      <c r="E353" t="s">
        <v>19156</v>
      </c>
      <c r="F353" t="s">
        <v>2587</v>
      </c>
      <c r="G353" t="s">
        <v>2588</v>
      </c>
      <c r="H353" t="s">
        <v>836</v>
      </c>
      <c r="I353" t="s">
        <v>2589</v>
      </c>
      <c r="J353" t="s">
        <v>2590</v>
      </c>
      <c r="K353" t="s">
        <v>2591</v>
      </c>
      <c r="L353" t="s">
        <v>2532</v>
      </c>
      <c r="M353" t="s">
        <v>2592</v>
      </c>
    </row>
    <row r="354" spans="1:13" x14ac:dyDescent="0.25">
      <c r="A354" t="s">
        <v>2747</v>
      </c>
      <c r="B354" t="s">
        <v>162</v>
      </c>
      <c r="C354" t="s">
        <v>171</v>
      </c>
      <c r="D354" t="s">
        <v>2525</v>
      </c>
      <c r="E354" t="s">
        <v>19153</v>
      </c>
      <c r="F354" t="s">
        <v>2732</v>
      </c>
      <c r="G354" t="s">
        <v>2733</v>
      </c>
      <c r="H354" t="s">
        <v>1515</v>
      </c>
      <c r="I354" t="s">
        <v>2734</v>
      </c>
      <c r="J354" t="s">
        <v>2735</v>
      </c>
      <c r="K354" t="s">
        <v>1328</v>
      </c>
      <c r="L354" t="s">
        <v>2532</v>
      </c>
      <c r="M354" t="s">
        <v>2736</v>
      </c>
    </row>
    <row r="355" spans="1:13" x14ac:dyDescent="0.25">
      <c r="A355" t="s">
        <v>2748</v>
      </c>
      <c r="B355" t="s">
        <v>162</v>
      </c>
      <c r="C355" t="s">
        <v>172</v>
      </c>
      <c r="D355" t="s">
        <v>2525</v>
      </c>
      <c r="E355" t="s">
        <v>19143</v>
      </c>
      <c r="F355" t="s">
        <v>2638</v>
      </c>
      <c r="G355" t="s">
        <v>2639</v>
      </c>
      <c r="H355" t="s">
        <v>2640</v>
      </c>
      <c r="I355" t="s">
        <v>2641</v>
      </c>
      <c r="J355" t="s">
        <v>2642</v>
      </c>
      <c r="K355" t="s">
        <v>2643</v>
      </c>
      <c r="L355" t="s">
        <v>2532</v>
      </c>
      <c r="M355" t="s">
        <v>2644</v>
      </c>
    </row>
    <row r="356" spans="1:13" x14ac:dyDescent="0.25">
      <c r="A356" t="s">
        <v>2749</v>
      </c>
      <c r="B356" t="s">
        <v>162</v>
      </c>
      <c r="C356" t="s">
        <v>228</v>
      </c>
      <c r="D356" t="s">
        <v>2525</v>
      </c>
      <c r="E356" t="s">
        <v>19131</v>
      </c>
      <c r="F356" t="s">
        <v>2579</v>
      </c>
      <c r="G356" t="s">
        <v>2580</v>
      </c>
      <c r="H356" t="s">
        <v>828</v>
      </c>
      <c r="I356" t="s">
        <v>2581</v>
      </c>
      <c r="J356" t="s">
        <v>2582</v>
      </c>
      <c r="K356" t="s">
        <v>2583</v>
      </c>
      <c r="L356" t="s">
        <v>2532</v>
      </c>
      <c r="M356" t="s">
        <v>2584</v>
      </c>
    </row>
    <row r="357" spans="1:13" x14ac:dyDescent="0.25">
      <c r="A357" t="s">
        <v>2750</v>
      </c>
      <c r="B357" t="s">
        <v>162</v>
      </c>
      <c r="C357" t="s">
        <v>81</v>
      </c>
      <c r="D357" t="s">
        <v>2525</v>
      </c>
      <c r="E357" t="s">
        <v>19158</v>
      </c>
      <c r="F357" t="s">
        <v>2751</v>
      </c>
      <c r="G357" t="s">
        <v>2752</v>
      </c>
      <c r="H357" t="s">
        <v>1069</v>
      </c>
      <c r="I357" t="s">
        <v>2753</v>
      </c>
      <c r="J357" t="s">
        <v>2754</v>
      </c>
      <c r="K357" t="s">
        <v>2755</v>
      </c>
      <c r="L357" t="s">
        <v>2532</v>
      </c>
      <c r="M357" t="s">
        <v>2756</v>
      </c>
    </row>
    <row r="358" spans="1:13" x14ac:dyDescent="0.25">
      <c r="A358" t="s">
        <v>2757</v>
      </c>
      <c r="B358" t="s">
        <v>162</v>
      </c>
      <c r="C358" t="s">
        <v>2758</v>
      </c>
      <c r="D358" t="s">
        <v>2525</v>
      </c>
      <c r="E358" t="s">
        <v>19147</v>
      </c>
      <c r="F358" t="s">
        <v>2630</v>
      </c>
      <c r="G358" t="s">
        <v>2631</v>
      </c>
      <c r="H358" t="s">
        <v>2632</v>
      </c>
      <c r="I358" t="s">
        <v>2633</v>
      </c>
      <c r="J358" t="s">
        <v>2634</v>
      </c>
      <c r="K358" t="s">
        <v>2635</v>
      </c>
      <c r="L358" t="s">
        <v>2532</v>
      </c>
      <c r="M358" t="s">
        <v>2636</v>
      </c>
    </row>
    <row r="359" spans="1:13" x14ac:dyDescent="0.25">
      <c r="A359" t="s">
        <v>2759</v>
      </c>
      <c r="B359" t="s">
        <v>162</v>
      </c>
      <c r="C359" t="s">
        <v>83</v>
      </c>
      <c r="D359" t="s">
        <v>2525</v>
      </c>
      <c r="E359" t="s">
        <v>19159</v>
      </c>
      <c r="F359" t="s">
        <v>2760</v>
      </c>
      <c r="G359" t="s">
        <v>2761</v>
      </c>
      <c r="H359" t="s">
        <v>1078</v>
      </c>
      <c r="I359" t="s">
        <v>2762</v>
      </c>
      <c r="J359" t="s">
        <v>2763</v>
      </c>
      <c r="K359" t="s">
        <v>2764</v>
      </c>
      <c r="L359" t="s">
        <v>2532</v>
      </c>
      <c r="M359" t="s">
        <v>2765</v>
      </c>
    </row>
    <row r="360" spans="1:13" x14ac:dyDescent="0.25">
      <c r="A360" t="s">
        <v>2766</v>
      </c>
      <c r="B360" t="s">
        <v>162</v>
      </c>
      <c r="C360" t="s">
        <v>423</v>
      </c>
      <c r="D360" t="s">
        <v>2525</v>
      </c>
      <c r="E360" t="s">
        <v>19137</v>
      </c>
      <c r="F360" t="s">
        <v>2718</v>
      </c>
      <c r="G360" t="s">
        <v>2719</v>
      </c>
      <c r="H360" t="s">
        <v>2720</v>
      </c>
      <c r="I360" t="s">
        <v>2721</v>
      </c>
      <c r="J360" t="s">
        <v>2722</v>
      </c>
      <c r="K360" t="s">
        <v>2723</v>
      </c>
      <c r="L360" t="s">
        <v>2532</v>
      </c>
      <c r="M360" t="s">
        <v>2724</v>
      </c>
    </row>
    <row r="361" spans="1:13" x14ac:dyDescent="0.25">
      <c r="A361" t="s">
        <v>2767</v>
      </c>
      <c r="B361" t="s">
        <v>162</v>
      </c>
      <c r="C361" t="s">
        <v>2768</v>
      </c>
      <c r="D361" t="s">
        <v>2525</v>
      </c>
      <c r="E361" t="s">
        <v>19138</v>
      </c>
      <c r="F361" t="s">
        <v>2542</v>
      </c>
      <c r="G361" t="s">
        <v>2543</v>
      </c>
      <c r="H361" t="s">
        <v>2544</v>
      </c>
      <c r="I361" t="s">
        <v>2545</v>
      </c>
      <c r="J361" t="s">
        <v>2546</v>
      </c>
      <c r="K361" t="s">
        <v>2547</v>
      </c>
      <c r="L361" t="s">
        <v>2532</v>
      </c>
      <c r="M361" t="s">
        <v>2548</v>
      </c>
    </row>
    <row r="362" spans="1:13" x14ac:dyDescent="0.25">
      <c r="A362" t="s">
        <v>2769</v>
      </c>
      <c r="B362" t="s">
        <v>162</v>
      </c>
      <c r="C362" t="s">
        <v>173</v>
      </c>
      <c r="D362" t="s">
        <v>2525</v>
      </c>
      <c r="E362" t="s">
        <v>19135</v>
      </c>
      <c r="F362" t="s">
        <v>2770</v>
      </c>
      <c r="G362" t="s">
        <v>2771</v>
      </c>
      <c r="H362" t="s">
        <v>2772</v>
      </c>
      <c r="I362" t="s">
        <v>2773</v>
      </c>
      <c r="J362" t="s">
        <v>2774</v>
      </c>
      <c r="K362" t="s">
        <v>2775</v>
      </c>
      <c r="L362" t="s">
        <v>2532</v>
      </c>
      <c r="M362" t="s">
        <v>2776</v>
      </c>
    </row>
    <row r="363" spans="1:13" x14ac:dyDescent="0.25">
      <c r="A363" t="s">
        <v>2777</v>
      </c>
      <c r="B363" t="s">
        <v>162</v>
      </c>
      <c r="C363" t="s">
        <v>174</v>
      </c>
      <c r="D363" t="s">
        <v>2525</v>
      </c>
      <c r="E363" t="s">
        <v>19162</v>
      </c>
      <c r="F363" t="s">
        <v>2699</v>
      </c>
      <c r="G363" t="s">
        <v>2700</v>
      </c>
      <c r="H363" t="s">
        <v>2701</v>
      </c>
      <c r="I363" t="s">
        <v>2702</v>
      </c>
      <c r="J363" t="s">
        <v>2703</v>
      </c>
      <c r="K363" t="s">
        <v>2704</v>
      </c>
      <c r="L363" t="s">
        <v>2532</v>
      </c>
      <c r="M363" t="s">
        <v>2705</v>
      </c>
    </row>
    <row r="364" spans="1:13" x14ac:dyDescent="0.25">
      <c r="A364" t="s">
        <v>2778</v>
      </c>
      <c r="B364" t="s">
        <v>162</v>
      </c>
      <c r="C364" t="s">
        <v>1936</v>
      </c>
      <c r="D364" t="s">
        <v>2525</v>
      </c>
      <c r="E364" t="s">
        <v>19155</v>
      </c>
      <c r="F364" t="s">
        <v>2739</v>
      </c>
      <c r="G364" t="s">
        <v>2740</v>
      </c>
      <c r="H364" t="s">
        <v>2741</v>
      </c>
      <c r="I364" t="s">
        <v>2742</v>
      </c>
      <c r="J364" t="s">
        <v>2743</v>
      </c>
      <c r="K364" t="s">
        <v>2744</v>
      </c>
      <c r="L364" t="s">
        <v>2532</v>
      </c>
      <c r="M364" t="s">
        <v>2745</v>
      </c>
    </row>
    <row r="365" spans="1:13" x14ac:dyDescent="0.25">
      <c r="A365" t="s">
        <v>2779</v>
      </c>
      <c r="B365" t="s">
        <v>162</v>
      </c>
      <c r="C365" t="s">
        <v>2780</v>
      </c>
      <c r="D365" t="s">
        <v>2525</v>
      </c>
      <c r="E365" t="s">
        <v>19164</v>
      </c>
      <c r="F365" t="s">
        <v>2562</v>
      </c>
      <c r="G365" t="s">
        <v>2563</v>
      </c>
      <c r="H365" t="s">
        <v>2564</v>
      </c>
      <c r="I365" t="s">
        <v>2565</v>
      </c>
      <c r="J365" t="s">
        <v>2566</v>
      </c>
      <c r="K365" t="s">
        <v>2567</v>
      </c>
      <c r="L365" t="s">
        <v>2532</v>
      </c>
      <c r="M365" t="s">
        <v>2568</v>
      </c>
    </row>
    <row r="366" spans="1:13" x14ac:dyDescent="0.25">
      <c r="A366" t="s">
        <v>2781</v>
      </c>
      <c r="B366" t="s">
        <v>162</v>
      </c>
      <c r="C366" t="s">
        <v>2782</v>
      </c>
      <c r="D366" t="s">
        <v>2525</v>
      </c>
      <c r="E366" t="s">
        <v>19165</v>
      </c>
      <c r="F366" t="s">
        <v>2571</v>
      </c>
      <c r="G366" t="s">
        <v>2572</v>
      </c>
      <c r="H366" t="s">
        <v>2573</v>
      </c>
      <c r="I366" t="s">
        <v>2574</v>
      </c>
      <c r="J366" t="s">
        <v>2575</v>
      </c>
      <c r="K366" t="s">
        <v>2576</v>
      </c>
      <c r="L366" t="s">
        <v>2532</v>
      </c>
      <c r="M366" t="s">
        <v>2577</v>
      </c>
    </row>
    <row r="367" spans="1:13" x14ac:dyDescent="0.25">
      <c r="A367" t="s">
        <v>2783</v>
      </c>
      <c r="B367" t="s">
        <v>162</v>
      </c>
      <c r="C367" t="s">
        <v>2784</v>
      </c>
      <c r="D367" t="s">
        <v>2525</v>
      </c>
      <c r="E367" t="s">
        <v>19148</v>
      </c>
      <c r="F367" t="s">
        <v>2690</v>
      </c>
      <c r="G367" t="s">
        <v>2691</v>
      </c>
      <c r="H367" t="s">
        <v>2692</v>
      </c>
      <c r="I367" t="s">
        <v>2693</v>
      </c>
      <c r="J367" t="s">
        <v>2694</v>
      </c>
      <c r="K367" t="s">
        <v>2695</v>
      </c>
      <c r="L367" t="s">
        <v>2532</v>
      </c>
      <c r="M367" t="s">
        <v>2696</v>
      </c>
    </row>
    <row r="368" spans="1:13" x14ac:dyDescent="0.25">
      <c r="A368" t="s">
        <v>2785</v>
      </c>
      <c r="B368" t="s">
        <v>162</v>
      </c>
      <c r="C368" t="s">
        <v>2786</v>
      </c>
      <c r="D368" t="s">
        <v>2525</v>
      </c>
      <c r="E368" t="s">
        <v>19150</v>
      </c>
      <c r="F368" t="s">
        <v>2708</v>
      </c>
      <c r="G368" t="s">
        <v>2709</v>
      </c>
      <c r="H368" t="s">
        <v>2710</v>
      </c>
      <c r="I368" t="s">
        <v>2711</v>
      </c>
      <c r="J368" t="s">
        <v>2712</v>
      </c>
      <c r="K368" t="s">
        <v>2713</v>
      </c>
      <c r="L368" t="s">
        <v>2532</v>
      </c>
      <c r="M368" t="s">
        <v>2714</v>
      </c>
    </row>
    <row r="369" spans="1:13" x14ac:dyDescent="0.25">
      <c r="A369" t="s">
        <v>2787</v>
      </c>
      <c r="B369" t="s">
        <v>162</v>
      </c>
      <c r="C369" t="s">
        <v>236</v>
      </c>
      <c r="D369" t="s">
        <v>2525</v>
      </c>
      <c r="E369" t="s">
        <v>19128</v>
      </c>
      <c r="F369" t="s">
        <v>2788</v>
      </c>
      <c r="G369" t="s">
        <v>2789</v>
      </c>
      <c r="H369" t="s">
        <v>1594</v>
      </c>
      <c r="I369" t="s">
        <v>2790</v>
      </c>
      <c r="J369" t="s">
        <v>2791</v>
      </c>
      <c r="K369" t="s">
        <v>2792</v>
      </c>
      <c r="L369" t="s">
        <v>2532</v>
      </c>
      <c r="M369" t="s">
        <v>2793</v>
      </c>
    </row>
    <row r="370" spans="1:13" x14ac:dyDescent="0.25">
      <c r="A370" t="s">
        <v>2794</v>
      </c>
      <c r="B370" t="s">
        <v>162</v>
      </c>
      <c r="C370" t="s">
        <v>175</v>
      </c>
      <c r="D370" t="s">
        <v>2525</v>
      </c>
      <c r="E370" t="s">
        <v>19186</v>
      </c>
      <c r="F370" t="s">
        <v>2603</v>
      </c>
      <c r="G370" t="s">
        <v>2604</v>
      </c>
      <c r="H370" t="s">
        <v>2605</v>
      </c>
      <c r="I370" t="s">
        <v>2606</v>
      </c>
      <c r="J370" t="s">
        <v>2607</v>
      </c>
      <c r="K370" t="s">
        <v>2608</v>
      </c>
      <c r="L370" t="s">
        <v>2532</v>
      </c>
      <c r="M370" t="s">
        <v>2609</v>
      </c>
    </row>
    <row r="371" spans="1:13" x14ac:dyDescent="0.25">
      <c r="A371" t="s">
        <v>2795</v>
      </c>
      <c r="B371" t="s">
        <v>162</v>
      </c>
      <c r="C371" t="s">
        <v>176</v>
      </c>
      <c r="D371" t="s">
        <v>2525</v>
      </c>
      <c r="E371" t="s">
        <v>19186</v>
      </c>
      <c r="F371" t="s">
        <v>2603</v>
      </c>
      <c r="G371" t="s">
        <v>2604</v>
      </c>
      <c r="H371" t="s">
        <v>2605</v>
      </c>
      <c r="I371" t="s">
        <v>2606</v>
      </c>
      <c r="J371" t="s">
        <v>2607</v>
      </c>
      <c r="K371" t="s">
        <v>2608</v>
      </c>
      <c r="L371" t="s">
        <v>2532</v>
      </c>
      <c r="M371" t="s">
        <v>2609</v>
      </c>
    </row>
    <row r="372" spans="1:13" x14ac:dyDescent="0.25">
      <c r="A372" t="s">
        <v>2796</v>
      </c>
      <c r="B372" t="s">
        <v>162</v>
      </c>
      <c r="C372" t="s">
        <v>2797</v>
      </c>
      <c r="D372" t="s">
        <v>2525</v>
      </c>
      <c r="E372" t="s">
        <v>19137</v>
      </c>
      <c r="F372" t="s">
        <v>2718</v>
      </c>
      <c r="G372" t="s">
        <v>2719</v>
      </c>
      <c r="H372" t="s">
        <v>2720</v>
      </c>
      <c r="I372" t="s">
        <v>2721</v>
      </c>
      <c r="J372" t="s">
        <v>2722</v>
      </c>
      <c r="K372" t="s">
        <v>2723</v>
      </c>
      <c r="L372" t="s">
        <v>2532</v>
      </c>
      <c r="M372" t="s">
        <v>2724</v>
      </c>
    </row>
    <row r="373" spans="1:13" x14ac:dyDescent="0.25">
      <c r="A373" t="s">
        <v>2798</v>
      </c>
      <c r="B373" t="s">
        <v>162</v>
      </c>
      <c r="C373" t="s">
        <v>177</v>
      </c>
      <c r="D373" t="s">
        <v>2525</v>
      </c>
      <c r="E373" t="s">
        <v>19160</v>
      </c>
      <c r="F373" t="s">
        <v>2647</v>
      </c>
      <c r="G373" t="s">
        <v>2648</v>
      </c>
      <c r="H373" t="s">
        <v>2649</v>
      </c>
      <c r="I373" t="s">
        <v>2650</v>
      </c>
      <c r="J373" t="s">
        <v>2651</v>
      </c>
      <c r="K373" t="s">
        <v>2652</v>
      </c>
      <c r="L373" t="s">
        <v>2532</v>
      </c>
      <c r="M373" t="s">
        <v>2653</v>
      </c>
    </row>
    <row r="374" spans="1:13" x14ac:dyDescent="0.25">
      <c r="A374" t="s">
        <v>2799</v>
      </c>
      <c r="B374" t="s">
        <v>162</v>
      </c>
      <c r="C374" t="s">
        <v>2800</v>
      </c>
      <c r="D374" t="s">
        <v>2525</v>
      </c>
      <c r="E374" t="s">
        <v>19147</v>
      </c>
      <c r="F374" t="s">
        <v>2630</v>
      </c>
      <c r="G374" t="s">
        <v>2631</v>
      </c>
      <c r="H374" t="s">
        <v>2632</v>
      </c>
      <c r="I374" t="s">
        <v>2633</v>
      </c>
      <c r="J374" t="s">
        <v>2634</v>
      </c>
      <c r="K374" t="s">
        <v>2635</v>
      </c>
      <c r="L374" t="s">
        <v>2532</v>
      </c>
      <c r="M374" t="s">
        <v>2636</v>
      </c>
    </row>
    <row r="375" spans="1:13" x14ac:dyDescent="0.25">
      <c r="A375" t="s">
        <v>2801</v>
      </c>
      <c r="B375" t="s">
        <v>162</v>
      </c>
      <c r="C375" t="s">
        <v>241</v>
      </c>
      <c r="D375" t="s">
        <v>2525</v>
      </c>
      <c r="E375" t="s">
        <v>19200</v>
      </c>
      <c r="F375" t="s">
        <v>2802</v>
      </c>
      <c r="G375" t="s">
        <v>2803</v>
      </c>
      <c r="H375" t="s">
        <v>2804</v>
      </c>
      <c r="I375" t="s">
        <v>2805</v>
      </c>
      <c r="J375" t="s">
        <v>2806</v>
      </c>
      <c r="K375" t="s">
        <v>2807</v>
      </c>
      <c r="L375" t="s">
        <v>2532</v>
      </c>
      <c r="M375" t="s">
        <v>2808</v>
      </c>
    </row>
    <row r="376" spans="1:13" x14ac:dyDescent="0.25">
      <c r="A376" t="s">
        <v>2809</v>
      </c>
      <c r="B376" t="s">
        <v>162</v>
      </c>
      <c r="C376" t="s">
        <v>96</v>
      </c>
      <c r="D376" t="s">
        <v>2525</v>
      </c>
      <c r="E376" t="s">
        <v>19199</v>
      </c>
      <c r="F376" t="s">
        <v>2595</v>
      </c>
      <c r="G376" t="s">
        <v>2596</v>
      </c>
      <c r="H376" t="s">
        <v>2597</v>
      </c>
      <c r="I376" t="s">
        <v>2598</v>
      </c>
      <c r="J376" t="s">
        <v>2599</v>
      </c>
      <c r="K376" t="s">
        <v>2600</v>
      </c>
      <c r="L376" t="s">
        <v>2532</v>
      </c>
      <c r="M376" t="s">
        <v>2601</v>
      </c>
    </row>
    <row r="377" spans="1:13" x14ac:dyDescent="0.25">
      <c r="A377" t="s">
        <v>2810</v>
      </c>
      <c r="B377" t="s">
        <v>162</v>
      </c>
      <c r="C377" t="s">
        <v>178</v>
      </c>
      <c r="D377" t="s">
        <v>2525</v>
      </c>
      <c r="E377" t="s">
        <v>19169</v>
      </c>
      <c r="F377" t="s">
        <v>2677</v>
      </c>
      <c r="G377" t="s">
        <v>2678</v>
      </c>
      <c r="H377" t="s">
        <v>2679</v>
      </c>
      <c r="I377" t="s">
        <v>2680</v>
      </c>
      <c r="J377" t="s">
        <v>2681</v>
      </c>
      <c r="K377" t="s">
        <v>2682</v>
      </c>
      <c r="L377" t="s">
        <v>2532</v>
      </c>
      <c r="M377" t="s">
        <v>2683</v>
      </c>
    </row>
    <row r="378" spans="1:13" x14ac:dyDescent="0.25">
      <c r="A378" t="s">
        <v>2811</v>
      </c>
      <c r="B378" t="s">
        <v>162</v>
      </c>
      <c r="C378" t="s">
        <v>246</v>
      </c>
      <c r="D378" t="s">
        <v>2525</v>
      </c>
      <c r="E378" t="s">
        <v>19158</v>
      </c>
      <c r="F378" t="s">
        <v>2751</v>
      </c>
      <c r="G378" t="s">
        <v>2752</v>
      </c>
      <c r="H378" t="s">
        <v>1069</v>
      </c>
      <c r="I378" t="s">
        <v>2753</v>
      </c>
      <c r="J378" t="s">
        <v>2754</v>
      </c>
      <c r="K378" t="s">
        <v>2755</v>
      </c>
      <c r="L378" t="s">
        <v>2532</v>
      </c>
      <c r="M378" t="s">
        <v>2756</v>
      </c>
    </row>
    <row r="379" spans="1:13" x14ac:dyDescent="0.25">
      <c r="A379" t="s">
        <v>2812</v>
      </c>
      <c r="B379" t="s">
        <v>162</v>
      </c>
      <c r="C379" t="s">
        <v>366</v>
      </c>
      <c r="D379" t="s">
        <v>2525</v>
      </c>
      <c r="E379" t="s">
        <v>19176</v>
      </c>
      <c r="F379" t="s">
        <v>2613</v>
      </c>
      <c r="G379" t="s">
        <v>2614</v>
      </c>
      <c r="H379" t="s">
        <v>2615</v>
      </c>
      <c r="I379" t="s">
        <v>2616</v>
      </c>
      <c r="J379" t="s">
        <v>2617</v>
      </c>
      <c r="K379" t="s">
        <v>2618</v>
      </c>
      <c r="L379" t="s">
        <v>2532</v>
      </c>
      <c r="M379" t="s">
        <v>2619</v>
      </c>
    </row>
    <row r="380" spans="1:13" x14ac:dyDescent="0.25">
      <c r="A380" t="s">
        <v>2813</v>
      </c>
      <c r="B380" t="s">
        <v>162</v>
      </c>
      <c r="C380" t="s">
        <v>2814</v>
      </c>
      <c r="D380" t="s">
        <v>2525</v>
      </c>
      <c r="E380" t="s">
        <v>19200</v>
      </c>
      <c r="F380" t="s">
        <v>2802</v>
      </c>
      <c r="G380" t="s">
        <v>2803</v>
      </c>
      <c r="H380" t="s">
        <v>2804</v>
      </c>
      <c r="I380" t="s">
        <v>2805</v>
      </c>
      <c r="J380" t="s">
        <v>2806</v>
      </c>
      <c r="K380" t="s">
        <v>2807</v>
      </c>
      <c r="L380" t="s">
        <v>2532</v>
      </c>
      <c r="M380" t="s">
        <v>2808</v>
      </c>
    </row>
    <row r="381" spans="1:13" x14ac:dyDescent="0.25">
      <c r="A381" t="s">
        <v>2815</v>
      </c>
      <c r="B381" t="s">
        <v>162</v>
      </c>
      <c r="C381" t="s">
        <v>2816</v>
      </c>
      <c r="D381" t="s">
        <v>2525</v>
      </c>
      <c r="E381" t="s">
        <v>19153</v>
      </c>
      <c r="F381" t="s">
        <v>2732</v>
      </c>
      <c r="G381" t="s">
        <v>2733</v>
      </c>
      <c r="H381" t="s">
        <v>1515</v>
      </c>
      <c r="I381" t="s">
        <v>2734</v>
      </c>
      <c r="J381" t="s">
        <v>2735</v>
      </c>
      <c r="K381" t="s">
        <v>1328</v>
      </c>
      <c r="L381" t="s">
        <v>2532</v>
      </c>
      <c r="M381" t="s">
        <v>2736</v>
      </c>
    </row>
    <row r="382" spans="1:13" x14ac:dyDescent="0.25">
      <c r="A382" t="s">
        <v>2817</v>
      </c>
      <c r="B382" t="s">
        <v>162</v>
      </c>
      <c r="C382" t="s">
        <v>179</v>
      </c>
      <c r="D382" t="s">
        <v>2525</v>
      </c>
      <c r="E382" t="s">
        <v>19170</v>
      </c>
      <c r="F382" t="s">
        <v>2818</v>
      </c>
      <c r="G382" t="s">
        <v>2819</v>
      </c>
      <c r="H382" t="s">
        <v>2820</v>
      </c>
      <c r="I382" t="s">
        <v>2821</v>
      </c>
      <c r="J382" t="s">
        <v>2822</v>
      </c>
      <c r="K382" t="s">
        <v>2823</v>
      </c>
      <c r="L382" t="s">
        <v>2532</v>
      </c>
      <c r="M382" t="s">
        <v>2824</v>
      </c>
    </row>
    <row r="383" spans="1:13" x14ac:dyDescent="0.25">
      <c r="A383" t="s">
        <v>2825</v>
      </c>
      <c r="B383" t="s">
        <v>162</v>
      </c>
      <c r="C383" t="s">
        <v>100</v>
      </c>
      <c r="D383" t="s">
        <v>2525</v>
      </c>
      <c r="E383" t="s">
        <v>19181</v>
      </c>
      <c r="F383" t="s">
        <v>2551</v>
      </c>
      <c r="G383" t="s">
        <v>2552</v>
      </c>
      <c r="H383" t="s">
        <v>2553</v>
      </c>
      <c r="I383" t="s">
        <v>2554</v>
      </c>
      <c r="J383" t="s">
        <v>2555</v>
      </c>
      <c r="K383" t="s">
        <v>2556</v>
      </c>
      <c r="L383" t="s">
        <v>2532</v>
      </c>
      <c r="M383" t="s">
        <v>2557</v>
      </c>
    </row>
    <row r="384" spans="1:13" x14ac:dyDescent="0.25">
      <c r="A384" t="s">
        <v>2826</v>
      </c>
      <c r="B384" t="s">
        <v>180</v>
      </c>
      <c r="C384" t="s">
        <v>759</v>
      </c>
      <c r="D384" t="s">
        <v>2827</v>
      </c>
      <c r="E384" t="s">
        <v>19166</v>
      </c>
      <c r="F384" t="s">
        <v>2828</v>
      </c>
      <c r="G384" t="s">
        <v>2829</v>
      </c>
      <c r="H384" t="s">
        <v>2830</v>
      </c>
      <c r="I384" t="s">
        <v>2831</v>
      </c>
      <c r="J384" t="s">
        <v>2832</v>
      </c>
      <c r="K384" t="s">
        <v>1055</v>
      </c>
      <c r="L384" t="s">
        <v>738</v>
      </c>
      <c r="M384" t="s">
        <v>1278</v>
      </c>
    </row>
    <row r="385" spans="1:13" x14ac:dyDescent="0.25">
      <c r="A385" t="s">
        <v>2833</v>
      </c>
      <c r="B385" t="s">
        <v>180</v>
      </c>
      <c r="C385" t="s">
        <v>181</v>
      </c>
      <c r="D385" t="s">
        <v>2827</v>
      </c>
      <c r="E385" t="s">
        <v>19125</v>
      </c>
      <c r="F385" t="s">
        <v>2834</v>
      </c>
      <c r="G385" t="s">
        <v>2835</v>
      </c>
      <c r="H385" t="s">
        <v>2836</v>
      </c>
      <c r="I385" t="s">
        <v>2837</v>
      </c>
      <c r="J385" t="s">
        <v>2838</v>
      </c>
      <c r="K385" t="s">
        <v>2839</v>
      </c>
      <c r="L385" t="s">
        <v>2840</v>
      </c>
      <c r="M385" t="s">
        <v>2841</v>
      </c>
    </row>
    <row r="386" spans="1:13" x14ac:dyDescent="0.25">
      <c r="A386" t="s">
        <v>2842</v>
      </c>
      <c r="B386" t="s">
        <v>180</v>
      </c>
      <c r="C386" t="s">
        <v>182</v>
      </c>
      <c r="D386" t="s">
        <v>2827</v>
      </c>
      <c r="E386" t="s">
        <v>19155</v>
      </c>
      <c r="F386" t="s">
        <v>2843</v>
      </c>
      <c r="G386" t="s">
        <v>2844</v>
      </c>
      <c r="H386" t="s">
        <v>878</v>
      </c>
      <c r="I386" t="s">
        <v>2845</v>
      </c>
      <c r="J386" t="s">
        <v>2846</v>
      </c>
      <c r="K386" t="s">
        <v>2847</v>
      </c>
      <c r="L386" t="s">
        <v>2840</v>
      </c>
      <c r="M386" t="s">
        <v>2848</v>
      </c>
    </row>
    <row r="387" spans="1:13" x14ac:dyDescent="0.25">
      <c r="A387" t="s">
        <v>2849</v>
      </c>
      <c r="B387" t="s">
        <v>180</v>
      </c>
      <c r="C387" t="s">
        <v>183</v>
      </c>
      <c r="D387" t="s">
        <v>2827</v>
      </c>
      <c r="E387" t="s">
        <v>19127</v>
      </c>
      <c r="F387" t="s">
        <v>2850</v>
      </c>
      <c r="G387" t="s">
        <v>2851</v>
      </c>
      <c r="H387" t="s">
        <v>2852</v>
      </c>
      <c r="I387" t="s">
        <v>2853</v>
      </c>
      <c r="J387" t="s">
        <v>2854</v>
      </c>
      <c r="K387" t="s">
        <v>2855</v>
      </c>
      <c r="L387" t="s">
        <v>2840</v>
      </c>
      <c r="M387" t="s">
        <v>2856</v>
      </c>
    </row>
    <row r="388" spans="1:13" x14ac:dyDescent="0.25">
      <c r="A388" t="s">
        <v>2857</v>
      </c>
      <c r="B388" t="s">
        <v>180</v>
      </c>
      <c r="C388" t="s">
        <v>184</v>
      </c>
      <c r="D388" t="s">
        <v>2827</v>
      </c>
      <c r="E388" t="s">
        <v>19201</v>
      </c>
      <c r="F388" t="s">
        <v>2858</v>
      </c>
      <c r="G388" t="s">
        <v>2859</v>
      </c>
      <c r="H388" t="s">
        <v>1571</v>
      </c>
      <c r="I388" t="s">
        <v>2860</v>
      </c>
      <c r="J388" t="s">
        <v>2861</v>
      </c>
      <c r="K388" t="s">
        <v>2862</v>
      </c>
      <c r="L388" t="s">
        <v>2840</v>
      </c>
      <c r="M388" t="s">
        <v>2863</v>
      </c>
    </row>
    <row r="389" spans="1:13" x14ac:dyDescent="0.25">
      <c r="A389" t="s">
        <v>2864</v>
      </c>
      <c r="B389" t="s">
        <v>180</v>
      </c>
      <c r="C389" t="s">
        <v>41</v>
      </c>
      <c r="D389" t="s">
        <v>2827</v>
      </c>
      <c r="E389" t="s">
        <v>19202</v>
      </c>
      <c r="F389" t="s">
        <v>2865</v>
      </c>
      <c r="G389" t="s">
        <v>2866</v>
      </c>
      <c r="H389" t="s">
        <v>2605</v>
      </c>
      <c r="I389" t="s">
        <v>2867</v>
      </c>
      <c r="J389" t="s">
        <v>2868</v>
      </c>
      <c r="K389" t="s">
        <v>2869</v>
      </c>
      <c r="L389" t="s">
        <v>2840</v>
      </c>
      <c r="M389" t="s">
        <v>2870</v>
      </c>
    </row>
    <row r="390" spans="1:13" x14ac:dyDescent="0.25">
      <c r="A390" t="s">
        <v>2871</v>
      </c>
      <c r="B390" t="s">
        <v>180</v>
      </c>
      <c r="C390" t="s">
        <v>2872</v>
      </c>
      <c r="D390" t="s">
        <v>2827</v>
      </c>
      <c r="E390" t="s">
        <v>19203</v>
      </c>
      <c r="F390" t="s">
        <v>2873</v>
      </c>
      <c r="G390" t="s">
        <v>2874</v>
      </c>
      <c r="H390" t="s">
        <v>1025</v>
      </c>
      <c r="I390" t="s">
        <v>2875</v>
      </c>
      <c r="J390" t="s">
        <v>2876</v>
      </c>
      <c r="K390" t="s">
        <v>2877</v>
      </c>
      <c r="L390" t="s">
        <v>2840</v>
      </c>
      <c r="M390" t="s">
        <v>2878</v>
      </c>
    </row>
    <row r="391" spans="1:13" x14ac:dyDescent="0.25">
      <c r="A391" t="s">
        <v>2879</v>
      </c>
      <c r="B391" t="s">
        <v>180</v>
      </c>
      <c r="C391" t="s">
        <v>185</v>
      </c>
      <c r="D391" t="s">
        <v>2827</v>
      </c>
      <c r="E391" t="s">
        <v>19204</v>
      </c>
      <c r="F391" t="s">
        <v>2880</v>
      </c>
      <c r="G391" t="s">
        <v>2881</v>
      </c>
      <c r="H391" t="s">
        <v>2882</v>
      </c>
      <c r="I391" t="s">
        <v>2883</v>
      </c>
      <c r="J391" t="s">
        <v>2884</v>
      </c>
      <c r="K391" t="s">
        <v>2885</v>
      </c>
      <c r="L391" t="s">
        <v>2840</v>
      </c>
      <c r="M391" t="s">
        <v>2886</v>
      </c>
    </row>
    <row r="392" spans="1:13" x14ac:dyDescent="0.25">
      <c r="A392" t="s">
        <v>2887</v>
      </c>
      <c r="B392" t="s">
        <v>180</v>
      </c>
      <c r="C392" t="s">
        <v>186</v>
      </c>
      <c r="D392" t="s">
        <v>2827</v>
      </c>
      <c r="E392" t="s">
        <v>19190</v>
      </c>
      <c r="F392" t="s">
        <v>2888</v>
      </c>
      <c r="G392" t="s">
        <v>2889</v>
      </c>
      <c r="H392" t="s">
        <v>2890</v>
      </c>
      <c r="I392" t="s">
        <v>2891</v>
      </c>
      <c r="J392" t="s">
        <v>2892</v>
      </c>
      <c r="K392" t="s">
        <v>2893</v>
      </c>
      <c r="L392" t="s">
        <v>2840</v>
      </c>
      <c r="M392" t="s">
        <v>2894</v>
      </c>
    </row>
    <row r="393" spans="1:13" x14ac:dyDescent="0.25">
      <c r="A393" t="s">
        <v>2895</v>
      </c>
      <c r="B393" t="s">
        <v>180</v>
      </c>
      <c r="C393" t="s">
        <v>187</v>
      </c>
      <c r="D393" t="s">
        <v>2827</v>
      </c>
      <c r="E393" t="s">
        <v>19172</v>
      </c>
      <c r="F393" t="s">
        <v>2896</v>
      </c>
      <c r="G393" t="s">
        <v>2897</v>
      </c>
      <c r="H393" t="s">
        <v>2898</v>
      </c>
      <c r="I393" t="s">
        <v>2899</v>
      </c>
      <c r="J393" t="s">
        <v>2900</v>
      </c>
      <c r="K393" t="s">
        <v>2901</v>
      </c>
      <c r="L393" t="s">
        <v>2840</v>
      </c>
      <c r="M393" t="s">
        <v>2902</v>
      </c>
    </row>
    <row r="394" spans="1:13" x14ac:dyDescent="0.25">
      <c r="A394" t="s">
        <v>2903</v>
      </c>
      <c r="B394" t="s">
        <v>180</v>
      </c>
      <c r="C394" t="s">
        <v>188</v>
      </c>
      <c r="D394" t="s">
        <v>2827</v>
      </c>
      <c r="E394" t="s">
        <v>19134</v>
      </c>
      <c r="F394" t="s">
        <v>2904</v>
      </c>
      <c r="G394" t="s">
        <v>2905</v>
      </c>
      <c r="H394" t="s">
        <v>2906</v>
      </c>
      <c r="I394" t="s">
        <v>2907</v>
      </c>
      <c r="J394" t="s">
        <v>2908</v>
      </c>
      <c r="K394" t="s">
        <v>1486</v>
      </c>
      <c r="L394" t="s">
        <v>2840</v>
      </c>
      <c r="M394" t="s">
        <v>2909</v>
      </c>
    </row>
    <row r="395" spans="1:13" x14ac:dyDescent="0.25">
      <c r="A395" t="s">
        <v>2910</v>
      </c>
      <c r="B395" t="s">
        <v>180</v>
      </c>
      <c r="C395" t="s">
        <v>43</v>
      </c>
      <c r="D395" t="s">
        <v>2827</v>
      </c>
      <c r="E395" t="s">
        <v>19205</v>
      </c>
      <c r="F395" t="s">
        <v>2911</v>
      </c>
      <c r="G395" t="s">
        <v>2912</v>
      </c>
      <c r="H395" t="s">
        <v>2913</v>
      </c>
      <c r="I395" t="s">
        <v>2914</v>
      </c>
      <c r="J395" t="s">
        <v>2915</v>
      </c>
      <c r="K395" t="s">
        <v>2916</v>
      </c>
      <c r="L395" t="s">
        <v>2840</v>
      </c>
      <c r="M395" t="s">
        <v>2917</v>
      </c>
    </row>
    <row r="396" spans="1:13" x14ac:dyDescent="0.25">
      <c r="A396" t="s">
        <v>2918</v>
      </c>
      <c r="B396" t="s">
        <v>180</v>
      </c>
      <c r="C396" t="s">
        <v>189</v>
      </c>
      <c r="D396" t="s">
        <v>2827</v>
      </c>
      <c r="E396" t="s">
        <v>19176</v>
      </c>
      <c r="F396" t="s">
        <v>2919</v>
      </c>
      <c r="G396" t="s">
        <v>2920</v>
      </c>
      <c r="H396" t="s">
        <v>2921</v>
      </c>
      <c r="I396" t="s">
        <v>2922</v>
      </c>
      <c r="J396" t="s">
        <v>2923</v>
      </c>
      <c r="K396" t="s">
        <v>2924</v>
      </c>
      <c r="L396" t="s">
        <v>2840</v>
      </c>
      <c r="M396" t="s">
        <v>2925</v>
      </c>
    </row>
    <row r="397" spans="1:13" x14ac:dyDescent="0.25">
      <c r="A397" t="s">
        <v>2926</v>
      </c>
      <c r="B397" t="s">
        <v>180</v>
      </c>
      <c r="C397" t="s">
        <v>190</v>
      </c>
      <c r="D397" t="s">
        <v>2827</v>
      </c>
      <c r="E397" t="s">
        <v>19206</v>
      </c>
      <c r="F397" t="s">
        <v>2927</v>
      </c>
      <c r="G397" t="s">
        <v>2928</v>
      </c>
      <c r="H397" t="s">
        <v>2929</v>
      </c>
      <c r="I397" t="s">
        <v>2930</v>
      </c>
      <c r="J397" t="s">
        <v>2931</v>
      </c>
      <c r="K397" t="s">
        <v>2932</v>
      </c>
      <c r="L397" t="s">
        <v>2840</v>
      </c>
      <c r="M397" t="s">
        <v>2933</v>
      </c>
    </row>
    <row r="398" spans="1:13" x14ac:dyDescent="0.25">
      <c r="A398" t="s">
        <v>2934</v>
      </c>
      <c r="B398" t="s">
        <v>180</v>
      </c>
      <c r="C398" t="s">
        <v>191</v>
      </c>
      <c r="D398" t="s">
        <v>2827</v>
      </c>
      <c r="E398" t="s">
        <v>19173</v>
      </c>
      <c r="F398" t="s">
        <v>2935</v>
      </c>
      <c r="G398" t="s">
        <v>2936</v>
      </c>
      <c r="H398" t="s">
        <v>2937</v>
      </c>
      <c r="I398" t="s">
        <v>2938</v>
      </c>
      <c r="J398" t="s">
        <v>2939</v>
      </c>
      <c r="K398" t="s">
        <v>2940</v>
      </c>
      <c r="L398" t="s">
        <v>2840</v>
      </c>
      <c r="M398" t="s">
        <v>2941</v>
      </c>
    </row>
    <row r="399" spans="1:13" x14ac:dyDescent="0.25">
      <c r="A399" t="s">
        <v>2942</v>
      </c>
      <c r="B399" t="s">
        <v>180</v>
      </c>
      <c r="C399" t="s">
        <v>192</v>
      </c>
      <c r="D399" t="s">
        <v>2827</v>
      </c>
      <c r="E399" t="s">
        <v>19207</v>
      </c>
      <c r="F399" t="s">
        <v>2943</v>
      </c>
      <c r="G399" t="s">
        <v>2944</v>
      </c>
      <c r="H399" t="s">
        <v>2945</v>
      </c>
      <c r="I399" t="s">
        <v>2946</v>
      </c>
      <c r="J399" t="s">
        <v>2947</v>
      </c>
      <c r="K399" t="s">
        <v>2948</v>
      </c>
      <c r="L399" t="s">
        <v>2840</v>
      </c>
      <c r="M399" t="s">
        <v>2949</v>
      </c>
    </row>
    <row r="400" spans="1:13" x14ac:dyDescent="0.25">
      <c r="A400" t="s">
        <v>2950</v>
      </c>
      <c r="B400" t="s">
        <v>180</v>
      </c>
      <c r="C400" t="s">
        <v>193</v>
      </c>
      <c r="D400" t="s">
        <v>2827</v>
      </c>
      <c r="E400" t="s">
        <v>19138</v>
      </c>
      <c r="F400" t="s">
        <v>2951</v>
      </c>
      <c r="G400" t="s">
        <v>2952</v>
      </c>
      <c r="H400" t="s">
        <v>2953</v>
      </c>
      <c r="I400" t="s">
        <v>2954</v>
      </c>
      <c r="J400" t="s">
        <v>2955</v>
      </c>
      <c r="K400" t="s">
        <v>2956</v>
      </c>
      <c r="L400" t="s">
        <v>2840</v>
      </c>
      <c r="M400" t="s">
        <v>2957</v>
      </c>
    </row>
    <row r="401" spans="1:13" x14ac:dyDescent="0.25">
      <c r="A401" t="s">
        <v>2958</v>
      </c>
      <c r="B401" t="s">
        <v>180</v>
      </c>
      <c r="C401" t="s">
        <v>194</v>
      </c>
      <c r="D401" t="s">
        <v>2827</v>
      </c>
      <c r="E401" t="s">
        <v>19139</v>
      </c>
      <c r="F401" t="s">
        <v>2959</v>
      </c>
      <c r="G401" t="s">
        <v>2960</v>
      </c>
      <c r="H401" t="s">
        <v>2961</v>
      </c>
      <c r="I401" t="s">
        <v>2962</v>
      </c>
      <c r="J401" t="s">
        <v>2963</v>
      </c>
      <c r="K401" t="s">
        <v>2964</v>
      </c>
      <c r="L401" t="s">
        <v>2840</v>
      </c>
      <c r="M401" t="s">
        <v>2965</v>
      </c>
    </row>
    <row r="402" spans="1:13" x14ac:dyDescent="0.25">
      <c r="A402" t="s">
        <v>2966</v>
      </c>
      <c r="B402" t="s">
        <v>180</v>
      </c>
      <c r="C402" t="s">
        <v>195</v>
      </c>
      <c r="D402" t="s">
        <v>2827</v>
      </c>
      <c r="E402" t="s">
        <v>19208</v>
      </c>
      <c r="F402" t="s">
        <v>2967</v>
      </c>
      <c r="G402" t="s">
        <v>2968</v>
      </c>
      <c r="H402" t="s">
        <v>1009</v>
      </c>
      <c r="I402" t="s">
        <v>2969</v>
      </c>
      <c r="J402" t="s">
        <v>2970</v>
      </c>
      <c r="K402" t="s">
        <v>2971</v>
      </c>
      <c r="L402" t="s">
        <v>2840</v>
      </c>
      <c r="M402" t="s">
        <v>2972</v>
      </c>
    </row>
    <row r="403" spans="1:13" x14ac:dyDescent="0.25">
      <c r="A403" t="s">
        <v>2966</v>
      </c>
      <c r="B403" t="s">
        <v>180</v>
      </c>
      <c r="C403" t="s">
        <v>195</v>
      </c>
      <c r="D403" t="s">
        <v>2827</v>
      </c>
      <c r="E403" t="s">
        <v>19209</v>
      </c>
      <c r="F403" t="s">
        <v>2973</v>
      </c>
      <c r="G403" t="s">
        <v>2974</v>
      </c>
      <c r="H403" t="s">
        <v>2975</v>
      </c>
      <c r="I403" t="s">
        <v>2976</v>
      </c>
      <c r="J403" t="s">
        <v>2977</v>
      </c>
      <c r="K403" t="s">
        <v>2978</v>
      </c>
      <c r="L403" t="s">
        <v>2840</v>
      </c>
      <c r="M403" t="s">
        <v>2979</v>
      </c>
    </row>
    <row r="404" spans="1:13" x14ac:dyDescent="0.25">
      <c r="A404" t="s">
        <v>2980</v>
      </c>
      <c r="B404" t="s">
        <v>180</v>
      </c>
      <c r="C404" t="s">
        <v>47</v>
      </c>
      <c r="D404" t="s">
        <v>2827</v>
      </c>
      <c r="E404" t="s">
        <v>19179</v>
      </c>
      <c r="F404" t="s">
        <v>2981</v>
      </c>
      <c r="G404" t="s">
        <v>2982</v>
      </c>
      <c r="H404" t="s">
        <v>828</v>
      </c>
      <c r="I404" t="s">
        <v>2983</v>
      </c>
      <c r="J404" t="s">
        <v>2984</v>
      </c>
      <c r="K404" t="s">
        <v>2985</v>
      </c>
      <c r="L404" t="s">
        <v>2840</v>
      </c>
      <c r="M404" t="s">
        <v>2986</v>
      </c>
    </row>
    <row r="405" spans="1:13" x14ac:dyDescent="0.25">
      <c r="A405" t="s">
        <v>2987</v>
      </c>
      <c r="B405" t="s">
        <v>180</v>
      </c>
      <c r="C405" t="s">
        <v>399</v>
      </c>
      <c r="D405" t="s">
        <v>2827</v>
      </c>
      <c r="E405" t="s">
        <v>19210</v>
      </c>
      <c r="F405" t="s">
        <v>2988</v>
      </c>
      <c r="G405" t="s">
        <v>2989</v>
      </c>
      <c r="H405" t="s">
        <v>2990</v>
      </c>
      <c r="I405" t="s">
        <v>2991</v>
      </c>
      <c r="J405" t="s">
        <v>2992</v>
      </c>
      <c r="K405" t="s">
        <v>2993</v>
      </c>
      <c r="L405" t="s">
        <v>2840</v>
      </c>
      <c r="M405" t="s">
        <v>2994</v>
      </c>
    </row>
    <row r="406" spans="1:13" x14ac:dyDescent="0.25">
      <c r="A406" t="s">
        <v>2995</v>
      </c>
      <c r="B406" t="s">
        <v>180</v>
      </c>
      <c r="C406" t="s">
        <v>196</v>
      </c>
      <c r="D406" t="s">
        <v>2827</v>
      </c>
      <c r="E406" t="s">
        <v>19138</v>
      </c>
      <c r="F406" t="s">
        <v>2951</v>
      </c>
      <c r="G406" t="s">
        <v>2952</v>
      </c>
      <c r="H406" t="s">
        <v>2953</v>
      </c>
      <c r="I406" t="s">
        <v>2954</v>
      </c>
      <c r="J406" t="s">
        <v>2955</v>
      </c>
      <c r="K406" t="s">
        <v>2956</v>
      </c>
      <c r="L406" t="s">
        <v>2840</v>
      </c>
      <c r="M406" t="s">
        <v>2957</v>
      </c>
    </row>
    <row r="407" spans="1:13" x14ac:dyDescent="0.25">
      <c r="A407" t="s">
        <v>2996</v>
      </c>
      <c r="B407" t="s">
        <v>180</v>
      </c>
      <c r="C407" t="s">
        <v>197</v>
      </c>
      <c r="D407" t="s">
        <v>2827</v>
      </c>
      <c r="E407" t="s">
        <v>19145</v>
      </c>
      <c r="F407" t="s">
        <v>2997</v>
      </c>
      <c r="G407" t="s">
        <v>2998</v>
      </c>
      <c r="H407" t="s">
        <v>1334</v>
      </c>
      <c r="I407" t="s">
        <v>2999</v>
      </c>
      <c r="J407" t="s">
        <v>3000</v>
      </c>
      <c r="K407" t="s">
        <v>3001</v>
      </c>
      <c r="L407" t="s">
        <v>2840</v>
      </c>
      <c r="M407" t="s">
        <v>3002</v>
      </c>
    </row>
    <row r="408" spans="1:13" x14ac:dyDescent="0.25">
      <c r="A408" t="s">
        <v>3003</v>
      </c>
      <c r="B408" t="s">
        <v>180</v>
      </c>
      <c r="C408" t="s">
        <v>3004</v>
      </c>
      <c r="D408" t="s">
        <v>2827</v>
      </c>
      <c r="E408" t="s">
        <v>19211</v>
      </c>
      <c r="F408" t="s">
        <v>3005</v>
      </c>
      <c r="G408" t="s">
        <v>3006</v>
      </c>
      <c r="H408" t="s">
        <v>3007</v>
      </c>
      <c r="I408" t="s">
        <v>3008</v>
      </c>
      <c r="J408" t="s">
        <v>3009</v>
      </c>
      <c r="K408" t="s">
        <v>3010</v>
      </c>
      <c r="L408" t="s">
        <v>2840</v>
      </c>
      <c r="M408" t="s">
        <v>3011</v>
      </c>
    </row>
    <row r="409" spans="1:13" x14ac:dyDescent="0.25">
      <c r="A409" t="s">
        <v>3012</v>
      </c>
      <c r="B409" t="s">
        <v>180</v>
      </c>
      <c r="C409" t="s">
        <v>3013</v>
      </c>
      <c r="D409" t="s">
        <v>2827</v>
      </c>
      <c r="E409" t="s">
        <v>19206</v>
      </c>
      <c r="F409" t="s">
        <v>2927</v>
      </c>
      <c r="G409" t="s">
        <v>2928</v>
      </c>
      <c r="H409" t="s">
        <v>2929</v>
      </c>
      <c r="I409" t="s">
        <v>2930</v>
      </c>
      <c r="J409" t="s">
        <v>2931</v>
      </c>
      <c r="K409" t="s">
        <v>2932</v>
      </c>
      <c r="L409" t="s">
        <v>2840</v>
      </c>
      <c r="M409" t="s">
        <v>2933</v>
      </c>
    </row>
    <row r="410" spans="1:13" x14ac:dyDescent="0.25">
      <c r="A410" t="s">
        <v>3014</v>
      </c>
      <c r="B410" t="s">
        <v>180</v>
      </c>
      <c r="C410" t="s">
        <v>198</v>
      </c>
      <c r="D410" t="s">
        <v>2827</v>
      </c>
      <c r="E410" t="s">
        <v>19207</v>
      </c>
      <c r="F410" t="s">
        <v>2943</v>
      </c>
      <c r="G410" t="s">
        <v>2944</v>
      </c>
      <c r="H410" t="s">
        <v>2945</v>
      </c>
      <c r="I410" t="s">
        <v>2946</v>
      </c>
      <c r="J410" t="s">
        <v>2947</v>
      </c>
      <c r="K410" t="s">
        <v>2948</v>
      </c>
      <c r="L410" t="s">
        <v>2840</v>
      </c>
      <c r="M410" t="s">
        <v>2949</v>
      </c>
    </row>
    <row r="411" spans="1:13" x14ac:dyDescent="0.25">
      <c r="A411" t="s">
        <v>3015</v>
      </c>
      <c r="B411" t="s">
        <v>180</v>
      </c>
      <c r="C411" t="s">
        <v>3016</v>
      </c>
      <c r="D411" t="s">
        <v>2827</v>
      </c>
      <c r="E411" t="s">
        <v>19212</v>
      </c>
      <c r="F411" t="s">
        <v>3017</v>
      </c>
      <c r="G411" t="s">
        <v>3018</v>
      </c>
      <c r="H411" t="s">
        <v>1078</v>
      </c>
      <c r="I411" t="s">
        <v>3019</v>
      </c>
      <c r="J411" t="s">
        <v>3020</v>
      </c>
      <c r="K411" t="s">
        <v>3021</v>
      </c>
      <c r="L411" t="s">
        <v>2840</v>
      </c>
      <c r="M411" t="s">
        <v>3022</v>
      </c>
    </row>
    <row r="412" spans="1:13" x14ac:dyDescent="0.25">
      <c r="A412" t="s">
        <v>3023</v>
      </c>
      <c r="B412" t="s">
        <v>180</v>
      </c>
      <c r="C412" t="s">
        <v>199</v>
      </c>
      <c r="D412" t="s">
        <v>2827</v>
      </c>
      <c r="E412" t="s">
        <v>19211</v>
      </c>
      <c r="F412" t="s">
        <v>3005</v>
      </c>
      <c r="G412" t="s">
        <v>3006</v>
      </c>
      <c r="H412" t="s">
        <v>3007</v>
      </c>
      <c r="I412" t="s">
        <v>3008</v>
      </c>
      <c r="J412" t="s">
        <v>3009</v>
      </c>
      <c r="K412" t="s">
        <v>3010</v>
      </c>
      <c r="L412" t="s">
        <v>2840</v>
      </c>
      <c r="M412" t="s">
        <v>3011</v>
      </c>
    </row>
    <row r="413" spans="1:13" x14ac:dyDescent="0.25">
      <c r="A413" t="s">
        <v>3024</v>
      </c>
      <c r="B413" t="s">
        <v>180</v>
      </c>
      <c r="C413" t="s">
        <v>49</v>
      </c>
      <c r="D413" t="s">
        <v>2827</v>
      </c>
      <c r="E413" t="s">
        <v>19190</v>
      </c>
      <c r="F413" t="s">
        <v>2888</v>
      </c>
      <c r="G413" t="s">
        <v>2889</v>
      </c>
      <c r="H413" t="s">
        <v>2890</v>
      </c>
      <c r="I413" t="s">
        <v>2891</v>
      </c>
      <c r="J413" t="s">
        <v>2892</v>
      </c>
      <c r="K413" t="s">
        <v>2893</v>
      </c>
      <c r="L413" t="s">
        <v>2840</v>
      </c>
      <c r="M413" t="s">
        <v>2894</v>
      </c>
    </row>
    <row r="414" spans="1:13" x14ac:dyDescent="0.25">
      <c r="A414" t="s">
        <v>3025</v>
      </c>
      <c r="B414" t="s">
        <v>180</v>
      </c>
      <c r="C414" t="s">
        <v>52</v>
      </c>
      <c r="D414" t="s">
        <v>2827</v>
      </c>
      <c r="E414" t="s">
        <v>19166</v>
      </c>
      <c r="F414" t="s">
        <v>2828</v>
      </c>
      <c r="G414" t="s">
        <v>2829</v>
      </c>
      <c r="H414" t="s">
        <v>2830</v>
      </c>
      <c r="I414" t="s">
        <v>2831</v>
      </c>
      <c r="J414" t="s">
        <v>2832</v>
      </c>
      <c r="K414" t="s">
        <v>1055</v>
      </c>
      <c r="L414" t="s">
        <v>738</v>
      </c>
      <c r="M414" t="s">
        <v>1278</v>
      </c>
    </row>
    <row r="415" spans="1:13" x14ac:dyDescent="0.25">
      <c r="A415" t="s">
        <v>3025</v>
      </c>
      <c r="B415" t="s">
        <v>180</v>
      </c>
      <c r="C415" t="s">
        <v>52</v>
      </c>
      <c r="D415" t="s">
        <v>2827</v>
      </c>
      <c r="E415" t="s">
        <v>19204</v>
      </c>
      <c r="F415" t="s">
        <v>2880</v>
      </c>
      <c r="G415" t="s">
        <v>2881</v>
      </c>
      <c r="H415" t="s">
        <v>2882</v>
      </c>
      <c r="I415" t="s">
        <v>2883</v>
      </c>
      <c r="J415" t="s">
        <v>2884</v>
      </c>
      <c r="K415" t="s">
        <v>2885</v>
      </c>
      <c r="L415" t="s">
        <v>2840</v>
      </c>
      <c r="M415" t="s">
        <v>2886</v>
      </c>
    </row>
    <row r="416" spans="1:13" x14ac:dyDescent="0.25">
      <c r="A416" t="s">
        <v>3026</v>
      </c>
      <c r="B416" t="s">
        <v>180</v>
      </c>
      <c r="C416" t="s">
        <v>53</v>
      </c>
      <c r="D416" t="s">
        <v>2827</v>
      </c>
      <c r="E416" t="s">
        <v>19213</v>
      </c>
      <c r="F416" t="s">
        <v>3027</v>
      </c>
      <c r="G416" t="s">
        <v>3028</v>
      </c>
      <c r="H416" t="s">
        <v>869</v>
      </c>
      <c r="I416" t="s">
        <v>3029</v>
      </c>
      <c r="J416" t="s">
        <v>3030</v>
      </c>
      <c r="K416" t="s">
        <v>3031</v>
      </c>
      <c r="L416" t="s">
        <v>2840</v>
      </c>
      <c r="M416" t="s">
        <v>3032</v>
      </c>
    </row>
    <row r="417" spans="1:13" x14ac:dyDescent="0.25">
      <c r="A417" t="s">
        <v>3033</v>
      </c>
      <c r="B417" t="s">
        <v>180</v>
      </c>
      <c r="C417" t="s">
        <v>3034</v>
      </c>
      <c r="D417" t="s">
        <v>2827</v>
      </c>
      <c r="E417" t="s">
        <v>19208</v>
      </c>
      <c r="F417" t="s">
        <v>2967</v>
      </c>
      <c r="G417" t="s">
        <v>2968</v>
      </c>
      <c r="H417" t="s">
        <v>1009</v>
      </c>
      <c r="I417" t="s">
        <v>2969</v>
      </c>
      <c r="J417" t="s">
        <v>2970</v>
      </c>
      <c r="K417" t="s">
        <v>2971</v>
      </c>
      <c r="L417" t="s">
        <v>2840</v>
      </c>
      <c r="M417" t="s">
        <v>2972</v>
      </c>
    </row>
    <row r="418" spans="1:13" x14ac:dyDescent="0.25">
      <c r="A418" t="s">
        <v>3033</v>
      </c>
      <c r="B418" t="s">
        <v>180</v>
      </c>
      <c r="C418" t="s">
        <v>3034</v>
      </c>
      <c r="D418" t="s">
        <v>2827</v>
      </c>
      <c r="E418" t="s">
        <v>19209</v>
      </c>
      <c r="F418" t="s">
        <v>2973</v>
      </c>
      <c r="G418" t="s">
        <v>2974</v>
      </c>
      <c r="H418" t="s">
        <v>2975</v>
      </c>
      <c r="I418" t="s">
        <v>2976</v>
      </c>
      <c r="J418" t="s">
        <v>2977</v>
      </c>
      <c r="K418" t="s">
        <v>2978</v>
      </c>
      <c r="L418" t="s">
        <v>2840</v>
      </c>
      <c r="M418" t="s">
        <v>2979</v>
      </c>
    </row>
    <row r="419" spans="1:13" x14ac:dyDescent="0.25">
      <c r="A419" t="s">
        <v>3035</v>
      </c>
      <c r="B419" t="s">
        <v>180</v>
      </c>
      <c r="C419" t="s">
        <v>200</v>
      </c>
      <c r="D419" t="s">
        <v>2827</v>
      </c>
      <c r="E419" t="s">
        <v>19214</v>
      </c>
      <c r="F419" t="s">
        <v>3036</v>
      </c>
      <c r="G419" t="s">
        <v>3037</v>
      </c>
      <c r="H419" t="s">
        <v>3038</v>
      </c>
      <c r="I419" t="s">
        <v>3039</v>
      </c>
      <c r="J419" t="s">
        <v>3040</v>
      </c>
      <c r="K419" t="s">
        <v>3041</v>
      </c>
      <c r="L419" t="s">
        <v>2840</v>
      </c>
      <c r="M419" t="s">
        <v>3042</v>
      </c>
    </row>
    <row r="420" spans="1:13" x14ac:dyDescent="0.25">
      <c r="A420" t="s">
        <v>3043</v>
      </c>
      <c r="B420" t="s">
        <v>180</v>
      </c>
      <c r="C420" t="s">
        <v>3044</v>
      </c>
      <c r="D420" t="s">
        <v>2827</v>
      </c>
      <c r="E420" t="s">
        <v>19190</v>
      </c>
      <c r="F420" t="s">
        <v>2888</v>
      </c>
      <c r="G420" t="s">
        <v>2889</v>
      </c>
      <c r="H420" t="s">
        <v>2890</v>
      </c>
      <c r="I420" t="s">
        <v>2891</v>
      </c>
      <c r="J420" t="s">
        <v>2892</v>
      </c>
      <c r="K420" t="s">
        <v>2893</v>
      </c>
      <c r="L420" t="s">
        <v>2840</v>
      </c>
      <c r="M420" t="s">
        <v>2894</v>
      </c>
    </row>
    <row r="421" spans="1:13" x14ac:dyDescent="0.25">
      <c r="A421" t="s">
        <v>3045</v>
      </c>
      <c r="B421" t="s">
        <v>180</v>
      </c>
      <c r="C421" t="s">
        <v>54</v>
      </c>
      <c r="D421" t="s">
        <v>2827</v>
      </c>
      <c r="E421" t="s">
        <v>19155</v>
      </c>
      <c r="F421" t="s">
        <v>2843</v>
      </c>
      <c r="G421" t="s">
        <v>2844</v>
      </c>
      <c r="H421" t="s">
        <v>878</v>
      </c>
      <c r="I421" t="s">
        <v>2845</v>
      </c>
      <c r="J421" t="s">
        <v>2846</v>
      </c>
      <c r="K421" t="s">
        <v>2847</v>
      </c>
      <c r="L421" t="s">
        <v>2840</v>
      </c>
      <c r="M421" t="s">
        <v>2848</v>
      </c>
    </row>
    <row r="422" spans="1:13" x14ac:dyDescent="0.25">
      <c r="A422" t="s">
        <v>3046</v>
      </c>
      <c r="B422" t="s">
        <v>180</v>
      </c>
      <c r="C422" t="s">
        <v>201</v>
      </c>
      <c r="D422" t="s">
        <v>2827</v>
      </c>
      <c r="E422" t="s">
        <v>19156</v>
      </c>
      <c r="F422" t="s">
        <v>3047</v>
      </c>
      <c r="G422" t="s">
        <v>3048</v>
      </c>
      <c r="H422" t="s">
        <v>3049</v>
      </c>
      <c r="I422" t="s">
        <v>3050</v>
      </c>
      <c r="J422" t="s">
        <v>3051</v>
      </c>
      <c r="K422" t="s">
        <v>3052</v>
      </c>
      <c r="L422" t="s">
        <v>2840</v>
      </c>
      <c r="M422" t="s">
        <v>3053</v>
      </c>
    </row>
    <row r="423" spans="1:13" x14ac:dyDescent="0.25">
      <c r="A423" t="s">
        <v>3054</v>
      </c>
      <c r="B423" t="s">
        <v>180</v>
      </c>
      <c r="C423" t="s">
        <v>164</v>
      </c>
      <c r="D423" t="s">
        <v>2827</v>
      </c>
      <c r="E423" t="s">
        <v>19215</v>
      </c>
      <c r="F423" t="s">
        <v>3055</v>
      </c>
      <c r="G423" t="s">
        <v>3056</v>
      </c>
      <c r="H423" t="s">
        <v>3057</v>
      </c>
      <c r="I423" t="s">
        <v>3058</v>
      </c>
      <c r="J423" t="s">
        <v>3059</v>
      </c>
      <c r="K423" t="s">
        <v>3060</v>
      </c>
      <c r="L423" t="s">
        <v>2840</v>
      </c>
      <c r="M423" t="s">
        <v>3061</v>
      </c>
    </row>
    <row r="424" spans="1:13" x14ac:dyDescent="0.25">
      <c r="A424" t="s">
        <v>3062</v>
      </c>
      <c r="B424" t="s">
        <v>180</v>
      </c>
      <c r="C424" t="s">
        <v>202</v>
      </c>
      <c r="D424" t="s">
        <v>2827</v>
      </c>
      <c r="E424" t="s">
        <v>19183</v>
      </c>
      <c r="F424" t="s">
        <v>3063</v>
      </c>
      <c r="G424" t="s">
        <v>3064</v>
      </c>
      <c r="H424" t="s">
        <v>3065</v>
      </c>
      <c r="I424" t="s">
        <v>3066</v>
      </c>
      <c r="J424" t="s">
        <v>3067</v>
      </c>
      <c r="K424" t="s">
        <v>3068</v>
      </c>
      <c r="L424" t="s">
        <v>2840</v>
      </c>
      <c r="M424" t="s">
        <v>3069</v>
      </c>
    </row>
    <row r="425" spans="1:13" x14ac:dyDescent="0.25">
      <c r="A425" t="s">
        <v>3070</v>
      </c>
      <c r="B425" t="s">
        <v>180</v>
      </c>
      <c r="C425" t="s">
        <v>3071</v>
      </c>
      <c r="D425" t="s">
        <v>2827</v>
      </c>
      <c r="E425" t="s">
        <v>19145</v>
      </c>
      <c r="F425" t="s">
        <v>2997</v>
      </c>
      <c r="G425" t="s">
        <v>2998</v>
      </c>
      <c r="H425" t="s">
        <v>1334</v>
      </c>
      <c r="I425" t="s">
        <v>2999</v>
      </c>
      <c r="J425" t="s">
        <v>3000</v>
      </c>
      <c r="K425" t="s">
        <v>3001</v>
      </c>
      <c r="L425" t="s">
        <v>2840</v>
      </c>
      <c r="M425" t="s">
        <v>3002</v>
      </c>
    </row>
    <row r="426" spans="1:13" x14ac:dyDescent="0.25">
      <c r="A426" t="s">
        <v>3072</v>
      </c>
      <c r="B426" t="s">
        <v>180</v>
      </c>
      <c r="C426" t="s">
        <v>203</v>
      </c>
      <c r="D426" t="s">
        <v>2827</v>
      </c>
      <c r="E426" t="s">
        <v>19205</v>
      </c>
      <c r="F426" t="s">
        <v>2911</v>
      </c>
      <c r="G426" t="s">
        <v>2912</v>
      </c>
      <c r="H426" t="s">
        <v>2913</v>
      </c>
      <c r="I426" t="s">
        <v>2914</v>
      </c>
      <c r="J426" t="s">
        <v>2915</v>
      </c>
      <c r="K426" t="s">
        <v>2916</v>
      </c>
      <c r="L426" t="s">
        <v>2840</v>
      </c>
      <c r="M426" t="s">
        <v>2917</v>
      </c>
    </row>
    <row r="427" spans="1:13" x14ac:dyDescent="0.25">
      <c r="A427" t="s">
        <v>3073</v>
      </c>
      <c r="B427" t="s">
        <v>180</v>
      </c>
      <c r="C427" t="s">
        <v>204</v>
      </c>
      <c r="D427" t="s">
        <v>2827</v>
      </c>
      <c r="E427" t="s">
        <v>19133</v>
      </c>
      <c r="F427" t="s">
        <v>3074</v>
      </c>
      <c r="G427" t="s">
        <v>3075</v>
      </c>
      <c r="H427" t="s">
        <v>3076</v>
      </c>
      <c r="I427" t="s">
        <v>3077</v>
      </c>
      <c r="J427" t="s">
        <v>3078</v>
      </c>
      <c r="K427" t="s">
        <v>3079</v>
      </c>
      <c r="L427" t="s">
        <v>2840</v>
      </c>
      <c r="M427" t="s">
        <v>3080</v>
      </c>
    </row>
    <row r="428" spans="1:13" x14ac:dyDescent="0.25">
      <c r="A428" t="s">
        <v>3081</v>
      </c>
      <c r="B428" t="s">
        <v>180</v>
      </c>
      <c r="C428" t="s">
        <v>372</v>
      </c>
      <c r="D428" t="s">
        <v>2827</v>
      </c>
      <c r="E428" t="s">
        <v>19211</v>
      </c>
      <c r="F428" t="s">
        <v>3005</v>
      </c>
      <c r="G428" t="s">
        <v>3006</v>
      </c>
      <c r="H428" t="s">
        <v>3007</v>
      </c>
      <c r="I428" t="s">
        <v>3008</v>
      </c>
      <c r="J428" t="s">
        <v>3009</v>
      </c>
      <c r="K428" t="s">
        <v>3010</v>
      </c>
      <c r="L428" t="s">
        <v>2840</v>
      </c>
      <c r="M428" t="s">
        <v>3011</v>
      </c>
    </row>
    <row r="429" spans="1:13" x14ac:dyDescent="0.25">
      <c r="A429" t="s">
        <v>3082</v>
      </c>
      <c r="B429" t="s">
        <v>180</v>
      </c>
      <c r="C429" t="s">
        <v>568</v>
      </c>
      <c r="D429" t="s">
        <v>2827</v>
      </c>
      <c r="E429" t="s">
        <v>19216</v>
      </c>
      <c r="F429" t="s">
        <v>3083</v>
      </c>
      <c r="G429" t="s">
        <v>3084</v>
      </c>
      <c r="H429" t="s">
        <v>3085</v>
      </c>
      <c r="I429" t="s">
        <v>3086</v>
      </c>
      <c r="J429" t="s">
        <v>3087</v>
      </c>
      <c r="K429" t="s">
        <v>2531</v>
      </c>
      <c r="L429" t="s">
        <v>2840</v>
      </c>
      <c r="M429" t="s">
        <v>3088</v>
      </c>
    </row>
    <row r="430" spans="1:13" x14ac:dyDescent="0.25">
      <c r="A430" t="s">
        <v>3089</v>
      </c>
      <c r="B430" t="s">
        <v>180</v>
      </c>
      <c r="C430" t="s">
        <v>205</v>
      </c>
      <c r="D430" t="s">
        <v>2827</v>
      </c>
      <c r="E430" t="s">
        <v>19185</v>
      </c>
      <c r="F430" t="s">
        <v>3090</v>
      </c>
      <c r="G430" t="s">
        <v>3091</v>
      </c>
      <c r="H430" t="s">
        <v>3092</v>
      </c>
      <c r="I430" t="s">
        <v>3093</v>
      </c>
      <c r="J430" t="s">
        <v>3094</v>
      </c>
      <c r="K430" t="s">
        <v>3095</v>
      </c>
      <c r="L430" t="s">
        <v>2840</v>
      </c>
      <c r="M430" t="s">
        <v>3096</v>
      </c>
    </row>
    <row r="431" spans="1:13" x14ac:dyDescent="0.25">
      <c r="A431" t="s">
        <v>3097</v>
      </c>
      <c r="B431" t="s">
        <v>180</v>
      </c>
      <c r="C431" t="s">
        <v>62</v>
      </c>
      <c r="D431" t="s">
        <v>2827</v>
      </c>
      <c r="E431" t="s">
        <v>19217</v>
      </c>
      <c r="F431" t="s">
        <v>3098</v>
      </c>
      <c r="G431" t="s">
        <v>3099</v>
      </c>
      <c r="H431" t="s">
        <v>2820</v>
      </c>
      <c r="I431" t="s">
        <v>3100</v>
      </c>
      <c r="J431" t="s">
        <v>3101</v>
      </c>
      <c r="K431" t="s">
        <v>3102</v>
      </c>
      <c r="L431" t="s">
        <v>2840</v>
      </c>
      <c r="M431" t="s">
        <v>3103</v>
      </c>
    </row>
    <row r="432" spans="1:13" x14ac:dyDescent="0.25">
      <c r="A432" t="s">
        <v>3104</v>
      </c>
      <c r="B432" t="s">
        <v>180</v>
      </c>
      <c r="C432" t="s">
        <v>206</v>
      </c>
      <c r="D432" t="s">
        <v>2827</v>
      </c>
      <c r="E432" t="s">
        <v>19135</v>
      </c>
      <c r="F432" t="s">
        <v>3105</v>
      </c>
      <c r="G432" t="s">
        <v>3106</v>
      </c>
      <c r="H432" t="s">
        <v>3107</v>
      </c>
      <c r="I432" t="s">
        <v>3108</v>
      </c>
      <c r="J432" t="s">
        <v>3109</v>
      </c>
      <c r="K432" t="s">
        <v>3110</v>
      </c>
      <c r="L432" t="s">
        <v>2840</v>
      </c>
      <c r="M432" t="s">
        <v>3111</v>
      </c>
    </row>
    <row r="433" spans="1:13" x14ac:dyDescent="0.25">
      <c r="A433" t="s">
        <v>3112</v>
      </c>
      <c r="B433" t="s">
        <v>180</v>
      </c>
      <c r="C433" t="s">
        <v>207</v>
      </c>
      <c r="D433" t="s">
        <v>2827</v>
      </c>
      <c r="E433" t="s">
        <v>19162</v>
      </c>
      <c r="F433" t="s">
        <v>3113</v>
      </c>
      <c r="G433" t="s">
        <v>3114</v>
      </c>
      <c r="H433" t="s">
        <v>3115</v>
      </c>
      <c r="I433" t="s">
        <v>3116</v>
      </c>
      <c r="J433" t="s">
        <v>3117</v>
      </c>
      <c r="K433" t="s">
        <v>3118</v>
      </c>
      <c r="L433" t="s">
        <v>2840</v>
      </c>
      <c r="M433" t="s">
        <v>3119</v>
      </c>
    </row>
    <row r="434" spans="1:13" x14ac:dyDescent="0.25">
      <c r="A434" t="s">
        <v>3120</v>
      </c>
      <c r="B434" t="s">
        <v>180</v>
      </c>
      <c r="C434" t="s">
        <v>208</v>
      </c>
      <c r="D434" t="s">
        <v>2827</v>
      </c>
      <c r="E434" t="s">
        <v>19179</v>
      </c>
      <c r="F434" t="s">
        <v>2981</v>
      </c>
      <c r="G434" t="s">
        <v>2982</v>
      </c>
      <c r="H434" t="s">
        <v>828</v>
      </c>
      <c r="I434" t="s">
        <v>2983</v>
      </c>
      <c r="J434" t="s">
        <v>2984</v>
      </c>
      <c r="K434" t="s">
        <v>2985</v>
      </c>
      <c r="L434" t="s">
        <v>2840</v>
      </c>
      <c r="M434" t="s">
        <v>2986</v>
      </c>
    </row>
    <row r="435" spans="1:13" x14ac:dyDescent="0.25">
      <c r="A435" t="s">
        <v>3121</v>
      </c>
      <c r="B435" t="s">
        <v>180</v>
      </c>
      <c r="C435" t="s">
        <v>2180</v>
      </c>
      <c r="D435" t="s">
        <v>2827</v>
      </c>
      <c r="E435" t="s">
        <v>19145</v>
      </c>
      <c r="F435" t="s">
        <v>2997</v>
      </c>
      <c r="G435" t="s">
        <v>2998</v>
      </c>
      <c r="H435" t="s">
        <v>1334</v>
      </c>
      <c r="I435" t="s">
        <v>2999</v>
      </c>
      <c r="J435" t="s">
        <v>3000</v>
      </c>
      <c r="K435" t="s">
        <v>3001</v>
      </c>
      <c r="L435" t="s">
        <v>2840</v>
      </c>
      <c r="M435" t="s">
        <v>3002</v>
      </c>
    </row>
    <row r="436" spans="1:13" x14ac:dyDescent="0.25">
      <c r="A436" t="s">
        <v>3122</v>
      </c>
      <c r="B436" t="s">
        <v>180</v>
      </c>
      <c r="C436" t="s">
        <v>209</v>
      </c>
      <c r="D436" t="s">
        <v>2827</v>
      </c>
      <c r="E436" t="s">
        <v>19165</v>
      </c>
      <c r="F436" t="s">
        <v>3123</v>
      </c>
      <c r="G436" t="s">
        <v>3124</v>
      </c>
      <c r="H436" t="s">
        <v>3125</v>
      </c>
      <c r="I436" t="s">
        <v>3126</v>
      </c>
      <c r="J436" t="s">
        <v>3127</v>
      </c>
      <c r="K436" t="s">
        <v>3128</v>
      </c>
      <c r="L436" t="s">
        <v>2840</v>
      </c>
      <c r="M436" t="s">
        <v>3129</v>
      </c>
    </row>
    <row r="437" spans="1:13" x14ac:dyDescent="0.25">
      <c r="A437" t="s">
        <v>3130</v>
      </c>
      <c r="B437" t="s">
        <v>180</v>
      </c>
      <c r="C437" t="s">
        <v>210</v>
      </c>
      <c r="D437" t="s">
        <v>2827</v>
      </c>
      <c r="E437" t="s">
        <v>19214</v>
      </c>
      <c r="F437" t="s">
        <v>3036</v>
      </c>
      <c r="G437" t="s">
        <v>3037</v>
      </c>
      <c r="H437" t="s">
        <v>3038</v>
      </c>
      <c r="I437" t="s">
        <v>3039</v>
      </c>
      <c r="J437" t="s">
        <v>3040</v>
      </c>
      <c r="K437" t="s">
        <v>3041</v>
      </c>
      <c r="L437" t="s">
        <v>2840</v>
      </c>
      <c r="M437" t="s">
        <v>3042</v>
      </c>
    </row>
    <row r="438" spans="1:13" x14ac:dyDescent="0.25">
      <c r="A438" t="s">
        <v>3131</v>
      </c>
      <c r="B438" t="s">
        <v>180</v>
      </c>
      <c r="C438" t="s">
        <v>211</v>
      </c>
      <c r="D438" t="s">
        <v>2827</v>
      </c>
      <c r="E438" t="s">
        <v>19207</v>
      </c>
      <c r="F438" t="s">
        <v>2943</v>
      </c>
      <c r="G438" t="s">
        <v>2944</v>
      </c>
      <c r="H438" t="s">
        <v>2945</v>
      </c>
      <c r="I438" t="s">
        <v>2946</v>
      </c>
      <c r="J438" t="s">
        <v>2947</v>
      </c>
      <c r="K438" t="s">
        <v>2948</v>
      </c>
      <c r="L438" t="s">
        <v>2840</v>
      </c>
      <c r="M438" t="s">
        <v>2949</v>
      </c>
    </row>
    <row r="439" spans="1:13" x14ac:dyDescent="0.25">
      <c r="A439" t="s">
        <v>3132</v>
      </c>
      <c r="B439" t="s">
        <v>180</v>
      </c>
      <c r="C439" t="s">
        <v>212</v>
      </c>
      <c r="D439" t="s">
        <v>2827</v>
      </c>
      <c r="E439" t="s">
        <v>19128</v>
      </c>
      <c r="F439" t="s">
        <v>3133</v>
      </c>
      <c r="G439" t="s">
        <v>3134</v>
      </c>
      <c r="H439" t="s">
        <v>2183</v>
      </c>
      <c r="I439" t="s">
        <v>3135</v>
      </c>
      <c r="J439" t="s">
        <v>3136</v>
      </c>
      <c r="K439" t="s">
        <v>3137</v>
      </c>
      <c r="L439" t="s">
        <v>2840</v>
      </c>
      <c r="M439" t="s">
        <v>3138</v>
      </c>
    </row>
    <row r="440" spans="1:13" x14ac:dyDescent="0.25">
      <c r="A440" t="s">
        <v>3139</v>
      </c>
      <c r="B440" t="s">
        <v>180</v>
      </c>
      <c r="C440" t="s">
        <v>213</v>
      </c>
      <c r="D440" t="s">
        <v>2827</v>
      </c>
      <c r="E440" t="s">
        <v>19186</v>
      </c>
      <c r="F440" t="s">
        <v>3140</v>
      </c>
      <c r="G440" t="s">
        <v>3141</v>
      </c>
      <c r="H440" t="s">
        <v>3142</v>
      </c>
      <c r="I440" t="s">
        <v>3143</v>
      </c>
      <c r="J440" t="s">
        <v>3144</v>
      </c>
      <c r="K440" t="s">
        <v>3145</v>
      </c>
      <c r="L440" t="s">
        <v>2840</v>
      </c>
      <c r="M440" t="s">
        <v>3146</v>
      </c>
    </row>
    <row r="441" spans="1:13" x14ac:dyDescent="0.25">
      <c r="A441" t="s">
        <v>3147</v>
      </c>
      <c r="B441" t="s">
        <v>180</v>
      </c>
      <c r="C441" t="s">
        <v>214</v>
      </c>
      <c r="D441" t="s">
        <v>2827</v>
      </c>
      <c r="E441" t="s">
        <v>19218</v>
      </c>
      <c r="F441" t="s">
        <v>3148</v>
      </c>
      <c r="G441" t="s">
        <v>3149</v>
      </c>
      <c r="H441" t="s">
        <v>3150</v>
      </c>
      <c r="I441" t="s">
        <v>3151</v>
      </c>
      <c r="J441" t="s">
        <v>3152</v>
      </c>
      <c r="K441" t="s">
        <v>3153</v>
      </c>
      <c r="L441" t="s">
        <v>2840</v>
      </c>
      <c r="M441" t="s">
        <v>3154</v>
      </c>
    </row>
    <row r="442" spans="1:13" x14ac:dyDescent="0.25">
      <c r="A442" t="s">
        <v>3155</v>
      </c>
      <c r="B442" t="s">
        <v>180</v>
      </c>
      <c r="C442" t="s">
        <v>582</v>
      </c>
      <c r="D442" t="s">
        <v>2827</v>
      </c>
      <c r="E442" t="s">
        <v>19219</v>
      </c>
      <c r="F442" t="s">
        <v>3156</v>
      </c>
      <c r="G442" t="s">
        <v>3157</v>
      </c>
      <c r="H442" t="s">
        <v>3158</v>
      </c>
      <c r="I442" t="s">
        <v>3159</v>
      </c>
      <c r="J442" t="s">
        <v>3160</v>
      </c>
      <c r="K442" t="s">
        <v>3161</v>
      </c>
      <c r="L442" t="s">
        <v>2840</v>
      </c>
      <c r="M442" t="s">
        <v>3162</v>
      </c>
    </row>
    <row r="443" spans="1:13" x14ac:dyDescent="0.25">
      <c r="A443" t="s">
        <v>3163</v>
      </c>
      <c r="B443" t="s">
        <v>180</v>
      </c>
      <c r="C443" t="s">
        <v>66</v>
      </c>
      <c r="D443" t="s">
        <v>2827</v>
      </c>
      <c r="E443" t="s">
        <v>19208</v>
      </c>
      <c r="F443" t="s">
        <v>2967</v>
      </c>
      <c r="G443" t="s">
        <v>2968</v>
      </c>
      <c r="H443" t="s">
        <v>1009</v>
      </c>
      <c r="I443" t="s">
        <v>2969</v>
      </c>
      <c r="J443" t="s">
        <v>2970</v>
      </c>
      <c r="K443" t="s">
        <v>2971</v>
      </c>
      <c r="L443" t="s">
        <v>2840</v>
      </c>
      <c r="M443" t="s">
        <v>2972</v>
      </c>
    </row>
    <row r="444" spans="1:13" x14ac:dyDescent="0.25">
      <c r="A444" t="s">
        <v>3163</v>
      </c>
      <c r="B444" t="s">
        <v>180</v>
      </c>
      <c r="C444" t="s">
        <v>66</v>
      </c>
      <c r="D444" t="s">
        <v>2827</v>
      </c>
      <c r="E444" t="s">
        <v>19209</v>
      </c>
      <c r="F444" t="s">
        <v>2973</v>
      </c>
      <c r="G444" t="s">
        <v>2974</v>
      </c>
      <c r="H444" t="s">
        <v>2975</v>
      </c>
      <c r="I444" t="s">
        <v>2976</v>
      </c>
      <c r="J444" t="s">
        <v>2977</v>
      </c>
      <c r="K444" t="s">
        <v>2978</v>
      </c>
      <c r="L444" t="s">
        <v>2840</v>
      </c>
      <c r="M444" t="s">
        <v>2979</v>
      </c>
    </row>
    <row r="445" spans="1:13" x14ac:dyDescent="0.25">
      <c r="A445" t="s">
        <v>3164</v>
      </c>
      <c r="B445" t="s">
        <v>180</v>
      </c>
      <c r="C445" t="s">
        <v>215</v>
      </c>
      <c r="D445" t="s">
        <v>2827</v>
      </c>
      <c r="E445" t="s">
        <v>19187</v>
      </c>
      <c r="F445" t="s">
        <v>3165</v>
      </c>
      <c r="G445" t="s">
        <v>3166</v>
      </c>
      <c r="H445" t="s">
        <v>3167</v>
      </c>
      <c r="I445" t="s">
        <v>3168</v>
      </c>
      <c r="J445" t="s">
        <v>3169</v>
      </c>
      <c r="K445" t="s">
        <v>3170</v>
      </c>
      <c r="L445" t="s">
        <v>2840</v>
      </c>
      <c r="M445" t="s">
        <v>3171</v>
      </c>
    </row>
    <row r="446" spans="1:13" x14ac:dyDescent="0.25">
      <c r="A446" t="s">
        <v>3172</v>
      </c>
      <c r="B446" t="s">
        <v>180</v>
      </c>
      <c r="C446" t="s">
        <v>3173</v>
      </c>
      <c r="D446" t="s">
        <v>2827</v>
      </c>
      <c r="E446" t="s">
        <v>19216</v>
      </c>
      <c r="F446" t="s">
        <v>3083</v>
      </c>
      <c r="G446" t="s">
        <v>3084</v>
      </c>
      <c r="H446" t="s">
        <v>3085</v>
      </c>
      <c r="I446" t="s">
        <v>3086</v>
      </c>
      <c r="J446" t="s">
        <v>3087</v>
      </c>
      <c r="K446" t="s">
        <v>2531</v>
      </c>
      <c r="L446" t="s">
        <v>2840</v>
      </c>
      <c r="M446" t="s">
        <v>3088</v>
      </c>
    </row>
    <row r="447" spans="1:13" x14ac:dyDescent="0.25">
      <c r="A447" t="s">
        <v>3174</v>
      </c>
      <c r="B447" t="s">
        <v>180</v>
      </c>
      <c r="C447" t="s">
        <v>67</v>
      </c>
      <c r="D447" t="s">
        <v>2827</v>
      </c>
      <c r="E447" t="s">
        <v>19194</v>
      </c>
      <c r="F447" t="s">
        <v>3175</v>
      </c>
      <c r="G447" t="s">
        <v>3176</v>
      </c>
      <c r="H447" t="s">
        <v>3177</v>
      </c>
      <c r="I447" t="s">
        <v>3178</v>
      </c>
      <c r="J447" t="s">
        <v>3179</v>
      </c>
      <c r="K447" t="s">
        <v>3180</v>
      </c>
      <c r="L447" t="s">
        <v>2840</v>
      </c>
      <c r="M447" t="s">
        <v>3181</v>
      </c>
    </row>
    <row r="448" spans="1:13" x14ac:dyDescent="0.25">
      <c r="A448" t="s">
        <v>3182</v>
      </c>
      <c r="B448" t="s">
        <v>180</v>
      </c>
      <c r="C448" t="s">
        <v>293</v>
      </c>
      <c r="D448" t="s">
        <v>2827</v>
      </c>
      <c r="E448" t="s">
        <v>19145</v>
      </c>
      <c r="F448" t="s">
        <v>2997</v>
      </c>
      <c r="G448" t="s">
        <v>2998</v>
      </c>
      <c r="H448" t="s">
        <v>1334</v>
      </c>
      <c r="I448" t="s">
        <v>2999</v>
      </c>
      <c r="J448" t="s">
        <v>3000</v>
      </c>
      <c r="K448" t="s">
        <v>3001</v>
      </c>
      <c r="L448" t="s">
        <v>2840</v>
      </c>
      <c r="M448" t="s">
        <v>3002</v>
      </c>
    </row>
    <row r="449" spans="1:13" x14ac:dyDescent="0.25">
      <c r="A449" t="s">
        <v>3183</v>
      </c>
      <c r="B449" t="s">
        <v>180</v>
      </c>
      <c r="C449" t="s">
        <v>3184</v>
      </c>
      <c r="D449" t="s">
        <v>2827</v>
      </c>
      <c r="E449" t="s">
        <v>19219</v>
      </c>
      <c r="F449" t="s">
        <v>3156</v>
      </c>
      <c r="G449" t="s">
        <v>3157</v>
      </c>
      <c r="H449" t="s">
        <v>3158</v>
      </c>
      <c r="I449" t="s">
        <v>3159</v>
      </c>
      <c r="J449" t="s">
        <v>3160</v>
      </c>
      <c r="K449" t="s">
        <v>3161</v>
      </c>
      <c r="L449" t="s">
        <v>2840</v>
      </c>
      <c r="M449" t="s">
        <v>3162</v>
      </c>
    </row>
    <row r="450" spans="1:13" x14ac:dyDescent="0.25">
      <c r="A450" t="s">
        <v>3185</v>
      </c>
      <c r="B450" t="s">
        <v>180</v>
      </c>
      <c r="C450" t="s">
        <v>216</v>
      </c>
      <c r="D450" t="s">
        <v>2827</v>
      </c>
      <c r="E450" t="s">
        <v>19220</v>
      </c>
      <c r="F450" t="s">
        <v>3186</v>
      </c>
      <c r="G450" t="s">
        <v>3187</v>
      </c>
      <c r="H450" t="s">
        <v>1515</v>
      </c>
      <c r="I450" t="s">
        <v>3188</v>
      </c>
      <c r="J450" t="s">
        <v>3189</v>
      </c>
      <c r="K450" t="s">
        <v>3190</v>
      </c>
      <c r="L450" t="s">
        <v>2840</v>
      </c>
      <c r="M450" t="s">
        <v>3191</v>
      </c>
    </row>
    <row r="451" spans="1:13" x14ac:dyDescent="0.25">
      <c r="A451" t="s">
        <v>3192</v>
      </c>
      <c r="B451" t="s">
        <v>180</v>
      </c>
      <c r="C451" t="s">
        <v>3193</v>
      </c>
      <c r="D451" t="s">
        <v>2827</v>
      </c>
      <c r="E451" t="s">
        <v>19210</v>
      </c>
      <c r="F451" t="s">
        <v>2988</v>
      </c>
      <c r="G451" t="s">
        <v>2989</v>
      </c>
      <c r="H451" t="s">
        <v>2990</v>
      </c>
      <c r="I451" t="s">
        <v>2991</v>
      </c>
      <c r="J451" t="s">
        <v>2992</v>
      </c>
      <c r="K451" t="s">
        <v>2993</v>
      </c>
      <c r="L451" t="s">
        <v>2840</v>
      </c>
      <c r="M451" t="s">
        <v>2994</v>
      </c>
    </row>
    <row r="452" spans="1:13" x14ac:dyDescent="0.25">
      <c r="A452" t="s">
        <v>3194</v>
      </c>
      <c r="B452" t="s">
        <v>180</v>
      </c>
      <c r="C452" t="s">
        <v>217</v>
      </c>
      <c r="D452" t="s">
        <v>2827</v>
      </c>
      <c r="E452" t="s">
        <v>19190</v>
      </c>
      <c r="F452" t="s">
        <v>2888</v>
      </c>
      <c r="G452" t="s">
        <v>2889</v>
      </c>
      <c r="H452" t="s">
        <v>2890</v>
      </c>
      <c r="I452" t="s">
        <v>2891</v>
      </c>
      <c r="J452" t="s">
        <v>2892</v>
      </c>
      <c r="K452" t="s">
        <v>2893</v>
      </c>
      <c r="L452" t="s">
        <v>2840</v>
      </c>
      <c r="M452" t="s">
        <v>2894</v>
      </c>
    </row>
    <row r="453" spans="1:13" x14ac:dyDescent="0.25">
      <c r="A453" t="s">
        <v>3195</v>
      </c>
      <c r="B453" t="s">
        <v>180</v>
      </c>
      <c r="C453" t="s">
        <v>218</v>
      </c>
      <c r="D453" t="s">
        <v>2827</v>
      </c>
      <c r="E453" t="s">
        <v>19170</v>
      </c>
      <c r="F453" t="s">
        <v>3196</v>
      </c>
      <c r="G453" t="s">
        <v>3197</v>
      </c>
      <c r="H453" t="s">
        <v>3198</v>
      </c>
      <c r="I453" t="s">
        <v>3199</v>
      </c>
      <c r="J453" t="s">
        <v>3200</v>
      </c>
      <c r="K453" t="s">
        <v>3201</v>
      </c>
      <c r="L453" t="s">
        <v>2840</v>
      </c>
      <c r="M453" t="s">
        <v>3202</v>
      </c>
    </row>
    <row r="454" spans="1:13" x14ac:dyDescent="0.25">
      <c r="A454" t="s">
        <v>3203</v>
      </c>
      <c r="B454" t="s">
        <v>180</v>
      </c>
      <c r="C454" t="s">
        <v>69</v>
      </c>
      <c r="D454" t="s">
        <v>2827</v>
      </c>
      <c r="E454" t="s">
        <v>19202</v>
      </c>
      <c r="F454" t="s">
        <v>2865</v>
      </c>
      <c r="G454" t="s">
        <v>2866</v>
      </c>
      <c r="H454" t="s">
        <v>2605</v>
      </c>
      <c r="I454" t="s">
        <v>2867</v>
      </c>
      <c r="J454" t="s">
        <v>2868</v>
      </c>
      <c r="K454" t="s">
        <v>2869</v>
      </c>
      <c r="L454" t="s">
        <v>2840</v>
      </c>
      <c r="M454" t="s">
        <v>2870</v>
      </c>
    </row>
    <row r="455" spans="1:13" x14ac:dyDescent="0.25">
      <c r="A455" t="s">
        <v>3204</v>
      </c>
      <c r="B455" t="s">
        <v>180</v>
      </c>
      <c r="C455" t="s">
        <v>3205</v>
      </c>
      <c r="D455" t="s">
        <v>2827</v>
      </c>
      <c r="E455" t="s">
        <v>19217</v>
      </c>
      <c r="F455" t="s">
        <v>3098</v>
      </c>
      <c r="G455" t="s">
        <v>3099</v>
      </c>
      <c r="H455" t="s">
        <v>2820</v>
      </c>
      <c r="I455" t="s">
        <v>3100</v>
      </c>
      <c r="J455" t="s">
        <v>3101</v>
      </c>
      <c r="K455" t="s">
        <v>3102</v>
      </c>
      <c r="L455" t="s">
        <v>2840</v>
      </c>
      <c r="M455" t="s">
        <v>3103</v>
      </c>
    </row>
    <row r="456" spans="1:13" x14ac:dyDescent="0.25">
      <c r="A456" t="s">
        <v>3206</v>
      </c>
      <c r="B456" t="s">
        <v>180</v>
      </c>
      <c r="C456" t="s">
        <v>3207</v>
      </c>
      <c r="D456" t="s">
        <v>2827</v>
      </c>
      <c r="E456" t="s">
        <v>19216</v>
      </c>
      <c r="F456" t="s">
        <v>3083</v>
      </c>
      <c r="G456" t="s">
        <v>3084</v>
      </c>
      <c r="H456" t="s">
        <v>3085</v>
      </c>
      <c r="I456" t="s">
        <v>3086</v>
      </c>
      <c r="J456" t="s">
        <v>3087</v>
      </c>
      <c r="K456" t="s">
        <v>2531</v>
      </c>
      <c r="L456" t="s">
        <v>2840</v>
      </c>
      <c r="M456" t="s">
        <v>3088</v>
      </c>
    </row>
    <row r="457" spans="1:13" x14ac:dyDescent="0.25">
      <c r="A457" t="s">
        <v>3208</v>
      </c>
      <c r="B457" t="s">
        <v>180</v>
      </c>
      <c r="C457" t="s">
        <v>597</v>
      </c>
      <c r="D457" t="s">
        <v>2827</v>
      </c>
      <c r="E457" t="s">
        <v>19216</v>
      </c>
      <c r="F457" t="s">
        <v>3083</v>
      </c>
      <c r="G457" t="s">
        <v>3084</v>
      </c>
      <c r="H457" t="s">
        <v>3085</v>
      </c>
      <c r="I457" t="s">
        <v>3086</v>
      </c>
      <c r="J457" t="s">
        <v>3087</v>
      </c>
      <c r="K457" t="s">
        <v>2531</v>
      </c>
      <c r="L457" t="s">
        <v>2840</v>
      </c>
      <c r="M457" t="s">
        <v>3088</v>
      </c>
    </row>
    <row r="458" spans="1:13" x14ac:dyDescent="0.25">
      <c r="A458" t="s">
        <v>3209</v>
      </c>
      <c r="B458" t="s">
        <v>180</v>
      </c>
      <c r="C458" t="s">
        <v>219</v>
      </c>
      <c r="D458" t="s">
        <v>2827</v>
      </c>
      <c r="E458" t="s">
        <v>19221</v>
      </c>
      <c r="F458" t="s">
        <v>3210</v>
      </c>
      <c r="G458" t="s">
        <v>3211</v>
      </c>
      <c r="H458" t="s">
        <v>1308</v>
      </c>
      <c r="I458" t="s">
        <v>3212</v>
      </c>
      <c r="J458" t="s">
        <v>3213</v>
      </c>
      <c r="K458" t="s">
        <v>3214</v>
      </c>
      <c r="L458" t="s">
        <v>2840</v>
      </c>
      <c r="M458" t="s">
        <v>3215</v>
      </c>
    </row>
    <row r="459" spans="1:13" x14ac:dyDescent="0.25">
      <c r="A459" t="s">
        <v>3216</v>
      </c>
      <c r="B459" t="s">
        <v>180</v>
      </c>
      <c r="C459" t="s">
        <v>3217</v>
      </c>
      <c r="D459" t="s">
        <v>2827</v>
      </c>
      <c r="E459" t="s">
        <v>19145</v>
      </c>
      <c r="F459" t="s">
        <v>2997</v>
      </c>
      <c r="G459" t="s">
        <v>2998</v>
      </c>
      <c r="H459" t="s">
        <v>1334</v>
      </c>
      <c r="I459" t="s">
        <v>2999</v>
      </c>
      <c r="J459" t="s">
        <v>3000</v>
      </c>
      <c r="K459" t="s">
        <v>3001</v>
      </c>
      <c r="L459" t="s">
        <v>2840</v>
      </c>
      <c r="M459" t="s">
        <v>3002</v>
      </c>
    </row>
    <row r="460" spans="1:13" x14ac:dyDescent="0.25">
      <c r="A460" t="s">
        <v>3218</v>
      </c>
      <c r="B460" t="s">
        <v>180</v>
      </c>
      <c r="C460" t="s">
        <v>598</v>
      </c>
      <c r="D460" t="s">
        <v>2827</v>
      </c>
      <c r="E460" t="s">
        <v>19212</v>
      </c>
      <c r="F460" t="s">
        <v>3017</v>
      </c>
      <c r="G460" t="s">
        <v>3018</v>
      </c>
      <c r="H460" t="s">
        <v>1078</v>
      </c>
      <c r="I460" t="s">
        <v>3019</v>
      </c>
      <c r="J460" t="s">
        <v>3020</v>
      </c>
      <c r="K460" t="s">
        <v>3021</v>
      </c>
      <c r="L460" t="s">
        <v>2840</v>
      </c>
      <c r="M460" t="s">
        <v>3022</v>
      </c>
    </row>
    <row r="461" spans="1:13" x14ac:dyDescent="0.25">
      <c r="A461" t="s">
        <v>3219</v>
      </c>
      <c r="B461" t="s">
        <v>180</v>
      </c>
      <c r="C461" t="s">
        <v>220</v>
      </c>
      <c r="D461" t="s">
        <v>2827</v>
      </c>
      <c r="E461" t="s">
        <v>19194</v>
      </c>
      <c r="F461" t="s">
        <v>3175</v>
      </c>
      <c r="G461" t="s">
        <v>3176</v>
      </c>
      <c r="H461" t="s">
        <v>3177</v>
      </c>
      <c r="I461" t="s">
        <v>3178</v>
      </c>
      <c r="J461" t="s">
        <v>3179</v>
      </c>
      <c r="K461" t="s">
        <v>3180</v>
      </c>
      <c r="L461" t="s">
        <v>2840</v>
      </c>
      <c r="M461" t="s">
        <v>3181</v>
      </c>
    </row>
    <row r="462" spans="1:13" x14ac:dyDescent="0.25">
      <c r="A462" t="s">
        <v>3220</v>
      </c>
      <c r="B462" t="s">
        <v>180</v>
      </c>
      <c r="C462" t="s">
        <v>3221</v>
      </c>
      <c r="D462" t="s">
        <v>2827</v>
      </c>
      <c r="E462" t="s">
        <v>19145</v>
      </c>
      <c r="F462" t="s">
        <v>2997</v>
      </c>
      <c r="G462" t="s">
        <v>2998</v>
      </c>
      <c r="H462" t="s">
        <v>1334</v>
      </c>
      <c r="I462" t="s">
        <v>2999</v>
      </c>
      <c r="J462" t="s">
        <v>3000</v>
      </c>
      <c r="K462" t="s">
        <v>3001</v>
      </c>
      <c r="L462" t="s">
        <v>2840</v>
      </c>
      <c r="M462" t="s">
        <v>3002</v>
      </c>
    </row>
    <row r="463" spans="1:13" x14ac:dyDescent="0.25">
      <c r="A463" t="s">
        <v>3222</v>
      </c>
      <c r="B463" t="s">
        <v>180</v>
      </c>
      <c r="C463" t="s">
        <v>71</v>
      </c>
      <c r="D463" t="s">
        <v>2827</v>
      </c>
      <c r="E463" t="s">
        <v>19208</v>
      </c>
      <c r="F463" t="s">
        <v>2967</v>
      </c>
      <c r="G463" t="s">
        <v>2968</v>
      </c>
      <c r="H463" t="s">
        <v>1009</v>
      </c>
      <c r="I463" t="s">
        <v>2969</v>
      </c>
      <c r="J463" t="s">
        <v>2970</v>
      </c>
      <c r="K463" t="s">
        <v>2971</v>
      </c>
      <c r="L463" t="s">
        <v>2840</v>
      </c>
      <c r="M463" t="s">
        <v>2972</v>
      </c>
    </row>
    <row r="464" spans="1:13" x14ac:dyDescent="0.25">
      <c r="A464" t="s">
        <v>3222</v>
      </c>
      <c r="B464" t="s">
        <v>180</v>
      </c>
      <c r="C464" t="s">
        <v>71</v>
      </c>
      <c r="D464" t="s">
        <v>2827</v>
      </c>
      <c r="E464" t="s">
        <v>19209</v>
      </c>
      <c r="F464" t="s">
        <v>2973</v>
      </c>
      <c r="G464" t="s">
        <v>2974</v>
      </c>
      <c r="H464" t="s">
        <v>2975</v>
      </c>
      <c r="I464" t="s">
        <v>2976</v>
      </c>
      <c r="J464" t="s">
        <v>2977</v>
      </c>
      <c r="K464" t="s">
        <v>2978</v>
      </c>
      <c r="L464" t="s">
        <v>2840</v>
      </c>
      <c r="M464" t="s">
        <v>2979</v>
      </c>
    </row>
    <row r="465" spans="1:13" x14ac:dyDescent="0.25">
      <c r="A465" t="s">
        <v>3223</v>
      </c>
      <c r="B465" t="s">
        <v>180</v>
      </c>
      <c r="C465" t="s">
        <v>72</v>
      </c>
      <c r="D465" t="s">
        <v>2827</v>
      </c>
      <c r="E465" t="s">
        <v>19205</v>
      </c>
      <c r="F465" t="s">
        <v>2911</v>
      </c>
      <c r="G465" t="s">
        <v>2912</v>
      </c>
      <c r="H465" t="s">
        <v>2913</v>
      </c>
      <c r="I465" t="s">
        <v>2914</v>
      </c>
      <c r="J465" t="s">
        <v>2915</v>
      </c>
      <c r="K465" t="s">
        <v>2916</v>
      </c>
      <c r="L465" t="s">
        <v>2840</v>
      </c>
      <c r="M465" t="s">
        <v>2917</v>
      </c>
    </row>
    <row r="466" spans="1:13" x14ac:dyDescent="0.25">
      <c r="A466" t="s">
        <v>3224</v>
      </c>
      <c r="B466" t="s">
        <v>180</v>
      </c>
      <c r="C466" t="s">
        <v>221</v>
      </c>
      <c r="D466" t="s">
        <v>2827</v>
      </c>
      <c r="E466" t="s">
        <v>19172</v>
      </c>
      <c r="F466" t="s">
        <v>2896</v>
      </c>
      <c r="G466" t="s">
        <v>2897</v>
      </c>
      <c r="H466" t="s">
        <v>2898</v>
      </c>
      <c r="I466" t="s">
        <v>2899</v>
      </c>
      <c r="J466" t="s">
        <v>2900</v>
      </c>
      <c r="K466" t="s">
        <v>2901</v>
      </c>
      <c r="L466" t="s">
        <v>2840</v>
      </c>
      <c r="M466" t="s">
        <v>2902</v>
      </c>
    </row>
    <row r="467" spans="1:13" x14ac:dyDescent="0.25">
      <c r="A467" t="s">
        <v>3225</v>
      </c>
      <c r="B467" t="s">
        <v>180</v>
      </c>
      <c r="C467" t="s">
        <v>73</v>
      </c>
      <c r="D467" t="s">
        <v>2827</v>
      </c>
      <c r="E467" t="s">
        <v>19203</v>
      </c>
      <c r="F467" t="s">
        <v>2873</v>
      </c>
      <c r="G467" t="s">
        <v>2874</v>
      </c>
      <c r="H467" t="s">
        <v>1025</v>
      </c>
      <c r="I467" t="s">
        <v>2875</v>
      </c>
      <c r="J467" t="s">
        <v>2876</v>
      </c>
      <c r="K467" t="s">
        <v>2877</v>
      </c>
      <c r="L467" t="s">
        <v>2840</v>
      </c>
      <c r="M467" t="s">
        <v>2878</v>
      </c>
    </row>
    <row r="468" spans="1:13" x14ac:dyDescent="0.25">
      <c r="A468" t="s">
        <v>3226</v>
      </c>
      <c r="B468" t="s">
        <v>180</v>
      </c>
      <c r="C468" t="s">
        <v>222</v>
      </c>
      <c r="D468" t="s">
        <v>2827</v>
      </c>
      <c r="E468" t="s">
        <v>19202</v>
      </c>
      <c r="F468" t="s">
        <v>2865</v>
      </c>
      <c r="G468" t="s">
        <v>2866</v>
      </c>
      <c r="H468" t="s">
        <v>2605</v>
      </c>
      <c r="I468" t="s">
        <v>2867</v>
      </c>
      <c r="J468" t="s">
        <v>2868</v>
      </c>
      <c r="K468" t="s">
        <v>2869</v>
      </c>
      <c r="L468" t="s">
        <v>2840</v>
      </c>
      <c r="M468" t="s">
        <v>2870</v>
      </c>
    </row>
    <row r="469" spans="1:13" x14ac:dyDescent="0.25">
      <c r="A469" t="s">
        <v>3227</v>
      </c>
      <c r="B469" t="s">
        <v>180</v>
      </c>
      <c r="C469" t="s">
        <v>223</v>
      </c>
      <c r="D469" t="s">
        <v>2827</v>
      </c>
      <c r="E469" t="s">
        <v>19222</v>
      </c>
      <c r="F469" t="s">
        <v>3228</v>
      </c>
      <c r="G469" t="s">
        <v>3229</v>
      </c>
      <c r="H469" t="s">
        <v>3230</v>
      </c>
      <c r="I469" t="s">
        <v>3231</v>
      </c>
      <c r="J469" t="s">
        <v>3232</v>
      </c>
      <c r="K469" t="s">
        <v>3233</v>
      </c>
      <c r="L469" t="s">
        <v>2840</v>
      </c>
      <c r="M469" t="s">
        <v>3234</v>
      </c>
    </row>
    <row r="470" spans="1:13" x14ac:dyDescent="0.25">
      <c r="A470" t="s">
        <v>3235</v>
      </c>
      <c r="B470" t="s">
        <v>180</v>
      </c>
      <c r="C470" t="s">
        <v>127</v>
      </c>
      <c r="D470" t="s">
        <v>2827</v>
      </c>
      <c r="E470" t="s">
        <v>19220</v>
      </c>
      <c r="F470" t="s">
        <v>3186</v>
      </c>
      <c r="G470" t="s">
        <v>3187</v>
      </c>
      <c r="H470" t="s">
        <v>1515</v>
      </c>
      <c r="I470" t="s">
        <v>3188</v>
      </c>
      <c r="J470" t="s">
        <v>3189</v>
      </c>
      <c r="K470" t="s">
        <v>3190</v>
      </c>
      <c r="L470" t="s">
        <v>2840</v>
      </c>
      <c r="M470" t="s">
        <v>3191</v>
      </c>
    </row>
    <row r="471" spans="1:13" x14ac:dyDescent="0.25">
      <c r="A471" t="s">
        <v>3236</v>
      </c>
      <c r="B471" t="s">
        <v>180</v>
      </c>
      <c r="C471" t="s">
        <v>224</v>
      </c>
      <c r="D471" t="s">
        <v>2827</v>
      </c>
      <c r="E471" t="s">
        <v>19223</v>
      </c>
      <c r="F471" t="s">
        <v>3237</v>
      </c>
      <c r="G471" t="s">
        <v>3238</v>
      </c>
      <c r="H471" t="s">
        <v>3239</v>
      </c>
      <c r="I471" t="s">
        <v>3240</v>
      </c>
      <c r="J471" t="s">
        <v>3241</v>
      </c>
      <c r="K471" t="s">
        <v>3242</v>
      </c>
      <c r="L471" t="s">
        <v>2840</v>
      </c>
      <c r="M471" t="s">
        <v>3243</v>
      </c>
    </row>
    <row r="472" spans="1:13" x14ac:dyDescent="0.25">
      <c r="A472" t="s">
        <v>3244</v>
      </c>
      <c r="B472" t="s">
        <v>180</v>
      </c>
      <c r="C472" t="s">
        <v>225</v>
      </c>
      <c r="D472" t="s">
        <v>2827</v>
      </c>
      <c r="E472" t="s">
        <v>19221</v>
      </c>
      <c r="F472" t="s">
        <v>3210</v>
      </c>
      <c r="G472" t="s">
        <v>3211</v>
      </c>
      <c r="H472" t="s">
        <v>1308</v>
      </c>
      <c r="I472" t="s">
        <v>3212</v>
      </c>
      <c r="J472" t="s">
        <v>3213</v>
      </c>
      <c r="K472" t="s">
        <v>3214</v>
      </c>
      <c r="L472" t="s">
        <v>2840</v>
      </c>
      <c r="M472" t="s">
        <v>3215</v>
      </c>
    </row>
    <row r="473" spans="1:13" x14ac:dyDescent="0.25">
      <c r="A473" t="s">
        <v>3245</v>
      </c>
      <c r="B473" t="s">
        <v>180</v>
      </c>
      <c r="C473" t="s">
        <v>345</v>
      </c>
      <c r="D473" t="s">
        <v>2827</v>
      </c>
      <c r="E473" t="s">
        <v>19202</v>
      </c>
      <c r="F473" t="s">
        <v>2865</v>
      </c>
      <c r="G473" t="s">
        <v>2866</v>
      </c>
      <c r="H473" t="s">
        <v>2605</v>
      </c>
      <c r="I473" t="s">
        <v>2867</v>
      </c>
      <c r="J473" t="s">
        <v>2868</v>
      </c>
      <c r="K473" t="s">
        <v>2869</v>
      </c>
      <c r="L473" t="s">
        <v>2840</v>
      </c>
      <c r="M473" t="s">
        <v>2870</v>
      </c>
    </row>
    <row r="474" spans="1:13" x14ac:dyDescent="0.25">
      <c r="A474" t="s">
        <v>3246</v>
      </c>
      <c r="B474" t="s">
        <v>180</v>
      </c>
      <c r="C474" t="s">
        <v>74</v>
      </c>
      <c r="D474" t="s">
        <v>2827</v>
      </c>
      <c r="E474" t="s">
        <v>19209</v>
      </c>
      <c r="F474" t="s">
        <v>2973</v>
      </c>
      <c r="G474" t="s">
        <v>2974</v>
      </c>
      <c r="H474" t="s">
        <v>2975</v>
      </c>
      <c r="I474" t="s">
        <v>2976</v>
      </c>
      <c r="J474" t="s">
        <v>2977</v>
      </c>
      <c r="K474" t="s">
        <v>2978</v>
      </c>
      <c r="L474" t="s">
        <v>2840</v>
      </c>
      <c r="M474" t="s">
        <v>2979</v>
      </c>
    </row>
    <row r="475" spans="1:13" x14ac:dyDescent="0.25">
      <c r="A475" t="s">
        <v>3247</v>
      </c>
      <c r="B475" t="s">
        <v>180</v>
      </c>
      <c r="C475" t="s">
        <v>226</v>
      </c>
      <c r="D475" t="s">
        <v>2827</v>
      </c>
      <c r="E475" t="s">
        <v>19214</v>
      </c>
      <c r="F475" t="s">
        <v>3036</v>
      </c>
      <c r="G475" t="s">
        <v>3037</v>
      </c>
      <c r="H475" t="s">
        <v>3038</v>
      </c>
      <c r="I475" t="s">
        <v>3039</v>
      </c>
      <c r="J475" t="s">
        <v>3040</v>
      </c>
      <c r="K475" t="s">
        <v>3041</v>
      </c>
      <c r="L475" t="s">
        <v>2840</v>
      </c>
      <c r="M475" t="s">
        <v>3042</v>
      </c>
    </row>
    <row r="476" spans="1:13" x14ac:dyDescent="0.25">
      <c r="A476" t="s">
        <v>3248</v>
      </c>
      <c r="B476" t="s">
        <v>180</v>
      </c>
      <c r="C476" t="s">
        <v>227</v>
      </c>
      <c r="D476" t="s">
        <v>2827</v>
      </c>
      <c r="E476" t="s">
        <v>19224</v>
      </c>
      <c r="F476" t="s">
        <v>3249</v>
      </c>
      <c r="G476" t="s">
        <v>3250</v>
      </c>
      <c r="H476" t="s">
        <v>3251</v>
      </c>
      <c r="I476" t="s">
        <v>3252</v>
      </c>
      <c r="J476" t="s">
        <v>3253</v>
      </c>
      <c r="K476" t="s">
        <v>3254</v>
      </c>
      <c r="L476" t="s">
        <v>2840</v>
      </c>
      <c r="M476" t="s">
        <v>3255</v>
      </c>
    </row>
    <row r="477" spans="1:13" x14ac:dyDescent="0.25">
      <c r="A477" t="s">
        <v>3256</v>
      </c>
      <c r="B477" t="s">
        <v>180</v>
      </c>
      <c r="C477" t="s">
        <v>77</v>
      </c>
      <c r="D477" t="s">
        <v>2827</v>
      </c>
      <c r="E477" t="s">
        <v>19225</v>
      </c>
      <c r="F477" t="s">
        <v>3257</v>
      </c>
      <c r="G477" t="s">
        <v>3258</v>
      </c>
      <c r="H477" t="s">
        <v>836</v>
      </c>
      <c r="I477" t="s">
        <v>3259</v>
      </c>
      <c r="J477" t="s">
        <v>3260</v>
      </c>
      <c r="K477" t="s">
        <v>3261</v>
      </c>
      <c r="L477" t="s">
        <v>2840</v>
      </c>
      <c r="M477" t="s">
        <v>3262</v>
      </c>
    </row>
    <row r="478" spans="1:13" x14ac:dyDescent="0.25">
      <c r="A478" t="s">
        <v>3263</v>
      </c>
      <c r="B478" t="s">
        <v>180</v>
      </c>
      <c r="C478" t="s">
        <v>228</v>
      </c>
      <c r="D478" t="s">
        <v>2827</v>
      </c>
      <c r="E478" t="s">
        <v>19210</v>
      </c>
      <c r="F478" t="s">
        <v>2988</v>
      </c>
      <c r="G478" t="s">
        <v>2989</v>
      </c>
      <c r="H478" t="s">
        <v>2990</v>
      </c>
      <c r="I478" t="s">
        <v>2991</v>
      </c>
      <c r="J478" t="s">
        <v>2992</v>
      </c>
      <c r="K478" t="s">
        <v>2993</v>
      </c>
      <c r="L478" t="s">
        <v>2840</v>
      </c>
      <c r="M478" t="s">
        <v>2994</v>
      </c>
    </row>
    <row r="479" spans="1:13" x14ac:dyDescent="0.25">
      <c r="A479" t="s">
        <v>3264</v>
      </c>
      <c r="B479" t="s">
        <v>180</v>
      </c>
      <c r="C479" t="s">
        <v>129</v>
      </c>
      <c r="D479" t="s">
        <v>2827</v>
      </c>
      <c r="E479" t="s">
        <v>19226</v>
      </c>
      <c r="F479" t="s">
        <v>3265</v>
      </c>
      <c r="G479" t="s">
        <v>3266</v>
      </c>
      <c r="H479" t="s">
        <v>3267</v>
      </c>
      <c r="I479" t="s">
        <v>3268</v>
      </c>
      <c r="J479" t="s">
        <v>3269</v>
      </c>
      <c r="K479" t="s">
        <v>2521</v>
      </c>
      <c r="L479" t="s">
        <v>2840</v>
      </c>
      <c r="M479" t="s">
        <v>3270</v>
      </c>
    </row>
    <row r="480" spans="1:13" x14ac:dyDescent="0.25">
      <c r="A480" t="s">
        <v>3271</v>
      </c>
      <c r="B480" t="s">
        <v>180</v>
      </c>
      <c r="C480" t="s">
        <v>229</v>
      </c>
      <c r="D480" t="s">
        <v>2827</v>
      </c>
      <c r="E480" t="s">
        <v>19210</v>
      </c>
      <c r="F480" t="s">
        <v>2988</v>
      </c>
      <c r="G480" t="s">
        <v>2989</v>
      </c>
      <c r="H480" t="s">
        <v>2990</v>
      </c>
      <c r="I480" t="s">
        <v>2991</v>
      </c>
      <c r="J480" t="s">
        <v>2992</v>
      </c>
      <c r="K480" t="s">
        <v>2993</v>
      </c>
      <c r="L480" t="s">
        <v>2840</v>
      </c>
      <c r="M480" t="s">
        <v>2994</v>
      </c>
    </row>
    <row r="481" spans="1:13" x14ac:dyDescent="0.25">
      <c r="A481" t="s">
        <v>3272</v>
      </c>
      <c r="B481" t="s">
        <v>180</v>
      </c>
      <c r="C481" t="s">
        <v>79</v>
      </c>
      <c r="D481" t="s">
        <v>2827</v>
      </c>
      <c r="E481" t="s">
        <v>19214</v>
      </c>
      <c r="F481" t="s">
        <v>3036</v>
      </c>
      <c r="G481" t="s">
        <v>3037</v>
      </c>
      <c r="H481" t="s">
        <v>3038</v>
      </c>
      <c r="I481" t="s">
        <v>3039</v>
      </c>
      <c r="J481" t="s">
        <v>3040</v>
      </c>
      <c r="K481" t="s">
        <v>3041</v>
      </c>
      <c r="L481" t="s">
        <v>2840</v>
      </c>
      <c r="M481" t="s">
        <v>3042</v>
      </c>
    </row>
    <row r="482" spans="1:13" x14ac:dyDescent="0.25">
      <c r="A482" t="s">
        <v>3273</v>
      </c>
      <c r="B482" t="s">
        <v>180</v>
      </c>
      <c r="C482" t="s">
        <v>3274</v>
      </c>
      <c r="D482" t="s">
        <v>2827</v>
      </c>
      <c r="E482" t="s">
        <v>19216</v>
      </c>
      <c r="F482" t="s">
        <v>3083</v>
      </c>
      <c r="G482" t="s">
        <v>3084</v>
      </c>
      <c r="H482" t="s">
        <v>3085</v>
      </c>
      <c r="I482" t="s">
        <v>3086</v>
      </c>
      <c r="J482" t="s">
        <v>3087</v>
      </c>
      <c r="K482" t="s">
        <v>2531</v>
      </c>
      <c r="L482" t="s">
        <v>2840</v>
      </c>
      <c r="M482" t="s">
        <v>3088</v>
      </c>
    </row>
    <row r="483" spans="1:13" x14ac:dyDescent="0.25">
      <c r="A483" t="s">
        <v>3275</v>
      </c>
      <c r="B483" t="s">
        <v>180</v>
      </c>
      <c r="C483" t="s">
        <v>230</v>
      </c>
      <c r="D483" t="s">
        <v>2827</v>
      </c>
      <c r="E483" t="s">
        <v>19215</v>
      </c>
      <c r="F483" t="s">
        <v>3055</v>
      </c>
      <c r="G483" t="s">
        <v>3056</v>
      </c>
      <c r="H483" t="s">
        <v>3057</v>
      </c>
      <c r="I483" t="s">
        <v>3058</v>
      </c>
      <c r="J483" t="s">
        <v>3059</v>
      </c>
      <c r="K483" t="s">
        <v>3060</v>
      </c>
      <c r="L483" t="s">
        <v>2840</v>
      </c>
      <c r="M483" t="s">
        <v>3061</v>
      </c>
    </row>
    <row r="484" spans="1:13" x14ac:dyDescent="0.25">
      <c r="A484" t="s">
        <v>3276</v>
      </c>
      <c r="B484" t="s">
        <v>180</v>
      </c>
      <c r="C484" t="s">
        <v>467</v>
      </c>
      <c r="D484" t="s">
        <v>2827</v>
      </c>
      <c r="E484" t="s">
        <v>19210</v>
      </c>
      <c r="F484" t="s">
        <v>2988</v>
      </c>
      <c r="G484" t="s">
        <v>2989</v>
      </c>
      <c r="H484" t="s">
        <v>2990</v>
      </c>
      <c r="I484" t="s">
        <v>2991</v>
      </c>
      <c r="J484" t="s">
        <v>2992</v>
      </c>
      <c r="K484" t="s">
        <v>2993</v>
      </c>
      <c r="L484" t="s">
        <v>2840</v>
      </c>
      <c r="M484" t="s">
        <v>2994</v>
      </c>
    </row>
    <row r="485" spans="1:13" x14ac:dyDescent="0.25">
      <c r="A485" t="s">
        <v>3277</v>
      </c>
      <c r="B485" t="s">
        <v>180</v>
      </c>
      <c r="C485" t="s">
        <v>80</v>
      </c>
      <c r="D485" t="s">
        <v>2827</v>
      </c>
      <c r="E485" t="s">
        <v>19227</v>
      </c>
      <c r="F485" t="s">
        <v>3278</v>
      </c>
      <c r="G485" t="s">
        <v>3279</v>
      </c>
      <c r="H485" t="s">
        <v>3280</v>
      </c>
      <c r="I485" t="s">
        <v>3281</v>
      </c>
      <c r="J485" t="s">
        <v>3282</v>
      </c>
      <c r="K485" t="s">
        <v>3283</v>
      </c>
      <c r="L485" t="s">
        <v>2840</v>
      </c>
      <c r="M485" t="s">
        <v>3284</v>
      </c>
    </row>
    <row r="486" spans="1:13" x14ac:dyDescent="0.25">
      <c r="A486" t="s">
        <v>3285</v>
      </c>
      <c r="B486" t="s">
        <v>180</v>
      </c>
      <c r="C486" t="s">
        <v>81</v>
      </c>
      <c r="D486" t="s">
        <v>2827</v>
      </c>
      <c r="E486" t="s">
        <v>19203</v>
      </c>
      <c r="F486" t="s">
        <v>2873</v>
      </c>
      <c r="G486" t="s">
        <v>2874</v>
      </c>
      <c r="H486" t="s">
        <v>1025</v>
      </c>
      <c r="I486" t="s">
        <v>2875</v>
      </c>
      <c r="J486" t="s">
        <v>2876</v>
      </c>
      <c r="K486" t="s">
        <v>2877</v>
      </c>
      <c r="L486" t="s">
        <v>2840</v>
      </c>
      <c r="M486" t="s">
        <v>2878</v>
      </c>
    </row>
    <row r="487" spans="1:13" x14ac:dyDescent="0.25">
      <c r="A487" t="s">
        <v>3286</v>
      </c>
      <c r="B487" t="s">
        <v>180</v>
      </c>
      <c r="C487" t="s">
        <v>83</v>
      </c>
      <c r="D487" t="s">
        <v>2827</v>
      </c>
      <c r="E487" t="s">
        <v>19212</v>
      </c>
      <c r="F487" t="s">
        <v>3017</v>
      </c>
      <c r="G487" t="s">
        <v>3018</v>
      </c>
      <c r="H487" t="s">
        <v>1078</v>
      </c>
      <c r="I487" t="s">
        <v>3019</v>
      </c>
      <c r="J487" t="s">
        <v>3020</v>
      </c>
      <c r="K487" t="s">
        <v>3021</v>
      </c>
      <c r="L487" t="s">
        <v>2840</v>
      </c>
      <c r="M487" t="s">
        <v>3022</v>
      </c>
    </row>
    <row r="488" spans="1:13" x14ac:dyDescent="0.25">
      <c r="A488" t="s">
        <v>3287</v>
      </c>
      <c r="B488" t="s">
        <v>180</v>
      </c>
      <c r="C488" t="s">
        <v>3288</v>
      </c>
      <c r="D488" t="s">
        <v>2827</v>
      </c>
      <c r="E488" t="s">
        <v>19145</v>
      </c>
      <c r="F488" t="s">
        <v>2997</v>
      </c>
      <c r="G488" t="s">
        <v>2998</v>
      </c>
      <c r="H488" t="s">
        <v>1334</v>
      </c>
      <c r="I488" t="s">
        <v>2999</v>
      </c>
      <c r="J488" t="s">
        <v>3000</v>
      </c>
      <c r="K488" t="s">
        <v>3001</v>
      </c>
      <c r="L488" t="s">
        <v>2840</v>
      </c>
      <c r="M488" t="s">
        <v>3002</v>
      </c>
    </row>
    <row r="489" spans="1:13" x14ac:dyDescent="0.25">
      <c r="A489" t="s">
        <v>3289</v>
      </c>
      <c r="B489" t="s">
        <v>180</v>
      </c>
      <c r="C489" t="s">
        <v>132</v>
      </c>
      <c r="D489" t="s">
        <v>2827</v>
      </c>
      <c r="E489" t="s">
        <v>19201</v>
      </c>
      <c r="F489" t="s">
        <v>2858</v>
      </c>
      <c r="G489" t="s">
        <v>2859</v>
      </c>
      <c r="H489" t="s">
        <v>1571</v>
      </c>
      <c r="I489" t="s">
        <v>2860</v>
      </c>
      <c r="J489" t="s">
        <v>2861</v>
      </c>
      <c r="K489" t="s">
        <v>2862</v>
      </c>
      <c r="L489" t="s">
        <v>2840</v>
      </c>
      <c r="M489" t="s">
        <v>2863</v>
      </c>
    </row>
    <row r="490" spans="1:13" x14ac:dyDescent="0.25">
      <c r="A490" t="s">
        <v>3290</v>
      </c>
      <c r="B490" t="s">
        <v>180</v>
      </c>
      <c r="C490" t="s">
        <v>231</v>
      </c>
      <c r="D490" t="s">
        <v>2827</v>
      </c>
      <c r="E490" t="s">
        <v>19228</v>
      </c>
      <c r="F490" t="s">
        <v>3291</v>
      </c>
      <c r="G490" t="s">
        <v>3292</v>
      </c>
      <c r="H490" t="s">
        <v>3293</v>
      </c>
      <c r="I490" t="s">
        <v>3294</v>
      </c>
      <c r="J490" t="s">
        <v>3295</v>
      </c>
      <c r="K490" t="s">
        <v>3296</v>
      </c>
      <c r="L490" t="s">
        <v>2840</v>
      </c>
      <c r="M490" t="s">
        <v>3297</v>
      </c>
    </row>
    <row r="491" spans="1:13" x14ac:dyDescent="0.25">
      <c r="A491" t="s">
        <v>3298</v>
      </c>
      <c r="B491" t="s">
        <v>180</v>
      </c>
      <c r="C491" t="s">
        <v>86</v>
      </c>
      <c r="D491" t="s">
        <v>2827</v>
      </c>
      <c r="E491" t="s">
        <v>19209</v>
      </c>
      <c r="F491" t="s">
        <v>2973</v>
      </c>
      <c r="G491" t="s">
        <v>2974</v>
      </c>
      <c r="H491" t="s">
        <v>2975</v>
      </c>
      <c r="I491" t="s">
        <v>2976</v>
      </c>
      <c r="J491" t="s">
        <v>2977</v>
      </c>
      <c r="K491" t="s">
        <v>2978</v>
      </c>
      <c r="L491" t="s">
        <v>2840</v>
      </c>
      <c r="M491" t="s">
        <v>2979</v>
      </c>
    </row>
    <row r="492" spans="1:13" x14ac:dyDescent="0.25">
      <c r="A492" t="s">
        <v>3299</v>
      </c>
      <c r="B492" t="s">
        <v>180</v>
      </c>
      <c r="C492" t="s">
        <v>87</v>
      </c>
      <c r="D492" t="s">
        <v>2827</v>
      </c>
      <c r="E492" t="s">
        <v>19229</v>
      </c>
      <c r="F492" t="s">
        <v>3300</v>
      </c>
      <c r="G492" t="s">
        <v>3301</v>
      </c>
      <c r="H492" t="s">
        <v>3302</v>
      </c>
      <c r="I492" t="s">
        <v>3303</v>
      </c>
      <c r="J492" t="s">
        <v>3304</v>
      </c>
      <c r="K492" t="s">
        <v>3305</v>
      </c>
      <c r="L492" t="s">
        <v>2840</v>
      </c>
      <c r="M492" t="s">
        <v>3306</v>
      </c>
    </row>
    <row r="493" spans="1:13" x14ac:dyDescent="0.25">
      <c r="A493" t="s">
        <v>3299</v>
      </c>
      <c r="B493" t="s">
        <v>180</v>
      </c>
      <c r="C493" t="s">
        <v>87</v>
      </c>
      <c r="D493" t="s">
        <v>2827</v>
      </c>
      <c r="E493" t="s">
        <v>19230</v>
      </c>
      <c r="F493" t="s">
        <v>3307</v>
      </c>
      <c r="G493" t="s">
        <v>3308</v>
      </c>
      <c r="H493" t="s">
        <v>3309</v>
      </c>
      <c r="I493" t="s">
        <v>3303</v>
      </c>
      <c r="J493" t="s">
        <v>3310</v>
      </c>
      <c r="K493" t="s">
        <v>3311</v>
      </c>
      <c r="L493" t="s">
        <v>2840</v>
      </c>
      <c r="M493" t="s">
        <v>3306</v>
      </c>
    </row>
    <row r="494" spans="1:13" x14ac:dyDescent="0.25">
      <c r="A494" t="s">
        <v>3312</v>
      </c>
      <c r="B494" t="s">
        <v>180</v>
      </c>
      <c r="C494" t="s">
        <v>88</v>
      </c>
      <c r="D494" t="s">
        <v>2827</v>
      </c>
      <c r="E494" t="s">
        <v>19202</v>
      </c>
      <c r="F494" t="s">
        <v>2865</v>
      </c>
      <c r="G494" t="s">
        <v>2866</v>
      </c>
      <c r="H494" t="s">
        <v>2605</v>
      </c>
      <c r="I494" t="s">
        <v>2867</v>
      </c>
      <c r="J494" t="s">
        <v>2868</v>
      </c>
      <c r="K494" t="s">
        <v>2869</v>
      </c>
      <c r="L494" t="s">
        <v>2840</v>
      </c>
      <c r="M494" t="s">
        <v>2870</v>
      </c>
    </row>
    <row r="495" spans="1:13" x14ac:dyDescent="0.25">
      <c r="A495" t="s">
        <v>3313</v>
      </c>
      <c r="B495" t="s">
        <v>180</v>
      </c>
      <c r="C495" t="s">
        <v>3314</v>
      </c>
      <c r="D495" t="s">
        <v>2827</v>
      </c>
      <c r="E495" t="s">
        <v>19190</v>
      </c>
      <c r="F495" t="s">
        <v>2888</v>
      </c>
      <c r="G495" t="s">
        <v>2889</v>
      </c>
      <c r="H495" t="s">
        <v>2890</v>
      </c>
      <c r="I495" t="s">
        <v>2891</v>
      </c>
      <c r="J495" t="s">
        <v>2892</v>
      </c>
      <c r="K495" t="s">
        <v>2893</v>
      </c>
      <c r="L495" t="s">
        <v>2840</v>
      </c>
      <c r="M495" t="s">
        <v>2894</v>
      </c>
    </row>
    <row r="496" spans="1:13" x14ac:dyDescent="0.25">
      <c r="A496" t="s">
        <v>3315</v>
      </c>
      <c r="B496" t="s">
        <v>180</v>
      </c>
      <c r="C496" t="s">
        <v>3316</v>
      </c>
      <c r="D496" t="s">
        <v>2827</v>
      </c>
      <c r="E496" t="s">
        <v>19212</v>
      </c>
      <c r="F496" t="s">
        <v>3017</v>
      </c>
      <c r="G496" t="s">
        <v>3018</v>
      </c>
      <c r="H496" t="s">
        <v>1078</v>
      </c>
      <c r="I496" t="s">
        <v>3019</v>
      </c>
      <c r="J496" t="s">
        <v>3020</v>
      </c>
      <c r="K496" t="s">
        <v>3021</v>
      </c>
      <c r="L496" t="s">
        <v>2840</v>
      </c>
      <c r="M496" t="s">
        <v>3022</v>
      </c>
    </row>
    <row r="497" spans="1:13" x14ac:dyDescent="0.25">
      <c r="A497" t="s">
        <v>3317</v>
      </c>
      <c r="B497" t="s">
        <v>180</v>
      </c>
      <c r="C497" t="s">
        <v>232</v>
      </c>
      <c r="D497" t="s">
        <v>2827</v>
      </c>
      <c r="E497" t="s">
        <v>19217</v>
      </c>
      <c r="F497" t="s">
        <v>3098</v>
      </c>
      <c r="G497" t="s">
        <v>3099</v>
      </c>
      <c r="H497" t="s">
        <v>2820</v>
      </c>
      <c r="I497" t="s">
        <v>3100</v>
      </c>
      <c r="J497" t="s">
        <v>3101</v>
      </c>
      <c r="K497" t="s">
        <v>3102</v>
      </c>
      <c r="L497" t="s">
        <v>2840</v>
      </c>
      <c r="M497" t="s">
        <v>3103</v>
      </c>
    </row>
    <row r="498" spans="1:13" x14ac:dyDescent="0.25">
      <c r="A498" t="s">
        <v>3318</v>
      </c>
      <c r="B498" t="s">
        <v>180</v>
      </c>
      <c r="C498" t="s">
        <v>233</v>
      </c>
      <c r="D498" t="s">
        <v>2827</v>
      </c>
      <c r="E498" t="s">
        <v>19204</v>
      </c>
      <c r="F498" t="s">
        <v>2880</v>
      </c>
      <c r="G498" t="s">
        <v>2881</v>
      </c>
      <c r="H498" t="s">
        <v>2882</v>
      </c>
      <c r="I498" t="s">
        <v>2883</v>
      </c>
      <c r="J498" t="s">
        <v>2884</v>
      </c>
      <c r="K498" t="s">
        <v>2885</v>
      </c>
      <c r="L498" t="s">
        <v>2840</v>
      </c>
      <c r="M498" t="s">
        <v>2886</v>
      </c>
    </row>
    <row r="499" spans="1:13" x14ac:dyDescent="0.25">
      <c r="A499" t="s">
        <v>3319</v>
      </c>
      <c r="B499" t="s">
        <v>180</v>
      </c>
      <c r="C499" t="s">
        <v>3320</v>
      </c>
      <c r="D499" t="s">
        <v>2827</v>
      </c>
      <c r="E499" t="s">
        <v>19128</v>
      </c>
      <c r="F499" t="s">
        <v>3133</v>
      </c>
      <c r="G499" t="s">
        <v>3134</v>
      </c>
      <c r="H499" t="s">
        <v>2183</v>
      </c>
      <c r="I499" t="s">
        <v>3135</v>
      </c>
      <c r="J499" t="s">
        <v>3136</v>
      </c>
      <c r="K499" t="s">
        <v>3137</v>
      </c>
      <c r="L499" t="s">
        <v>2840</v>
      </c>
      <c r="M499" t="s">
        <v>3138</v>
      </c>
    </row>
    <row r="500" spans="1:13" x14ac:dyDescent="0.25">
      <c r="A500" t="s">
        <v>3321</v>
      </c>
      <c r="B500" t="s">
        <v>180</v>
      </c>
      <c r="C500" t="s">
        <v>3322</v>
      </c>
      <c r="D500" t="s">
        <v>2827</v>
      </c>
      <c r="E500" t="s">
        <v>19145</v>
      </c>
      <c r="F500" t="s">
        <v>2997</v>
      </c>
      <c r="G500" t="s">
        <v>2998</v>
      </c>
      <c r="H500" t="s">
        <v>1334</v>
      </c>
      <c r="I500" t="s">
        <v>2999</v>
      </c>
      <c r="J500" t="s">
        <v>3000</v>
      </c>
      <c r="K500" t="s">
        <v>3001</v>
      </c>
      <c r="L500" t="s">
        <v>2840</v>
      </c>
      <c r="M500" t="s">
        <v>3002</v>
      </c>
    </row>
    <row r="501" spans="1:13" x14ac:dyDescent="0.25">
      <c r="A501" t="s">
        <v>3323</v>
      </c>
      <c r="B501" t="s">
        <v>180</v>
      </c>
      <c r="C501" t="s">
        <v>234</v>
      </c>
      <c r="D501" t="s">
        <v>2827</v>
      </c>
      <c r="E501" t="s">
        <v>19205</v>
      </c>
      <c r="F501" t="s">
        <v>2911</v>
      </c>
      <c r="G501" t="s">
        <v>2912</v>
      </c>
      <c r="H501" t="s">
        <v>2913</v>
      </c>
      <c r="I501" t="s">
        <v>2914</v>
      </c>
      <c r="J501" t="s">
        <v>2915</v>
      </c>
      <c r="K501" t="s">
        <v>2916</v>
      </c>
      <c r="L501" t="s">
        <v>2840</v>
      </c>
      <c r="M501" t="s">
        <v>2917</v>
      </c>
    </row>
    <row r="502" spans="1:13" x14ac:dyDescent="0.25">
      <c r="A502" t="s">
        <v>3324</v>
      </c>
      <c r="B502" t="s">
        <v>180</v>
      </c>
      <c r="C502" t="s">
        <v>90</v>
      </c>
      <c r="D502" t="s">
        <v>2827</v>
      </c>
      <c r="E502" t="s">
        <v>19190</v>
      </c>
      <c r="F502" t="s">
        <v>2888</v>
      </c>
      <c r="G502" t="s">
        <v>2889</v>
      </c>
      <c r="H502" t="s">
        <v>2890</v>
      </c>
      <c r="I502" t="s">
        <v>2891</v>
      </c>
      <c r="J502" t="s">
        <v>2892</v>
      </c>
      <c r="K502" t="s">
        <v>2893</v>
      </c>
      <c r="L502" t="s">
        <v>2840</v>
      </c>
      <c r="M502" t="s">
        <v>2894</v>
      </c>
    </row>
    <row r="503" spans="1:13" x14ac:dyDescent="0.25">
      <c r="A503" t="s">
        <v>3325</v>
      </c>
      <c r="B503" t="s">
        <v>180</v>
      </c>
      <c r="C503" t="s">
        <v>235</v>
      </c>
      <c r="D503" t="s">
        <v>2827</v>
      </c>
      <c r="E503" t="s">
        <v>19206</v>
      </c>
      <c r="F503" t="s">
        <v>2927</v>
      </c>
      <c r="G503" t="s">
        <v>2928</v>
      </c>
      <c r="H503" t="s">
        <v>2929</v>
      </c>
      <c r="I503" t="s">
        <v>2930</v>
      </c>
      <c r="J503" t="s">
        <v>2931</v>
      </c>
      <c r="K503" t="s">
        <v>2932</v>
      </c>
      <c r="L503" t="s">
        <v>2840</v>
      </c>
      <c r="M503" t="s">
        <v>2933</v>
      </c>
    </row>
    <row r="504" spans="1:13" x14ac:dyDescent="0.25">
      <c r="A504" t="s">
        <v>3326</v>
      </c>
      <c r="B504" t="s">
        <v>180</v>
      </c>
      <c r="C504" t="s">
        <v>91</v>
      </c>
      <c r="D504" t="s">
        <v>2827</v>
      </c>
      <c r="E504" t="s">
        <v>19209</v>
      </c>
      <c r="F504" t="s">
        <v>2973</v>
      </c>
      <c r="G504" t="s">
        <v>2974</v>
      </c>
      <c r="H504" t="s">
        <v>2975</v>
      </c>
      <c r="I504" t="s">
        <v>2976</v>
      </c>
      <c r="J504" t="s">
        <v>2977</v>
      </c>
      <c r="K504" t="s">
        <v>2978</v>
      </c>
      <c r="L504" t="s">
        <v>2840</v>
      </c>
      <c r="M504" t="s">
        <v>2979</v>
      </c>
    </row>
    <row r="505" spans="1:13" x14ac:dyDescent="0.25">
      <c r="A505" t="s">
        <v>3327</v>
      </c>
      <c r="B505" t="s">
        <v>180</v>
      </c>
      <c r="C505" t="s">
        <v>236</v>
      </c>
      <c r="D505" t="s">
        <v>2827</v>
      </c>
      <c r="E505" t="s">
        <v>19187</v>
      </c>
      <c r="F505" t="s">
        <v>3165</v>
      </c>
      <c r="G505" t="s">
        <v>3166</v>
      </c>
      <c r="H505" t="s">
        <v>3167</v>
      </c>
      <c r="I505" t="s">
        <v>3168</v>
      </c>
      <c r="J505" t="s">
        <v>3169</v>
      </c>
      <c r="K505" t="s">
        <v>3170</v>
      </c>
      <c r="L505" t="s">
        <v>2840</v>
      </c>
      <c r="M505" t="s">
        <v>3171</v>
      </c>
    </row>
    <row r="506" spans="1:13" x14ac:dyDescent="0.25">
      <c r="A506" t="s">
        <v>3328</v>
      </c>
      <c r="B506" t="s">
        <v>180</v>
      </c>
      <c r="C506" t="s">
        <v>137</v>
      </c>
      <c r="D506" t="s">
        <v>2827</v>
      </c>
      <c r="E506" t="s">
        <v>19176</v>
      </c>
      <c r="F506" t="s">
        <v>2919</v>
      </c>
      <c r="G506" t="s">
        <v>2920</v>
      </c>
      <c r="H506" t="s">
        <v>2921</v>
      </c>
      <c r="I506" t="s">
        <v>2922</v>
      </c>
      <c r="J506" t="s">
        <v>2923</v>
      </c>
      <c r="K506" t="s">
        <v>2924</v>
      </c>
      <c r="L506" t="s">
        <v>2840</v>
      </c>
      <c r="M506" t="s">
        <v>2925</v>
      </c>
    </row>
    <row r="507" spans="1:13" x14ac:dyDescent="0.25">
      <c r="A507" t="s">
        <v>3329</v>
      </c>
      <c r="B507" t="s">
        <v>180</v>
      </c>
      <c r="C507" t="s">
        <v>175</v>
      </c>
      <c r="D507" t="s">
        <v>2827</v>
      </c>
      <c r="E507" t="s">
        <v>19202</v>
      </c>
      <c r="F507" t="s">
        <v>2865</v>
      </c>
      <c r="G507" t="s">
        <v>2866</v>
      </c>
      <c r="H507" t="s">
        <v>2605</v>
      </c>
      <c r="I507" t="s">
        <v>2867</v>
      </c>
      <c r="J507" t="s">
        <v>2868</v>
      </c>
      <c r="K507" t="s">
        <v>2869</v>
      </c>
      <c r="L507" t="s">
        <v>2840</v>
      </c>
      <c r="M507" t="s">
        <v>2870</v>
      </c>
    </row>
    <row r="508" spans="1:13" x14ac:dyDescent="0.25">
      <c r="A508" t="s">
        <v>3330</v>
      </c>
      <c r="B508" t="s">
        <v>180</v>
      </c>
      <c r="C508" t="s">
        <v>237</v>
      </c>
      <c r="D508" t="s">
        <v>2827</v>
      </c>
      <c r="E508" t="s">
        <v>19213</v>
      </c>
      <c r="F508" t="s">
        <v>3027</v>
      </c>
      <c r="G508" t="s">
        <v>3028</v>
      </c>
      <c r="H508" t="s">
        <v>869</v>
      </c>
      <c r="I508" t="s">
        <v>3029</v>
      </c>
      <c r="J508" t="s">
        <v>3030</v>
      </c>
      <c r="K508" t="s">
        <v>3031</v>
      </c>
      <c r="L508" t="s">
        <v>2840</v>
      </c>
      <c r="M508" t="s">
        <v>3032</v>
      </c>
    </row>
    <row r="509" spans="1:13" x14ac:dyDescent="0.25">
      <c r="A509" t="s">
        <v>3331</v>
      </c>
      <c r="B509" t="s">
        <v>180</v>
      </c>
      <c r="C509" t="s">
        <v>3332</v>
      </c>
      <c r="D509" t="s">
        <v>2827</v>
      </c>
      <c r="E509" t="s">
        <v>19216</v>
      </c>
      <c r="F509" t="s">
        <v>3083</v>
      </c>
      <c r="G509" t="s">
        <v>3084</v>
      </c>
      <c r="H509" t="s">
        <v>3085</v>
      </c>
      <c r="I509" t="s">
        <v>3086</v>
      </c>
      <c r="J509" t="s">
        <v>3087</v>
      </c>
      <c r="K509" t="s">
        <v>2531</v>
      </c>
      <c r="L509" t="s">
        <v>2840</v>
      </c>
      <c r="M509" t="s">
        <v>3088</v>
      </c>
    </row>
    <row r="510" spans="1:13" x14ac:dyDescent="0.25">
      <c r="A510" t="s">
        <v>3333</v>
      </c>
      <c r="B510" t="s">
        <v>180</v>
      </c>
      <c r="C510" t="s">
        <v>92</v>
      </c>
      <c r="D510" t="s">
        <v>2827</v>
      </c>
      <c r="E510" t="s">
        <v>19213</v>
      </c>
      <c r="F510" t="s">
        <v>3027</v>
      </c>
      <c r="G510" t="s">
        <v>3028</v>
      </c>
      <c r="H510" t="s">
        <v>869</v>
      </c>
      <c r="I510" t="s">
        <v>3029</v>
      </c>
      <c r="J510" t="s">
        <v>3030</v>
      </c>
      <c r="K510" t="s">
        <v>3031</v>
      </c>
      <c r="L510" t="s">
        <v>2840</v>
      </c>
      <c r="M510" t="s">
        <v>3032</v>
      </c>
    </row>
    <row r="511" spans="1:13" x14ac:dyDescent="0.25">
      <c r="A511" t="s">
        <v>3334</v>
      </c>
      <c r="B511" t="s">
        <v>180</v>
      </c>
      <c r="C511" t="s">
        <v>238</v>
      </c>
      <c r="D511" t="s">
        <v>2827</v>
      </c>
      <c r="E511" t="s">
        <v>19215</v>
      </c>
      <c r="F511" t="s">
        <v>3055</v>
      </c>
      <c r="G511" t="s">
        <v>3056</v>
      </c>
      <c r="H511" t="s">
        <v>3057</v>
      </c>
      <c r="I511" t="s">
        <v>3058</v>
      </c>
      <c r="J511" t="s">
        <v>3059</v>
      </c>
      <c r="K511" t="s">
        <v>3060</v>
      </c>
      <c r="L511" t="s">
        <v>2840</v>
      </c>
      <c r="M511" t="s">
        <v>3061</v>
      </c>
    </row>
    <row r="512" spans="1:13" x14ac:dyDescent="0.25">
      <c r="A512" t="s">
        <v>3335</v>
      </c>
      <c r="B512" t="s">
        <v>180</v>
      </c>
      <c r="C512" t="s">
        <v>3336</v>
      </c>
      <c r="D512" t="s">
        <v>2827</v>
      </c>
      <c r="E512" t="s">
        <v>19217</v>
      </c>
      <c r="F512" t="s">
        <v>3098</v>
      </c>
      <c r="G512" t="s">
        <v>3099</v>
      </c>
      <c r="H512" t="s">
        <v>2820</v>
      </c>
      <c r="I512" t="s">
        <v>3100</v>
      </c>
      <c r="J512" t="s">
        <v>3101</v>
      </c>
      <c r="K512" t="s">
        <v>3102</v>
      </c>
      <c r="L512" t="s">
        <v>2840</v>
      </c>
      <c r="M512" t="s">
        <v>3103</v>
      </c>
    </row>
    <row r="513" spans="1:13" x14ac:dyDescent="0.25">
      <c r="A513" t="s">
        <v>3337</v>
      </c>
      <c r="B513" t="s">
        <v>180</v>
      </c>
      <c r="C513" t="s">
        <v>239</v>
      </c>
      <c r="D513" t="s">
        <v>2827</v>
      </c>
      <c r="E513" t="s">
        <v>19231</v>
      </c>
      <c r="F513" t="s">
        <v>3338</v>
      </c>
      <c r="G513" t="s">
        <v>3339</v>
      </c>
      <c r="H513" t="s">
        <v>2597</v>
      </c>
      <c r="I513" t="s">
        <v>3340</v>
      </c>
      <c r="J513" t="s">
        <v>3341</v>
      </c>
      <c r="K513" t="s">
        <v>3342</v>
      </c>
      <c r="L513" t="s">
        <v>2840</v>
      </c>
      <c r="M513" t="s">
        <v>3343</v>
      </c>
    </row>
    <row r="514" spans="1:13" x14ac:dyDescent="0.25">
      <c r="A514" t="s">
        <v>3344</v>
      </c>
      <c r="B514" t="s">
        <v>180</v>
      </c>
      <c r="C514" t="s">
        <v>240</v>
      </c>
      <c r="D514" t="s">
        <v>2827</v>
      </c>
      <c r="E514" t="s">
        <v>19207</v>
      </c>
      <c r="F514" t="s">
        <v>2943</v>
      </c>
      <c r="G514" t="s">
        <v>2944</v>
      </c>
      <c r="H514" t="s">
        <v>2945</v>
      </c>
      <c r="I514" t="s">
        <v>2946</v>
      </c>
      <c r="J514" t="s">
        <v>2947</v>
      </c>
      <c r="K514" t="s">
        <v>2948</v>
      </c>
      <c r="L514" t="s">
        <v>2840</v>
      </c>
      <c r="M514" t="s">
        <v>2949</v>
      </c>
    </row>
    <row r="515" spans="1:13" x14ac:dyDescent="0.25">
      <c r="A515" t="s">
        <v>3345</v>
      </c>
      <c r="B515" t="s">
        <v>180</v>
      </c>
      <c r="C515" t="s">
        <v>241</v>
      </c>
      <c r="D515" t="s">
        <v>2827</v>
      </c>
      <c r="E515" t="s">
        <v>19232</v>
      </c>
      <c r="F515" t="s">
        <v>3346</v>
      </c>
      <c r="G515" t="s">
        <v>3347</v>
      </c>
      <c r="H515" t="s">
        <v>3348</v>
      </c>
      <c r="I515" t="s">
        <v>3349</v>
      </c>
      <c r="J515" t="s">
        <v>3350</v>
      </c>
      <c r="K515" t="s">
        <v>3351</v>
      </c>
      <c r="L515" t="s">
        <v>2840</v>
      </c>
      <c r="M515" t="s">
        <v>3352</v>
      </c>
    </row>
    <row r="516" spans="1:13" x14ac:dyDescent="0.25">
      <c r="A516" t="s">
        <v>3353</v>
      </c>
      <c r="B516" t="s">
        <v>180</v>
      </c>
      <c r="C516" t="s">
        <v>242</v>
      </c>
      <c r="D516" t="s">
        <v>2827</v>
      </c>
      <c r="E516" t="s">
        <v>19208</v>
      </c>
      <c r="F516" t="s">
        <v>2967</v>
      </c>
      <c r="G516" t="s">
        <v>2968</v>
      </c>
      <c r="H516" t="s">
        <v>1009</v>
      </c>
      <c r="I516" t="s">
        <v>2969</v>
      </c>
      <c r="J516" t="s">
        <v>2970</v>
      </c>
      <c r="K516" t="s">
        <v>2971</v>
      </c>
      <c r="L516" t="s">
        <v>2840</v>
      </c>
      <c r="M516" t="s">
        <v>2972</v>
      </c>
    </row>
    <row r="517" spans="1:13" x14ac:dyDescent="0.25">
      <c r="A517" t="s">
        <v>3353</v>
      </c>
      <c r="B517" t="s">
        <v>180</v>
      </c>
      <c r="C517" t="s">
        <v>242</v>
      </c>
      <c r="D517" t="s">
        <v>2827</v>
      </c>
      <c r="E517" t="s">
        <v>19209</v>
      </c>
      <c r="F517" t="s">
        <v>2973</v>
      </c>
      <c r="G517" t="s">
        <v>2974</v>
      </c>
      <c r="H517" t="s">
        <v>2975</v>
      </c>
      <c r="I517" t="s">
        <v>2976</v>
      </c>
      <c r="J517" t="s">
        <v>2977</v>
      </c>
      <c r="K517" t="s">
        <v>2978</v>
      </c>
      <c r="L517" t="s">
        <v>2840</v>
      </c>
      <c r="M517" t="s">
        <v>2979</v>
      </c>
    </row>
    <row r="518" spans="1:13" x14ac:dyDescent="0.25">
      <c r="A518" t="s">
        <v>3354</v>
      </c>
      <c r="B518" t="s">
        <v>180</v>
      </c>
      <c r="C518" t="s">
        <v>475</v>
      </c>
      <c r="D518" t="s">
        <v>2827</v>
      </c>
      <c r="E518" t="s">
        <v>19216</v>
      </c>
      <c r="F518" t="s">
        <v>3083</v>
      </c>
      <c r="G518" t="s">
        <v>3084</v>
      </c>
      <c r="H518" t="s">
        <v>3085</v>
      </c>
      <c r="I518" t="s">
        <v>3086</v>
      </c>
      <c r="J518" t="s">
        <v>3087</v>
      </c>
      <c r="K518" t="s">
        <v>2531</v>
      </c>
      <c r="L518" t="s">
        <v>2840</v>
      </c>
      <c r="M518" t="s">
        <v>3088</v>
      </c>
    </row>
    <row r="519" spans="1:13" x14ac:dyDescent="0.25">
      <c r="A519" t="s">
        <v>3355</v>
      </c>
      <c r="B519" t="s">
        <v>180</v>
      </c>
      <c r="C519" t="s">
        <v>243</v>
      </c>
      <c r="D519" t="s">
        <v>2827</v>
      </c>
      <c r="E519" t="s">
        <v>19233</v>
      </c>
      <c r="F519" t="s">
        <v>3356</v>
      </c>
      <c r="G519" t="s">
        <v>3357</v>
      </c>
      <c r="H519" t="s">
        <v>3358</v>
      </c>
      <c r="I519" t="s">
        <v>3359</v>
      </c>
      <c r="J519" t="s">
        <v>3360</v>
      </c>
      <c r="K519" t="s">
        <v>3361</v>
      </c>
      <c r="L519" t="s">
        <v>2840</v>
      </c>
      <c r="M519" t="s">
        <v>3362</v>
      </c>
    </row>
    <row r="520" spans="1:13" x14ac:dyDescent="0.25">
      <c r="A520" t="s">
        <v>3363</v>
      </c>
      <c r="B520" t="s">
        <v>180</v>
      </c>
      <c r="C520" t="s">
        <v>96</v>
      </c>
      <c r="D520" t="s">
        <v>2827</v>
      </c>
      <c r="E520" t="s">
        <v>19231</v>
      </c>
      <c r="F520" t="s">
        <v>3338</v>
      </c>
      <c r="G520" t="s">
        <v>3339</v>
      </c>
      <c r="H520" t="s">
        <v>2597</v>
      </c>
      <c r="I520" t="s">
        <v>3340</v>
      </c>
      <c r="J520" t="s">
        <v>3341</v>
      </c>
      <c r="K520" t="s">
        <v>3342</v>
      </c>
      <c r="L520" t="s">
        <v>2840</v>
      </c>
      <c r="M520" t="s">
        <v>3343</v>
      </c>
    </row>
    <row r="521" spans="1:13" x14ac:dyDescent="0.25">
      <c r="A521" t="s">
        <v>3364</v>
      </c>
      <c r="B521" t="s">
        <v>180</v>
      </c>
      <c r="C521" t="s">
        <v>244</v>
      </c>
      <c r="D521" t="s">
        <v>2827</v>
      </c>
      <c r="E521" t="s">
        <v>19212</v>
      </c>
      <c r="F521" t="s">
        <v>3017</v>
      </c>
      <c r="G521" t="s">
        <v>3018</v>
      </c>
      <c r="H521" t="s">
        <v>1078</v>
      </c>
      <c r="I521" t="s">
        <v>3019</v>
      </c>
      <c r="J521" t="s">
        <v>3020</v>
      </c>
      <c r="K521" t="s">
        <v>3021</v>
      </c>
      <c r="L521" t="s">
        <v>2840</v>
      </c>
      <c r="M521" t="s">
        <v>3022</v>
      </c>
    </row>
    <row r="522" spans="1:13" x14ac:dyDescent="0.25">
      <c r="A522" t="s">
        <v>3365</v>
      </c>
      <c r="B522" t="s">
        <v>180</v>
      </c>
      <c r="C522" t="s">
        <v>3366</v>
      </c>
      <c r="D522" t="s">
        <v>2827</v>
      </c>
      <c r="E522" t="s">
        <v>19226</v>
      </c>
      <c r="F522" t="s">
        <v>3265</v>
      </c>
      <c r="G522" t="s">
        <v>3266</v>
      </c>
      <c r="H522" t="s">
        <v>3267</v>
      </c>
      <c r="I522" t="s">
        <v>3268</v>
      </c>
      <c r="J522" t="s">
        <v>3269</v>
      </c>
      <c r="K522" t="s">
        <v>2521</v>
      </c>
      <c r="L522" t="s">
        <v>2840</v>
      </c>
      <c r="M522" t="s">
        <v>3270</v>
      </c>
    </row>
    <row r="523" spans="1:13" x14ac:dyDescent="0.25">
      <c r="A523" t="s">
        <v>3367</v>
      </c>
      <c r="B523" t="s">
        <v>180</v>
      </c>
      <c r="C523" t="s">
        <v>245</v>
      </c>
      <c r="D523" t="s">
        <v>2827</v>
      </c>
      <c r="E523" t="s">
        <v>19218</v>
      </c>
      <c r="F523" t="s">
        <v>3148</v>
      </c>
      <c r="G523" t="s">
        <v>3149</v>
      </c>
      <c r="H523" t="s">
        <v>3150</v>
      </c>
      <c r="I523" t="s">
        <v>3151</v>
      </c>
      <c r="J523" t="s">
        <v>3152</v>
      </c>
      <c r="K523" t="s">
        <v>3153</v>
      </c>
      <c r="L523" t="s">
        <v>2840</v>
      </c>
      <c r="M523" t="s">
        <v>3154</v>
      </c>
    </row>
    <row r="524" spans="1:13" x14ac:dyDescent="0.25">
      <c r="A524" t="s">
        <v>3368</v>
      </c>
      <c r="B524" t="s">
        <v>180</v>
      </c>
      <c r="C524" t="s">
        <v>246</v>
      </c>
      <c r="D524" t="s">
        <v>2827</v>
      </c>
      <c r="E524" t="s">
        <v>19205</v>
      </c>
      <c r="F524" t="s">
        <v>2911</v>
      </c>
      <c r="G524" t="s">
        <v>2912</v>
      </c>
      <c r="H524" t="s">
        <v>2913</v>
      </c>
      <c r="I524" t="s">
        <v>2914</v>
      </c>
      <c r="J524" t="s">
        <v>2915</v>
      </c>
      <c r="K524" t="s">
        <v>2916</v>
      </c>
      <c r="L524" t="s">
        <v>2840</v>
      </c>
      <c r="M524" t="s">
        <v>2917</v>
      </c>
    </row>
    <row r="525" spans="1:13" x14ac:dyDescent="0.25">
      <c r="A525" t="s">
        <v>3369</v>
      </c>
      <c r="B525" t="s">
        <v>180</v>
      </c>
      <c r="C525" t="s">
        <v>247</v>
      </c>
      <c r="D525" t="s">
        <v>2827</v>
      </c>
      <c r="E525" t="s">
        <v>19234</v>
      </c>
      <c r="F525" t="s">
        <v>3370</v>
      </c>
      <c r="G525" t="s">
        <v>3371</v>
      </c>
      <c r="H525" t="s">
        <v>3372</v>
      </c>
      <c r="I525" t="s">
        <v>3373</v>
      </c>
      <c r="J525" t="s">
        <v>3374</v>
      </c>
      <c r="K525" t="s">
        <v>3375</v>
      </c>
      <c r="L525" t="s">
        <v>2840</v>
      </c>
      <c r="M525" t="s">
        <v>3376</v>
      </c>
    </row>
    <row r="526" spans="1:13" x14ac:dyDescent="0.25">
      <c r="A526" t="s">
        <v>3377</v>
      </c>
      <c r="B526" t="s">
        <v>180</v>
      </c>
      <c r="C526" t="s">
        <v>248</v>
      </c>
      <c r="D526" t="s">
        <v>2827</v>
      </c>
      <c r="E526" t="s">
        <v>19235</v>
      </c>
      <c r="F526" t="s">
        <v>3378</v>
      </c>
      <c r="G526" t="s">
        <v>3379</v>
      </c>
      <c r="H526" t="s">
        <v>3380</v>
      </c>
      <c r="I526" t="s">
        <v>3381</v>
      </c>
      <c r="J526" t="s">
        <v>3382</v>
      </c>
      <c r="K526" t="s">
        <v>3383</v>
      </c>
      <c r="L526" t="s">
        <v>2840</v>
      </c>
      <c r="M526" t="s">
        <v>3384</v>
      </c>
    </row>
    <row r="527" spans="1:13" x14ac:dyDescent="0.25">
      <c r="A527" t="s">
        <v>3385</v>
      </c>
      <c r="B527" t="s">
        <v>180</v>
      </c>
      <c r="C527" t="s">
        <v>249</v>
      </c>
      <c r="D527" t="s">
        <v>2827</v>
      </c>
      <c r="E527" t="s">
        <v>19236</v>
      </c>
      <c r="F527" t="s">
        <v>3386</v>
      </c>
      <c r="G527" t="s">
        <v>3387</v>
      </c>
      <c r="H527" t="s">
        <v>3388</v>
      </c>
      <c r="I527" t="s">
        <v>3389</v>
      </c>
      <c r="J527" t="s">
        <v>3390</v>
      </c>
      <c r="K527" t="s">
        <v>3391</v>
      </c>
      <c r="L527" t="s">
        <v>2840</v>
      </c>
      <c r="M527" t="s">
        <v>3392</v>
      </c>
    </row>
    <row r="528" spans="1:13" x14ac:dyDescent="0.25">
      <c r="A528" t="s">
        <v>3393</v>
      </c>
      <c r="B528" t="s">
        <v>180</v>
      </c>
      <c r="C528" t="s">
        <v>250</v>
      </c>
      <c r="D528" t="s">
        <v>2827</v>
      </c>
      <c r="E528" t="s">
        <v>19237</v>
      </c>
      <c r="F528" t="s">
        <v>3394</v>
      </c>
      <c r="G528" t="s">
        <v>3395</v>
      </c>
      <c r="H528" t="s">
        <v>3396</v>
      </c>
      <c r="I528" t="s">
        <v>3397</v>
      </c>
      <c r="J528" t="s">
        <v>3398</v>
      </c>
      <c r="K528" t="s">
        <v>3399</v>
      </c>
      <c r="L528" t="s">
        <v>2840</v>
      </c>
      <c r="M528" t="s">
        <v>3400</v>
      </c>
    </row>
    <row r="529" spans="1:13" x14ac:dyDescent="0.25">
      <c r="A529" t="s">
        <v>3401</v>
      </c>
      <c r="B529" t="s">
        <v>180</v>
      </c>
      <c r="C529" t="s">
        <v>251</v>
      </c>
      <c r="D529" t="s">
        <v>2827</v>
      </c>
      <c r="E529" t="s">
        <v>19230</v>
      </c>
      <c r="F529" t="s">
        <v>3307</v>
      </c>
      <c r="G529" t="s">
        <v>3308</v>
      </c>
      <c r="H529" t="s">
        <v>3309</v>
      </c>
      <c r="I529" t="s">
        <v>3303</v>
      </c>
      <c r="J529" t="s">
        <v>3310</v>
      </c>
      <c r="K529" t="s">
        <v>3311</v>
      </c>
      <c r="L529" t="s">
        <v>2840</v>
      </c>
      <c r="M529" t="s">
        <v>3306</v>
      </c>
    </row>
    <row r="530" spans="1:13" x14ac:dyDescent="0.25">
      <c r="A530" t="s">
        <v>3402</v>
      </c>
      <c r="B530" t="s">
        <v>180</v>
      </c>
      <c r="C530" t="s">
        <v>3403</v>
      </c>
      <c r="D530" t="s">
        <v>2827</v>
      </c>
      <c r="E530" t="s">
        <v>19219</v>
      </c>
      <c r="F530" t="s">
        <v>3156</v>
      </c>
      <c r="G530" t="s">
        <v>3157</v>
      </c>
      <c r="H530" t="s">
        <v>3158</v>
      </c>
      <c r="I530" t="s">
        <v>3159</v>
      </c>
      <c r="J530" t="s">
        <v>3160</v>
      </c>
      <c r="K530" t="s">
        <v>3161</v>
      </c>
      <c r="L530" t="s">
        <v>2840</v>
      </c>
      <c r="M530" t="s">
        <v>3162</v>
      </c>
    </row>
    <row r="531" spans="1:13" x14ac:dyDescent="0.25">
      <c r="A531" t="s">
        <v>3404</v>
      </c>
      <c r="B531" t="s">
        <v>180</v>
      </c>
      <c r="C531" t="s">
        <v>252</v>
      </c>
      <c r="D531" t="s">
        <v>2827</v>
      </c>
      <c r="E531" t="s">
        <v>19229</v>
      </c>
      <c r="F531" t="s">
        <v>3300</v>
      </c>
      <c r="G531" t="s">
        <v>3301</v>
      </c>
      <c r="H531" t="s">
        <v>3302</v>
      </c>
      <c r="I531" t="s">
        <v>3303</v>
      </c>
      <c r="J531" t="s">
        <v>3304</v>
      </c>
      <c r="K531" t="s">
        <v>3305</v>
      </c>
      <c r="L531" t="s">
        <v>2840</v>
      </c>
      <c r="M531" t="s">
        <v>3306</v>
      </c>
    </row>
    <row r="532" spans="1:13" x14ac:dyDescent="0.25">
      <c r="A532" t="s">
        <v>3404</v>
      </c>
      <c r="B532" t="s">
        <v>180</v>
      </c>
      <c r="C532" t="s">
        <v>252</v>
      </c>
      <c r="D532" t="s">
        <v>2827</v>
      </c>
      <c r="E532" t="s">
        <v>19230</v>
      </c>
      <c r="F532" t="s">
        <v>3307</v>
      </c>
      <c r="G532" t="s">
        <v>3308</v>
      </c>
      <c r="H532" t="s">
        <v>3309</v>
      </c>
      <c r="I532" t="s">
        <v>3303</v>
      </c>
      <c r="J532" t="s">
        <v>3310</v>
      </c>
      <c r="K532" t="s">
        <v>3311</v>
      </c>
      <c r="L532" t="s">
        <v>2840</v>
      </c>
      <c r="M532" t="s">
        <v>3306</v>
      </c>
    </row>
    <row r="533" spans="1:13" x14ac:dyDescent="0.25">
      <c r="A533" t="s">
        <v>3405</v>
      </c>
      <c r="B533" t="s">
        <v>180</v>
      </c>
      <c r="C533" t="s">
        <v>3406</v>
      </c>
      <c r="D533" t="s">
        <v>2827</v>
      </c>
      <c r="E533" t="s">
        <v>19145</v>
      </c>
      <c r="F533" t="s">
        <v>2997</v>
      </c>
      <c r="G533" t="s">
        <v>2998</v>
      </c>
      <c r="H533" t="s">
        <v>1334</v>
      </c>
      <c r="I533" t="s">
        <v>2999</v>
      </c>
      <c r="J533" t="s">
        <v>3000</v>
      </c>
      <c r="K533" t="s">
        <v>3001</v>
      </c>
      <c r="L533" t="s">
        <v>2840</v>
      </c>
      <c r="M533" t="s">
        <v>3002</v>
      </c>
    </row>
    <row r="534" spans="1:13" x14ac:dyDescent="0.25">
      <c r="A534" t="s">
        <v>3407</v>
      </c>
      <c r="B534" t="s">
        <v>180</v>
      </c>
      <c r="C534" t="s">
        <v>253</v>
      </c>
      <c r="D534" t="s">
        <v>2827</v>
      </c>
      <c r="E534" t="s">
        <v>19238</v>
      </c>
      <c r="F534" t="s">
        <v>3408</v>
      </c>
      <c r="G534" t="s">
        <v>3409</v>
      </c>
      <c r="H534" t="s">
        <v>3410</v>
      </c>
      <c r="I534" t="s">
        <v>3411</v>
      </c>
      <c r="J534" t="s">
        <v>3412</v>
      </c>
      <c r="K534" t="s">
        <v>3413</v>
      </c>
      <c r="L534" t="s">
        <v>2840</v>
      </c>
      <c r="M534" t="s">
        <v>3414</v>
      </c>
    </row>
    <row r="535" spans="1:13" x14ac:dyDescent="0.25">
      <c r="A535" t="s">
        <v>3415</v>
      </c>
      <c r="B535" t="s">
        <v>180</v>
      </c>
      <c r="C535" t="s">
        <v>254</v>
      </c>
      <c r="D535" t="s">
        <v>2827</v>
      </c>
      <c r="E535" t="s">
        <v>19176</v>
      </c>
      <c r="F535" t="s">
        <v>2919</v>
      </c>
      <c r="G535" t="s">
        <v>2920</v>
      </c>
      <c r="H535" t="s">
        <v>2921</v>
      </c>
      <c r="I535" t="s">
        <v>2922</v>
      </c>
      <c r="J535" t="s">
        <v>2923</v>
      </c>
      <c r="K535" t="s">
        <v>2924</v>
      </c>
      <c r="L535" t="s">
        <v>2840</v>
      </c>
      <c r="M535" t="s">
        <v>2925</v>
      </c>
    </row>
    <row r="536" spans="1:13" x14ac:dyDescent="0.25">
      <c r="A536" t="s">
        <v>3416</v>
      </c>
      <c r="B536" t="s">
        <v>180</v>
      </c>
      <c r="C536" t="s">
        <v>366</v>
      </c>
      <c r="D536" t="s">
        <v>2827</v>
      </c>
      <c r="E536" t="s">
        <v>19219</v>
      </c>
      <c r="F536" t="s">
        <v>3156</v>
      </c>
      <c r="G536" t="s">
        <v>3157</v>
      </c>
      <c r="H536" t="s">
        <v>3158</v>
      </c>
      <c r="I536" t="s">
        <v>3159</v>
      </c>
      <c r="J536" t="s">
        <v>3160</v>
      </c>
      <c r="K536" t="s">
        <v>3161</v>
      </c>
      <c r="L536" t="s">
        <v>2840</v>
      </c>
      <c r="M536" t="s">
        <v>3162</v>
      </c>
    </row>
    <row r="537" spans="1:13" x14ac:dyDescent="0.25">
      <c r="A537" t="s">
        <v>3417</v>
      </c>
      <c r="B537" t="s">
        <v>180</v>
      </c>
      <c r="C537" t="s">
        <v>255</v>
      </c>
      <c r="D537" t="s">
        <v>2827</v>
      </c>
      <c r="E537" t="s">
        <v>19209</v>
      </c>
      <c r="F537" t="s">
        <v>2973</v>
      </c>
      <c r="G537" t="s">
        <v>2974</v>
      </c>
      <c r="H537" t="s">
        <v>2975</v>
      </c>
      <c r="I537" t="s">
        <v>2976</v>
      </c>
      <c r="J537" t="s">
        <v>2977</v>
      </c>
      <c r="K537" t="s">
        <v>2978</v>
      </c>
      <c r="L537" t="s">
        <v>2840</v>
      </c>
      <c r="M537" t="s">
        <v>2979</v>
      </c>
    </row>
    <row r="538" spans="1:13" x14ac:dyDescent="0.25">
      <c r="A538" t="s">
        <v>3418</v>
      </c>
      <c r="B538" t="s">
        <v>180</v>
      </c>
      <c r="C538" t="s">
        <v>256</v>
      </c>
      <c r="D538" t="s">
        <v>2827</v>
      </c>
      <c r="E538" t="s">
        <v>19211</v>
      </c>
      <c r="F538" t="s">
        <v>3005</v>
      </c>
      <c r="G538" t="s">
        <v>3006</v>
      </c>
      <c r="H538" t="s">
        <v>3007</v>
      </c>
      <c r="I538" t="s">
        <v>3008</v>
      </c>
      <c r="J538" t="s">
        <v>3009</v>
      </c>
      <c r="K538" t="s">
        <v>3010</v>
      </c>
      <c r="L538" t="s">
        <v>2840</v>
      </c>
      <c r="M538" t="s">
        <v>3011</v>
      </c>
    </row>
    <row r="539" spans="1:13" x14ac:dyDescent="0.25">
      <c r="A539" t="s">
        <v>3419</v>
      </c>
      <c r="B539" t="s">
        <v>180</v>
      </c>
      <c r="C539" t="s">
        <v>179</v>
      </c>
      <c r="D539" t="s">
        <v>2827</v>
      </c>
      <c r="E539" t="s">
        <v>19217</v>
      </c>
      <c r="F539" t="s">
        <v>3098</v>
      </c>
      <c r="G539" t="s">
        <v>3099</v>
      </c>
      <c r="H539" t="s">
        <v>2820</v>
      </c>
      <c r="I539" t="s">
        <v>3100</v>
      </c>
      <c r="J539" t="s">
        <v>3101</v>
      </c>
      <c r="K539" t="s">
        <v>3102</v>
      </c>
      <c r="L539" t="s">
        <v>2840</v>
      </c>
      <c r="M539" t="s">
        <v>3103</v>
      </c>
    </row>
    <row r="540" spans="1:13" x14ac:dyDescent="0.25">
      <c r="A540" t="s">
        <v>3420</v>
      </c>
      <c r="B540" t="s">
        <v>180</v>
      </c>
      <c r="C540" t="s">
        <v>257</v>
      </c>
      <c r="D540" t="s">
        <v>2827</v>
      </c>
      <c r="E540" t="s">
        <v>19155</v>
      </c>
      <c r="F540" t="s">
        <v>2843</v>
      </c>
      <c r="G540" t="s">
        <v>2844</v>
      </c>
      <c r="H540" t="s">
        <v>878</v>
      </c>
      <c r="I540" t="s">
        <v>2845</v>
      </c>
      <c r="J540" t="s">
        <v>2846</v>
      </c>
      <c r="K540" t="s">
        <v>2847</v>
      </c>
      <c r="L540" t="s">
        <v>2840</v>
      </c>
      <c r="M540" t="s">
        <v>2848</v>
      </c>
    </row>
    <row r="541" spans="1:13" x14ac:dyDescent="0.25">
      <c r="A541" t="s">
        <v>3421</v>
      </c>
      <c r="B541" t="s">
        <v>180</v>
      </c>
      <c r="C541" t="s">
        <v>258</v>
      </c>
      <c r="D541" t="s">
        <v>2827</v>
      </c>
      <c r="E541" t="s">
        <v>19215</v>
      </c>
      <c r="F541" t="s">
        <v>3055</v>
      </c>
      <c r="G541" t="s">
        <v>3056</v>
      </c>
      <c r="H541" t="s">
        <v>3057</v>
      </c>
      <c r="I541" t="s">
        <v>3058</v>
      </c>
      <c r="J541" t="s">
        <v>3059</v>
      </c>
      <c r="K541" t="s">
        <v>3060</v>
      </c>
      <c r="L541" t="s">
        <v>2840</v>
      </c>
      <c r="M541" t="s">
        <v>3061</v>
      </c>
    </row>
    <row r="542" spans="1:13" x14ac:dyDescent="0.25">
      <c r="A542" t="s">
        <v>3422</v>
      </c>
      <c r="B542" t="s">
        <v>180</v>
      </c>
      <c r="C542" t="s">
        <v>100</v>
      </c>
      <c r="D542" t="s">
        <v>2827</v>
      </c>
      <c r="E542" t="s">
        <v>19221</v>
      </c>
      <c r="F542" t="s">
        <v>3210</v>
      </c>
      <c r="G542" t="s">
        <v>3211</v>
      </c>
      <c r="H542" t="s">
        <v>1308</v>
      </c>
      <c r="I542" t="s">
        <v>3212</v>
      </c>
      <c r="J542" t="s">
        <v>3213</v>
      </c>
      <c r="K542" t="s">
        <v>3214</v>
      </c>
      <c r="L542" t="s">
        <v>2840</v>
      </c>
      <c r="M542" t="s">
        <v>3215</v>
      </c>
    </row>
    <row r="543" spans="1:13" x14ac:dyDescent="0.25">
      <c r="A543" t="s">
        <v>3423</v>
      </c>
      <c r="B543" t="s">
        <v>180</v>
      </c>
      <c r="C543" t="s">
        <v>259</v>
      </c>
      <c r="D543" t="s">
        <v>2827</v>
      </c>
      <c r="E543" t="s">
        <v>19210</v>
      </c>
      <c r="F543" t="s">
        <v>2988</v>
      </c>
      <c r="G543" t="s">
        <v>2989</v>
      </c>
      <c r="H543" t="s">
        <v>2990</v>
      </c>
      <c r="I543" t="s">
        <v>2991</v>
      </c>
      <c r="J543" t="s">
        <v>2992</v>
      </c>
      <c r="K543" t="s">
        <v>2993</v>
      </c>
      <c r="L543" t="s">
        <v>2840</v>
      </c>
      <c r="M543" t="s">
        <v>2994</v>
      </c>
    </row>
    <row r="544" spans="1:13" x14ac:dyDescent="0.25">
      <c r="A544" t="s">
        <v>3424</v>
      </c>
      <c r="B544" t="s">
        <v>180</v>
      </c>
      <c r="C544" t="s">
        <v>260</v>
      </c>
      <c r="D544" t="s">
        <v>2827</v>
      </c>
      <c r="E544" t="s">
        <v>19233</v>
      </c>
      <c r="F544" t="s">
        <v>3356</v>
      </c>
      <c r="G544" t="s">
        <v>3357</v>
      </c>
      <c r="H544" t="s">
        <v>3358</v>
      </c>
      <c r="I544" t="s">
        <v>3359</v>
      </c>
      <c r="J544" t="s">
        <v>3360</v>
      </c>
      <c r="K544" t="s">
        <v>3361</v>
      </c>
      <c r="L544" t="s">
        <v>2840</v>
      </c>
      <c r="M544" t="s">
        <v>3362</v>
      </c>
    </row>
    <row r="545" spans="1:13" x14ac:dyDescent="0.25">
      <c r="A545" t="s">
        <v>3425</v>
      </c>
      <c r="B545" t="s">
        <v>180</v>
      </c>
      <c r="C545" t="s">
        <v>261</v>
      </c>
      <c r="D545" t="s">
        <v>2827</v>
      </c>
      <c r="E545" t="s">
        <v>19234</v>
      </c>
      <c r="F545" t="s">
        <v>3370</v>
      </c>
      <c r="G545" t="s">
        <v>3371</v>
      </c>
      <c r="H545" t="s">
        <v>3372</v>
      </c>
      <c r="I545" t="s">
        <v>3373</v>
      </c>
      <c r="J545" t="s">
        <v>3374</v>
      </c>
      <c r="K545" t="s">
        <v>3375</v>
      </c>
      <c r="L545" t="s">
        <v>2840</v>
      </c>
      <c r="M545" t="s">
        <v>3376</v>
      </c>
    </row>
    <row r="546" spans="1:13" x14ac:dyDescent="0.25">
      <c r="A546" t="s">
        <v>3426</v>
      </c>
      <c r="B546" t="s">
        <v>180</v>
      </c>
      <c r="C546" t="s">
        <v>140</v>
      </c>
      <c r="D546" t="s">
        <v>2827</v>
      </c>
      <c r="E546" t="s">
        <v>19216</v>
      </c>
      <c r="F546" t="s">
        <v>3083</v>
      </c>
      <c r="G546" t="s">
        <v>3084</v>
      </c>
      <c r="H546" t="s">
        <v>3085</v>
      </c>
      <c r="I546" t="s">
        <v>3086</v>
      </c>
      <c r="J546" t="s">
        <v>3087</v>
      </c>
      <c r="K546" t="s">
        <v>2531</v>
      </c>
      <c r="L546" t="s">
        <v>2840</v>
      </c>
      <c r="M546" t="s">
        <v>3088</v>
      </c>
    </row>
    <row r="547" spans="1:13" x14ac:dyDescent="0.25">
      <c r="A547" t="s">
        <v>3427</v>
      </c>
      <c r="B547" t="s">
        <v>180</v>
      </c>
      <c r="C547" t="s">
        <v>3428</v>
      </c>
      <c r="D547" t="s">
        <v>2827</v>
      </c>
      <c r="E547" t="s">
        <v>19190</v>
      </c>
      <c r="F547" t="s">
        <v>2888</v>
      </c>
      <c r="G547" t="s">
        <v>2889</v>
      </c>
      <c r="H547" t="s">
        <v>2890</v>
      </c>
      <c r="I547" t="s">
        <v>2891</v>
      </c>
      <c r="J547" t="s">
        <v>2892</v>
      </c>
      <c r="K547" t="s">
        <v>2893</v>
      </c>
      <c r="L547" t="s">
        <v>2840</v>
      </c>
      <c r="M547" t="s">
        <v>2894</v>
      </c>
    </row>
    <row r="548" spans="1:13" x14ac:dyDescent="0.25">
      <c r="A548" t="s">
        <v>3429</v>
      </c>
      <c r="B548" t="s">
        <v>180</v>
      </c>
      <c r="C548" t="s">
        <v>101</v>
      </c>
      <c r="D548" t="s">
        <v>2827</v>
      </c>
      <c r="E548" t="s">
        <v>19239</v>
      </c>
      <c r="F548" t="s">
        <v>3430</v>
      </c>
      <c r="G548" t="s">
        <v>3431</v>
      </c>
      <c r="H548" t="s">
        <v>1146</v>
      </c>
      <c r="I548" t="s">
        <v>3432</v>
      </c>
      <c r="J548" t="s">
        <v>3433</v>
      </c>
      <c r="K548" t="s">
        <v>3434</v>
      </c>
      <c r="L548" t="s">
        <v>2840</v>
      </c>
      <c r="M548" t="s">
        <v>3435</v>
      </c>
    </row>
    <row r="549" spans="1:13" x14ac:dyDescent="0.25">
      <c r="A549" t="s">
        <v>3436</v>
      </c>
      <c r="B549" t="s">
        <v>180</v>
      </c>
      <c r="C549" t="s">
        <v>262</v>
      </c>
      <c r="D549" t="s">
        <v>2827</v>
      </c>
      <c r="E549" t="s">
        <v>19226</v>
      </c>
      <c r="F549" t="s">
        <v>3265</v>
      </c>
      <c r="G549" t="s">
        <v>3266</v>
      </c>
      <c r="H549" t="s">
        <v>3267</v>
      </c>
      <c r="I549" t="s">
        <v>3268</v>
      </c>
      <c r="J549" t="s">
        <v>3269</v>
      </c>
      <c r="K549" t="s">
        <v>2521</v>
      </c>
      <c r="L549" t="s">
        <v>2840</v>
      </c>
      <c r="M549" t="s">
        <v>3270</v>
      </c>
    </row>
    <row r="550" spans="1:13" x14ac:dyDescent="0.25">
      <c r="A550" t="s">
        <v>3437</v>
      </c>
      <c r="B550" t="s">
        <v>180</v>
      </c>
      <c r="C550" t="s">
        <v>263</v>
      </c>
      <c r="D550" t="s">
        <v>2827</v>
      </c>
      <c r="E550" t="s">
        <v>19224</v>
      </c>
      <c r="F550" t="s">
        <v>3249</v>
      </c>
      <c r="G550" t="s">
        <v>3250</v>
      </c>
      <c r="H550" t="s">
        <v>3251</v>
      </c>
      <c r="I550" t="s">
        <v>3252</v>
      </c>
      <c r="J550" t="s">
        <v>3253</v>
      </c>
      <c r="K550" t="s">
        <v>3254</v>
      </c>
      <c r="L550" t="s">
        <v>2840</v>
      </c>
      <c r="M550" t="s">
        <v>3255</v>
      </c>
    </row>
    <row r="551" spans="1:13" x14ac:dyDescent="0.25">
      <c r="A551" t="s">
        <v>3438</v>
      </c>
      <c r="B551" t="s">
        <v>180</v>
      </c>
      <c r="C551" t="s">
        <v>264</v>
      </c>
      <c r="D551" t="s">
        <v>2827</v>
      </c>
      <c r="E551" t="s">
        <v>19240</v>
      </c>
      <c r="F551" t="s">
        <v>3439</v>
      </c>
      <c r="G551" t="s">
        <v>3440</v>
      </c>
      <c r="H551" t="s">
        <v>3441</v>
      </c>
      <c r="I551" t="s">
        <v>3442</v>
      </c>
      <c r="J551" t="s">
        <v>3443</v>
      </c>
      <c r="K551" t="s">
        <v>3444</v>
      </c>
      <c r="L551" t="s">
        <v>2840</v>
      </c>
      <c r="M551" t="s">
        <v>3445</v>
      </c>
    </row>
    <row r="552" spans="1:13" x14ac:dyDescent="0.25">
      <c r="A552" t="s">
        <v>3446</v>
      </c>
      <c r="B552" t="s">
        <v>3447</v>
      </c>
      <c r="C552" t="s">
        <v>3448</v>
      </c>
      <c r="D552" t="s">
        <v>3449</v>
      </c>
      <c r="E552" t="s">
        <v>19125</v>
      </c>
      <c r="F552" t="s">
        <v>3450</v>
      </c>
      <c r="G552" t="s">
        <v>3451</v>
      </c>
      <c r="H552" t="s">
        <v>3452</v>
      </c>
      <c r="I552" t="s">
        <v>3453</v>
      </c>
      <c r="J552" t="s">
        <v>3454</v>
      </c>
      <c r="K552" t="s">
        <v>3455</v>
      </c>
      <c r="L552" t="s">
        <v>3456</v>
      </c>
      <c r="M552" t="s">
        <v>3457</v>
      </c>
    </row>
    <row r="553" spans="1:13" x14ac:dyDescent="0.25">
      <c r="A553" t="s">
        <v>3458</v>
      </c>
      <c r="B553" t="s">
        <v>3447</v>
      </c>
      <c r="C553" t="s">
        <v>3447</v>
      </c>
      <c r="D553" t="s">
        <v>3449</v>
      </c>
      <c r="E553" t="s">
        <v>19125</v>
      </c>
      <c r="F553" t="s">
        <v>3450</v>
      </c>
      <c r="G553" t="s">
        <v>3451</v>
      </c>
      <c r="H553" t="s">
        <v>3452</v>
      </c>
      <c r="I553" t="s">
        <v>3453</v>
      </c>
      <c r="J553" t="s">
        <v>3454</v>
      </c>
      <c r="K553" t="s">
        <v>3455</v>
      </c>
      <c r="L553" t="s">
        <v>3456</v>
      </c>
      <c r="M553" t="s">
        <v>3457</v>
      </c>
    </row>
    <row r="554" spans="1:13" x14ac:dyDescent="0.25">
      <c r="A554" t="s">
        <v>3458</v>
      </c>
      <c r="B554" t="s">
        <v>3447</v>
      </c>
      <c r="C554" t="s">
        <v>3447</v>
      </c>
      <c r="D554" t="s">
        <v>3459</v>
      </c>
      <c r="E554" t="s">
        <v>19166</v>
      </c>
      <c r="F554" t="s">
        <v>3460</v>
      </c>
      <c r="G554" t="s">
        <v>3461</v>
      </c>
      <c r="H554" t="s">
        <v>3462</v>
      </c>
      <c r="I554" t="s">
        <v>3463</v>
      </c>
      <c r="J554" t="s">
        <v>3464</v>
      </c>
      <c r="K554" t="s">
        <v>3465</v>
      </c>
      <c r="L554" t="s">
        <v>3466</v>
      </c>
      <c r="M554" t="s">
        <v>3467</v>
      </c>
    </row>
    <row r="555" spans="1:13" x14ac:dyDescent="0.25">
      <c r="A555" t="s">
        <v>3468</v>
      </c>
      <c r="B555" t="s">
        <v>3469</v>
      </c>
      <c r="C555" t="s">
        <v>759</v>
      </c>
      <c r="D555" t="s">
        <v>3459</v>
      </c>
      <c r="E555" t="s">
        <v>19166</v>
      </c>
      <c r="F555" t="s">
        <v>3460</v>
      </c>
      <c r="G555" t="s">
        <v>3461</v>
      </c>
      <c r="H555" t="s">
        <v>3462</v>
      </c>
      <c r="I555" t="s">
        <v>3463</v>
      </c>
      <c r="J555" t="s">
        <v>3464</v>
      </c>
      <c r="K555" t="s">
        <v>3465</v>
      </c>
      <c r="L555" t="s">
        <v>3466</v>
      </c>
      <c r="M555" t="s">
        <v>3467</v>
      </c>
    </row>
    <row r="556" spans="1:13" x14ac:dyDescent="0.25">
      <c r="A556" t="s">
        <v>3470</v>
      </c>
      <c r="B556" t="s">
        <v>3469</v>
      </c>
      <c r="C556" t="s">
        <v>3469</v>
      </c>
      <c r="D556" t="s">
        <v>3459</v>
      </c>
      <c r="E556" t="s">
        <v>19125</v>
      </c>
      <c r="F556" t="s">
        <v>3471</v>
      </c>
      <c r="G556" t="s">
        <v>3472</v>
      </c>
      <c r="H556" t="s">
        <v>3473</v>
      </c>
      <c r="I556" t="s">
        <v>3474</v>
      </c>
      <c r="J556" t="s">
        <v>3475</v>
      </c>
      <c r="K556" t="s">
        <v>3476</v>
      </c>
      <c r="L556" t="s">
        <v>3466</v>
      </c>
      <c r="M556" t="s">
        <v>3477</v>
      </c>
    </row>
    <row r="557" spans="1:13" x14ac:dyDescent="0.25">
      <c r="A557" t="s">
        <v>3478</v>
      </c>
      <c r="B557" t="s">
        <v>3469</v>
      </c>
      <c r="C557" t="s">
        <v>3479</v>
      </c>
      <c r="D557" t="s">
        <v>3459</v>
      </c>
      <c r="E557" t="s">
        <v>19166</v>
      </c>
      <c r="F557" t="s">
        <v>3460</v>
      </c>
      <c r="G557" t="s">
        <v>3461</v>
      </c>
      <c r="H557" t="s">
        <v>3462</v>
      </c>
      <c r="I557" t="s">
        <v>3463</v>
      </c>
      <c r="J557" t="s">
        <v>3464</v>
      </c>
      <c r="K557" t="s">
        <v>3465</v>
      </c>
      <c r="L557" t="s">
        <v>3466</v>
      </c>
      <c r="M557" t="s">
        <v>3467</v>
      </c>
    </row>
    <row r="558" spans="1:13" x14ac:dyDescent="0.25">
      <c r="A558" t="s">
        <v>3478</v>
      </c>
      <c r="B558" t="s">
        <v>3469</v>
      </c>
      <c r="C558" t="s">
        <v>3479</v>
      </c>
      <c r="D558" t="s">
        <v>3459</v>
      </c>
      <c r="E558" t="s">
        <v>19126</v>
      </c>
      <c r="F558" t="s">
        <v>3480</v>
      </c>
      <c r="G558" t="s">
        <v>3481</v>
      </c>
      <c r="H558" t="s">
        <v>3482</v>
      </c>
      <c r="I558" t="s">
        <v>3483</v>
      </c>
      <c r="J558" t="s">
        <v>3484</v>
      </c>
      <c r="K558" t="s">
        <v>3465</v>
      </c>
      <c r="L558" t="s">
        <v>3466</v>
      </c>
      <c r="M558" t="s">
        <v>3485</v>
      </c>
    </row>
    <row r="559" spans="1:13" x14ac:dyDescent="0.25">
      <c r="A559" t="s">
        <v>3486</v>
      </c>
      <c r="B559" t="s">
        <v>3469</v>
      </c>
      <c r="C559" t="s">
        <v>3487</v>
      </c>
      <c r="D559" t="s">
        <v>3459</v>
      </c>
      <c r="E559" t="s">
        <v>19196</v>
      </c>
      <c r="F559" t="s">
        <v>3488</v>
      </c>
      <c r="G559" t="s">
        <v>3489</v>
      </c>
      <c r="H559" t="s">
        <v>3490</v>
      </c>
      <c r="I559" t="s">
        <v>3491</v>
      </c>
      <c r="J559" t="s">
        <v>3492</v>
      </c>
      <c r="K559" t="s">
        <v>3493</v>
      </c>
      <c r="L559" t="s">
        <v>3466</v>
      </c>
      <c r="M559" t="s">
        <v>3494</v>
      </c>
    </row>
    <row r="560" spans="1:13" x14ac:dyDescent="0.25">
      <c r="A560" t="s">
        <v>3495</v>
      </c>
      <c r="B560" t="s">
        <v>3469</v>
      </c>
      <c r="C560" t="s">
        <v>3496</v>
      </c>
      <c r="D560" t="s">
        <v>3459</v>
      </c>
      <c r="E560" t="s">
        <v>19129</v>
      </c>
      <c r="F560" t="s">
        <v>3497</v>
      </c>
      <c r="G560" t="s">
        <v>3498</v>
      </c>
      <c r="H560" t="s">
        <v>3499</v>
      </c>
      <c r="I560" t="s">
        <v>3500</v>
      </c>
      <c r="J560" t="s">
        <v>3501</v>
      </c>
      <c r="K560" t="s">
        <v>3502</v>
      </c>
      <c r="L560" t="s">
        <v>3466</v>
      </c>
      <c r="M560" t="s">
        <v>3503</v>
      </c>
    </row>
    <row r="561" spans="1:13" x14ac:dyDescent="0.25">
      <c r="A561" t="s">
        <v>3504</v>
      </c>
      <c r="B561" t="s">
        <v>3505</v>
      </c>
      <c r="C561" t="s">
        <v>759</v>
      </c>
      <c r="D561" t="s">
        <v>3506</v>
      </c>
      <c r="E561" t="s">
        <v>19166</v>
      </c>
      <c r="F561" t="s">
        <v>3507</v>
      </c>
      <c r="G561" t="s">
        <v>3508</v>
      </c>
      <c r="H561" t="s">
        <v>3509</v>
      </c>
      <c r="I561" t="s">
        <v>3510</v>
      </c>
      <c r="J561" t="s">
        <v>3511</v>
      </c>
      <c r="K561" t="s">
        <v>3512</v>
      </c>
      <c r="L561" t="s">
        <v>3513</v>
      </c>
      <c r="M561" t="s">
        <v>3514</v>
      </c>
    </row>
    <row r="562" spans="1:13" x14ac:dyDescent="0.25">
      <c r="A562" t="s">
        <v>3515</v>
      </c>
      <c r="B562" t="s">
        <v>3505</v>
      </c>
      <c r="C562" t="s">
        <v>3516</v>
      </c>
      <c r="D562" t="s">
        <v>3506</v>
      </c>
      <c r="E562" t="s">
        <v>19166</v>
      </c>
      <c r="F562" t="s">
        <v>3507</v>
      </c>
      <c r="G562" t="s">
        <v>3508</v>
      </c>
      <c r="H562" t="s">
        <v>3509</v>
      </c>
      <c r="I562" t="s">
        <v>3510</v>
      </c>
      <c r="J562" t="s">
        <v>3511</v>
      </c>
      <c r="K562" t="s">
        <v>3512</v>
      </c>
      <c r="L562" t="s">
        <v>3513</v>
      </c>
      <c r="M562" t="s">
        <v>3514</v>
      </c>
    </row>
    <row r="563" spans="1:13" x14ac:dyDescent="0.25">
      <c r="A563" t="s">
        <v>3515</v>
      </c>
      <c r="B563" t="s">
        <v>3505</v>
      </c>
      <c r="C563" t="s">
        <v>3516</v>
      </c>
      <c r="D563" t="s">
        <v>3506</v>
      </c>
      <c r="E563" t="s">
        <v>19173</v>
      </c>
      <c r="F563" t="s">
        <v>3517</v>
      </c>
      <c r="G563" t="s">
        <v>3518</v>
      </c>
      <c r="H563" t="s">
        <v>3519</v>
      </c>
      <c r="I563" t="s">
        <v>3520</v>
      </c>
      <c r="J563" t="s">
        <v>3521</v>
      </c>
      <c r="K563" t="s">
        <v>3522</v>
      </c>
      <c r="L563" t="s">
        <v>3513</v>
      </c>
      <c r="M563" t="s">
        <v>3523</v>
      </c>
    </row>
    <row r="564" spans="1:13" x14ac:dyDescent="0.25">
      <c r="A564" t="s">
        <v>3524</v>
      </c>
      <c r="B564" t="s">
        <v>3505</v>
      </c>
      <c r="C564" t="s">
        <v>328</v>
      </c>
      <c r="D564" t="s">
        <v>3506</v>
      </c>
      <c r="E564" t="s">
        <v>19185</v>
      </c>
      <c r="F564" t="s">
        <v>3525</v>
      </c>
      <c r="G564" t="s">
        <v>3526</v>
      </c>
      <c r="H564" t="s">
        <v>1308</v>
      </c>
      <c r="I564" t="s">
        <v>3527</v>
      </c>
      <c r="J564" t="s">
        <v>3528</v>
      </c>
      <c r="K564" t="s">
        <v>3529</v>
      </c>
      <c r="L564" t="s">
        <v>3513</v>
      </c>
      <c r="M564" t="s">
        <v>3530</v>
      </c>
    </row>
    <row r="565" spans="1:13" x14ac:dyDescent="0.25">
      <c r="A565" t="s">
        <v>3531</v>
      </c>
      <c r="B565" t="s">
        <v>3505</v>
      </c>
      <c r="C565" t="s">
        <v>3532</v>
      </c>
      <c r="D565" t="s">
        <v>3506</v>
      </c>
      <c r="E565" t="s">
        <v>19127</v>
      </c>
      <c r="F565" t="s">
        <v>3533</v>
      </c>
      <c r="G565" t="s">
        <v>3534</v>
      </c>
      <c r="H565" t="s">
        <v>3535</v>
      </c>
      <c r="I565" t="s">
        <v>3536</v>
      </c>
      <c r="J565" t="s">
        <v>3537</v>
      </c>
      <c r="K565" t="s">
        <v>3538</v>
      </c>
      <c r="L565" t="s">
        <v>3513</v>
      </c>
      <c r="M565" t="s">
        <v>3539</v>
      </c>
    </row>
    <row r="566" spans="1:13" x14ac:dyDescent="0.25">
      <c r="A566" t="s">
        <v>3540</v>
      </c>
      <c r="B566" t="s">
        <v>3505</v>
      </c>
      <c r="C566" t="s">
        <v>3541</v>
      </c>
      <c r="D566" t="s">
        <v>3506</v>
      </c>
      <c r="E566" t="s">
        <v>19196</v>
      </c>
      <c r="F566" t="s">
        <v>3542</v>
      </c>
      <c r="G566" t="s">
        <v>3543</v>
      </c>
      <c r="H566" t="s">
        <v>3544</v>
      </c>
      <c r="I566" t="s">
        <v>3545</v>
      </c>
      <c r="J566" t="s">
        <v>3546</v>
      </c>
      <c r="K566" t="s">
        <v>3547</v>
      </c>
      <c r="L566" t="s">
        <v>3513</v>
      </c>
      <c r="M566" t="s">
        <v>3548</v>
      </c>
    </row>
    <row r="567" spans="1:13" x14ac:dyDescent="0.25">
      <c r="A567" t="s">
        <v>3549</v>
      </c>
      <c r="B567" t="s">
        <v>3505</v>
      </c>
      <c r="C567" t="s">
        <v>3550</v>
      </c>
      <c r="D567" t="s">
        <v>3506</v>
      </c>
      <c r="E567" t="s">
        <v>19129</v>
      </c>
      <c r="F567" t="s">
        <v>3551</v>
      </c>
      <c r="G567" t="s">
        <v>3552</v>
      </c>
      <c r="H567" t="s">
        <v>3553</v>
      </c>
      <c r="I567" t="s">
        <v>3554</v>
      </c>
      <c r="J567" t="s">
        <v>3555</v>
      </c>
      <c r="K567" t="s">
        <v>3556</v>
      </c>
      <c r="L567" t="s">
        <v>3513</v>
      </c>
      <c r="M567" t="s">
        <v>3557</v>
      </c>
    </row>
    <row r="568" spans="1:13" x14ac:dyDescent="0.25">
      <c r="A568" t="s">
        <v>3558</v>
      </c>
      <c r="B568" t="s">
        <v>3505</v>
      </c>
      <c r="C568" t="s">
        <v>3559</v>
      </c>
      <c r="D568" t="s">
        <v>3506</v>
      </c>
      <c r="E568" t="s">
        <v>19197</v>
      </c>
      <c r="F568" t="s">
        <v>3560</v>
      </c>
      <c r="G568" t="s">
        <v>3561</v>
      </c>
      <c r="H568" t="s">
        <v>3562</v>
      </c>
      <c r="I568" t="s">
        <v>3563</v>
      </c>
      <c r="J568" t="s">
        <v>3564</v>
      </c>
      <c r="K568" t="s">
        <v>3565</v>
      </c>
      <c r="L568" t="s">
        <v>3513</v>
      </c>
      <c r="M568" t="s">
        <v>3566</v>
      </c>
    </row>
    <row r="569" spans="1:13" x14ac:dyDescent="0.25">
      <c r="A569" t="s">
        <v>3567</v>
      </c>
      <c r="B569" t="s">
        <v>3505</v>
      </c>
      <c r="C569" t="s">
        <v>447</v>
      </c>
      <c r="D569" t="s">
        <v>3506</v>
      </c>
      <c r="E569" t="s">
        <v>19148</v>
      </c>
      <c r="F569" t="s">
        <v>3568</v>
      </c>
      <c r="G569" t="s">
        <v>3569</v>
      </c>
      <c r="H569" t="s">
        <v>3570</v>
      </c>
      <c r="I569" t="s">
        <v>3571</v>
      </c>
      <c r="J569" t="s">
        <v>3572</v>
      </c>
      <c r="K569" t="s">
        <v>3573</v>
      </c>
      <c r="L569" t="s">
        <v>3513</v>
      </c>
      <c r="M569" t="s">
        <v>3574</v>
      </c>
    </row>
    <row r="570" spans="1:13" x14ac:dyDescent="0.25">
      <c r="A570" t="s">
        <v>3575</v>
      </c>
      <c r="B570" t="s">
        <v>3505</v>
      </c>
      <c r="C570" t="s">
        <v>3576</v>
      </c>
      <c r="D570" t="s">
        <v>3506</v>
      </c>
      <c r="E570" t="s">
        <v>19145</v>
      </c>
      <c r="F570" t="s">
        <v>3577</v>
      </c>
      <c r="G570" t="s">
        <v>3578</v>
      </c>
      <c r="H570" t="s">
        <v>3579</v>
      </c>
      <c r="I570" t="s">
        <v>3580</v>
      </c>
      <c r="J570" t="s">
        <v>3581</v>
      </c>
      <c r="K570" t="s">
        <v>3582</v>
      </c>
      <c r="L570" t="s">
        <v>3513</v>
      </c>
      <c r="M570" t="s">
        <v>3583</v>
      </c>
    </row>
    <row r="571" spans="1:13" x14ac:dyDescent="0.25">
      <c r="A571" t="s">
        <v>3584</v>
      </c>
      <c r="B571" t="s">
        <v>3505</v>
      </c>
      <c r="C571" t="s">
        <v>3585</v>
      </c>
      <c r="D571" t="s">
        <v>3506</v>
      </c>
      <c r="E571" t="s">
        <v>19174</v>
      </c>
      <c r="F571" t="s">
        <v>3586</v>
      </c>
      <c r="G571" t="s">
        <v>3587</v>
      </c>
      <c r="H571" t="s">
        <v>3588</v>
      </c>
      <c r="I571" t="s">
        <v>3589</v>
      </c>
      <c r="J571" t="s">
        <v>3590</v>
      </c>
      <c r="K571" t="s">
        <v>3591</v>
      </c>
      <c r="L571" t="s">
        <v>3513</v>
      </c>
      <c r="M571" t="s">
        <v>3592</v>
      </c>
    </row>
    <row r="572" spans="1:13" x14ac:dyDescent="0.25">
      <c r="A572" t="s">
        <v>3593</v>
      </c>
      <c r="B572" t="s">
        <v>3505</v>
      </c>
      <c r="C572" t="s">
        <v>3594</v>
      </c>
      <c r="D572" t="s">
        <v>3506</v>
      </c>
      <c r="E572" t="s">
        <v>19134</v>
      </c>
      <c r="F572" t="s">
        <v>3595</v>
      </c>
      <c r="G572" t="s">
        <v>3596</v>
      </c>
      <c r="H572" t="s">
        <v>3597</v>
      </c>
      <c r="I572" t="s">
        <v>3598</v>
      </c>
      <c r="J572" t="s">
        <v>3599</v>
      </c>
      <c r="K572" t="s">
        <v>3600</v>
      </c>
      <c r="L572" t="s">
        <v>3513</v>
      </c>
      <c r="M572" t="s">
        <v>3601</v>
      </c>
    </row>
    <row r="573" spans="1:13" x14ac:dyDescent="0.25">
      <c r="A573" t="s">
        <v>3602</v>
      </c>
      <c r="B573" t="s">
        <v>3505</v>
      </c>
      <c r="C573" t="s">
        <v>3603</v>
      </c>
      <c r="D573" t="s">
        <v>3506</v>
      </c>
      <c r="E573" t="s">
        <v>19174</v>
      </c>
      <c r="F573" t="s">
        <v>3586</v>
      </c>
      <c r="G573" t="s">
        <v>3587</v>
      </c>
      <c r="H573" t="s">
        <v>3588</v>
      </c>
      <c r="I573" t="s">
        <v>3589</v>
      </c>
      <c r="J573" t="s">
        <v>3590</v>
      </c>
      <c r="K573" t="s">
        <v>3591</v>
      </c>
      <c r="L573" t="s">
        <v>3513</v>
      </c>
      <c r="M573" t="s">
        <v>3592</v>
      </c>
    </row>
    <row r="574" spans="1:13" x14ac:dyDescent="0.25">
      <c r="A574" t="s">
        <v>3604</v>
      </c>
      <c r="B574" t="s">
        <v>3505</v>
      </c>
      <c r="C574" t="s">
        <v>144</v>
      </c>
      <c r="D574" t="s">
        <v>3506</v>
      </c>
      <c r="E574" t="s">
        <v>19176</v>
      </c>
      <c r="F574" t="s">
        <v>3605</v>
      </c>
      <c r="G574" t="s">
        <v>3606</v>
      </c>
      <c r="H574" t="s">
        <v>1771</v>
      </c>
      <c r="I574" t="s">
        <v>3607</v>
      </c>
      <c r="J574" t="s">
        <v>3608</v>
      </c>
      <c r="K574" t="s">
        <v>3609</v>
      </c>
      <c r="L574" t="s">
        <v>3513</v>
      </c>
      <c r="M574" t="s">
        <v>3610</v>
      </c>
    </row>
    <row r="575" spans="1:13" x14ac:dyDescent="0.25">
      <c r="A575" t="s">
        <v>3611</v>
      </c>
      <c r="B575" t="s">
        <v>3505</v>
      </c>
      <c r="C575" t="s">
        <v>3612</v>
      </c>
      <c r="D575" t="s">
        <v>3506</v>
      </c>
      <c r="E575" t="s">
        <v>19146</v>
      </c>
      <c r="F575" t="s">
        <v>3613</v>
      </c>
      <c r="G575" t="s">
        <v>3614</v>
      </c>
      <c r="H575" t="s">
        <v>3615</v>
      </c>
      <c r="I575" t="s">
        <v>3616</v>
      </c>
      <c r="J575" t="s">
        <v>3617</v>
      </c>
      <c r="K575" t="s">
        <v>3618</v>
      </c>
      <c r="L575" t="s">
        <v>3513</v>
      </c>
      <c r="M575" t="s">
        <v>3619</v>
      </c>
    </row>
    <row r="576" spans="1:13" x14ac:dyDescent="0.25">
      <c r="A576" t="s">
        <v>3620</v>
      </c>
      <c r="B576" t="s">
        <v>3505</v>
      </c>
      <c r="C576" t="s">
        <v>3621</v>
      </c>
      <c r="D576" t="s">
        <v>3506</v>
      </c>
      <c r="E576" t="s">
        <v>19173</v>
      </c>
      <c r="F576" t="s">
        <v>3517</v>
      </c>
      <c r="G576" t="s">
        <v>3518</v>
      </c>
      <c r="H576" t="s">
        <v>3519</v>
      </c>
      <c r="I576" t="s">
        <v>3520</v>
      </c>
      <c r="J576" t="s">
        <v>3521</v>
      </c>
      <c r="K576" t="s">
        <v>3522</v>
      </c>
      <c r="L576" t="s">
        <v>3513</v>
      </c>
      <c r="M576" t="s">
        <v>3523</v>
      </c>
    </row>
    <row r="577" spans="1:13" x14ac:dyDescent="0.25">
      <c r="A577" t="s">
        <v>3622</v>
      </c>
      <c r="B577" t="s">
        <v>3505</v>
      </c>
      <c r="C577" t="s">
        <v>3623</v>
      </c>
      <c r="D577" t="s">
        <v>3506</v>
      </c>
      <c r="E577" t="s">
        <v>19178</v>
      </c>
      <c r="F577" t="s">
        <v>3624</v>
      </c>
      <c r="G577" t="s">
        <v>3625</v>
      </c>
      <c r="H577" t="s">
        <v>3626</v>
      </c>
      <c r="I577" t="s">
        <v>3627</v>
      </c>
      <c r="J577" t="s">
        <v>3628</v>
      </c>
      <c r="K577" t="s">
        <v>3629</v>
      </c>
      <c r="L577" t="s">
        <v>3513</v>
      </c>
      <c r="M577" t="s">
        <v>3630</v>
      </c>
    </row>
    <row r="578" spans="1:13" x14ac:dyDescent="0.25">
      <c r="A578" t="s">
        <v>3631</v>
      </c>
      <c r="B578" t="s">
        <v>3505</v>
      </c>
      <c r="C578" t="s">
        <v>3632</v>
      </c>
      <c r="D578" t="s">
        <v>3506</v>
      </c>
      <c r="E578" t="s">
        <v>19138</v>
      </c>
      <c r="F578" t="s">
        <v>3633</v>
      </c>
      <c r="G578" t="s">
        <v>3634</v>
      </c>
      <c r="H578" t="s">
        <v>3635</v>
      </c>
      <c r="I578" t="s">
        <v>3636</v>
      </c>
      <c r="J578" t="s">
        <v>3637</v>
      </c>
      <c r="K578" t="s">
        <v>3638</v>
      </c>
      <c r="L578" t="s">
        <v>3513</v>
      </c>
      <c r="M578" t="s">
        <v>3639</v>
      </c>
    </row>
    <row r="579" spans="1:13" x14ac:dyDescent="0.25">
      <c r="A579" t="s">
        <v>3640</v>
      </c>
      <c r="B579" t="s">
        <v>3505</v>
      </c>
      <c r="C579" t="s">
        <v>117</v>
      </c>
      <c r="D579" t="s">
        <v>3506</v>
      </c>
      <c r="E579" t="s">
        <v>19141</v>
      </c>
      <c r="F579" t="s">
        <v>3641</v>
      </c>
      <c r="G579" t="s">
        <v>3642</v>
      </c>
      <c r="H579" t="s">
        <v>1515</v>
      </c>
      <c r="I579" t="s">
        <v>3643</v>
      </c>
      <c r="J579" t="s">
        <v>3644</v>
      </c>
      <c r="K579" t="s">
        <v>3645</v>
      </c>
      <c r="L579" t="s">
        <v>3513</v>
      </c>
      <c r="M579" t="s">
        <v>3646</v>
      </c>
    </row>
    <row r="580" spans="1:13" x14ac:dyDescent="0.25">
      <c r="A580" t="s">
        <v>3647</v>
      </c>
      <c r="B580" t="s">
        <v>3505</v>
      </c>
      <c r="C580" t="s">
        <v>3648</v>
      </c>
      <c r="D580" t="s">
        <v>3506</v>
      </c>
      <c r="E580" t="s">
        <v>19151</v>
      </c>
      <c r="F580" t="s">
        <v>3649</v>
      </c>
      <c r="G580" t="s">
        <v>3650</v>
      </c>
      <c r="H580" t="s">
        <v>3651</v>
      </c>
      <c r="I580" t="s">
        <v>3652</v>
      </c>
      <c r="J580" t="s">
        <v>3653</v>
      </c>
      <c r="K580" t="s">
        <v>3654</v>
      </c>
      <c r="L580" t="s">
        <v>3513</v>
      </c>
      <c r="M580" t="s">
        <v>3655</v>
      </c>
    </row>
    <row r="581" spans="1:13" x14ac:dyDescent="0.25">
      <c r="A581" t="s">
        <v>3656</v>
      </c>
      <c r="B581" t="s">
        <v>3505</v>
      </c>
      <c r="C581" t="s">
        <v>3657</v>
      </c>
      <c r="D581" t="s">
        <v>3506</v>
      </c>
      <c r="E581" t="s">
        <v>19176</v>
      </c>
      <c r="F581" t="s">
        <v>3605</v>
      </c>
      <c r="G581" t="s">
        <v>3606</v>
      </c>
      <c r="H581" t="s">
        <v>1771</v>
      </c>
      <c r="I581" t="s">
        <v>3607</v>
      </c>
      <c r="J581" t="s">
        <v>3608</v>
      </c>
      <c r="K581" t="s">
        <v>3609</v>
      </c>
      <c r="L581" t="s">
        <v>3513</v>
      </c>
      <c r="M581" t="s">
        <v>3610</v>
      </c>
    </row>
    <row r="582" spans="1:13" x14ac:dyDescent="0.25">
      <c r="A582" t="s">
        <v>3658</v>
      </c>
      <c r="B582" t="s">
        <v>3505</v>
      </c>
      <c r="C582" t="s">
        <v>63</v>
      </c>
      <c r="D582" t="s">
        <v>3506</v>
      </c>
      <c r="E582" t="s">
        <v>19142</v>
      </c>
      <c r="F582" t="s">
        <v>3659</v>
      </c>
      <c r="G582" t="s">
        <v>3660</v>
      </c>
      <c r="H582" t="s">
        <v>903</v>
      </c>
      <c r="I582" t="s">
        <v>3661</v>
      </c>
      <c r="J582" t="s">
        <v>3662</v>
      </c>
      <c r="K582" t="s">
        <v>1303</v>
      </c>
      <c r="L582" t="s">
        <v>3513</v>
      </c>
      <c r="M582" t="s">
        <v>3663</v>
      </c>
    </row>
    <row r="583" spans="1:13" x14ac:dyDescent="0.25">
      <c r="A583" t="s">
        <v>3664</v>
      </c>
      <c r="B583" t="s">
        <v>3505</v>
      </c>
      <c r="C583" t="s">
        <v>67</v>
      </c>
      <c r="D583" t="s">
        <v>3506</v>
      </c>
      <c r="E583" t="s">
        <v>19143</v>
      </c>
      <c r="F583" t="s">
        <v>3665</v>
      </c>
      <c r="G583" t="s">
        <v>3666</v>
      </c>
      <c r="H583" t="s">
        <v>1441</v>
      </c>
      <c r="I583" t="s">
        <v>3667</v>
      </c>
      <c r="J583" t="s">
        <v>3668</v>
      </c>
      <c r="K583" t="s">
        <v>3361</v>
      </c>
      <c r="L583" t="s">
        <v>3513</v>
      </c>
      <c r="M583" t="s">
        <v>3669</v>
      </c>
    </row>
    <row r="584" spans="1:13" x14ac:dyDescent="0.25">
      <c r="A584" t="s">
        <v>3670</v>
      </c>
      <c r="B584" t="s">
        <v>3505</v>
      </c>
      <c r="C584" t="s">
        <v>2207</v>
      </c>
      <c r="D584" t="s">
        <v>3506</v>
      </c>
      <c r="E584" t="s">
        <v>19144</v>
      </c>
      <c r="F584" t="s">
        <v>3671</v>
      </c>
      <c r="G584" t="s">
        <v>3672</v>
      </c>
      <c r="H584" t="s">
        <v>2128</v>
      </c>
      <c r="I584" t="s">
        <v>3673</v>
      </c>
      <c r="J584" t="s">
        <v>3674</v>
      </c>
      <c r="K584" t="s">
        <v>3675</v>
      </c>
      <c r="L584" t="s">
        <v>3513</v>
      </c>
      <c r="M584" t="s">
        <v>3676</v>
      </c>
    </row>
    <row r="585" spans="1:13" x14ac:dyDescent="0.25">
      <c r="A585" t="s">
        <v>3677</v>
      </c>
      <c r="B585" t="s">
        <v>3505</v>
      </c>
      <c r="C585" t="s">
        <v>3678</v>
      </c>
      <c r="D585" t="s">
        <v>3506</v>
      </c>
      <c r="E585" t="s">
        <v>19145</v>
      </c>
      <c r="F585" t="s">
        <v>3577</v>
      </c>
      <c r="G585" t="s">
        <v>3578</v>
      </c>
      <c r="H585" t="s">
        <v>3579</v>
      </c>
      <c r="I585" t="s">
        <v>3580</v>
      </c>
      <c r="J585" t="s">
        <v>3581</v>
      </c>
      <c r="K585" t="s">
        <v>3582</v>
      </c>
      <c r="L585" t="s">
        <v>3513</v>
      </c>
      <c r="M585" t="s">
        <v>3583</v>
      </c>
    </row>
    <row r="586" spans="1:13" x14ac:dyDescent="0.25">
      <c r="A586" t="s">
        <v>3679</v>
      </c>
      <c r="B586" t="s">
        <v>3505</v>
      </c>
      <c r="C586" t="s">
        <v>3680</v>
      </c>
      <c r="D586" t="s">
        <v>3506</v>
      </c>
      <c r="E586" t="s">
        <v>19146</v>
      </c>
      <c r="F586" t="s">
        <v>3613</v>
      </c>
      <c r="G586" t="s">
        <v>3614</v>
      </c>
      <c r="H586" t="s">
        <v>3615</v>
      </c>
      <c r="I586" t="s">
        <v>3616</v>
      </c>
      <c r="J586" t="s">
        <v>3617</v>
      </c>
      <c r="K586" t="s">
        <v>3618</v>
      </c>
      <c r="L586" t="s">
        <v>3513</v>
      </c>
      <c r="M586" t="s">
        <v>3619</v>
      </c>
    </row>
    <row r="587" spans="1:13" x14ac:dyDescent="0.25">
      <c r="A587" t="s">
        <v>3681</v>
      </c>
      <c r="B587" t="s">
        <v>3505</v>
      </c>
      <c r="C587" t="s">
        <v>3505</v>
      </c>
      <c r="D587" t="s">
        <v>3506</v>
      </c>
      <c r="E587" t="s">
        <v>19147</v>
      </c>
      <c r="F587" t="s">
        <v>3682</v>
      </c>
      <c r="G587" t="s">
        <v>3683</v>
      </c>
      <c r="H587" t="s">
        <v>3684</v>
      </c>
      <c r="I587" t="s">
        <v>3685</v>
      </c>
      <c r="J587" t="s">
        <v>3686</v>
      </c>
      <c r="K587" t="s">
        <v>3687</v>
      </c>
      <c r="L587" t="s">
        <v>3513</v>
      </c>
      <c r="M587" t="s">
        <v>3688</v>
      </c>
    </row>
    <row r="588" spans="1:13" x14ac:dyDescent="0.25">
      <c r="A588" t="s">
        <v>3689</v>
      </c>
      <c r="B588" t="s">
        <v>3505</v>
      </c>
      <c r="C588" t="s">
        <v>127</v>
      </c>
      <c r="D588" t="s">
        <v>3506</v>
      </c>
      <c r="E588" t="s">
        <v>19141</v>
      </c>
      <c r="F588" t="s">
        <v>3641</v>
      </c>
      <c r="G588" t="s">
        <v>3642</v>
      </c>
      <c r="H588" t="s">
        <v>1515</v>
      </c>
      <c r="I588" t="s">
        <v>3643</v>
      </c>
      <c r="J588" t="s">
        <v>3644</v>
      </c>
      <c r="K588" t="s">
        <v>3645</v>
      </c>
      <c r="L588" t="s">
        <v>3513</v>
      </c>
      <c r="M588" t="s">
        <v>3646</v>
      </c>
    </row>
    <row r="589" spans="1:13" x14ac:dyDescent="0.25">
      <c r="A589" t="s">
        <v>3690</v>
      </c>
      <c r="B589" t="s">
        <v>3505</v>
      </c>
      <c r="C589" t="s">
        <v>3691</v>
      </c>
      <c r="D589" t="s">
        <v>3506</v>
      </c>
      <c r="E589" t="s">
        <v>19148</v>
      </c>
      <c r="F589" t="s">
        <v>3568</v>
      </c>
      <c r="G589" t="s">
        <v>3569</v>
      </c>
      <c r="H589" t="s">
        <v>3570</v>
      </c>
      <c r="I589" t="s">
        <v>3571</v>
      </c>
      <c r="J589" t="s">
        <v>3572</v>
      </c>
      <c r="K589" t="s">
        <v>3573</v>
      </c>
      <c r="L589" t="s">
        <v>3513</v>
      </c>
      <c r="M589" t="s">
        <v>3574</v>
      </c>
    </row>
    <row r="590" spans="1:13" x14ac:dyDescent="0.25">
      <c r="A590" t="s">
        <v>3692</v>
      </c>
      <c r="B590" t="s">
        <v>3505</v>
      </c>
      <c r="C590" t="s">
        <v>3693</v>
      </c>
      <c r="D590" t="s">
        <v>3506</v>
      </c>
      <c r="E590" t="s">
        <v>19129</v>
      </c>
      <c r="F590" t="s">
        <v>3551</v>
      </c>
      <c r="G590" t="s">
        <v>3552</v>
      </c>
      <c r="H590" t="s">
        <v>3553</v>
      </c>
      <c r="I590" t="s">
        <v>3554</v>
      </c>
      <c r="J590" t="s">
        <v>3555</v>
      </c>
      <c r="K590" t="s">
        <v>3556</v>
      </c>
      <c r="L590" t="s">
        <v>3513</v>
      </c>
      <c r="M590" t="s">
        <v>3557</v>
      </c>
    </row>
    <row r="591" spans="1:13" x14ac:dyDescent="0.25">
      <c r="A591" t="s">
        <v>3694</v>
      </c>
      <c r="B591" t="s">
        <v>3505</v>
      </c>
      <c r="C591" t="s">
        <v>3695</v>
      </c>
      <c r="D591" t="s">
        <v>3506</v>
      </c>
      <c r="E591" t="s">
        <v>19150</v>
      </c>
      <c r="F591" t="s">
        <v>3696</v>
      </c>
      <c r="G591" t="s">
        <v>3697</v>
      </c>
      <c r="H591" t="s">
        <v>3698</v>
      </c>
      <c r="I591" t="s">
        <v>3699</v>
      </c>
      <c r="J591" t="s">
        <v>3700</v>
      </c>
      <c r="K591" t="s">
        <v>3701</v>
      </c>
      <c r="L591" t="s">
        <v>3513</v>
      </c>
      <c r="M591" t="s">
        <v>3702</v>
      </c>
    </row>
    <row r="592" spans="1:13" x14ac:dyDescent="0.25">
      <c r="A592" t="s">
        <v>3703</v>
      </c>
      <c r="B592" t="s">
        <v>3505</v>
      </c>
      <c r="C592" t="s">
        <v>3704</v>
      </c>
      <c r="D592" t="s">
        <v>3506</v>
      </c>
      <c r="E592" t="s">
        <v>19181</v>
      </c>
      <c r="F592" t="s">
        <v>3705</v>
      </c>
      <c r="G592" t="s">
        <v>3706</v>
      </c>
      <c r="H592" t="s">
        <v>3707</v>
      </c>
      <c r="I592" t="s">
        <v>3708</v>
      </c>
      <c r="J592" t="s">
        <v>3709</v>
      </c>
      <c r="K592" t="s">
        <v>3710</v>
      </c>
      <c r="L592" t="s">
        <v>3513</v>
      </c>
      <c r="M592" t="s">
        <v>3711</v>
      </c>
    </row>
    <row r="593" spans="1:13" x14ac:dyDescent="0.25">
      <c r="A593" t="s">
        <v>3712</v>
      </c>
      <c r="B593" t="s">
        <v>3505</v>
      </c>
      <c r="C593" t="s">
        <v>3713</v>
      </c>
      <c r="D593" t="s">
        <v>3506</v>
      </c>
      <c r="E593" t="s">
        <v>19151</v>
      </c>
      <c r="F593" t="s">
        <v>3649</v>
      </c>
      <c r="G593" t="s">
        <v>3650</v>
      </c>
      <c r="H593" t="s">
        <v>3651</v>
      </c>
      <c r="I593" t="s">
        <v>3652</v>
      </c>
      <c r="J593" t="s">
        <v>3653</v>
      </c>
      <c r="K593" t="s">
        <v>3654</v>
      </c>
      <c r="L593" t="s">
        <v>3513</v>
      </c>
      <c r="M593" t="s">
        <v>3655</v>
      </c>
    </row>
    <row r="594" spans="1:13" x14ac:dyDescent="0.25">
      <c r="A594" t="s">
        <v>3714</v>
      </c>
      <c r="B594" t="s">
        <v>3505</v>
      </c>
      <c r="C594" t="s">
        <v>129</v>
      </c>
      <c r="D594" t="s">
        <v>3506</v>
      </c>
      <c r="E594" t="s">
        <v>19148</v>
      </c>
      <c r="F594" t="s">
        <v>3568</v>
      </c>
      <c r="G594" t="s">
        <v>3569</v>
      </c>
      <c r="H594" t="s">
        <v>3570</v>
      </c>
      <c r="I594" t="s">
        <v>3571</v>
      </c>
      <c r="J594" t="s">
        <v>3572</v>
      </c>
      <c r="K594" t="s">
        <v>3573</v>
      </c>
      <c r="L594" t="s">
        <v>3513</v>
      </c>
      <c r="M594" t="s">
        <v>3574</v>
      </c>
    </row>
    <row r="595" spans="1:13" x14ac:dyDescent="0.25">
      <c r="A595" t="s">
        <v>3715</v>
      </c>
      <c r="B595" t="s">
        <v>3505</v>
      </c>
      <c r="C595" t="s">
        <v>81</v>
      </c>
      <c r="D595" t="s">
        <v>3506</v>
      </c>
      <c r="E595" t="s">
        <v>19153</v>
      </c>
      <c r="F595" t="s">
        <v>3716</v>
      </c>
      <c r="G595" t="s">
        <v>3717</v>
      </c>
      <c r="H595" t="s">
        <v>1069</v>
      </c>
      <c r="I595" t="s">
        <v>3718</v>
      </c>
      <c r="J595" t="s">
        <v>3719</v>
      </c>
      <c r="K595" t="s">
        <v>3720</v>
      </c>
      <c r="L595" t="s">
        <v>3513</v>
      </c>
      <c r="M595" t="s">
        <v>3721</v>
      </c>
    </row>
    <row r="596" spans="1:13" x14ac:dyDescent="0.25">
      <c r="A596" t="s">
        <v>3722</v>
      </c>
      <c r="B596" t="s">
        <v>3505</v>
      </c>
      <c r="C596" t="s">
        <v>3723</v>
      </c>
      <c r="D596" t="s">
        <v>3506</v>
      </c>
      <c r="E596" t="s">
        <v>19154</v>
      </c>
      <c r="F596" t="s">
        <v>3724</v>
      </c>
      <c r="G596" t="s">
        <v>3725</v>
      </c>
      <c r="H596" t="s">
        <v>3726</v>
      </c>
      <c r="I596" t="s">
        <v>3727</v>
      </c>
      <c r="J596" t="s">
        <v>3728</v>
      </c>
      <c r="K596" t="s">
        <v>3729</v>
      </c>
      <c r="L596" t="s">
        <v>3513</v>
      </c>
      <c r="M596" t="s">
        <v>3730</v>
      </c>
    </row>
    <row r="597" spans="1:13" x14ac:dyDescent="0.25">
      <c r="A597" t="s">
        <v>3731</v>
      </c>
      <c r="B597" t="s">
        <v>3505</v>
      </c>
      <c r="C597" t="s">
        <v>3732</v>
      </c>
      <c r="D597" t="s">
        <v>3506</v>
      </c>
      <c r="E597" t="s">
        <v>19155</v>
      </c>
      <c r="F597" t="s">
        <v>3733</v>
      </c>
      <c r="G597" t="s">
        <v>3734</v>
      </c>
      <c r="H597" t="s">
        <v>3735</v>
      </c>
      <c r="I597" t="s">
        <v>3736</v>
      </c>
      <c r="J597" t="s">
        <v>3737</v>
      </c>
      <c r="K597" t="s">
        <v>3738</v>
      </c>
      <c r="L597" t="s">
        <v>3513</v>
      </c>
      <c r="M597" t="s">
        <v>3739</v>
      </c>
    </row>
    <row r="598" spans="1:13" x14ac:dyDescent="0.25">
      <c r="A598" t="s">
        <v>3740</v>
      </c>
      <c r="B598" t="s">
        <v>3505</v>
      </c>
      <c r="C598" t="s">
        <v>3741</v>
      </c>
      <c r="D598" t="s">
        <v>3506</v>
      </c>
      <c r="E598" t="s">
        <v>19156</v>
      </c>
      <c r="F598" t="s">
        <v>3742</v>
      </c>
      <c r="G598" t="s">
        <v>3743</v>
      </c>
      <c r="H598" t="s">
        <v>3744</v>
      </c>
      <c r="I598" t="s">
        <v>3745</v>
      </c>
      <c r="J598" t="s">
        <v>3746</v>
      </c>
      <c r="K598" t="s">
        <v>3747</v>
      </c>
      <c r="L598" t="s">
        <v>3513</v>
      </c>
      <c r="M598" t="s">
        <v>3748</v>
      </c>
    </row>
    <row r="599" spans="1:13" x14ac:dyDescent="0.25">
      <c r="A599" t="s">
        <v>3749</v>
      </c>
      <c r="B599" t="s">
        <v>3505</v>
      </c>
      <c r="C599" t="s">
        <v>3750</v>
      </c>
      <c r="D599" t="s">
        <v>3506</v>
      </c>
      <c r="E599" t="s">
        <v>19173</v>
      </c>
      <c r="F599" t="s">
        <v>3517</v>
      </c>
      <c r="G599" t="s">
        <v>3518</v>
      </c>
      <c r="H599" t="s">
        <v>3519</v>
      </c>
      <c r="I599" t="s">
        <v>3520</v>
      </c>
      <c r="J599" t="s">
        <v>3521</v>
      </c>
      <c r="K599" t="s">
        <v>3522</v>
      </c>
      <c r="L599" t="s">
        <v>3513</v>
      </c>
      <c r="M599" t="s">
        <v>3523</v>
      </c>
    </row>
    <row r="600" spans="1:13" x14ac:dyDescent="0.25">
      <c r="A600" t="s">
        <v>3751</v>
      </c>
      <c r="B600" t="s">
        <v>3505</v>
      </c>
      <c r="C600" t="s">
        <v>3752</v>
      </c>
      <c r="D600" t="s">
        <v>3506</v>
      </c>
      <c r="E600" t="s">
        <v>19185</v>
      </c>
      <c r="F600" t="s">
        <v>3525</v>
      </c>
      <c r="G600" t="s">
        <v>3526</v>
      </c>
      <c r="H600" t="s">
        <v>1308</v>
      </c>
      <c r="I600" t="s">
        <v>3527</v>
      </c>
      <c r="J600" t="s">
        <v>3528</v>
      </c>
      <c r="K600" t="s">
        <v>3529</v>
      </c>
      <c r="L600" t="s">
        <v>3513</v>
      </c>
      <c r="M600" t="s">
        <v>3530</v>
      </c>
    </row>
    <row r="601" spans="1:13" x14ac:dyDescent="0.25">
      <c r="A601" t="s">
        <v>3753</v>
      </c>
      <c r="B601" t="s">
        <v>3505</v>
      </c>
      <c r="C601" t="s">
        <v>3754</v>
      </c>
      <c r="D601" t="s">
        <v>3506</v>
      </c>
      <c r="E601" t="s">
        <v>19157</v>
      </c>
      <c r="F601" t="s">
        <v>3755</v>
      </c>
      <c r="G601" t="s">
        <v>3756</v>
      </c>
      <c r="H601" t="s">
        <v>3757</v>
      </c>
      <c r="I601" t="s">
        <v>3758</v>
      </c>
      <c r="J601" t="s">
        <v>3759</v>
      </c>
      <c r="K601" t="s">
        <v>3760</v>
      </c>
      <c r="L601" t="s">
        <v>3513</v>
      </c>
      <c r="M601" t="s">
        <v>3761</v>
      </c>
    </row>
    <row r="602" spans="1:13" x14ac:dyDescent="0.25">
      <c r="A602" t="s">
        <v>3762</v>
      </c>
      <c r="B602" t="s">
        <v>3505</v>
      </c>
      <c r="C602" t="s">
        <v>3763</v>
      </c>
      <c r="D602" t="s">
        <v>3506</v>
      </c>
      <c r="E602" t="s">
        <v>19133</v>
      </c>
      <c r="F602" t="s">
        <v>3764</v>
      </c>
      <c r="G602" t="s">
        <v>3765</v>
      </c>
      <c r="H602" t="s">
        <v>3766</v>
      </c>
      <c r="I602" t="s">
        <v>3767</v>
      </c>
      <c r="J602" t="s">
        <v>3768</v>
      </c>
      <c r="K602" t="s">
        <v>3769</v>
      </c>
      <c r="L602" t="s">
        <v>3513</v>
      </c>
      <c r="M602" t="s">
        <v>3770</v>
      </c>
    </row>
    <row r="603" spans="1:13" x14ac:dyDescent="0.25">
      <c r="A603" t="s">
        <v>3771</v>
      </c>
      <c r="B603" t="s">
        <v>3505</v>
      </c>
      <c r="C603" t="s">
        <v>3772</v>
      </c>
      <c r="D603" t="s">
        <v>3506</v>
      </c>
      <c r="E603" t="s">
        <v>19159</v>
      </c>
      <c r="F603" t="s">
        <v>3773</v>
      </c>
      <c r="G603" t="s">
        <v>3774</v>
      </c>
      <c r="H603" t="s">
        <v>3775</v>
      </c>
      <c r="I603" t="s">
        <v>3776</v>
      </c>
      <c r="J603" t="s">
        <v>3777</v>
      </c>
      <c r="K603" t="s">
        <v>3778</v>
      </c>
      <c r="L603" t="s">
        <v>3513</v>
      </c>
      <c r="M603" t="s">
        <v>3779</v>
      </c>
    </row>
    <row r="604" spans="1:13" x14ac:dyDescent="0.25">
      <c r="A604" t="s">
        <v>3780</v>
      </c>
      <c r="B604" t="s">
        <v>3505</v>
      </c>
      <c r="C604" t="s">
        <v>3781</v>
      </c>
      <c r="D604" t="s">
        <v>3506</v>
      </c>
      <c r="E604" t="s">
        <v>19145</v>
      </c>
      <c r="F604" t="s">
        <v>3577</v>
      </c>
      <c r="G604" t="s">
        <v>3578</v>
      </c>
      <c r="H604" t="s">
        <v>3579</v>
      </c>
      <c r="I604" t="s">
        <v>3580</v>
      </c>
      <c r="J604" t="s">
        <v>3581</v>
      </c>
      <c r="K604" t="s">
        <v>3582</v>
      </c>
      <c r="L604" t="s">
        <v>3513</v>
      </c>
      <c r="M604" t="s">
        <v>3583</v>
      </c>
    </row>
    <row r="605" spans="1:13" x14ac:dyDescent="0.25">
      <c r="A605" t="s">
        <v>3782</v>
      </c>
      <c r="B605" t="s">
        <v>3505</v>
      </c>
      <c r="C605" t="s">
        <v>100</v>
      </c>
      <c r="D605" t="s">
        <v>3506</v>
      </c>
      <c r="E605" t="s">
        <v>19185</v>
      </c>
      <c r="F605" t="s">
        <v>3525</v>
      </c>
      <c r="G605" t="s">
        <v>3526</v>
      </c>
      <c r="H605" t="s">
        <v>1308</v>
      </c>
      <c r="I605" t="s">
        <v>3527</v>
      </c>
      <c r="J605" t="s">
        <v>3528</v>
      </c>
      <c r="K605" t="s">
        <v>3529</v>
      </c>
      <c r="L605" t="s">
        <v>3513</v>
      </c>
      <c r="M605" t="s">
        <v>3530</v>
      </c>
    </row>
    <row r="606" spans="1:13" x14ac:dyDescent="0.25">
      <c r="A606" t="s">
        <v>3783</v>
      </c>
      <c r="B606" t="s">
        <v>3784</v>
      </c>
      <c r="C606" t="s">
        <v>759</v>
      </c>
      <c r="D606" t="s">
        <v>3785</v>
      </c>
      <c r="E606" t="s">
        <v>19166</v>
      </c>
      <c r="F606" t="s">
        <v>3786</v>
      </c>
      <c r="G606" t="s">
        <v>3787</v>
      </c>
      <c r="H606" t="s">
        <v>3788</v>
      </c>
      <c r="I606" t="s">
        <v>3789</v>
      </c>
      <c r="J606" t="s">
        <v>3790</v>
      </c>
      <c r="K606" t="s">
        <v>2102</v>
      </c>
      <c r="L606" t="s">
        <v>3791</v>
      </c>
      <c r="M606" t="s">
        <v>3792</v>
      </c>
    </row>
    <row r="607" spans="1:13" x14ac:dyDescent="0.25">
      <c r="A607" t="s">
        <v>3793</v>
      </c>
      <c r="B607" t="s">
        <v>3784</v>
      </c>
      <c r="C607" t="s">
        <v>328</v>
      </c>
      <c r="D607" t="s">
        <v>3785</v>
      </c>
      <c r="E607" t="s">
        <v>19125</v>
      </c>
      <c r="F607" t="s">
        <v>3794</v>
      </c>
      <c r="G607" t="s">
        <v>3795</v>
      </c>
      <c r="H607" t="s">
        <v>2063</v>
      </c>
      <c r="I607" t="s">
        <v>3796</v>
      </c>
      <c r="J607" t="s">
        <v>3797</v>
      </c>
      <c r="K607" t="s">
        <v>2663</v>
      </c>
      <c r="L607" t="s">
        <v>3791</v>
      </c>
      <c r="M607" t="s">
        <v>3798</v>
      </c>
    </row>
    <row r="608" spans="1:13" x14ac:dyDescent="0.25">
      <c r="A608" t="s">
        <v>3799</v>
      </c>
      <c r="B608" t="s">
        <v>3784</v>
      </c>
      <c r="C608" t="s">
        <v>3800</v>
      </c>
      <c r="D608" t="s">
        <v>3785</v>
      </c>
      <c r="E608" t="s">
        <v>19241</v>
      </c>
      <c r="F608" t="s">
        <v>3801</v>
      </c>
      <c r="G608" t="s">
        <v>3802</v>
      </c>
      <c r="H608" t="s">
        <v>3158</v>
      </c>
      <c r="I608" t="s">
        <v>3803</v>
      </c>
      <c r="J608" t="s">
        <v>3804</v>
      </c>
      <c r="K608" t="s">
        <v>3805</v>
      </c>
      <c r="L608" t="s">
        <v>3791</v>
      </c>
      <c r="M608" t="s">
        <v>3806</v>
      </c>
    </row>
    <row r="609" spans="1:13" x14ac:dyDescent="0.25">
      <c r="A609" t="s">
        <v>3807</v>
      </c>
      <c r="B609" t="s">
        <v>3784</v>
      </c>
      <c r="C609" t="s">
        <v>3808</v>
      </c>
      <c r="D609" t="s">
        <v>3785</v>
      </c>
      <c r="E609" t="s">
        <v>19127</v>
      </c>
      <c r="F609" t="s">
        <v>3809</v>
      </c>
      <c r="G609" t="s">
        <v>3810</v>
      </c>
      <c r="H609" t="s">
        <v>3811</v>
      </c>
      <c r="I609" t="s">
        <v>3812</v>
      </c>
      <c r="J609" t="s">
        <v>3813</v>
      </c>
      <c r="K609" t="s">
        <v>823</v>
      </c>
      <c r="L609" t="s">
        <v>3791</v>
      </c>
      <c r="M609" t="s">
        <v>3814</v>
      </c>
    </row>
    <row r="610" spans="1:13" x14ac:dyDescent="0.25">
      <c r="A610" t="s">
        <v>3815</v>
      </c>
      <c r="B610" t="s">
        <v>3784</v>
      </c>
      <c r="C610" t="s">
        <v>1314</v>
      </c>
      <c r="D610" t="s">
        <v>3785</v>
      </c>
      <c r="E610" t="s">
        <v>19137</v>
      </c>
      <c r="F610" t="s">
        <v>3816</v>
      </c>
      <c r="G610" t="s">
        <v>3817</v>
      </c>
      <c r="H610" t="s">
        <v>3818</v>
      </c>
      <c r="I610" t="s">
        <v>3819</v>
      </c>
      <c r="J610" t="s">
        <v>3820</v>
      </c>
      <c r="K610" t="s">
        <v>3821</v>
      </c>
      <c r="L610" t="s">
        <v>3791</v>
      </c>
      <c r="M610" t="s">
        <v>3822</v>
      </c>
    </row>
    <row r="611" spans="1:13" x14ac:dyDescent="0.25">
      <c r="A611" t="s">
        <v>3823</v>
      </c>
      <c r="B611" t="s">
        <v>3784</v>
      </c>
      <c r="C611" t="s">
        <v>548</v>
      </c>
      <c r="D611" t="s">
        <v>3785</v>
      </c>
      <c r="E611" t="s">
        <v>19129</v>
      </c>
      <c r="F611" t="s">
        <v>3824</v>
      </c>
      <c r="G611" t="s">
        <v>3825</v>
      </c>
      <c r="H611" t="s">
        <v>3826</v>
      </c>
      <c r="I611" t="s">
        <v>3827</v>
      </c>
      <c r="J611" t="s">
        <v>3828</v>
      </c>
      <c r="K611" t="s">
        <v>3829</v>
      </c>
      <c r="L611" t="s">
        <v>3791</v>
      </c>
      <c r="M611" t="s">
        <v>3830</v>
      </c>
    </row>
    <row r="612" spans="1:13" x14ac:dyDescent="0.25">
      <c r="A612" t="s">
        <v>3831</v>
      </c>
      <c r="B612" t="s">
        <v>3784</v>
      </c>
      <c r="C612" t="s">
        <v>3832</v>
      </c>
      <c r="D612" t="s">
        <v>3785</v>
      </c>
      <c r="E612" t="s">
        <v>19197</v>
      </c>
      <c r="F612" t="s">
        <v>3833</v>
      </c>
      <c r="G612" t="s">
        <v>3834</v>
      </c>
      <c r="H612" t="s">
        <v>3835</v>
      </c>
      <c r="I612" t="s">
        <v>3836</v>
      </c>
      <c r="J612" t="s">
        <v>3837</v>
      </c>
      <c r="K612" t="s">
        <v>3838</v>
      </c>
      <c r="L612" t="s">
        <v>3791</v>
      </c>
      <c r="M612" t="s">
        <v>3839</v>
      </c>
    </row>
    <row r="613" spans="1:13" x14ac:dyDescent="0.25">
      <c r="A613" t="s">
        <v>3840</v>
      </c>
      <c r="B613" t="s">
        <v>3784</v>
      </c>
      <c r="C613" t="s">
        <v>47</v>
      </c>
      <c r="D613" t="s">
        <v>3785</v>
      </c>
      <c r="E613" t="s">
        <v>19159</v>
      </c>
      <c r="F613" t="s">
        <v>3841</v>
      </c>
      <c r="G613" t="s">
        <v>3842</v>
      </c>
      <c r="H613" t="s">
        <v>3843</v>
      </c>
      <c r="I613" t="s">
        <v>3844</v>
      </c>
      <c r="J613" t="s">
        <v>3845</v>
      </c>
      <c r="K613" t="s">
        <v>3846</v>
      </c>
      <c r="L613" t="s">
        <v>3791</v>
      </c>
      <c r="M613" t="s">
        <v>3847</v>
      </c>
    </row>
    <row r="614" spans="1:13" x14ac:dyDescent="0.25">
      <c r="A614" t="s">
        <v>3848</v>
      </c>
      <c r="B614" t="s">
        <v>3784</v>
      </c>
      <c r="C614" t="s">
        <v>197</v>
      </c>
      <c r="D614" t="s">
        <v>3785</v>
      </c>
      <c r="E614" t="s">
        <v>19132</v>
      </c>
      <c r="F614" t="s">
        <v>3849</v>
      </c>
      <c r="G614" t="s">
        <v>3850</v>
      </c>
      <c r="H614" t="s">
        <v>1334</v>
      </c>
      <c r="I614" t="s">
        <v>3851</v>
      </c>
      <c r="J614" t="s">
        <v>3852</v>
      </c>
      <c r="K614" t="s">
        <v>3853</v>
      </c>
      <c r="L614" t="s">
        <v>3791</v>
      </c>
      <c r="M614" t="s">
        <v>3854</v>
      </c>
    </row>
    <row r="615" spans="1:13" x14ac:dyDescent="0.25">
      <c r="A615" t="s">
        <v>3855</v>
      </c>
      <c r="B615" t="s">
        <v>3784</v>
      </c>
      <c r="C615" t="s">
        <v>3856</v>
      </c>
      <c r="D615" t="s">
        <v>3785</v>
      </c>
      <c r="E615" t="s">
        <v>19172</v>
      </c>
      <c r="F615" t="s">
        <v>3857</v>
      </c>
      <c r="G615" t="s">
        <v>3858</v>
      </c>
      <c r="H615" t="s">
        <v>3859</v>
      </c>
      <c r="I615" t="s">
        <v>3860</v>
      </c>
      <c r="J615" t="s">
        <v>3861</v>
      </c>
      <c r="K615" t="s">
        <v>3862</v>
      </c>
      <c r="L615" t="s">
        <v>3791</v>
      </c>
      <c r="M615" t="s">
        <v>3863</v>
      </c>
    </row>
    <row r="616" spans="1:13" x14ac:dyDescent="0.25">
      <c r="A616" t="s">
        <v>3864</v>
      </c>
      <c r="B616" t="s">
        <v>3784</v>
      </c>
      <c r="C616" t="s">
        <v>3865</v>
      </c>
      <c r="D616" t="s">
        <v>3785</v>
      </c>
      <c r="E616" t="s">
        <v>19134</v>
      </c>
      <c r="F616" t="s">
        <v>3866</v>
      </c>
      <c r="G616" t="s">
        <v>3867</v>
      </c>
      <c r="H616" t="s">
        <v>3868</v>
      </c>
      <c r="I616" t="s">
        <v>3869</v>
      </c>
      <c r="J616" t="s">
        <v>3870</v>
      </c>
      <c r="K616" t="s">
        <v>3871</v>
      </c>
      <c r="L616" t="s">
        <v>3791</v>
      </c>
      <c r="M616" t="s">
        <v>3872</v>
      </c>
    </row>
    <row r="617" spans="1:13" x14ac:dyDescent="0.25">
      <c r="A617" t="s">
        <v>3873</v>
      </c>
      <c r="B617" t="s">
        <v>3784</v>
      </c>
      <c r="C617" t="s">
        <v>3874</v>
      </c>
      <c r="D617" t="s">
        <v>3785</v>
      </c>
      <c r="E617" t="s">
        <v>19174</v>
      </c>
      <c r="F617" t="s">
        <v>3875</v>
      </c>
      <c r="G617" t="s">
        <v>3876</v>
      </c>
      <c r="H617" t="s">
        <v>3877</v>
      </c>
      <c r="I617" t="s">
        <v>3878</v>
      </c>
      <c r="J617" t="s">
        <v>3879</v>
      </c>
      <c r="K617" t="s">
        <v>3880</v>
      </c>
      <c r="L617" t="s">
        <v>3791</v>
      </c>
      <c r="M617" t="s">
        <v>3881</v>
      </c>
    </row>
    <row r="618" spans="1:13" x14ac:dyDescent="0.25">
      <c r="A618" t="s">
        <v>3882</v>
      </c>
      <c r="B618" t="s">
        <v>3784</v>
      </c>
      <c r="C618" t="s">
        <v>117</v>
      </c>
      <c r="D618" t="s">
        <v>3785</v>
      </c>
      <c r="E618" t="s">
        <v>19176</v>
      </c>
      <c r="F618" t="s">
        <v>3883</v>
      </c>
      <c r="G618" t="s">
        <v>3884</v>
      </c>
      <c r="H618" t="s">
        <v>1350</v>
      </c>
      <c r="I618" t="s">
        <v>3885</v>
      </c>
      <c r="J618" t="s">
        <v>3886</v>
      </c>
      <c r="K618" t="s">
        <v>3887</v>
      </c>
      <c r="L618" t="s">
        <v>3791</v>
      </c>
      <c r="M618" t="s">
        <v>3888</v>
      </c>
    </row>
    <row r="619" spans="1:13" x14ac:dyDescent="0.25">
      <c r="A619" t="s">
        <v>3889</v>
      </c>
      <c r="B619" t="s">
        <v>3784</v>
      </c>
      <c r="C619" t="s">
        <v>53</v>
      </c>
      <c r="D619" t="s">
        <v>3785</v>
      </c>
      <c r="E619" t="s">
        <v>19136</v>
      </c>
      <c r="F619" t="s">
        <v>3890</v>
      </c>
      <c r="G619" t="s">
        <v>3891</v>
      </c>
      <c r="H619" t="s">
        <v>1358</v>
      </c>
      <c r="I619" t="s">
        <v>3892</v>
      </c>
      <c r="J619" t="s">
        <v>3893</v>
      </c>
      <c r="K619" t="s">
        <v>3190</v>
      </c>
      <c r="L619" t="s">
        <v>3791</v>
      </c>
      <c r="M619" t="s">
        <v>3894</v>
      </c>
    </row>
    <row r="620" spans="1:13" x14ac:dyDescent="0.25">
      <c r="A620" t="s">
        <v>3895</v>
      </c>
      <c r="B620" t="s">
        <v>3784</v>
      </c>
      <c r="C620" t="s">
        <v>3896</v>
      </c>
      <c r="D620" t="s">
        <v>3785</v>
      </c>
      <c r="E620" t="s">
        <v>19173</v>
      </c>
      <c r="F620" t="s">
        <v>3897</v>
      </c>
      <c r="G620" t="s">
        <v>3898</v>
      </c>
      <c r="H620" t="s">
        <v>3899</v>
      </c>
      <c r="I620" t="s">
        <v>3900</v>
      </c>
      <c r="J620" t="s">
        <v>3901</v>
      </c>
      <c r="K620" t="s">
        <v>3902</v>
      </c>
      <c r="L620" t="s">
        <v>3791</v>
      </c>
      <c r="M620" t="s">
        <v>3903</v>
      </c>
    </row>
    <row r="621" spans="1:13" x14ac:dyDescent="0.25">
      <c r="A621" t="s">
        <v>3904</v>
      </c>
      <c r="B621" t="s">
        <v>3784</v>
      </c>
      <c r="C621" t="s">
        <v>3905</v>
      </c>
      <c r="D621" t="s">
        <v>3785</v>
      </c>
      <c r="E621" t="s">
        <v>19178</v>
      </c>
      <c r="F621" t="s">
        <v>3906</v>
      </c>
      <c r="G621" t="s">
        <v>3907</v>
      </c>
      <c r="H621" t="s">
        <v>3908</v>
      </c>
      <c r="I621" t="s">
        <v>3909</v>
      </c>
      <c r="J621" t="s">
        <v>3910</v>
      </c>
      <c r="K621" t="s">
        <v>3911</v>
      </c>
      <c r="L621" t="s">
        <v>3791</v>
      </c>
      <c r="M621" t="s">
        <v>3912</v>
      </c>
    </row>
    <row r="622" spans="1:13" x14ac:dyDescent="0.25">
      <c r="A622" t="s">
        <v>3913</v>
      </c>
      <c r="B622" t="s">
        <v>3784</v>
      </c>
      <c r="C622" t="s">
        <v>202</v>
      </c>
      <c r="D622" t="s">
        <v>3785</v>
      </c>
      <c r="E622" t="s">
        <v>19212</v>
      </c>
      <c r="F622" t="s">
        <v>3914</v>
      </c>
      <c r="G622" t="s">
        <v>3915</v>
      </c>
      <c r="H622" t="s">
        <v>3916</v>
      </c>
      <c r="I622" t="s">
        <v>3917</v>
      </c>
      <c r="J622" t="s">
        <v>3918</v>
      </c>
      <c r="K622" t="s">
        <v>3919</v>
      </c>
      <c r="L622" t="s">
        <v>3791</v>
      </c>
      <c r="M622" t="s">
        <v>3920</v>
      </c>
    </row>
    <row r="623" spans="1:13" x14ac:dyDescent="0.25">
      <c r="A623" t="s">
        <v>3921</v>
      </c>
      <c r="B623" t="s">
        <v>3784</v>
      </c>
      <c r="C623" t="s">
        <v>203</v>
      </c>
      <c r="D623" t="s">
        <v>3785</v>
      </c>
      <c r="E623" t="s">
        <v>19139</v>
      </c>
      <c r="F623" t="s">
        <v>3922</v>
      </c>
      <c r="G623" t="s">
        <v>3923</v>
      </c>
      <c r="H623" t="s">
        <v>3924</v>
      </c>
      <c r="I623" t="s">
        <v>3925</v>
      </c>
      <c r="J623" t="s">
        <v>3926</v>
      </c>
      <c r="K623" t="s">
        <v>3927</v>
      </c>
      <c r="L623" t="s">
        <v>3791</v>
      </c>
      <c r="M623" t="s">
        <v>3928</v>
      </c>
    </row>
    <row r="624" spans="1:13" x14ac:dyDescent="0.25">
      <c r="A624" t="s">
        <v>3929</v>
      </c>
      <c r="B624" t="s">
        <v>3784</v>
      </c>
      <c r="C624" t="s">
        <v>405</v>
      </c>
      <c r="D624" t="s">
        <v>3785</v>
      </c>
      <c r="E624" t="s">
        <v>19140</v>
      </c>
      <c r="F624" t="s">
        <v>3930</v>
      </c>
      <c r="G624" t="s">
        <v>3931</v>
      </c>
      <c r="H624" t="s">
        <v>3932</v>
      </c>
      <c r="I624" t="s">
        <v>3933</v>
      </c>
      <c r="J624" t="s">
        <v>3934</v>
      </c>
      <c r="K624" t="s">
        <v>3935</v>
      </c>
      <c r="L624" t="s">
        <v>3791</v>
      </c>
      <c r="M624" t="s">
        <v>3936</v>
      </c>
    </row>
    <row r="625" spans="1:13" x14ac:dyDescent="0.25">
      <c r="A625" t="s">
        <v>3937</v>
      </c>
      <c r="B625" t="s">
        <v>3784</v>
      </c>
      <c r="C625" t="s">
        <v>62</v>
      </c>
      <c r="D625" t="s">
        <v>3785</v>
      </c>
      <c r="E625" t="s">
        <v>19179</v>
      </c>
      <c r="F625" t="s">
        <v>3938</v>
      </c>
      <c r="G625" t="s">
        <v>3939</v>
      </c>
      <c r="H625" t="s">
        <v>951</v>
      </c>
      <c r="I625" t="s">
        <v>3940</v>
      </c>
      <c r="J625" t="s">
        <v>3941</v>
      </c>
      <c r="K625" t="s">
        <v>3942</v>
      </c>
      <c r="L625" t="s">
        <v>3791</v>
      </c>
      <c r="M625" t="s">
        <v>3943</v>
      </c>
    </row>
    <row r="626" spans="1:13" x14ac:dyDescent="0.25">
      <c r="A626" t="s">
        <v>3944</v>
      </c>
      <c r="B626" t="s">
        <v>3784</v>
      </c>
      <c r="C626" t="s">
        <v>572</v>
      </c>
      <c r="D626" t="s">
        <v>3785</v>
      </c>
      <c r="E626" t="s">
        <v>19142</v>
      </c>
      <c r="F626" t="s">
        <v>3945</v>
      </c>
      <c r="G626" t="s">
        <v>3946</v>
      </c>
      <c r="H626" t="s">
        <v>3947</v>
      </c>
      <c r="I626" t="s">
        <v>3948</v>
      </c>
      <c r="J626" t="s">
        <v>3949</v>
      </c>
      <c r="K626" t="s">
        <v>1695</v>
      </c>
      <c r="L626" t="s">
        <v>3791</v>
      </c>
      <c r="M626" t="s">
        <v>3950</v>
      </c>
    </row>
    <row r="627" spans="1:13" x14ac:dyDescent="0.25">
      <c r="A627" t="s">
        <v>3951</v>
      </c>
      <c r="B627" t="s">
        <v>3784</v>
      </c>
      <c r="C627" t="s">
        <v>2180</v>
      </c>
      <c r="D627" t="s">
        <v>3785</v>
      </c>
      <c r="E627" t="s">
        <v>19143</v>
      </c>
      <c r="F627" t="s">
        <v>3952</v>
      </c>
      <c r="G627" t="s">
        <v>3953</v>
      </c>
      <c r="H627" t="s">
        <v>3954</v>
      </c>
      <c r="I627" t="s">
        <v>3955</v>
      </c>
      <c r="J627" t="s">
        <v>3956</v>
      </c>
      <c r="K627" t="s">
        <v>3957</v>
      </c>
      <c r="L627" t="s">
        <v>3791</v>
      </c>
      <c r="M627" t="s">
        <v>3958</v>
      </c>
    </row>
    <row r="628" spans="1:13" x14ac:dyDescent="0.25">
      <c r="A628" t="s">
        <v>3959</v>
      </c>
      <c r="B628" t="s">
        <v>3784</v>
      </c>
      <c r="C628" t="s">
        <v>3960</v>
      </c>
      <c r="D628" t="s">
        <v>3785</v>
      </c>
      <c r="E628" t="s">
        <v>19179</v>
      </c>
      <c r="F628" t="s">
        <v>3938</v>
      </c>
      <c r="G628" t="s">
        <v>3939</v>
      </c>
      <c r="H628" t="s">
        <v>951</v>
      </c>
      <c r="I628" t="s">
        <v>3940</v>
      </c>
      <c r="J628" t="s">
        <v>3941</v>
      </c>
      <c r="K628" t="s">
        <v>3942</v>
      </c>
      <c r="L628" t="s">
        <v>3791</v>
      </c>
      <c r="M628" t="s">
        <v>3943</v>
      </c>
    </row>
    <row r="629" spans="1:13" x14ac:dyDescent="0.25">
      <c r="A629" t="s">
        <v>3961</v>
      </c>
      <c r="B629" t="s">
        <v>3784</v>
      </c>
      <c r="C629" t="s">
        <v>3962</v>
      </c>
      <c r="D629" t="s">
        <v>3785</v>
      </c>
      <c r="E629" t="s">
        <v>19145</v>
      </c>
      <c r="F629" t="s">
        <v>3963</v>
      </c>
      <c r="G629" t="s">
        <v>3964</v>
      </c>
      <c r="H629" t="s">
        <v>3965</v>
      </c>
      <c r="I629" t="s">
        <v>3966</v>
      </c>
      <c r="J629" t="s">
        <v>3967</v>
      </c>
      <c r="K629" t="s">
        <v>3968</v>
      </c>
      <c r="L629" t="s">
        <v>3791</v>
      </c>
      <c r="M629" t="s">
        <v>3969</v>
      </c>
    </row>
    <row r="630" spans="1:13" x14ac:dyDescent="0.25">
      <c r="A630" t="s">
        <v>3970</v>
      </c>
      <c r="B630" t="s">
        <v>3784</v>
      </c>
      <c r="C630" t="s">
        <v>272</v>
      </c>
      <c r="D630" t="s">
        <v>3785</v>
      </c>
      <c r="E630" t="s">
        <v>19242</v>
      </c>
      <c r="F630" t="s">
        <v>3971</v>
      </c>
      <c r="G630" t="s">
        <v>3972</v>
      </c>
      <c r="H630" t="s">
        <v>3973</v>
      </c>
      <c r="I630" t="s">
        <v>3974</v>
      </c>
      <c r="J630" t="s">
        <v>3975</v>
      </c>
      <c r="K630" t="s">
        <v>3976</v>
      </c>
      <c r="L630" t="s">
        <v>3791</v>
      </c>
      <c r="M630" t="s">
        <v>3977</v>
      </c>
    </row>
    <row r="631" spans="1:13" x14ac:dyDescent="0.25">
      <c r="A631" t="s">
        <v>3978</v>
      </c>
      <c r="B631" t="s">
        <v>3784</v>
      </c>
      <c r="C631" t="s">
        <v>211</v>
      </c>
      <c r="D631" t="s">
        <v>3785</v>
      </c>
      <c r="E631" t="s">
        <v>19147</v>
      </c>
      <c r="F631" t="s">
        <v>3979</v>
      </c>
      <c r="G631" t="s">
        <v>3980</v>
      </c>
      <c r="H631" t="s">
        <v>3981</v>
      </c>
      <c r="I631" t="s">
        <v>3982</v>
      </c>
      <c r="J631" t="s">
        <v>3983</v>
      </c>
      <c r="K631" t="s">
        <v>3984</v>
      </c>
      <c r="L631" t="s">
        <v>3791</v>
      </c>
      <c r="M631" t="s">
        <v>3985</v>
      </c>
    </row>
    <row r="632" spans="1:13" x14ac:dyDescent="0.25">
      <c r="A632" t="s">
        <v>3986</v>
      </c>
      <c r="B632" t="s">
        <v>3784</v>
      </c>
      <c r="C632" t="s">
        <v>66</v>
      </c>
      <c r="D632" t="s">
        <v>3785</v>
      </c>
      <c r="E632" t="s">
        <v>19141</v>
      </c>
      <c r="F632" t="s">
        <v>3987</v>
      </c>
      <c r="G632" t="s">
        <v>3988</v>
      </c>
      <c r="H632" t="s">
        <v>976</v>
      </c>
      <c r="I632" t="s">
        <v>3989</v>
      </c>
      <c r="J632" t="s">
        <v>3990</v>
      </c>
      <c r="K632" t="s">
        <v>3991</v>
      </c>
      <c r="L632" t="s">
        <v>3791</v>
      </c>
      <c r="M632" t="s">
        <v>3992</v>
      </c>
    </row>
    <row r="633" spans="1:13" x14ac:dyDescent="0.25">
      <c r="A633" t="s">
        <v>3993</v>
      </c>
      <c r="B633" t="s">
        <v>3784</v>
      </c>
      <c r="C633" t="s">
        <v>3994</v>
      </c>
      <c r="D633" t="s">
        <v>3785</v>
      </c>
      <c r="E633" t="s">
        <v>19148</v>
      </c>
      <c r="F633" t="s">
        <v>3995</v>
      </c>
      <c r="G633" t="s">
        <v>3996</v>
      </c>
      <c r="H633" t="s">
        <v>3997</v>
      </c>
      <c r="I633" t="s">
        <v>3998</v>
      </c>
      <c r="J633" t="s">
        <v>3999</v>
      </c>
      <c r="K633" t="s">
        <v>4000</v>
      </c>
      <c r="L633" t="s">
        <v>3791</v>
      </c>
      <c r="M633" t="s">
        <v>4001</v>
      </c>
    </row>
    <row r="634" spans="1:13" x14ac:dyDescent="0.25">
      <c r="A634" t="s">
        <v>4002</v>
      </c>
      <c r="B634" t="s">
        <v>3784</v>
      </c>
      <c r="C634" t="s">
        <v>67</v>
      </c>
      <c r="D634" t="s">
        <v>3785</v>
      </c>
      <c r="E634" t="s">
        <v>19149</v>
      </c>
      <c r="F634" t="s">
        <v>4003</v>
      </c>
      <c r="G634" t="s">
        <v>4004</v>
      </c>
      <c r="H634" t="s">
        <v>1441</v>
      </c>
      <c r="I634" t="s">
        <v>4005</v>
      </c>
      <c r="J634" t="s">
        <v>4006</v>
      </c>
      <c r="K634" t="s">
        <v>4007</v>
      </c>
      <c r="L634" t="s">
        <v>3791</v>
      </c>
      <c r="M634" t="s">
        <v>4008</v>
      </c>
    </row>
    <row r="635" spans="1:13" x14ac:dyDescent="0.25">
      <c r="A635" t="s">
        <v>4009</v>
      </c>
      <c r="B635" t="s">
        <v>3784</v>
      </c>
      <c r="C635" t="s">
        <v>293</v>
      </c>
      <c r="D635" t="s">
        <v>3785</v>
      </c>
      <c r="E635" t="s">
        <v>19150</v>
      </c>
      <c r="F635" t="s">
        <v>4010</v>
      </c>
      <c r="G635" t="s">
        <v>4011</v>
      </c>
      <c r="H635" t="s">
        <v>4012</v>
      </c>
      <c r="I635" t="s">
        <v>4013</v>
      </c>
      <c r="J635" t="s">
        <v>4014</v>
      </c>
      <c r="K635" t="s">
        <v>4015</v>
      </c>
      <c r="L635" t="s">
        <v>3791</v>
      </c>
      <c r="M635" t="s">
        <v>4016</v>
      </c>
    </row>
    <row r="636" spans="1:13" x14ac:dyDescent="0.25">
      <c r="A636" t="s">
        <v>4017</v>
      </c>
      <c r="B636" t="s">
        <v>3784</v>
      </c>
      <c r="C636" t="s">
        <v>4018</v>
      </c>
      <c r="D636" t="s">
        <v>3785</v>
      </c>
      <c r="E636" t="s">
        <v>19181</v>
      </c>
      <c r="F636" t="s">
        <v>4019</v>
      </c>
      <c r="G636" t="s">
        <v>4020</v>
      </c>
      <c r="H636" t="s">
        <v>4021</v>
      </c>
      <c r="I636" t="s">
        <v>4022</v>
      </c>
      <c r="J636" t="s">
        <v>4023</v>
      </c>
      <c r="K636" t="s">
        <v>4024</v>
      </c>
      <c r="L636" t="s">
        <v>3791</v>
      </c>
      <c r="M636" t="s">
        <v>4025</v>
      </c>
    </row>
    <row r="637" spans="1:13" x14ac:dyDescent="0.25">
      <c r="A637" t="s">
        <v>4026</v>
      </c>
      <c r="B637" t="s">
        <v>3784</v>
      </c>
      <c r="C637" t="s">
        <v>69</v>
      </c>
      <c r="D637" t="s">
        <v>3785</v>
      </c>
      <c r="E637" t="s">
        <v>19151</v>
      </c>
      <c r="F637" t="s">
        <v>4027</v>
      </c>
      <c r="G637" t="s">
        <v>4028</v>
      </c>
      <c r="H637" t="s">
        <v>993</v>
      </c>
      <c r="I637" t="s">
        <v>4029</v>
      </c>
      <c r="J637" t="s">
        <v>4030</v>
      </c>
      <c r="K637" t="s">
        <v>3001</v>
      </c>
      <c r="L637" t="s">
        <v>3791</v>
      </c>
      <c r="M637" t="s">
        <v>4031</v>
      </c>
    </row>
    <row r="638" spans="1:13" x14ac:dyDescent="0.25">
      <c r="A638" t="s">
        <v>4032</v>
      </c>
      <c r="B638" t="s">
        <v>3784</v>
      </c>
      <c r="C638" t="s">
        <v>517</v>
      </c>
      <c r="D638" t="s">
        <v>3785</v>
      </c>
      <c r="E638" t="s">
        <v>19152</v>
      </c>
      <c r="F638" t="s">
        <v>4033</v>
      </c>
      <c r="G638" t="s">
        <v>4034</v>
      </c>
      <c r="H638" t="s">
        <v>4035</v>
      </c>
      <c r="I638" t="s">
        <v>4036</v>
      </c>
      <c r="J638" t="s">
        <v>4037</v>
      </c>
      <c r="K638" t="s">
        <v>4038</v>
      </c>
      <c r="L638" t="s">
        <v>3791</v>
      </c>
      <c r="M638" t="s">
        <v>4039</v>
      </c>
    </row>
    <row r="639" spans="1:13" x14ac:dyDescent="0.25">
      <c r="A639" t="s">
        <v>4040</v>
      </c>
      <c r="B639" t="s">
        <v>3784</v>
      </c>
      <c r="C639" t="s">
        <v>169</v>
      </c>
      <c r="D639" t="s">
        <v>3785</v>
      </c>
      <c r="E639" t="s">
        <v>19153</v>
      </c>
      <c r="F639" t="s">
        <v>4041</v>
      </c>
      <c r="G639" t="s">
        <v>4042</v>
      </c>
      <c r="H639" t="s">
        <v>4043</v>
      </c>
      <c r="I639" t="s">
        <v>4044</v>
      </c>
      <c r="J639" t="s">
        <v>4045</v>
      </c>
      <c r="K639" t="s">
        <v>4046</v>
      </c>
      <c r="L639" t="s">
        <v>3791</v>
      </c>
      <c r="M639" t="s">
        <v>4047</v>
      </c>
    </row>
    <row r="640" spans="1:13" x14ac:dyDescent="0.25">
      <c r="A640" t="s">
        <v>4048</v>
      </c>
      <c r="B640" t="s">
        <v>3784</v>
      </c>
      <c r="C640" t="s">
        <v>219</v>
      </c>
      <c r="D640" t="s">
        <v>3785</v>
      </c>
      <c r="E640" t="s">
        <v>19154</v>
      </c>
      <c r="F640" t="s">
        <v>4049</v>
      </c>
      <c r="G640" t="s">
        <v>4050</v>
      </c>
      <c r="H640" t="s">
        <v>4051</v>
      </c>
      <c r="I640" t="s">
        <v>4052</v>
      </c>
      <c r="J640" t="s">
        <v>4053</v>
      </c>
      <c r="K640" t="s">
        <v>4054</v>
      </c>
      <c r="L640" t="s">
        <v>3791</v>
      </c>
      <c r="M640" t="s">
        <v>4055</v>
      </c>
    </row>
    <row r="641" spans="1:13" x14ac:dyDescent="0.25">
      <c r="A641" t="s">
        <v>4056</v>
      </c>
      <c r="B641" t="s">
        <v>3784</v>
      </c>
      <c r="C641" t="s">
        <v>519</v>
      </c>
      <c r="D641" t="s">
        <v>3785</v>
      </c>
      <c r="E641" t="s">
        <v>19181</v>
      </c>
      <c r="F641" t="s">
        <v>4019</v>
      </c>
      <c r="G641" t="s">
        <v>4020</v>
      </c>
      <c r="H641" t="s">
        <v>4021</v>
      </c>
      <c r="I641" t="s">
        <v>4022</v>
      </c>
      <c r="J641" t="s">
        <v>4023</v>
      </c>
      <c r="K641" t="s">
        <v>4024</v>
      </c>
      <c r="L641" t="s">
        <v>3791</v>
      </c>
      <c r="M641" t="s">
        <v>4025</v>
      </c>
    </row>
    <row r="642" spans="1:13" x14ac:dyDescent="0.25">
      <c r="A642" t="s">
        <v>4057</v>
      </c>
      <c r="B642" t="s">
        <v>3784</v>
      </c>
      <c r="C642" t="s">
        <v>521</v>
      </c>
      <c r="D642" t="s">
        <v>3785</v>
      </c>
      <c r="E642" t="s">
        <v>19156</v>
      </c>
      <c r="F642" t="s">
        <v>4058</v>
      </c>
      <c r="G642" t="s">
        <v>4059</v>
      </c>
      <c r="H642" t="s">
        <v>4060</v>
      </c>
      <c r="I642" t="s">
        <v>4061</v>
      </c>
      <c r="J642" t="s">
        <v>4062</v>
      </c>
      <c r="K642" t="s">
        <v>4063</v>
      </c>
      <c r="L642" t="s">
        <v>3791</v>
      </c>
      <c r="M642" t="s">
        <v>4064</v>
      </c>
    </row>
    <row r="643" spans="1:13" x14ac:dyDescent="0.25">
      <c r="A643" t="s">
        <v>4065</v>
      </c>
      <c r="B643" t="s">
        <v>3784</v>
      </c>
      <c r="C643" t="s">
        <v>71</v>
      </c>
      <c r="D643" t="s">
        <v>3785</v>
      </c>
      <c r="E643" t="s">
        <v>19177</v>
      </c>
      <c r="F643" t="s">
        <v>4066</v>
      </c>
      <c r="G643" t="s">
        <v>4067</v>
      </c>
      <c r="H643" t="s">
        <v>1009</v>
      </c>
      <c r="I643" t="s">
        <v>4068</v>
      </c>
      <c r="J643" t="s">
        <v>4069</v>
      </c>
      <c r="K643" t="s">
        <v>4070</v>
      </c>
      <c r="L643" t="s">
        <v>3791</v>
      </c>
      <c r="M643" t="s">
        <v>4071</v>
      </c>
    </row>
    <row r="644" spans="1:13" x14ac:dyDescent="0.25">
      <c r="A644" t="s">
        <v>4072</v>
      </c>
      <c r="B644" t="s">
        <v>3784</v>
      </c>
      <c r="C644" t="s">
        <v>4073</v>
      </c>
      <c r="D644" t="s">
        <v>3785</v>
      </c>
      <c r="E644" t="s">
        <v>19183</v>
      </c>
      <c r="F644" t="s">
        <v>4074</v>
      </c>
      <c r="G644" t="s">
        <v>4075</v>
      </c>
      <c r="H644" t="s">
        <v>4076</v>
      </c>
      <c r="I644" t="s">
        <v>4077</v>
      </c>
      <c r="J644" t="s">
        <v>4078</v>
      </c>
      <c r="K644" t="s">
        <v>4079</v>
      </c>
      <c r="L644" t="s">
        <v>3791</v>
      </c>
      <c r="M644" t="s">
        <v>4080</v>
      </c>
    </row>
    <row r="645" spans="1:13" x14ac:dyDescent="0.25">
      <c r="A645" t="s">
        <v>4081</v>
      </c>
      <c r="B645" t="s">
        <v>3784</v>
      </c>
      <c r="C645" t="s">
        <v>73</v>
      </c>
      <c r="D645" t="s">
        <v>3785</v>
      </c>
      <c r="E645" t="s">
        <v>19157</v>
      </c>
      <c r="F645" t="s">
        <v>4082</v>
      </c>
      <c r="G645" t="s">
        <v>4083</v>
      </c>
      <c r="H645" t="s">
        <v>1025</v>
      </c>
      <c r="I645" t="s">
        <v>4084</v>
      </c>
      <c r="J645" t="s">
        <v>4085</v>
      </c>
      <c r="K645" t="s">
        <v>4086</v>
      </c>
      <c r="L645" t="s">
        <v>3791</v>
      </c>
      <c r="M645" t="s">
        <v>4087</v>
      </c>
    </row>
    <row r="646" spans="1:13" x14ac:dyDescent="0.25">
      <c r="A646" t="s">
        <v>4088</v>
      </c>
      <c r="B646" t="s">
        <v>3784</v>
      </c>
      <c r="C646" t="s">
        <v>222</v>
      </c>
      <c r="D646" t="s">
        <v>3785</v>
      </c>
      <c r="E646" t="s">
        <v>19158</v>
      </c>
      <c r="F646" t="s">
        <v>4089</v>
      </c>
      <c r="G646" t="s">
        <v>4090</v>
      </c>
      <c r="H646" t="s">
        <v>4091</v>
      </c>
      <c r="I646" t="s">
        <v>4092</v>
      </c>
      <c r="J646" t="s">
        <v>4093</v>
      </c>
      <c r="K646" t="s">
        <v>4094</v>
      </c>
      <c r="L646" t="s">
        <v>3791</v>
      </c>
      <c r="M646" t="s">
        <v>4095</v>
      </c>
    </row>
    <row r="647" spans="1:13" x14ac:dyDescent="0.25">
      <c r="A647" t="s">
        <v>4096</v>
      </c>
      <c r="B647" t="s">
        <v>3784</v>
      </c>
      <c r="C647" t="s">
        <v>127</v>
      </c>
      <c r="D647" t="s">
        <v>3785</v>
      </c>
      <c r="E647" t="s">
        <v>19133</v>
      </c>
      <c r="F647" t="s">
        <v>4097</v>
      </c>
      <c r="G647" t="s">
        <v>4098</v>
      </c>
      <c r="H647" t="s">
        <v>1515</v>
      </c>
      <c r="I647" t="s">
        <v>4099</v>
      </c>
      <c r="J647" t="s">
        <v>4100</v>
      </c>
      <c r="K647" t="s">
        <v>4101</v>
      </c>
      <c r="L647" t="s">
        <v>3791</v>
      </c>
      <c r="M647" t="s">
        <v>4102</v>
      </c>
    </row>
    <row r="648" spans="1:13" x14ac:dyDescent="0.25">
      <c r="A648" t="s">
        <v>4103</v>
      </c>
      <c r="B648" t="s">
        <v>3784</v>
      </c>
      <c r="C648" t="s">
        <v>4104</v>
      </c>
      <c r="D648" t="s">
        <v>3785</v>
      </c>
      <c r="E648" t="s">
        <v>19159</v>
      </c>
      <c r="F648" t="s">
        <v>3841</v>
      </c>
      <c r="G648" t="s">
        <v>3842</v>
      </c>
      <c r="H648" t="s">
        <v>3843</v>
      </c>
      <c r="I648" t="s">
        <v>3844</v>
      </c>
      <c r="J648" t="s">
        <v>3845</v>
      </c>
      <c r="K648" t="s">
        <v>3846</v>
      </c>
      <c r="L648" t="s">
        <v>3791</v>
      </c>
      <c r="M648" t="s">
        <v>3847</v>
      </c>
    </row>
    <row r="649" spans="1:13" x14ac:dyDescent="0.25">
      <c r="A649" t="s">
        <v>4105</v>
      </c>
      <c r="B649" t="s">
        <v>3784</v>
      </c>
      <c r="C649" t="s">
        <v>4106</v>
      </c>
      <c r="D649" t="s">
        <v>3785</v>
      </c>
      <c r="E649" t="s">
        <v>19184</v>
      </c>
      <c r="F649" t="s">
        <v>4107</v>
      </c>
      <c r="G649" t="s">
        <v>4108</v>
      </c>
      <c r="H649" t="s">
        <v>4109</v>
      </c>
      <c r="I649" t="s">
        <v>4110</v>
      </c>
      <c r="J649" t="s">
        <v>4111</v>
      </c>
      <c r="K649" t="s">
        <v>4112</v>
      </c>
      <c r="L649" t="s">
        <v>3791</v>
      </c>
      <c r="M649" t="s">
        <v>4113</v>
      </c>
    </row>
    <row r="650" spans="1:13" x14ac:dyDescent="0.25">
      <c r="A650" t="s">
        <v>4114</v>
      </c>
      <c r="B650" t="s">
        <v>3784</v>
      </c>
      <c r="C650" t="s">
        <v>225</v>
      </c>
      <c r="D650" t="s">
        <v>3785</v>
      </c>
      <c r="E650" t="s">
        <v>19185</v>
      </c>
      <c r="F650" t="s">
        <v>4115</v>
      </c>
      <c r="G650" t="s">
        <v>4116</v>
      </c>
      <c r="H650" t="s">
        <v>4117</v>
      </c>
      <c r="I650" t="s">
        <v>4118</v>
      </c>
      <c r="J650" t="s">
        <v>4119</v>
      </c>
      <c r="K650" t="s">
        <v>3118</v>
      </c>
      <c r="L650" t="s">
        <v>3791</v>
      </c>
      <c r="M650" t="s">
        <v>4120</v>
      </c>
    </row>
    <row r="651" spans="1:13" x14ac:dyDescent="0.25">
      <c r="A651" t="s">
        <v>4121</v>
      </c>
      <c r="B651" t="s">
        <v>3784</v>
      </c>
      <c r="C651" t="s">
        <v>4122</v>
      </c>
      <c r="D651" t="s">
        <v>3785</v>
      </c>
      <c r="E651" t="s">
        <v>19179</v>
      </c>
      <c r="F651" t="s">
        <v>3938</v>
      </c>
      <c r="G651" t="s">
        <v>3939</v>
      </c>
      <c r="H651" t="s">
        <v>951</v>
      </c>
      <c r="I651" t="s">
        <v>3940</v>
      </c>
      <c r="J651" t="s">
        <v>3941</v>
      </c>
      <c r="K651" t="s">
        <v>3942</v>
      </c>
      <c r="L651" t="s">
        <v>3791</v>
      </c>
      <c r="M651" t="s">
        <v>3943</v>
      </c>
    </row>
    <row r="652" spans="1:13" x14ac:dyDescent="0.25">
      <c r="A652" t="s">
        <v>4123</v>
      </c>
      <c r="B652" t="s">
        <v>3784</v>
      </c>
      <c r="C652" t="s">
        <v>4124</v>
      </c>
      <c r="D652" t="s">
        <v>3785</v>
      </c>
      <c r="E652" t="s">
        <v>19135</v>
      </c>
      <c r="F652" t="s">
        <v>4125</v>
      </c>
      <c r="G652" t="s">
        <v>4126</v>
      </c>
      <c r="H652" t="s">
        <v>4127</v>
      </c>
      <c r="I652" t="s">
        <v>4128</v>
      </c>
      <c r="J652" t="s">
        <v>4129</v>
      </c>
      <c r="K652" t="s">
        <v>4130</v>
      </c>
      <c r="L652" t="s">
        <v>3791</v>
      </c>
      <c r="M652" t="s">
        <v>4131</v>
      </c>
    </row>
    <row r="653" spans="1:13" x14ac:dyDescent="0.25">
      <c r="A653" t="s">
        <v>4132</v>
      </c>
      <c r="B653" t="s">
        <v>3784</v>
      </c>
      <c r="C653" t="s">
        <v>4133</v>
      </c>
      <c r="D653" t="s">
        <v>3785</v>
      </c>
      <c r="E653" t="s">
        <v>19162</v>
      </c>
      <c r="F653" t="s">
        <v>4134</v>
      </c>
      <c r="G653" t="s">
        <v>4135</v>
      </c>
      <c r="H653" t="s">
        <v>4136</v>
      </c>
      <c r="I653" t="s">
        <v>4137</v>
      </c>
      <c r="J653" t="s">
        <v>4138</v>
      </c>
      <c r="K653" t="s">
        <v>4139</v>
      </c>
      <c r="L653" t="s">
        <v>3791</v>
      </c>
      <c r="M653" t="s">
        <v>4140</v>
      </c>
    </row>
    <row r="654" spans="1:13" x14ac:dyDescent="0.25">
      <c r="A654" t="s">
        <v>4141</v>
      </c>
      <c r="B654" t="s">
        <v>3784</v>
      </c>
      <c r="C654" t="s">
        <v>619</v>
      </c>
      <c r="D654" t="s">
        <v>3785</v>
      </c>
      <c r="E654" t="s">
        <v>19163</v>
      </c>
      <c r="F654" t="s">
        <v>4142</v>
      </c>
      <c r="G654" t="s">
        <v>4143</v>
      </c>
      <c r="H654" t="s">
        <v>4144</v>
      </c>
      <c r="I654" t="s">
        <v>4145</v>
      </c>
      <c r="J654" t="s">
        <v>4146</v>
      </c>
      <c r="K654" t="s">
        <v>4147</v>
      </c>
      <c r="L654" t="s">
        <v>3791</v>
      </c>
      <c r="M654" t="s">
        <v>4148</v>
      </c>
    </row>
    <row r="655" spans="1:13" x14ac:dyDescent="0.25">
      <c r="A655" t="s">
        <v>4149</v>
      </c>
      <c r="B655" t="s">
        <v>3784</v>
      </c>
      <c r="C655" t="s">
        <v>522</v>
      </c>
      <c r="D655" t="s">
        <v>3785</v>
      </c>
      <c r="E655" t="s">
        <v>19137</v>
      </c>
      <c r="F655" t="s">
        <v>3816</v>
      </c>
      <c r="G655" t="s">
        <v>3817</v>
      </c>
      <c r="H655" t="s">
        <v>3818</v>
      </c>
      <c r="I655" t="s">
        <v>3819</v>
      </c>
      <c r="J655" t="s">
        <v>3820</v>
      </c>
      <c r="K655" t="s">
        <v>3821</v>
      </c>
      <c r="L655" t="s">
        <v>3791</v>
      </c>
      <c r="M655" t="s">
        <v>3822</v>
      </c>
    </row>
    <row r="656" spans="1:13" x14ac:dyDescent="0.25">
      <c r="A656" t="s">
        <v>4150</v>
      </c>
      <c r="B656" t="s">
        <v>3784</v>
      </c>
      <c r="C656" t="s">
        <v>4151</v>
      </c>
      <c r="D656" t="s">
        <v>3785</v>
      </c>
      <c r="E656" t="s">
        <v>19165</v>
      </c>
      <c r="F656" t="s">
        <v>4152</v>
      </c>
      <c r="G656" t="s">
        <v>4153</v>
      </c>
      <c r="H656" t="s">
        <v>4154</v>
      </c>
      <c r="I656" t="s">
        <v>4155</v>
      </c>
      <c r="J656" t="s">
        <v>4156</v>
      </c>
      <c r="K656" t="s">
        <v>4157</v>
      </c>
      <c r="L656" t="s">
        <v>3791</v>
      </c>
      <c r="M656" t="s">
        <v>4158</v>
      </c>
    </row>
    <row r="657" spans="1:13" x14ac:dyDescent="0.25">
      <c r="A657" t="s">
        <v>4159</v>
      </c>
      <c r="B657" t="s">
        <v>3784</v>
      </c>
      <c r="C657" t="s">
        <v>76</v>
      </c>
      <c r="D657" t="s">
        <v>3785</v>
      </c>
      <c r="E657" t="s">
        <v>19198</v>
      </c>
      <c r="F657" t="s">
        <v>4160</v>
      </c>
      <c r="G657" t="s">
        <v>4161</v>
      </c>
      <c r="H657" t="s">
        <v>1043</v>
      </c>
      <c r="I657" t="s">
        <v>4162</v>
      </c>
      <c r="J657" t="s">
        <v>4163</v>
      </c>
      <c r="K657" t="s">
        <v>4164</v>
      </c>
      <c r="L657" t="s">
        <v>3791</v>
      </c>
      <c r="M657" t="s">
        <v>4165</v>
      </c>
    </row>
    <row r="658" spans="1:13" x14ac:dyDescent="0.25">
      <c r="A658" t="s">
        <v>4166</v>
      </c>
      <c r="B658" t="s">
        <v>3784</v>
      </c>
      <c r="C658" t="s">
        <v>77</v>
      </c>
      <c r="D658" t="s">
        <v>3785</v>
      </c>
      <c r="E658" t="s">
        <v>19167</v>
      </c>
      <c r="F658" t="s">
        <v>4167</v>
      </c>
      <c r="G658" t="s">
        <v>4168</v>
      </c>
      <c r="H658" t="s">
        <v>836</v>
      </c>
      <c r="I658" t="s">
        <v>4169</v>
      </c>
      <c r="J658" t="s">
        <v>4170</v>
      </c>
      <c r="K658" t="s">
        <v>4171</v>
      </c>
      <c r="L658" t="s">
        <v>3791</v>
      </c>
      <c r="M658" t="s">
        <v>4172</v>
      </c>
    </row>
    <row r="659" spans="1:13" x14ac:dyDescent="0.25">
      <c r="A659" t="s">
        <v>4173</v>
      </c>
      <c r="B659" t="s">
        <v>3784</v>
      </c>
      <c r="C659" t="s">
        <v>4174</v>
      </c>
      <c r="D659" t="s">
        <v>3785</v>
      </c>
      <c r="E659" t="s">
        <v>19128</v>
      </c>
      <c r="F659" t="s">
        <v>4175</v>
      </c>
      <c r="G659" t="s">
        <v>4176</v>
      </c>
      <c r="H659" t="s">
        <v>4177</v>
      </c>
      <c r="I659" t="s">
        <v>4178</v>
      </c>
      <c r="J659" t="s">
        <v>4179</v>
      </c>
      <c r="K659" t="s">
        <v>4180</v>
      </c>
      <c r="L659" t="s">
        <v>3791</v>
      </c>
      <c r="M659" t="s">
        <v>4181</v>
      </c>
    </row>
    <row r="660" spans="1:13" x14ac:dyDescent="0.25">
      <c r="A660" t="s">
        <v>4182</v>
      </c>
      <c r="B660" t="s">
        <v>3784</v>
      </c>
      <c r="C660" t="s">
        <v>463</v>
      </c>
      <c r="D660" t="s">
        <v>3785</v>
      </c>
      <c r="E660" t="s">
        <v>19186</v>
      </c>
      <c r="F660" t="s">
        <v>4183</v>
      </c>
      <c r="G660" t="s">
        <v>4184</v>
      </c>
      <c r="H660" t="s">
        <v>2288</v>
      </c>
      <c r="I660" t="s">
        <v>4185</v>
      </c>
      <c r="J660" t="s">
        <v>4186</v>
      </c>
      <c r="K660" t="s">
        <v>4187</v>
      </c>
      <c r="L660" t="s">
        <v>3791</v>
      </c>
      <c r="M660" t="s">
        <v>4188</v>
      </c>
    </row>
    <row r="661" spans="1:13" x14ac:dyDescent="0.25">
      <c r="A661" t="s">
        <v>4189</v>
      </c>
      <c r="B661" t="s">
        <v>3784</v>
      </c>
      <c r="C661" t="s">
        <v>4190</v>
      </c>
      <c r="D661" t="s">
        <v>3785</v>
      </c>
      <c r="E661" t="s">
        <v>19130</v>
      </c>
      <c r="F661" t="s">
        <v>4191</v>
      </c>
      <c r="G661" t="s">
        <v>4192</v>
      </c>
      <c r="H661" t="s">
        <v>4193</v>
      </c>
      <c r="I661" t="s">
        <v>4194</v>
      </c>
      <c r="J661" t="s">
        <v>4195</v>
      </c>
      <c r="K661" t="s">
        <v>4196</v>
      </c>
      <c r="L661" t="s">
        <v>3791</v>
      </c>
      <c r="M661" t="s">
        <v>4197</v>
      </c>
    </row>
    <row r="662" spans="1:13" x14ac:dyDescent="0.25">
      <c r="A662" t="s">
        <v>4198</v>
      </c>
      <c r="B662" t="s">
        <v>3784</v>
      </c>
      <c r="C662" t="s">
        <v>4199</v>
      </c>
      <c r="D662" t="s">
        <v>3785</v>
      </c>
      <c r="E662" t="s">
        <v>19137</v>
      </c>
      <c r="F662" t="s">
        <v>3816</v>
      </c>
      <c r="G662" t="s">
        <v>3817</v>
      </c>
      <c r="H662" t="s">
        <v>3818</v>
      </c>
      <c r="I662" t="s">
        <v>3819</v>
      </c>
      <c r="J662" t="s">
        <v>3820</v>
      </c>
      <c r="K662" t="s">
        <v>3821</v>
      </c>
      <c r="L662" t="s">
        <v>3791</v>
      </c>
      <c r="M662" t="s">
        <v>3822</v>
      </c>
    </row>
    <row r="663" spans="1:13" x14ac:dyDescent="0.25">
      <c r="A663" t="s">
        <v>4200</v>
      </c>
      <c r="B663" t="s">
        <v>3784</v>
      </c>
      <c r="C663" t="s">
        <v>4201</v>
      </c>
      <c r="D663" t="s">
        <v>3785</v>
      </c>
      <c r="E663" t="s">
        <v>19160</v>
      </c>
      <c r="F663" t="s">
        <v>4202</v>
      </c>
      <c r="G663" t="s">
        <v>4203</v>
      </c>
      <c r="H663" t="s">
        <v>4204</v>
      </c>
      <c r="I663" t="s">
        <v>4205</v>
      </c>
      <c r="J663" t="s">
        <v>4206</v>
      </c>
      <c r="K663" t="s">
        <v>4207</v>
      </c>
      <c r="L663" t="s">
        <v>3791</v>
      </c>
      <c r="M663" t="s">
        <v>4208</v>
      </c>
    </row>
    <row r="664" spans="1:13" x14ac:dyDescent="0.25">
      <c r="A664" t="s">
        <v>4209</v>
      </c>
      <c r="B664" t="s">
        <v>3784</v>
      </c>
      <c r="C664" t="s">
        <v>80</v>
      </c>
      <c r="D664" t="s">
        <v>3785</v>
      </c>
      <c r="E664" t="s">
        <v>19187</v>
      </c>
      <c r="F664" t="s">
        <v>4210</v>
      </c>
      <c r="G664" t="s">
        <v>4211</v>
      </c>
      <c r="H664" t="s">
        <v>3280</v>
      </c>
      <c r="I664" t="s">
        <v>4212</v>
      </c>
      <c r="J664" t="s">
        <v>4213</v>
      </c>
      <c r="K664" t="s">
        <v>4214</v>
      </c>
      <c r="L664" t="s">
        <v>3791</v>
      </c>
      <c r="M664" t="s">
        <v>4215</v>
      </c>
    </row>
    <row r="665" spans="1:13" x14ac:dyDescent="0.25">
      <c r="A665" t="s">
        <v>4216</v>
      </c>
      <c r="B665" t="s">
        <v>3784</v>
      </c>
      <c r="C665" t="s">
        <v>4217</v>
      </c>
      <c r="D665" t="s">
        <v>3785</v>
      </c>
      <c r="E665" t="s">
        <v>19188</v>
      </c>
      <c r="F665" t="s">
        <v>4218</v>
      </c>
      <c r="G665" t="s">
        <v>4219</v>
      </c>
      <c r="H665" t="s">
        <v>4220</v>
      </c>
      <c r="I665" t="s">
        <v>4221</v>
      </c>
      <c r="J665" t="s">
        <v>4222</v>
      </c>
      <c r="K665" t="s">
        <v>4223</v>
      </c>
      <c r="L665" t="s">
        <v>3791</v>
      </c>
      <c r="M665" t="s">
        <v>4224</v>
      </c>
    </row>
    <row r="666" spans="1:13" x14ac:dyDescent="0.25">
      <c r="A666" t="s">
        <v>4225</v>
      </c>
      <c r="B666" t="s">
        <v>3784</v>
      </c>
      <c r="C666" t="s">
        <v>81</v>
      </c>
      <c r="D666" t="s">
        <v>3785</v>
      </c>
      <c r="E666" t="s">
        <v>19199</v>
      </c>
      <c r="F666" t="s">
        <v>4226</v>
      </c>
      <c r="G666" t="s">
        <v>4227</v>
      </c>
      <c r="H666" t="s">
        <v>1069</v>
      </c>
      <c r="I666" t="s">
        <v>4228</v>
      </c>
      <c r="J666" t="s">
        <v>4229</v>
      </c>
      <c r="K666" t="s">
        <v>4230</v>
      </c>
      <c r="L666" t="s">
        <v>3791</v>
      </c>
      <c r="M666" t="s">
        <v>4231</v>
      </c>
    </row>
    <row r="667" spans="1:13" x14ac:dyDescent="0.25">
      <c r="A667" t="s">
        <v>4232</v>
      </c>
      <c r="B667" t="s">
        <v>3784</v>
      </c>
      <c r="C667" t="s">
        <v>83</v>
      </c>
      <c r="D667" t="s">
        <v>3785</v>
      </c>
      <c r="E667" t="s">
        <v>19169</v>
      </c>
      <c r="F667" t="s">
        <v>4233</v>
      </c>
      <c r="G667" t="s">
        <v>4234</v>
      </c>
      <c r="H667" t="s">
        <v>1078</v>
      </c>
      <c r="I667" t="s">
        <v>4235</v>
      </c>
      <c r="J667" t="s">
        <v>4236</v>
      </c>
      <c r="K667" t="s">
        <v>4237</v>
      </c>
      <c r="L667" t="s">
        <v>3791</v>
      </c>
      <c r="M667" t="s">
        <v>4238</v>
      </c>
    </row>
    <row r="668" spans="1:13" x14ac:dyDescent="0.25">
      <c r="A668" t="s">
        <v>4239</v>
      </c>
      <c r="B668" t="s">
        <v>3784</v>
      </c>
      <c r="C668" t="s">
        <v>84</v>
      </c>
      <c r="D668" t="s">
        <v>3785</v>
      </c>
      <c r="E668" t="s">
        <v>19189</v>
      </c>
      <c r="F668" t="s">
        <v>4240</v>
      </c>
      <c r="G668" t="s">
        <v>4241</v>
      </c>
      <c r="H668" t="s">
        <v>4242</v>
      </c>
      <c r="I668" t="s">
        <v>4243</v>
      </c>
      <c r="J668" t="s">
        <v>4244</v>
      </c>
      <c r="K668" t="s">
        <v>4245</v>
      </c>
      <c r="L668" t="s">
        <v>3791</v>
      </c>
      <c r="M668" t="s">
        <v>4246</v>
      </c>
    </row>
    <row r="669" spans="1:13" x14ac:dyDescent="0.25">
      <c r="A669" t="s">
        <v>4247</v>
      </c>
      <c r="B669" t="s">
        <v>3784</v>
      </c>
      <c r="C669" t="s">
        <v>627</v>
      </c>
      <c r="D669" t="s">
        <v>3785</v>
      </c>
      <c r="E669" t="s">
        <v>19168</v>
      </c>
      <c r="F669" t="s">
        <v>4248</v>
      </c>
      <c r="G669" t="s">
        <v>4249</v>
      </c>
      <c r="H669" t="s">
        <v>4250</v>
      </c>
      <c r="I669" t="s">
        <v>4251</v>
      </c>
      <c r="J669" t="s">
        <v>4252</v>
      </c>
      <c r="K669" t="s">
        <v>4253</v>
      </c>
      <c r="L669" t="s">
        <v>3791</v>
      </c>
      <c r="M669" t="s">
        <v>4254</v>
      </c>
    </row>
    <row r="670" spans="1:13" x14ac:dyDescent="0.25">
      <c r="A670" t="s">
        <v>4255</v>
      </c>
      <c r="B670" t="s">
        <v>3784</v>
      </c>
      <c r="C670" t="s">
        <v>4256</v>
      </c>
      <c r="D670" t="s">
        <v>3785</v>
      </c>
      <c r="E670" t="s">
        <v>19185</v>
      </c>
      <c r="F670" t="s">
        <v>4115</v>
      </c>
      <c r="G670" t="s">
        <v>4116</v>
      </c>
      <c r="H670" t="s">
        <v>4117</v>
      </c>
      <c r="I670" t="s">
        <v>4118</v>
      </c>
      <c r="J670" t="s">
        <v>4119</v>
      </c>
      <c r="K670" t="s">
        <v>3118</v>
      </c>
      <c r="L670" t="s">
        <v>3791</v>
      </c>
      <c r="M670" t="s">
        <v>4120</v>
      </c>
    </row>
    <row r="671" spans="1:13" x14ac:dyDescent="0.25">
      <c r="A671" t="s">
        <v>4257</v>
      </c>
      <c r="B671" t="s">
        <v>3784</v>
      </c>
      <c r="C671" t="s">
        <v>4258</v>
      </c>
      <c r="D671" t="s">
        <v>3785</v>
      </c>
      <c r="E671" t="s">
        <v>19190</v>
      </c>
      <c r="F671" t="s">
        <v>4259</v>
      </c>
      <c r="G671" t="s">
        <v>4260</v>
      </c>
      <c r="H671" t="s">
        <v>4261</v>
      </c>
      <c r="I671" t="s">
        <v>4262</v>
      </c>
      <c r="J671" t="s">
        <v>4263</v>
      </c>
      <c r="K671" t="s">
        <v>4264</v>
      </c>
      <c r="L671" t="s">
        <v>3791</v>
      </c>
      <c r="M671" t="s">
        <v>4265</v>
      </c>
    </row>
    <row r="672" spans="1:13" x14ac:dyDescent="0.25">
      <c r="A672" t="s">
        <v>4266</v>
      </c>
      <c r="B672" t="s">
        <v>3784</v>
      </c>
      <c r="C672" t="s">
        <v>4267</v>
      </c>
      <c r="D672" t="s">
        <v>3785</v>
      </c>
      <c r="E672" t="s">
        <v>19170</v>
      </c>
      <c r="F672" t="s">
        <v>4268</v>
      </c>
      <c r="G672" t="s">
        <v>4269</v>
      </c>
      <c r="H672" t="s">
        <v>4270</v>
      </c>
      <c r="I672" t="s">
        <v>4271</v>
      </c>
      <c r="J672" t="s">
        <v>4272</v>
      </c>
      <c r="K672" t="s">
        <v>4273</v>
      </c>
      <c r="L672" t="s">
        <v>3791</v>
      </c>
      <c r="M672" t="s">
        <v>4274</v>
      </c>
    </row>
    <row r="673" spans="1:13" x14ac:dyDescent="0.25">
      <c r="A673" t="s">
        <v>4275</v>
      </c>
      <c r="B673" t="s">
        <v>3784</v>
      </c>
      <c r="C673" t="s">
        <v>86</v>
      </c>
      <c r="D673" t="s">
        <v>3785</v>
      </c>
      <c r="E673" t="s">
        <v>19191</v>
      </c>
      <c r="F673" t="s">
        <v>4276</v>
      </c>
      <c r="G673" t="s">
        <v>4277</v>
      </c>
      <c r="H673" t="s">
        <v>1102</v>
      </c>
      <c r="I673" t="s">
        <v>4278</v>
      </c>
      <c r="J673" t="s">
        <v>4279</v>
      </c>
      <c r="K673" t="s">
        <v>4280</v>
      </c>
      <c r="L673" t="s">
        <v>3791</v>
      </c>
      <c r="M673" t="s">
        <v>4281</v>
      </c>
    </row>
    <row r="674" spans="1:13" x14ac:dyDescent="0.25">
      <c r="A674" t="s">
        <v>4282</v>
      </c>
      <c r="B674" t="s">
        <v>3784</v>
      </c>
      <c r="C674" t="s">
        <v>87</v>
      </c>
      <c r="D674" t="s">
        <v>3785</v>
      </c>
      <c r="E674" t="s">
        <v>19180</v>
      </c>
      <c r="F674" t="s">
        <v>4283</v>
      </c>
      <c r="G674" t="s">
        <v>4284</v>
      </c>
      <c r="H674" t="s">
        <v>3302</v>
      </c>
      <c r="I674" t="s">
        <v>4285</v>
      </c>
      <c r="J674" t="s">
        <v>4286</v>
      </c>
      <c r="K674" t="s">
        <v>4287</v>
      </c>
      <c r="L674" t="s">
        <v>3791</v>
      </c>
      <c r="M674" t="s">
        <v>4288</v>
      </c>
    </row>
    <row r="675" spans="1:13" x14ac:dyDescent="0.25">
      <c r="A675" t="s">
        <v>4289</v>
      </c>
      <c r="B675" t="s">
        <v>3784</v>
      </c>
      <c r="C675" t="s">
        <v>88</v>
      </c>
      <c r="D675" t="s">
        <v>3785</v>
      </c>
      <c r="E675" t="s">
        <v>19182</v>
      </c>
      <c r="F675" t="s">
        <v>4290</v>
      </c>
      <c r="G675" t="s">
        <v>4291</v>
      </c>
      <c r="H675" t="s">
        <v>1111</v>
      </c>
      <c r="I675" t="s">
        <v>4292</v>
      </c>
      <c r="J675" t="s">
        <v>4293</v>
      </c>
      <c r="K675" t="s">
        <v>4294</v>
      </c>
      <c r="L675" t="s">
        <v>3791</v>
      </c>
      <c r="M675" t="s">
        <v>4295</v>
      </c>
    </row>
    <row r="676" spans="1:13" x14ac:dyDescent="0.25">
      <c r="A676" t="s">
        <v>4296</v>
      </c>
      <c r="B676" t="s">
        <v>3784</v>
      </c>
      <c r="C676" t="s">
        <v>4297</v>
      </c>
      <c r="D676" t="s">
        <v>3785</v>
      </c>
      <c r="E676" t="s">
        <v>19216</v>
      </c>
      <c r="F676" t="s">
        <v>4298</v>
      </c>
      <c r="G676" t="s">
        <v>4299</v>
      </c>
      <c r="H676" t="s">
        <v>4300</v>
      </c>
      <c r="I676" t="s">
        <v>4301</v>
      </c>
      <c r="J676" t="s">
        <v>4302</v>
      </c>
      <c r="K676" t="s">
        <v>4303</v>
      </c>
      <c r="L676" t="s">
        <v>3791</v>
      </c>
      <c r="M676" t="s">
        <v>4304</v>
      </c>
    </row>
    <row r="677" spans="1:13" x14ac:dyDescent="0.25">
      <c r="A677" t="s">
        <v>4305</v>
      </c>
      <c r="B677" t="s">
        <v>3784</v>
      </c>
      <c r="C677" t="s">
        <v>4306</v>
      </c>
      <c r="D677" t="s">
        <v>3785</v>
      </c>
      <c r="E677" t="s">
        <v>19192</v>
      </c>
      <c r="F677" t="s">
        <v>4307</v>
      </c>
      <c r="G677" t="s">
        <v>4308</v>
      </c>
      <c r="H677" t="s">
        <v>4309</v>
      </c>
      <c r="I677" t="s">
        <v>4310</v>
      </c>
      <c r="J677" t="s">
        <v>4311</v>
      </c>
      <c r="K677" t="s">
        <v>4312</v>
      </c>
      <c r="L677" t="s">
        <v>3791</v>
      </c>
      <c r="M677" t="s">
        <v>4313</v>
      </c>
    </row>
    <row r="678" spans="1:13" x14ac:dyDescent="0.25">
      <c r="A678" t="s">
        <v>4314</v>
      </c>
      <c r="B678" t="s">
        <v>3784</v>
      </c>
      <c r="C678" t="s">
        <v>4315</v>
      </c>
      <c r="D678" t="s">
        <v>3785</v>
      </c>
      <c r="E678" t="s">
        <v>19175</v>
      </c>
      <c r="F678" t="s">
        <v>4316</v>
      </c>
      <c r="G678" t="s">
        <v>4317</v>
      </c>
      <c r="H678" t="s">
        <v>4318</v>
      </c>
      <c r="I678" t="s">
        <v>4319</v>
      </c>
      <c r="J678" t="s">
        <v>4320</v>
      </c>
      <c r="K678" t="s">
        <v>4321</v>
      </c>
      <c r="L678" t="s">
        <v>3791</v>
      </c>
      <c r="M678" t="s">
        <v>4322</v>
      </c>
    </row>
    <row r="679" spans="1:13" x14ac:dyDescent="0.25">
      <c r="A679" t="s">
        <v>4323</v>
      </c>
      <c r="B679" t="s">
        <v>3784</v>
      </c>
      <c r="C679" t="s">
        <v>89</v>
      </c>
      <c r="D679" t="s">
        <v>3785</v>
      </c>
      <c r="E679" t="s">
        <v>19193</v>
      </c>
      <c r="F679" t="s">
        <v>4324</v>
      </c>
      <c r="G679" t="s">
        <v>4325</v>
      </c>
      <c r="H679" t="s">
        <v>796</v>
      </c>
      <c r="I679" t="s">
        <v>4326</v>
      </c>
      <c r="J679" t="s">
        <v>4327</v>
      </c>
      <c r="K679" t="s">
        <v>4328</v>
      </c>
      <c r="L679" t="s">
        <v>3791</v>
      </c>
      <c r="M679" t="s">
        <v>4329</v>
      </c>
    </row>
    <row r="680" spans="1:13" x14ac:dyDescent="0.25">
      <c r="A680" t="s">
        <v>4330</v>
      </c>
      <c r="B680" t="s">
        <v>3784</v>
      </c>
      <c r="C680" t="s">
        <v>4331</v>
      </c>
      <c r="D680" t="s">
        <v>3785</v>
      </c>
      <c r="E680" t="s">
        <v>19194</v>
      </c>
      <c r="F680" t="s">
        <v>4332</v>
      </c>
      <c r="G680" t="s">
        <v>4333</v>
      </c>
      <c r="H680" t="s">
        <v>4334</v>
      </c>
      <c r="I680" t="s">
        <v>4335</v>
      </c>
      <c r="J680" t="s">
        <v>4336</v>
      </c>
      <c r="K680" t="s">
        <v>1328</v>
      </c>
      <c r="L680" t="s">
        <v>3791</v>
      </c>
      <c r="M680" t="s">
        <v>4337</v>
      </c>
    </row>
    <row r="681" spans="1:13" x14ac:dyDescent="0.25">
      <c r="A681" t="s">
        <v>4338</v>
      </c>
      <c r="B681" t="s">
        <v>3784</v>
      </c>
      <c r="C681" t="s">
        <v>91</v>
      </c>
      <c r="D681" t="s">
        <v>3785</v>
      </c>
      <c r="E681" t="s">
        <v>19195</v>
      </c>
      <c r="F681" t="s">
        <v>4339</v>
      </c>
      <c r="G681" t="s">
        <v>4340</v>
      </c>
      <c r="H681" t="s">
        <v>812</v>
      </c>
      <c r="I681" t="s">
        <v>4341</v>
      </c>
      <c r="J681" t="s">
        <v>4342</v>
      </c>
      <c r="K681" t="s">
        <v>4343</v>
      </c>
      <c r="L681" t="s">
        <v>3791</v>
      </c>
      <c r="M681" t="s">
        <v>4344</v>
      </c>
    </row>
    <row r="682" spans="1:13" x14ac:dyDescent="0.25">
      <c r="A682" t="s">
        <v>4345</v>
      </c>
      <c r="B682" t="s">
        <v>3784</v>
      </c>
      <c r="C682" t="s">
        <v>1629</v>
      </c>
      <c r="D682" t="s">
        <v>3785</v>
      </c>
      <c r="E682" t="s">
        <v>19185</v>
      </c>
      <c r="F682" t="s">
        <v>4115</v>
      </c>
      <c r="G682" t="s">
        <v>4116</v>
      </c>
      <c r="H682" t="s">
        <v>4117</v>
      </c>
      <c r="I682" t="s">
        <v>4118</v>
      </c>
      <c r="J682" t="s">
        <v>4119</v>
      </c>
      <c r="K682" t="s">
        <v>3118</v>
      </c>
      <c r="L682" t="s">
        <v>3791</v>
      </c>
      <c r="M682" t="s">
        <v>4120</v>
      </c>
    </row>
    <row r="683" spans="1:13" x14ac:dyDescent="0.25">
      <c r="A683" t="s">
        <v>4346</v>
      </c>
      <c r="B683" t="s">
        <v>3784</v>
      </c>
      <c r="C683" t="s">
        <v>137</v>
      </c>
      <c r="D683" t="s">
        <v>3785</v>
      </c>
      <c r="E683" t="s">
        <v>19241</v>
      </c>
      <c r="F683" t="s">
        <v>3801</v>
      </c>
      <c r="G683" t="s">
        <v>3802</v>
      </c>
      <c r="H683" t="s">
        <v>3158</v>
      </c>
      <c r="I683" t="s">
        <v>3803</v>
      </c>
      <c r="J683" t="s">
        <v>3804</v>
      </c>
      <c r="K683" t="s">
        <v>3805</v>
      </c>
      <c r="L683" t="s">
        <v>3791</v>
      </c>
      <c r="M683" t="s">
        <v>3806</v>
      </c>
    </row>
    <row r="684" spans="1:13" x14ac:dyDescent="0.25">
      <c r="A684" t="s">
        <v>4347</v>
      </c>
      <c r="B684" t="s">
        <v>3784</v>
      </c>
      <c r="C684" t="s">
        <v>175</v>
      </c>
      <c r="D684" t="s">
        <v>3785</v>
      </c>
      <c r="E684" t="s">
        <v>19189</v>
      </c>
      <c r="F684" t="s">
        <v>4240</v>
      </c>
      <c r="G684" t="s">
        <v>4241</v>
      </c>
      <c r="H684" t="s">
        <v>4242</v>
      </c>
      <c r="I684" t="s">
        <v>4243</v>
      </c>
      <c r="J684" t="s">
        <v>4244</v>
      </c>
      <c r="K684" t="s">
        <v>4245</v>
      </c>
      <c r="L684" t="s">
        <v>3791</v>
      </c>
      <c r="M684" t="s">
        <v>4246</v>
      </c>
    </row>
    <row r="685" spans="1:13" x14ac:dyDescent="0.25">
      <c r="A685" t="s">
        <v>4348</v>
      </c>
      <c r="B685" t="s">
        <v>3784</v>
      </c>
      <c r="C685" t="s">
        <v>92</v>
      </c>
      <c r="D685" t="s">
        <v>3785</v>
      </c>
      <c r="E685" t="s">
        <v>19203</v>
      </c>
      <c r="F685" t="s">
        <v>4349</v>
      </c>
      <c r="G685" t="s">
        <v>4350</v>
      </c>
      <c r="H685" t="s">
        <v>869</v>
      </c>
      <c r="I685" t="s">
        <v>4351</v>
      </c>
      <c r="J685" t="s">
        <v>4352</v>
      </c>
      <c r="K685" t="s">
        <v>4353</v>
      </c>
      <c r="L685" t="s">
        <v>3791</v>
      </c>
      <c r="M685" t="s">
        <v>4354</v>
      </c>
    </row>
    <row r="686" spans="1:13" x14ac:dyDescent="0.25">
      <c r="A686" t="s">
        <v>4355</v>
      </c>
      <c r="B686" t="s">
        <v>3784</v>
      </c>
      <c r="C686" t="s">
        <v>319</v>
      </c>
      <c r="D686" t="s">
        <v>3785</v>
      </c>
      <c r="E686" t="s">
        <v>19243</v>
      </c>
      <c r="F686" t="s">
        <v>4356</v>
      </c>
      <c r="G686" t="s">
        <v>4357</v>
      </c>
      <c r="H686" t="s">
        <v>4358</v>
      </c>
      <c r="I686" t="s">
        <v>4359</v>
      </c>
      <c r="J686" t="s">
        <v>4360</v>
      </c>
      <c r="K686" t="s">
        <v>4361</v>
      </c>
      <c r="L686" t="s">
        <v>3791</v>
      </c>
      <c r="M686" t="s">
        <v>4362</v>
      </c>
    </row>
    <row r="687" spans="1:13" x14ac:dyDescent="0.25">
      <c r="A687" t="s">
        <v>4363</v>
      </c>
      <c r="B687" t="s">
        <v>3784</v>
      </c>
      <c r="C687" t="s">
        <v>4364</v>
      </c>
      <c r="D687" t="s">
        <v>3785</v>
      </c>
      <c r="E687" t="s">
        <v>19170</v>
      </c>
      <c r="F687" t="s">
        <v>4268</v>
      </c>
      <c r="G687" t="s">
        <v>4269</v>
      </c>
      <c r="H687" t="s">
        <v>4270</v>
      </c>
      <c r="I687" t="s">
        <v>4271</v>
      </c>
      <c r="J687" t="s">
        <v>4272</v>
      </c>
      <c r="K687" t="s">
        <v>4273</v>
      </c>
      <c r="L687" t="s">
        <v>3791</v>
      </c>
      <c r="M687" t="s">
        <v>4274</v>
      </c>
    </row>
    <row r="688" spans="1:13" x14ac:dyDescent="0.25">
      <c r="A688" t="s">
        <v>4365</v>
      </c>
      <c r="B688" t="s">
        <v>3784</v>
      </c>
      <c r="C688" t="s">
        <v>94</v>
      </c>
      <c r="D688" t="s">
        <v>3785</v>
      </c>
      <c r="E688" t="s">
        <v>19220</v>
      </c>
      <c r="F688" t="s">
        <v>4366</v>
      </c>
      <c r="G688" t="s">
        <v>4367</v>
      </c>
      <c r="H688" t="s">
        <v>4368</v>
      </c>
      <c r="I688" t="s">
        <v>4369</v>
      </c>
      <c r="J688" t="s">
        <v>4370</v>
      </c>
      <c r="K688" t="s">
        <v>4371</v>
      </c>
      <c r="L688" t="s">
        <v>3791</v>
      </c>
      <c r="M688" t="s">
        <v>4372</v>
      </c>
    </row>
    <row r="689" spans="1:13" x14ac:dyDescent="0.25">
      <c r="A689" t="s">
        <v>4373</v>
      </c>
      <c r="B689" t="s">
        <v>3784</v>
      </c>
      <c r="C689" t="s">
        <v>1662</v>
      </c>
      <c r="D689" t="s">
        <v>3785</v>
      </c>
      <c r="E689" t="s">
        <v>19223</v>
      </c>
      <c r="F689" t="s">
        <v>4374</v>
      </c>
      <c r="G689" t="s">
        <v>4375</v>
      </c>
      <c r="H689" t="s">
        <v>4376</v>
      </c>
      <c r="I689" t="s">
        <v>4377</v>
      </c>
      <c r="J689" t="s">
        <v>4378</v>
      </c>
      <c r="K689" t="s">
        <v>1625</v>
      </c>
      <c r="L689" t="s">
        <v>3791</v>
      </c>
      <c r="M689" t="s">
        <v>4379</v>
      </c>
    </row>
    <row r="690" spans="1:13" x14ac:dyDescent="0.25">
      <c r="A690" t="s">
        <v>4380</v>
      </c>
      <c r="B690" t="s">
        <v>3784</v>
      </c>
      <c r="C690" t="s">
        <v>4381</v>
      </c>
      <c r="D690" t="s">
        <v>3785</v>
      </c>
      <c r="E690" t="s">
        <v>19166</v>
      </c>
      <c r="F690" t="s">
        <v>3786</v>
      </c>
      <c r="G690" t="s">
        <v>3787</v>
      </c>
      <c r="H690" t="s">
        <v>3788</v>
      </c>
      <c r="I690" t="s">
        <v>3789</v>
      </c>
      <c r="J690" t="s">
        <v>3790</v>
      </c>
      <c r="K690" t="s">
        <v>2102</v>
      </c>
      <c r="L690" t="s">
        <v>3791</v>
      </c>
      <c r="M690" t="s">
        <v>3792</v>
      </c>
    </row>
    <row r="691" spans="1:13" x14ac:dyDescent="0.25">
      <c r="A691" t="s">
        <v>4380</v>
      </c>
      <c r="B691" t="s">
        <v>3784</v>
      </c>
      <c r="C691" t="s">
        <v>4381</v>
      </c>
      <c r="D691" t="s">
        <v>3785</v>
      </c>
      <c r="E691" t="s">
        <v>19244</v>
      </c>
      <c r="F691" t="s">
        <v>4382</v>
      </c>
      <c r="G691" t="s">
        <v>4383</v>
      </c>
      <c r="H691" t="s">
        <v>4384</v>
      </c>
      <c r="I691" t="s">
        <v>4385</v>
      </c>
      <c r="J691" t="s">
        <v>4386</v>
      </c>
      <c r="K691" t="s">
        <v>2102</v>
      </c>
      <c r="L691" t="s">
        <v>3791</v>
      </c>
      <c r="M691" t="s">
        <v>4387</v>
      </c>
    </row>
    <row r="692" spans="1:13" x14ac:dyDescent="0.25">
      <c r="A692" t="s">
        <v>4388</v>
      </c>
      <c r="B692" t="s">
        <v>3784</v>
      </c>
      <c r="C692" t="s">
        <v>4389</v>
      </c>
      <c r="D692" t="s">
        <v>3785</v>
      </c>
      <c r="E692" t="s">
        <v>19245</v>
      </c>
      <c r="F692" t="s">
        <v>4390</v>
      </c>
      <c r="G692" t="s">
        <v>4391</v>
      </c>
      <c r="H692" t="s">
        <v>4392</v>
      </c>
      <c r="I692" t="s">
        <v>4393</v>
      </c>
      <c r="J692" t="s">
        <v>4394</v>
      </c>
      <c r="K692" t="s">
        <v>4395</v>
      </c>
      <c r="L692" t="s">
        <v>3791</v>
      </c>
      <c r="M692" t="s">
        <v>4396</v>
      </c>
    </row>
    <row r="693" spans="1:13" x14ac:dyDescent="0.25">
      <c r="A693" t="s">
        <v>4397</v>
      </c>
      <c r="B693" t="s">
        <v>3784</v>
      </c>
      <c r="C693" t="s">
        <v>357</v>
      </c>
      <c r="D693" t="s">
        <v>3785</v>
      </c>
      <c r="E693" t="s">
        <v>19151</v>
      </c>
      <c r="F693" t="s">
        <v>4027</v>
      </c>
      <c r="G693" t="s">
        <v>4028</v>
      </c>
      <c r="H693" t="s">
        <v>993</v>
      </c>
      <c r="I693" t="s">
        <v>4029</v>
      </c>
      <c r="J693" t="s">
        <v>4030</v>
      </c>
      <c r="K693" t="s">
        <v>3001</v>
      </c>
      <c r="L693" t="s">
        <v>3791</v>
      </c>
      <c r="M693" t="s">
        <v>4031</v>
      </c>
    </row>
    <row r="694" spans="1:13" x14ac:dyDescent="0.25">
      <c r="A694" t="s">
        <v>4398</v>
      </c>
      <c r="B694" t="s">
        <v>3784</v>
      </c>
      <c r="C694" t="s">
        <v>95</v>
      </c>
      <c r="D694" t="s">
        <v>3785</v>
      </c>
      <c r="E694" t="s">
        <v>19246</v>
      </c>
      <c r="F694" t="s">
        <v>4399</v>
      </c>
      <c r="G694" t="s">
        <v>4400</v>
      </c>
      <c r="H694" t="s">
        <v>4401</v>
      </c>
      <c r="I694" t="s">
        <v>4402</v>
      </c>
      <c r="J694" t="s">
        <v>4403</v>
      </c>
      <c r="K694" t="s">
        <v>4404</v>
      </c>
      <c r="L694" t="s">
        <v>3791</v>
      </c>
      <c r="M694" t="s">
        <v>4405</v>
      </c>
    </row>
    <row r="695" spans="1:13" x14ac:dyDescent="0.25">
      <c r="A695" t="s">
        <v>4406</v>
      </c>
      <c r="B695" t="s">
        <v>3784</v>
      </c>
      <c r="C695" t="s">
        <v>4407</v>
      </c>
      <c r="D695" t="s">
        <v>3785</v>
      </c>
      <c r="E695" t="s">
        <v>19224</v>
      </c>
      <c r="F695" t="s">
        <v>4408</v>
      </c>
      <c r="G695" t="s">
        <v>4409</v>
      </c>
      <c r="H695" t="s">
        <v>4410</v>
      </c>
      <c r="I695" t="s">
        <v>4411</v>
      </c>
      <c r="J695" t="s">
        <v>4412</v>
      </c>
      <c r="K695" t="s">
        <v>4413</v>
      </c>
      <c r="L695" t="s">
        <v>3791</v>
      </c>
      <c r="M695" t="s">
        <v>4414</v>
      </c>
    </row>
    <row r="696" spans="1:13" x14ac:dyDescent="0.25">
      <c r="A696" t="s">
        <v>4415</v>
      </c>
      <c r="B696" t="s">
        <v>3784</v>
      </c>
      <c r="C696" t="s">
        <v>4416</v>
      </c>
      <c r="D696" t="s">
        <v>3785</v>
      </c>
      <c r="E696" t="s">
        <v>19225</v>
      </c>
      <c r="F696" t="s">
        <v>4417</v>
      </c>
      <c r="G696" t="s">
        <v>4418</v>
      </c>
      <c r="H696" t="s">
        <v>4419</v>
      </c>
      <c r="I696" t="s">
        <v>4420</v>
      </c>
      <c r="J696" t="s">
        <v>4421</v>
      </c>
      <c r="K696" t="s">
        <v>4422</v>
      </c>
      <c r="L696" t="s">
        <v>3791</v>
      </c>
      <c r="M696" t="s">
        <v>4423</v>
      </c>
    </row>
    <row r="697" spans="1:13" x14ac:dyDescent="0.25">
      <c r="A697" t="s">
        <v>4424</v>
      </c>
      <c r="B697" t="s">
        <v>3784</v>
      </c>
      <c r="C697" t="s">
        <v>4425</v>
      </c>
      <c r="D697" t="s">
        <v>3785</v>
      </c>
      <c r="E697" t="s">
        <v>19247</v>
      </c>
      <c r="F697" t="s">
        <v>4426</v>
      </c>
      <c r="G697" t="s">
        <v>4427</v>
      </c>
      <c r="H697" t="s">
        <v>4428</v>
      </c>
      <c r="I697" t="s">
        <v>4429</v>
      </c>
      <c r="J697" t="s">
        <v>4430</v>
      </c>
      <c r="K697" t="s">
        <v>4431</v>
      </c>
      <c r="L697" t="s">
        <v>3791</v>
      </c>
      <c r="M697" t="s">
        <v>4432</v>
      </c>
    </row>
    <row r="698" spans="1:13" x14ac:dyDescent="0.25">
      <c r="A698" t="s">
        <v>4433</v>
      </c>
      <c r="B698" t="s">
        <v>3784</v>
      </c>
      <c r="C698" t="s">
        <v>366</v>
      </c>
      <c r="D698" t="s">
        <v>3785</v>
      </c>
      <c r="E698" t="s">
        <v>19241</v>
      </c>
      <c r="F698" t="s">
        <v>3801</v>
      </c>
      <c r="G698" t="s">
        <v>3802</v>
      </c>
      <c r="H698" t="s">
        <v>3158</v>
      </c>
      <c r="I698" t="s">
        <v>3803</v>
      </c>
      <c r="J698" t="s">
        <v>3804</v>
      </c>
      <c r="K698" t="s">
        <v>3805</v>
      </c>
      <c r="L698" t="s">
        <v>3791</v>
      </c>
      <c r="M698" t="s">
        <v>3806</v>
      </c>
    </row>
    <row r="699" spans="1:13" x14ac:dyDescent="0.25">
      <c r="A699" t="s">
        <v>4434</v>
      </c>
      <c r="B699" t="s">
        <v>3784</v>
      </c>
      <c r="C699" t="s">
        <v>4435</v>
      </c>
      <c r="D699" t="s">
        <v>3785</v>
      </c>
      <c r="E699" t="s">
        <v>19248</v>
      </c>
      <c r="F699" t="s">
        <v>4436</v>
      </c>
      <c r="G699" t="s">
        <v>4437</v>
      </c>
      <c r="H699" t="s">
        <v>4438</v>
      </c>
      <c r="I699" t="s">
        <v>4439</v>
      </c>
      <c r="J699" t="s">
        <v>4440</v>
      </c>
      <c r="K699" t="s">
        <v>1720</v>
      </c>
      <c r="L699" t="s">
        <v>3791</v>
      </c>
      <c r="M699" t="s">
        <v>4441</v>
      </c>
    </row>
    <row r="700" spans="1:13" x14ac:dyDescent="0.25">
      <c r="A700" t="s">
        <v>4442</v>
      </c>
      <c r="B700" t="s">
        <v>3784</v>
      </c>
      <c r="C700" t="s">
        <v>4443</v>
      </c>
      <c r="D700" t="s">
        <v>3785</v>
      </c>
      <c r="E700" t="s">
        <v>19198</v>
      </c>
      <c r="F700" t="s">
        <v>4160</v>
      </c>
      <c r="G700" t="s">
        <v>4161</v>
      </c>
      <c r="H700" t="s">
        <v>1043</v>
      </c>
      <c r="I700" t="s">
        <v>4162</v>
      </c>
      <c r="J700" t="s">
        <v>4163</v>
      </c>
      <c r="K700" t="s">
        <v>4164</v>
      </c>
      <c r="L700" t="s">
        <v>3791</v>
      </c>
      <c r="M700" t="s">
        <v>4165</v>
      </c>
    </row>
    <row r="701" spans="1:13" x14ac:dyDescent="0.25">
      <c r="A701" t="s">
        <v>4444</v>
      </c>
      <c r="B701" t="s">
        <v>3784</v>
      </c>
      <c r="C701" t="s">
        <v>258</v>
      </c>
      <c r="D701" t="s">
        <v>3785</v>
      </c>
      <c r="E701" t="s">
        <v>19249</v>
      </c>
      <c r="F701" t="s">
        <v>4445</v>
      </c>
      <c r="G701" t="s">
        <v>4446</v>
      </c>
      <c r="H701" t="s">
        <v>4447</v>
      </c>
      <c r="I701" t="s">
        <v>4448</v>
      </c>
      <c r="J701" t="s">
        <v>4449</v>
      </c>
      <c r="K701" t="s">
        <v>4450</v>
      </c>
      <c r="L701" t="s">
        <v>3791</v>
      </c>
      <c r="M701" t="s">
        <v>4451</v>
      </c>
    </row>
    <row r="702" spans="1:13" x14ac:dyDescent="0.25">
      <c r="A702" t="s">
        <v>4452</v>
      </c>
      <c r="B702" t="s">
        <v>3784</v>
      </c>
      <c r="C702" t="s">
        <v>100</v>
      </c>
      <c r="D702" t="s">
        <v>3785</v>
      </c>
      <c r="E702" t="s">
        <v>19215</v>
      </c>
      <c r="F702" t="s">
        <v>4453</v>
      </c>
      <c r="G702" t="s">
        <v>4454</v>
      </c>
      <c r="H702" t="s">
        <v>1308</v>
      </c>
      <c r="I702" t="s">
        <v>4455</v>
      </c>
      <c r="J702" t="s">
        <v>4456</v>
      </c>
      <c r="K702" t="s">
        <v>1486</v>
      </c>
      <c r="L702" t="s">
        <v>3791</v>
      </c>
      <c r="M702" t="s">
        <v>4457</v>
      </c>
    </row>
    <row r="703" spans="1:13" x14ac:dyDescent="0.25">
      <c r="A703" t="s">
        <v>4458</v>
      </c>
      <c r="B703" t="s">
        <v>3784</v>
      </c>
      <c r="C703" t="s">
        <v>259</v>
      </c>
      <c r="D703" t="s">
        <v>3785</v>
      </c>
      <c r="E703" t="s">
        <v>19242</v>
      </c>
      <c r="F703" t="s">
        <v>3971</v>
      </c>
      <c r="G703" t="s">
        <v>3972</v>
      </c>
      <c r="H703" t="s">
        <v>3973</v>
      </c>
      <c r="I703" t="s">
        <v>3974</v>
      </c>
      <c r="J703" t="s">
        <v>3975</v>
      </c>
      <c r="K703" t="s">
        <v>3976</v>
      </c>
      <c r="L703" t="s">
        <v>3791</v>
      </c>
      <c r="M703" t="s">
        <v>3977</v>
      </c>
    </row>
    <row r="704" spans="1:13" x14ac:dyDescent="0.25">
      <c r="A704" t="s">
        <v>4459</v>
      </c>
      <c r="B704" t="s">
        <v>3784</v>
      </c>
      <c r="C704" t="s">
        <v>140</v>
      </c>
      <c r="D704" t="s">
        <v>3785</v>
      </c>
      <c r="E704" t="s">
        <v>19227</v>
      </c>
      <c r="F704" t="s">
        <v>4460</v>
      </c>
      <c r="G704" t="s">
        <v>4461</v>
      </c>
      <c r="H704" t="s">
        <v>1701</v>
      </c>
      <c r="I704" t="s">
        <v>4462</v>
      </c>
      <c r="J704" t="s">
        <v>4463</v>
      </c>
      <c r="K704" t="s">
        <v>4464</v>
      </c>
      <c r="L704" t="s">
        <v>3791</v>
      </c>
      <c r="M704" t="s">
        <v>4465</v>
      </c>
    </row>
    <row r="705" spans="1:13" x14ac:dyDescent="0.25">
      <c r="A705" t="s">
        <v>4466</v>
      </c>
      <c r="B705" t="s">
        <v>3784</v>
      </c>
      <c r="C705" t="s">
        <v>4467</v>
      </c>
      <c r="D705" t="s">
        <v>3785</v>
      </c>
      <c r="E705" t="s">
        <v>19250</v>
      </c>
      <c r="F705" t="s">
        <v>4468</v>
      </c>
      <c r="G705" t="s">
        <v>4469</v>
      </c>
      <c r="H705" t="s">
        <v>4470</v>
      </c>
      <c r="I705" t="s">
        <v>4471</v>
      </c>
      <c r="J705" t="s">
        <v>4472</v>
      </c>
      <c r="K705" t="s">
        <v>4473</v>
      </c>
      <c r="L705" t="s">
        <v>3791</v>
      </c>
      <c r="M705" t="s">
        <v>4474</v>
      </c>
    </row>
    <row r="706" spans="1:13" x14ac:dyDescent="0.25">
      <c r="A706" t="s">
        <v>4475</v>
      </c>
      <c r="B706" t="s">
        <v>3784</v>
      </c>
      <c r="C706" t="s">
        <v>4476</v>
      </c>
      <c r="D706" t="s">
        <v>3785</v>
      </c>
      <c r="E706" t="s">
        <v>19212</v>
      </c>
      <c r="F706" t="s">
        <v>3914</v>
      </c>
      <c r="G706" t="s">
        <v>3915</v>
      </c>
      <c r="H706" t="s">
        <v>3916</v>
      </c>
      <c r="I706" t="s">
        <v>3917</v>
      </c>
      <c r="J706" t="s">
        <v>3918</v>
      </c>
      <c r="K706" t="s">
        <v>3919</v>
      </c>
      <c r="L706" t="s">
        <v>3791</v>
      </c>
      <c r="M706" t="s">
        <v>3920</v>
      </c>
    </row>
    <row r="707" spans="1:13" x14ac:dyDescent="0.25">
      <c r="A707" t="s">
        <v>4477</v>
      </c>
      <c r="B707" t="s">
        <v>3784</v>
      </c>
      <c r="C707" t="s">
        <v>678</v>
      </c>
      <c r="D707" t="s">
        <v>3785</v>
      </c>
      <c r="E707" t="s">
        <v>19149</v>
      </c>
      <c r="F707" t="s">
        <v>4003</v>
      </c>
      <c r="G707" t="s">
        <v>4004</v>
      </c>
      <c r="H707" t="s">
        <v>1441</v>
      </c>
      <c r="I707" t="s">
        <v>4005</v>
      </c>
      <c r="J707" t="s">
        <v>4006</v>
      </c>
      <c r="K707" t="s">
        <v>4007</v>
      </c>
      <c r="L707" t="s">
        <v>3791</v>
      </c>
      <c r="M707" t="s">
        <v>4008</v>
      </c>
    </row>
    <row r="708" spans="1:13" x14ac:dyDescent="0.25">
      <c r="A708" t="s">
        <v>4478</v>
      </c>
      <c r="B708" t="s">
        <v>3784</v>
      </c>
      <c r="C708" t="s">
        <v>4479</v>
      </c>
      <c r="D708" t="s">
        <v>3785</v>
      </c>
      <c r="E708" t="s">
        <v>19225</v>
      </c>
      <c r="F708" t="s">
        <v>4417</v>
      </c>
      <c r="G708" t="s">
        <v>4418</v>
      </c>
      <c r="H708" t="s">
        <v>4419</v>
      </c>
      <c r="I708" t="s">
        <v>4420</v>
      </c>
      <c r="J708" t="s">
        <v>4421</v>
      </c>
      <c r="K708" t="s">
        <v>4422</v>
      </c>
      <c r="L708" t="s">
        <v>3791</v>
      </c>
      <c r="M708" t="s">
        <v>4423</v>
      </c>
    </row>
    <row r="709" spans="1:13" x14ac:dyDescent="0.25">
      <c r="A709" t="s">
        <v>4480</v>
      </c>
      <c r="B709" t="s">
        <v>3784</v>
      </c>
      <c r="C709" t="s">
        <v>4481</v>
      </c>
      <c r="D709" t="s">
        <v>3785</v>
      </c>
      <c r="E709" t="s">
        <v>19251</v>
      </c>
      <c r="F709" t="s">
        <v>4482</v>
      </c>
      <c r="G709" t="s">
        <v>4483</v>
      </c>
      <c r="H709" t="s">
        <v>4484</v>
      </c>
      <c r="I709" t="s">
        <v>4485</v>
      </c>
      <c r="J709" t="s">
        <v>4486</v>
      </c>
      <c r="K709" t="s">
        <v>1795</v>
      </c>
      <c r="L709" t="s">
        <v>3791</v>
      </c>
      <c r="M709" t="s">
        <v>4487</v>
      </c>
    </row>
    <row r="710" spans="1:13" x14ac:dyDescent="0.25">
      <c r="A710" t="s">
        <v>4488</v>
      </c>
      <c r="B710" t="s">
        <v>4489</v>
      </c>
      <c r="C710" t="s">
        <v>759</v>
      </c>
      <c r="D710" t="s">
        <v>4490</v>
      </c>
      <c r="E710" t="s">
        <v>19166</v>
      </c>
      <c r="F710" t="s">
        <v>4491</v>
      </c>
      <c r="G710" t="s">
        <v>4492</v>
      </c>
      <c r="H710" t="s">
        <v>4493</v>
      </c>
      <c r="I710" t="s">
        <v>4494</v>
      </c>
      <c r="J710" t="s">
        <v>4495</v>
      </c>
      <c r="K710" t="s">
        <v>4496</v>
      </c>
      <c r="L710" t="s">
        <v>4497</v>
      </c>
      <c r="M710" t="s">
        <v>4498</v>
      </c>
    </row>
    <row r="711" spans="1:13" x14ac:dyDescent="0.25">
      <c r="A711" t="s">
        <v>4499</v>
      </c>
      <c r="B711" t="s">
        <v>4489</v>
      </c>
      <c r="C711" t="s">
        <v>328</v>
      </c>
      <c r="D711" t="s">
        <v>4490</v>
      </c>
      <c r="E711" t="s">
        <v>19125</v>
      </c>
      <c r="F711" t="s">
        <v>4500</v>
      </c>
      <c r="G711" t="s">
        <v>4501</v>
      </c>
      <c r="H711" t="s">
        <v>2063</v>
      </c>
      <c r="I711" t="s">
        <v>4502</v>
      </c>
      <c r="J711" t="s">
        <v>4503</v>
      </c>
      <c r="K711" t="s">
        <v>4214</v>
      </c>
      <c r="L711" t="s">
        <v>4497</v>
      </c>
      <c r="M711" t="s">
        <v>4504</v>
      </c>
    </row>
    <row r="712" spans="1:13" x14ac:dyDescent="0.25">
      <c r="A712" t="s">
        <v>4505</v>
      </c>
      <c r="B712" t="s">
        <v>4489</v>
      </c>
      <c r="C712" t="s">
        <v>266</v>
      </c>
      <c r="D712" t="s">
        <v>4490</v>
      </c>
      <c r="E712" t="s">
        <v>19126</v>
      </c>
      <c r="F712" t="s">
        <v>4506</v>
      </c>
      <c r="G712" t="s">
        <v>4507</v>
      </c>
      <c r="H712" t="s">
        <v>4508</v>
      </c>
      <c r="I712" t="s">
        <v>4509</v>
      </c>
      <c r="J712" t="s">
        <v>4510</v>
      </c>
      <c r="K712" t="s">
        <v>4511</v>
      </c>
      <c r="L712" t="s">
        <v>4497</v>
      </c>
      <c r="M712" t="s">
        <v>4512</v>
      </c>
    </row>
    <row r="713" spans="1:13" x14ac:dyDescent="0.25">
      <c r="A713" t="s">
        <v>4513</v>
      </c>
      <c r="B713" t="s">
        <v>4489</v>
      </c>
      <c r="C713" t="s">
        <v>4514</v>
      </c>
      <c r="D713" t="s">
        <v>4490</v>
      </c>
      <c r="E713" t="s">
        <v>19127</v>
      </c>
      <c r="F713" t="s">
        <v>4515</v>
      </c>
      <c r="G713" t="s">
        <v>4516</v>
      </c>
      <c r="H713" t="s">
        <v>4517</v>
      </c>
      <c r="I713" t="s">
        <v>4518</v>
      </c>
      <c r="J713" t="s">
        <v>4519</v>
      </c>
      <c r="K713" t="s">
        <v>4520</v>
      </c>
      <c r="L713" t="s">
        <v>4497</v>
      </c>
      <c r="M713" t="s">
        <v>4521</v>
      </c>
    </row>
    <row r="714" spans="1:13" x14ac:dyDescent="0.25">
      <c r="A714" t="s">
        <v>4522</v>
      </c>
      <c r="B714" t="s">
        <v>4489</v>
      </c>
      <c r="C714" t="s">
        <v>332</v>
      </c>
      <c r="D714" t="s">
        <v>4490</v>
      </c>
      <c r="E714" t="s">
        <v>19196</v>
      </c>
      <c r="F714" t="s">
        <v>4523</v>
      </c>
      <c r="G714" t="s">
        <v>4524</v>
      </c>
      <c r="H714" t="s">
        <v>4525</v>
      </c>
      <c r="I714" t="s">
        <v>4526</v>
      </c>
      <c r="J714" t="s">
        <v>4527</v>
      </c>
      <c r="K714" t="s">
        <v>4528</v>
      </c>
      <c r="L714" t="s">
        <v>4497</v>
      </c>
      <c r="M714" t="s">
        <v>4529</v>
      </c>
    </row>
    <row r="715" spans="1:13" x14ac:dyDescent="0.25">
      <c r="A715" t="s">
        <v>4530</v>
      </c>
      <c r="B715" t="s">
        <v>4489</v>
      </c>
      <c r="C715" t="s">
        <v>4531</v>
      </c>
      <c r="D715" t="s">
        <v>4490</v>
      </c>
      <c r="E715" t="s">
        <v>19140</v>
      </c>
      <c r="F715" t="s">
        <v>4532</v>
      </c>
      <c r="G715" t="s">
        <v>4533</v>
      </c>
      <c r="H715" t="s">
        <v>4534</v>
      </c>
      <c r="I715" t="s">
        <v>4535</v>
      </c>
      <c r="J715" t="s">
        <v>4536</v>
      </c>
      <c r="K715" t="s">
        <v>4537</v>
      </c>
      <c r="L715" t="s">
        <v>4497</v>
      </c>
      <c r="M715" t="s">
        <v>4538</v>
      </c>
    </row>
    <row r="716" spans="1:13" x14ac:dyDescent="0.25">
      <c r="A716" t="s">
        <v>4539</v>
      </c>
      <c r="B716" t="s">
        <v>4489</v>
      </c>
      <c r="C716" t="s">
        <v>1314</v>
      </c>
      <c r="D716" t="s">
        <v>4490</v>
      </c>
      <c r="E716" t="s">
        <v>19197</v>
      </c>
      <c r="F716" t="s">
        <v>4540</v>
      </c>
      <c r="G716" t="s">
        <v>4541</v>
      </c>
      <c r="H716" t="s">
        <v>1317</v>
      </c>
      <c r="I716" t="s">
        <v>4542</v>
      </c>
      <c r="J716" t="s">
        <v>4543</v>
      </c>
      <c r="K716" t="s">
        <v>4544</v>
      </c>
      <c r="L716" t="s">
        <v>4497</v>
      </c>
      <c r="M716" t="s">
        <v>4545</v>
      </c>
    </row>
    <row r="717" spans="1:13" x14ac:dyDescent="0.25">
      <c r="A717" t="s">
        <v>4546</v>
      </c>
      <c r="B717" t="s">
        <v>4489</v>
      </c>
      <c r="C717" t="s">
        <v>548</v>
      </c>
      <c r="D717" t="s">
        <v>4490</v>
      </c>
      <c r="E717" t="s">
        <v>19128</v>
      </c>
      <c r="F717" t="s">
        <v>4547</v>
      </c>
      <c r="G717" t="s">
        <v>4548</v>
      </c>
      <c r="H717" t="s">
        <v>1102</v>
      </c>
      <c r="I717" t="s">
        <v>4549</v>
      </c>
      <c r="J717" t="s">
        <v>4550</v>
      </c>
      <c r="K717" t="s">
        <v>4551</v>
      </c>
      <c r="L717" t="s">
        <v>4497</v>
      </c>
      <c r="M717" t="s">
        <v>4552</v>
      </c>
    </row>
    <row r="718" spans="1:13" x14ac:dyDescent="0.25">
      <c r="A718" t="s">
        <v>4553</v>
      </c>
      <c r="B718" t="s">
        <v>4489</v>
      </c>
      <c r="C718" t="s">
        <v>197</v>
      </c>
      <c r="D718" t="s">
        <v>4490</v>
      </c>
      <c r="E718" t="s">
        <v>19132</v>
      </c>
      <c r="F718" t="s">
        <v>4554</v>
      </c>
      <c r="G718" t="s">
        <v>4555</v>
      </c>
      <c r="H718" t="s">
        <v>1334</v>
      </c>
      <c r="I718" t="s">
        <v>4556</v>
      </c>
      <c r="J718" t="s">
        <v>4557</v>
      </c>
      <c r="K718" t="s">
        <v>4558</v>
      </c>
      <c r="L718" t="s">
        <v>4497</v>
      </c>
      <c r="M718" t="s">
        <v>4559</v>
      </c>
    </row>
    <row r="719" spans="1:13" x14ac:dyDescent="0.25">
      <c r="A719" t="s">
        <v>4560</v>
      </c>
      <c r="B719" t="s">
        <v>4489</v>
      </c>
      <c r="C719" t="s">
        <v>3856</v>
      </c>
      <c r="D719" t="s">
        <v>4490</v>
      </c>
      <c r="E719" t="s">
        <v>19172</v>
      </c>
      <c r="F719" t="s">
        <v>4561</v>
      </c>
      <c r="G719" t="s">
        <v>4562</v>
      </c>
      <c r="H719" t="s">
        <v>3859</v>
      </c>
      <c r="I719" t="s">
        <v>4563</v>
      </c>
      <c r="J719" t="s">
        <v>4564</v>
      </c>
      <c r="K719" t="s">
        <v>4565</v>
      </c>
      <c r="L719" t="s">
        <v>4497</v>
      </c>
      <c r="M719" t="s">
        <v>4566</v>
      </c>
    </row>
    <row r="720" spans="1:13" x14ac:dyDescent="0.25">
      <c r="A720" t="s">
        <v>4567</v>
      </c>
      <c r="B720" t="s">
        <v>4489</v>
      </c>
      <c r="C720" t="s">
        <v>117</v>
      </c>
      <c r="D720" t="s">
        <v>4490</v>
      </c>
      <c r="E720" t="s">
        <v>19134</v>
      </c>
      <c r="F720" t="s">
        <v>4568</v>
      </c>
      <c r="G720" t="s">
        <v>4569</v>
      </c>
      <c r="H720" t="s">
        <v>1350</v>
      </c>
      <c r="I720" t="s">
        <v>4570</v>
      </c>
      <c r="J720" t="s">
        <v>4571</v>
      </c>
      <c r="K720" t="s">
        <v>4572</v>
      </c>
      <c r="L720" t="s">
        <v>4497</v>
      </c>
      <c r="M720" t="s">
        <v>4573</v>
      </c>
    </row>
    <row r="721" spans="1:13" x14ac:dyDescent="0.25">
      <c r="A721" t="s">
        <v>4574</v>
      </c>
      <c r="B721" t="s">
        <v>4489</v>
      </c>
      <c r="C721" t="s">
        <v>53</v>
      </c>
      <c r="D721" t="s">
        <v>4490</v>
      </c>
      <c r="E721" t="s">
        <v>19174</v>
      </c>
      <c r="F721" t="s">
        <v>4575</v>
      </c>
      <c r="G721" t="s">
        <v>4576</v>
      </c>
      <c r="H721" t="s">
        <v>1358</v>
      </c>
      <c r="I721" t="s">
        <v>4577</v>
      </c>
      <c r="J721" t="s">
        <v>4578</v>
      </c>
      <c r="K721" t="s">
        <v>4579</v>
      </c>
      <c r="L721" t="s">
        <v>4497</v>
      </c>
      <c r="M721" t="s">
        <v>4580</v>
      </c>
    </row>
    <row r="722" spans="1:13" x14ac:dyDescent="0.25">
      <c r="A722" t="s">
        <v>4581</v>
      </c>
      <c r="B722" t="s">
        <v>4489</v>
      </c>
      <c r="C722" t="s">
        <v>3896</v>
      </c>
      <c r="D722" t="s">
        <v>4490</v>
      </c>
      <c r="E722" t="s">
        <v>19176</v>
      </c>
      <c r="F722" t="s">
        <v>4582</v>
      </c>
      <c r="G722" t="s">
        <v>4583</v>
      </c>
      <c r="H722" t="s">
        <v>3899</v>
      </c>
      <c r="I722" t="s">
        <v>4584</v>
      </c>
      <c r="J722" t="s">
        <v>4585</v>
      </c>
      <c r="K722" t="s">
        <v>4586</v>
      </c>
      <c r="L722" t="s">
        <v>4497</v>
      </c>
      <c r="M722" t="s">
        <v>4587</v>
      </c>
    </row>
    <row r="723" spans="1:13" x14ac:dyDescent="0.25">
      <c r="A723" t="s">
        <v>4588</v>
      </c>
      <c r="B723" t="s">
        <v>4489</v>
      </c>
      <c r="C723" t="s">
        <v>203</v>
      </c>
      <c r="D723" t="s">
        <v>4490</v>
      </c>
      <c r="E723" t="s">
        <v>19151</v>
      </c>
      <c r="F723" t="s">
        <v>4589</v>
      </c>
      <c r="G723" t="s">
        <v>4590</v>
      </c>
      <c r="H723" t="s">
        <v>4591</v>
      </c>
      <c r="I723" t="s">
        <v>4592</v>
      </c>
      <c r="J723" t="s">
        <v>4593</v>
      </c>
      <c r="K723" t="s">
        <v>4594</v>
      </c>
      <c r="L723" t="s">
        <v>4497</v>
      </c>
      <c r="M723" t="s">
        <v>4595</v>
      </c>
    </row>
    <row r="724" spans="1:13" x14ac:dyDescent="0.25">
      <c r="A724" t="s">
        <v>4596</v>
      </c>
      <c r="B724" t="s">
        <v>4489</v>
      </c>
      <c r="C724" t="s">
        <v>4597</v>
      </c>
      <c r="D724" t="s">
        <v>4490</v>
      </c>
      <c r="E724" t="s">
        <v>19173</v>
      </c>
      <c r="F724" t="s">
        <v>4598</v>
      </c>
      <c r="G724" t="s">
        <v>4599</v>
      </c>
      <c r="H724" t="s">
        <v>4600</v>
      </c>
      <c r="I724" t="s">
        <v>4601</v>
      </c>
      <c r="J724" t="s">
        <v>4602</v>
      </c>
      <c r="K724" t="s">
        <v>2521</v>
      </c>
      <c r="L724" t="s">
        <v>4497</v>
      </c>
      <c r="M724" t="s">
        <v>4603</v>
      </c>
    </row>
    <row r="725" spans="1:13" x14ac:dyDescent="0.25">
      <c r="A725" t="s">
        <v>4604</v>
      </c>
      <c r="B725" t="s">
        <v>4489</v>
      </c>
      <c r="C725" t="s">
        <v>4605</v>
      </c>
      <c r="D725" t="s">
        <v>4490</v>
      </c>
      <c r="E725" t="s">
        <v>19178</v>
      </c>
      <c r="F725" t="s">
        <v>4606</v>
      </c>
      <c r="G725" t="s">
        <v>4607</v>
      </c>
      <c r="H725" t="s">
        <v>4608</v>
      </c>
      <c r="I725" t="s">
        <v>4609</v>
      </c>
      <c r="J725" t="s">
        <v>4610</v>
      </c>
      <c r="K725" t="s">
        <v>4611</v>
      </c>
      <c r="L725" t="s">
        <v>4497</v>
      </c>
      <c r="M725" t="s">
        <v>4612</v>
      </c>
    </row>
    <row r="726" spans="1:13" x14ac:dyDescent="0.25">
      <c r="A726" t="s">
        <v>4613</v>
      </c>
      <c r="B726" t="s">
        <v>4489</v>
      </c>
      <c r="C726" t="s">
        <v>205</v>
      </c>
      <c r="D726" t="s">
        <v>4490</v>
      </c>
      <c r="E726" t="s">
        <v>19138</v>
      </c>
      <c r="F726" t="s">
        <v>4614</v>
      </c>
      <c r="G726" t="s">
        <v>4615</v>
      </c>
      <c r="H726" t="s">
        <v>3092</v>
      </c>
      <c r="I726" t="s">
        <v>4616</v>
      </c>
      <c r="J726" t="s">
        <v>4617</v>
      </c>
      <c r="K726" t="s">
        <v>4618</v>
      </c>
      <c r="L726" t="s">
        <v>4497</v>
      </c>
      <c r="M726" t="s">
        <v>4619</v>
      </c>
    </row>
    <row r="727" spans="1:13" x14ac:dyDescent="0.25">
      <c r="A727" t="s">
        <v>4620</v>
      </c>
      <c r="B727" t="s">
        <v>4489</v>
      </c>
      <c r="C727" t="s">
        <v>62</v>
      </c>
      <c r="D727" t="s">
        <v>4490</v>
      </c>
      <c r="E727" t="s">
        <v>19139</v>
      </c>
      <c r="F727" t="s">
        <v>4621</v>
      </c>
      <c r="G727" t="s">
        <v>4622</v>
      </c>
      <c r="H727" t="s">
        <v>951</v>
      </c>
      <c r="I727" t="s">
        <v>4623</v>
      </c>
      <c r="J727" t="s">
        <v>4624</v>
      </c>
      <c r="K727" t="s">
        <v>4625</v>
      </c>
      <c r="L727" t="s">
        <v>4497</v>
      </c>
      <c r="M727" t="s">
        <v>4626</v>
      </c>
    </row>
    <row r="728" spans="1:13" x14ac:dyDescent="0.25">
      <c r="A728" t="s">
        <v>4627</v>
      </c>
      <c r="B728" t="s">
        <v>4489</v>
      </c>
      <c r="C728" t="s">
        <v>2478</v>
      </c>
      <c r="D728" t="s">
        <v>4490</v>
      </c>
      <c r="E728" t="s">
        <v>19140</v>
      </c>
      <c r="F728" t="s">
        <v>4532</v>
      </c>
      <c r="G728" t="s">
        <v>4533</v>
      </c>
      <c r="H728" t="s">
        <v>4534</v>
      </c>
      <c r="I728" t="s">
        <v>4535</v>
      </c>
      <c r="J728" t="s">
        <v>4536</v>
      </c>
      <c r="K728" t="s">
        <v>4537</v>
      </c>
      <c r="L728" t="s">
        <v>4497</v>
      </c>
      <c r="M728" t="s">
        <v>4538</v>
      </c>
    </row>
    <row r="729" spans="1:13" x14ac:dyDescent="0.25">
      <c r="A729" t="s">
        <v>4628</v>
      </c>
      <c r="B729" t="s">
        <v>4489</v>
      </c>
      <c r="C729" t="s">
        <v>4629</v>
      </c>
      <c r="D729" t="s">
        <v>4490</v>
      </c>
      <c r="E729" t="s">
        <v>19179</v>
      </c>
      <c r="F729" t="s">
        <v>4630</v>
      </c>
      <c r="G729" t="s">
        <v>4631</v>
      </c>
      <c r="H729" t="s">
        <v>4632</v>
      </c>
      <c r="I729" t="s">
        <v>4633</v>
      </c>
      <c r="J729" t="s">
        <v>4634</v>
      </c>
      <c r="K729" t="s">
        <v>4635</v>
      </c>
      <c r="L729" t="s">
        <v>4497</v>
      </c>
      <c r="M729" t="s">
        <v>4636</v>
      </c>
    </row>
    <row r="730" spans="1:13" x14ac:dyDescent="0.25">
      <c r="A730" t="s">
        <v>4637</v>
      </c>
      <c r="B730" t="s">
        <v>4489</v>
      </c>
      <c r="C730" t="s">
        <v>4638</v>
      </c>
      <c r="D730" t="s">
        <v>4490</v>
      </c>
      <c r="E730" t="s">
        <v>19142</v>
      </c>
      <c r="F730" t="s">
        <v>4639</v>
      </c>
      <c r="G730" t="s">
        <v>4640</v>
      </c>
      <c r="H730" t="s">
        <v>4641</v>
      </c>
      <c r="I730" t="s">
        <v>4642</v>
      </c>
      <c r="J730" t="s">
        <v>4643</v>
      </c>
      <c r="K730" t="s">
        <v>4644</v>
      </c>
      <c r="L730" t="s">
        <v>4497</v>
      </c>
      <c r="M730" t="s">
        <v>4645</v>
      </c>
    </row>
    <row r="731" spans="1:13" x14ac:dyDescent="0.25">
      <c r="A731" t="s">
        <v>4646</v>
      </c>
      <c r="B731" t="s">
        <v>4489</v>
      </c>
      <c r="C731" t="s">
        <v>66</v>
      </c>
      <c r="D731" t="s">
        <v>4490</v>
      </c>
      <c r="E731" t="s">
        <v>19143</v>
      </c>
      <c r="F731" t="s">
        <v>4647</v>
      </c>
      <c r="G731" t="s">
        <v>4648</v>
      </c>
      <c r="H731" t="s">
        <v>976</v>
      </c>
      <c r="I731" t="s">
        <v>4649</v>
      </c>
      <c r="J731" t="s">
        <v>4650</v>
      </c>
      <c r="K731" t="s">
        <v>4651</v>
      </c>
      <c r="L731" t="s">
        <v>4497</v>
      </c>
      <c r="M731" t="s">
        <v>4652</v>
      </c>
    </row>
    <row r="732" spans="1:13" x14ac:dyDescent="0.25">
      <c r="A732" t="s">
        <v>4653</v>
      </c>
      <c r="B732" t="s">
        <v>4489</v>
      </c>
      <c r="C732" t="s">
        <v>215</v>
      </c>
      <c r="D732" t="s">
        <v>4490</v>
      </c>
      <c r="E732" t="s">
        <v>19151</v>
      </c>
      <c r="F732" t="s">
        <v>4589</v>
      </c>
      <c r="G732" t="s">
        <v>4590</v>
      </c>
      <c r="H732" t="s">
        <v>4591</v>
      </c>
      <c r="I732" t="s">
        <v>4592</v>
      </c>
      <c r="J732" t="s">
        <v>4593</v>
      </c>
      <c r="K732" t="s">
        <v>4594</v>
      </c>
      <c r="L732" t="s">
        <v>4497</v>
      </c>
      <c r="M732" t="s">
        <v>4595</v>
      </c>
    </row>
    <row r="733" spans="1:13" x14ac:dyDescent="0.25">
      <c r="A733" t="s">
        <v>4654</v>
      </c>
      <c r="B733" t="s">
        <v>4489</v>
      </c>
      <c r="C733" t="s">
        <v>4655</v>
      </c>
      <c r="D733" t="s">
        <v>4490</v>
      </c>
      <c r="E733" t="s">
        <v>19145</v>
      </c>
      <c r="F733" t="s">
        <v>4656</v>
      </c>
      <c r="G733" t="s">
        <v>4657</v>
      </c>
      <c r="H733" t="s">
        <v>4658</v>
      </c>
      <c r="I733" t="s">
        <v>4659</v>
      </c>
      <c r="J733" t="s">
        <v>4660</v>
      </c>
      <c r="K733" t="s">
        <v>4661</v>
      </c>
      <c r="L733" t="s">
        <v>4497</v>
      </c>
      <c r="M733" t="s">
        <v>4662</v>
      </c>
    </row>
    <row r="734" spans="1:13" x14ac:dyDescent="0.25">
      <c r="A734" t="s">
        <v>4663</v>
      </c>
      <c r="B734" t="s">
        <v>4489</v>
      </c>
      <c r="C734" t="s">
        <v>67</v>
      </c>
      <c r="D734" t="s">
        <v>4490</v>
      </c>
      <c r="E734" t="s">
        <v>19146</v>
      </c>
      <c r="F734" t="s">
        <v>4664</v>
      </c>
      <c r="G734" t="s">
        <v>4665</v>
      </c>
      <c r="H734" t="s">
        <v>1441</v>
      </c>
      <c r="I734" t="s">
        <v>4666</v>
      </c>
      <c r="J734" t="s">
        <v>4667</v>
      </c>
      <c r="K734" t="s">
        <v>4668</v>
      </c>
      <c r="L734" t="s">
        <v>4497</v>
      </c>
      <c r="M734" t="s">
        <v>4669</v>
      </c>
    </row>
    <row r="735" spans="1:13" x14ac:dyDescent="0.25">
      <c r="A735" t="s">
        <v>4670</v>
      </c>
      <c r="B735" t="s">
        <v>4489</v>
      </c>
      <c r="C735" t="s">
        <v>293</v>
      </c>
      <c r="D735" t="s">
        <v>4490</v>
      </c>
      <c r="E735" t="s">
        <v>19147</v>
      </c>
      <c r="F735" t="s">
        <v>4671</v>
      </c>
      <c r="G735" t="s">
        <v>4672</v>
      </c>
      <c r="H735" t="s">
        <v>4012</v>
      </c>
      <c r="I735" t="s">
        <v>4673</v>
      </c>
      <c r="J735" t="s">
        <v>4674</v>
      </c>
      <c r="K735" t="s">
        <v>4675</v>
      </c>
      <c r="L735" t="s">
        <v>4497</v>
      </c>
      <c r="M735" t="s">
        <v>4676</v>
      </c>
    </row>
    <row r="736" spans="1:13" x14ac:dyDescent="0.25">
      <c r="A736" t="s">
        <v>4677</v>
      </c>
      <c r="B736" t="s">
        <v>4489</v>
      </c>
      <c r="C736" t="s">
        <v>515</v>
      </c>
      <c r="D736" t="s">
        <v>4490</v>
      </c>
      <c r="E736" t="s">
        <v>19141</v>
      </c>
      <c r="F736" t="s">
        <v>4678</v>
      </c>
      <c r="G736" t="s">
        <v>4679</v>
      </c>
      <c r="H736" t="s">
        <v>4680</v>
      </c>
      <c r="I736" t="s">
        <v>4681</v>
      </c>
      <c r="J736" t="s">
        <v>4682</v>
      </c>
      <c r="K736" t="s">
        <v>3838</v>
      </c>
      <c r="L736" t="s">
        <v>4497</v>
      </c>
      <c r="M736" t="s">
        <v>4683</v>
      </c>
    </row>
    <row r="737" spans="1:13" x14ac:dyDescent="0.25">
      <c r="A737" t="s">
        <v>4684</v>
      </c>
      <c r="B737" t="s">
        <v>4489</v>
      </c>
      <c r="C737" t="s">
        <v>274</v>
      </c>
      <c r="D737" t="s">
        <v>4490</v>
      </c>
      <c r="E737" t="s">
        <v>19148</v>
      </c>
      <c r="F737" t="s">
        <v>4685</v>
      </c>
      <c r="G737" t="s">
        <v>4686</v>
      </c>
      <c r="H737" t="s">
        <v>4687</v>
      </c>
      <c r="I737" t="s">
        <v>4688</v>
      </c>
      <c r="J737" t="s">
        <v>4689</v>
      </c>
      <c r="K737" t="s">
        <v>799</v>
      </c>
      <c r="L737" t="s">
        <v>4497</v>
      </c>
      <c r="M737" t="s">
        <v>4690</v>
      </c>
    </row>
    <row r="738" spans="1:13" x14ac:dyDescent="0.25">
      <c r="A738" t="s">
        <v>4691</v>
      </c>
      <c r="B738" t="s">
        <v>4489</v>
      </c>
      <c r="C738" t="s">
        <v>69</v>
      </c>
      <c r="D738" t="s">
        <v>4490</v>
      </c>
      <c r="E738" t="s">
        <v>19149</v>
      </c>
      <c r="F738" t="s">
        <v>4692</v>
      </c>
      <c r="G738" t="s">
        <v>4693</v>
      </c>
      <c r="H738" t="s">
        <v>993</v>
      </c>
      <c r="I738" t="s">
        <v>4694</v>
      </c>
      <c r="J738" t="s">
        <v>4695</v>
      </c>
      <c r="K738" t="s">
        <v>4696</v>
      </c>
      <c r="L738" t="s">
        <v>4497</v>
      </c>
      <c r="M738" t="s">
        <v>4697</v>
      </c>
    </row>
    <row r="739" spans="1:13" x14ac:dyDescent="0.25">
      <c r="A739" t="s">
        <v>4698</v>
      </c>
      <c r="B739" t="s">
        <v>4489</v>
      </c>
      <c r="C739" t="s">
        <v>169</v>
      </c>
      <c r="D739" t="s">
        <v>4490</v>
      </c>
      <c r="E739" t="s">
        <v>19243</v>
      </c>
      <c r="F739" t="s">
        <v>4699</v>
      </c>
      <c r="G739" t="s">
        <v>4700</v>
      </c>
      <c r="H739" t="s">
        <v>4701</v>
      </c>
      <c r="I739" t="s">
        <v>4702</v>
      </c>
      <c r="J739" t="s">
        <v>4703</v>
      </c>
      <c r="K739" t="s">
        <v>4704</v>
      </c>
      <c r="L739" t="s">
        <v>4497</v>
      </c>
      <c r="M739" t="s">
        <v>4705</v>
      </c>
    </row>
    <row r="740" spans="1:13" x14ac:dyDescent="0.25">
      <c r="A740" t="s">
        <v>4706</v>
      </c>
      <c r="B740" t="s">
        <v>4489</v>
      </c>
      <c r="C740" t="s">
        <v>219</v>
      </c>
      <c r="D740" t="s">
        <v>4490</v>
      </c>
      <c r="E740" t="s">
        <v>19181</v>
      </c>
      <c r="F740" t="s">
        <v>4707</v>
      </c>
      <c r="G740" t="s">
        <v>4708</v>
      </c>
      <c r="H740" t="s">
        <v>4051</v>
      </c>
      <c r="I740" t="s">
        <v>4709</v>
      </c>
      <c r="J740" t="s">
        <v>4710</v>
      </c>
      <c r="K740" t="s">
        <v>4711</v>
      </c>
      <c r="L740" t="s">
        <v>4497</v>
      </c>
      <c r="M740" t="s">
        <v>4712</v>
      </c>
    </row>
    <row r="741" spans="1:13" x14ac:dyDescent="0.25">
      <c r="A741" t="s">
        <v>4713</v>
      </c>
      <c r="B741" t="s">
        <v>4489</v>
      </c>
      <c r="C741" t="s">
        <v>599</v>
      </c>
      <c r="D741" t="s">
        <v>4490</v>
      </c>
      <c r="E741" t="s">
        <v>19151</v>
      </c>
      <c r="F741" t="s">
        <v>4589</v>
      </c>
      <c r="G741" t="s">
        <v>4590</v>
      </c>
      <c r="H741" t="s">
        <v>4591</v>
      </c>
      <c r="I741" t="s">
        <v>4592</v>
      </c>
      <c r="J741" t="s">
        <v>4593</v>
      </c>
      <c r="K741" t="s">
        <v>4594</v>
      </c>
      <c r="L741" t="s">
        <v>4497</v>
      </c>
      <c r="M741" t="s">
        <v>4595</v>
      </c>
    </row>
    <row r="742" spans="1:13" x14ac:dyDescent="0.25">
      <c r="A742" t="s">
        <v>4714</v>
      </c>
      <c r="B742" t="s">
        <v>4489</v>
      </c>
      <c r="C742" t="s">
        <v>4715</v>
      </c>
      <c r="D742" t="s">
        <v>4490</v>
      </c>
      <c r="E742" t="s">
        <v>19191</v>
      </c>
      <c r="F742" t="s">
        <v>4716</v>
      </c>
      <c r="G742" t="s">
        <v>4717</v>
      </c>
      <c r="H742" t="s">
        <v>2605</v>
      </c>
      <c r="I742" t="s">
        <v>4718</v>
      </c>
      <c r="J742" t="s">
        <v>4719</v>
      </c>
      <c r="K742" t="s">
        <v>4720</v>
      </c>
      <c r="L742" t="s">
        <v>4497</v>
      </c>
      <c r="M742" t="s">
        <v>4721</v>
      </c>
    </row>
    <row r="743" spans="1:13" x14ac:dyDescent="0.25">
      <c r="A743" t="s">
        <v>4722</v>
      </c>
      <c r="B743" t="s">
        <v>4489</v>
      </c>
      <c r="C743" t="s">
        <v>71</v>
      </c>
      <c r="D743" t="s">
        <v>4490</v>
      </c>
      <c r="E743" t="s">
        <v>19153</v>
      </c>
      <c r="F743" t="s">
        <v>4723</v>
      </c>
      <c r="G743" t="s">
        <v>4724</v>
      </c>
      <c r="H743" t="s">
        <v>1009</v>
      </c>
      <c r="I743" t="s">
        <v>4725</v>
      </c>
      <c r="J743" t="s">
        <v>4726</v>
      </c>
      <c r="K743" t="s">
        <v>4727</v>
      </c>
      <c r="L743" t="s">
        <v>4497</v>
      </c>
      <c r="M743" t="s">
        <v>4728</v>
      </c>
    </row>
    <row r="744" spans="1:13" x14ac:dyDescent="0.25">
      <c r="A744" t="s">
        <v>4729</v>
      </c>
      <c r="B744" t="s">
        <v>4489</v>
      </c>
      <c r="C744" t="s">
        <v>606</v>
      </c>
      <c r="D744" t="s">
        <v>4490</v>
      </c>
      <c r="E744" t="s">
        <v>19154</v>
      </c>
      <c r="F744" t="s">
        <v>4730</v>
      </c>
      <c r="G744" t="s">
        <v>4731</v>
      </c>
      <c r="H744" t="s">
        <v>1483</v>
      </c>
      <c r="I744" t="s">
        <v>4732</v>
      </c>
      <c r="J744" t="s">
        <v>4733</v>
      </c>
      <c r="K744" t="s">
        <v>4734</v>
      </c>
      <c r="L744" t="s">
        <v>4497</v>
      </c>
      <c r="M744" t="s">
        <v>4735</v>
      </c>
    </row>
    <row r="745" spans="1:13" x14ac:dyDescent="0.25">
      <c r="A745" t="s">
        <v>4736</v>
      </c>
      <c r="B745" t="s">
        <v>4489</v>
      </c>
      <c r="C745" t="s">
        <v>4737</v>
      </c>
      <c r="D745" t="s">
        <v>4490</v>
      </c>
      <c r="E745" t="s">
        <v>19155</v>
      </c>
      <c r="F745" t="s">
        <v>4738</v>
      </c>
      <c r="G745" t="s">
        <v>4739</v>
      </c>
      <c r="H745" t="s">
        <v>4740</v>
      </c>
      <c r="I745" t="s">
        <v>4741</v>
      </c>
      <c r="J745" t="s">
        <v>4742</v>
      </c>
      <c r="K745" t="s">
        <v>4743</v>
      </c>
      <c r="L745" t="s">
        <v>4497</v>
      </c>
      <c r="M745" t="s">
        <v>4744</v>
      </c>
    </row>
    <row r="746" spans="1:13" x14ac:dyDescent="0.25">
      <c r="A746" t="s">
        <v>4745</v>
      </c>
      <c r="B746" t="s">
        <v>4489</v>
      </c>
      <c r="C746" t="s">
        <v>73</v>
      </c>
      <c r="D746" t="s">
        <v>4490</v>
      </c>
      <c r="E746" t="s">
        <v>19156</v>
      </c>
      <c r="F746" t="s">
        <v>4746</v>
      </c>
      <c r="G746" t="s">
        <v>4747</v>
      </c>
      <c r="H746" t="s">
        <v>1025</v>
      </c>
      <c r="I746" t="s">
        <v>4748</v>
      </c>
      <c r="J746" t="s">
        <v>4749</v>
      </c>
      <c r="K746" t="s">
        <v>4750</v>
      </c>
      <c r="L746" t="s">
        <v>4497</v>
      </c>
      <c r="M746" t="s">
        <v>4751</v>
      </c>
    </row>
    <row r="747" spans="1:13" x14ac:dyDescent="0.25">
      <c r="A747" t="s">
        <v>4752</v>
      </c>
      <c r="B747" t="s">
        <v>4489</v>
      </c>
      <c r="C747" t="s">
        <v>222</v>
      </c>
      <c r="D747" t="s">
        <v>4490</v>
      </c>
      <c r="E747" t="s">
        <v>19177</v>
      </c>
      <c r="F747" t="s">
        <v>4753</v>
      </c>
      <c r="G747" t="s">
        <v>4754</v>
      </c>
      <c r="H747" t="s">
        <v>4091</v>
      </c>
      <c r="I747" t="s">
        <v>4755</v>
      </c>
      <c r="J747" t="s">
        <v>4756</v>
      </c>
      <c r="K747" t="s">
        <v>4757</v>
      </c>
      <c r="L747" t="s">
        <v>4497</v>
      </c>
      <c r="M747" t="s">
        <v>4758</v>
      </c>
    </row>
    <row r="748" spans="1:13" x14ac:dyDescent="0.25">
      <c r="A748" t="s">
        <v>4759</v>
      </c>
      <c r="B748" t="s">
        <v>4489</v>
      </c>
      <c r="C748" t="s">
        <v>4760</v>
      </c>
      <c r="D748" t="s">
        <v>4490</v>
      </c>
      <c r="E748" t="s">
        <v>19183</v>
      </c>
      <c r="F748" t="s">
        <v>4761</v>
      </c>
      <c r="G748" t="s">
        <v>4762</v>
      </c>
      <c r="H748" t="s">
        <v>4763</v>
      </c>
      <c r="I748" t="s">
        <v>4764</v>
      </c>
      <c r="J748" t="s">
        <v>4765</v>
      </c>
      <c r="K748" t="s">
        <v>4766</v>
      </c>
      <c r="L748" t="s">
        <v>4497</v>
      </c>
      <c r="M748" t="s">
        <v>4767</v>
      </c>
    </row>
    <row r="749" spans="1:13" x14ac:dyDescent="0.25">
      <c r="A749" t="s">
        <v>4768</v>
      </c>
      <c r="B749" t="s">
        <v>4489</v>
      </c>
      <c r="C749" t="s">
        <v>127</v>
      </c>
      <c r="D749" t="s">
        <v>4490</v>
      </c>
      <c r="E749" t="s">
        <v>19157</v>
      </c>
      <c r="F749" t="s">
        <v>4769</v>
      </c>
      <c r="G749" t="s">
        <v>4770</v>
      </c>
      <c r="H749" t="s">
        <v>1515</v>
      </c>
      <c r="I749" t="s">
        <v>4771</v>
      </c>
      <c r="J749" t="s">
        <v>4772</v>
      </c>
      <c r="K749" t="s">
        <v>4773</v>
      </c>
      <c r="L749" t="s">
        <v>4497</v>
      </c>
      <c r="M749" t="s">
        <v>4774</v>
      </c>
    </row>
    <row r="750" spans="1:13" x14ac:dyDescent="0.25">
      <c r="A750" t="s">
        <v>4775</v>
      </c>
      <c r="B750" t="s">
        <v>4489</v>
      </c>
      <c r="C750" t="s">
        <v>4776</v>
      </c>
      <c r="D750" t="s">
        <v>4490</v>
      </c>
      <c r="E750" t="s">
        <v>19158</v>
      </c>
      <c r="F750" t="s">
        <v>4777</v>
      </c>
      <c r="G750" t="s">
        <v>4778</v>
      </c>
      <c r="H750" t="s">
        <v>4779</v>
      </c>
      <c r="I750" t="s">
        <v>4780</v>
      </c>
      <c r="J750" t="s">
        <v>4781</v>
      </c>
      <c r="K750" t="s">
        <v>4782</v>
      </c>
      <c r="L750" t="s">
        <v>4497</v>
      </c>
      <c r="M750" t="s">
        <v>4783</v>
      </c>
    </row>
    <row r="751" spans="1:13" x14ac:dyDescent="0.25">
      <c r="A751" t="s">
        <v>4784</v>
      </c>
      <c r="B751" t="s">
        <v>4489</v>
      </c>
      <c r="C751" t="s">
        <v>225</v>
      </c>
      <c r="D751" t="s">
        <v>4490</v>
      </c>
      <c r="E751" t="s">
        <v>19133</v>
      </c>
      <c r="F751" t="s">
        <v>4785</v>
      </c>
      <c r="G751" t="s">
        <v>4786</v>
      </c>
      <c r="H751" t="s">
        <v>4787</v>
      </c>
      <c r="I751" t="s">
        <v>4788</v>
      </c>
      <c r="J751" t="s">
        <v>4789</v>
      </c>
      <c r="K751" t="s">
        <v>4790</v>
      </c>
      <c r="L751" t="s">
        <v>4497</v>
      </c>
      <c r="M751" t="s">
        <v>4791</v>
      </c>
    </row>
    <row r="752" spans="1:13" x14ac:dyDescent="0.25">
      <c r="A752" t="s">
        <v>4792</v>
      </c>
      <c r="B752" t="s">
        <v>4489</v>
      </c>
      <c r="C752" t="s">
        <v>619</v>
      </c>
      <c r="D752" t="s">
        <v>4490</v>
      </c>
      <c r="E752" t="s">
        <v>19159</v>
      </c>
      <c r="F752" t="s">
        <v>4793</v>
      </c>
      <c r="G752" t="s">
        <v>4794</v>
      </c>
      <c r="H752" t="s">
        <v>4144</v>
      </c>
      <c r="I752" t="s">
        <v>4795</v>
      </c>
      <c r="J752" t="s">
        <v>4796</v>
      </c>
      <c r="K752" t="s">
        <v>4797</v>
      </c>
      <c r="L752" t="s">
        <v>4497</v>
      </c>
      <c r="M752" t="s">
        <v>4798</v>
      </c>
    </row>
    <row r="753" spans="1:13" x14ac:dyDescent="0.25">
      <c r="A753" t="s">
        <v>4799</v>
      </c>
      <c r="B753" t="s">
        <v>4489</v>
      </c>
      <c r="C753" t="s">
        <v>4800</v>
      </c>
      <c r="D753" t="s">
        <v>4490</v>
      </c>
      <c r="E753" t="s">
        <v>19184</v>
      </c>
      <c r="F753" t="s">
        <v>4801</v>
      </c>
      <c r="G753" t="s">
        <v>4802</v>
      </c>
      <c r="H753" t="s">
        <v>4803</v>
      </c>
      <c r="I753" t="s">
        <v>4804</v>
      </c>
      <c r="J753" t="s">
        <v>4805</v>
      </c>
      <c r="K753" t="s">
        <v>4806</v>
      </c>
      <c r="L753" t="s">
        <v>4497</v>
      </c>
      <c r="M753" t="s">
        <v>4807</v>
      </c>
    </row>
    <row r="754" spans="1:13" x14ac:dyDescent="0.25">
      <c r="A754" t="s">
        <v>4808</v>
      </c>
      <c r="B754" t="s">
        <v>4489</v>
      </c>
      <c r="C754" t="s">
        <v>4809</v>
      </c>
      <c r="D754" t="s">
        <v>4490</v>
      </c>
      <c r="E754" t="s">
        <v>19185</v>
      </c>
      <c r="F754" t="s">
        <v>4810</v>
      </c>
      <c r="G754" t="s">
        <v>4811</v>
      </c>
      <c r="H754" t="s">
        <v>4812</v>
      </c>
      <c r="I754" t="s">
        <v>4813</v>
      </c>
      <c r="J754" t="s">
        <v>4814</v>
      </c>
      <c r="K754" t="s">
        <v>4815</v>
      </c>
      <c r="L754" t="s">
        <v>4497</v>
      </c>
      <c r="M754" t="s">
        <v>4816</v>
      </c>
    </row>
    <row r="755" spans="1:13" x14ac:dyDescent="0.25">
      <c r="A755" t="s">
        <v>4817</v>
      </c>
      <c r="B755" t="s">
        <v>4489</v>
      </c>
      <c r="C755" t="s">
        <v>522</v>
      </c>
      <c r="D755" t="s">
        <v>4490</v>
      </c>
      <c r="E755" t="s">
        <v>19200</v>
      </c>
      <c r="F755" t="s">
        <v>4818</v>
      </c>
      <c r="G755" t="s">
        <v>4819</v>
      </c>
      <c r="H755" t="s">
        <v>4820</v>
      </c>
      <c r="I755" t="s">
        <v>4821</v>
      </c>
      <c r="J755" t="s">
        <v>4822</v>
      </c>
      <c r="K755" t="s">
        <v>4823</v>
      </c>
      <c r="L755" t="s">
        <v>4497</v>
      </c>
      <c r="M755" t="s">
        <v>4824</v>
      </c>
    </row>
    <row r="756" spans="1:13" x14ac:dyDescent="0.25">
      <c r="A756" t="s">
        <v>4825</v>
      </c>
      <c r="B756" t="s">
        <v>4489</v>
      </c>
      <c r="C756" t="s">
        <v>4826</v>
      </c>
      <c r="D756" t="s">
        <v>4490</v>
      </c>
      <c r="E756" t="s">
        <v>19135</v>
      </c>
      <c r="F756" t="s">
        <v>4827</v>
      </c>
      <c r="G756" t="s">
        <v>4828</v>
      </c>
      <c r="H756" t="s">
        <v>4829</v>
      </c>
      <c r="I756" t="s">
        <v>4830</v>
      </c>
      <c r="J756" t="s">
        <v>4831</v>
      </c>
      <c r="K756" t="s">
        <v>4832</v>
      </c>
      <c r="L756" t="s">
        <v>4497</v>
      </c>
      <c r="M756" t="s">
        <v>4833</v>
      </c>
    </row>
    <row r="757" spans="1:13" x14ac:dyDescent="0.25">
      <c r="A757" t="s">
        <v>4834</v>
      </c>
      <c r="B757" t="s">
        <v>4489</v>
      </c>
      <c r="C757" t="s">
        <v>76</v>
      </c>
      <c r="D757" t="s">
        <v>4490</v>
      </c>
      <c r="E757" t="s">
        <v>19162</v>
      </c>
      <c r="F757" t="s">
        <v>4835</v>
      </c>
      <c r="G757" t="s">
        <v>4836</v>
      </c>
      <c r="H757" t="s">
        <v>1043</v>
      </c>
      <c r="I757" t="s">
        <v>4837</v>
      </c>
      <c r="J757" t="s">
        <v>4838</v>
      </c>
      <c r="K757" t="s">
        <v>4839</v>
      </c>
      <c r="L757" t="s">
        <v>4497</v>
      </c>
      <c r="M757" t="s">
        <v>4840</v>
      </c>
    </row>
    <row r="758" spans="1:13" x14ac:dyDescent="0.25">
      <c r="A758" t="s">
        <v>4841</v>
      </c>
      <c r="B758" t="s">
        <v>4489</v>
      </c>
      <c r="C758" t="s">
        <v>81</v>
      </c>
      <c r="D758" t="s">
        <v>4490</v>
      </c>
      <c r="E758" t="s">
        <v>19163</v>
      </c>
      <c r="F758" t="s">
        <v>4842</v>
      </c>
      <c r="G758" t="s">
        <v>4843</v>
      </c>
      <c r="H758" t="s">
        <v>1069</v>
      </c>
      <c r="I758" t="s">
        <v>4844</v>
      </c>
      <c r="J758" t="s">
        <v>4845</v>
      </c>
      <c r="K758" t="s">
        <v>4846</v>
      </c>
      <c r="L758" t="s">
        <v>4497</v>
      </c>
      <c r="M758" t="s">
        <v>4847</v>
      </c>
    </row>
    <row r="759" spans="1:13" x14ac:dyDescent="0.25">
      <c r="A759" t="s">
        <v>4848</v>
      </c>
      <c r="B759" t="s">
        <v>4489</v>
      </c>
      <c r="C759" t="s">
        <v>83</v>
      </c>
      <c r="D759" t="s">
        <v>4490</v>
      </c>
      <c r="E759" t="s">
        <v>19166</v>
      </c>
      <c r="F759" t="s">
        <v>4491</v>
      </c>
      <c r="G759" t="s">
        <v>4492</v>
      </c>
      <c r="H759" t="s">
        <v>4493</v>
      </c>
      <c r="I759" t="s">
        <v>4494</v>
      </c>
      <c r="J759" t="s">
        <v>4495</v>
      </c>
      <c r="K759" t="s">
        <v>4496</v>
      </c>
      <c r="L759" t="s">
        <v>4497</v>
      </c>
      <c r="M759" t="s">
        <v>4498</v>
      </c>
    </row>
    <row r="760" spans="1:13" x14ac:dyDescent="0.25">
      <c r="A760" t="s">
        <v>4848</v>
      </c>
      <c r="B760" t="s">
        <v>4489</v>
      </c>
      <c r="C760" t="s">
        <v>83</v>
      </c>
      <c r="D760" t="s">
        <v>4490</v>
      </c>
      <c r="E760" t="s">
        <v>19133</v>
      </c>
      <c r="F760" t="s">
        <v>4785</v>
      </c>
      <c r="G760" t="s">
        <v>4786</v>
      </c>
      <c r="H760" t="s">
        <v>4787</v>
      </c>
      <c r="I760" t="s">
        <v>4788</v>
      </c>
      <c r="J760" t="s">
        <v>4789</v>
      </c>
      <c r="K760" t="s">
        <v>4790</v>
      </c>
      <c r="L760" t="s">
        <v>4497</v>
      </c>
      <c r="M760" t="s">
        <v>4791</v>
      </c>
    </row>
    <row r="761" spans="1:13" x14ac:dyDescent="0.25">
      <c r="A761" t="s">
        <v>4849</v>
      </c>
      <c r="B761" t="s">
        <v>4489</v>
      </c>
      <c r="C761" t="s">
        <v>84</v>
      </c>
      <c r="D761" t="s">
        <v>4490</v>
      </c>
      <c r="E761" t="s">
        <v>19165</v>
      </c>
      <c r="F761" t="s">
        <v>4850</v>
      </c>
      <c r="G761" t="s">
        <v>4851</v>
      </c>
      <c r="H761" t="s">
        <v>4852</v>
      </c>
      <c r="I761" t="s">
        <v>4853</v>
      </c>
      <c r="J761" t="s">
        <v>4854</v>
      </c>
      <c r="K761" t="s">
        <v>4855</v>
      </c>
      <c r="L761" t="s">
        <v>4497</v>
      </c>
      <c r="M761" t="s">
        <v>4856</v>
      </c>
    </row>
    <row r="762" spans="1:13" x14ac:dyDescent="0.25">
      <c r="A762" t="s">
        <v>4857</v>
      </c>
      <c r="B762" t="s">
        <v>4489</v>
      </c>
      <c r="C762" t="s">
        <v>423</v>
      </c>
      <c r="D762" t="s">
        <v>4490</v>
      </c>
      <c r="E762" t="s">
        <v>19173</v>
      </c>
      <c r="F762" t="s">
        <v>4598</v>
      </c>
      <c r="G762" t="s">
        <v>4599</v>
      </c>
      <c r="H762" t="s">
        <v>4600</v>
      </c>
      <c r="I762" t="s">
        <v>4601</v>
      </c>
      <c r="J762" t="s">
        <v>4602</v>
      </c>
      <c r="K762" t="s">
        <v>2521</v>
      </c>
      <c r="L762" t="s">
        <v>4497</v>
      </c>
      <c r="M762" t="s">
        <v>4603</v>
      </c>
    </row>
    <row r="763" spans="1:13" x14ac:dyDescent="0.25">
      <c r="A763" t="s">
        <v>4858</v>
      </c>
      <c r="B763" t="s">
        <v>4489</v>
      </c>
      <c r="C763" t="s">
        <v>4859</v>
      </c>
      <c r="D763" t="s">
        <v>4490</v>
      </c>
      <c r="E763" t="s">
        <v>19167</v>
      </c>
      <c r="F763" t="s">
        <v>4860</v>
      </c>
      <c r="G763" t="s">
        <v>4861</v>
      </c>
      <c r="H763" t="s">
        <v>4862</v>
      </c>
      <c r="I763" t="s">
        <v>4863</v>
      </c>
      <c r="J763" t="s">
        <v>4864</v>
      </c>
      <c r="K763" t="s">
        <v>4865</v>
      </c>
      <c r="L763" t="s">
        <v>4497</v>
      </c>
      <c r="M763" t="s">
        <v>4866</v>
      </c>
    </row>
    <row r="764" spans="1:13" x14ac:dyDescent="0.25">
      <c r="A764" t="s">
        <v>4867</v>
      </c>
      <c r="B764" t="s">
        <v>4489</v>
      </c>
      <c r="C764" t="s">
        <v>86</v>
      </c>
      <c r="D764" t="s">
        <v>4490</v>
      </c>
      <c r="E764" t="s">
        <v>19128</v>
      </c>
      <c r="F764" t="s">
        <v>4547</v>
      </c>
      <c r="G764" t="s">
        <v>4548</v>
      </c>
      <c r="H764" t="s">
        <v>1102</v>
      </c>
      <c r="I764" t="s">
        <v>4549</v>
      </c>
      <c r="J764" t="s">
        <v>4550</v>
      </c>
      <c r="K764" t="s">
        <v>4551</v>
      </c>
      <c r="L764" t="s">
        <v>4497</v>
      </c>
      <c r="M764" t="s">
        <v>4552</v>
      </c>
    </row>
    <row r="765" spans="1:13" x14ac:dyDescent="0.25">
      <c r="A765" t="s">
        <v>4868</v>
      </c>
      <c r="B765" t="s">
        <v>4489</v>
      </c>
      <c r="C765" t="s">
        <v>87</v>
      </c>
      <c r="D765" t="s">
        <v>4490</v>
      </c>
      <c r="E765" t="s">
        <v>19186</v>
      </c>
      <c r="F765" t="s">
        <v>4869</v>
      </c>
      <c r="G765" t="s">
        <v>4870</v>
      </c>
      <c r="H765" t="s">
        <v>3302</v>
      </c>
      <c r="I765" t="s">
        <v>4871</v>
      </c>
      <c r="J765" t="s">
        <v>4872</v>
      </c>
      <c r="K765" t="s">
        <v>4873</v>
      </c>
      <c r="L765" t="s">
        <v>4497</v>
      </c>
      <c r="M765" t="s">
        <v>4874</v>
      </c>
    </row>
    <row r="766" spans="1:13" x14ac:dyDescent="0.25">
      <c r="A766" t="s">
        <v>4875</v>
      </c>
      <c r="B766" t="s">
        <v>4489</v>
      </c>
      <c r="C766" t="s">
        <v>88</v>
      </c>
      <c r="D766" t="s">
        <v>4490</v>
      </c>
      <c r="E766" t="s">
        <v>19128</v>
      </c>
      <c r="F766" t="s">
        <v>4547</v>
      </c>
      <c r="G766" t="s">
        <v>4548</v>
      </c>
      <c r="H766" t="s">
        <v>1102</v>
      </c>
      <c r="I766" t="s">
        <v>4549</v>
      </c>
      <c r="J766" t="s">
        <v>4550</v>
      </c>
      <c r="K766" t="s">
        <v>4551</v>
      </c>
      <c r="L766" t="s">
        <v>4497</v>
      </c>
      <c r="M766" t="s">
        <v>4552</v>
      </c>
    </row>
    <row r="767" spans="1:13" x14ac:dyDescent="0.25">
      <c r="A767" t="s">
        <v>4876</v>
      </c>
      <c r="B767" t="s">
        <v>4489</v>
      </c>
      <c r="C767" t="s">
        <v>232</v>
      </c>
      <c r="D767" t="s">
        <v>4490</v>
      </c>
      <c r="E767" t="s">
        <v>19137</v>
      </c>
      <c r="F767" t="s">
        <v>4877</v>
      </c>
      <c r="G767" t="s">
        <v>4878</v>
      </c>
      <c r="H767" t="s">
        <v>4879</v>
      </c>
      <c r="I767" t="s">
        <v>4880</v>
      </c>
      <c r="J767" t="s">
        <v>4756</v>
      </c>
      <c r="K767" t="s">
        <v>4757</v>
      </c>
      <c r="L767" t="s">
        <v>4497</v>
      </c>
      <c r="M767" t="s">
        <v>4758</v>
      </c>
    </row>
    <row r="768" spans="1:13" x14ac:dyDescent="0.25">
      <c r="A768" t="s">
        <v>4881</v>
      </c>
      <c r="B768" t="s">
        <v>4489</v>
      </c>
      <c r="C768" t="s">
        <v>469</v>
      </c>
      <c r="D768" t="s">
        <v>4490</v>
      </c>
      <c r="E768" t="s">
        <v>19160</v>
      </c>
      <c r="F768" t="s">
        <v>4882</v>
      </c>
      <c r="G768" t="s">
        <v>4883</v>
      </c>
      <c r="H768" t="s">
        <v>4884</v>
      </c>
      <c r="I768" t="s">
        <v>4885</v>
      </c>
      <c r="J768" t="s">
        <v>4886</v>
      </c>
      <c r="K768" t="s">
        <v>4887</v>
      </c>
      <c r="L768" t="s">
        <v>4497</v>
      </c>
      <c r="M768" t="s">
        <v>4888</v>
      </c>
    </row>
    <row r="769" spans="1:13" x14ac:dyDescent="0.25">
      <c r="A769" t="s">
        <v>4889</v>
      </c>
      <c r="B769" t="s">
        <v>4489</v>
      </c>
      <c r="C769" t="s">
        <v>4890</v>
      </c>
      <c r="D769" t="s">
        <v>4490</v>
      </c>
      <c r="E769" t="s">
        <v>19178</v>
      </c>
      <c r="F769" t="s">
        <v>4606</v>
      </c>
      <c r="G769" t="s">
        <v>4607</v>
      </c>
      <c r="H769" t="s">
        <v>4608</v>
      </c>
      <c r="I769" t="s">
        <v>4609</v>
      </c>
      <c r="J769" t="s">
        <v>4610</v>
      </c>
      <c r="K769" t="s">
        <v>4611</v>
      </c>
      <c r="L769" t="s">
        <v>4497</v>
      </c>
      <c r="M769" t="s">
        <v>4612</v>
      </c>
    </row>
    <row r="770" spans="1:13" x14ac:dyDescent="0.25">
      <c r="A770" t="s">
        <v>4891</v>
      </c>
      <c r="B770" t="s">
        <v>4489</v>
      </c>
      <c r="C770" t="s">
        <v>1936</v>
      </c>
      <c r="D770" t="s">
        <v>4490</v>
      </c>
      <c r="E770" t="s">
        <v>19188</v>
      </c>
      <c r="F770" t="s">
        <v>4892</v>
      </c>
      <c r="G770" t="s">
        <v>4893</v>
      </c>
      <c r="H770" t="s">
        <v>4894</v>
      </c>
      <c r="I770" t="s">
        <v>4895</v>
      </c>
      <c r="J770" t="s">
        <v>4896</v>
      </c>
      <c r="K770" t="s">
        <v>4897</v>
      </c>
      <c r="L770" t="s">
        <v>4497</v>
      </c>
      <c r="M770" t="s">
        <v>4898</v>
      </c>
    </row>
    <row r="771" spans="1:13" x14ac:dyDescent="0.25">
      <c r="A771" t="s">
        <v>4899</v>
      </c>
      <c r="B771" t="s">
        <v>4489</v>
      </c>
      <c r="C771" t="s">
        <v>4900</v>
      </c>
      <c r="D771" t="s">
        <v>4490</v>
      </c>
      <c r="E771" t="s">
        <v>19128</v>
      </c>
      <c r="F771" t="s">
        <v>4547</v>
      </c>
      <c r="G771" t="s">
        <v>4548</v>
      </c>
      <c r="H771" t="s">
        <v>1102</v>
      </c>
      <c r="I771" t="s">
        <v>4549</v>
      </c>
      <c r="J771" t="s">
        <v>4550</v>
      </c>
      <c r="K771" t="s">
        <v>4551</v>
      </c>
      <c r="L771" t="s">
        <v>4497</v>
      </c>
      <c r="M771" t="s">
        <v>4552</v>
      </c>
    </row>
    <row r="772" spans="1:13" x14ac:dyDescent="0.25">
      <c r="A772" t="s">
        <v>4901</v>
      </c>
      <c r="B772" t="s">
        <v>4489</v>
      </c>
      <c r="C772" t="s">
        <v>4902</v>
      </c>
      <c r="D772" t="s">
        <v>4490</v>
      </c>
      <c r="E772" t="s">
        <v>19169</v>
      </c>
      <c r="F772" t="s">
        <v>4903</v>
      </c>
      <c r="G772" t="s">
        <v>4904</v>
      </c>
      <c r="H772" t="s">
        <v>4905</v>
      </c>
      <c r="I772" t="s">
        <v>4906</v>
      </c>
      <c r="J772" t="s">
        <v>4907</v>
      </c>
      <c r="K772" t="s">
        <v>4908</v>
      </c>
      <c r="L772" t="s">
        <v>4497</v>
      </c>
      <c r="M772" t="s">
        <v>4909</v>
      </c>
    </row>
    <row r="773" spans="1:13" x14ac:dyDescent="0.25">
      <c r="A773" t="s">
        <v>4910</v>
      </c>
      <c r="B773" t="s">
        <v>4489</v>
      </c>
      <c r="C773" t="s">
        <v>89</v>
      </c>
      <c r="D773" t="s">
        <v>4490</v>
      </c>
      <c r="E773" t="s">
        <v>19194</v>
      </c>
      <c r="F773" t="s">
        <v>4911</v>
      </c>
      <c r="G773" t="s">
        <v>4912</v>
      </c>
      <c r="H773" t="s">
        <v>4913</v>
      </c>
      <c r="I773" t="s">
        <v>4914</v>
      </c>
      <c r="J773" t="s">
        <v>4915</v>
      </c>
      <c r="K773" t="s">
        <v>4916</v>
      </c>
      <c r="L773" t="s">
        <v>4497</v>
      </c>
      <c r="M773" t="s">
        <v>4917</v>
      </c>
    </row>
    <row r="774" spans="1:13" x14ac:dyDescent="0.25">
      <c r="A774" t="s">
        <v>4918</v>
      </c>
      <c r="B774" t="s">
        <v>4489</v>
      </c>
      <c r="C774" t="s">
        <v>91</v>
      </c>
      <c r="D774" t="s">
        <v>4490</v>
      </c>
      <c r="E774" t="s">
        <v>19168</v>
      </c>
      <c r="F774" t="s">
        <v>4919</v>
      </c>
      <c r="G774" t="s">
        <v>4920</v>
      </c>
      <c r="H774" t="s">
        <v>812</v>
      </c>
      <c r="I774" t="s">
        <v>4921</v>
      </c>
      <c r="J774" t="s">
        <v>4922</v>
      </c>
      <c r="K774" t="s">
        <v>4264</v>
      </c>
      <c r="L774" t="s">
        <v>4497</v>
      </c>
      <c r="M774" t="s">
        <v>4923</v>
      </c>
    </row>
    <row r="775" spans="1:13" x14ac:dyDescent="0.25">
      <c r="A775" t="s">
        <v>4924</v>
      </c>
      <c r="B775" t="s">
        <v>4489</v>
      </c>
      <c r="C775" t="s">
        <v>4925</v>
      </c>
      <c r="D775" t="s">
        <v>4490</v>
      </c>
      <c r="E775" t="s">
        <v>19200</v>
      </c>
      <c r="F775" t="s">
        <v>4818</v>
      </c>
      <c r="G775" t="s">
        <v>4819</v>
      </c>
      <c r="H775" t="s">
        <v>4820</v>
      </c>
      <c r="I775" t="s">
        <v>4821</v>
      </c>
      <c r="J775" t="s">
        <v>4822</v>
      </c>
      <c r="K775" t="s">
        <v>4823</v>
      </c>
      <c r="L775" t="s">
        <v>4497</v>
      </c>
      <c r="M775" t="s">
        <v>4824</v>
      </c>
    </row>
    <row r="776" spans="1:13" x14ac:dyDescent="0.25">
      <c r="A776" t="s">
        <v>4926</v>
      </c>
      <c r="B776" t="s">
        <v>4489</v>
      </c>
      <c r="C776" t="s">
        <v>4927</v>
      </c>
      <c r="D776" t="s">
        <v>4490</v>
      </c>
      <c r="E776" t="s">
        <v>19190</v>
      </c>
      <c r="F776" t="s">
        <v>4928</v>
      </c>
      <c r="G776" t="s">
        <v>4929</v>
      </c>
      <c r="H776" t="s">
        <v>4930</v>
      </c>
      <c r="I776" t="s">
        <v>4931</v>
      </c>
      <c r="J776" t="s">
        <v>4932</v>
      </c>
      <c r="K776" t="s">
        <v>4101</v>
      </c>
      <c r="L776" t="s">
        <v>4497</v>
      </c>
      <c r="M776" t="s">
        <v>4933</v>
      </c>
    </row>
    <row r="777" spans="1:13" x14ac:dyDescent="0.25">
      <c r="A777" t="s">
        <v>4934</v>
      </c>
      <c r="B777" t="s">
        <v>4489</v>
      </c>
      <c r="C777" t="s">
        <v>137</v>
      </c>
      <c r="D777" t="s">
        <v>4490</v>
      </c>
      <c r="E777" t="s">
        <v>19170</v>
      </c>
      <c r="F777" t="s">
        <v>4935</v>
      </c>
      <c r="G777" t="s">
        <v>4936</v>
      </c>
      <c r="H777" t="s">
        <v>4937</v>
      </c>
      <c r="I777" t="s">
        <v>4938</v>
      </c>
      <c r="J777" t="s">
        <v>4939</v>
      </c>
      <c r="K777" t="s">
        <v>4940</v>
      </c>
      <c r="L777" t="s">
        <v>4497</v>
      </c>
      <c r="M777" t="s">
        <v>4941</v>
      </c>
    </row>
    <row r="778" spans="1:13" x14ac:dyDescent="0.25">
      <c r="A778" t="s">
        <v>4942</v>
      </c>
      <c r="B778" t="s">
        <v>4489</v>
      </c>
      <c r="C778" t="s">
        <v>175</v>
      </c>
      <c r="D778" t="s">
        <v>4490</v>
      </c>
      <c r="E778" t="s">
        <v>19191</v>
      </c>
      <c r="F778" t="s">
        <v>4716</v>
      </c>
      <c r="G778" t="s">
        <v>4717</v>
      </c>
      <c r="H778" t="s">
        <v>2605</v>
      </c>
      <c r="I778" t="s">
        <v>4718</v>
      </c>
      <c r="J778" t="s">
        <v>4719</v>
      </c>
      <c r="K778" t="s">
        <v>4720</v>
      </c>
      <c r="L778" t="s">
        <v>4497</v>
      </c>
      <c r="M778" t="s">
        <v>4721</v>
      </c>
    </row>
    <row r="779" spans="1:13" x14ac:dyDescent="0.25">
      <c r="A779" t="s">
        <v>4943</v>
      </c>
      <c r="B779" t="s">
        <v>4489</v>
      </c>
      <c r="C779" t="s">
        <v>92</v>
      </c>
      <c r="D779" t="s">
        <v>4490</v>
      </c>
      <c r="E779" t="s">
        <v>19180</v>
      </c>
      <c r="F779" t="s">
        <v>4944</v>
      </c>
      <c r="G779" t="s">
        <v>4945</v>
      </c>
      <c r="H779" t="s">
        <v>869</v>
      </c>
      <c r="I779" t="s">
        <v>4946</v>
      </c>
      <c r="J779" t="s">
        <v>4947</v>
      </c>
      <c r="K779" t="s">
        <v>4948</v>
      </c>
      <c r="L779" t="s">
        <v>4497</v>
      </c>
      <c r="M779" t="s">
        <v>4949</v>
      </c>
    </row>
    <row r="780" spans="1:13" x14ac:dyDescent="0.25">
      <c r="A780" t="s">
        <v>4950</v>
      </c>
      <c r="B780" t="s">
        <v>4489</v>
      </c>
      <c r="C780" t="s">
        <v>4951</v>
      </c>
      <c r="D780" t="s">
        <v>4490</v>
      </c>
      <c r="E780" t="s">
        <v>19182</v>
      </c>
      <c r="F780" t="s">
        <v>4952</v>
      </c>
      <c r="G780" t="s">
        <v>4953</v>
      </c>
      <c r="H780" t="s">
        <v>4954</v>
      </c>
      <c r="I780" t="s">
        <v>4955</v>
      </c>
      <c r="J780" t="s">
        <v>4956</v>
      </c>
      <c r="K780" t="s">
        <v>4957</v>
      </c>
      <c r="L780" t="s">
        <v>4497</v>
      </c>
      <c r="M780" t="s">
        <v>4958</v>
      </c>
    </row>
    <row r="781" spans="1:13" x14ac:dyDescent="0.25">
      <c r="A781" t="s">
        <v>4959</v>
      </c>
      <c r="B781" t="s">
        <v>4489</v>
      </c>
      <c r="C781" t="s">
        <v>4960</v>
      </c>
      <c r="D781" t="s">
        <v>4490</v>
      </c>
      <c r="E781" t="s">
        <v>19216</v>
      </c>
      <c r="F781" t="s">
        <v>4961</v>
      </c>
      <c r="G781" t="s">
        <v>4962</v>
      </c>
      <c r="H781" t="s">
        <v>4963</v>
      </c>
      <c r="I781" t="s">
        <v>4964</v>
      </c>
      <c r="J781" t="s">
        <v>4965</v>
      </c>
      <c r="K781" t="s">
        <v>4966</v>
      </c>
      <c r="L781" t="s">
        <v>4497</v>
      </c>
      <c r="M781" t="s">
        <v>4967</v>
      </c>
    </row>
    <row r="782" spans="1:13" x14ac:dyDescent="0.25">
      <c r="A782" t="s">
        <v>4968</v>
      </c>
      <c r="B782" t="s">
        <v>4489</v>
      </c>
      <c r="C782" t="s">
        <v>4969</v>
      </c>
      <c r="D782" t="s">
        <v>4490</v>
      </c>
      <c r="E782" t="s">
        <v>19165</v>
      </c>
      <c r="F782" t="s">
        <v>4850</v>
      </c>
      <c r="G782" t="s">
        <v>4851</v>
      </c>
      <c r="H782" t="s">
        <v>4852</v>
      </c>
      <c r="I782" t="s">
        <v>4853</v>
      </c>
      <c r="J782" t="s">
        <v>4854</v>
      </c>
      <c r="K782" t="s">
        <v>4855</v>
      </c>
      <c r="L782" t="s">
        <v>4497</v>
      </c>
      <c r="M782" t="s">
        <v>4856</v>
      </c>
    </row>
    <row r="783" spans="1:13" x14ac:dyDescent="0.25">
      <c r="A783" t="s">
        <v>4970</v>
      </c>
      <c r="B783" t="s">
        <v>4489</v>
      </c>
      <c r="C783" t="s">
        <v>357</v>
      </c>
      <c r="D783" t="s">
        <v>4490</v>
      </c>
      <c r="E783" t="s">
        <v>19175</v>
      </c>
      <c r="F783" t="s">
        <v>4971</v>
      </c>
      <c r="G783" t="s">
        <v>4972</v>
      </c>
      <c r="H783" t="s">
        <v>4973</v>
      </c>
      <c r="I783" t="s">
        <v>4974</v>
      </c>
      <c r="J783" t="s">
        <v>4975</v>
      </c>
      <c r="K783" t="s">
        <v>4976</v>
      </c>
      <c r="L783" t="s">
        <v>4497</v>
      </c>
      <c r="M783" t="s">
        <v>4977</v>
      </c>
    </row>
    <row r="784" spans="1:13" x14ac:dyDescent="0.25">
      <c r="A784" t="s">
        <v>4978</v>
      </c>
      <c r="B784" t="s">
        <v>4489</v>
      </c>
      <c r="C784" t="s">
        <v>95</v>
      </c>
      <c r="D784" t="s">
        <v>4490</v>
      </c>
      <c r="E784" t="s">
        <v>19216</v>
      </c>
      <c r="F784" t="s">
        <v>4961</v>
      </c>
      <c r="G784" t="s">
        <v>4962</v>
      </c>
      <c r="H784" t="s">
        <v>4963</v>
      </c>
      <c r="I784" t="s">
        <v>4964</v>
      </c>
      <c r="J784" t="s">
        <v>4965</v>
      </c>
      <c r="K784" t="s">
        <v>4966</v>
      </c>
      <c r="L784" t="s">
        <v>4497</v>
      </c>
      <c r="M784" t="s">
        <v>4967</v>
      </c>
    </row>
    <row r="785" spans="1:13" x14ac:dyDescent="0.25">
      <c r="A785" t="s">
        <v>4979</v>
      </c>
      <c r="B785" t="s">
        <v>4489</v>
      </c>
      <c r="C785" t="s">
        <v>4980</v>
      </c>
      <c r="D785" t="s">
        <v>4490</v>
      </c>
      <c r="E785" t="s">
        <v>19194</v>
      </c>
      <c r="F785" t="s">
        <v>4911</v>
      </c>
      <c r="G785" t="s">
        <v>4912</v>
      </c>
      <c r="H785" t="s">
        <v>4913</v>
      </c>
      <c r="I785" t="s">
        <v>4914</v>
      </c>
      <c r="J785" t="s">
        <v>4915</v>
      </c>
      <c r="K785" t="s">
        <v>4916</v>
      </c>
      <c r="L785" t="s">
        <v>4497</v>
      </c>
      <c r="M785" t="s">
        <v>4917</v>
      </c>
    </row>
    <row r="786" spans="1:13" x14ac:dyDescent="0.25">
      <c r="A786" t="s">
        <v>4981</v>
      </c>
      <c r="B786" t="s">
        <v>4489</v>
      </c>
      <c r="C786" t="s">
        <v>4982</v>
      </c>
      <c r="D786" t="s">
        <v>4490</v>
      </c>
      <c r="E786" t="s">
        <v>19195</v>
      </c>
      <c r="F786" t="s">
        <v>4983</v>
      </c>
      <c r="G786" t="s">
        <v>4984</v>
      </c>
      <c r="H786" t="s">
        <v>4985</v>
      </c>
      <c r="I786" t="s">
        <v>4986</v>
      </c>
      <c r="J786" t="s">
        <v>4987</v>
      </c>
      <c r="K786" t="s">
        <v>4988</v>
      </c>
      <c r="L786" t="s">
        <v>4497</v>
      </c>
      <c r="M786" t="s">
        <v>4989</v>
      </c>
    </row>
    <row r="787" spans="1:13" x14ac:dyDescent="0.25">
      <c r="A787" t="s">
        <v>4990</v>
      </c>
      <c r="B787" t="s">
        <v>4489</v>
      </c>
      <c r="C787" t="s">
        <v>4991</v>
      </c>
      <c r="D787" t="s">
        <v>4490</v>
      </c>
      <c r="E787" t="s">
        <v>19208</v>
      </c>
      <c r="F787" t="s">
        <v>4992</v>
      </c>
      <c r="G787" t="s">
        <v>4993</v>
      </c>
      <c r="H787" t="s">
        <v>4994</v>
      </c>
      <c r="I787" t="s">
        <v>4995</v>
      </c>
      <c r="J787" t="s">
        <v>4996</v>
      </c>
      <c r="K787" t="s">
        <v>4997</v>
      </c>
      <c r="L787" t="s">
        <v>4497</v>
      </c>
      <c r="M787" t="s">
        <v>4998</v>
      </c>
    </row>
    <row r="788" spans="1:13" x14ac:dyDescent="0.25">
      <c r="A788" t="s">
        <v>4999</v>
      </c>
      <c r="B788" t="s">
        <v>4489</v>
      </c>
      <c r="C788" t="s">
        <v>5000</v>
      </c>
      <c r="D788" t="s">
        <v>4490</v>
      </c>
      <c r="E788" t="s">
        <v>19252</v>
      </c>
      <c r="F788" t="s">
        <v>5001</v>
      </c>
      <c r="G788" t="s">
        <v>5002</v>
      </c>
      <c r="H788" t="s">
        <v>5003</v>
      </c>
      <c r="I788" t="s">
        <v>5004</v>
      </c>
      <c r="J788" t="s">
        <v>5005</v>
      </c>
      <c r="K788" t="s">
        <v>4303</v>
      </c>
      <c r="L788" t="s">
        <v>4497</v>
      </c>
      <c r="M788" t="s">
        <v>5006</v>
      </c>
    </row>
    <row r="789" spans="1:13" x14ac:dyDescent="0.25">
      <c r="A789" t="s">
        <v>5007</v>
      </c>
      <c r="B789" t="s">
        <v>4489</v>
      </c>
      <c r="C789" t="s">
        <v>5008</v>
      </c>
      <c r="D789" t="s">
        <v>4490</v>
      </c>
      <c r="E789" t="s">
        <v>19253</v>
      </c>
      <c r="F789" t="s">
        <v>5009</v>
      </c>
      <c r="G789" t="s">
        <v>5010</v>
      </c>
      <c r="H789" t="s">
        <v>5011</v>
      </c>
      <c r="I789" t="s">
        <v>5012</v>
      </c>
      <c r="J789" t="s">
        <v>5013</v>
      </c>
      <c r="K789" t="s">
        <v>5014</v>
      </c>
      <c r="L789" t="s">
        <v>4497</v>
      </c>
      <c r="M789" t="s">
        <v>5015</v>
      </c>
    </row>
    <row r="790" spans="1:13" x14ac:dyDescent="0.25">
      <c r="A790" t="s">
        <v>5016</v>
      </c>
      <c r="B790" t="s">
        <v>4489</v>
      </c>
      <c r="C790" t="s">
        <v>5017</v>
      </c>
      <c r="D790" t="s">
        <v>4490</v>
      </c>
      <c r="E790" t="s">
        <v>19203</v>
      </c>
      <c r="F790" t="s">
        <v>5018</v>
      </c>
      <c r="G790" t="s">
        <v>5019</v>
      </c>
      <c r="H790" t="s">
        <v>5020</v>
      </c>
      <c r="I790" t="s">
        <v>5021</v>
      </c>
      <c r="J790" t="s">
        <v>5022</v>
      </c>
      <c r="K790" t="s">
        <v>3010</v>
      </c>
      <c r="L790" t="s">
        <v>4497</v>
      </c>
      <c r="M790" t="s">
        <v>5023</v>
      </c>
    </row>
    <row r="791" spans="1:13" x14ac:dyDescent="0.25">
      <c r="A791" t="s">
        <v>5024</v>
      </c>
      <c r="B791" t="s">
        <v>4489</v>
      </c>
      <c r="C791" t="s">
        <v>526</v>
      </c>
      <c r="D791" t="s">
        <v>4490</v>
      </c>
      <c r="E791" t="s">
        <v>19243</v>
      </c>
      <c r="F791" t="s">
        <v>4699</v>
      </c>
      <c r="G791" t="s">
        <v>4700</v>
      </c>
      <c r="H791" t="s">
        <v>4701</v>
      </c>
      <c r="I791" t="s">
        <v>4702</v>
      </c>
      <c r="J791" t="s">
        <v>4703</v>
      </c>
      <c r="K791" t="s">
        <v>4704</v>
      </c>
      <c r="L791" t="s">
        <v>4497</v>
      </c>
      <c r="M791" t="s">
        <v>4705</v>
      </c>
    </row>
    <row r="792" spans="1:13" x14ac:dyDescent="0.25">
      <c r="A792" t="s">
        <v>5025</v>
      </c>
      <c r="B792" t="s">
        <v>4489</v>
      </c>
      <c r="C792" t="s">
        <v>366</v>
      </c>
      <c r="D792" t="s">
        <v>4490</v>
      </c>
      <c r="E792" t="s">
        <v>19143</v>
      </c>
      <c r="F792" t="s">
        <v>4647</v>
      </c>
      <c r="G792" t="s">
        <v>4648</v>
      </c>
      <c r="H792" t="s">
        <v>976</v>
      </c>
      <c r="I792" t="s">
        <v>4649</v>
      </c>
      <c r="J792" t="s">
        <v>4650</v>
      </c>
      <c r="K792" t="s">
        <v>4651</v>
      </c>
      <c r="L792" t="s">
        <v>4497</v>
      </c>
      <c r="M792" t="s">
        <v>4652</v>
      </c>
    </row>
    <row r="793" spans="1:13" x14ac:dyDescent="0.25">
      <c r="A793" t="s">
        <v>5026</v>
      </c>
      <c r="B793" t="s">
        <v>4489</v>
      </c>
      <c r="C793" t="s">
        <v>5027</v>
      </c>
      <c r="D793" t="s">
        <v>4490</v>
      </c>
      <c r="E793" t="s">
        <v>19220</v>
      </c>
      <c r="F793" t="s">
        <v>5028</v>
      </c>
      <c r="G793" t="s">
        <v>5029</v>
      </c>
      <c r="H793" t="s">
        <v>5030</v>
      </c>
      <c r="I793" t="s">
        <v>5031</v>
      </c>
      <c r="J793" t="s">
        <v>5032</v>
      </c>
      <c r="K793" t="s">
        <v>5033</v>
      </c>
      <c r="L793" t="s">
        <v>4497</v>
      </c>
      <c r="M793" t="s">
        <v>5034</v>
      </c>
    </row>
    <row r="794" spans="1:13" x14ac:dyDescent="0.25">
      <c r="A794" t="s">
        <v>5035</v>
      </c>
      <c r="B794" t="s">
        <v>4489</v>
      </c>
      <c r="C794" t="s">
        <v>5036</v>
      </c>
      <c r="D794" t="s">
        <v>4490</v>
      </c>
      <c r="E794" t="s">
        <v>19169</v>
      </c>
      <c r="F794" t="s">
        <v>4903</v>
      </c>
      <c r="G794" t="s">
        <v>4904</v>
      </c>
      <c r="H794" t="s">
        <v>4905</v>
      </c>
      <c r="I794" t="s">
        <v>4906</v>
      </c>
      <c r="J794" t="s">
        <v>4907</v>
      </c>
      <c r="K794" t="s">
        <v>4908</v>
      </c>
      <c r="L794" t="s">
        <v>4497</v>
      </c>
      <c r="M794" t="s">
        <v>4909</v>
      </c>
    </row>
    <row r="795" spans="1:13" x14ac:dyDescent="0.25">
      <c r="A795" t="s">
        <v>5037</v>
      </c>
      <c r="B795" t="s">
        <v>4489</v>
      </c>
      <c r="C795" t="s">
        <v>5038</v>
      </c>
      <c r="D795" t="s">
        <v>4490</v>
      </c>
      <c r="E795" t="s">
        <v>19244</v>
      </c>
      <c r="F795" t="s">
        <v>5039</v>
      </c>
      <c r="G795" t="s">
        <v>5040</v>
      </c>
      <c r="H795" t="s">
        <v>5041</v>
      </c>
      <c r="I795" t="s">
        <v>5042</v>
      </c>
      <c r="J795" t="s">
        <v>5043</v>
      </c>
      <c r="K795" t="s">
        <v>5044</v>
      </c>
      <c r="L795" t="s">
        <v>4497</v>
      </c>
      <c r="M795" t="s">
        <v>5045</v>
      </c>
    </row>
    <row r="796" spans="1:13" x14ac:dyDescent="0.25">
      <c r="A796" t="s">
        <v>5046</v>
      </c>
      <c r="B796" t="s">
        <v>4489</v>
      </c>
      <c r="C796" t="s">
        <v>4443</v>
      </c>
      <c r="D796" t="s">
        <v>4490</v>
      </c>
      <c r="E796" t="s">
        <v>19245</v>
      </c>
      <c r="F796" t="s">
        <v>5047</v>
      </c>
      <c r="G796" t="s">
        <v>5048</v>
      </c>
      <c r="H796" t="s">
        <v>5049</v>
      </c>
      <c r="I796" t="s">
        <v>5050</v>
      </c>
      <c r="J796" t="s">
        <v>5051</v>
      </c>
      <c r="K796" t="s">
        <v>5052</v>
      </c>
      <c r="L796" t="s">
        <v>4497</v>
      </c>
      <c r="M796" t="s">
        <v>5053</v>
      </c>
    </row>
    <row r="797" spans="1:13" x14ac:dyDescent="0.25">
      <c r="A797" t="s">
        <v>5054</v>
      </c>
      <c r="B797" t="s">
        <v>4489</v>
      </c>
      <c r="C797" t="s">
        <v>258</v>
      </c>
      <c r="D797" t="s">
        <v>4490</v>
      </c>
      <c r="E797" t="s">
        <v>19209</v>
      </c>
      <c r="F797" t="s">
        <v>5055</v>
      </c>
      <c r="G797" t="s">
        <v>5056</v>
      </c>
      <c r="H797" t="s">
        <v>4447</v>
      </c>
      <c r="I797" t="s">
        <v>5057</v>
      </c>
      <c r="J797" t="s">
        <v>5058</v>
      </c>
      <c r="K797" t="s">
        <v>5059</v>
      </c>
      <c r="L797" t="s">
        <v>4497</v>
      </c>
      <c r="M797" t="s">
        <v>5060</v>
      </c>
    </row>
    <row r="798" spans="1:13" x14ac:dyDescent="0.25">
      <c r="A798" t="s">
        <v>5061</v>
      </c>
      <c r="B798" t="s">
        <v>4489</v>
      </c>
      <c r="C798" t="s">
        <v>5062</v>
      </c>
      <c r="D798" t="s">
        <v>4490</v>
      </c>
      <c r="E798" t="s">
        <v>19246</v>
      </c>
      <c r="F798" t="s">
        <v>5063</v>
      </c>
      <c r="G798" t="s">
        <v>5064</v>
      </c>
      <c r="H798" t="s">
        <v>5065</v>
      </c>
      <c r="I798" t="s">
        <v>5066</v>
      </c>
      <c r="J798" t="s">
        <v>5067</v>
      </c>
      <c r="K798" t="s">
        <v>5068</v>
      </c>
      <c r="L798" t="s">
        <v>4497</v>
      </c>
      <c r="M798" t="s">
        <v>5069</v>
      </c>
    </row>
    <row r="799" spans="1:13" x14ac:dyDescent="0.25">
      <c r="A799" t="s">
        <v>5070</v>
      </c>
      <c r="B799" t="s">
        <v>4489</v>
      </c>
      <c r="C799" t="s">
        <v>100</v>
      </c>
      <c r="D799" t="s">
        <v>4490</v>
      </c>
      <c r="E799" t="s">
        <v>19224</v>
      </c>
      <c r="F799" t="s">
        <v>5071</v>
      </c>
      <c r="G799" t="s">
        <v>5072</v>
      </c>
      <c r="H799" t="s">
        <v>1308</v>
      </c>
      <c r="I799" t="s">
        <v>5073</v>
      </c>
      <c r="J799" t="s">
        <v>5074</v>
      </c>
      <c r="K799" t="s">
        <v>4237</v>
      </c>
      <c r="L799" t="s">
        <v>4497</v>
      </c>
      <c r="M799" t="s">
        <v>5075</v>
      </c>
    </row>
    <row r="800" spans="1:13" x14ac:dyDescent="0.25">
      <c r="A800" t="s">
        <v>5076</v>
      </c>
      <c r="B800" t="s">
        <v>4489</v>
      </c>
      <c r="C800" t="s">
        <v>259</v>
      </c>
      <c r="D800" t="s">
        <v>4490</v>
      </c>
      <c r="E800" t="s">
        <v>19225</v>
      </c>
      <c r="F800" t="s">
        <v>5077</v>
      </c>
      <c r="G800" t="s">
        <v>5078</v>
      </c>
      <c r="H800" t="s">
        <v>2990</v>
      </c>
      <c r="I800" t="s">
        <v>5079</v>
      </c>
      <c r="J800" t="s">
        <v>5080</v>
      </c>
      <c r="K800" t="s">
        <v>5081</v>
      </c>
      <c r="L800" t="s">
        <v>4497</v>
      </c>
      <c r="M800" t="s">
        <v>5082</v>
      </c>
    </row>
    <row r="801" spans="1:13" x14ac:dyDescent="0.25">
      <c r="A801" t="s">
        <v>5083</v>
      </c>
      <c r="B801" t="s">
        <v>4489</v>
      </c>
      <c r="C801" t="s">
        <v>5084</v>
      </c>
      <c r="D801" t="s">
        <v>4490</v>
      </c>
      <c r="E801" t="s">
        <v>19247</v>
      </c>
      <c r="F801" t="s">
        <v>5085</v>
      </c>
      <c r="G801" t="s">
        <v>5086</v>
      </c>
      <c r="H801" t="s">
        <v>5087</v>
      </c>
      <c r="I801" t="s">
        <v>5088</v>
      </c>
      <c r="J801" t="s">
        <v>5089</v>
      </c>
      <c r="K801" t="s">
        <v>5090</v>
      </c>
      <c r="L801" t="s">
        <v>4497</v>
      </c>
      <c r="M801" t="s">
        <v>5091</v>
      </c>
    </row>
    <row r="802" spans="1:13" x14ac:dyDescent="0.25">
      <c r="A802" t="s">
        <v>5092</v>
      </c>
      <c r="B802" t="s">
        <v>4489</v>
      </c>
      <c r="C802" t="s">
        <v>140</v>
      </c>
      <c r="D802" t="s">
        <v>4490</v>
      </c>
      <c r="E802" t="s">
        <v>19241</v>
      </c>
      <c r="F802" t="s">
        <v>5093</v>
      </c>
      <c r="G802" t="s">
        <v>5094</v>
      </c>
      <c r="H802" t="s">
        <v>1701</v>
      </c>
      <c r="I802" t="s">
        <v>5095</v>
      </c>
      <c r="J802" t="s">
        <v>5096</v>
      </c>
      <c r="K802" t="s">
        <v>1328</v>
      </c>
      <c r="L802" t="s">
        <v>4497</v>
      </c>
      <c r="M802" t="s">
        <v>5097</v>
      </c>
    </row>
    <row r="803" spans="1:13" x14ac:dyDescent="0.25">
      <c r="A803" t="s">
        <v>5098</v>
      </c>
      <c r="B803" t="s">
        <v>4489</v>
      </c>
      <c r="C803" t="s">
        <v>5099</v>
      </c>
      <c r="D803" t="s">
        <v>4490</v>
      </c>
      <c r="E803" t="s">
        <v>19248</v>
      </c>
      <c r="F803" t="s">
        <v>5100</v>
      </c>
      <c r="G803" t="s">
        <v>5101</v>
      </c>
      <c r="H803" t="s">
        <v>5102</v>
      </c>
      <c r="I803" t="s">
        <v>5103</v>
      </c>
      <c r="J803" t="s">
        <v>5104</v>
      </c>
      <c r="K803" t="s">
        <v>5105</v>
      </c>
      <c r="L803" t="s">
        <v>4497</v>
      </c>
      <c r="M803" t="s">
        <v>5106</v>
      </c>
    </row>
    <row r="804" spans="1:13" x14ac:dyDescent="0.25">
      <c r="A804" t="s">
        <v>5107</v>
      </c>
      <c r="B804" t="s">
        <v>5108</v>
      </c>
      <c r="C804" t="s">
        <v>759</v>
      </c>
      <c r="D804" t="s">
        <v>5109</v>
      </c>
      <c r="E804" t="s">
        <v>19166</v>
      </c>
      <c r="F804" t="s">
        <v>5110</v>
      </c>
      <c r="G804" t="s">
        <v>5111</v>
      </c>
      <c r="H804" t="s">
        <v>5112</v>
      </c>
      <c r="I804" t="s">
        <v>5113</v>
      </c>
      <c r="J804" t="s">
        <v>5114</v>
      </c>
      <c r="K804" t="s">
        <v>5115</v>
      </c>
      <c r="L804" t="s">
        <v>738</v>
      </c>
      <c r="M804" t="s">
        <v>1278</v>
      </c>
    </row>
    <row r="805" spans="1:13" x14ac:dyDescent="0.25">
      <c r="A805" t="s">
        <v>5116</v>
      </c>
      <c r="B805" t="s">
        <v>5108</v>
      </c>
      <c r="C805" t="s">
        <v>5117</v>
      </c>
      <c r="D805" t="s">
        <v>5109</v>
      </c>
      <c r="E805" t="s">
        <v>19125</v>
      </c>
      <c r="F805" t="s">
        <v>5118</v>
      </c>
      <c r="G805" t="s">
        <v>5119</v>
      </c>
      <c r="H805" t="s">
        <v>5120</v>
      </c>
      <c r="I805" t="s">
        <v>5121</v>
      </c>
      <c r="J805" t="s">
        <v>5122</v>
      </c>
      <c r="K805" t="s">
        <v>4711</v>
      </c>
      <c r="L805" t="s">
        <v>5123</v>
      </c>
      <c r="M805" t="s">
        <v>5124</v>
      </c>
    </row>
    <row r="806" spans="1:13" x14ac:dyDescent="0.25">
      <c r="A806" t="s">
        <v>5125</v>
      </c>
      <c r="B806" t="s">
        <v>5108</v>
      </c>
      <c r="C806" t="s">
        <v>328</v>
      </c>
      <c r="D806" t="s">
        <v>5109</v>
      </c>
      <c r="E806" t="s">
        <v>19126</v>
      </c>
      <c r="F806" t="s">
        <v>5126</v>
      </c>
      <c r="G806" t="s">
        <v>5127</v>
      </c>
      <c r="H806" t="s">
        <v>5128</v>
      </c>
      <c r="I806" t="s">
        <v>5129</v>
      </c>
      <c r="J806" t="s">
        <v>5130</v>
      </c>
      <c r="K806" t="s">
        <v>5131</v>
      </c>
      <c r="L806" t="s">
        <v>5123</v>
      </c>
      <c r="M806" t="s">
        <v>5132</v>
      </c>
    </row>
    <row r="807" spans="1:13" x14ac:dyDescent="0.25">
      <c r="A807" t="s">
        <v>5133</v>
      </c>
      <c r="B807" t="s">
        <v>5108</v>
      </c>
      <c r="C807" t="s">
        <v>5134</v>
      </c>
      <c r="D807" t="s">
        <v>5109</v>
      </c>
      <c r="E807" t="s">
        <v>19127</v>
      </c>
      <c r="F807" t="s">
        <v>5135</v>
      </c>
      <c r="G807" t="s">
        <v>5136</v>
      </c>
      <c r="H807" t="s">
        <v>5137</v>
      </c>
      <c r="I807" t="s">
        <v>5138</v>
      </c>
      <c r="J807" t="s">
        <v>5139</v>
      </c>
      <c r="K807" t="s">
        <v>5140</v>
      </c>
      <c r="L807" t="s">
        <v>5123</v>
      </c>
      <c r="M807" t="s">
        <v>5141</v>
      </c>
    </row>
    <row r="808" spans="1:13" x14ac:dyDescent="0.25">
      <c r="A808" t="s">
        <v>5142</v>
      </c>
      <c r="B808" t="s">
        <v>5108</v>
      </c>
      <c r="C808" t="s">
        <v>5143</v>
      </c>
      <c r="D808" t="s">
        <v>5109</v>
      </c>
      <c r="E808" t="s">
        <v>19180</v>
      </c>
      <c r="F808" t="s">
        <v>5144</v>
      </c>
      <c r="G808" t="s">
        <v>5145</v>
      </c>
      <c r="H808" t="s">
        <v>5146</v>
      </c>
      <c r="I808" t="s">
        <v>5147</v>
      </c>
      <c r="J808" t="s">
        <v>5148</v>
      </c>
      <c r="K808" t="s">
        <v>5149</v>
      </c>
      <c r="L808" t="s">
        <v>5123</v>
      </c>
      <c r="M808" t="s">
        <v>5150</v>
      </c>
    </row>
    <row r="809" spans="1:13" x14ac:dyDescent="0.25">
      <c r="A809" t="s">
        <v>5151</v>
      </c>
      <c r="B809" t="s">
        <v>5108</v>
      </c>
      <c r="C809" t="s">
        <v>5152</v>
      </c>
      <c r="D809" t="s">
        <v>5109</v>
      </c>
      <c r="E809" t="s">
        <v>19129</v>
      </c>
      <c r="F809" t="s">
        <v>5153</v>
      </c>
      <c r="G809" t="s">
        <v>5154</v>
      </c>
      <c r="H809" t="s">
        <v>5155</v>
      </c>
      <c r="I809" t="s">
        <v>5156</v>
      </c>
      <c r="J809" t="s">
        <v>5157</v>
      </c>
      <c r="K809" t="s">
        <v>5158</v>
      </c>
      <c r="L809" t="s">
        <v>5123</v>
      </c>
      <c r="M809" t="s">
        <v>5159</v>
      </c>
    </row>
    <row r="810" spans="1:13" x14ac:dyDescent="0.25">
      <c r="A810" t="s">
        <v>5160</v>
      </c>
      <c r="B810" t="s">
        <v>5108</v>
      </c>
      <c r="C810" t="s">
        <v>332</v>
      </c>
      <c r="D810" t="s">
        <v>5109</v>
      </c>
      <c r="E810" t="s">
        <v>19197</v>
      </c>
      <c r="F810" t="s">
        <v>5161</v>
      </c>
      <c r="G810" t="s">
        <v>5162</v>
      </c>
      <c r="H810" t="s">
        <v>4525</v>
      </c>
      <c r="I810" t="s">
        <v>5163</v>
      </c>
      <c r="J810" t="s">
        <v>5164</v>
      </c>
      <c r="K810" t="s">
        <v>5165</v>
      </c>
      <c r="L810" t="s">
        <v>5123</v>
      </c>
      <c r="M810" t="s">
        <v>5166</v>
      </c>
    </row>
    <row r="811" spans="1:13" x14ac:dyDescent="0.25">
      <c r="A811" t="s">
        <v>5167</v>
      </c>
      <c r="B811" t="s">
        <v>5108</v>
      </c>
      <c r="C811" t="s">
        <v>5168</v>
      </c>
      <c r="D811" t="s">
        <v>5109</v>
      </c>
      <c r="E811" t="s">
        <v>19131</v>
      </c>
      <c r="F811" t="s">
        <v>5169</v>
      </c>
      <c r="G811" t="s">
        <v>5170</v>
      </c>
      <c r="H811" t="s">
        <v>5171</v>
      </c>
      <c r="I811" t="s">
        <v>5172</v>
      </c>
      <c r="J811" t="s">
        <v>5173</v>
      </c>
      <c r="K811" t="s">
        <v>4280</v>
      </c>
      <c r="L811" t="s">
        <v>5123</v>
      </c>
      <c r="M811" t="s">
        <v>5174</v>
      </c>
    </row>
    <row r="812" spans="1:13" x14ac:dyDescent="0.25">
      <c r="A812" t="s">
        <v>5175</v>
      </c>
      <c r="B812" t="s">
        <v>5108</v>
      </c>
      <c r="C812" t="s">
        <v>1314</v>
      </c>
      <c r="D812" t="s">
        <v>5109</v>
      </c>
      <c r="E812" t="s">
        <v>19132</v>
      </c>
      <c r="F812" t="s">
        <v>5176</v>
      </c>
      <c r="G812" t="s">
        <v>5177</v>
      </c>
      <c r="H812" t="s">
        <v>1317</v>
      </c>
      <c r="I812" t="s">
        <v>5178</v>
      </c>
      <c r="J812" t="s">
        <v>5179</v>
      </c>
      <c r="K812" t="s">
        <v>5180</v>
      </c>
      <c r="L812" t="s">
        <v>5123</v>
      </c>
      <c r="M812" t="s">
        <v>5181</v>
      </c>
    </row>
    <row r="813" spans="1:13" x14ac:dyDescent="0.25">
      <c r="A813" t="s">
        <v>5182</v>
      </c>
      <c r="B813" t="s">
        <v>5108</v>
      </c>
      <c r="C813" t="s">
        <v>5183</v>
      </c>
      <c r="D813" t="s">
        <v>5109</v>
      </c>
      <c r="E813" t="s">
        <v>19172</v>
      </c>
      <c r="F813" t="s">
        <v>5184</v>
      </c>
      <c r="G813" t="s">
        <v>5185</v>
      </c>
      <c r="H813" t="s">
        <v>5186</v>
      </c>
      <c r="I813" t="s">
        <v>5187</v>
      </c>
      <c r="J813" t="s">
        <v>5188</v>
      </c>
      <c r="K813" t="s">
        <v>5189</v>
      </c>
      <c r="L813" t="s">
        <v>5123</v>
      </c>
      <c r="M813" t="s">
        <v>5190</v>
      </c>
    </row>
    <row r="814" spans="1:13" x14ac:dyDescent="0.25">
      <c r="A814" t="s">
        <v>5191</v>
      </c>
      <c r="B814" t="s">
        <v>5108</v>
      </c>
      <c r="C814" t="s">
        <v>5192</v>
      </c>
      <c r="D814" t="s">
        <v>5109</v>
      </c>
      <c r="E814" t="s">
        <v>19134</v>
      </c>
      <c r="F814" t="s">
        <v>5193</v>
      </c>
      <c r="G814" t="s">
        <v>5194</v>
      </c>
      <c r="H814" t="s">
        <v>5195</v>
      </c>
      <c r="I814" t="s">
        <v>5196</v>
      </c>
      <c r="J814" t="s">
        <v>5197</v>
      </c>
      <c r="K814" t="s">
        <v>5198</v>
      </c>
      <c r="L814" t="s">
        <v>5123</v>
      </c>
      <c r="M814" t="s">
        <v>5199</v>
      </c>
    </row>
    <row r="815" spans="1:13" x14ac:dyDescent="0.25">
      <c r="A815" t="s">
        <v>5200</v>
      </c>
      <c r="B815" t="s">
        <v>5108</v>
      </c>
      <c r="C815" t="s">
        <v>5201</v>
      </c>
      <c r="D815" t="s">
        <v>5109</v>
      </c>
      <c r="E815" t="s">
        <v>19174</v>
      </c>
      <c r="F815" t="s">
        <v>5202</v>
      </c>
      <c r="G815" t="s">
        <v>5203</v>
      </c>
      <c r="H815" t="s">
        <v>5204</v>
      </c>
      <c r="I815" t="s">
        <v>5205</v>
      </c>
      <c r="J815" t="s">
        <v>5206</v>
      </c>
      <c r="K815" t="s">
        <v>5207</v>
      </c>
      <c r="L815" t="s">
        <v>5123</v>
      </c>
      <c r="M815" t="s">
        <v>5208</v>
      </c>
    </row>
    <row r="816" spans="1:13" x14ac:dyDescent="0.25">
      <c r="A816" t="s">
        <v>5209</v>
      </c>
      <c r="B816" t="s">
        <v>5108</v>
      </c>
      <c r="C816" t="s">
        <v>46</v>
      </c>
      <c r="D816" t="s">
        <v>5109</v>
      </c>
      <c r="E816" t="s">
        <v>19176</v>
      </c>
      <c r="F816" t="s">
        <v>5210</v>
      </c>
      <c r="G816" t="s">
        <v>5211</v>
      </c>
      <c r="H816" t="s">
        <v>820</v>
      </c>
      <c r="I816" t="s">
        <v>5212</v>
      </c>
      <c r="J816" t="s">
        <v>5213</v>
      </c>
      <c r="K816" t="s">
        <v>5214</v>
      </c>
      <c r="L816" t="s">
        <v>5123</v>
      </c>
      <c r="M816" t="s">
        <v>5215</v>
      </c>
    </row>
    <row r="817" spans="1:13" x14ac:dyDescent="0.25">
      <c r="A817" t="s">
        <v>5216</v>
      </c>
      <c r="B817" t="s">
        <v>5108</v>
      </c>
      <c r="C817" t="s">
        <v>47</v>
      </c>
      <c r="D817" t="s">
        <v>5109</v>
      </c>
      <c r="E817" t="s">
        <v>19136</v>
      </c>
      <c r="F817" t="s">
        <v>5217</v>
      </c>
      <c r="G817" t="s">
        <v>5218</v>
      </c>
      <c r="H817" t="s">
        <v>828</v>
      </c>
      <c r="I817" t="s">
        <v>5219</v>
      </c>
      <c r="J817" t="s">
        <v>5220</v>
      </c>
      <c r="K817" t="s">
        <v>5221</v>
      </c>
      <c r="L817" t="s">
        <v>5123</v>
      </c>
      <c r="M817" t="s">
        <v>5222</v>
      </c>
    </row>
    <row r="818" spans="1:13" x14ac:dyDescent="0.25">
      <c r="A818" t="s">
        <v>5223</v>
      </c>
      <c r="B818" t="s">
        <v>5108</v>
      </c>
      <c r="C818" t="s">
        <v>197</v>
      </c>
      <c r="D818" t="s">
        <v>5109</v>
      </c>
      <c r="E818" t="s">
        <v>19173</v>
      </c>
      <c r="F818" t="s">
        <v>5224</v>
      </c>
      <c r="G818" t="s">
        <v>5225</v>
      </c>
      <c r="H818" t="s">
        <v>1334</v>
      </c>
      <c r="I818" t="s">
        <v>5226</v>
      </c>
      <c r="J818" t="s">
        <v>5227</v>
      </c>
      <c r="K818" t="s">
        <v>5228</v>
      </c>
      <c r="L818" t="s">
        <v>5123</v>
      </c>
      <c r="M818" t="s">
        <v>5229</v>
      </c>
    </row>
    <row r="819" spans="1:13" x14ac:dyDescent="0.25">
      <c r="A819" t="s">
        <v>5230</v>
      </c>
      <c r="B819" t="s">
        <v>5108</v>
      </c>
      <c r="C819" t="s">
        <v>3856</v>
      </c>
      <c r="D819" t="s">
        <v>5109</v>
      </c>
      <c r="E819" t="s">
        <v>19178</v>
      </c>
      <c r="F819" t="s">
        <v>5231</v>
      </c>
      <c r="G819" t="s">
        <v>5232</v>
      </c>
      <c r="H819" t="s">
        <v>3859</v>
      </c>
      <c r="I819" t="s">
        <v>5233</v>
      </c>
      <c r="J819" t="s">
        <v>5234</v>
      </c>
      <c r="K819" t="s">
        <v>5235</v>
      </c>
      <c r="L819" t="s">
        <v>5123</v>
      </c>
      <c r="M819" t="s">
        <v>5236</v>
      </c>
    </row>
    <row r="820" spans="1:13" x14ac:dyDescent="0.25">
      <c r="A820" t="s">
        <v>5237</v>
      </c>
      <c r="B820" t="s">
        <v>5108</v>
      </c>
      <c r="C820" t="s">
        <v>5238</v>
      </c>
      <c r="D820" t="s">
        <v>5109</v>
      </c>
      <c r="E820" t="s">
        <v>19138</v>
      </c>
      <c r="F820" t="s">
        <v>5239</v>
      </c>
      <c r="G820" t="s">
        <v>5240</v>
      </c>
      <c r="H820" t="s">
        <v>5241</v>
      </c>
      <c r="I820" t="s">
        <v>5242</v>
      </c>
      <c r="J820" t="s">
        <v>5243</v>
      </c>
      <c r="K820" t="s">
        <v>4704</v>
      </c>
      <c r="L820" t="s">
        <v>5123</v>
      </c>
      <c r="M820" t="s">
        <v>5244</v>
      </c>
    </row>
    <row r="821" spans="1:13" x14ac:dyDescent="0.25">
      <c r="A821" t="s">
        <v>5245</v>
      </c>
      <c r="B821" t="s">
        <v>5108</v>
      </c>
      <c r="C821" t="s">
        <v>5246</v>
      </c>
      <c r="D821" t="s">
        <v>5109</v>
      </c>
      <c r="E821" t="s">
        <v>19139</v>
      </c>
      <c r="F821" t="s">
        <v>5247</v>
      </c>
      <c r="G821" t="s">
        <v>5248</v>
      </c>
      <c r="H821" t="s">
        <v>5249</v>
      </c>
      <c r="I821" t="s">
        <v>5250</v>
      </c>
      <c r="J821" t="s">
        <v>5251</v>
      </c>
      <c r="K821" t="s">
        <v>5252</v>
      </c>
      <c r="L821" t="s">
        <v>5123</v>
      </c>
      <c r="M821" t="s">
        <v>5253</v>
      </c>
    </row>
    <row r="822" spans="1:13" x14ac:dyDescent="0.25">
      <c r="A822" t="s">
        <v>5254</v>
      </c>
      <c r="B822" t="s">
        <v>5108</v>
      </c>
      <c r="C822" t="s">
        <v>49</v>
      </c>
      <c r="D822" t="s">
        <v>5109</v>
      </c>
      <c r="E822" t="s">
        <v>19140</v>
      </c>
      <c r="F822" t="s">
        <v>5255</v>
      </c>
      <c r="G822" t="s">
        <v>5256</v>
      </c>
      <c r="H822" t="s">
        <v>844</v>
      </c>
      <c r="I822" t="s">
        <v>5257</v>
      </c>
      <c r="J822" t="s">
        <v>5258</v>
      </c>
      <c r="K822" t="s">
        <v>5259</v>
      </c>
      <c r="L822" t="s">
        <v>5123</v>
      </c>
      <c r="M822" t="s">
        <v>5260</v>
      </c>
    </row>
    <row r="823" spans="1:13" x14ac:dyDescent="0.25">
      <c r="A823" t="s">
        <v>5261</v>
      </c>
      <c r="B823" t="s">
        <v>5108</v>
      </c>
      <c r="C823" t="s">
        <v>334</v>
      </c>
      <c r="D823" t="s">
        <v>5109</v>
      </c>
      <c r="E823" t="s">
        <v>19179</v>
      </c>
      <c r="F823" t="s">
        <v>5262</v>
      </c>
      <c r="G823" t="s">
        <v>5263</v>
      </c>
      <c r="H823" t="s">
        <v>5264</v>
      </c>
      <c r="I823" t="s">
        <v>5265</v>
      </c>
      <c r="J823" t="s">
        <v>5266</v>
      </c>
      <c r="K823" t="s">
        <v>5267</v>
      </c>
      <c r="L823" t="s">
        <v>5123</v>
      </c>
      <c r="M823" t="s">
        <v>5268</v>
      </c>
    </row>
    <row r="824" spans="1:13" x14ac:dyDescent="0.25">
      <c r="A824" t="s">
        <v>5269</v>
      </c>
      <c r="B824" t="s">
        <v>5108</v>
      </c>
      <c r="C824" t="s">
        <v>52</v>
      </c>
      <c r="D824" t="s">
        <v>5109</v>
      </c>
      <c r="E824" t="s">
        <v>19142</v>
      </c>
      <c r="F824" t="s">
        <v>5270</v>
      </c>
      <c r="G824" t="s">
        <v>5271</v>
      </c>
      <c r="H824" t="s">
        <v>5272</v>
      </c>
      <c r="I824" t="s">
        <v>5273</v>
      </c>
      <c r="J824" t="s">
        <v>5274</v>
      </c>
      <c r="K824" t="s">
        <v>1582</v>
      </c>
      <c r="L824" t="s">
        <v>5123</v>
      </c>
      <c r="M824" t="s">
        <v>5275</v>
      </c>
    </row>
    <row r="825" spans="1:13" x14ac:dyDescent="0.25">
      <c r="A825" t="s">
        <v>5276</v>
      </c>
      <c r="B825" t="s">
        <v>5108</v>
      </c>
      <c r="C825" t="s">
        <v>53</v>
      </c>
      <c r="D825" t="s">
        <v>5109</v>
      </c>
      <c r="E825" t="s">
        <v>19143</v>
      </c>
      <c r="F825" t="s">
        <v>5277</v>
      </c>
      <c r="G825" t="s">
        <v>5278</v>
      </c>
      <c r="H825" t="s">
        <v>1358</v>
      </c>
      <c r="I825" t="s">
        <v>5279</v>
      </c>
      <c r="J825" t="s">
        <v>5280</v>
      </c>
      <c r="K825" t="s">
        <v>5281</v>
      </c>
      <c r="L825" t="s">
        <v>5123</v>
      </c>
      <c r="M825" t="s">
        <v>5282</v>
      </c>
    </row>
    <row r="826" spans="1:13" x14ac:dyDescent="0.25">
      <c r="A826" t="s">
        <v>5283</v>
      </c>
      <c r="B826" t="s">
        <v>5108</v>
      </c>
      <c r="C826" t="s">
        <v>3034</v>
      </c>
      <c r="D826" t="s">
        <v>5109</v>
      </c>
      <c r="E826" t="s">
        <v>19144</v>
      </c>
      <c r="F826" t="s">
        <v>5284</v>
      </c>
      <c r="G826" t="s">
        <v>5285</v>
      </c>
      <c r="H826" t="s">
        <v>5286</v>
      </c>
      <c r="I826" t="s">
        <v>5287</v>
      </c>
      <c r="J826" t="s">
        <v>5288</v>
      </c>
      <c r="K826" t="s">
        <v>5289</v>
      </c>
      <c r="L826" t="s">
        <v>5123</v>
      </c>
      <c r="M826" t="s">
        <v>5290</v>
      </c>
    </row>
    <row r="827" spans="1:13" x14ac:dyDescent="0.25">
      <c r="A827" t="s">
        <v>5291</v>
      </c>
      <c r="B827" t="s">
        <v>5108</v>
      </c>
      <c r="C827" t="s">
        <v>3896</v>
      </c>
      <c r="D827" t="s">
        <v>5109</v>
      </c>
      <c r="E827" t="s">
        <v>19145</v>
      </c>
      <c r="F827" t="s">
        <v>5292</v>
      </c>
      <c r="G827" t="s">
        <v>5293</v>
      </c>
      <c r="H827" t="s">
        <v>3899</v>
      </c>
      <c r="I827" t="s">
        <v>5294</v>
      </c>
      <c r="J827" t="s">
        <v>5295</v>
      </c>
      <c r="K827" t="s">
        <v>1285</v>
      </c>
      <c r="L827" t="s">
        <v>5123</v>
      </c>
      <c r="M827" t="s">
        <v>5296</v>
      </c>
    </row>
    <row r="828" spans="1:13" x14ac:dyDescent="0.25">
      <c r="A828" t="s">
        <v>5297</v>
      </c>
      <c r="B828" t="s">
        <v>5108</v>
      </c>
      <c r="C828" t="s">
        <v>203</v>
      </c>
      <c r="D828" t="s">
        <v>5109</v>
      </c>
      <c r="E828" t="s">
        <v>19146</v>
      </c>
      <c r="F828" t="s">
        <v>5298</v>
      </c>
      <c r="G828" t="s">
        <v>5299</v>
      </c>
      <c r="H828" t="s">
        <v>3924</v>
      </c>
      <c r="I828" t="s">
        <v>5300</v>
      </c>
      <c r="J828" t="s">
        <v>5301</v>
      </c>
      <c r="K828" t="s">
        <v>5302</v>
      </c>
      <c r="L828" t="s">
        <v>5123</v>
      </c>
      <c r="M828" t="s">
        <v>5303</v>
      </c>
    </row>
    <row r="829" spans="1:13" x14ac:dyDescent="0.25">
      <c r="A829" t="s">
        <v>5304</v>
      </c>
      <c r="B829" t="s">
        <v>5108</v>
      </c>
      <c r="C829" t="s">
        <v>61</v>
      </c>
      <c r="D829" t="s">
        <v>5109</v>
      </c>
      <c r="E829" t="s">
        <v>19147</v>
      </c>
      <c r="F829" t="s">
        <v>5305</v>
      </c>
      <c r="G829" t="s">
        <v>5306</v>
      </c>
      <c r="H829" t="s">
        <v>943</v>
      </c>
      <c r="I829" t="s">
        <v>5307</v>
      </c>
      <c r="J829" t="s">
        <v>5308</v>
      </c>
      <c r="K829" t="s">
        <v>3068</v>
      </c>
      <c r="L829" t="s">
        <v>5123</v>
      </c>
      <c r="M829" t="s">
        <v>5309</v>
      </c>
    </row>
    <row r="830" spans="1:13" x14ac:dyDescent="0.25">
      <c r="A830" t="s">
        <v>5310</v>
      </c>
      <c r="B830" t="s">
        <v>5108</v>
      </c>
      <c r="C830" t="s">
        <v>5311</v>
      </c>
      <c r="D830" t="s">
        <v>5109</v>
      </c>
      <c r="E830" t="s">
        <v>19141</v>
      </c>
      <c r="F830" t="s">
        <v>5312</v>
      </c>
      <c r="G830" t="s">
        <v>5313</v>
      </c>
      <c r="H830" t="s">
        <v>5314</v>
      </c>
      <c r="I830" t="s">
        <v>5315</v>
      </c>
      <c r="J830" t="s">
        <v>5316</v>
      </c>
      <c r="K830" t="s">
        <v>4696</v>
      </c>
      <c r="L830" t="s">
        <v>5123</v>
      </c>
      <c r="M830" t="s">
        <v>5317</v>
      </c>
    </row>
    <row r="831" spans="1:13" x14ac:dyDescent="0.25">
      <c r="A831" t="s">
        <v>5318</v>
      </c>
      <c r="B831" t="s">
        <v>5108</v>
      </c>
      <c r="C831" t="s">
        <v>205</v>
      </c>
      <c r="D831" t="s">
        <v>5109</v>
      </c>
      <c r="E831" t="s">
        <v>19142</v>
      </c>
      <c r="F831" t="s">
        <v>5270</v>
      </c>
      <c r="G831" t="s">
        <v>5271</v>
      </c>
      <c r="H831" t="s">
        <v>5272</v>
      </c>
      <c r="I831" t="s">
        <v>5273</v>
      </c>
      <c r="J831" t="s">
        <v>5274</v>
      </c>
      <c r="K831" t="s">
        <v>1582</v>
      </c>
      <c r="L831" t="s">
        <v>5123</v>
      </c>
      <c r="M831" t="s">
        <v>5275</v>
      </c>
    </row>
    <row r="832" spans="1:13" x14ac:dyDescent="0.25">
      <c r="A832" t="s">
        <v>5319</v>
      </c>
      <c r="B832" t="s">
        <v>5108</v>
      </c>
      <c r="C832" t="s">
        <v>2478</v>
      </c>
      <c r="D832" t="s">
        <v>5109</v>
      </c>
      <c r="E832" t="s">
        <v>19149</v>
      </c>
      <c r="F832" t="s">
        <v>5320</v>
      </c>
      <c r="G832" t="s">
        <v>5321</v>
      </c>
      <c r="H832" t="s">
        <v>4534</v>
      </c>
      <c r="I832" t="s">
        <v>5322</v>
      </c>
      <c r="J832" t="s">
        <v>5323</v>
      </c>
      <c r="K832" t="s">
        <v>5324</v>
      </c>
      <c r="L832" t="s">
        <v>5123</v>
      </c>
      <c r="M832" t="s">
        <v>5325</v>
      </c>
    </row>
    <row r="833" spans="1:13" x14ac:dyDescent="0.25">
      <c r="A833" t="s">
        <v>5326</v>
      </c>
      <c r="B833" t="s">
        <v>5108</v>
      </c>
      <c r="C833" t="s">
        <v>5327</v>
      </c>
      <c r="D833" t="s">
        <v>5109</v>
      </c>
      <c r="E833" t="s">
        <v>19150</v>
      </c>
      <c r="F833" t="s">
        <v>5328</v>
      </c>
      <c r="G833" t="s">
        <v>5329</v>
      </c>
      <c r="H833" t="s">
        <v>5330</v>
      </c>
      <c r="I833" t="s">
        <v>5331</v>
      </c>
      <c r="J833" t="s">
        <v>5332</v>
      </c>
      <c r="K833" t="s">
        <v>2262</v>
      </c>
      <c r="L833" t="s">
        <v>5123</v>
      </c>
      <c r="M833" t="s">
        <v>5333</v>
      </c>
    </row>
    <row r="834" spans="1:13" x14ac:dyDescent="0.25">
      <c r="A834" t="s">
        <v>5334</v>
      </c>
      <c r="B834" t="s">
        <v>5108</v>
      </c>
      <c r="C834" t="s">
        <v>5335</v>
      </c>
      <c r="D834" t="s">
        <v>5109</v>
      </c>
      <c r="E834" t="s">
        <v>19181</v>
      </c>
      <c r="F834" t="s">
        <v>5336</v>
      </c>
      <c r="G834" t="s">
        <v>5337</v>
      </c>
      <c r="H834" t="s">
        <v>5338</v>
      </c>
      <c r="I834" t="s">
        <v>5339</v>
      </c>
      <c r="J834" t="s">
        <v>5340</v>
      </c>
      <c r="K834" t="s">
        <v>5341</v>
      </c>
      <c r="L834" t="s">
        <v>5123</v>
      </c>
      <c r="M834" t="s">
        <v>5342</v>
      </c>
    </row>
    <row r="835" spans="1:13" x14ac:dyDescent="0.25">
      <c r="A835" t="s">
        <v>5343</v>
      </c>
      <c r="B835" t="s">
        <v>5108</v>
      </c>
      <c r="C835" t="s">
        <v>5344</v>
      </c>
      <c r="D835" t="s">
        <v>5109</v>
      </c>
      <c r="E835" t="s">
        <v>19151</v>
      </c>
      <c r="F835" t="s">
        <v>5345</v>
      </c>
      <c r="G835" t="s">
        <v>5346</v>
      </c>
      <c r="H835" t="s">
        <v>5347</v>
      </c>
      <c r="I835" t="s">
        <v>5348</v>
      </c>
      <c r="J835" t="s">
        <v>5349</v>
      </c>
      <c r="K835" t="s">
        <v>5350</v>
      </c>
      <c r="L835" t="s">
        <v>5123</v>
      </c>
      <c r="M835" t="s">
        <v>5351</v>
      </c>
    </row>
    <row r="836" spans="1:13" x14ac:dyDescent="0.25">
      <c r="A836" t="s">
        <v>5352</v>
      </c>
      <c r="B836" t="s">
        <v>5108</v>
      </c>
      <c r="C836" t="s">
        <v>5353</v>
      </c>
      <c r="D836" t="s">
        <v>5109</v>
      </c>
      <c r="E836" t="s">
        <v>19152</v>
      </c>
      <c r="F836" t="s">
        <v>5354</v>
      </c>
      <c r="G836" t="s">
        <v>5355</v>
      </c>
      <c r="H836" t="s">
        <v>5356</v>
      </c>
      <c r="I836" t="s">
        <v>5357</v>
      </c>
      <c r="J836" t="s">
        <v>5358</v>
      </c>
      <c r="K836" t="s">
        <v>5359</v>
      </c>
      <c r="L836" t="s">
        <v>5123</v>
      </c>
      <c r="M836" t="s">
        <v>5360</v>
      </c>
    </row>
    <row r="837" spans="1:13" x14ac:dyDescent="0.25">
      <c r="A837" t="s">
        <v>5361</v>
      </c>
      <c r="B837" t="s">
        <v>5108</v>
      </c>
      <c r="C837" t="s">
        <v>66</v>
      </c>
      <c r="D837" t="s">
        <v>5109</v>
      </c>
      <c r="E837" t="s">
        <v>19153</v>
      </c>
      <c r="F837" t="s">
        <v>5362</v>
      </c>
      <c r="G837" t="s">
        <v>5363</v>
      </c>
      <c r="H837" t="s">
        <v>976</v>
      </c>
      <c r="I837" t="s">
        <v>5364</v>
      </c>
      <c r="J837" t="s">
        <v>5365</v>
      </c>
      <c r="K837" t="s">
        <v>5366</v>
      </c>
      <c r="L837" t="s">
        <v>5123</v>
      </c>
      <c r="M837" t="s">
        <v>5367</v>
      </c>
    </row>
    <row r="838" spans="1:13" x14ac:dyDescent="0.25">
      <c r="A838" t="s">
        <v>5368</v>
      </c>
      <c r="B838" t="s">
        <v>5108</v>
      </c>
      <c r="C838" t="s">
        <v>215</v>
      </c>
      <c r="D838" t="s">
        <v>5109</v>
      </c>
      <c r="E838" t="s">
        <v>19154</v>
      </c>
      <c r="F838" t="s">
        <v>5369</v>
      </c>
      <c r="G838" t="s">
        <v>5370</v>
      </c>
      <c r="H838" t="s">
        <v>3167</v>
      </c>
      <c r="I838" t="s">
        <v>5371</v>
      </c>
      <c r="J838" t="s">
        <v>5372</v>
      </c>
      <c r="K838" t="s">
        <v>5373</v>
      </c>
      <c r="L838" t="s">
        <v>5123</v>
      </c>
      <c r="M838" t="s">
        <v>5374</v>
      </c>
    </row>
    <row r="839" spans="1:13" x14ac:dyDescent="0.25">
      <c r="A839" t="s">
        <v>5375</v>
      </c>
      <c r="B839" t="s">
        <v>5108</v>
      </c>
      <c r="C839" t="s">
        <v>67</v>
      </c>
      <c r="D839" t="s">
        <v>5109</v>
      </c>
      <c r="E839" t="s">
        <v>19155</v>
      </c>
      <c r="F839" t="s">
        <v>5376</v>
      </c>
      <c r="G839" t="s">
        <v>5377</v>
      </c>
      <c r="H839" t="s">
        <v>1441</v>
      </c>
      <c r="I839" t="s">
        <v>5378</v>
      </c>
      <c r="J839" t="s">
        <v>5379</v>
      </c>
      <c r="K839" t="s">
        <v>5380</v>
      </c>
      <c r="L839" t="s">
        <v>5123</v>
      </c>
      <c r="M839" t="s">
        <v>5381</v>
      </c>
    </row>
    <row r="840" spans="1:13" x14ac:dyDescent="0.25">
      <c r="A840" t="s">
        <v>5382</v>
      </c>
      <c r="B840" t="s">
        <v>5108</v>
      </c>
      <c r="C840" t="s">
        <v>2207</v>
      </c>
      <c r="D840" t="s">
        <v>5109</v>
      </c>
      <c r="E840" t="s">
        <v>19156</v>
      </c>
      <c r="F840" t="s">
        <v>5383</v>
      </c>
      <c r="G840" t="s">
        <v>5384</v>
      </c>
      <c r="H840" t="s">
        <v>2128</v>
      </c>
      <c r="I840" t="s">
        <v>5385</v>
      </c>
      <c r="J840" t="s">
        <v>5386</v>
      </c>
      <c r="K840" t="s">
        <v>5387</v>
      </c>
      <c r="L840" t="s">
        <v>5123</v>
      </c>
      <c r="M840" t="s">
        <v>5388</v>
      </c>
    </row>
    <row r="841" spans="1:13" x14ac:dyDescent="0.25">
      <c r="A841" t="s">
        <v>5389</v>
      </c>
      <c r="B841" t="s">
        <v>5108</v>
      </c>
      <c r="C841" t="s">
        <v>69</v>
      </c>
      <c r="D841" t="s">
        <v>5109</v>
      </c>
      <c r="E841" t="s">
        <v>19177</v>
      </c>
      <c r="F841" t="s">
        <v>5390</v>
      </c>
      <c r="G841" t="s">
        <v>5391</v>
      </c>
      <c r="H841" t="s">
        <v>993</v>
      </c>
      <c r="I841" t="s">
        <v>5392</v>
      </c>
      <c r="J841" t="s">
        <v>5393</v>
      </c>
      <c r="K841" t="s">
        <v>5394</v>
      </c>
      <c r="L841" t="s">
        <v>5123</v>
      </c>
      <c r="M841" t="s">
        <v>5395</v>
      </c>
    </row>
    <row r="842" spans="1:13" x14ac:dyDescent="0.25">
      <c r="A842" t="s">
        <v>5396</v>
      </c>
      <c r="B842" t="s">
        <v>5108</v>
      </c>
      <c r="C842" t="s">
        <v>517</v>
      </c>
      <c r="D842" t="s">
        <v>5109</v>
      </c>
      <c r="E842" t="s">
        <v>19183</v>
      </c>
      <c r="F842" t="s">
        <v>5397</v>
      </c>
      <c r="G842" t="s">
        <v>5398</v>
      </c>
      <c r="H842" t="s">
        <v>4035</v>
      </c>
      <c r="I842" t="s">
        <v>5399</v>
      </c>
      <c r="J842" t="s">
        <v>5400</v>
      </c>
      <c r="K842" t="s">
        <v>5401</v>
      </c>
      <c r="L842" t="s">
        <v>5123</v>
      </c>
      <c r="M842" t="s">
        <v>5402</v>
      </c>
    </row>
    <row r="843" spans="1:13" x14ac:dyDescent="0.25">
      <c r="A843" t="s">
        <v>5403</v>
      </c>
      <c r="B843" t="s">
        <v>5108</v>
      </c>
      <c r="C843" t="s">
        <v>5404</v>
      </c>
      <c r="D843" t="s">
        <v>5109</v>
      </c>
      <c r="E843" t="s">
        <v>19157</v>
      </c>
      <c r="F843" t="s">
        <v>5405</v>
      </c>
      <c r="G843" t="s">
        <v>5406</v>
      </c>
      <c r="H843" t="s">
        <v>5407</v>
      </c>
      <c r="I843" t="s">
        <v>5408</v>
      </c>
      <c r="J843" t="s">
        <v>5409</v>
      </c>
      <c r="K843" t="s">
        <v>5410</v>
      </c>
      <c r="L843" t="s">
        <v>5123</v>
      </c>
      <c r="M843" t="s">
        <v>5411</v>
      </c>
    </row>
    <row r="844" spans="1:13" x14ac:dyDescent="0.25">
      <c r="A844" t="s">
        <v>5412</v>
      </c>
      <c r="B844" t="s">
        <v>5108</v>
      </c>
      <c r="C844" t="s">
        <v>169</v>
      </c>
      <c r="D844" t="s">
        <v>5109</v>
      </c>
      <c r="E844" t="s">
        <v>19158</v>
      </c>
      <c r="F844" t="s">
        <v>5413</v>
      </c>
      <c r="G844" t="s">
        <v>5414</v>
      </c>
      <c r="H844" t="s">
        <v>4043</v>
      </c>
      <c r="I844" t="s">
        <v>5415</v>
      </c>
      <c r="J844" t="s">
        <v>5416</v>
      </c>
      <c r="K844" t="s">
        <v>5417</v>
      </c>
      <c r="L844" t="s">
        <v>5123</v>
      </c>
      <c r="M844" t="s">
        <v>5418</v>
      </c>
    </row>
    <row r="845" spans="1:13" x14ac:dyDescent="0.25">
      <c r="A845" t="s">
        <v>5419</v>
      </c>
      <c r="B845" t="s">
        <v>5108</v>
      </c>
      <c r="C845" t="s">
        <v>219</v>
      </c>
      <c r="D845" t="s">
        <v>5109</v>
      </c>
      <c r="E845" t="s">
        <v>19133</v>
      </c>
      <c r="F845" t="s">
        <v>5420</v>
      </c>
      <c r="G845" t="s">
        <v>5421</v>
      </c>
      <c r="H845" t="s">
        <v>4051</v>
      </c>
      <c r="I845" t="s">
        <v>5422</v>
      </c>
      <c r="J845" t="s">
        <v>5423</v>
      </c>
      <c r="K845" t="s">
        <v>5424</v>
      </c>
      <c r="L845" t="s">
        <v>5123</v>
      </c>
      <c r="M845" t="s">
        <v>5425</v>
      </c>
    </row>
    <row r="846" spans="1:13" x14ac:dyDescent="0.25">
      <c r="A846" t="s">
        <v>5426</v>
      </c>
      <c r="B846" t="s">
        <v>5108</v>
      </c>
      <c r="C846" t="s">
        <v>519</v>
      </c>
      <c r="D846" t="s">
        <v>5109</v>
      </c>
      <c r="E846" t="s">
        <v>19159</v>
      </c>
      <c r="F846" t="s">
        <v>5427</v>
      </c>
      <c r="G846" t="s">
        <v>5428</v>
      </c>
      <c r="H846" t="s">
        <v>5429</v>
      </c>
      <c r="I846" t="s">
        <v>5430</v>
      </c>
      <c r="J846" t="s">
        <v>5431</v>
      </c>
      <c r="K846" t="s">
        <v>5432</v>
      </c>
      <c r="L846" t="s">
        <v>5123</v>
      </c>
      <c r="M846" t="s">
        <v>5433</v>
      </c>
    </row>
    <row r="847" spans="1:13" x14ac:dyDescent="0.25">
      <c r="A847" t="s">
        <v>5434</v>
      </c>
      <c r="B847" t="s">
        <v>5108</v>
      </c>
      <c r="C847" t="s">
        <v>599</v>
      </c>
      <c r="D847" t="s">
        <v>5109</v>
      </c>
      <c r="E847" t="s">
        <v>19184</v>
      </c>
      <c r="F847" t="s">
        <v>5435</v>
      </c>
      <c r="G847" t="s">
        <v>5436</v>
      </c>
      <c r="H847" t="s">
        <v>4591</v>
      </c>
      <c r="I847" t="s">
        <v>5437</v>
      </c>
      <c r="J847" t="s">
        <v>5438</v>
      </c>
      <c r="K847" t="s">
        <v>5439</v>
      </c>
      <c r="L847" t="s">
        <v>5123</v>
      </c>
      <c r="M847" t="s">
        <v>5440</v>
      </c>
    </row>
    <row r="848" spans="1:13" x14ac:dyDescent="0.25">
      <c r="A848" t="s">
        <v>5441</v>
      </c>
      <c r="B848" t="s">
        <v>5108</v>
      </c>
      <c r="C848" t="s">
        <v>71</v>
      </c>
      <c r="D848" t="s">
        <v>5109</v>
      </c>
      <c r="E848" t="s">
        <v>19185</v>
      </c>
      <c r="F848" t="s">
        <v>5442</v>
      </c>
      <c r="G848" t="s">
        <v>5443</v>
      </c>
      <c r="H848" t="s">
        <v>1009</v>
      </c>
      <c r="I848" t="s">
        <v>5444</v>
      </c>
      <c r="J848" t="s">
        <v>5445</v>
      </c>
      <c r="K848" t="s">
        <v>5446</v>
      </c>
      <c r="L848" t="s">
        <v>5123</v>
      </c>
      <c r="M848" t="s">
        <v>5447</v>
      </c>
    </row>
    <row r="849" spans="1:13" x14ac:dyDescent="0.25">
      <c r="A849" t="s">
        <v>5448</v>
      </c>
      <c r="B849" t="s">
        <v>5108</v>
      </c>
      <c r="C849" t="s">
        <v>606</v>
      </c>
      <c r="D849" t="s">
        <v>5109</v>
      </c>
      <c r="E849" t="s">
        <v>19161</v>
      </c>
      <c r="F849" t="s">
        <v>5449</v>
      </c>
      <c r="G849" t="s">
        <v>5450</v>
      </c>
      <c r="H849" t="s">
        <v>1483</v>
      </c>
      <c r="I849" t="s">
        <v>5451</v>
      </c>
      <c r="J849" t="s">
        <v>5452</v>
      </c>
      <c r="K849" t="s">
        <v>5453</v>
      </c>
      <c r="L849" t="s">
        <v>5123</v>
      </c>
      <c r="M849" t="s">
        <v>5454</v>
      </c>
    </row>
    <row r="850" spans="1:13" x14ac:dyDescent="0.25">
      <c r="A850" t="s">
        <v>5455</v>
      </c>
      <c r="B850" t="s">
        <v>5108</v>
      </c>
      <c r="C850" t="s">
        <v>1816</v>
      </c>
      <c r="D850" t="s">
        <v>5109</v>
      </c>
      <c r="E850" t="s">
        <v>19135</v>
      </c>
      <c r="F850" t="s">
        <v>5456</v>
      </c>
      <c r="G850" t="s">
        <v>5457</v>
      </c>
      <c r="H850" t="s">
        <v>1792</v>
      </c>
      <c r="I850" t="s">
        <v>5458</v>
      </c>
      <c r="J850" t="s">
        <v>5459</v>
      </c>
      <c r="K850" t="s">
        <v>5460</v>
      </c>
      <c r="L850" t="s">
        <v>5123</v>
      </c>
      <c r="M850" t="s">
        <v>5461</v>
      </c>
    </row>
    <row r="851" spans="1:13" x14ac:dyDescent="0.25">
      <c r="A851" t="s">
        <v>5462</v>
      </c>
      <c r="B851" t="s">
        <v>5108</v>
      </c>
      <c r="C851" t="s">
        <v>5463</v>
      </c>
      <c r="D851" t="s">
        <v>5109</v>
      </c>
      <c r="E851" t="s">
        <v>19162</v>
      </c>
      <c r="F851" t="s">
        <v>5464</v>
      </c>
      <c r="G851" t="s">
        <v>5465</v>
      </c>
      <c r="H851" t="s">
        <v>5466</v>
      </c>
      <c r="I851" t="s">
        <v>5467</v>
      </c>
      <c r="J851" t="s">
        <v>5468</v>
      </c>
      <c r="K851" t="s">
        <v>5469</v>
      </c>
      <c r="L851" t="s">
        <v>5123</v>
      </c>
      <c r="M851" t="s">
        <v>5470</v>
      </c>
    </row>
    <row r="852" spans="1:13" x14ac:dyDescent="0.25">
      <c r="A852" t="s">
        <v>5471</v>
      </c>
      <c r="B852" t="s">
        <v>5108</v>
      </c>
      <c r="C852" t="s">
        <v>5108</v>
      </c>
      <c r="D852" t="s">
        <v>5109</v>
      </c>
      <c r="E852" t="s">
        <v>19163</v>
      </c>
      <c r="F852" t="s">
        <v>5472</v>
      </c>
      <c r="G852" t="s">
        <v>5473</v>
      </c>
      <c r="H852" t="s">
        <v>5474</v>
      </c>
      <c r="I852" t="s">
        <v>5475</v>
      </c>
      <c r="J852" t="s">
        <v>5476</v>
      </c>
      <c r="K852" t="s">
        <v>5477</v>
      </c>
      <c r="L852" t="s">
        <v>5123</v>
      </c>
      <c r="M852" t="s">
        <v>5478</v>
      </c>
    </row>
    <row r="853" spans="1:13" x14ac:dyDescent="0.25">
      <c r="A853" t="s">
        <v>5479</v>
      </c>
      <c r="B853" t="s">
        <v>5108</v>
      </c>
      <c r="C853" t="s">
        <v>73</v>
      </c>
      <c r="D853" t="s">
        <v>5109</v>
      </c>
      <c r="E853" t="s">
        <v>19164</v>
      </c>
      <c r="F853" t="s">
        <v>5480</v>
      </c>
      <c r="G853" t="s">
        <v>5481</v>
      </c>
      <c r="H853" t="s">
        <v>1025</v>
      </c>
      <c r="I853" t="s">
        <v>5482</v>
      </c>
      <c r="J853" t="s">
        <v>5483</v>
      </c>
      <c r="K853" t="s">
        <v>5484</v>
      </c>
      <c r="L853" t="s">
        <v>5123</v>
      </c>
      <c r="M853" t="s">
        <v>5485</v>
      </c>
    </row>
    <row r="854" spans="1:13" x14ac:dyDescent="0.25">
      <c r="A854" t="s">
        <v>5486</v>
      </c>
      <c r="B854" t="s">
        <v>5108</v>
      </c>
      <c r="C854" t="s">
        <v>222</v>
      </c>
      <c r="D854" t="s">
        <v>5109</v>
      </c>
      <c r="E854" t="s">
        <v>19165</v>
      </c>
      <c r="F854" t="s">
        <v>5487</v>
      </c>
      <c r="G854" t="s">
        <v>5488</v>
      </c>
      <c r="H854" t="s">
        <v>4091</v>
      </c>
      <c r="I854" t="s">
        <v>5489</v>
      </c>
      <c r="J854" t="s">
        <v>5490</v>
      </c>
      <c r="K854" t="s">
        <v>4094</v>
      </c>
      <c r="L854" t="s">
        <v>5123</v>
      </c>
      <c r="M854" t="s">
        <v>5491</v>
      </c>
    </row>
    <row r="855" spans="1:13" x14ac:dyDescent="0.25">
      <c r="A855" t="s">
        <v>5492</v>
      </c>
      <c r="B855" t="s">
        <v>5108</v>
      </c>
      <c r="C855" t="s">
        <v>127</v>
      </c>
      <c r="D855" t="s">
        <v>5109</v>
      </c>
      <c r="E855" t="s">
        <v>19198</v>
      </c>
      <c r="F855" t="s">
        <v>5493</v>
      </c>
      <c r="G855" t="s">
        <v>5494</v>
      </c>
      <c r="H855" t="s">
        <v>1515</v>
      </c>
      <c r="I855" t="s">
        <v>5495</v>
      </c>
      <c r="J855" t="s">
        <v>5496</v>
      </c>
      <c r="K855" t="s">
        <v>3976</v>
      </c>
      <c r="L855" t="s">
        <v>5123</v>
      </c>
      <c r="M855" t="s">
        <v>5497</v>
      </c>
    </row>
    <row r="856" spans="1:13" x14ac:dyDescent="0.25">
      <c r="A856" t="s">
        <v>5498</v>
      </c>
      <c r="B856" t="s">
        <v>5108</v>
      </c>
      <c r="C856" t="s">
        <v>225</v>
      </c>
      <c r="D856" t="s">
        <v>5109</v>
      </c>
      <c r="E856" t="s">
        <v>19167</v>
      </c>
      <c r="F856" t="s">
        <v>5499</v>
      </c>
      <c r="G856" t="s">
        <v>5500</v>
      </c>
      <c r="H856" t="s">
        <v>4787</v>
      </c>
      <c r="I856" t="s">
        <v>5501</v>
      </c>
      <c r="J856" t="s">
        <v>5502</v>
      </c>
      <c r="K856" t="s">
        <v>5503</v>
      </c>
      <c r="L856" t="s">
        <v>5123</v>
      </c>
      <c r="M856" t="s">
        <v>5504</v>
      </c>
    </row>
    <row r="857" spans="1:13" x14ac:dyDescent="0.25">
      <c r="A857" t="s">
        <v>5505</v>
      </c>
      <c r="B857" t="s">
        <v>5108</v>
      </c>
      <c r="C857" t="s">
        <v>345</v>
      </c>
      <c r="D857" t="s">
        <v>5109</v>
      </c>
      <c r="E857" t="s">
        <v>19128</v>
      </c>
      <c r="F857" t="s">
        <v>5506</v>
      </c>
      <c r="G857" t="s">
        <v>5507</v>
      </c>
      <c r="H857" t="s">
        <v>5508</v>
      </c>
      <c r="I857" t="s">
        <v>5509</v>
      </c>
      <c r="J857" t="s">
        <v>5510</v>
      </c>
      <c r="K857" t="s">
        <v>5511</v>
      </c>
      <c r="L857" t="s">
        <v>5123</v>
      </c>
      <c r="M857" t="s">
        <v>5512</v>
      </c>
    </row>
    <row r="858" spans="1:13" x14ac:dyDescent="0.25">
      <c r="A858" t="s">
        <v>5513</v>
      </c>
      <c r="B858" t="s">
        <v>5108</v>
      </c>
      <c r="C858" t="s">
        <v>5514</v>
      </c>
      <c r="D858" t="s">
        <v>5109</v>
      </c>
      <c r="E858" t="s">
        <v>19186</v>
      </c>
      <c r="F858" t="s">
        <v>5515</v>
      </c>
      <c r="G858" t="s">
        <v>5516</v>
      </c>
      <c r="H858" t="s">
        <v>5517</v>
      </c>
      <c r="I858" t="s">
        <v>5518</v>
      </c>
      <c r="J858" t="s">
        <v>5519</v>
      </c>
      <c r="K858" t="s">
        <v>5520</v>
      </c>
      <c r="L858" t="s">
        <v>5123</v>
      </c>
      <c r="M858" t="s">
        <v>5521</v>
      </c>
    </row>
    <row r="859" spans="1:13" x14ac:dyDescent="0.25">
      <c r="A859" t="s">
        <v>5522</v>
      </c>
      <c r="B859" t="s">
        <v>5108</v>
      </c>
      <c r="C859" t="s">
        <v>5523</v>
      </c>
      <c r="D859" t="s">
        <v>5109</v>
      </c>
      <c r="E859" t="s">
        <v>19130</v>
      </c>
      <c r="F859" t="s">
        <v>5524</v>
      </c>
      <c r="G859" t="s">
        <v>5525</v>
      </c>
      <c r="H859" t="s">
        <v>5526</v>
      </c>
      <c r="I859" t="s">
        <v>5527</v>
      </c>
      <c r="J859" t="s">
        <v>5528</v>
      </c>
      <c r="K859" t="s">
        <v>5529</v>
      </c>
      <c r="L859" t="s">
        <v>5123</v>
      </c>
      <c r="M859" t="s">
        <v>5530</v>
      </c>
    </row>
    <row r="860" spans="1:13" x14ac:dyDescent="0.25">
      <c r="A860" t="s">
        <v>5531</v>
      </c>
      <c r="B860" t="s">
        <v>5108</v>
      </c>
      <c r="C860" t="s">
        <v>77</v>
      </c>
      <c r="D860" t="s">
        <v>5109</v>
      </c>
      <c r="E860" t="s">
        <v>19137</v>
      </c>
      <c r="F860" t="s">
        <v>5532</v>
      </c>
      <c r="G860" t="s">
        <v>5533</v>
      </c>
      <c r="H860" t="s">
        <v>836</v>
      </c>
      <c r="I860" t="s">
        <v>5534</v>
      </c>
      <c r="J860" t="s">
        <v>5535</v>
      </c>
      <c r="K860" t="s">
        <v>5536</v>
      </c>
      <c r="L860" t="s">
        <v>5123</v>
      </c>
      <c r="M860" t="s">
        <v>5537</v>
      </c>
    </row>
    <row r="861" spans="1:13" x14ac:dyDescent="0.25">
      <c r="A861" t="s">
        <v>5538</v>
      </c>
      <c r="B861" t="s">
        <v>5108</v>
      </c>
      <c r="C861" t="s">
        <v>5539</v>
      </c>
      <c r="D861" t="s">
        <v>5109</v>
      </c>
      <c r="E861" t="s">
        <v>19160</v>
      </c>
      <c r="F861" t="s">
        <v>5540</v>
      </c>
      <c r="G861" t="s">
        <v>5541</v>
      </c>
      <c r="H861" t="s">
        <v>5542</v>
      </c>
      <c r="I861" t="s">
        <v>5543</v>
      </c>
      <c r="J861" t="s">
        <v>5544</v>
      </c>
      <c r="K861" t="s">
        <v>799</v>
      </c>
      <c r="L861" t="s">
        <v>5123</v>
      </c>
      <c r="M861" t="s">
        <v>5545</v>
      </c>
    </row>
    <row r="862" spans="1:13" x14ac:dyDescent="0.25">
      <c r="A862" t="s">
        <v>5546</v>
      </c>
      <c r="B862" t="s">
        <v>5108</v>
      </c>
      <c r="C862" t="s">
        <v>5547</v>
      </c>
      <c r="D862" t="s">
        <v>5109</v>
      </c>
      <c r="E862" t="s">
        <v>19187</v>
      </c>
      <c r="F862" t="s">
        <v>5548</v>
      </c>
      <c r="G862" t="s">
        <v>5549</v>
      </c>
      <c r="H862" t="s">
        <v>5550</v>
      </c>
      <c r="I862" t="s">
        <v>5551</v>
      </c>
      <c r="J862" t="s">
        <v>5552</v>
      </c>
      <c r="K862" t="s">
        <v>5553</v>
      </c>
      <c r="L862" t="s">
        <v>5123</v>
      </c>
      <c r="M862" t="s">
        <v>5554</v>
      </c>
    </row>
    <row r="863" spans="1:13" x14ac:dyDescent="0.25">
      <c r="A863" t="s">
        <v>5555</v>
      </c>
      <c r="B863" t="s">
        <v>5108</v>
      </c>
      <c r="C863" t="s">
        <v>5556</v>
      </c>
      <c r="D863" t="s">
        <v>5109</v>
      </c>
      <c r="E863" t="s">
        <v>19188</v>
      </c>
      <c r="F863" t="s">
        <v>5557</v>
      </c>
      <c r="G863" t="s">
        <v>5558</v>
      </c>
      <c r="H863" t="s">
        <v>5559</v>
      </c>
      <c r="I863" t="s">
        <v>5560</v>
      </c>
      <c r="J863" t="s">
        <v>5561</v>
      </c>
      <c r="K863" t="s">
        <v>5562</v>
      </c>
      <c r="L863" t="s">
        <v>5123</v>
      </c>
      <c r="M863" t="s">
        <v>5563</v>
      </c>
    </row>
    <row r="864" spans="1:13" x14ac:dyDescent="0.25">
      <c r="A864" t="s">
        <v>5564</v>
      </c>
      <c r="B864" t="s">
        <v>5108</v>
      </c>
      <c r="C864" t="s">
        <v>5565</v>
      </c>
      <c r="D864" t="s">
        <v>5109</v>
      </c>
      <c r="E864" t="s">
        <v>19199</v>
      </c>
      <c r="F864" t="s">
        <v>5566</v>
      </c>
      <c r="G864" t="s">
        <v>5567</v>
      </c>
      <c r="H864" t="s">
        <v>1754</v>
      </c>
      <c r="I864" t="s">
        <v>5568</v>
      </c>
      <c r="J864" t="s">
        <v>5569</v>
      </c>
      <c r="K864" t="s">
        <v>5570</v>
      </c>
      <c r="L864" t="s">
        <v>5123</v>
      </c>
      <c r="M864" t="s">
        <v>5571</v>
      </c>
    </row>
    <row r="865" spans="1:13" x14ac:dyDescent="0.25">
      <c r="A865" t="s">
        <v>5572</v>
      </c>
      <c r="B865" t="s">
        <v>5108</v>
      </c>
      <c r="C865" t="s">
        <v>81</v>
      </c>
      <c r="D865" t="s">
        <v>5109</v>
      </c>
      <c r="E865" t="s">
        <v>19169</v>
      </c>
      <c r="F865" t="s">
        <v>5573</v>
      </c>
      <c r="G865" t="s">
        <v>5574</v>
      </c>
      <c r="H865" t="s">
        <v>1069</v>
      </c>
      <c r="I865" t="s">
        <v>5575</v>
      </c>
      <c r="J865" t="s">
        <v>5576</v>
      </c>
      <c r="K865" t="s">
        <v>5577</v>
      </c>
      <c r="L865" t="s">
        <v>5123</v>
      </c>
      <c r="M865" t="s">
        <v>5578</v>
      </c>
    </row>
    <row r="866" spans="1:13" x14ac:dyDescent="0.25">
      <c r="A866" t="s">
        <v>5579</v>
      </c>
      <c r="B866" t="s">
        <v>5108</v>
      </c>
      <c r="C866" t="s">
        <v>5580</v>
      </c>
      <c r="D866" t="s">
        <v>5109</v>
      </c>
      <c r="E866" t="s">
        <v>19189</v>
      </c>
      <c r="F866" t="s">
        <v>5581</v>
      </c>
      <c r="G866" t="s">
        <v>5582</v>
      </c>
      <c r="H866" t="s">
        <v>5583</v>
      </c>
      <c r="I866" t="s">
        <v>5584</v>
      </c>
      <c r="J866" t="s">
        <v>5585</v>
      </c>
      <c r="K866" t="s">
        <v>5586</v>
      </c>
      <c r="L866" t="s">
        <v>5123</v>
      </c>
      <c r="M866" t="s">
        <v>5587</v>
      </c>
    </row>
    <row r="867" spans="1:13" x14ac:dyDescent="0.25">
      <c r="A867" t="s">
        <v>5588</v>
      </c>
      <c r="B867" t="s">
        <v>5108</v>
      </c>
      <c r="C867" t="s">
        <v>83</v>
      </c>
      <c r="D867" t="s">
        <v>5109</v>
      </c>
      <c r="E867" t="s">
        <v>19168</v>
      </c>
      <c r="F867" t="s">
        <v>5589</v>
      </c>
      <c r="G867" t="s">
        <v>5590</v>
      </c>
      <c r="H867" t="s">
        <v>1078</v>
      </c>
      <c r="I867" t="s">
        <v>5591</v>
      </c>
      <c r="J867" t="s">
        <v>5592</v>
      </c>
      <c r="K867" t="s">
        <v>5593</v>
      </c>
      <c r="L867" t="s">
        <v>5123</v>
      </c>
      <c r="M867" t="s">
        <v>5594</v>
      </c>
    </row>
    <row r="868" spans="1:13" x14ac:dyDescent="0.25">
      <c r="A868" t="s">
        <v>5595</v>
      </c>
      <c r="B868" t="s">
        <v>5108</v>
      </c>
      <c r="C868" t="s">
        <v>84</v>
      </c>
      <c r="D868" t="s">
        <v>5109</v>
      </c>
      <c r="E868" t="s">
        <v>19200</v>
      </c>
      <c r="F868" t="s">
        <v>5596</v>
      </c>
      <c r="G868" t="s">
        <v>5597</v>
      </c>
      <c r="H868" t="s">
        <v>1086</v>
      </c>
      <c r="I868" t="s">
        <v>5598</v>
      </c>
      <c r="J868" t="s">
        <v>5599</v>
      </c>
      <c r="K868" t="s">
        <v>5600</v>
      </c>
      <c r="L868" t="s">
        <v>5123</v>
      </c>
      <c r="M868" t="s">
        <v>5601</v>
      </c>
    </row>
    <row r="869" spans="1:13" x14ac:dyDescent="0.25">
      <c r="A869" t="s">
        <v>5602</v>
      </c>
      <c r="B869" t="s">
        <v>5108</v>
      </c>
      <c r="C869" t="s">
        <v>632</v>
      </c>
      <c r="D869" t="s">
        <v>5109</v>
      </c>
      <c r="E869" t="s">
        <v>19190</v>
      </c>
      <c r="F869" t="s">
        <v>5603</v>
      </c>
      <c r="G869" t="s">
        <v>5604</v>
      </c>
      <c r="H869" t="s">
        <v>5605</v>
      </c>
      <c r="I869" t="s">
        <v>5606</v>
      </c>
      <c r="J869" t="s">
        <v>5607</v>
      </c>
      <c r="K869" t="s">
        <v>1460</v>
      </c>
      <c r="L869" t="s">
        <v>5123</v>
      </c>
      <c r="M869" t="s">
        <v>5608</v>
      </c>
    </row>
    <row r="870" spans="1:13" x14ac:dyDescent="0.25">
      <c r="A870" t="s">
        <v>5609</v>
      </c>
      <c r="B870" t="s">
        <v>5108</v>
      </c>
      <c r="C870" t="s">
        <v>231</v>
      </c>
      <c r="D870" t="s">
        <v>5109</v>
      </c>
      <c r="E870" t="s">
        <v>19170</v>
      </c>
      <c r="F870" t="s">
        <v>5610</v>
      </c>
      <c r="G870" t="s">
        <v>5611</v>
      </c>
      <c r="H870" t="s">
        <v>3293</v>
      </c>
      <c r="I870" t="s">
        <v>5612</v>
      </c>
      <c r="J870" t="s">
        <v>5613</v>
      </c>
      <c r="K870" t="s">
        <v>5614</v>
      </c>
      <c r="L870" t="s">
        <v>5123</v>
      </c>
      <c r="M870" t="s">
        <v>5615</v>
      </c>
    </row>
    <row r="871" spans="1:13" x14ac:dyDescent="0.25">
      <c r="A871" t="s">
        <v>5616</v>
      </c>
      <c r="B871" t="s">
        <v>5108</v>
      </c>
      <c r="C871" t="s">
        <v>5617</v>
      </c>
      <c r="D871" t="s">
        <v>5109</v>
      </c>
      <c r="E871" t="s">
        <v>19191</v>
      </c>
      <c r="F871" t="s">
        <v>5618</v>
      </c>
      <c r="G871" t="s">
        <v>5619</v>
      </c>
      <c r="H871" t="s">
        <v>5620</v>
      </c>
      <c r="I871" t="s">
        <v>5621</v>
      </c>
      <c r="J871" t="s">
        <v>5622</v>
      </c>
      <c r="K871" t="s">
        <v>5623</v>
      </c>
      <c r="L871" t="s">
        <v>5123</v>
      </c>
      <c r="M871" t="s">
        <v>5624</v>
      </c>
    </row>
    <row r="872" spans="1:13" x14ac:dyDescent="0.25">
      <c r="A872" t="s">
        <v>5625</v>
      </c>
      <c r="B872" t="s">
        <v>5108</v>
      </c>
      <c r="C872" t="s">
        <v>86</v>
      </c>
      <c r="D872" t="s">
        <v>5109</v>
      </c>
      <c r="E872" t="s">
        <v>19180</v>
      </c>
      <c r="F872" t="s">
        <v>5144</v>
      </c>
      <c r="G872" t="s">
        <v>5145</v>
      </c>
      <c r="H872" t="s">
        <v>5146</v>
      </c>
      <c r="I872" t="s">
        <v>5147</v>
      </c>
      <c r="J872" t="s">
        <v>5148</v>
      </c>
      <c r="K872" t="s">
        <v>5149</v>
      </c>
      <c r="L872" t="s">
        <v>5123</v>
      </c>
      <c r="M872" t="s">
        <v>5150</v>
      </c>
    </row>
    <row r="873" spans="1:13" x14ac:dyDescent="0.25">
      <c r="A873" t="s">
        <v>5626</v>
      </c>
      <c r="B873" t="s">
        <v>5108</v>
      </c>
      <c r="C873" t="s">
        <v>87</v>
      </c>
      <c r="D873" t="s">
        <v>5109</v>
      </c>
      <c r="E873" t="s">
        <v>19182</v>
      </c>
      <c r="F873" t="s">
        <v>5627</v>
      </c>
      <c r="G873" t="s">
        <v>5628</v>
      </c>
      <c r="H873" t="s">
        <v>3302</v>
      </c>
      <c r="I873" t="s">
        <v>5629</v>
      </c>
      <c r="J873" t="s">
        <v>5630</v>
      </c>
      <c r="K873" t="s">
        <v>5631</v>
      </c>
      <c r="L873" t="s">
        <v>5123</v>
      </c>
      <c r="M873" t="s">
        <v>5632</v>
      </c>
    </row>
    <row r="874" spans="1:13" x14ac:dyDescent="0.25">
      <c r="A874" t="s">
        <v>5633</v>
      </c>
      <c r="B874" t="s">
        <v>5108</v>
      </c>
      <c r="C874" t="s">
        <v>5634</v>
      </c>
      <c r="D874" t="s">
        <v>5109</v>
      </c>
      <c r="E874" t="s">
        <v>19216</v>
      </c>
      <c r="F874" t="s">
        <v>5635</v>
      </c>
      <c r="G874" t="s">
        <v>5636</v>
      </c>
      <c r="H874" t="s">
        <v>5637</v>
      </c>
      <c r="I874" t="s">
        <v>5638</v>
      </c>
      <c r="J874" t="s">
        <v>5639</v>
      </c>
      <c r="K874" t="s">
        <v>5640</v>
      </c>
      <c r="L874" t="s">
        <v>5123</v>
      </c>
      <c r="M874" t="s">
        <v>5641</v>
      </c>
    </row>
    <row r="875" spans="1:13" x14ac:dyDescent="0.25">
      <c r="A875" t="s">
        <v>5642</v>
      </c>
      <c r="B875" t="s">
        <v>5108</v>
      </c>
      <c r="C875" t="s">
        <v>5643</v>
      </c>
      <c r="D875" t="s">
        <v>5109</v>
      </c>
      <c r="E875" t="s">
        <v>19192</v>
      </c>
      <c r="F875" t="s">
        <v>5644</v>
      </c>
      <c r="G875" t="s">
        <v>5645</v>
      </c>
      <c r="H875" t="s">
        <v>5646</v>
      </c>
      <c r="I875" t="s">
        <v>5647</v>
      </c>
      <c r="J875" t="s">
        <v>5648</v>
      </c>
      <c r="K875" t="s">
        <v>5649</v>
      </c>
      <c r="L875" t="s">
        <v>5123</v>
      </c>
      <c r="M875" t="s">
        <v>5650</v>
      </c>
    </row>
    <row r="876" spans="1:13" x14ac:dyDescent="0.25">
      <c r="A876" t="s">
        <v>5651</v>
      </c>
      <c r="B876" t="s">
        <v>5108</v>
      </c>
      <c r="C876" t="s">
        <v>2780</v>
      </c>
      <c r="D876" t="s">
        <v>5109</v>
      </c>
      <c r="E876" t="s">
        <v>19175</v>
      </c>
      <c r="F876" t="s">
        <v>5652</v>
      </c>
      <c r="G876" t="s">
        <v>5653</v>
      </c>
      <c r="H876" t="s">
        <v>5654</v>
      </c>
      <c r="I876" t="s">
        <v>5655</v>
      </c>
      <c r="J876" t="s">
        <v>5656</v>
      </c>
      <c r="K876" t="s">
        <v>5657</v>
      </c>
      <c r="L876" t="s">
        <v>5123</v>
      </c>
      <c r="M876" t="s">
        <v>5658</v>
      </c>
    </row>
    <row r="877" spans="1:13" x14ac:dyDescent="0.25">
      <c r="A877" t="s">
        <v>5659</v>
      </c>
      <c r="B877" t="s">
        <v>5108</v>
      </c>
      <c r="C877" t="s">
        <v>5660</v>
      </c>
      <c r="D877" t="s">
        <v>5109</v>
      </c>
      <c r="E877" t="s">
        <v>19193</v>
      </c>
      <c r="F877" t="s">
        <v>5661</v>
      </c>
      <c r="G877" t="s">
        <v>5662</v>
      </c>
      <c r="H877" t="s">
        <v>5663</v>
      </c>
      <c r="I877" t="s">
        <v>5664</v>
      </c>
      <c r="J877" t="s">
        <v>5665</v>
      </c>
      <c r="K877" t="s">
        <v>5666</v>
      </c>
      <c r="L877" t="s">
        <v>5123</v>
      </c>
      <c r="M877" t="s">
        <v>5667</v>
      </c>
    </row>
    <row r="878" spans="1:13" x14ac:dyDescent="0.25">
      <c r="A878" t="s">
        <v>5668</v>
      </c>
      <c r="B878" t="s">
        <v>5108</v>
      </c>
      <c r="C878" t="s">
        <v>5669</v>
      </c>
      <c r="D878" t="s">
        <v>5109</v>
      </c>
      <c r="E878" t="s">
        <v>19194</v>
      </c>
      <c r="F878" t="s">
        <v>5670</v>
      </c>
      <c r="G878" t="s">
        <v>5671</v>
      </c>
      <c r="H878" t="s">
        <v>5672</v>
      </c>
      <c r="I878" t="s">
        <v>5673</v>
      </c>
      <c r="J878" t="s">
        <v>5674</v>
      </c>
      <c r="K878" t="s">
        <v>5675</v>
      </c>
      <c r="L878" t="s">
        <v>5123</v>
      </c>
      <c r="M878" t="s">
        <v>5676</v>
      </c>
    </row>
    <row r="879" spans="1:13" x14ac:dyDescent="0.25">
      <c r="A879" t="s">
        <v>5677</v>
      </c>
      <c r="B879" t="s">
        <v>5108</v>
      </c>
      <c r="C879" t="s">
        <v>5678</v>
      </c>
      <c r="D879" t="s">
        <v>5109</v>
      </c>
      <c r="E879" t="s">
        <v>19195</v>
      </c>
      <c r="F879" t="s">
        <v>5679</v>
      </c>
      <c r="G879" t="s">
        <v>5680</v>
      </c>
      <c r="H879" t="s">
        <v>5681</v>
      </c>
      <c r="I879" t="s">
        <v>5682</v>
      </c>
      <c r="J879" t="s">
        <v>5683</v>
      </c>
      <c r="K879" t="s">
        <v>5684</v>
      </c>
      <c r="L879" t="s">
        <v>5123</v>
      </c>
      <c r="M879" t="s">
        <v>5685</v>
      </c>
    </row>
    <row r="880" spans="1:13" x14ac:dyDescent="0.25">
      <c r="A880" t="s">
        <v>5686</v>
      </c>
      <c r="B880" t="s">
        <v>5108</v>
      </c>
      <c r="C880" t="s">
        <v>5687</v>
      </c>
      <c r="D880" t="s">
        <v>5109</v>
      </c>
      <c r="E880" t="s">
        <v>19208</v>
      </c>
      <c r="F880" t="s">
        <v>5688</v>
      </c>
      <c r="G880" t="s">
        <v>5689</v>
      </c>
      <c r="H880" t="s">
        <v>5690</v>
      </c>
      <c r="I880" t="s">
        <v>5691</v>
      </c>
      <c r="J880" t="s">
        <v>5692</v>
      </c>
      <c r="K880" t="s">
        <v>1651</v>
      </c>
      <c r="L880" t="s">
        <v>5123</v>
      </c>
      <c r="M880" t="s">
        <v>5693</v>
      </c>
    </row>
    <row r="881" spans="1:13" x14ac:dyDescent="0.25">
      <c r="A881" t="s">
        <v>5694</v>
      </c>
      <c r="B881" t="s">
        <v>5108</v>
      </c>
      <c r="C881" t="s">
        <v>236</v>
      </c>
      <c r="D881" t="s">
        <v>5109</v>
      </c>
      <c r="E881" t="s">
        <v>19166</v>
      </c>
      <c r="F881" t="s">
        <v>5110</v>
      </c>
      <c r="G881" t="s">
        <v>5111</v>
      </c>
      <c r="H881" t="s">
        <v>5112</v>
      </c>
      <c r="I881" t="s">
        <v>5113</v>
      </c>
      <c r="J881" t="s">
        <v>5114</v>
      </c>
      <c r="K881" t="s">
        <v>5115</v>
      </c>
      <c r="L881" t="s">
        <v>738</v>
      </c>
      <c r="M881" t="s">
        <v>1278</v>
      </c>
    </row>
    <row r="882" spans="1:13" x14ac:dyDescent="0.25">
      <c r="A882" t="s">
        <v>5694</v>
      </c>
      <c r="B882" t="s">
        <v>5108</v>
      </c>
      <c r="C882" t="s">
        <v>236</v>
      </c>
      <c r="D882" t="s">
        <v>5109</v>
      </c>
      <c r="E882" t="s">
        <v>19252</v>
      </c>
      <c r="F882" t="s">
        <v>5695</v>
      </c>
      <c r="G882" t="s">
        <v>5696</v>
      </c>
      <c r="H882" t="s">
        <v>1594</v>
      </c>
      <c r="I882" t="s">
        <v>5697</v>
      </c>
      <c r="J882" t="s">
        <v>5698</v>
      </c>
      <c r="K882" t="s">
        <v>5699</v>
      </c>
      <c r="L882" t="s">
        <v>5123</v>
      </c>
      <c r="M882" t="s">
        <v>5700</v>
      </c>
    </row>
    <row r="883" spans="1:13" x14ac:dyDescent="0.25">
      <c r="A883" t="s">
        <v>5701</v>
      </c>
      <c r="B883" t="s">
        <v>5108</v>
      </c>
      <c r="C883" t="s">
        <v>5702</v>
      </c>
      <c r="D883" t="s">
        <v>5109</v>
      </c>
      <c r="E883" t="s">
        <v>19253</v>
      </c>
      <c r="F883" t="s">
        <v>5703</v>
      </c>
      <c r="G883" t="s">
        <v>5704</v>
      </c>
      <c r="H883" t="s">
        <v>5705</v>
      </c>
      <c r="I883" t="s">
        <v>5706</v>
      </c>
      <c r="J883" t="s">
        <v>5707</v>
      </c>
      <c r="K883" t="s">
        <v>5708</v>
      </c>
      <c r="L883" t="s">
        <v>5123</v>
      </c>
      <c r="M883" t="s">
        <v>5709</v>
      </c>
    </row>
    <row r="884" spans="1:13" x14ac:dyDescent="0.25">
      <c r="A884" t="s">
        <v>5710</v>
      </c>
      <c r="B884" t="s">
        <v>5108</v>
      </c>
      <c r="C884" t="s">
        <v>5711</v>
      </c>
      <c r="D884" t="s">
        <v>5109</v>
      </c>
      <c r="E884" t="s">
        <v>19254</v>
      </c>
      <c r="F884" t="s">
        <v>5712</v>
      </c>
      <c r="G884" t="s">
        <v>5713</v>
      </c>
      <c r="H884" t="s">
        <v>5714</v>
      </c>
      <c r="I884" t="s">
        <v>5715</v>
      </c>
      <c r="J884" t="s">
        <v>5716</v>
      </c>
      <c r="K884" t="s">
        <v>5717</v>
      </c>
      <c r="L884" t="s">
        <v>5123</v>
      </c>
      <c r="M884" t="s">
        <v>5718</v>
      </c>
    </row>
    <row r="885" spans="1:13" x14ac:dyDescent="0.25">
      <c r="A885" t="s">
        <v>5719</v>
      </c>
      <c r="B885" t="s">
        <v>5108</v>
      </c>
      <c r="C885" t="s">
        <v>5720</v>
      </c>
      <c r="D885" t="s">
        <v>5109</v>
      </c>
      <c r="E885" t="s">
        <v>19203</v>
      </c>
      <c r="F885" t="s">
        <v>5721</v>
      </c>
      <c r="G885" t="s">
        <v>5722</v>
      </c>
      <c r="H885" t="s">
        <v>5723</v>
      </c>
      <c r="I885" t="s">
        <v>5724</v>
      </c>
      <c r="J885" t="s">
        <v>5725</v>
      </c>
      <c r="K885" t="s">
        <v>5726</v>
      </c>
      <c r="L885" t="s">
        <v>5123</v>
      </c>
      <c r="M885" t="s">
        <v>5727</v>
      </c>
    </row>
    <row r="886" spans="1:13" x14ac:dyDescent="0.25">
      <c r="A886" t="s">
        <v>5728</v>
      </c>
      <c r="B886" t="s">
        <v>5108</v>
      </c>
      <c r="C886" t="s">
        <v>5729</v>
      </c>
      <c r="D886" t="s">
        <v>5109</v>
      </c>
      <c r="E886" t="s">
        <v>19243</v>
      </c>
      <c r="F886" t="s">
        <v>5730</v>
      </c>
      <c r="G886" t="s">
        <v>5731</v>
      </c>
      <c r="H886" t="s">
        <v>5732</v>
      </c>
      <c r="I886" t="s">
        <v>5733</v>
      </c>
      <c r="J886" t="s">
        <v>5734</v>
      </c>
      <c r="K886" t="s">
        <v>5735</v>
      </c>
      <c r="L886" t="s">
        <v>5123</v>
      </c>
      <c r="M886" t="s">
        <v>5736</v>
      </c>
    </row>
    <row r="887" spans="1:13" x14ac:dyDescent="0.25">
      <c r="A887" t="s">
        <v>5737</v>
      </c>
      <c r="B887" t="s">
        <v>5108</v>
      </c>
      <c r="C887" t="s">
        <v>5738</v>
      </c>
      <c r="D887" t="s">
        <v>5109</v>
      </c>
      <c r="E887" t="s">
        <v>19222</v>
      </c>
      <c r="F887" t="s">
        <v>5739</v>
      </c>
      <c r="G887" t="s">
        <v>5740</v>
      </c>
      <c r="H887" t="s">
        <v>5741</v>
      </c>
      <c r="I887" t="s">
        <v>5742</v>
      </c>
      <c r="J887" t="s">
        <v>5743</v>
      </c>
      <c r="K887" t="s">
        <v>5744</v>
      </c>
      <c r="L887" t="s">
        <v>5123</v>
      </c>
      <c r="M887" t="s">
        <v>5745</v>
      </c>
    </row>
    <row r="888" spans="1:13" x14ac:dyDescent="0.25">
      <c r="A888" t="s">
        <v>5746</v>
      </c>
      <c r="B888" t="s">
        <v>5108</v>
      </c>
      <c r="C888" t="s">
        <v>357</v>
      </c>
      <c r="D888" t="s">
        <v>5109</v>
      </c>
      <c r="E888" t="s">
        <v>19220</v>
      </c>
      <c r="F888" t="s">
        <v>5747</v>
      </c>
      <c r="G888" t="s">
        <v>5748</v>
      </c>
      <c r="H888" t="s">
        <v>4973</v>
      </c>
      <c r="I888" t="s">
        <v>5749</v>
      </c>
      <c r="J888" t="s">
        <v>5750</v>
      </c>
      <c r="K888" t="s">
        <v>5751</v>
      </c>
      <c r="L888" t="s">
        <v>5123</v>
      </c>
      <c r="M888" t="s">
        <v>5752</v>
      </c>
    </row>
    <row r="889" spans="1:13" x14ac:dyDescent="0.25">
      <c r="A889" t="s">
        <v>5753</v>
      </c>
      <c r="B889" t="s">
        <v>5108</v>
      </c>
      <c r="C889" t="s">
        <v>95</v>
      </c>
      <c r="D889" t="s">
        <v>5109</v>
      </c>
      <c r="E889" t="s">
        <v>19223</v>
      </c>
      <c r="F889" t="s">
        <v>5754</v>
      </c>
      <c r="G889" t="s">
        <v>5755</v>
      </c>
      <c r="H889" t="s">
        <v>4401</v>
      </c>
      <c r="I889" t="s">
        <v>5756</v>
      </c>
      <c r="J889" t="s">
        <v>5757</v>
      </c>
      <c r="K889" t="s">
        <v>5758</v>
      </c>
      <c r="L889" t="s">
        <v>5123</v>
      </c>
      <c r="M889" t="s">
        <v>5759</v>
      </c>
    </row>
    <row r="890" spans="1:13" x14ac:dyDescent="0.25">
      <c r="A890" t="s">
        <v>5760</v>
      </c>
      <c r="B890" t="s">
        <v>5108</v>
      </c>
      <c r="C890" t="s">
        <v>5761</v>
      </c>
      <c r="D890" t="s">
        <v>5109</v>
      </c>
      <c r="E890" t="s">
        <v>19244</v>
      </c>
      <c r="F890" t="s">
        <v>5762</v>
      </c>
      <c r="G890" t="s">
        <v>5763</v>
      </c>
      <c r="H890" t="s">
        <v>5764</v>
      </c>
      <c r="I890" t="s">
        <v>5765</v>
      </c>
      <c r="J890" t="s">
        <v>5766</v>
      </c>
      <c r="K890" t="s">
        <v>5767</v>
      </c>
      <c r="L890" t="s">
        <v>5123</v>
      </c>
      <c r="M890" t="s">
        <v>5768</v>
      </c>
    </row>
    <row r="891" spans="1:13" x14ac:dyDescent="0.25">
      <c r="A891" t="s">
        <v>5769</v>
      </c>
      <c r="B891" t="s">
        <v>5108</v>
      </c>
      <c r="C891" t="s">
        <v>5770</v>
      </c>
      <c r="D891" t="s">
        <v>5109</v>
      </c>
      <c r="E891" t="s">
        <v>19245</v>
      </c>
      <c r="F891" t="s">
        <v>5771</v>
      </c>
      <c r="G891" t="s">
        <v>5772</v>
      </c>
      <c r="H891" t="s">
        <v>5773</v>
      </c>
      <c r="I891" t="s">
        <v>5774</v>
      </c>
      <c r="J891" t="s">
        <v>5775</v>
      </c>
      <c r="K891" t="s">
        <v>5776</v>
      </c>
      <c r="L891" t="s">
        <v>5123</v>
      </c>
      <c r="M891" t="s">
        <v>5777</v>
      </c>
    </row>
    <row r="892" spans="1:13" x14ac:dyDescent="0.25">
      <c r="A892" t="s">
        <v>5778</v>
      </c>
      <c r="B892" t="s">
        <v>5108</v>
      </c>
      <c r="C892" t="s">
        <v>5779</v>
      </c>
      <c r="D892" t="s">
        <v>5109</v>
      </c>
      <c r="E892" t="s">
        <v>19209</v>
      </c>
      <c r="F892" t="s">
        <v>5780</v>
      </c>
      <c r="G892" t="s">
        <v>5781</v>
      </c>
      <c r="H892" t="s">
        <v>5782</v>
      </c>
      <c r="I892" t="s">
        <v>5783</v>
      </c>
      <c r="J892" t="s">
        <v>5784</v>
      </c>
      <c r="K892" t="s">
        <v>3935</v>
      </c>
      <c r="L892" t="s">
        <v>5123</v>
      </c>
      <c r="M892" t="s">
        <v>5785</v>
      </c>
    </row>
    <row r="893" spans="1:13" x14ac:dyDescent="0.25">
      <c r="A893" t="s">
        <v>5786</v>
      </c>
      <c r="B893" t="s">
        <v>5108</v>
      </c>
      <c r="C893" t="s">
        <v>246</v>
      </c>
      <c r="D893" t="s">
        <v>5109</v>
      </c>
      <c r="E893" t="s">
        <v>19246</v>
      </c>
      <c r="F893" t="s">
        <v>5787</v>
      </c>
      <c r="G893" t="s">
        <v>5788</v>
      </c>
      <c r="H893" t="s">
        <v>5789</v>
      </c>
      <c r="I893" t="s">
        <v>5790</v>
      </c>
      <c r="J893" t="s">
        <v>5791</v>
      </c>
      <c r="K893" t="s">
        <v>4839</v>
      </c>
      <c r="L893" t="s">
        <v>5123</v>
      </c>
      <c r="M893" t="s">
        <v>5792</v>
      </c>
    </row>
    <row r="894" spans="1:13" x14ac:dyDescent="0.25">
      <c r="A894" t="s">
        <v>5793</v>
      </c>
      <c r="B894" t="s">
        <v>5108</v>
      </c>
      <c r="C894" t="s">
        <v>366</v>
      </c>
      <c r="D894" t="s">
        <v>5109</v>
      </c>
      <c r="E894" t="s">
        <v>19126</v>
      </c>
      <c r="F894" t="s">
        <v>5126</v>
      </c>
      <c r="G894" t="s">
        <v>5127</v>
      </c>
      <c r="H894" t="s">
        <v>5128</v>
      </c>
      <c r="I894" t="s">
        <v>5129</v>
      </c>
      <c r="J894" t="s">
        <v>5130</v>
      </c>
      <c r="K894" t="s">
        <v>5131</v>
      </c>
      <c r="L894" t="s">
        <v>5123</v>
      </c>
      <c r="M894" t="s">
        <v>5132</v>
      </c>
    </row>
    <row r="895" spans="1:13" x14ac:dyDescent="0.25">
      <c r="A895" t="s">
        <v>5794</v>
      </c>
      <c r="B895" t="s">
        <v>5108</v>
      </c>
      <c r="C895" t="s">
        <v>1689</v>
      </c>
      <c r="D895" t="s">
        <v>5109</v>
      </c>
      <c r="E895" t="s">
        <v>19225</v>
      </c>
      <c r="F895" t="s">
        <v>5795</v>
      </c>
      <c r="G895" t="s">
        <v>5796</v>
      </c>
      <c r="H895" t="s">
        <v>1692</v>
      </c>
      <c r="I895" t="s">
        <v>5797</v>
      </c>
      <c r="J895" t="s">
        <v>5798</v>
      </c>
      <c r="K895" t="s">
        <v>5799</v>
      </c>
      <c r="L895" t="s">
        <v>5123</v>
      </c>
      <c r="M895" t="s">
        <v>5800</v>
      </c>
    </row>
    <row r="896" spans="1:13" x14ac:dyDescent="0.25">
      <c r="A896" t="s">
        <v>5801</v>
      </c>
      <c r="B896" t="s">
        <v>5108</v>
      </c>
      <c r="C896" t="s">
        <v>5802</v>
      </c>
      <c r="D896" t="s">
        <v>5109</v>
      </c>
      <c r="E896" t="s">
        <v>19247</v>
      </c>
      <c r="F896" t="s">
        <v>5803</v>
      </c>
      <c r="G896" t="s">
        <v>5804</v>
      </c>
      <c r="H896" t="s">
        <v>5805</v>
      </c>
      <c r="I896" t="s">
        <v>5806</v>
      </c>
      <c r="J896" t="s">
        <v>5807</v>
      </c>
      <c r="K896" t="s">
        <v>5808</v>
      </c>
      <c r="L896" t="s">
        <v>5123</v>
      </c>
      <c r="M896" t="s">
        <v>5809</v>
      </c>
    </row>
    <row r="897" spans="1:13" x14ac:dyDescent="0.25">
      <c r="A897" t="s">
        <v>5810</v>
      </c>
      <c r="B897" t="s">
        <v>5108</v>
      </c>
      <c r="C897" t="s">
        <v>258</v>
      </c>
      <c r="D897" t="s">
        <v>5109</v>
      </c>
      <c r="E897" t="s">
        <v>19241</v>
      </c>
      <c r="F897" t="s">
        <v>5811</v>
      </c>
      <c r="G897" t="s">
        <v>5812</v>
      </c>
      <c r="H897" t="s">
        <v>4447</v>
      </c>
      <c r="I897" t="s">
        <v>5813</v>
      </c>
      <c r="J897" t="s">
        <v>5814</v>
      </c>
      <c r="K897" t="s">
        <v>5815</v>
      </c>
      <c r="L897" t="s">
        <v>5123</v>
      </c>
      <c r="M897" t="s">
        <v>5816</v>
      </c>
    </row>
    <row r="898" spans="1:13" x14ac:dyDescent="0.25">
      <c r="A898" t="s">
        <v>5817</v>
      </c>
      <c r="B898" t="s">
        <v>5108</v>
      </c>
      <c r="C898" t="s">
        <v>100</v>
      </c>
      <c r="D898" t="s">
        <v>5109</v>
      </c>
      <c r="E898" t="s">
        <v>19248</v>
      </c>
      <c r="F898" t="s">
        <v>5818</v>
      </c>
      <c r="G898" t="s">
        <v>5819</v>
      </c>
      <c r="H898" t="s">
        <v>1308</v>
      </c>
      <c r="I898" t="s">
        <v>5820</v>
      </c>
      <c r="J898" t="s">
        <v>5821</v>
      </c>
      <c r="K898" t="s">
        <v>2521</v>
      </c>
      <c r="L898" t="s">
        <v>5123</v>
      </c>
      <c r="M898" t="s">
        <v>5822</v>
      </c>
    </row>
    <row r="899" spans="1:13" x14ac:dyDescent="0.25">
      <c r="A899" t="s">
        <v>5823</v>
      </c>
      <c r="B899" t="s">
        <v>5108</v>
      </c>
      <c r="C899" t="s">
        <v>259</v>
      </c>
      <c r="D899" t="s">
        <v>5109</v>
      </c>
      <c r="E899" t="s">
        <v>19214</v>
      </c>
      <c r="F899" t="s">
        <v>5824</v>
      </c>
      <c r="G899" t="s">
        <v>5825</v>
      </c>
      <c r="H899" t="s">
        <v>2990</v>
      </c>
      <c r="I899" t="s">
        <v>5826</v>
      </c>
      <c r="J899" t="s">
        <v>5827</v>
      </c>
      <c r="K899" t="s">
        <v>4594</v>
      </c>
      <c r="L899" t="s">
        <v>5123</v>
      </c>
      <c r="M899" t="s">
        <v>5828</v>
      </c>
    </row>
    <row r="900" spans="1:13" x14ac:dyDescent="0.25">
      <c r="A900" t="s">
        <v>5829</v>
      </c>
      <c r="B900" t="s">
        <v>5108</v>
      </c>
      <c r="C900" t="s">
        <v>260</v>
      </c>
      <c r="D900" t="s">
        <v>5109</v>
      </c>
      <c r="E900" t="s">
        <v>19249</v>
      </c>
      <c r="F900" t="s">
        <v>5830</v>
      </c>
      <c r="G900" t="s">
        <v>5831</v>
      </c>
      <c r="H900" t="s">
        <v>3358</v>
      </c>
      <c r="I900" t="s">
        <v>5832</v>
      </c>
      <c r="J900" t="s">
        <v>5833</v>
      </c>
      <c r="K900" t="s">
        <v>5834</v>
      </c>
      <c r="L900" t="s">
        <v>5123</v>
      </c>
      <c r="M900" t="s">
        <v>5835</v>
      </c>
    </row>
    <row r="901" spans="1:13" x14ac:dyDescent="0.25">
      <c r="A901" t="s">
        <v>5836</v>
      </c>
      <c r="B901" t="s">
        <v>5108</v>
      </c>
      <c r="C901" t="s">
        <v>4479</v>
      </c>
      <c r="D901" t="s">
        <v>5109</v>
      </c>
      <c r="E901" t="s">
        <v>19215</v>
      </c>
      <c r="F901" t="s">
        <v>5837</v>
      </c>
      <c r="G901" t="s">
        <v>5838</v>
      </c>
      <c r="H901" t="s">
        <v>5839</v>
      </c>
      <c r="I901" t="s">
        <v>5840</v>
      </c>
      <c r="J901" t="s">
        <v>5841</v>
      </c>
      <c r="K901" t="s">
        <v>5842</v>
      </c>
      <c r="L901" t="s">
        <v>5123</v>
      </c>
      <c r="M901" t="s">
        <v>5843</v>
      </c>
    </row>
    <row r="902" spans="1:13" x14ac:dyDescent="0.25">
      <c r="A902" t="s">
        <v>5844</v>
      </c>
      <c r="B902" t="s">
        <v>5108</v>
      </c>
      <c r="C902" t="s">
        <v>5845</v>
      </c>
      <c r="D902" t="s">
        <v>5109</v>
      </c>
      <c r="E902" t="s">
        <v>19242</v>
      </c>
      <c r="F902" t="s">
        <v>5846</v>
      </c>
      <c r="G902" t="s">
        <v>5847</v>
      </c>
      <c r="H902" t="s">
        <v>5848</v>
      </c>
      <c r="I902" t="s">
        <v>5849</v>
      </c>
      <c r="J902" t="s">
        <v>5850</v>
      </c>
      <c r="K902" t="s">
        <v>5851</v>
      </c>
      <c r="L902" t="s">
        <v>5123</v>
      </c>
      <c r="M902" t="s">
        <v>5852</v>
      </c>
    </row>
    <row r="903" spans="1:13" x14ac:dyDescent="0.25">
      <c r="A903" t="s">
        <v>5853</v>
      </c>
      <c r="B903" t="s">
        <v>5108</v>
      </c>
      <c r="C903" t="s">
        <v>5854</v>
      </c>
      <c r="D903" t="s">
        <v>5109</v>
      </c>
      <c r="E903" t="s">
        <v>19227</v>
      </c>
      <c r="F903" t="s">
        <v>5855</v>
      </c>
      <c r="G903" t="s">
        <v>5856</v>
      </c>
      <c r="H903" t="s">
        <v>5857</v>
      </c>
      <c r="I903" t="s">
        <v>5858</v>
      </c>
      <c r="J903" t="s">
        <v>5859</v>
      </c>
      <c r="K903" t="s">
        <v>5860</v>
      </c>
      <c r="L903" t="s">
        <v>5123</v>
      </c>
      <c r="M903" t="s">
        <v>5861</v>
      </c>
    </row>
    <row r="904" spans="1:13" x14ac:dyDescent="0.25">
      <c r="A904" t="s">
        <v>5862</v>
      </c>
      <c r="B904" t="s">
        <v>5108</v>
      </c>
      <c r="C904" t="s">
        <v>264</v>
      </c>
      <c r="D904" t="s">
        <v>5109</v>
      </c>
      <c r="E904" t="s">
        <v>19250</v>
      </c>
      <c r="F904" t="s">
        <v>5863</v>
      </c>
      <c r="G904" t="s">
        <v>5864</v>
      </c>
      <c r="H904" t="s">
        <v>3441</v>
      </c>
      <c r="I904" t="s">
        <v>5865</v>
      </c>
      <c r="J904" t="s">
        <v>5866</v>
      </c>
      <c r="K904" t="s">
        <v>5867</v>
      </c>
      <c r="L904" t="s">
        <v>5123</v>
      </c>
      <c r="M904" t="s">
        <v>5868</v>
      </c>
    </row>
    <row r="905" spans="1:13" x14ac:dyDescent="0.25">
      <c r="A905" t="s">
        <v>5869</v>
      </c>
      <c r="B905" t="s">
        <v>5108</v>
      </c>
      <c r="C905" t="s">
        <v>5870</v>
      </c>
      <c r="D905" t="s">
        <v>5109</v>
      </c>
      <c r="E905" t="s">
        <v>19212</v>
      </c>
      <c r="F905" t="s">
        <v>5871</v>
      </c>
      <c r="G905" t="s">
        <v>5872</v>
      </c>
      <c r="H905" t="s">
        <v>5873</v>
      </c>
      <c r="I905" t="s">
        <v>5874</v>
      </c>
      <c r="J905" t="s">
        <v>5875</v>
      </c>
      <c r="K905" t="s">
        <v>5876</v>
      </c>
      <c r="L905" t="s">
        <v>5123</v>
      </c>
      <c r="M905" t="s">
        <v>5877</v>
      </c>
    </row>
    <row r="906" spans="1:13" x14ac:dyDescent="0.25">
      <c r="A906" t="s">
        <v>5878</v>
      </c>
      <c r="B906" t="s">
        <v>265</v>
      </c>
      <c r="C906" t="s">
        <v>759</v>
      </c>
      <c r="D906" t="s">
        <v>5879</v>
      </c>
      <c r="E906" t="s">
        <v>19166</v>
      </c>
      <c r="F906" t="s">
        <v>5880</v>
      </c>
      <c r="G906" t="s">
        <v>5881</v>
      </c>
      <c r="H906" t="s">
        <v>5882</v>
      </c>
      <c r="I906" t="s">
        <v>5883</v>
      </c>
      <c r="J906" t="s">
        <v>5884</v>
      </c>
      <c r="K906" t="s">
        <v>5885</v>
      </c>
      <c r="L906" t="s">
        <v>738</v>
      </c>
      <c r="M906" t="s">
        <v>1278</v>
      </c>
    </row>
    <row r="907" spans="1:13" x14ac:dyDescent="0.25">
      <c r="A907" t="s">
        <v>5886</v>
      </c>
      <c r="B907" t="s">
        <v>265</v>
      </c>
      <c r="C907" t="s">
        <v>266</v>
      </c>
      <c r="D907" t="s">
        <v>5879</v>
      </c>
      <c r="E907" t="s">
        <v>19125</v>
      </c>
      <c r="F907" t="s">
        <v>5887</v>
      </c>
      <c r="G907" t="s">
        <v>5888</v>
      </c>
      <c r="H907" t="s">
        <v>4508</v>
      </c>
      <c r="I907" t="s">
        <v>5889</v>
      </c>
      <c r="J907" t="s">
        <v>5890</v>
      </c>
      <c r="K907" t="s">
        <v>5891</v>
      </c>
      <c r="L907" t="s">
        <v>5892</v>
      </c>
      <c r="M907" t="s">
        <v>5893</v>
      </c>
    </row>
    <row r="908" spans="1:13" x14ac:dyDescent="0.25">
      <c r="A908" t="s">
        <v>5894</v>
      </c>
      <c r="B908" t="s">
        <v>265</v>
      </c>
      <c r="C908" t="s">
        <v>267</v>
      </c>
      <c r="D908" t="s">
        <v>5879</v>
      </c>
      <c r="E908" t="s">
        <v>19126</v>
      </c>
      <c r="F908" t="s">
        <v>5895</v>
      </c>
      <c r="G908" t="s">
        <v>5896</v>
      </c>
      <c r="H908" t="s">
        <v>5897</v>
      </c>
      <c r="I908" t="s">
        <v>5898</v>
      </c>
      <c r="J908" t="s">
        <v>5899</v>
      </c>
      <c r="K908" t="s">
        <v>5900</v>
      </c>
      <c r="L908" t="s">
        <v>5892</v>
      </c>
      <c r="M908" t="s">
        <v>5901</v>
      </c>
    </row>
    <row r="909" spans="1:13" x14ac:dyDescent="0.25">
      <c r="A909" t="s">
        <v>5902</v>
      </c>
      <c r="B909" t="s">
        <v>265</v>
      </c>
      <c r="C909" t="s">
        <v>5903</v>
      </c>
      <c r="D909" t="s">
        <v>5879</v>
      </c>
      <c r="E909" t="s">
        <v>19127</v>
      </c>
      <c r="F909" t="s">
        <v>5904</v>
      </c>
      <c r="G909" t="s">
        <v>5905</v>
      </c>
      <c r="H909" t="s">
        <v>5906</v>
      </c>
      <c r="I909" t="s">
        <v>5907</v>
      </c>
      <c r="J909" t="s">
        <v>5908</v>
      </c>
      <c r="K909" t="s">
        <v>3984</v>
      </c>
      <c r="L909" t="s">
        <v>5892</v>
      </c>
      <c r="M909" t="s">
        <v>5909</v>
      </c>
    </row>
    <row r="910" spans="1:13" x14ac:dyDescent="0.25">
      <c r="A910" t="s">
        <v>5910</v>
      </c>
      <c r="B910" t="s">
        <v>265</v>
      </c>
      <c r="C910" t="s">
        <v>268</v>
      </c>
      <c r="D910" t="s">
        <v>5879</v>
      </c>
      <c r="E910" t="s">
        <v>19196</v>
      </c>
      <c r="F910" t="s">
        <v>5911</v>
      </c>
      <c r="G910" t="s">
        <v>5912</v>
      </c>
      <c r="H910" t="s">
        <v>5913</v>
      </c>
      <c r="I910" t="s">
        <v>5914</v>
      </c>
      <c r="J910" t="s">
        <v>5915</v>
      </c>
      <c r="K910" t="s">
        <v>5916</v>
      </c>
      <c r="L910" t="s">
        <v>5892</v>
      </c>
      <c r="M910" t="s">
        <v>5917</v>
      </c>
    </row>
    <row r="911" spans="1:13" x14ac:dyDescent="0.25">
      <c r="A911" t="s">
        <v>5918</v>
      </c>
      <c r="B911" t="s">
        <v>265</v>
      </c>
      <c r="C911" t="s">
        <v>269</v>
      </c>
      <c r="D911" t="s">
        <v>5879</v>
      </c>
      <c r="E911" t="s">
        <v>19129</v>
      </c>
      <c r="F911" t="s">
        <v>5919</v>
      </c>
      <c r="G911" t="s">
        <v>5920</v>
      </c>
      <c r="H911" t="s">
        <v>5921</v>
      </c>
      <c r="I911" t="s">
        <v>5922</v>
      </c>
      <c r="J911" t="s">
        <v>5923</v>
      </c>
      <c r="K911" t="s">
        <v>5924</v>
      </c>
      <c r="L911" t="s">
        <v>5892</v>
      </c>
      <c r="M911" t="s">
        <v>5925</v>
      </c>
    </row>
    <row r="912" spans="1:13" x14ac:dyDescent="0.25">
      <c r="A912" t="s">
        <v>5926</v>
      </c>
      <c r="B912" t="s">
        <v>265</v>
      </c>
      <c r="C912" t="s">
        <v>5927</v>
      </c>
      <c r="D912" t="s">
        <v>5879</v>
      </c>
      <c r="E912" t="s">
        <v>19197</v>
      </c>
      <c r="F912" t="s">
        <v>5928</v>
      </c>
      <c r="G912" t="s">
        <v>5929</v>
      </c>
      <c r="H912" t="s">
        <v>5930</v>
      </c>
      <c r="I912" t="s">
        <v>5931</v>
      </c>
      <c r="J912" t="s">
        <v>5932</v>
      </c>
      <c r="K912" t="s">
        <v>5933</v>
      </c>
      <c r="L912" t="s">
        <v>5892</v>
      </c>
      <c r="M912" t="s">
        <v>5934</v>
      </c>
    </row>
    <row r="913" spans="1:13" x14ac:dyDescent="0.25">
      <c r="A913" t="s">
        <v>5935</v>
      </c>
      <c r="B913" t="s">
        <v>265</v>
      </c>
      <c r="C913" t="s">
        <v>548</v>
      </c>
      <c r="D913" t="s">
        <v>5879</v>
      </c>
      <c r="E913" t="s">
        <v>19131</v>
      </c>
      <c r="F913" t="s">
        <v>5936</v>
      </c>
      <c r="G913" t="s">
        <v>5937</v>
      </c>
      <c r="H913" t="s">
        <v>3826</v>
      </c>
      <c r="I913" t="s">
        <v>5938</v>
      </c>
      <c r="J913" t="s">
        <v>5939</v>
      </c>
      <c r="K913" t="s">
        <v>5940</v>
      </c>
      <c r="L913" t="s">
        <v>5892</v>
      </c>
      <c r="M913" t="s">
        <v>5941</v>
      </c>
    </row>
    <row r="914" spans="1:13" x14ac:dyDescent="0.25">
      <c r="A914" t="s">
        <v>5942</v>
      </c>
      <c r="B914" t="s">
        <v>265</v>
      </c>
      <c r="C914" t="s">
        <v>46</v>
      </c>
      <c r="D914" t="s">
        <v>5879</v>
      </c>
      <c r="E914" t="s">
        <v>19132</v>
      </c>
      <c r="F914" t="s">
        <v>5943</v>
      </c>
      <c r="G914" t="s">
        <v>5944</v>
      </c>
      <c r="H914" t="s">
        <v>820</v>
      </c>
      <c r="I914" t="s">
        <v>5945</v>
      </c>
      <c r="J914" t="s">
        <v>5946</v>
      </c>
      <c r="K914" t="s">
        <v>5947</v>
      </c>
      <c r="L914" t="s">
        <v>5892</v>
      </c>
      <c r="M914" t="s">
        <v>5948</v>
      </c>
    </row>
    <row r="915" spans="1:13" x14ac:dyDescent="0.25">
      <c r="A915" t="s">
        <v>5949</v>
      </c>
      <c r="B915" t="s">
        <v>265</v>
      </c>
      <c r="C915" t="s">
        <v>5950</v>
      </c>
      <c r="D915" t="s">
        <v>5879</v>
      </c>
      <c r="E915" t="s">
        <v>19137</v>
      </c>
      <c r="F915" t="s">
        <v>5951</v>
      </c>
      <c r="G915" t="s">
        <v>5952</v>
      </c>
      <c r="H915" t="s">
        <v>5953</v>
      </c>
      <c r="I915" t="s">
        <v>5954</v>
      </c>
      <c r="J915" t="s">
        <v>5955</v>
      </c>
      <c r="K915" t="s">
        <v>5956</v>
      </c>
      <c r="L915" t="s">
        <v>5892</v>
      </c>
      <c r="M915" t="s">
        <v>5957</v>
      </c>
    </row>
    <row r="916" spans="1:13" x14ac:dyDescent="0.25">
      <c r="A916" t="s">
        <v>5958</v>
      </c>
      <c r="B916" t="s">
        <v>265</v>
      </c>
      <c r="C916" t="s">
        <v>270</v>
      </c>
      <c r="D916" t="s">
        <v>5879</v>
      </c>
      <c r="E916" t="s">
        <v>19168</v>
      </c>
      <c r="F916" t="s">
        <v>5959</v>
      </c>
      <c r="G916" t="s">
        <v>5960</v>
      </c>
      <c r="H916" t="s">
        <v>5961</v>
      </c>
      <c r="I916" t="s">
        <v>5962</v>
      </c>
      <c r="J916" t="s">
        <v>5963</v>
      </c>
      <c r="K916" t="s">
        <v>5198</v>
      </c>
      <c r="L916" t="s">
        <v>5892</v>
      </c>
      <c r="M916" t="s">
        <v>5964</v>
      </c>
    </row>
    <row r="917" spans="1:13" x14ac:dyDescent="0.25">
      <c r="A917" t="s">
        <v>5965</v>
      </c>
      <c r="B917" t="s">
        <v>265</v>
      </c>
      <c r="C917" t="s">
        <v>49</v>
      </c>
      <c r="D917" t="s">
        <v>5879</v>
      </c>
      <c r="E917" t="s">
        <v>19174</v>
      </c>
      <c r="F917" t="s">
        <v>5966</v>
      </c>
      <c r="G917" t="s">
        <v>5967</v>
      </c>
      <c r="H917" t="s">
        <v>844</v>
      </c>
      <c r="I917" t="s">
        <v>5968</v>
      </c>
      <c r="J917" t="s">
        <v>5969</v>
      </c>
      <c r="K917" t="s">
        <v>4520</v>
      </c>
      <c r="L917" t="s">
        <v>5892</v>
      </c>
      <c r="M917" t="s">
        <v>5970</v>
      </c>
    </row>
    <row r="918" spans="1:13" x14ac:dyDescent="0.25">
      <c r="A918" t="s">
        <v>5971</v>
      </c>
      <c r="B918" t="s">
        <v>265</v>
      </c>
      <c r="C918" t="s">
        <v>2134</v>
      </c>
      <c r="D918" t="s">
        <v>5879</v>
      </c>
      <c r="E918" t="s">
        <v>19176</v>
      </c>
      <c r="F918" t="s">
        <v>5972</v>
      </c>
      <c r="G918" t="s">
        <v>5973</v>
      </c>
      <c r="H918" t="s">
        <v>2137</v>
      </c>
      <c r="I918" t="s">
        <v>5974</v>
      </c>
      <c r="J918" t="s">
        <v>5975</v>
      </c>
      <c r="K918" t="s">
        <v>5976</v>
      </c>
      <c r="L918" t="s">
        <v>5892</v>
      </c>
      <c r="M918" t="s">
        <v>5977</v>
      </c>
    </row>
    <row r="919" spans="1:13" x14ac:dyDescent="0.25">
      <c r="A919" t="s">
        <v>5978</v>
      </c>
      <c r="B919" t="s">
        <v>265</v>
      </c>
      <c r="C919" t="s">
        <v>117</v>
      </c>
      <c r="D919" t="s">
        <v>5879</v>
      </c>
      <c r="E919" t="s">
        <v>19136</v>
      </c>
      <c r="F919" t="s">
        <v>5979</v>
      </c>
      <c r="G919" t="s">
        <v>5980</v>
      </c>
      <c r="H919" t="s">
        <v>5981</v>
      </c>
      <c r="I919" t="s">
        <v>5982</v>
      </c>
      <c r="J919" t="s">
        <v>5983</v>
      </c>
      <c r="K919" t="s">
        <v>5984</v>
      </c>
      <c r="L919" t="s">
        <v>5892</v>
      </c>
      <c r="M919" t="s">
        <v>5985</v>
      </c>
    </row>
    <row r="920" spans="1:13" x14ac:dyDescent="0.25">
      <c r="A920" t="s">
        <v>5986</v>
      </c>
      <c r="B920" t="s">
        <v>265</v>
      </c>
      <c r="C920" t="s">
        <v>53</v>
      </c>
      <c r="D920" t="s">
        <v>5879</v>
      </c>
      <c r="E920" t="s">
        <v>19173</v>
      </c>
      <c r="F920" t="s">
        <v>5987</v>
      </c>
      <c r="G920" t="s">
        <v>5988</v>
      </c>
      <c r="H920" t="s">
        <v>1358</v>
      </c>
      <c r="I920" t="s">
        <v>5989</v>
      </c>
      <c r="J920" t="s">
        <v>5990</v>
      </c>
      <c r="K920" t="s">
        <v>5991</v>
      </c>
      <c r="L920" t="s">
        <v>5892</v>
      </c>
      <c r="M920" t="s">
        <v>5992</v>
      </c>
    </row>
    <row r="921" spans="1:13" x14ac:dyDescent="0.25">
      <c r="A921" t="s">
        <v>5993</v>
      </c>
      <c r="B921" t="s">
        <v>265</v>
      </c>
      <c r="C921" t="s">
        <v>5994</v>
      </c>
      <c r="D921" t="s">
        <v>5879</v>
      </c>
      <c r="E921" t="s">
        <v>19178</v>
      </c>
      <c r="F921" t="s">
        <v>5995</v>
      </c>
      <c r="G921" t="s">
        <v>5996</v>
      </c>
      <c r="H921" t="s">
        <v>5997</v>
      </c>
      <c r="I921" t="s">
        <v>5998</v>
      </c>
      <c r="J921" t="s">
        <v>5999</v>
      </c>
      <c r="K921" t="s">
        <v>6000</v>
      </c>
      <c r="L921" t="s">
        <v>5892</v>
      </c>
      <c r="M921" t="s">
        <v>6001</v>
      </c>
    </row>
    <row r="922" spans="1:13" x14ac:dyDescent="0.25">
      <c r="A922" t="s">
        <v>6002</v>
      </c>
      <c r="B922" t="s">
        <v>265</v>
      </c>
      <c r="C922" t="s">
        <v>6003</v>
      </c>
      <c r="D922" t="s">
        <v>5879</v>
      </c>
      <c r="E922" t="s">
        <v>19138</v>
      </c>
      <c r="F922" t="s">
        <v>6004</v>
      </c>
      <c r="G922" t="s">
        <v>6005</v>
      </c>
      <c r="H922" t="s">
        <v>6006</v>
      </c>
      <c r="I922" t="s">
        <v>6007</v>
      </c>
      <c r="J922" t="s">
        <v>6008</v>
      </c>
      <c r="K922" t="s">
        <v>2262</v>
      </c>
      <c r="L922" t="s">
        <v>5892</v>
      </c>
      <c r="M922" t="s">
        <v>6009</v>
      </c>
    </row>
    <row r="923" spans="1:13" x14ac:dyDescent="0.25">
      <c r="A923" t="s">
        <v>6010</v>
      </c>
      <c r="B923" t="s">
        <v>265</v>
      </c>
      <c r="C923" t="s">
        <v>451</v>
      </c>
      <c r="D923" t="s">
        <v>5879</v>
      </c>
      <c r="E923" t="s">
        <v>19136</v>
      </c>
      <c r="F923" t="s">
        <v>5979</v>
      </c>
      <c r="G923" t="s">
        <v>5980</v>
      </c>
      <c r="H923" t="s">
        <v>5981</v>
      </c>
      <c r="I923" t="s">
        <v>5982</v>
      </c>
      <c r="J923" t="s">
        <v>5983</v>
      </c>
      <c r="K923" t="s">
        <v>5984</v>
      </c>
      <c r="L923" t="s">
        <v>5892</v>
      </c>
      <c r="M923" t="s">
        <v>5985</v>
      </c>
    </row>
    <row r="924" spans="1:13" x14ac:dyDescent="0.25">
      <c r="A924" t="s">
        <v>6011</v>
      </c>
      <c r="B924" t="s">
        <v>265</v>
      </c>
      <c r="C924" t="s">
        <v>271</v>
      </c>
      <c r="D924" t="s">
        <v>5879</v>
      </c>
      <c r="E924" t="s">
        <v>19140</v>
      </c>
      <c r="F924" t="s">
        <v>6012</v>
      </c>
      <c r="G924" t="s">
        <v>6013</v>
      </c>
      <c r="H924" t="s">
        <v>6014</v>
      </c>
      <c r="I924" t="s">
        <v>6015</v>
      </c>
      <c r="J924" t="s">
        <v>6016</v>
      </c>
      <c r="K924" t="s">
        <v>6017</v>
      </c>
      <c r="L924" t="s">
        <v>5892</v>
      </c>
      <c r="M924" t="s">
        <v>6018</v>
      </c>
    </row>
    <row r="925" spans="1:13" x14ac:dyDescent="0.25">
      <c r="A925" t="s">
        <v>6019</v>
      </c>
      <c r="B925" t="s">
        <v>265</v>
      </c>
      <c r="C925" t="s">
        <v>203</v>
      </c>
      <c r="D925" t="s">
        <v>5879</v>
      </c>
      <c r="E925" t="s">
        <v>19179</v>
      </c>
      <c r="F925" t="s">
        <v>6020</v>
      </c>
      <c r="G925" t="s">
        <v>6021</v>
      </c>
      <c r="H925" t="s">
        <v>3924</v>
      </c>
      <c r="I925" t="s">
        <v>6022</v>
      </c>
      <c r="J925" t="s">
        <v>6023</v>
      </c>
      <c r="K925" t="s">
        <v>6024</v>
      </c>
      <c r="L925" t="s">
        <v>5892</v>
      </c>
      <c r="M925" t="s">
        <v>6025</v>
      </c>
    </row>
    <row r="926" spans="1:13" x14ac:dyDescent="0.25">
      <c r="A926" t="s">
        <v>6026</v>
      </c>
      <c r="B926" t="s">
        <v>265</v>
      </c>
      <c r="C926" t="s">
        <v>205</v>
      </c>
      <c r="D926" t="s">
        <v>5879</v>
      </c>
      <c r="E926" t="s">
        <v>19142</v>
      </c>
      <c r="F926" t="s">
        <v>6027</v>
      </c>
      <c r="G926" t="s">
        <v>6028</v>
      </c>
      <c r="H926" t="s">
        <v>3092</v>
      </c>
      <c r="I926" t="s">
        <v>6029</v>
      </c>
      <c r="J926" t="s">
        <v>6030</v>
      </c>
      <c r="K926" t="s">
        <v>6031</v>
      </c>
      <c r="L926" t="s">
        <v>5892</v>
      </c>
      <c r="M926" t="s">
        <v>6032</v>
      </c>
    </row>
    <row r="927" spans="1:13" x14ac:dyDescent="0.25">
      <c r="A927" t="s">
        <v>6033</v>
      </c>
      <c r="B927" t="s">
        <v>265</v>
      </c>
      <c r="C927" t="s">
        <v>5335</v>
      </c>
      <c r="D927" t="s">
        <v>5879</v>
      </c>
      <c r="E927" t="s">
        <v>19143</v>
      </c>
      <c r="F927" t="s">
        <v>6034</v>
      </c>
      <c r="G927" t="s">
        <v>6035</v>
      </c>
      <c r="H927" t="s">
        <v>5338</v>
      </c>
      <c r="I927" t="s">
        <v>6036</v>
      </c>
      <c r="J927" t="s">
        <v>6037</v>
      </c>
      <c r="K927" t="s">
        <v>6038</v>
      </c>
      <c r="L927" t="s">
        <v>5892</v>
      </c>
      <c r="M927" t="s">
        <v>6039</v>
      </c>
    </row>
    <row r="928" spans="1:13" x14ac:dyDescent="0.25">
      <c r="A928" t="s">
        <v>6040</v>
      </c>
      <c r="B928" t="s">
        <v>265</v>
      </c>
      <c r="C928" t="s">
        <v>6041</v>
      </c>
      <c r="D928" t="s">
        <v>5879</v>
      </c>
      <c r="E928" t="s">
        <v>19144</v>
      </c>
      <c r="F928" t="s">
        <v>6042</v>
      </c>
      <c r="G928" t="s">
        <v>6043</v>
      </c>
      <c r="H928" t="s">
        <v>6044</v>
      </c>
      <c r="I928" t="s">
        <v>6045</v>
      </c>
      <c r="J928" t="s">
        <v>6046</v>
      </c>
      <c r="K928" t="s">
        <v>815</v>
      </c>
      <c r="L928" t="s">
        <v>5892</v>
      </c>
      <c r="M928" t="s">
        <v>6047</v>
      </c>
    </row>
    <row r="929" spans="1:13" x14ac:dyDescent="0.25">
      <c r="A929" t="s">
        <v>6048</v>
      </c>
      <c r="B929" t="s">
        <v>265</v>
      </c>
      <c r="C929" t="s">
        <v>2180</v>
      </c>
      <c r="D929" t="s">
        <v>5879</v>
      </c>
      <c r="E929" t="s">
        <v>19145</v>
      </c>
      <c r="F929" t="s">
        <v>6049</v>
      </c>
      <c r="G929" t="s">
        <v>6050</v>
      </c>
      <c r="H929" t="s">
        <v>3954</v>
      </c>
      <c r="I929" t="s">
        <v>6051</v>
      </c>
      <c r="J929" t="s">
        <v>6052</v>
      </c>
      <c r="K929" t="s">
        <v>6053</v>
      </c>
      <c r="L929" t="s">
        <v>5892</v>
      </c>
      <c r="M929" t="s">
        <v>6054</v>
      </c>
    </row>
    <row r="930" spans="1:13" x14ac:dyDescent="0.25">
      <c r="A930" t="s">
        <v>6055</v>
      </c>
      <c r="B930" t="s">
        <v>265</v>
      </c>
      <c r="C930" t="s">
        <v>272</v>
      </c>
      <c r="D930" t="s">
        <v>5879</v>
      </c>
      <c r="E930" t="s">
        <v>19146</v>
      </c>
      <c r="F930" t="s">
        <v>6056</v>
      </c>
      <c r="G930" t="s">
        <v>6057</v>
      </c>
      <c r="H930" t="s">
        <v>6058</v>
      </c>
      <c r="I930" t="s">
        <v>6059</v>
      </c>
      <c r="J930" t="s">
        <v>6060</v>
      </c>
      <c r="K930" t="s">
        <v>6061</v>
      </c>
      <c r="L930" t="s">
        <v>5892</v>
      </c>
      <c r="M930" t="s">
        <v>6062</v>
      </c>
    </row>
    <row r="931" spans="1:13" x14ac:dyDescent="0.25">
      <c r="A931" t="s">
        <v>6063</v>
      </c>
      <c r="B931" t="s">
        <v>265</v>
      </c>
      <c r="C931" t="s">
        <v>273</v>
      </c>
      <c r="D931" t="s">
        <v>5879</v>
      </c>
      <c r="E931" t="s">
        <v>19177</v>
      </c>
      <c r="F931" t="s">
        <v>6064</v>
      </c>
      <c r="G931" t="s">
        <v>6065</v>
      </c>
      <c r="H931" t="s">
        <v>6066</v>
      </c>
      <c r="I931" t="s">
        <v>6067</v>
      </c>
      <c r="J931" t="s">
        <v>6068</v>
      </c>
      <c r="K931" t="s">
        <v>1795</v>
      </c>
      <c r="L931" t="s">
        <v>5892</v>
      </c>
      <c r="M931" t="s">
        <v>6069</v>
      </c>
    </row>
    <row r="932" spans="1:13" x14ac:dyDescent="0.25">
      <c r="A932" t="s">
        <v>6070</v>
      </c>
      <c r="B932" t="s">
        <v>265</v>
      </c>
      <c r="C932" t="s">
        <v>578</v>
      </c>
      <c r="D932" t="s">
        <v>5879</v>
      </c>
      <c r="E932" t="s">
        <v>19141</v>
      </c>
      <c r="F932" t="s">
        <v>6071</v>
      </c>
      <c r="G932" t="s">
        <v>6072</v>
      </c>
      <c r="H932" t="s">
        <v>6073</v>
      </c>
      <c r="I932" t="s">
        <v>6074</v>
      </c>
      <c r="J932" t="s">
        <v>6075</v>
      </c>
      <c r="K932" t="s">
        <v>6076</v>
      </c>
      <c r="L932" t="s">
        <v>5892</v>
      </c>
      <c r="M932" t="s">
        <v>6077</v>
      </c>
    </row>
    <row r="933" spans="1:13" x14ac:dyDescent="0.25">
      <c r="A933" t="s">
        <v>6078</v>
      </c>
      <c r="B933" t="s">
        <v>265</v>
      </c>
      <c r="C933" t="s">
        <v>6079</v>
      </c>
      <c r="D933" t="s">
        <v>5879</v>
      </c>
      <c r="E933" t="s">
        <v>19148</v>
      </c>
      <c r="F933" t="s">
        <v>6080</v>
      </c>
      <c r="G933" t="s">
        <v>6081</v>
      </c>
      <c r="H933" t="s">
        <v>6082</v>
      </c>
      <c r="I933" t="s">
        <v>6083</v>
      </c>
      <c r="J933" t="s">
        <v>6084</v>
      </c>
      <c r="K933" t="s">
        <v>6085</v>
      </c>
      <c r="L933" t="s">
        <v>5892</v>
      </c>
      <c r="M933" t="s">
        <v>6086</v>
      </c>
    </row>
    <row r="934" spans="1:13" x14ac:dyDescent="0.25">
      <c r="A934" t="s">
        <v>6087</v>
      </c>
      <c r="B934" t="s">
        <v>265</v>
      </c>
      <c r="C934" t="s">
        <v>6088</v>
      </c>
      <c r="D934" t="s">
        <v>5879</v>
      </c>
      <c r="E934" t="s">
        <v>19149</v>
      </c>
      <c r="F934" t="s">
        <v>6089</v>
      </c>
      <c r="G934" t="s">
        <v>6090</v>
      </c>
      <c r="H934" t="s">
        <v>6091</v>
      </c>
      <c r="I934" t="s">
        <v>6092</v>
      </c>
      <c r="J934" t="s">
        <v>6093</v>
      </c>
      <c r="K934" t="s">
        <v>6094</v>
      </c>
      <c r="L934" t="s">
        <v>5892</v>
      </c>
      <c r="M934" t="s">
        <v>6095</v>
      </c>
    </row>
    <row r="935" spans="1:13" x14ac:dyDescent="0.25">
      <c r="A935" t="s">
        <v>6096</v>
      </c>
      <c r="B935" t="s">
        <v>265</v>
      </c>
      <c r="C935" t="s">
        <v>3994</v>
      </c>
      <c r="D935" t="s">
        <v>5879</v>
      </c>
      <c r="E935" t="s">
        <v>19150</v>
      </c>
      <c r="F935" t="s">
        <v>6097</v>
      </c>
      <c r="G935" t="s">
        <v>6098</v>
      </c>
      <c r="H935" t="s">
        <v>3997</v>
      </c>
      <c r="I935" t="s">
        <v>6099</v>
      </c>
      <c r="J935" t="s">
        <v>6100</v>
      </c>
      <c r="K935" t="s">
        <v>6101</v>
      </c>
      <c r="L935" t="s">
        <v>5892</v>
      </c>
      <c r="M935" t="s">
        <v>6102</v>
      </c>
    </row>
    <row r="936" spans="1:13" x14ac:dyDescent="0.25">
      <c r="A936" t="s">
        <v>6103</v>
      </c>
      <c r="B936" t="s">
        <v>265</v>
      </c>
      <c r="C936" t="s">
        <v>67</v>
      </c>
      <c r="D936" t="s">
        <v>5879</v>
      </c>
      <c r="E936" t="s">
        <v>19181</v>
      </c>
      <c r="F936" t="s">
        <v>6104</v>
      </c>
      <c r="G936" t="s">
        <v>6105</v>
      </c>
      <c r="H936" t="s">
        <v>1441</v>
      </c>
      <c r="I936" t="s">
        <v>6106</v>
      </c>
      <c r="J936" t="s">
        <v>6107</v>
      </c>
      <c r="K936" t="s">
        <v>4157</v>
      </c>
      <c r="L936" t="s">
        <v>5892</v>
      </c>
      <c r="M936" t="s">
        <v>6108</v>
      </c>
    </row>
    <row r="937" spans="1:13" x14ac:dyDescent="0.25">
      <c r="A937" t="s">
        <v>6109</v>
      </c>
      <c r="B937" t="s">
        <v>265</v>
      </c>
      <c r="C937" t="s">
        <v>6110</v>
      </c>
      <c r="D937" t="s">
        <v>5879</v>
      </c>
      <c r="E937" t="s">
        <v>19222</v>
      </c>
      <c r="F937" t="s">
        <v>6111</v>
      </c>
      <c r="G937" t="s">
        <v>6112</v>
      </c>
      <c r="H937" t="s">
        <v>6113</v>
      </c>
      <c r="I937" t="s">
        <v>6114</v>
      </c>
      <c r="J937" t="s">
        <v>6115</v>
      </c>
      <c r="K937" t="s">
        <v>5885</v>
      </c>
      <c r="L937" t="s">
        <v>5892</v>
      </c>
      <c r="M937" t="s">
        <v>6116</v>
      </c>
    </row>
    <row r="938" spans="1:13" x14ac:dyDescent="0.25">
      <c r="A938" t="s">
        <v>6117</v>
      </c>
      <c r="B938" t="s">
        <v>265</v>
      </c>
      <c r="C938" t="s">
        <v>6118</v>
      </c>
      <c r="D938" t="s">
        <v>5879</v>
      </c>
      <c r="E938" t="s">
        <v>19152</v>
      </c>
      <c r="F938" t="s">
        <v>6119</v>
      </c>
      <c r="G938" t="s">
        <v>6120</v>
      </c>
      <c r="H938" t="s">
        <v>6121</v>
      </c>
      <c r="I938" t="s">
        <v>6122</v>
      </c>
      <c r="J938" t="s">
        <v>3590</v>
      </c>
      <c r="K938" t="s">
        <v>6123</v>
      </c>
      <c r="L938" t="s">
        <v>5892</v>
      </c>
      <c r="M938" t="s">
        <v>6124</v>
      </c>
    </row>
    <row r="939" spans="1:13" x14ac:dyDescent="0.25">
      <c r="A939" t="s">
        <v>6125</v>
      </c>
      <c r="B939" t="s">
        <v>265</v>
      </c>
      <c r="C939" t="s">
        <v>105</v>
      </c>
      <c r="D939" t="s">
        <v>5879</v>
      </c>
      <c r="E939" t="s">
        <v>19153</v>
      </c>
      <c r="F939" t="s">
        <v>6126</v>
      </c>
      <c r="G939" t="s">
        <v>6127</v>
      </c>
      <c r="H939" t="s">
        <v>6128</v>
      </c>
      <c r="I939" t="s">
        <v>6129</v>
      </c>
      <c r="J939" t="s">
        <v>6130</v>
      </c>
      <c r="K939" t="s">
        <v>6131</v>
      </c>
      <c r="L939" t="s">
        <v>5892</v>
      </c>
      <c r="M939" t="s">
        <v>6132</v>
      </c>
    </row>
    <row r="940" spans="1:13" x14ac:dyDescent="0.25">
      <c r="A940" t="s">
        <v>6133</v>
      </c>
      <c r="B940" t="s">
        <v>265</v>
      </c>
      <c r="C940" t="s">
        <v>274</v>
      </c>
      <c r="D940" t="s">
        <v>5879</v>
      </c>
      <c r="E940" t="s">
        <v>19154</v>
      </c>
      <c r="F940" t="s">
        <v>6134</v>
      </c>
      <c r="G940" t="s">
        <v>6135</v>
      </c>
      <c r="H940" t="s">
        <v>4687</v>
      </c>
      <c r="I940" t="s">
        <v>6136</v>
      </c>
      <c r="J940" t="s">
        <v>6137</v>
      </c>
      <c r="K940" t="s">
        <v>6138</v>
      </c>
      <c r="L940" t="s">
        <v>5892</v>
      </c>
      <c r="M940" t="s">
        <v>6139</v>
      </c>
    </row>
    <row r="941" spans="1:13" x14ac:dyDescent="0.25">
      <c r="A941" t="s">
        <v>6140</v>
      </c>
      <c r="B941" t="s">
        <v>265</v>
      </c>
      <c r="C941" t="s">
        <v>593</v>
      </c>
      <c r="D941" t="s">
        <v>5879</v>
      </c>
      <c r="E941" t="s">
        <v>19155</v>
      </c>
      <c r="F941" t="s">
        <v>6141</v>
      </c>
      <c r="G941" t="s">
        <v>6142</v>
      </c>
      <c r="H941" t="s">
        <v>6143</v>
      </c>
      <c r="I941" t="s">
        <v>6144</v>
      </c>
      <c r="J941" t="s">
        <v>6145</v>
      </c>
      <c r="K941" t="s">
        <v>6146</v>
      </c>
      <c r="L941" t="s">
        <v>5892</v>
      </c>
      <c r="M941" t="s">
        <v>6147</v>
      </c>
    </row>
    <row r="942" spans="1:13" x14ac:dyDescent="0.25">
      <c r="A942" t="s">
        <v>6148</v>
      </c>
      <c r="B942" t="s">
        <v>265</v>
      </c>
      <c r="C942" t="s">
        <v>6149</v>
      </c>
      <c r="D942" t="s">
        <v>5879</v>
      </c>
      <c r="E942" t="s">
        <v>19156</v>
      </c>
      <c r="F942" t="s">
        <v>6150</v>
      </c>
      <c r="G942" t="s">
        <v>6151</v>
      </c>
      <c r="H942" t="s">
        <v>6152</v>
      </c>
      <c r="I942" t="s">
        <v>6153</v>
      </c>
      <c r="J942" t="s">
        <v>6154</v>
      </c>
      <c r="K942" t="s">
        <v>6155</v>
      </c>
      <c r="L942" t="s">
        <v>5892</v>
      </c>
      <c r="M942" t="s">
        <v>6156</v>
      </c>
    </row>
    <row r="943" spans="1:13" x14ac:dyDescent="0.25">
      <c r="A943" t="s">
        <v>6157</v>
      </c>
      <c r="B943" t="s">
        <v>265</v>
      </c>
      <c r="C943" t="s">
        <v>275</v>
      </c>
      <c r="D943" t="s">
        <v>5879</v>
      </c>
      <c r="E943" t="s">
        <v>19177</v>
      </c>
      <c r="F943" t="s">
        <v>6064</v>
      </c>
      <c r="G943" t="s">
        <v>6065</v>
      </c>
      <c r="H943" t="s">
        <v>6066</v>
      </c>
      <c r="I943" t="s">
        <v>6067</v>
      </c>
      <c r="J943" t="s">
        <v>6068</v>
      </c>
      <c r="K943" t="s">
        <v>1795</v>
      </c>
      <c r="L943" t="s">
        <v>5892</v>
      </c>
      <c r="M943" t="s">
        <v>6069</v>
      </c>
    </row>
    <row r="944" spans="1:13" x14ac:dyDescent="0.25">
      <c r="A944" t="s">
        <v>6158</v>
      </c>
      <c r="B944" t="s">
        <v>265</v>
      </c>
      <c r="C944" t="s">
        <v>169</v>
      </c>
      <c r="D944" t="s">
        <v>5879</v>
      </c>
      <c r="E944" t="s">
        <v>19183</v>
      </c>
      <c r="F944" t="s">
        <v>6159</v>
      </c>
      <c r="G944" t="s">
        <v>6160</v>
      </c>
      <c r="H944" t="s">
        <v>4043</v>
      </c>
      <c r="I944" t="s">
        <v>6161</v>
      </c>
      <c r="J944" t="s">
        <v>6162</v>
      </c>
      <c r="K944" t="s">
        <v>6163</v>
      </c>
      <c r="L944" t="s">
        <v>5892</v>
      </c>
      <c r="M944" t="s">
        <v>6164</v>
      </c>
    </row>
    <row r="945" spans="1:13" x14ac:dyDescent="0.25">
      <c r="A945" t="s">
        <v>6165</v>
      </c>
      <c r="B945" t="s">
        <v>265</v>
      </c>
      <c r="C945" t="s">
        <v>276</v>
      </c>
      <c r="D945" t="s">
        <v>5879</v>
      </c>
      <c r="E945" t="s">
        <v>19157</v>
      </c>
      <c r="F945" t="s">
        <v>6166</v>
      </c>
      <c r="G945" t="s">
        <v>6167</v>
      </c>
      <c r="H945" t="s">
        <v>6168</v>
      </c>
      <c r="I945" t="s">
        <v>6169</v>
      </c>
      <c r="J945" t="s">
        <v>6170</v>
      </c>
      <c r="K945" t="s">
        <v>6171</v>
      </c>
      <c r="L945" t="s">
        <v>5892</v>
      </c>
      <c r="M945" t="s">
        <v>6172</v>
      </c>
    </row>
    <row r="946" spans="1:13" x14ac:dyDescent="0.25">
      <c r="A946" t="s">
        <v>6173</v>
      </c>
      <c r="B946" t="s">
        <v>265</v>
      </c>
      <c r="C946" t="s">
        <v>277</v>
      </c>
      <c r="D946" t="s">
        <v>5879</v>
      </c>
      <c r="E946" t="s">
        <v>19158</v>
      </c>
      <c r="F946" t="s">
        <v>6174</v>
      </c>
      <c r="G946" t="s">
        <v>6175</v>
      </c>
      <c r="H946" t="s">
        <v>6176</v>
      </c>
      <c r="I946" t="s">
        <v>6177</v>
      </c>
      <c r="J946" t="s">
        <v>6178</v>
      </c>
      <c r="K946" t="s">
        <v>4094</v>
      </c>
      <c r="L946" t="s">
        <v>5892</v>
      </c>
      <c r="M946" t="s">
        <v>6179</v>
      </c>
    </row>
    <row r="947" spans="1:13" x14ac:dyDescent="0.25">
      <c r="A947" t="s">
        <v>6180</v>
      </c>
      <c r="B947" t="s">
        <v>265</v>
      </c>
      <c r="C947" t="s">
        <v>278</v>
      </c>
      <c r="D947" t="s">
        <v>5879</v>
      </c>
      <c r="E947" t="s">
        <v>19133</v>
      </c>
      <c r="F947" t="s">
        <v>6181</v>
      </c>
      <c r="G947" t="s">
        <v>6182</v>
      </c>
      <c r="H947" t="s">
        <v>6183</v>
      </c>
      <c r="I947" t="s">
        <v>6184</v>
      </c>
      <c r="J947" t="s">
        <v>6185</v>
      </c>
      <c r="K947" t="s">
        <v>6186</v>
      </c>
      <c r="L947" t="s">
        <v>5892</v>
      </c>
      <c r="M947" t="s">
        <v>6187</v>
      </c>
    </row>
    <row r="948" spans="1:13" x14ac:dyDescent="0.25">
      <c r="A948" t="s">
        <v>6188</v>
      </c>
      <c r="B948" t="s">
        <v>265</v>
      </c>
      <c r="C948" t="s">
        <v>6189</v>
      </c>
      <c r="D948" t="s">
        <v>5879</v>
      </c>
      <c r="E948" t="s">
        <v>19159</v>
      </c>
      <c r="F948" t="s">
        <v>6190</v>
      </c>
      <c r="G948" t="s">
        <v>6191</v>
      </c>
      <c r="H948" t="s">
        <v>6192</v>
      </c>
      <c r="I948" t="s">
        <v>6193</v>
      </c>
      <c r="J948" t="s">
        <v>6194</v>
      </c>
      <c r="K948" t="s">
        <v>6195</v>
      </c>
      <c r="L948" t="s">
        <v>5892</v>
      </c>
      <c r="M948" t="s">
        <v>6196</v>
      </c>
    </row>
    <row r="949" spans="1:13" x14ac:dyDescent="0.25">
      <c r="A949" t="s">
        <v>6197</v>
      </c>
      <c r="B949" t="s">
        <v>265</v>
      </c>
      <c r="C949" t="s">
        <v>73</v>
      </c>
      <c r="D949" t="s">
        <v>5879</v>
      </c>
      <c r="E949" t="s">
        <v>19184</v>
      </c>
      <c r="F949" t="s">
        <v>6198</v>
      </c>
      <c r="G949" t="s">
        <v>6199</v>
      </c>
      <c r="H949" t="s">
        <v>1025</v>
      </c>
      <c r="I949" t="s">
        <v>6200</v>
      </c>
      <c r="J949" t="s">
        <v>6201</v>
      </c>
      <c r="K949" t="s">
        <v>6202</v>
      </c>
      <c r="L949" t="s">
        <v>5892</v>
      </c>
      <c r="M949" t="s">
        <v>6203</v>
      </c>
    </row>
    <row r="950" spans="1:13" x14ac:dyDescent="0.25">
      <c r="A950" t="s">
        <v>6204</v>
      </c>
      <c r="B950" t="s">
        <v>265</v>
      </c>
      <c r="C950" t="s">
        <v>127</v>
      </c>
      <c r="D950" t="s">
        <v>5879</v>
      </c>
      <c r="E950" t="s">
        <v>19185</v>
      </c>
      <c r="F950" t="s">
        <v>6205</v>
      </c>
      <c r="G950" t="s">
        <v>6206</v>
      </c>
      <c r="H950" t="s">
        <v>6207</v>
      </c>
      <c r="I950" t="s">
        <v>6208</v>
      </c>
      <c r="J950" t="s">
        <v>6209</v>
      </c>
      <c r="K950" t="s">
        <v>5586</v>
      </c>
      <c r="L950" t="s">
        <v>5892</v>
      </c>
      <c r="M950" t="s">
        <v>6210</v>
      </c>
    </row>
    <row r="951" spans="1:13" x14ac:dyDescent="0.25">
      <c r="A951" t="s">
        <v>6211</v>
      </c>
      <c r="B951" t="s">
        <v>265</v>
      </c>
      <c r="C951" t="s">
        <v>6212</v>
      </c>
      <c r="D951" t="s">
        <v>5879</v>
      </c>
      <c r="E951" t="s">
        <v>19161</v>
      </c>
      <c r="F951" t="s">
        <v>6213</v>
      </c>
      <c r="G951" t="s">
        <v>6214</v>
      </c>
      <c r="H951" t="s">
        <v>6215</v>
      </c>
      <c r="I951" t="s">
        <v>6216</v>
      </c>
      <c r="J951" t="s">
        <v>6217</v>
      </c>
      <c r="K951" t="s">
        <v>6218</v>
      </c>
      <c r="L951" t="s">
        <v>5892</v>
      </c>
      <c r="M951" t="s">
        <v>6219</v>
      </c>
    </row>
    <row r="952" spans="1:13" x14ac:dyDescent="0.25">
      <c r="A952" t="s">
        <v>6220</v>
      </c>
      <c r="B952" t="s">
        <v>265</v>
      </c>
      <c r="C952" t="s">
        <v>225</v>
      </c>
      <c r="D952" t="s">
        <v>5879</v>
      </c>
      <c r="E952" t="s">
        <v>19169</v>
      </c>
      <c r="F952" t="s">
        <v>6221</v>
      </c>
      <c r="G952" t="s">
        <v>6222</v>
      </c>
      <c r="H952" t="s">
        <v>6223</v>
      </c>
      <c r="I952" t="s">
        <v>6224</v>
      </c>
      <c r="J952" t="s">
        <v>6225</v>
      </c>
      <c r="K952" t="s">
        <v>6226</v>
      </c>
      <c r="L952" t="s">
        <v>5892</v>
      </c>
      <c r="M952" t="s">
        <v>6227</v>
      </c>
    </row>
    <row r="953" spans="1:13" x14ac:dyDescent="0.25">
      <c r="A953" t="s">
        <v>6228</v>
      </c>
      <c r="B953" t="s">
        <v>265</v>
      </c>
      <c r="C953" t="s">
        <v>6229</v>
      </c>
      <c r="D953" t="s">
        <v>5879</v>
      </c>
      <c r="E953" t="s">
        <v>19162</v>
      </c>
      <c r="F953" t="s">
        <v>6230</v>
      </c>
      <c r="G953" t="s">
        <v>6231</v>
      </c>
      <c r="H953" t="s">
        <v>6232</v>
      </c>
      <c r="I953" t="s">
        <v>6233</v>
      </c>
      <c r="J953" t="s">
        <v>6234</v>
      </c>
      <c r="K953" t="s">
        <v>6235</v>
      </c>
      <c r="L953" t="s">
        <v>5892</v>
      </c>
      <c r="M953" t="s">
        <v>6236</v>
      </c>
    </row>
    <row r="954" spans="1:13" x14ac:dyDescent="0.25">
      <c r="A954" t="s">
        <v>6237</v>
      </c>
      <c r="B954" t="s">
        <v>265</v>
      </c>
      <c r="C954" t="s">
        <v>279</v>
      </c>
      <c r="D954" t="s">
        <v>5879</v>
      </c>
      <c r="E954" t="s">
        <v>19163</v>
      </c>
      <c r="F954" t="s">
        <v>6238</v>
      </c>
      <c r="G954" t="s">
        <v>6239</v>
      </c>
      <c r="H954" t="s">
        <v>6240</v>
      </c>
      <c r="I954" t="s">
        <v>6241</v>
      </c>
      <c r="J954" t="s">
        <v>6242</v>
      </c>
      <c r="K954" t="s">
        <v>6243</v>
      </c>
      <c r="L954" t="s">
        <v>5892</v>
      </c>
      <c r="M954" t="s">
        <v>6244</v>
      </c>
    </row>
    <row r="955" spans="1:13" x14ac:dyDescent="0.25">
      <c r="A955" t="s">
        <v>6245</v>
      </c>
      <c r="B955" t="s">
        <v>265</v>
      </c>
      <c r="C955" t="s">
        <v>280</v>
      </c>
      <c r="D955" t="s">
        <v>5879</v>
      </c>
      <c r="E955" t="s">
        <v>19164</v>
      </c>
      <c r="F955" t="s">
        <v>6246</v>
      </c>
      <c r="G955" t="s">
        <v>6247</v>
      </c>
      <c r="H955" t="s">
        <v>2250</v>
      </c>
      <c r="I955" t="s">
        <v>6248</v>
      </c>
      <c r="J955" t="s">
        <v>6249</v>
      </c>
      <c r="K955" t="s">
        <v>4618</v>
      </c>
      <c r="L955" t="s">
        <v>5892</v>
      </c>
      <c r="M955" t="s">
        <v>6250</v>
      </c>
    </row>
    <row r="956" spans="1:13" x14ac:dyDescent="0.25">
      <c r="A956" t="s">
        <v>6251</v>
      </c>
      <c r="B956" t="s">
        <v>265</v>
      </c>
      <c r="C956" t="s">
        <v>281</v>
      </c>
      <c r="D956" t="s">
        <v>5879</v>
      </c>
      <c r="E956" t="s">
        <v>19165</v>
      </c>
      <c r="F956" t="s">
        <v>6252</v>
      </c>
      <c r="G956" t="s">
        <v>6253</v>
      </c>
      <c r="H956" t="s">
        <v>6254</v>
      </c>
      <c r="I956" t="s">
        <v>6255</v>
      </c>
      <c r="J956" t="s">
        <v>6256</v>
      </c>
      <c r="K956" t="s">
        <v>6257</v>
      </c>
      <c r="L956" t="s">
        <v>5892</v>
      </c>
      <c r="M956" t="s">
        <v>6258</v>
      </c>
    </row>
    <row r="957" spans="1:13" x14ac:dyDescent="0.25">
      <c r="A957" t="s">
        <v>6259</v>
      </c>
      <c r="B957" t="s">
        <v>265</v>
      </c>
      <c r="C957" t="s">
        <v>6260</v>
      </c>
      <c r="D957" t="s">
        <v>5879</v>
      </c>
      <c r="E957" t="s">
        <v>19198</v>
      </c>
      <c r="F957" t="s">
        <v>6261</v>
      </c>
      <c r="G957" t="s">
        <v>6262</v>
      </c>
      <c r="H957" t="s">
        <v>6263</v>
      </c>
      <c r="I957" t="s">
        <v>6264</v>
      </c>
      <c r="J957" t="s">
        <v>6265</v>
      </c>
      <c r="K957" t="s">
        <v>6266</v>
      </c>
      <c r="L957" t="s">
        <v>5892</v>
      </c>
      <c r="M957" t="s">
        <v>6267</v>
      </c>
    </row>
    <row r="958" spans="1:13" x14ac:dyDescent="0.25">
      <c r="A958" t="s">
        <v>6268</v>
      </c>
      <c r="B958" t="s">
        <v>265</v>
      </c>
      <c r="C958" t="s">
        <v>6269</v>
      </c>
      <c r="D958" t="s">
        <v>5879</v>
      </c>
      <c r="E958" t="s">
        <v>19185</v>
      </c>
      <c r="F958" t="s">
        <v>6205</v>
      </c>
      <c r="G958" t="s">
        <v>6206</v>
      </c>
      <c r="H958" t="s">
        <v>6207</v>
      </c>
      <c r="I958" t="s">
        <v>6208</v>
      </c>
      <c r="J958" t="s">
        <v>6209</v>
      </c>
      <c r="K958" t="s">
        <v>5586</v>
      </c>
      <c r="L958" t="s">
        <v>5892</v>
      </c>
      <c r="M958" t="s">
        <v>6210</v>
      </c>
    </row>
    <row r="959" spans="1:13" x14ac:dyDescent="0.25">
      <c r="A959" t="s">
        <v>6270</v>
      </c>
      <c r="B959" t="s">
        <v>265</v>
      </c>
      <c r="C959" t="s">
        <v>129</v>
      </c>
      <c r="D959" t="s">
        <v>5879</v>
      </c>
      <c r="E959" t="s">
        <v>19128</v>
      </c>
      <c r="F959" t="s">
        <v>6271</v>
      </c>
      <c r="G959" t="s">
        <v>6272</v>
      </c>
      <c r="H959" t="s">
        <v>1539</v>
      </c>
      <c r="I959" t="s">
        <v>6273</v>
      </c>
      <c r="J959" t="s">
        <v>6274</v>
      </c>
      <c r="K959" t="s">
        <v>4187</v>
      </c>
      <c r="L959" t="s">
        <v>5892</v>
      </c>
      <c r="M959" t="s">
        <v>6275</v>
      </c>
    </row>
    <row r="960" spans="1:13" x14ac:dyDescent="0.25">
      <c r="A960" t="s">
        <v>6276</v>
      </c>
      <c r="B960" t="s">
        <v>265</v>
      </c>
      <c r="C960" t="s">
        <v>5539</v>
      </c>
      <c r="D960" t="s">
        <v>5879</v>
      </c>
      <c r="E960" t="s">
        <v>19186</v>
      </c>
      <c r="F960" t="s">
        <v>6277</v>
      </c>
      <c r="G960" t="s">
        <v>6278</v>
      </c>
      <c r="H960" t="s">
        <v>5542</v>
      </c>
      <c r="I960" t="s">
        <v>6279</v>
      </c>
      <c r="J960" t="s">
        <v>6280</v>
      </c>
      <c r="K960" t="s">
        <v>6281</v>
      </c>
      <c r="L960" t="s">
        <v>5892</v>
      </c>
      <c r="M960" t="s">
        <v>6282</v>
      </c>
    </row>
    <row r="961" spans="1:13" x14ac:dyDescent="0.25">
      <c r="A961" t="s">
        <v>6283</v>
      </c>
      <c r="B961" t="s">
        <v>265</v>
      </c>
      <c r="C961" t="s">
        <v>463</v>
      </c>
      <c r="D961" t="s">
        <v>5879</v>
      </c>
      <c r="E961" t="s">
        <v>19130</v>
      </c>
      <c r="F961" t="s">
        <v>6284</v>
      </c>
      <c r="G961" t="s">
        <v>6285</v>
      </c>
      <c r="H961" t="s">
        <v>2288</v>
      </c>
      <c r="I961" t="s">
        <v>6286</v>
      </c>
      <c r="J961" t="s">
        <v>6287</v>
      </c>
      <c r="K961" t="s">
        <v>6288</v>
      </c>
      <c r="L961" t="s">
        <v>5892</v>
      </c>
      <c r="M961" t="s">
        <v>6289</v>
      </c>
    </row>
    <row r="962" spans="1:13" x14ac:dyDescent="0.25">
      <c r="A962" t="s">
        <v>6290</v>
      </c>
      <c r="B962" t="s">
        <v>265</v>
      </c>
      <c r="C962" t="s">
        <v>5565</v>
      </c>
      <c r="D962" t="s">
        <v>5879</v>
      </c>
      <c r="E962" t="s">
        <v>19137</v>
      </c>
      <c r="F962" t="s">
        <v>5951</v>
      </c>
      <c r="G962" t="s">
        <v>5952</v>
      </c>
      <c r="H962" t="s">
        <v>5953</v>
      </c>
      <c r="I962" t="s">
        <v>5954</v>
      </c>
      <c r="J962" t="s">
        <v>5955</v>
      </c>
      <c r="K962" t="s">
        <v>5956</v>
      </c>
      <c r="L962" t="s">
        <v>5892</v>
      </c>
      <c r="M962" t="s">
        <v>5957</v>
      </c>
    </row>
    <row r="963" spans="1:13" x14ac:dyDescent="0.25">
      <c r="A963" t="s">
        <v>6291</v>
      </c>
      <c r="B963" t="s">
        <v>265</v>
      </c>
      <c r="C963" t="s">
        <v>282</v>
      </c>
      <c r="D963" t="s">
        <v>5879</v>
      </c>
      <c r="E963" t="s">
        <v>19160</v>
      </c>
      <c r="F963" t="s">
        <v>6292</v>
      </c>
      <c r="G963" t="s">
        <v>6293</v>
      </c>
      <c r="H963" t="s">
        <v>6294</v>
      </c>
      <c r="I963" t="s">
        <v>6295</v>
      </c>
      <c r="J963" t="s">
        <v>6296</v>
      </c>
      <c r="K963" t="s">
        <v>6297</v>
      </c>
      <c r="L963" t="s">
        <v>5892</v>
      </c>
      <c r="M963" t="s">
        <v>6298</v>
      </c>
    </row>
    <row r="964" spans="1:13" x14ac:dyDescent="0.25">
      <c r="A964" t="s">
        <v>6299</v>
      </c>
      <c r="B964" t="s">
        <v>265</v>
      </c>
      <c r="C964" t="s">
        <v>83</v>
      </c>
      <c r="D964" t="s">
        <v>5879</v>
      </c>
      <c r="E964" t="s">
        <v>19187</v>
      </c>
      <c r="F964" t="s">
        <v>6300</v>
      </c>
      <c r="G964" t="s">
        <v>6301</v>
      </c>
      <c r="H964" t="s">
        <v>1078</v>
      </c>
      <c r="I964" t="s">
        <v>6302</v>
      </c>
      <c r="J964" t="s">
        <v>6303</v>
      </c>
      <c r="K964" t="s">
        <v>799</v>
      </c>
      <c r="L964" t="s">
        <v>5892</v>
      </c>
      <c r="M964" t="s">
        <v>6304</v>
      </c>
    </row>
    <row r="965" spans="1:13" x14ac:dyDescent="0.25">
      <c r="A965" t="s">
        <v>6305</v>
      </c>
      <c r="B965" t="s">
        <v>265</v>
      </c>
      <c r="C965" t="s">
        <v>84</v>
      </c>
      <c r="D965" t="s">
        <v>5879</v>
      </c>
      <c r="E965" t="s">
        <v>19188</v>
      </c>
      <c r="F965" t="s">
        <v>6306</v>
      </c>
      <c r="G965" t="s">
        <v>6307</v>
      </c>
      <c r="H965" t="s">
        <v>1086</v>
      </c>
      <c r="I965" t="s">
        <v>6308</v>
      </c>
      <c r="J965" t="s">
        <v>6309</v>
      </c>
      <c r="K965" t="s">
        <v>6310</v>
      </c>
      <c r="L965" t="s">
        <v>5892</v>
      </c>
      <c r="M965" t="s">
        <v>6311</v>
      </c>
    </row>
    <row r="966" spans="1:13" x14ac:dyDescent="0.25">
      <c r="A966" t="s">
        <v>6312</v>
      </c>
      <c r="B966" t="s">
        <v>265</v>
      </c>
      <c r="C966" t="s">
        <v>6313</v>
      </c>
      <c r="D966" t="s">
        <v>5879</v>
      </c>
      <c r="E966" t="s">
        <v>19199</v>
      </c>
      <c r="F966" t="s">
        <v>6314</v>
      </c>
      <c r="G966" t="s">
        <v>6315</v>
      </c>
      <c r="H966" t="s">
        <v>6316</v>
      </c>
      <c r="I966" t="s">
        <v>6317</v>
      </c>
      <c r="J966" t="s">
        <v>6318</v>
      </c>
      <c r="K966" t="s">
        <v>6319</v>
      </c>
      <c r="L966" t="s">
        <v>5892</v>
      </c>
      <c r="M966" t="s">
        <v>6320</v>
      </c>
    </row>
    <row r="967" spans="1:13" x14ac:dyDescent="0.25">
      <c r="A967" t="s">
        <v>6321</v>
      </c>
      <c r="B967" t="s">
        <v>265</v>
      </c>
      <c r="C967" t="s">
        <v>4859</v>
      </c>
      <c r="D967" t="s">
        <v>5879</v>
      </c>
      <c r="E967" t="s">
        <v>19169</v>
      </c>
      <c r="F967" t="s">
        <v>6221</v>
      </c>
      <c r="G967" t="s">
        <v>6222</v>
      </c>
      <c r="H967" t="s">
        <v>6223</v>
      </c>
      <c r="I967" t="s">
        <v>6224</v>
      </c>
      <c r="J967" t="s">
        <v>6225</v>
      </c>
      <c r="K967" t="s">
        <v>6226</v>
      </c>
      <c r="L967" t="s">
        <v>5892</v>
      </c>
      <c r="M967" t="s">
        <v>6227</v>
      </c>
    </row>
    <row r="968" spans="1:13" x14ac:dyDescent="0.25">
      <c r="A968" t="s">
        <v>6322</v>
      </c>
      <c r="B968" t="s">
        <v>265</v>
      </c>
      <c r="C968" t="s">
        <v>231</v>
      </c>
      <c r="D968" t="s">
        <v>5879</v>
      </c>
      <c r="E968" t="s">
        <v>19189</v>
      </c>
      <c r="F968" t="s">
        <v>6323</v>
      </c>
      <c r="G968" t="s">
        <v>6324</v>
      </c>
      <c r="H968" t="s">
        <v>3293</v>
      </c>
      <c r="I968" t="s">
        <v>6325</v>
      </c>
      <c r="J968" t="s">
        <v>6326</v>
      </c>
      <c r="K968" t="s">
        <v>6327</v>
      </c>
      <c r="L968" t="s">
        <v>5892</v>
      </c>
      <c r="M968" t="s">
        <v>6328</v>
      </c>
    </row>
    <row r="969" spans="1:13" x14ac:dyDescent="0.25">
      <c r="A969" t="s">
        <v>6329</v>
      </c>
      <c r="B969" t="s">
        <v>265</v>
      </c>
      <c r="C969" t="s">
        <v>87</v>
      </c>
      <c r="D969" t="s">
        <v>5879</v>
      </c>
      <c r="E969" t="s">
        <v>19168</v>
      </c>
      <c r="F969" t="s">
        <v>5959</v>
      </c>
      <c r="G969" t="s">
        <v>5960</v>
      </c>
      <c r="H969" t="s">
        <v>5961</v>
      </c>
      <c r="I969" t="s">
        <v>5962</v>
      </c>
      <c r="J969" t="s">
        <v>5963</v>
      </c>
      <c r="K969" t="s">
        <v>5198</v>
      </c>
      <c r="L969" t="s">
        <v>5892</v>
      </c>
      <c r="M969" t="s">
        <v>5964</v>
      </c>
    </row>
    <row r="970" spans="1:13" x14ac:dyDescent="0.25">
      <c r="A970" t="s">
        <v>6330</v>
      </c>
      <c r="B970" t="s">
        <v>265</v>
      </c>
      <c r="C970" t="s">
        <v>6331</v>
      </c>
      <c r="D970" t="s">
        <v>5879</v>
      </c>
      <c r="E970" t="s">
        <v>19200</v>
      </c>
      <c r="F970" t="s">
        <v>6332</v>
      </c>
      <c r="G970" t="s">
        <v>6333</v>
      </c>
      <c r="H970" t="s">
        <v>6334</v>
      </c>
      <c r="I970" t="s">
        <v>6335</v>
      </c>
      <c r="J970" t="s">
        <v>6336</v>
      </c>
      <c r="K970" t="s">
        <v>6337</v>
      </c>
      <c r="L970" t="s">
        <v>5892</v>
      </c>
      <c r="M970" t="s">
        <v>6338</v>
      </c>
    </row>
    <row r="971" spans="1:13" x14ac:dyDescent="0.25">
      <c r="A971" t="s">
        <v>6339</v>
      </c>
      <c r="B971" t="s">
        <v>265</v>
      </c>
      <c r="C971" t="s">
        <v>6340</v>
      </c>
      <c r="D971" t="s">
        <v>5879</v>
      </c>
      <c r="E971" t="s">
        <v>19190</v>
      </c>
      <c r="F971" t="s">
        <v>6341</v>
      </c>
      <c r="G971" t="s">
        <v>6342</v>
      </c>
      <c r="H971" t="s">
        <v>6343</v>
      </c>
      <c r="I971" t="s">
        <v>6344</v>
      </c>
      <c r="J971" t="s">
        <v>6345</v>
      </c>
      <c r="K971" t="s">
        <v>6346</v>
      </c>
      <c r="L971" t="s">
        <v>5892</v>
      </c>
      <c r="M971" t="s">
        <v>6347</v>
      </c>
    </row>
    <row r="972" spans="1:13" x14ac:dyDescent="0.25">
      <c r="A972" t="s">
        <v>6348</v>
      </c>
      <c r="B972" t="s">
        <v>265</v>
      </c>
      <c r="C972" t="s">
        <v>6349</v>
      </c>
      <c r="D972" t="s">
        <v>5879</v>
      </c>
      <c r="E972" t="s">
        <v>19170</v>
      </c>
      <c r="F972" t="s">
        <v>6350</v>
      </c>
      <c r="G972" t="s">
        <v>6351</v>
      </c>
      <c r="H972" t="s">
        <v>6352</v>
      </c>
      <c r="I972" t="s">
        <v>6353</v>
      </c>
      <c r="J972" t="s">
        <v>6354</v>
      </c>
      <c r="K972" t="s">
        <v>6355</v>
      </c>
      <c r="L972" t="s">
        <v>5892</v>
      </c>
      <c r="M972" t="s">
        <v>6356</v>
      </c>
    </row>
    <row r="973" spans="1:13" x14ac:dyDescent="0.25">
      <c r="A973" t="s">
        <v>6357</v>
      </c>
      <c r="B973" t="s">
        <v>265</v>
      </c>
      <c r="C973" t="s">
        <v>6358</v>
      </c>
      <c r="D973" t="s">
        <v>5879</v>
      </c>
      <c r="E973" t="s">
        <v>19191</v>
      </c>
      <c r="F973" t="s">
        <v>6359</v>
      </c>
      <c r="G973" t="s">
        <v>6360</v>
      </c>
      <c r="H973" t="s">
        <v>6361</v>
      </c>
      <c r="I973" t="s">
        <v>6362</v>
      </c>
      <c r="J973" t="s">
        <v>6363</v>
      </c>
      <c r="K973" t="s">
        <v>6364</v>
      </c>
      <c r="L973" t="s">
        <v>5892</v>
      </c>
      <c r="M973" t="s">
        <v>6365</v>
      </c>
    </row>
    <row r="974" spans="1:13" x14ac:dyDescent="0.25">
      <c r="A974" t="s">
        <v>6366</v>
      </c>
      <c r="B974" t="s">
        <v>265</v>
      </c>
      <c r="C974" t="s">
        <v>6367</v>
      </c>
      <c r="D974" t="s">
        <v>5879</v>
      </c>
      <c r="E974" t="s">
        <v>19180</v>
      </c>
      <c r="F974" t="s">
        <v>6368</v>
      </c>
      <c r="G974" t="s">
        <v>6369</v>
      </c>
      <c r="H974" t="s">
        <v>6370</v>
      </c>
      <c r="I974" t="s">
        <v>6371</v>
      </c>
      <c r="J974" t="s">
        <v>6372</v>
      </c>
      <c r="K974" t="s">
        <v>6373</v>
      </c>
      <c r="L974" t="s">
        <v>5892</v>
      </c>
      <c r="M974" t="s">
        <v>6374</v>
      </c>
    </row>
    <row r="975" spans="1:13" x14ac:dyDescent="0.25">
      <c r="A975" t="s">
        <v>6375</v>
      </c>
      <c r="B975" t="s">
        <v>265</v>
      </c>
      <c r="C975" t="s">
        <v>6376</v>
      </c>
      <c r="D975" t="s">
        <v>5879</v>
      </c>
      <c r="E975" t="s">
        <v>19182</v>
      </c>
      <c r="F975" t="s">
        <v>6377</v>
      </c>
      <c r="G975" t="s">
        <v>6378</v>
      </c>
      <c r="H975" t="s">
        <v>6379</v>
      </c>
      <c r="I975" t="s">
        <v>6380</v>
      </c>
      <c r="J975" t="s">
        <v>6381</v>
      </c>
      <c r="K975" t="s">
        <v>6382</v>
      </c>
      <c r="L975" t="s">
        <v>5892</v>
      </c>
      <c r="M975" t="s">
        <v>6383</v>
      </c>
    </row>
    <row r="976" spans="1:13" x14ac:dyDescent="0.25">
      <c r="A976" t="s">
        <v>6384</v>
      </c>
      <c r="B976" t="s">
        <v>265</v>
      </c>
      <c r="C976" t="s">
        <v>6385</v>
      </c>
      <c r="D976" t="s">
        <v>5879</v>
      </c>
      <c r="E976" t="s">
        <v>19216</v>
      </c>
      <c r="F976" t="s">
        <v>6386</v>
      </c>
      <c r="G976" t="s">
        <v>6387</v>
      </c>
      <c r="H976" t="s">
        <v>6388</v>
      </c>
      <c r="I976" t="s">
        <v>6389</v>
      </c>
      <c r="J976" t="s">
        <v>6390</v>
      </c>
      <c r="K976" t="s">
        <v>6391</v>
      </c>
      <c r="L976" t="s">
        <v>5892</v>
      </c>
      <c r="M976" t="s">
        <v>6392</v>
      </c>
    </row>
    <row r="977" spans="1:13" x14ac:dyDescent="0.25">
      <c r="A977" t="s">
        <v>6393</v>
      </c>
      <c r="B977" t="s">
        <v>265</v>
      </c>
      <c r="C977" t="s">
        <v>6394</v>
      </c>
      <c r="D977" t="s">
        <v>5879</v>
      </c>
      <c r="E977" t="s">
        <v>19192</v>
      </c>
      <c r="F977" t="s">
        <v>6395</v>
      </c>
      <c r="G977" t="s">
        <v>6396</v>
      </c>
      <c r="H977" t="s">
        <v>6397</v>
      </c>
      <c r="I977" t="s">
        <v>6398</v>
      </c>
      <c r="J977" t="s">
        <v>6399</v>
      </c>
      <c r="K977" t="s">
        <v>6400</v>
      </c>
      <c r="L977" t="s">
        <v>5892</v>
      </c>
      <c r="M977" t="s">
        <v>6401</v>
      </c>
    </row>
    <row r="978" spans="1:13" x14ac:dyDescent="0.25">
      <c r="A978" t="s">
        <v>6402</v>
      </c>
      <c r="B978" t="s">
        <v>265</v>
      </c>
      <c r="C978" t="s">
        <v>6403</v>
      </c>
      <c r="D978" t="s">
        <v>5879</v>
      </c>
      <c r="E978" t="s">
        <v>19175</v>
      </c>
      <c r="F978" t="s">
        <v>6404</v>
      </c>
      <c r="G978" t="s">
        <v>6405</v>
      </c>
      <c r="H978" t="s">
        <v>6406</v>
      </c>
      <c r="I978" t="s">
        <v>6407</v>
      </c>
      <c r="J978" t="s">
        <v>6408</v>
      </c>
      <c r="K978" t="s">
        <v>6409</v>
      </c>
      <c r="L978" t="s">
        <v>5892</v>
      </c>
      <c r="M978" t="s">
        <v>6410</v>
      </c>
    </row>
    <row r="979" spans="1:13" x14ac:dyDescent="0.25">
      <c r="A979" t="s">
        <v>6411</v>
      </c>
      <c r="B979" t="s">
        <v>265</v>
      </c>
      <c r="C979" t="s">
        <v>6412</v>
      </c>
      <c r="D979" t="s">
        <v>5879</v>
      </c>
      <c r="E979" t="s">
        <v>19193</v>
      </c>
      <c r="F979" t="s">
        <v>6413</v>
      </c>
      <c r="G979" t="s">
        <v>6414</v>
      </c>
      <c r="H979" t="s">
        <v>6415</v>
      </c>
      <c r="I979" t="s">
        <v>6416</v>
      </c>
      <c r="J979" t="s">
        <v>6417</v>
      </c>
      <c r="K979" t="s">
        <v>6418</v>
      </c>
      <c r="L979" t="s">
        <v>5892</v>
      </c>
      <c r="M979" t="s">
        <v>6419</v>
      </c>
    </row>
    <row r="980" spans="1:13" x14ac:dyDescent="0.25">
      <c r="A980" t="s">
        <v>6420</v>
      </c>
      <c r="B980" t="s">
        <v>265</v>
      </c>
      <c r="C980" t="s">
        <v>134</v>
      </c>
      <c r="D980" t="s">
        <v>5879</v>
      </c>
      <c r="E980" t="s">
        <v>19194</v>
      </c>
      <c r="F980" t="s">
        <v>6421</v>
      </c>
      <c r="G980" t="s">
        <v>6422</v>
      </c>
      <c r="H980" t="s">
        <v>1613</v>
      </c>
      <c r="I980" t="s">
        <v>6423</v>
      </c>
      <c r="J980" t="s">
        <v>6424</v>
      </c>
      <c r="K980" t="s">
        <v>6425</v>
      </c>
      <c r="L980" t="s">
        <v>5892</v>
      </c>
      <c r="M980" t="s">
        <v>6426</v>
      </c>
    </row>
    <row r="981" spans="1:13" x14ac:dyDescent="0.25">
      <c r="A981" t="s">
        <v>6427</v>
      </c>
      <c r="B981" t="s">
        <v>265</v>
      </c>
      <c r="C981" t="s">
        <v>472</v>
      </c>
      <c r="D981" t="s">
        <v>5879</v>
      </c>
      <c r="E981" t="s">
        <v>19195</v>
      </c>
      <c r="F981" t="s">
        <v>6428</v>
      </c>
      <c r="G981" t="s">
        <v>6429</v>
      </c>
      <c r="H981" t="s">
        <v>6430</v>
      </c>
      <c r="I981" t="s">
        <v>6431</v>
      </c>
      <c r="J981" t="s">
        <v>6432</v>
      </c>
      <c r="K981" t="s">
        <v>6433</v>
      </c>
      <c r="L981" t="s">
        <v>5892</v>
      </c>
      <c r="M981" t="s">
        <v>6434</v>
      </c>
    </row>
    <row r="982" spans="1:13" x14ac:dyDescent="0.25">
      <c r="A982" t="s">
        <v>6435</v>
      </c>
      <c r="B982" t="s">
        <v>265</v>
      </c>
      <c r="C982" t="s">
        <v>283</v>
      </c>
      <c r="D982" t="s">
        <v>5879</v>
      </c>
      <c r="E982" t="s">
        <v>19208</v>
      </c>
      <c r="F982" t="s">
        <v>6436</v>
      </c>
      <c r="G982" t="s">
        <v>6437</v>
      </c>
      <c r="H982" t="s">
        <v>6438</v>
      </c>
      <c r="I982" t="s">
        <v>6439</v>
      </c>
      <c r="J982" t="s">
        <v>6440</v>
      </c>
      <c r="K982" t="s">
        <v>6441</v>
      </c>
      <c r="L982" t="s">
        <v>5892</v>
      </c>
      <c r="M982" t="s">
        <v>6442</v>
      </c>
    </row>
    <row r="983" spans="1:13" x14ac:dyDescent="0.25">
      <c r="A983" t="s">
        <v>6443</v>
      </c>
      <c r="B983" t="s">
        <v>265</v>
      </c>
      <c r="C983" t="s">
        <v>6444</v>
      </c>
      <c r="D983" t="s">
        <v>5879</v>
      </c>
      <c r="E983" t="s">
        <v>19252</v>
      </c>
      <c r="F983" t="s">
        <v>6445</v>
      </c>
      <c r="G983" t="s">
        <v>6446</v>
      </c>
      <c r="H983" t="s">
        <v>6447</v>
      </c>
      <c r="I983" t="s">
        <v>6448</v>
      </c>
      <c r="J983" t="s">
        <v>6449</v>
      </c>
      <c r="K983" t="s">
        <v>6450</v>
      </c>
      <c r="L983" t="s">
        <v>5892</v>
      </c>
      <c r="M983" t="s">
        <v>6451</v>
      </c>
    </row>
    <row r="984" spans="1:13" x14ac:dyDescent="0.25">
      <c r="A984" t="s">
        <v>6452</v>
      </c>
      <c r="B984" t="s">
        <v>265</v>
      </c>
      <c r="C984" t="s">
        <v>284</v>
      </c>
      <c r="D984" t="s">
        <v>5879</v>
      </c>
      <c r="E984" t="s">
        <v>19253</v>
      </c>
      <c r="F984" t="s">
        <v>6453</v>
      </c>
      <c r="G984" t="s">
        <v>6454</v>
      </c>
      <c r="H984" t="s">
        <v>6455</v>
      </c>
      <c r="I984" t="s">
        <v>6456</v>
      </c>
      <c r="J984" t="s">
        <v>6457</v>
      </c>
      <c r="K984" t="s">
        <v>6458</v>
      </c>
      <c r="L984" t="s">
        <v>5892</v>
      </c>
      <c r="M984" t="s">
        <v>6459</v>
      </c>
    </row>
    <row r="985" spans="1:13" x14ac:dyDescent="0.25">
      <c r="A985" t="s">
        <v>6460</v>
      </c>
      <c r="B985" t="s">
        <v>265</v>
      </c>
      <c r="C985" t="s">
        <v>6461</v>
      </c>
      <c r="D985" t="s">
        <v>5879</v>
      </c>
      <c r="E985" t="s">
        <v>19203</v>
      </c>
      <c r="F985" t="s">
        <v>6462</v>
      </c>
      <c r="G985" t="s">
        <v>6463</v>
      </c>
      <c r="H985" t="s">
        <v>6464</v>
      </c>
      <c r="I985" t="s">
        <v>6465</v>
      </c>
      <c r="J985" t="s">
        <v>6466</v>
      </c>
      <c r="K985" t="s">
        <v>4371</v>
      </c>
      <c r="L985" t="s">
        <v>5892</v>
      </c>
      <c r="M985" t="s">
        <v>6467</v>
      </c>
    </row>
    <row r="986" spans="1:13" x14ac:dyDescent="0.25">
      <c r="A986" t="s">
        <v>6468</v>
      </c>
      <c r="B986" t="s">
        <v>265</v>
      </c>
      <c r="C986" t="s">
        <v>285</v>
      </c>
      <c r="D986" t="s">
        <v>5879</v>
      </c>
      <c r="E986" t="s">
        <v>19243</v>
      </c>
      <c r="F986" t="s">
        <v>6469</v>
      </c>
      <c r="G986" t="s">
        <v>6470</v>
      </c>
      <c r="H986" t="s">
        <v>6471</v>
      </c>
      <c r="I986" t="s">
        <v>6472</v>
      </c>
      <c r="J986" t="s">
        <v>6473</v>
      </c>
      <c r="K986" t="s">
        <v>3311</v>
      </c>
      <c r="L986" t="s">
        <v>5892</v>
      </c>
      <c r="M986" t="s">
        <v>6474</v>
      </c>
    </row>
    <row r="987" spans="1:13" x14ac:dyDescent="0.25">
      <c r="A987" t="s">
        <v>6475</v>
      </c>
      <c r="B987" t="s">
        <v>265</v>
      </c>
      <c r="C987" t="s">
        <v>6476</v>
      </c>
      <c r="D987" t="s">
        <v>5879</v>
      </c>
      <c r="E987" t="s">
        <v>19166</v>
      </c>
      <c r="F987" t="s">
        <v>5880</v>
      </c>
      <c r="G987" t="s">
        <v>5881</v>
      </c>
      <c r="H987" t="s">
        <v>5882</v>
      </c>
      <c r="I987" t="s">
        <v>5883</v>
      </c>
      <c r="J987" t="s">
        <v>5884</v>
      </c>
      <c r="K987" t="s">
        <v>5885</v>
      </c>
      <c r="L987" t="s">
        <v>738</v>
      </c>
      <c r="M987" t="s">
        <v>1278</v>
      </c>
    </row>
    <row r="988" spans="1:13" x14ac:dyDescent="0.25">
      <c r="A988" t="s">
        <v>6475</v>
      </c>
      <c r="B988" t="s">
        <v>265</v>
      </c>
      <c r="C988" t="s">
        <v>6476</v>
      </c>
      <c r="D988" t="s">
        <v>5879</v>
      </c>
      <c r="E988" t="s">
        <v>19222</v>
      </c>
      <c r="F988" t="s">
        <v>6111</v>
      </c>
      <c r="G988" t="s">
        <v>6112</v>
      </c>
      <c r="H988" t="s">
        <v>6113</v>
      </c>
      <c r="I988" t="s">
        <v>6114</v>
      </c>
      <c r="J988" t="s">
        <v>6115</v>
      </c>
      <c r="K988" t="s">
        <v>5885</v>
      </c>
      <c r="L988" t="s">
        <v>5892</v>
      </c>
      <c r="M988" t="s">
        <v>6116</v>
      </c>
    </row>
    <row r="989" spans="1:13" x14ac:dyDescent="0.25">
      <c r="A989" t="s">
        <v>6477</v>
      </c>
      <c r="B989" t="s">
        <v>265</v>
      </c>
      <c r="C989" t="s">
        <v>6478</v>
      </c>
      <c r="D989" t="s">
        <v>5879</v>
      </c>
      <c r="E989" t="s">
        <v>19220</v>
      </c>
      <c r="F989" t="s">
        <v>6479</v>
      </c>
      <c r="G989" t="s">
        <v>6480</v>
      </c>
      <c r="H989" t="s">
        <v>6481</v>
      </c>
      <c r="I989" t="s">
        <v>6482</v>
      </c>
      <c r="J989" t="s">
        <v>6483</v>
      </c>
      <c r="K989" t="s">
        <v>1739</v>
      </c>
      <c r="L989" t="s">
        <v>5892</v>
      </c>
      <c r="M989" t="s">
        <v>6484</v>
      </c>
    </row>
    <row r="990" spans="1:13" x14ac:dyDescent="0.25">
      <c r="A990" t="s">
        <v>6485</v>
      </c>
      <c r="B990" t="s">
        <v>265</v>
      </c>
      <c r="C990" t="s">
        <v>4960</v>
      </c>
      <c r="D990" t="s">
        <v>5879</v>
      </c>
      <c r="E990" t="s">
        <v>19223</v>
      </c>
      <c r="F990" t="s">
        <v>6486</v>
      </c>
      <c r="G990" t="s">
        <v>6487</v>
      </c>
      <c r="H990" t="s">
        <v>4963</v>
      </c>
      <c r="I990" t="s">
        <v>6488</v>
      </c>
      <c r="J990" t="s">
        <v>3360</v>
      </c>
      <c r="K990" t="s">
        <v>6489</v>
      </c>
      <c r="L990" t="s">
        <v>5892</v>
      </c>
      <c r="M990" t="s">
        <v>6490</v>
      </c>
    </row>
    <row r="991" spans="1:13" x14ac:dyDescent="0.25">
      <c r="A991" t="s">
        <v>6491</v>
      </c>
      <c r="B991" t="s">
        <v>265</v>
      </c>
      <c r="C991" t="s">
        <v>93</v>
      </c>
      <c r="D991" t="s">
        <v>5879</v>
      </c>
      <c r="E991" t="s">
        <v>19244</v>
      </c>
      <c r="F991" t="s">
        <v>6492</v>
      </c>
      <c r="G991" t="s">
        <v>6493</v>
      </c>
      <c r="H991" t="s">
        <v>1061</v>
      </c>
      <c r="I991" t="s">
        <v>6494</v>
      </c>
      <c r="J991" t="s">
        <v>6495</v>
      </c>
      <c r="K991" t="s">
        <v>6496</v>
      </c>
      <c r="L991" t="s">
        <v>5892</v>
      </c>
      <c r="M991" t="s">
        <v>6497</v>
      </c>
    </row>
    <row r="992" spans="1:13" x14ac:dyDescent="0.25">
      <c r="A992" t="s">
        <v>6498</v>
      </c>
      <c r="B992" t="s">
        <v>265</v>
      </c>
      <c r="C992" t="s">
        <v>1662</v>
      </c>
      <c r="D992" t="s">
        <v>5879</v>
      </c>
      <c r="E992" t="s">
        <v>19245</v>
      </c>
      <c r="F992" t="s">
        <v>6499</v>
      </c>
      <c r="G992" t="s">
        <v>6500</v>
      </c>
      <c r="H992" t="s">
        <v>4376</v>
      </c>
      <c r="I992" t="s">
        <v>6501</v>
      </c>
      <c r="J992" t="s">
        <v>6502</v>
      </c>
      <c r="K992" t="s">
        <v>6503</v>
      </c>
      <c r="L992" t="s">
        <v>5892</v>
      </c>
      <c r="M992" t="s">
        <v>6504</v>
      </c>
    </row>
    <row r="993" spans="1:13" x14ac:dyDescent="0.25">
      <c r="A993" t="s">
        <v>6505</v>
      </c>
      <c r="B993" t="s">
        <v>265</v>
      </c>
      <c r="C993" t="s">
        <v>357</v>
      </c>
      <c r="D993" t="s">
        <v>5879</v>
      </c>
      <c r="E993" t="s">
        <v>19209</v>
      </c>
      <c r="F993" t="s">
        <v>6506</v>
      </c>
      <c r="G993" t="s">
        <v>6507</v>
      </c>
      <c r="H993" t="s">
        <v>4973</v>
      </c>
      <c r="I993" t="s">
        <v>6508</v>
      </c>
      <c r="J993" t="s">
        <v>6509</v>
      </c>
      <c r="K993" t="s">
        <v>6510</v>
      </c>
      <c r="L993" t="s">
        <v>5892</v>
      </c>
      <c r="M993" t="s">
        <v>6511</v>
      </c>
    </row>
    <row r="994" spans="1:13" x14ac:dyDescent="0.25">
      <c r="A994" t="s">
        <v>6512</v>
      </c>
      <c r="B994" t="s">
        <v>265</v>
      </c>
      <c r="C994" t="s">
        <v>286</v>
      </c>
      <c r="D994" t="s">
        <v>5879</v>
      </c>
      <c r="E994" t="s">
        <v>19246</v>
      </c>
      <c r="F994" t="s">
        <v>6513</v>
      </c>
      <c r="G994" t="s">
        <v>6514</v>
      </c>
      <c r="H994" t="s">
        <v>2382</v>
      </c>
      <c r="I994" t="s">
        <v>6515</v>
      </c>
      <c r="J994" t="s">
        <v>6516</v>
      </c>
      <c r="K994" t="s">
        <v>6517</v>
      </c>
      <c r="L994" t="s">
        <v>5892</v>
      </c>
      <c r="M994" t="s">
        <v>6518</v>
      </c>
    </row>
    <row r="995" spans="1:13" x14ac:dyDescent="0.25">
      <c r="A995" t="s">
        <v>6519</v>
      </c>
      <c r="B995" t="s">
        <v>265</v>
      </c>
      <c r="C995" t="s">
        <v>287</v>
      </c>
      <c r="D995" t="s">
        <v>5879</v>
      </c>
      <c r="E995" t="s">
        <v>19224</v>
      </c>
      <c r="F995" t="s">
        <v>6520</v>
      </c>
      <c r="G995" t="s">
        <v>6521</v>
      </c>
      <c r="H995" t="s">
        <v>6522</v>
      </c>
      <c r="I995" t="s">
        <v>6523</v>
      </c>
      <c r="J995" t="s">
        <v>6524</v>
      </c>
      <c r="K995" t="s">
        <v>6525</v>
      </c>
      <c r="L995" t="s">
        <v>5892</v>
      </c>
      <c r="M995" t="s">
        <v>6526</v>
      </c>
    </row>
    <row r="996" spans="1:13" x14ac:dyDescent="0.25">
      <c r="A996" t="s">
        <v>6527</v>
      </c>
      <c r="B996" t="s">
        <v>265</v>
      </c>
      <c r="C996" t="s">
        <v>6528</v>
      </c>
      <c r="D996" t="s">
        <v>5879</v>
      </c>
      <c r="E996" t="s">
        <v>19225</v>
      </c>
      <c r="F996" t="s">
        <v>6529</v>
      </c>
      <c r="G996" t="s">
        <v>6530</v>
      </c>
      <c r="H996" t="s">
        <v>6531</v>
      </c>
      <c r="I996" t="s">
        <v>6532</v>
      </c>
      <c r="J996" t="s">
        <v>6533</v>
      </c>
      <c r="K996" t="s">
        <v>6534</v>
      </c>
      <c r="L996" t="s">
        <v>5892</v>
      </c>
      <c r="M996" t="s">
        <v>6535</v>
      </c>
    </row>
    <row r="997" spans="1:13" x14ac:dyDescent="0.25">
      <c r="A997" t="s">
        <v>6536</v>
      </c>
      <c r="B997" t="s">
        <v>265</v>
      </c>
      <c r="C997" t="s">
        <v>6537</v>
      </c>
      <c r="D997" t="s">
        <v>5879</v>
      </c>
      <c r="E997" t="s">
        <v>19247</v>
      </c>
      <c r="F997" t="s">
        <v>6538</v>
      </c>
      <c r="G997" t="s">
        <v>6539</v>
      </c>
      <c r="H997" t="s">
        <v>6540</v>
      </c>
      <c r="I997" t="s">
        <v>6541</v>
      </c>
      <c r="J997" t="s">
        <v>6542</v>
      </c>
      <c r="K997" t="s">
        <v>6543</v>
      </c>
      <c r="L997" t="s">
        <v>5892</v>
      </c>
      <c r="M997" t="s">
        <v>6544</v>
      </c>
    </row>
    <row r="998" spans="1:13" x14ac:dyDescent="0.25">
      <c r="A998" t="s">
        <v>6545</v>
      </c>
      <c r="B998" t="s">
        <v>265</v>
      </c>
      <c r="C998" t="s">
        <v>657</v>
      </c>
      <c r="D998" t="s">
        <v>5879</v>
      </c>
      <c r="E998" t="s">
        <v>19241</v>
      </c>
      <c r="F998" t="s">
        <v>6546</v>
      </c>
      <c r="G998" t="s">
        <v>6547</v>
      </c>
      <c r="H998" t="s">
        <v>6548</v>
      </c>
      <c r="I998" t="s">
        <v>6549</v>
      </c>
      <c r="J998" t="s">
        <v>6550</v>
      </c>
      <c r="K998" t="s">
        <v>6551</v>
      </c>
      <c r="L998" t="s">
        <v>5892</v>
      </c>
      <c r="M998" t="s">
        <v>6552</v>
      </c>
    </row>
    <row r="999" spans="1:13" x14ac:dyDescent="0.25">
      <c r="A999" t="s">
        <v>6553</v>
      </c>
      <c r="B999" t="s">
        <v>265</v>
      </c>
      <c r="C999" t="s">
        <v>360</v>
      </c>
      <c r="D999" t="s">
        <v>5879</v>
      </c>
      <c r="E999" t="s">
        <v>19248</v>
      </c>
      <c r="F999" t="s">
        <v>6554</v>
      </c>
      <c r="G999" t="s">
        <v>6555</v>
      </c>
      <c r="H999" t="s">
        <v>6556</v>
      </c>
      <c r="I999" t="s">
        <v>6557</v>
      </c>
      <c r="J999" t="s">
        <v>6558</v>
      </c>
      <c r="K999" t="s">
        <v>6559</v>
      </c>
      <c r="L999" t="s">
        <v>5892</v>
      </c>
      <c r="M999" t="s">
        <v>6560</v>
      </c>
    </row>
    <row r="1000" spans="1:13" x14ac:dyDescent="0.25">
      <c r="A1000" t="s">
        <v>6561</v>
      </c>
      <c r="B1000" t="s">
        <v>265</v>
      </c>
      <c r="C1000" t="s">
        <v>288</v>
      </c>
      <c r="D1000" t="s">
        <v>5879</v>
      </c>
      <c r="E1000" t="s">
        <v>19214</v>
      </c>
      <c r="F1000" t="s">
        <v>6562</v>
      </c>
      <c r="G1000" t="s">
        <v>6563</v>
      </c>
      <c r="H1000" t="s">
        <v>6564</v>
      </c>
      <c r="I1000" t="s">
        <v>6565</v>
      </c>
      <c r="J1000" t="s">
        <v>6566</v>
      </c>
      <c r="K1000" t="s">
        <v>6567</v>
      </c>
      <c r="L1000" t="s">
        <v>5892</v>
      </c>
      <c r="M1000" t="s">
        <v>6568</v>
      </c>
    </row>
    <row r="1001" spans="1:13" x14ac:dyDescent="0.25">
      <c r="A1001" t="s">
        <v>6569</v>
      </c>
      <c r="B1001" t="s">
        <v>265</v>
      </c>
      <c r="C1001" t="s">
        <v>6570</v>
      </c>
      <c r="D1001" t="s">
        <v>5879</v>
      </c>
      <c r="E1001" t="s">
        <v>19249</v>
      </c>
      <c r="F1001" t="s">
        <v>6571</v>
      </c>
      <c r="G1001" t="s">
        <v>6572</v>
      </c>
      <c r="H1001" t="s">
        <v>6573</v>
      </c>
      <c r="I1001" t="s">
        <v>6574</v>
      </c>
      <c r="J1001" t="s">
        <v>6575</v>
      </c>
      <c r="K1001" t="s">
        <v>6576</v>
      </c>
      <c r="L1001" t="s">
        <v>5892</v>
      </c>
      <c r="M1001" t="s">
        <v>6577</v>
      </c>
    </row>
    <row r="1002" spans="1:13" x14ac:dyDescent="0.25">
      <c r="A1002" t="s">
        <v>6578</v>
      </c>
      <c r="B1002" t="s">
        <v>265</v>
      </c>
      <c r="C1002" t="s">
        <v>289</v>
      </c>
      <c r="D1002" t="s">
        <v>5879</v>
      </c>
      <c r="E1002" t="s">
        <v>19215</v>
      </c>
      <c r="F1002" t="s">
        <v>6579</v>
      </c>
      <c r="G1002" t="s">
        <v>6580</v>
      </c>
      <c r="H1002" t="s">
        <v>6581</v>
      </c>
      <c r="I1002" t="s">
        <v>6582</v>
      </c>
      <c r="J1002" t="s">
        <v>6583</v>
      </c>
      <c r="K1002" t="s">
        <v>6584</v>
      </c>
      <c r="L1002" t="s">
        <v>5892</v>
      </c>
      <c r="M1002" t="s">
        <v>6585</v>
      </c>
    </row>
    <row r="1003" spans="1:13" x14ac:dyDescent="0.25">
      <c r="A1003" t="s">
        <v>6586</v>
      </c>
      <c r="B1003" t="s">
        <v>265</v>
      </c>
      <c r="C1003" t="s">
        <v>290</v>
      </c>
      <c r="D1003" t="s">
        <v>5879</v>
      </c>
      <c r="E1003" t="s">
        <v>19242</v>
      </c>
      <c r="F1003" t="s">
        <v>6587</v>
      </c>
      <c r="G1003" t="s">
        <v>6588</v>
      </c>
      <c r="H1003" t="s">
        <v>6589</v>
      </c>
      <c r="I1003" t="s">
        <v>6590</v>
      </c>
      <c r="J1003" t="s">
        <v>6591</v>
      </c>
      <c r="K1003" t="s">
        <v>6592</v>
      </c>
      <c r="L1003" t="s">
        <v>5892</v>
      </c>
      <c r="M1003" t="s">
        <v>6593</v>
      </c>
    </row>
    <row r="1004" spans="1:13" x14ac:dyDescent="0.25">
      <c r="A1004" t="s">
        <v>6594</v>
      </c>
      <c r="B1004" t="s">
        <v>265</v>
      </c>
      <c r="C1004" t="s">
        <v>249</v>
      </c>
      <c r="D1004" t="s">
        <v>5879</v>
      </c>
      <c r="E1004" t="s">
        <v>19227</v>
      </c>
      <c r="F1004" t="s">
        <v>6595</v>
      </c>
      <c r="G1004" t="s">
        <v>6596</v>
      </c>
      <c r="H1004" t="s">
        <v>3388</v>
      </c>
      <c r="I1004" t="s">
        <v>6597</v>
      </c>
      <c r="J1004" t="s">
        <v>6598</v>
      </c>
      <c r="K1004" t="s">
        <v>6599</v>
      </c>
      <c r="L1004" t="s">
        <v>5892</v>
      </c>
      <c r="M1004" t="s">
        <v>6600</v>
      </c>
    </row>
    <row r="1005" spans="1:13" x14ac:dyDescent="0.25">
      <c r="A1005" t="s">
        <v>6601</v>
      </c>
      <c r="B1005" t="s">
        <v>265</v>
      </c>
      <c r="C1005" t="s">
        <v>6602</v>
      </c>
      <c r="D1005" t="s">
        <v>5879</v>
      </c>
      <c r="E1005" t="s">
        <v>19250</v>
      </c>
      <c r="F1005" t="s">
        <v>6603</v>
      </c>
      <c r="G1005" t="s">
        <v>6604</v>
      </c>
      <c r="H1005" t="s">
        <v>6605</v>
      </c>
      <c r="I1005" t="s">
        <v>6606</v>
      </c>
      <c r="J1005" t="s">
        <v>6607</v>
      </c>
      <c r="K1005" t="s">
        <v>6608</v>
      </c>
      <c r="L1005" t="s">
        <v>5892</v>
      </c>
      <c r="M1005" t="s">
        <v>6609</v>
      </c>
    </row>
    <row r="1006" spans="1:13" x14ac:dyDescent="0.25">
      <c r="A1006" t="s">
        <v>6610</v>
      </c>
      <c r="B1006" t="s">
        <v>265</v>
      </c>
      <c r="C1006" t="s">
        <v>6611</v>
      </c>
      <c r="D1006" t="s">
        <v>5879</v>
      </c>
      <c r="E1006" t="s">
        <v>19212</v>
      </c>
      <c r="F1006" t="s">
        <v>6612</v>
      </c>
      <c r="G1006" t="s">
        <v>6613</v>
      </c>
      <c r="H1006" t="s">
        <v>6614</v>
      </c>
      <c r="I1006" t="s">
        <v>6615</v>
      </c>
      <c r="J1006" t="s">
        <v>6616</v>
      </c>
      <c r="K1006" t="s">
        <v>2855</v>
      </c>
      <c r="L1006" t="s">
        <v>5892</v>
      </c>
      <c r="M1006" t="s">
        <v>6617</v>
      </c>
    </row>
    <row r="1007" spans="1:13" x14ac:dyDescent="0.25">
      <c r="A1007" t="s">
        <v>6618</v>
      </c>
      <c r="B1007" t="s">
        <v>265</v>
      </c>
      <c r="C1007" t="s">
        <v>6619</v>
      </c>
      <c r="D1007" t="s">
        <v>5879</v>
      </c>
      <c r="E1007" t="s">
        <v>19255</v>
      </c>
      <c r="F1007" t="s">
        <v>6620</v>
      </c>
      <c r="G1007" t="s">
        <v>6621</v>
      </c>
      <c r="H1007" t="s">
        <v>6622</v>
      </c>
      <c r="I1007" t="s">
        <v>6623</v>
      </c>
      <c r="J1007" t="s">
        <v>6624</v>
      </c>
      <c r="K1007" t="s">
        <v>6625</v>
      </c>
      <c r="L1007" t="s">
        <v>5892</v>
      </c>
      <c r="M1007" t="s">
        <v>6626</v>
      </c>
    </row>
    <row r="1008" spans="1:13" x14ac:dyDescent="0.25">
      <c r="A1008" t="s">
        <v>6627</v>
      </c>
      <c r="B1008" t="s">
        <v>265</v>
      </c>
      <c r="C1008" t="s">
        <v>100</v>
      </c>
      <c r="D1008" t="s">
        <v>5879</v>
      </c>
      <c r="E1008" t="s">
        <v>19201</v>
      </c>
      <c r="F1008" t="s">
        <v>6628</v>
      </c>
      <c r="G1008" t="s">
        <v>6629</v>
      </c>
      <c r="H1008" t="s">
        <v>1308</v>
      </c>
      <c r="I1008" t="s">
        <v>6630</v>
      </c>
      <c r="J1008" t="s">
        <v>6631</v>
      </c>
      <c r="K1008" t="s">
        <v>2521</v>
      </c>
      <c r="L1008" t="s">
        <v>5892</v>
      </c>
      <c r="M1008" t="s">
        <v>6632</v>
      </c>
    </row>
    <row r="1009" spans="1:13" x14ac:dyDescent="0.25">
      <c r="A1009" t="s">
        <v>6633</v>
      </c>
      <c r="B1009" t="s">
        <v>265</v>
      </c>
      <c r="C1009" t="s">
        <v>675</v>
      </c>
      <c r="D1009" t="s">
        <v>5879</v>
      </c>
      <c r="E1009" t="s">
        <v>19251</v>
      </c>
      <c r="F1009" t="s">
        <v>6634</v>
      </c>
      <c r="G1009" t="s">
        <v>6635</v>
      </c>
      <c r="H1009" t="s">
        <v>6636</v>
      </c>
      <c r="I1009" t="s">
        <v>6637</v>
      </c>
      <c r="J1009" t="s">
        <v>6638</v>
      </c>
      <c r="K1009" t="s">
        <v>6639</v>
      </c>
      <c r="L1009" t="s">
        <v>5892</v>
      </c>
      <c r="M1009" t="s">
        <v>6640</v>
      </c>
    </row>
    <row r="1010" spans="1:13" x14ac:dyDescent="0.25">
      <c r="A1010" t="s">
        <v>6641</v>
      </c>
      <c r="B1010" t="s">
        <v>265</v>
      </c>
      <c r="C1010" t="s">
        <v>442</v>
      </c>
      <c r="D1010" t="s">
        <v>5879</v>
      </c>
      <c r="E1010" t="s">
        <v>19228</v>
      </c>
      <c r="F1010" t="s">
        <v>6642</v>
      </c>
      <c r="G1010" t="s">
        <v>6643</v>
      </c>
      <c r="H1010" t="s">
        <v>6644</v>
      </c>
      <c r="I1010" t="s">
        <v>6645</v>
      </c>
      <c r="J1010" t="s">
        <v>6646</v>
      </c>
      <c r="K1010" t="s">
        <v>6647</v>
      </c>
      <c r="L1010" t="s">
        <v>5892</v>
      </c>
      <c r="M1010" t="s">
        <v>6648</v>
      </c>
    </row>
    <row r="1011" spans="1:13" x14ac:dyDescent="0.25">
      <c r="A1011" t="s">
        <v>6649</v>
      </c>
      <c r="B1011" t="s">
        <v>265</v>
      </c>
      <c r="C1011" t="s">
        <v>6650</v>
      </c>
      <c r="D1011" t="s">
        <v>5879</v>
      </c>
      <c r="E1011" t="s">
        <v>19228</v>
      </c>
      <c r="F1011" t="s">
        <v>6642</v>
      </c>
      <c r="G1011" t="s">
        <v>6643</v>
      </c>
      <c r="H1011" t="s">
        <v>6644</v>
      </c>
      <c r="I1011" t="s">
        <v>6645</v>
      </c>
      <c r="J1011" t="s">
        <v>6646</v>
      </c>
      <c r="K1011" t="s">
        <v>6647</v>
      </c>
      <c r="L1011" t="s">
        <v>5892</v>
      </c>
      <c r="M1011" t="s">
        <v>6648</v>
      </c>
    </row>
    <row r="1012" spans="1:13" x14ac:dyDescent="0.25">
      <c r="A1012" t="s">
        <v>6651</v>
      </c>
      <c r="B1012" t="s">
        <v>265</v>
      </c>
      <c r="C1012" t="s">
        <v>6652</v>
      </c>
      <c r="D1012" t="s">
        <v>5879</v>
      </c>
      <c r="E1012" t="s">
        <v>19185</v>
      </c>
      <c r="F1012" t="s">
        <v>6205</v>
      </c>
      <c r="G1012" t="s">
        <v>6206</v>
      </c>
      <c r="H1012" t="s">
        <v>6207</v>
      </c>
      <c r="I1012" t="s">
        <v>6208</v>
      </c>
      <c r="J1012" t="s">
        <v>6209</v>
      </c>
      <c r="K1012" t="s">
        <v>5586</v>
      </c>
      <c r="L1012" t="s">
        <v>5892</v>
      </c>
      <c r="M1012" t="s">
        <v>6210</v>
      </c>
    </row>
    <row r="1013" spans="1:13" x14ac:dyDescent="0.25">
      <c r="A1013" t="s">
        <v>6653</v>
      </c>
      <c r="B1013" t="s">
        <v>291</v>
      </c>
      <c r="C1013" t="s">
        <v>759</v>
      </c>
      <c r="D1013" t="s">
        <v>6654</v>
      </c>
      <c r="E1013" t="s">
        <v>19166</v>
      </c>
      <c r="F1013" t="s">
        <v>6655</v>
      </c>
      <c r="G1013" t="s">
        <v>6656</v>
      </c>
      <c r="H1013" t="s">
        <v>6657</v>
      </c>
      <c r="I1013" t="s">
        <v>6658</v>
      </c>
      <c r="J1013" t="s">
        <v>6659</v>
      </c>
      <c r="K1013" t="s">
        <v>6660</v>
      </c>
      <c r="L1013" t="s">
        <v>6661</v>
      </c>
      <c r="M1013" t="s">
        <v>6662</v>
      </c>
    </row>
    <row r="1014" spans="1:13" x14ac:dyDescent="0.25">
      <c r="A1014" t="s">
        <v>6663</v>
      </c>
      <c r="B1014" t="s">
        <v>291</v>
      </c>
      <c r="C1014" t="s">
        <v>5117</v>
      </c>
      <c r="D1014" t="s">
        <v>6654</v>
      </c>
      <c r="E1014" t="s">
        <v>19125</v>
      </c>
      <c r="F1014" t="s">
        <v>6664</v>
      </c>
      <c r="G1014" t="s">
        <v>6665</v>
      </c>
      <c r="H1014" t="s">
        <v>5120</v>
      </c>
      <c r="I1014" t="s">
        <v>6666</v>
      </c>
      <c r="J1014" t="s">
        <v>6667</v>
      </c>
      <c r="K1014" t="s">
        <v>6668</v>
      </c>
      <c r="L1014" t="s">
        <v>6661</v>
      </c>
      <c r="M1014" t="s">
        <v>6669</v>
      </c>
    </row>
    <row r="1015" spans="1:13" x14ac:dyDescent="0.25">
      <c r="A1015" t="s">
        <v>6670</v>
      </c>
      <c r="B1015" t="s">
        <v>291</v>
      </c>
      <c r="C1015" t="s">
        <v>266</v>
      </c>
      <c r="D1015" t="s">
        <v>6654</v>
      </c>
      <c r="E1015" t="s">
        <v>19126</v>
      </c>
      <c r="F1015" t="s">
        <v>6671</v>
      </c>
      <c r="G1015" t="s">
        <v>6672</v>
      </c>
      <c r="H1015" t="s">
        <v>4508</v>
      </c>
      <c r="I1015" t="s">
        <v>6673</v>
      </c>
      <c r="J1015" t="s">
        <v>6674</v>
      </c>
      <c r="K1015" t="s">
        <v>6675</v>
      </c>
      <c r="L1015" t="s">
        <v>6661</v>
      </c>
      <c r="M1015" t="s">
        <v>6676</v>
      </c>
    </row>
    <row r="1016" spans="1:13" x14ac:dyDescent="0.25">
      <c r="A1016" t="s">
        <v>6677</v>
      </c>
      <c r="B1016" t="s">
        <v>291</v>
      </c>
      <c r="C1016" t="s">
        <v>267</v>
      </c>
      <c r="D1016" t="s">
        <v>6654</v>
      </c>
      <c r="E1016" t="s">
        <v>19256</v>
      </c>
      <c r="F1016" t="s">
        <v>6678</v>
      </c>
      <c r="G1016" t="s">
        <v>6679</v>
      </c>
      <c r="H1016" t="s">
        <v>4484</v>
      </c>
      <c r="I1016" t="s">
        <v>6680</v>
      </c>
      <c r="J1016" t="s">
        <v>6681</v>
      </c>
      <c r="K1016" t="s">
        <v>4957</v>
      </c>
      <c r="L1016" t="s">
        <v>6661</v>
      </c>
      <c r="M1016" t="s">
        <v>6682</v>
      </c>
    </row>
    <row r="1017" spans="1:13" x14ac:dyDescent="0.25">
      <c r="A1017" t="s">
        <v>6683</v>
      </c>
      <c r="B1017" t="s">
        <v>291</v>
      </c>
      <c r="C1017" t="s">
        <v>6684</v>
      </c>
      <c r="D1017" t="s">
        <v>6654</v>
      </c>
      <c r="E1017" t="s">
        <v>19196</v>
      </c>
      <c r="F1017" t="s">
        <v>6685</v>
      </c>
      <c r="G1017" t="s">
        <v>6686</v>
      </c>
      <c r="H1017" t="s">
        <v>6687</v>
      </c>
      <c r="I1017" t="s">
        <v>6688</v>
      </c>
      <c r="J1017" t="s">
        <v>6689</v>
      </c>
      <c r="K1017" t="s">
        <v>6690</v>
      </c>
      <c r="L1017" t="s">
        <v>6661</v>
      </c>
      <c r="M1017" t="s">
        <v>6691</v>
      </c>
    </row>
    <row r="1018" spans="1:13" x14ac:dyDescent="0.25">
      <c r="A1018" t="s">
        <v>6692</v>
      </c>
      <c r="B1018" t="s">
        <v>291</v>
      </c>
      <c r="C1018" t="s">
        <v>6693</v>
      </c>
      <c r="D1018" t="s">
        <v>6654</v>
      </c>
      <c r="E1018" t="s">
        <v>19129</v>
      </c>
      <c r="F1018" t="s">
        <v>6694</v>
      </c>
      <c r="G1018" t="s">
        <v>6695</v>
      </c>
      <c r="H1018" t="s">
        <v>6696</v>
      </c>
      <c r="I1018" t="s">
        <v>6697</v>
      </c>
      <c r="J1018" t="s">
        <v>6698</v>
      </c>
      <c r="K1018" t="s">
        <v>6699</v>
      </c>
      <c r="L1018" t="s">
        <v>6661</v>
      </c>
      <c r="M1018" t="s">
        <v>6700</v>
      </c>
    </row>
    <row r="1019" spans="1:13" x14ac:dyDescent="0.25">
      <c r="A1019" t="s">
        <v>6701</v>
      </c>
      <c r="B1019" t="s">
        <v>291</v>
      </c>
      <c r="C1019" t="s">
        <v>6702</v>
      </c>
      <c r="D1019" t="s">
        <v>6654</v>
      </c>
      <c r="E1019" t="s">
        <v>19246</v>
      </c>
      <c r="F1019" t="s">
        <v>6703</v>
      </c>
      <c r="G1019" t="s">
        <v>6704</v>
      </c>
      <c r="H1019" t="s">
        <v>3302</v>
      </c>
      <c r="I1019" t="s">
        <v>6705</v>
      </c>
      <c r="J1019" t="s">
        <v>6706</v>
      </c>
      <c r="K1019" t="s">
        <v>3829</v>
      </c>
      <c r="L1019" t="s">
        <v>6661</v>
      </c>
      <c r="M1019" t="s">
        <v>6707</v>
      </c>
    </row>
    <row r="1020" spans="1:13" x14ac:dyDescent="0.25">
      <c r="A1020" t="s">
        <v>6708</v>
      </c>
      <c r="B1020" t="s">
        <v>291</v>
      </c>
      <c r="C1020" t="s">
        <v>540</v>
      </c>
      <c r="D1020" t="s">
        <v>6654</v>
      </c>
      <c r="E1020" t="s">
        <v>19169</v>
      </c>
      <c r="F1020" t="s">
        <v>6709</v>
      </c>
      <c r="G1020" t="s">
        <v>6710</v>
      </c>
      <c r="H1020" t="s">
        <v>4144</v>
      </c>
      <c r="I1020" t="s">
        <v>6711</v>
      </c>
      <c r="J1020" t="s">
        <v>6712</v>
      </c>
      <c r="K1020" t="s">
        <v>6713</v>
      </c>
      <c r="L1020" t="s">
        <v>6661</v>
      </c>
      <c r="M1020" t="s">
        <v>6714</v>
      </c>
    </row>
    <row r="1021" spans="1:13" x14ac:dyDescent="0.25">
      <c r="A1021" t="s">
        <v>6715</v>
      </c>
      <c r="B1021" t="s">
        <v>291</v>
      </c>
      <c r="C1021" t="s">
        <v>1314</v>
      </c>
      <c r="D1021" t="s">
        <v>6654</v>
      </c>
      <c r="E1021" t="s">
        <v>19132</v>
      </c>
      <c r="F1021" t="s">
        <v>6716</v>
      </c>
      <c r="G1021" t="s">
        <v>6717</v>
      </c>
      <c r="H1021" t="s">
        <v>1317</v>
      </c>
      <c r="I1021" t="s">
        <v>6718</v>
      </c>
      <c r="J1021" t="s">
        <v>6719</v>
      </c>
      <c r="K1021" t="s">
        <v>2262</v>
      </c>
      <c r="L1021" t="s">
        <v>6661</v>
      </c>
      <c r="M1021" t="s">
        <v>6720</v>
      </c>
    </row>
    <row r="1022" spans="1:13" x14ac:dyDescent="0.25">
      <c r="A1022" t="s">
        <v>6721</v>
      </c>
      <c r="B1022" t="s">
        <v>291</v>
      </c>
      <c r="C1022" t="s">
        <v>5927</v>
      </c>
      <c r="D1022" t="s">
        <v>6654</v>
      </c>
      <c r="E1022" t="s">
        <v>19172</v>
      </c>
      <c r="F1022" t="s">
        <v>6722</v>
      </c>
      <c r="G1022" t="s">
        <v>6723</v>
      </c>
      <c r="H1022" t="s">
        <v>5930</v>
      </c>
      <c r="I1022" t="s">
        <v>6724</v>
      </c>
      <c r="J1022" t="s">
        <v>6725</v>
      </c>
      <c r="K1022" t="s">
        <v>3968</v>
      </c>
      <c r="L1022" t="s">
        <v>6661</v>
      </c>
      <c r="M1022" t="s">
        <v>6726</v>
      </c>
    </row>
    <row r="1023" spans="1:13" x14ac:dyDescent="0.25">
      <c r="A1023" t="s">
        <v>6727</v>
      </c>
      <c r="B1023" t="s">
        <v>291</v>
      </c>
      <c r="C1023" t="s">
        <v>6728</v>
      </c>
      <c r="D1023" t="s">
        <v>6654</v>
      </c>
      <c r="E1023" t="s">
        <v>19144</v>
      </c>
      <c r="F1023" t="s">
        <v>6729</v>
      </c>
      <c r="G1023" t="s">
        <v>6730</v>
      </c>
      <c r="H1023" t="s">
        <v>6731</v>
      </c>
      <c r="I1023" t="s">
        <v>6732</v>
      </c>
      <c r="J1023" t="s">
        <v>6733</v>
      </c>
      <c r="K1023" t="s">
        <v>6734</v>
      </c>
      <c r="L1023" t="s">
        <v>6661</v>
      </c>
      <c r="M1023" t="s">
        <v>6735</v>
      </c>
    </row>
    <row r="1024" spans="1:13" x14ac:dyDescent="0.25">
      <c r="A1024" t="s">
        <v>6736</v>
      </c>
      <c r="B1024" t="s">
        <v>291</v>
      </c>
      <c r="C1024" t="s">
        <v>6737</v>
      </c>
      <c r="D1024" t="s">
        <v>6654</v>
      </c>
      <c r="E1024" t="s">
        <v>19244</v>
      </c>
      <c r="F1024" t="s">
        <v>6738</v>
      </c>
      <c r="G1024" t="s">
        <v>6739</v>
      </c>
      <c r="H1024" t="s">
        <v>4270</v>
      </c>
      <c r="I1024" t="s">
        <v>6740</v>
      </c>
      <c r="J1024" t="s">
        <v>6741</v>
      </c>
      <c r="K1024" t="s">
        <v>6742</v>
      </c>
      <c r="L1024" t="s">
        <v>6661</v>
      </c>
      <c r="M1024" t="s">
        <v>6743</v>
      </c>
    </row>
    <row r="1025" spans="1:13" x14ac:dyDescent="0.25">
      <c r="A1025" t="s">
        <v>6744</v>
      </c>
      <c r="B1025" t="s">
        <v>291</v>
      </c>
      <c r="C1025" t="s">
        <v>6745</v>
      </c>
      <c r="D1025" t="s">
        <v>6654</v>
      </c>
      <c r="E1025" t="s">
        <v>19222</v>
      </c>
      <c r="F1025" t="s">
        <v>6746</v>
      </c>
      <c r="G1025" t="s">
        <v>6747</v>
      </c>
      <c r="H1025" t="s">
        <v>4250</v>
      </c>
      <c r="I1025" t="s">
        <v>6748</v>
      </c>
      <c r="J1025" t="s">
        <v>6749</v>
      </c>
      <c r="K1025" t="s">
        <v>6750</v>
      </c>
      <c r="L1025" t="s">
        <v>6661</v>
      </c>
      <c r="M1025" t="s">
        <v>6751</v>
      </c>
    </row>
    <row r="1026" spans="1:13" x14ac:dyDescent="0.25">
      <c r="A1026" t="s">
        <v>6752</v>
      </c>
      <c r="B1026" t="s">
        <v>291</v>
      </c>
      <c r="C1026" t="s">
        <v>6753</v>
      </c>
      <c r="D1026" t="s">
        <v>6654</v>
      </c>
      <c r="E1026" t="s">
        <v>19136</v>
      </c>
      <c r="F1026" t="s">
        <v>6754</v>
      </c>
      <c r="G1026" t="s">
        <v>6755</v>
      </c>
      <c r="H1026" t="s">
        <v>6756</v>
      </c>
      <c r="I1026" t="s">
        <v>6757</v>
      </c>
      <c r="J1026" t="s">
        <v>6758</v>
      </c>
      <c r="K1026" t="s">
        <v>864</v>
      </c>
      <c r="L1026" t="s">
        <v>6661</v>
      </c>
      <c r="M1026" t="s">
        <v>6759</v>
      </c>
    </row>
    <row r="1027" spans="1:13" x14ac:dyDescent="0.25">
      <c r="A1027" t="s">
        <v>6760</v>
      </c>
      <c r="B1027" t="s">
        <v>291</v>
      </c>
      <c r="C1027" t="s">
        <v>6761</v>
      </c>
      <c r="D1027" t="s">
        <v>6654</v>
      </c>
      <c r="E1027" t="s">
        <v>19173</v>
      </c>
      <c r="F1027" t="s">
        <v>6762</v>
      </c>
      <c r="G1027" t="s">
        <v>6763</v>
      </c>
      <c r="H1027" t="s">
        <v>6764</v>
      </c>
      <c r="I1027" t="s">
        <v>6765</v>
      </c>
      <c r="J1027" t="s">
        <v>6766</v>
      </c>
      <c r="K1027" t="s">
        <v>6767</v>
      </c>
      <c r="L1027" t="s">
        <v>6661</v>
      </c>
      <c r="M1027" t="s">
        <v>6768</v>
      </c>
    </row>
    <row r="1028" spans="1:13" x14ac:dyDescent="0.25">
      <c r="A1028" t="s">
        <v>6769</v>
      </c>
      <c r="B1028" t="s">
        <v>291</v>
      </c>
      <c r="C1028" t="s">
        <v>6770</v>
      </c>
      <c r="D1028" t="s">
        <v>6654</v>
      </c>
      <c r="E1028" t="s">
        <v>19247</v>
      </c>
      <c r="F1028" t="s">
        <v>6771</v>
      </c>
      <c r="G1028" t="s">
        <v>6772</v>
      </c>
      <c r="H1028" t="s">
        <v>6773</v>
      </c>
      <c r="I1028" t="s">
        <v>6774</v>
      </c>
      <c r="J1028" t="s">
        <v>6775</v>
      </c>
      <c r="K1028" t="s">
        <v>6776</v>
      </c>
      <c r="L1028" t="s">
        <v>6661</v>
      </c>
      <c r="M1028" t="s">
        <v>6777</v>
      </c>
    </row>
    <row r="1029" spans="1:13" x14ac:dyDescent="0.25">
      <c r="A1029" t="s">
        <v>6778</v>
      </c>
      <c r="B1029" t="s">
        <v>291</v>
      </c>
      <c r="C1029" t="s">
        <v>46</v>
      </c>
      <c r="D1029" t="s">
        <v>6654</v>
      </c>
      <c r="E1029" t="s">
        <v>19138</v>
      </c>
      <c r="F1029" t="s">
        <v>6779</v>
      </c>
      <c r="G1029" t="s">
        <v>6780</v>
      </c>
      <c r="H1029" t="s">
        <v>820</v>
      </c>
      <c r="I1029" t="s">
        <v>6781</v>
      </c>
      <c r="J1029" t="s">
        <v>6782</v>
      </c>
      <c r="K1029" t="s">
        <v>6783</v>
      </c>
      <c r="L1029" t="s">
        <v>6661</v>
      </c>
      <c r="M1029" t="s">
        <v>6784</v>
      </c>
    </row>
    <row r="1030" spans="1:13" x14ac:dyDescent="0.25">
      <c r="A1030" t="s">
        <v>6785</v>
      </c>
      <c r="B1030" t="s">
        <v>291</v>
      </c>
      <c r="C1030" t="s">
        <v>302</v>
      </c>
      <c r="D1030" t="s">
        <v>6654</v>
      </c>
      <c r="E1030" t="s">
        <v>19139</v>
      </c>
      <c r="F1030" t="s">
        <v>6786</v>
      </c>
      <c r="G1030" t="s">
        <v>6787</v>
      </c>
      <c r="H1030" t="s">
        <v>6788</v>
      </c>
      <c r="I1030" t="s">
        <v>6789</v>
      </c>
      <c r="J1030" t="s">
        <v>6790</v>
      </c>
      <c r="K1030" t="s">
        <v>3838</v>
      </c>
      <c r="L1030" t="s">
        <v>6661</v>
      </c>
      <c r="M1030" t="s">
        <v>6791</v>
      </c>
    </row>
    <row r="1031" spans="1:13" x14ac:dyDescent="0.25">
      <c r="A1031" t="s">
        <v>6792</v>
      </c>
      <c r="B1031" t="s">
        <v>291</v>
      </c>
      <c r="C1031" t="s">
        <v>6793</v>
      </c>
      <c r="D1031" t="s">
        <v>6654</v>
      </c>
      <c r="E1031" t="s">
        <v>19140</v>
      </c>
      <c r="F1031" t="s">
        <v>6794</v>
      </c>
      <c r="G1031" t="s">
        <v>6795</v>
      </c>
      <c r="H1031" t="s">
        <v>6796</v>
      </c>
      <c r="I1031" t="s">
        <v>6797</v>
      </c>
      <c r="J1031" t="s">
        <v>6798</v>
      </c>
      <c r="K1031" t="s">
        <v>6799</v>
      </c>
      <c r="L1031" t="s">
        <v>6661</v>
      </c>
      <c r="M1031" t="s">
        <v>6800</v>
      </c>
    </row>
    <row r="1032" spans="1:13" x14ac:dyDescent="0.25">
      <c r="A1032" t="s">
        <v>6801</v>
      </c>
      <c r="B1032" t="s">
        <v>291</v>
      </c>
      <c r="C1032" t="s">
        <v>6802</v>
      </c>
      <c r="D1032" t="s">
        <v>6654</v>
      </c>
      <c r="E1032" t="s">
        <v>19132</v>
      </c>
      <c r="F1032" t="s">
        <v>6716</v>
      </c>
      <c r="G1032" t="s">
        <v>6717</v>
      </c>
      <c r="H1032" t="s">
        <v>1317</v>
      </c>
      <c r="I1032" t="s">
        <v>6718</v>
      </c>
      <c r="J1032" t="s">
        <v>6719</v>
      </c>
      <c r="K1032" t="s">
        <v>2262</v>
      </c>
      <c r="L1032" t="s">
        <v>6661</v>
      </c>
      <c r="M1032" t="s">
        <v>6720</v>
      </c>
    </row>
    <row r="1033" spans="1:13" x14ac:dyDescent="0.25">
      <c r="A1033" t="s">
        <v>6803</v>
      </c>
      <c r="B1033" t="s">
        <v>291</v>
      </c>
      <c r="C1033" t="s">
        <v>292</v>
      </c>
      <c r="D1033" t="s">
        <v>6654</v>
      </c>
      <c r="E1033" t="s">
        <v>19142</v>
      </c>
      <c r="F1033" t="s">
        <v>6804</v>
      </c>
      <c r="G1033" t="s">
        <v>6805</v>
      </c>
      <c r="H1033" t="s">
        <v>6806</v>
      </c>
      <c r="I1033" t="s">
        <v>6807</v>
      </c>
      <c r="J1033" t="s">
        <v>6808</v>
      </c>
      <c r="K1033" t="s">
        <v>6809</v>
      </c>
      <c r="L1033" t="s">
        <v>6661</v>
      </c>
      <c r="M1033" t="s">
        <v>6810</v>
      </c>
    </row>
    <row r="1034" spans="1:13" x14ac:dyDescent="0.25">
      <c r="A1034" t="s">
        <v>6811</v>
      </c>
      <c r="B1034" t="s">
        <v>291</v>
      </c>
      <c r="C1034" t="s">
        <v>197</v>
      </c>
      <c r="D1034" t="s">
        <v>6654</v>
      </c>
      <c r="E1034" t="s">
        <v>19143</v>
      </c>
      <c r="F1034" t="s">
        <v>6812</v>
      </c>
      <c r="G1034" t="s">
        <v>6813</v>
      </c>
      <c r="H1034" t="s">
        <v>1334</v>
      </c>
      <c r="I1034" t="s">
        <v>6814</v>
      </c>
      <c r="J1034" t="s">
        <v>6815</v>
      </c>
      <c r="K1034" t="s">
        <v>3001</v>
      </c>
      <c r="L1034" t="s">
        <v>6661</v>
      </c>
      <c r="M1034" t="s">
        <v>6816</v>
      </c>
    </row>
    <row r="1035" spans="1:13" x14ac:dyDescent="0.25">
      <c r="A1035" t="s">
        <v>6817</v>
      </c>
      <c r="B1035" t="s">
        <v>291</v>
      </c>
      <c r="C1035" t="s">
        <v>6818</v>
      </c>
      <c r="D1035" t="s">
        <v>6654</v>
      </c>
      <c r="E1035" t="s">
        <v>19144</v>
      </c>
      <c r="F1035" t="s">
        <v>6729</v>
      </c>
      <c r="G1035" t="s">
        <v>6730</v>
      </c>
      <c r="H1035" t="s">
        <v>6731</v>
      </c>
      <c r="I1035" t="s">
        <v>6732</v>
      </c>
      <c r="J1035" t="s">
        <v>6733</v>
      </c>
      <c r="K1035" t="s">
        <v>6734</v>
      </c>
      <c r="L1035" t="s">
        <v>6661</v>
      </c>
      <c r="M1035" t="s">
        <v>6735</v>
      </c>
    </row>
    <row r="1036" spans="1:13" x14ac:dyDescent="0.25">
      <c r="A1036" t="s">
        <v>6819</v>
      </c>
      <c r="B1036" t="s">
        <v>291</v>
      </c>
      <c r="C1036" t="s">
        <v>6820</v>
      </c>
      <c r="D1036" t="s">
        <v>6654</v>
      </c>
      <c r="E1036" t="s">
        <v>19145</v>
      </c>
      <c r="F1036" t="s">
        <v>6821</v>
      </c>
      <c r="G1036" t="s">
        <v>6822</v>
      </c>
      <c r="H1036" t="s">
        <v>6823</v>
      </c>
      <c r="I1036" t="s">
        <v>6824</v>
      </c>
      <c r="J1036" t="s">
        <v>6825</v>
      </c>
      <c r="K1036" t="s">
        <v>6826</v>
      </c>
      <c r="L1036" t="s">
        <v>6661</v>
      </c>
      <c r="M1036" t="s">
        <v>6827</v>
      </c>
    </row>
    <row r="1037" spans="1:13" x14ac:dyDescent="0.25">
      <c r="A1037" t="s">
        <v>6828</v>
      </c>
      <c r="B1037" t="s">
        <v>291</v>
      </c>
      <c r="C1037" t="s">
        <v>3874</v>
      </c>
      <c r="D1037" t="s">
        <v>6654</v>
      </c>
      <c r="E1037" t="s">
        <v>19146</v>
      </c>
      <c r="F1037" t="s">
        <v>6829</v>
      </c>
      <c r="G1037" t="s">
        <v>6830</v>
      </c>
      <c r="H1037" t="s">
        <v>3877</v>
      </c>
      <c r="I1037" t="s">
        <v>6831</v>
      </c>
      <c r="J1037" t="s">
        <v>6832</v>
      </c>
      <c r="K1037" t="s">
        <v>6833</v>
      </c>
      <c r="L1037" t="s">
        <v>6661</v>
      </c>
      <c r="M1037" t="s">
        <v>6834</v>
      </c>
    </row>
    <row r="1038" spans="1:13" x14ac:dyDescent="0.25">
      <c r="A1038" t="s">
        <v>6835</v>
      </c>
      <c r="B1038" t="s">
        <v>291</v>
      </c>
      <c r="C1038" t="s">
        <v>117</v>
      </c>
      <c r="D1038" t="s">
        <v>6654</v>
      </c>
      <c r="E1038" t="s">
        <v>19147</v>
      </c>
      <c r="F1038" t="s">
        <v>6836</v>
      </c>
      <c r="G1038" t="s">
        <v>6837</v>
      </c>
      <c r="H1038" t="s">
        <v>1350</v>
      </c>
      <c r="I1038" t="s">
        <v>6838</v>
      </c>
      <c r="J1038" t="s">
        <v>6839</v>
      </c>
      <c r="K1038" t="s">
        <v>4948</v>
      </c>
      <c r="L1038" t="s">
        <v>6661</v>
      </c>
      <c r="M1038" t="s">
        <v>6840</v>
      </c>
    </row>
    <row r="1039" spans="1:13" x14ac:dyDescent="0.25">
      <c r="A1039" t="s">
        <v>6841</v>
      </c>
      <c r="B1039" t="s">
        <v>291</v>
      </c>
      <c r="C1039" t="s">
        <v>53</v>
      </c>
      <c r="D1039" t="s">
        <v>6654</v>
      </c>
      <c r="E1039" t="s">
        <v>19169</v>
      </c>
      <c r="F1039" t="s">
        <v>6709</v>
      </c>
      <c r="G1039" t="s">
        <v>6710</v>
      </c>
      <c r="H1039" t="s">
        <v>4144</v>
      </c>
      <c r="I1039" t="s">
        <v>6711</v>
      </c>
      <c r="J1039" t="s">
        <v>6712</v>
      </c>
      <c r="K1039" t="s">
        <v>6713</v>
      </c>
      <c r="L1039" t="s">
        <v>6661</v>
      </c>
      <c r="M1039" t="s">
        <v>6714</v>
      </c>
    </row>
    <row r="1040" spans="1:13" x14ac:dyDescent="0.25">
      <c r="A1040" t="s">
        <v>6842</v>
      </c>
      <c r="B1040" t="s">
        <v>291</v>
      </c>
      <c r="C1040" t="s">
        <v>3896</v>
      </c>
      <c r="D1040" t="s">
        <v>6654</v>
      </c>
      <c r="E1040" t="s">
        <v>19148</v>
      </c>
      <c r="F1040" t="s">
        <v>6843</v>
      </c>
      <c r="G1040" t="s">
        <v>6844</v>
      </c>
      <c r="H1040" t="s">
        <v>3899</v>
      </c>
      <c r="I1040" t="s">
        <v>6845</v>
      </c>
      <c r="J1040" t="s">
        <v>6846</v>
      </c>
      <c r="K1040" t="s">
        <v>6847</v>
      </c>
      <c r="L1040" t="s">
        <v>6661</v>
      </c>
      <c r="M1040" t="s">
        <v>6848</v>
      </c>
    </row>
    <row r="1041" spans="1:13" x14ac:dyDescent="0.25">
      <c r="A1041" t="s">
        <v>6849</v>
      </c>
      <c r="B1041" t="s">
        <v>291</v>
      </c>
      <c r="C1041" t="s">
        <v>121</v>
      </c>
      <c r="D1041" t="s">
        <v>6654</v>
      </c>
      <c r="E1041" t="s">
        <v>19216</v>
      </c>
      <c r="F1041" t="s">
        <v>6850</v>
      </c>
      <c r="G1041" t="s">
        <v>6851</v>
      </c>
      <c r="H1041" t="s">
        <v>4177</v>
      </c>
      <c r="I1041" t="s">
        <v>6852</v>
      </c>
      <c r="J1041" t="s">
        <v>6853</v>
      </c>
      <c r="K1041" t="s">
        <v>4237</v>
      </c>
      <c r="L1041" t="s">
        <v>6661</v>
      </c>
      <c r="M1041" t="s">
        <v>6854</v>
      </c>
    </row>
    <row r="1042" spans="1:13" x14ac:dyDescent="0.25">
      <c r="A1042" t="s">
        <v>6855</v>
      </c>
      <c r="B1042" t="s">
        <v>291</v>
      </c>
      <c r="C1042" t="s">
        <v>405</v>
      </c>
      <c r="D1042" t="s">
        <v>6654</v>
      </c>
      <c r="E1042" t="s">
        <v>19148</v>
      </c>
      <c r="F1042" t="s">
        <v>6843</v>
      </c>
      <c r="G1042" t="s">
        <v>6844</v>
      </c>
      <c r="H1042" t="s">
        <v>3899</v>
      </c>
      <c r="I1042" t="s">
        <v>6845</v>
      </c>
      <c r="J1042" t="s">
        <v>6846</v>
      </c>
      <c r="K1042" t="s">
        <v>6847</v>
      </c>
      <c r="L1042" t="s">
        <v>6661</v>
      </c>
      <c r="M1042" t="s">
        <v>6848</v>
      </c>
    </row>
    <row r="1043" spans="1:13" x14ac:dyDescent="0.25">
      <c r="A1043" t="s">
        <v>6856</v>
      </c>
      <c r="B1043" t="s">
        <v>291</v>
      </c>
      <c r="C1043" t="s">
        <v>4597</v>
      </c>
      <c r="D1043" t="s">
        <v>6654</v>
      </c>
      <c r="E1043" t="s">
        <v>19181</v>
      </c>
      <c r="F1043" t="s">
        <v>6857</v>
      </c>
      <c r="G1043" t="s">
        <v>6858</v>
      </c>
      <c r="H1043" t="s">
        <v>4600</v>
      </c>
      <c r="I1043" t="s">
        <v>6859</v>
      </c>
      <c r="J1043" t="s">
        <v>6860</v>
      </c>
      <c r="K1043" t="s">
        <v>6861</v>
      </c>
      <c r="L1043" t="s">
        <v>6661</v>
      </c>
      <c r="M1043" t="s">
        <v>6862</v>
      </c>
    </row>
    <row r="1044" spans="1:13" x14ac:dyDescent="0.25">
      <c r="A1044" t="s">
        <v>6863</v>
      </c>
      <c r="B1044" t="s">
        <v>291</v>
      </c>
      <c r="C1044" t="s">
        <v>6864</v>
      </c>
      <c r="D1044" t="s">
        <v>6654</v>
      </c>
      <c r="E1044" t="s">
        <v>19257</v>
      </c>
      <c r="F1044" t="s">
        <v>6865</v>
      </c>
      <c r="G1044" t="s">
        <v>6866</v>
      </c>
      <c r="H1044" t="s">
        <v>4447</v>
      </c>
      <c r="I1044" t="s">
        <v>6867</v>
      </c>
      <c r="J1044" t="s">
        <v>6868</v>
      </c>
      <c r="K1044" t="s">
        <v>6869</v>
      </c>
      <c r="L1044" t="s">
        <v>6661</v>
      </c>
      <c r="M1044" t="s">
        <v>6870</v>
      </c>
    </row>
    <row r="1045" spans="1:13" x14ac:dyDescent="0.25">
      <c r="A1045" t="s">
        <v>6871</v>
      </c>
      <c r="B1045" t="s">
        <v>291</v>
      </c>
      <c r="C1045" t="s">
        <v>6872</v>
      </c>
      <c r="D1045" t="s">
        <v>6654</v>
      </c>
      <c r="E1045" t="s">
        <v>19144</v>
      </c>
      <c r="F1045" t="s">
        <v>6729</v>
      </c>
      <c r="G1045" t="s">
        <v>6730</v>
      </c>
      <c r="H1045" t="s">
        <v>6731</v>
      </c>
      <c r="I1045" t="s">
        <v>6732</v>
      </c>
      <c r="J1045" t="s">
        <v>6733</v>
      </c>
      <c r="K1045" t="s">
        <v>6734</v>
      </c>
      <c r="L1045" t="s">
        <v>6661</v>
      </c>
      <c r="M1045" t="s">
        <v>6735</v>
      </c>
    </row>
    <row r="1046" spans="1:13" x14ac:dyDescent="0.25">
      <c r="A1046" t="s">
        <v>6873</v>
      </c>
      <c r="B1046" t="s">
        <v>291</v>
      </c>
      <c r="C1046" t="s">
        <v>6874</v>
      </c>
      <c r="D1046" t="s">
        <v>6654</v>
      </c>
      <c r="E1046" t="s">
        <v>19208</v>
      </c>
      <c r="F1046" t="s">
        <v>6875</v>
      </c>
      <c r="G1046" t="s">
        <v>6876</v>
      </c>
      <c r="H1046" t="s">
        <v>1069</v>
      </c>
      <c r="I1046" t="s">
        <v>6877</v>
      </c>
      <c r="J1046" t="s">
        <v>6878</v>
      </c>
      <c r="K1046" t="s">
        <v>5081</v>
      </c>
      <c r="L1046" t="s">
        <v>6661</v>
      </c>
      <c r="M1046" t="s">
        <v>6879</v>
      </c>
    </row>
    <row r="1047" spans="1:13" x14ac:dyDescent="0.25">
      <c r="A1047" t="s">
        <v>6880</v>
      </c>
      <c r="B1047" t="s">
        <v>291</v>
      </c>
      <c r="C1047" t="s">
        <v>66</v>
      </c>
      <c r="D1047" t="s">
        <v>6654</v>
      </c>
      <c r="E1047" t="s">
        <v>19166</v>
      </c>
      <c r="F1047" t="s">
        <v>6655</v>
      </c>
      <c r="G1047" t="s">
        <v>6656</v>
      </c>
      <c r="H1047" t="s">
        <v>6657</v>
      </c>
      <c r="I1047" t="s">
        <v>6658</v>
      </c>
      <c r="J1047" t="s">
        <v>6659</v>
      </c>
      <c r="K1047" t="s">
        <v>6660</v>
      </c>
      <c r="L1047" t="s">
        <v>6661</v>
      </c>
      <c r="M1047" t="s">
        <v>6662</v>
      </c>
    </row>
    <row r="1048" spans="1:13" x14ac:dyDescent="0.25">
      <c r="A1048" t="s">
        <v>6880</v>
      </c>
      <c r="B1048" t="s">
        <v>291</v>
      </c>
      <c r="C1048" t="s">
        <v>66</v>
      </c>
      <c r="D1048" t="s">
        <v>6654</v>
      </c>
      <c r="E1048" t="s">
        <v>19154</v>
      </c>
      <c r="F1048" t="s">
        <v>6881</v>
      </c>
      <c r="G1048" t="s">
        <v>6882</v>
      </c>
      <c r="H1048" t="s">
        <v>976</v>
      </c>
      <c r="I1048" t="s">
        <v>6883</v>
      </c>
      <c r="J1048" t="s">
        <v>6884</v>
      </c>
      <c r="K1048" t="s">
        <v>6660</v>
      </c>
      <c r="L1048" t="s">
        <v>6661</v>
      </c>
      <c r="M1048" t="s">
        <v>6885</v>
      </c>
    </row>
    <row r="1049" spans="1:13" x14ac:dyDescent="0.25">
      <c r="A1049" t="s">
        <v>6886</v>
      </c>
      <c r="B1049" t="s">
        <v>291</v>
      </c>
      <c r="C1049" t="s">
        <v>6887</v>
      </c>
      <c r="D1049" t="s">
        <v>6654</v>
      </c>
      <c r="E1049" t="s">
        <v>19155</v>
      </c>
      <c r="F1049" t="s">
        <v>6888</v>
      </c>
      <c r="G1049" t="s">
        <v>6889</v>
      </c>
      <c r="H1049" t="s">
        <v>6890</v>
      </c>
      <c r="I1049" t="s">
        <v>6891</v>
      </c>
      <c r="J1049" t="s">
        <v>6892</v>
      </c>
      <c r="K1049" t="s">
        <v>6893</v>
      </c>
      <c r="L1049" t="s">
        <v>6661</v>
      </c>
      <c r="M1049" t="s">
        <v>6894</v>
      </c>
    </row>
    <row r="1050" spans="1:13" x14ac:dyDescent="0.25">
      <c r="A1050" t="s">
        <v>6895</v>
      </c>
      <c r="B1050" t="s">
        <v>291</v>
      </c>
      <c r="C1050" t="s">
        <v>215</v>
      </c>
      <c r="D1050" t="s">
        <v>6654</v>
      </c>
      <c r="E1050" t="s">
        <v>19224</v>
      </c>
      <c r="F1050" t="s">
        <v>6896</v>
      </c>
      <c r="G1050" t="s">
        <v>6897</v>
      </c>
      <c r="H1050" t="s">
        <v>1111</v>
      </c>
      <c r="I1050" t="s">
        <v>6898</v>
      </c>
      <c r="J1050" t="s">
        <v>6899</v>
      </c>
      <c r="K1050" t="s">
        <v>6900</v>
      </c>
      <c r="L1050" t="s">
        <v>6661</v>
      </c>
      <c r="M1050" t="s">
        <v>6901</v>
      </c>
    </row>
    <row r="1051" spans="1:13" x14ac:dyDescent="0.25">
      <c r="A1051" t="s">
        <v>6902</v>
      </c>
      <c r="B1051" t="s">
        <v>291</v>
      </c>
      <c r="C1051" t="s">
        <v>67</v>
      </c>
      <c r="D1051" t="s">
        <v>6654</v>
      </c>
      <c r="E1051" t="s">
        <v>19256</v>
      </c>
      <c r="F1051" t="s">
        <v>6678</v>
      </c>
      <c r="G1051" t="s">
        <v>6679</v>
      </c>
      <c r="H1051" t="s">
        <v>4484</v>
      </c>
      <c r="I1051" t="s">
        <v>6680</v>
      </c>
      <c r="J1051" t="s">
        <v>6681</v>
      </c>
      <c r="K1051" t="s">
        <v>4957</v>
      </c>
      <c r="L1051" t="s">
        <v>6661</v>
      </c>
      <c r="M1051" t="s">
        <v>6682</v>
      </c>
    </row>
    <row r="1052" spans="1:13" x14ac:dyDescent="0.25">
      <c r="A1052" t="s">
        <v>6903</v>
      </c>
      <c r="B1052" t="s">
        <v>291</v>
      </c>
      <c r="C1052" t="s">
        <v>293</v>
      </c>
      <c r="D1052" t="s">
        <v>6654</v>
      </c>
      <c r="E1052" t="s">
        <v>19128</v>
      </c>
      <c r="F1052" t="s">
        <v>6904</v>
      </c>
      <c r="G1052" t="s">
        <v>6905</v>
      </c>
      <c r="H1052" t="s">
        <v>6906</v>
      </c>
      <c r="I1052" t="s">
        <v>6907</v>
      </c>
      <c r="J1052" t="s">
        <v>6908</v>
      </c>
      <c r="K1052" t="s">
        <v>1695</v>
      </c>
      <c r="L1052" t="s">
        <v>6661</v>
      </c>
      <c r="M1052" t="s">
        <v>6909</v>
      </c>
    </row>
    <row r="1053" spans="1:13" x14ac:dyDescent="0.25">
      <c r="A1053" t="s">
        <v>6910</v>
      </c>
      <c r="B1053" t="s">
        <v>291</v>
      </c>
      <c r="C1053" t="s">
        <v>4018</v>
      </c>
      <c r="D1053" t="s">
        <v>6654</v>
      </c>
      <c r="E1053" t="s">
        <v>19143</v>
      </c>
      <c r="F1053" t="s">
        <v>6812</v>
      </c>
      <c r="G1053" t="s">
        <v>6813</v>
      </c>
      <c r="H1053" t="s">
        <v>1334</v>
      </c>
      <c r="I1053" t="s">
        <v>6814</v>
      </c>
      <c r="J1053" t="s">
        <v>6815</v>
      </c>
      <c r="K1053" t="s">
        <v>3001</v>
      </c>
      <c r="L1053" t="s">
        <v>6661</v>
      </c>
      <c r="M1053" t="s">
        <v>6816</v>
      </c>
    </row>
    <row r="1054" spans="1:13" x14ac:dyDescent="0.25">
      <c r="A1054" t="s">
        <v>6911</v>
      </c>
      <c r="B1054" t="s">
        <v>291</v>
      </c>
      <c r="C1054" t="s">
        <v>6912</v>
      </c>
      <c r="D1054" t="s">
        <v>6654</v>
      </c>
      <c r="E1054" t="s">
        <v>19182</v>
      </c>
      <c r="F1054" t="s">
        <v>6913</v>
      </c>
      <c r="G1054" t="s">
        <v>6914</v>
      </c>
      <c r="H1054" t="s">
        <v>1539</v>
      </c>
      <c r="I1054" t="s">
        <v>6915</v>
      </c>
      <c r="J1054" t="s">
        <v>6916</v>
      </c>
      <c r="K1054" t="s">
        <v>6917</v>
      </c>
      <c r="L1054" t="s">
        <v>6661</v>
      </c>
      <c r="M1054" t="s">
        <v>6918</v>
      </c>
    </row>
    <row r="1055" spans="1:13" x14ac:dyDescent="0.25">
      <c r="A1055" t="s">
        <v>6919</v>
      </c>
      <c r="B1055" t="s">
        <v>291</v>
      </c>
      <c r="C1055" t="s">
        <v>274</v>
      </c>
      <c r="D1055" t="s">
        <v>6654</v>
      </c>
      <c r="E1055" t="s">
        <v>19242</v>
      </c>
      <c r="F1055" t="s">
        <v>6920</v>
      </c>
      <c r="G1055" t="s">
        <v>6921</v>
      </c>
      <c r="H1055" t="s">
        <v>6922</v>
      </c>
      <c r="I1055" t="s">
        <v>6923</v>
      </c>
      <c r="J1055" t="s">
        <v>6924</v>
      </c>
      <c r="K1055" t="s">
        <v>6925</v>
      </c>
      <c r="L1055" t="s">
        <v>6661</v>
      </c>
      <c r="M1055" t="s">
        <v>6926</v>
      </c>
    </row>
    <row r="1056" spans="1:13" x14ac:dyDescent="0.25">
      <c r="A1056" t="s">
        <v>6927</v>
      </c>
      <c r="B1056" t="s">
        <v>291</v>
      </c>
      <c r="C1056" t="s">
        <v>294</v>
      </c>
      <c r="D1056" t="s">
        <v>6654</v>
      </c>
      <c r="E1056" t="s">
        <v>19159</v>
      </c>
      <c r="F1056" t="s">
        <v>6928</v>
      </c>
      <c r="G1056" t="s">
        <v>6929</v>
      </c>
      <c r="H1056" t="s">
        <v>6930</v>
      </c>
      <c r="I1056" t="s">
        <v>6931</v>
      </c>
      <c r="J1056" t="s">
        <v>6932</v>
      </c>
      <c r="K1056" t="s">
        <v>6933</v>
      </c>
      <c r="L1056" t="s">
        <v>6661</v>
      </c>
      <c r="M1056" t="s">
        <v>6934</v>
      </c>
    </row>
    <row r="1057" spans="1:13" x14ac:dyDescent="0.25">
      <c r="A1057" t="s">
        <v>6935</v>
      </c>
      <c r="B1057" t="s">
        <v>291</v>
      </c>
      <c r="C1057" t="s">
        <v>594</v>
      </c>
      <c r="D1057" t="s">
        <v>6654</v>
      </c>
      <c r="E1057" t="s">
        <v>19184</v>
      </c>
      <c r="F1057" t="s">
        <v>6936</v>
      </c>
      <c r="G1057" t="s">
        <v>6937</v>
      </c>
      <c r="H1057" t="s">
        <v>6938</v>
      </c>
      <c r="I1057" t="s">
        <v>6939</v>
      </c>
      <c r="J1057" t="s">
        <v>6940</v>
      </c>
      <c r="K1057" t="s">
        <v>6941</v>
      </c>
      <c r="L1057" t="s">
        <v>6661</v>
      </c>
      <c r="M1057" t="s">
        <v>6942</v>
      </c>
    </row>
    <row r="1058" spans="1:13" x14ac:dyDescent="0.25">
      <c r="A1058" t="s">
        <v>6943</v>
      </c>
      <c r="B1058" t="s">
        <v>291</v>
      </c>
      <c r="C1058" t="s">
        <v>6944</v>
      </c>
      <c r="D1058" t="s">
        <v>6654</v>
      </c>
      <c r="E1058" t="s">
        <v>19258</v>
      </c>
      <c r="F1058" t="s">
        <v>6945</v>
      </c>
      <c r="G1058" t="s">
        <v>6946</v>
      </c>
      <c r="H1058" t="s">
        <v>5789</v>
      </c>
      <c r="I1058" t="s">
        <v>6947</v>
      </c>
      <c r="J1058" t="s">
        <v>6948</v>
      </c>
      <c r="K1058" t="s">
        <v>6949</v>
      </c>
      <c r="L1058" t="s">
        <v>6661</v>
      </c>
      <c r="M1058" t="s">
        <v>6950</v>
      </c>
    </row>
    <row r="1059" spans="1:13" x14ac:dyDescent="0.25">
      <c r="A1059" t="s">
        <v>6951</v>
      </c>
      <c r="B1059" t="s">
        <v>291</v>
      </c>
      <c r="C1059" t="s">
        <v>6952</v>
      </c>
      <c r="D1059" t="s">
        <v>6654</v>
      </c>
      <c r="E1059" t="s">
        <v>19180</v>
      </c>
      <c r="F1059" t="s">
        <v>6953</v>
      </c>
      <c r="G1059" t="s">
        <v>6954</v>
      </c>
      <c r="H1059" t="s">
        <v>3651</v>
      </c>
      <c r="I1059" t="s">
        <v>6955</v>
      </c>
      <c r="J1059" t="s">
        <v>6956</v>
      </c>
      <c r="K1059" t="s">
        <v>6957</v>
      </c>
      <c r="L1059" t="s">
        <v>6661</v>
      </c>
      <c r="M1059" t="s">
        <v>6958</v>
      </c>
    </row>
    <row r="1060" spans="1:13" x14ac:dyDescent="0.25">
      <c r="A1060" t="s">
        <v>6959</v>
      </c>
      <c r="B1060" t="s">
        <v>291</v>
      </c>
      <c r="C1060" t="s">
        <v>219</v>
      </c>
      <c r="D1060" t="s">
        <v>6654</v>
      </c>
      <c r="E1060" t="s">
        <v>19135</v>
      </c>
      <c r="F1060" t="s">
        <v>6960</v>
      </c>
      <c r="G1060" t="s">
        <v>6961</v>
      </c>
      <c r="H1060" t="s">
        <v>4051</v>
      </c>
      <c r="I1060" t="s">
        <v>6962</v>
      </c>
      <c r="J1060" t="s">
        <v>6963</v>
      </c>
      <c r="K1060" t="s">
        <v>6964</v>
      </c>
      <c r="L1060" t="s">
        <v>6661</v>
      </c>
      <c r="M1060" t="s">
        <v>6965</v>
      </c>
    </row>
    <row r="1061" spans="1:13" x14ac:dyDescent="0.25">
      <c r="A1061" t="s">
        <v>6966</v>
      </c>
      <c r="B1061" t="s">
        <v>291</v>
      </c>
      <c r="C1061" t="s">
        <v>519</v>
      </c>
      <c r="D1061" t="s">
        <v>6654</v>
      </c>
      <c r="E1061" t="s">
        <v>19162</v>
      </c>
      <c r="F1061" t="s">
        <v>6967</v>
      </c>
      <c r="G1061" t="s">
        <v>6968</v>
      </c>
      <c r="H1061" t="s">
        <v>5429</v>
      </c>
      <c r="I1061" t="s">
        <v>6969</v>
      </c>
      <c r="J1061" t="s">
        <v>6970</v>
      </c>
      <c r="K1061" t="s">
        <v>6971</v>
      </c>
      <c r="L1061" t="s">
        <v>6661</v>
      </c>
      <c r="M1061" t="s">
        <v>6972</v>
      </c>
    </row>
    <row r="1062" spans="1:13" x14ac:dyDescent="0.25">
      <c r="A1062" t="s">
        <v>6973</v>
      </c>
      <c r="B1062" t="s">
        <v>291</v>
      </c>
      <c r="C1062" t="s">
        <v>6974</v>
      </c>
      <c r="D1062" t="s">
        <v>6654</v>
      </c>
      <c r="E1062" t="s">
        <v>19169</v>
      </c>
      <c r="F1062" t="s">
        <v>6709</v>
      </c>
      <c r="G1062" t="s">
        <v>6710</v>
      </c>
      <c r="H1062" t="s">
        <v>4144</v>
      </c>
      <c r="I1062" t="s">
        <v>6711</v>
      </c>
      <c r="J1062" t="s">
        <v>6712</v>
      </c>
      <c r="K1062" t="s">
        <v>6713</v>
      </c>
      <c r="L1062" t="s">
        <v>6661</v>
      </c>
      <c r="M1062" t="s">
        <v>6714</v>
      </c>
    </row>
    <row r="1063" spans="1:13" x14ac:dyDescent="0.25">
      <c r="A1063" t="s">
        <v>6975</v>
      </c>
      <c r="B1063" t="s">
        <v>291</v>
      </c>
      <c r="C1063" t="s">
        <v>599</v>
      </c>
      <c r="D1063" t="s">
        <v>6654</v>
      </c>
      <c r="E1063" t="s">
        <v>19164</v>
      </c>
      <c r="F1063" t="s">
        <v>6976</v>
      </c>
      <c r="G1063" t="s">
        <v>6977</v>
      </c>
      <c r="H1063" t="s">
        <v>4591</v>
      </c>
      <c r="I1063" t="s">
        <v>6978</v>
      </c>
      <c r="J1063" t="s">
        <v>6979</v>
      </c>
      <c r="K1063" t="s">
        <v>6980</v>
      </c>
      <c r="L1063" t="s">
        <v>6661</v>
      </c>
      <c r="M1063" t="s">
        <v>6981</v>
      </c>
    </row>
    <row r="1064" spans="1:13" x14ac:dyDescent="0.25">
      <c r="A1064" t="s">
        <v>6982</v>
      </c>
      <c r="B1064" t="s">
        <v>291</v>
      </c>
      <c r="C1064" t="s">
        <v>220</v>
      </c>
      <c r="D1064" t="s">
        <v>6654</v>
      </c>
      <c r="E1064" t="s">
        <v>19165</v>
      </c>
      <c r="F1064" t="s">
        <v>6983</v>
      </c>
      <c r="G1064" t="s">
        <v>6984</v>
      </c>
      <c r="H1064" t="s">
        <v>3177</v>
      </c>
      <c r="I1064" t="s">
        <v>6985</v>
      </c>
      <c r="J1064" t="s">
        <v>6986</v>
      </c>
      <c r="K1064" t="s">
        <v>6987</v>
      </c>
      <c r="L1064" t="s">
        <v>6661</v>
      </c>
      <c r="M1064" t="s">
        <v>6988</v>
      </c>
    </row>
    <row r="1065" spans="1:13" x14ac:dyDescent="0.25">
      <c r="A1065" t="s">
        <v>6989</v>
      </c>
      <c r="B1065" t="s">
        <v>291</v>
      </c>
      <c r="C1065" t="s">
        <v>521</v>
      </c>
      <c r="D1065" t="s">
        <v>6654</v>
      </c>
      <c r="E1065" t="s">
        <v>19198</v>
      </c>
      <c r="F1065" t="s">
        <v>6990</v>
      </c>
      <c r="G1065" t="s">
        <v>6991</v>
      </c>
      <c r="H1065" t="s">
        <v>4060</v>
      </c>
      <c r="I1065" t="s">
        <v>6992</v>
      </c>
      <c r="J1065" t="s">
        <v>6993</v>
      </c>
      <c r="K1065" t="s">
        <v>6994</v>
      </c>
      <c r="L1065" t="s">
        <v>6661</v>
      </c>
      <c r="M1065" t="s">
        <v>6995</v>
      </c>
    </row>
    <row r="1066" spans="1:13" x14ac:dyDescent="0.25">
      <c r="A1066" t="s">
        <v>6996</v>
      </c>
      <c r="B1066" t="s">
        <v>291</v>
      </c>
      <c r="C1066" t="s">
        <v>71</v>
      </c>
      <c r="D1066" t="s">
        <v>6654</v>
      </c>
      <c r="E1066" t="s">
        <v>19167</v>
      </c>
      <c r="F1066" t="s">
        <v>6997</v>
      </c>
      <c r="G1066" t="s">
        <v>6998</v>
      </c>
      <c r="H1066" t="s">
        <v>1009</v>
      </c>
      <c r="I1066" t="s">
        <v>6999</v>
      </c>
      <c r="J1066" t="s">
        <v>7000</v>
      </c>
      <c r="K1066" t="s">
        <v>4727</v>
      </c>
      <c r="L1066" t="s">
        <v>6661</v>
      </c>
      <c r="M1066" t="s">
        <v>7001</v>
      </c>
    </row>
    <row r="1067" spans="1:13" x14ac:dyDescent="0.25">
      <c r="A1067" t="s">
        <v>7002</v>
      </c>
      <c r="B1067" t="s">
        <v>291</v>
      </c>
      <c r="C1067" t="s">
        <v>7003</v>
      </c>
      <c r="D1067" t="s">
        <v>6654</v>
      </c>
      <c r="E1067" t="s">
        <v>19128</v>
      </c>
      <c r="F1067" t="s">
        <v>6904</v>
      </c>
      <c r="G1067" t="s">
        <v>6905</v>
      </c>
      <c r="H1067" t="s">
        <v>6906</v>
      </c>
      <c r="I1067" t="s">
        <v>6907</v>
      </c>
      <c r="J1067" t="s">
        <v>6908</v>
      </c>
      <c r="K1067" t="s">
        <v>1695</v>
      </c>
      <c r="L1067" t="s">
        <v>6661</v>
      </c>
      <c r="M1067" t="s">
        <v>6909</v>
      </c>
    </row>
    <row r="1068" spans="1:13" x14ac:dyDescent="0.25">
      <c r="A1068" t="s">
        <v>7004</v>
      </c>
      <c r="B1068" t="s">
        <v>291</v>
      </c>
      <c r="C1068" t="s">
        <v>605</v>
      </c>
      <c r="D1068" t="s">
        <v>6654</v>
      </c>
      <c r="E1068" t="s">
        <v>19186</v>
      </c>
      <c r="F1068" t="s">
        <v>7005</v>
      </c>
      <c r="G1068" t="s">
        <v>7006</v>
      </c>
      <c r="H1068" t="s">
        <v>7007</v>
      </c>
      <c r="I1068" t="s">
        <v>7008</v>
      </c>
      <c r="J1068" t="s">
        <v>7009</v>
      </c>
      <c r="K1068" t="s">
        <v>7010</v>
      </c>
      <c r="L1068" t="s">
        <v>6661</v>
      </c>
      <c r="M1068" t="s">
        <v>7011</v>
      </c>
    </row>
    <row r="1069" spans="1:13" x14ac:dyDescent="0.25">
      <c r="A1069" t="s">
        <v>7012</v>
      </c>
      <c r="B1069" t="s">
        <v>291</v>
      </c>
      <c r="C1069" t="s">
        <v>73</v>
      </c>
      <c r="D1069" t="s">
        <v>6654</v>
      </c>
      <c r="E1069" t="s">
        <v>19168</v>
      </c>
      <c r="F1069" t="s">
        <v>7013</v>
      </c>
      <c r="G1069" t="s">
        <v>7014</v>
      </c>
      <c r="H1069" t="s">
        <v>7015</v>
      </c>
      <c r="I1069" t="s">
        <v>7016</v>
      </c>
      <c r="J1069" t="s">
        <v>7017</v>
      </c>
      <c r="K1069" t="s">
        <v>7018</v>
      </c>
      <c r="L1069" t="s">
        <v>6661</v>
      </c>
      <c r="M1069" t="s">
        <v>7019</v>
      </c>
    </row>
    <row r="1070" spans="1:13" x14ac:dyDescent="0.25">
      <c r="A1070" t="s">
        <v>7020</v>
      </c>
      <c r="B1070" t="s">
        <v>291</v>
      </c>
      <c r="C1070" t="s">
        <v>127</v>
      </c>
      <c r="D1070" t="s">
        <v>6654</v>
      </c>
      <c r="E1070" t="s">
        <v>19259</v>
      </c>
      <c r="F1070" t="s">
        <v>7021</v>
      </c>
      <c r="G1070" t="s">
        <v>7022</v>
      </c>
      <c r="H1070" t="s">
        <v>4401</v>
      </c>
      <c r="I1070" t="s">
        <v>7023</v>
      </c>
      <c r="J1070" t="s">
        <v>7024</v>
      </c>
      <c r="K1070" t="s">
        <v>4404</v>
      </c>
      <c r="L1070" t="s">
        <v>6661</v>
      </c>
      <c r="M1070" t="s">
        <v>7025</v>
      </c>
    </row>
    <row r="1071" spans="1:13" x14ac:dyDescent="0.25">
      <c r="A1071" t="s">
        <v>7026</v>
      </c>
      <c r="B1071" t="s">
        <v>291</v>
      </c>
      <c r="C1071" t="s">
        <v>7027</v>
      </c>
      <c r="D1071" t="s">
        <v>6654</v>
      </c>
      <c r="E1071" t="s">
        <v>19154</v>
      </c>
      <c r="F1071" t="s">
        <v>6881</v>
      </c>
      <c r="G1071" t="s">
        <v>6882</v>
      </c>
      <c r="H1071" t="s">
        <v>976</v>
      </c>
      <c r="I1071" t="s">
        <v>6883</v>
      </c>
      <c r="J1071" t="s">
        <v>6884</v>
      </c>
      <c r="K1071" t="s">
        <v>6660</v>
      </c>
      <c r="L1071" t="s">
        <v>6661</v>
      </c>
      <c r="M1071" t="s">
        <v>6885</v>
      </c>
    </row>
    <row r="1072" spans="1:13" x14ac:dyDescent="0.25">
      <c r="A1072" t="s">
        <v>7028</v>
      </c>
      <c r="B1072" t="s">
        <v>291</v>
      </c>
      <c r="C1072" t="s">
        <v>225</v>
      </c>
      <c r="D1072" t="s">
        <v>6654</v>
      </c>
      <c r="E1072" t="s">
        <v>19224</v>
      </c>
      <c r="F1072" t="s">
        <v>6896</v>
      </c>
      <c r="G1072" t="s">
        <v>6897</v>
      </c>
      <c r="H1072" t="s">
        <v>1111</v>
      </c>
      <c r="I1072" t="s">
        <v>6898</v>
      </c>
      <c r="J1072" t="s">
        <v>6899</v>
      </c>
      <c r="K1072" t="s">
        <v>6900</v>
      </c>
      <c r="L1072" t="s">
        <v>6661</v>
      </c>
      <c r="M1072" t="s">
        <v>6901</v>
      </c>
    </row>
    <row r="1073" spans="1:13" x14ac:dyDescent="0.25">
      <c r="A1073" t="s">
        <v>7029</v>
      </c>
      <c r="B1073" t="s">
        <v>291</v>
      </c>
      <c r="C1073" t="s">
        <v>7030</v>
      </c>
      <c r="D1073" t="s">
        <v>6654</v>
      </c>
      <c r="E1073" t="s">
        <v>19132</v>
      </c>
      <c r="F1073" t="s">
        <v>6716</v>
      </c>
      <c r="G1073" t="s">
        <v>6717</v>
      </c>
      <c r="H1073" t="s">
        <v>1317</v>
      </c>
      <c r="I1073" t="s">
        <v>6718</v>
      </c>
      <c r="J1073" t="s">
        <v>6719</v>
      </c>
      <c r="K1073" t="s">
        <v>2262</v>
      </c>
      <c r="L1073" t="s">
        <v>6661</v>
      </c>
      <c r="M1073" t="s">
        <v>6720</v>
      </c>
    </row>
    <row r="1074" spans="1:13" x14ac:dyDescent="0.25">
      <c r="A1074" t="s">
        <v>7031</v>
      </c>
      <c r="B1074" t="s">
        <v>291</v>
      </c>
      <c r="C1074" t="s">
        <v>7032</v>
      </c>
      <c r="D1074" t="s">
        <v>6654</v>
      </c>
      <c r="E1074" t="s">
        <v>19136</v>
      </c>
      <c r="F1074" t="s">
        <v>6754</v>
      </c>
      <c r="G1074" t="s">
        <v>6755</v>
      </c>
      <c r="H1074" t="s">
        <v>6756</v>
      </c>
      <c r="I1074" t="s">
        <v>6757</v>
      </c>
      <c r="J1074" t="s">
        <v>6758</v>
      </c>
      <c r="K1074" t="s">
        <v>864</v>
      </c>
      <c r="L1074" t="s">
        <v>6661</v>
      </c>
      <c r="M1074" t="s">
        <v>6759</v>
      </c>
    </row>
    <row r="1075" spans="1:13" x14ac:dyDescent="0.25">
      <c r="A1075" t="s">
        <v>7033</v>
      </c>
      <c r="B1075" t="s">
        <v>291</v>
      </c>
      <c r="C1075" t="s">
        <v>619</v>
      </c>
      <c r="D1075" t="s">
        <v>6654</v>
      </c>
      <c r="E1075" t="s">
        <v>19169</v>
      </c>
      <c r="F1075" t="s">
        <v>6709</v>
      </c>
      <c r="G1075" t="s">
        <v>6710</v>
      </c>
      <c r="H1075" t="s">
        <v>4144</v>
      </c>
      <c r="I1075" t="s">
        <v>6711</v>
      </c>
      <c r="J1075" t="s">
        <v>6712</v>
      </c>
      <c r="K1075" t="s">
        <v>6713</v>
      </c>
      <c r="L1075" t="s">
        <v>6661</v>
      </c>
      <c r="M1075" t="s">
        <v>6714</v>
      </c>
    </row>
    <row r="1076" spans="1:13" x14ac:dyDescent="0.25">
      <c r="A1076" t="s">
        <v>7034</v>
      </c>
      <c r="B1076" t="s">
        <v>291</v>
      </c>
      <c r="C1076" t="s">
        <v>7035</v>
      </c>
      <c r="D1076" t="s">
        <v>6654</v>
      </c>
      <c r="E1076" t="s">
        <v>19162</v>
      </c>
      <c r="F1076" t="s">
        <v>6967</v>
      </c>
      <c r="G1076" t="s">
        <v>6968</v>
      </c>
      <c r="H1076" t="s">
        <v>5429</v>
      </c>
      <c r="I1076" t="s">
        <v>6969</v>
      </c>
      <c r="J1076" t="s">
        <v>6970</v>
      </c>
      <c r="K1076" t="s">
        <v>6971</v>
      </c>
      <c r="L1076" t="s">
        <v>6661</v>
      </c>
      <c r="M1076" t="s">
        <v>6972</v>
      </c>
    </row>
    <row r="1077" spans="1:13" x14ac:dyDescent="0.25">
      <c r="A1077" t="s">
        <v>7036</v>
      </c>
      <c r="B1077" t="s">
        <v>291</v>
      </c>
      <c r="C1077" t="s">
        <v>7037</v>
      </c>
      <c r="D1077" t="s">
        <v>6654</v>
      </c>
      <c r="E1077" t="s">
        <v>19168</v>
      </c>
      <c r="F1077" t="s">
        <v>7013</v>
      </c>
      <c r="G1077" t="s">
        <v>7014</v>
      </c>
      <c r="H1077" t="s">
        <v>7015</v>
      </c>
      <c r="I1077" t="s">
        <v>7016</v>
      </c>
      <c r="J1077" t="s">
        <v>7017</v>
      </c>
      <c r="K1077" t="s">
        <v>7018</v>
      </c>
      <c r="L1077" t="s">
        <v>6661</v>
      </c>
      <c r="M1077" t="s">
        <v>7019</v>
      </c>
    </row>
    <row r="1078" spans="1:13" x14ac:dyDescent="0.25">
      <c r="A1078" t="s">
        <v>7038</v>
      </c>
      <c r="B1078" t="s">
        <v>291</v>
      </c>
      <c r="C1078" t="s">
        <v>76</v>
      </c>
      <c r="D1078" t="s">
        <v>6654</v>
      </c>
      <c r="E1078" t="s">
        <v>19144</v>
      </c>
      <c r="F1078" t="s">
        <v>6729</v>
      </c>
      <c r="G1078" t="s">
        <v>6730</v>
      </c>
      <c r="H1078" t="s">
        <v>6731</v>
      </c>
      <c r="I1078" t="s">
        <v>6732</v>
      </c>
      <c r="J1078" t="s">
        <v>6733</v>
      </c>
      <c r="K1078" t="s">
        <v>6734</v>
      </c>
      <c r="L1078" t="s">
        <v>6661</v>
      </c>
      <c r="M1078" t="s">
        <v>6735</v>
      </c>
    </row>
    <row r="1079" spans="1:13" x14ac:dyDescent="0.25">
      <c r="A1079" t="s">
        <v>7039</v>
      </c>
      <c r="B1079" t="s">
        <v>291</v>
      </c>
      <c r="C1079" t="s">
        <v>77</v>
      </c>
      <c r="D1079" t="s">
        <v>6654</v>
      </c>
      <c r="E1079" t="s">
        <v>19136</v>
      </c>
      <c r="F1079" t="s">
        <v>6754</v>
      </c>
      <c r="G1079" t="s">
        <v>6755</v>
      </c>
      <c r="H1079" t="s">
        <v>6756</v>
      </c>
      <c r="I1079" t="s">
        <v>6757</v>
      </c>
      <c r="J1079" t="s">
        <v>6758</v>
      </c>
      <c r="K1079" t="s">
        <v>864</v>
      </c>
      <c r="L1079" t="s">
        <v>6661</v>
      </c>
      <c r="M1079" t="s">
        <v>6759</v>
      </c>
    </row>
    <row r="1080" spans="1:13" x14ac:dyDescent="0.25">
      <c r="A1080" t="s">
        <v>7040</v>
      </c>
      <c r="B1080" t="s">
        <v>291</v>
      </c>
      <c r="C1080" t="s">
        <v>7041</v>
      </c>
      <c r="D1080" t="s">
        <v>6654</v>
      </c>
      <c r="E1080" t="s">
        <v>19136</v>
      </c>
      <c r="F1080" t="s">
        <v>6754</v>
      </c>
      <c r="G1080" t="s">
        <v>6755</v>
      </c>
      <c r="H1080" t="s">
        <v>6756</v>
      </c>
      <c r="I1080" t="s">
        <v>6757</v>
      </c>
      <c r="J1080" t="s">
        <v>6758</v>
      </c>
      <c r="K1080" t="s">
        <v>864</v>
      </c>
      <c r="L1080" t="s">
        <v>6661</v>
      </c>
      <c r="M1080" t="s">
        <v>6759</v>
      </c>
    </row>
    <row r="1081" spans="1:13" x14ac:dyDescent="0.25">
      <c r="A1081" t="s">
        <v>7042</v>
      </c>
      <c r="B1081" t="s">
        <v>291</v>
      </c>
      <c r="C1081" t="s">
        <v>7043</v>
      </c>
      <c r="D1081" t="s">
        <v>6654</v>
      </c>
      <c r="E1081" t="s">
        <v>19136</v>
      </c>
      <c r="F1081" t="s">
        <v>6754</v>
      </c>
      <c r="G1081" t="s">
        <v>6755</v>
      </c>
      <c r="H1081" t="s">
        <v>6756</v>
      </c>
      <c r="I1081" t="s">
        <v>6757</v>
      </c>
      <c r="J1081" t="s">
        <v>6758</v>
      </c>
      <c r="K1081" t="s">
        <v>864</v>
      </c>
      <c r="L1081" t="s">
        <v>6661</v>
      </c>
      <c r="M1081" t="s">
        <v>6759</v>
      </c>
    </row>
    <row r="1082" spans="1:13" x14ac:dyDescent="0.25">
      <c r="A1082" t="s">
        <v>7044</v>
      </c>
      <c r="B1082" t="s">
        <v>291</v>
      </c>
      <c r="C1082" t="s">
        <v>3713</v>
      </c>
      <c r="D1082" t="s">
        <v>6654</v>
      </c>
      <c r="E1082" t="s">
        <v>19180</v>
      </c>
      <c r="F1082" t="s">
        <v>6953</v>
      </c>
      <c r="G1082" t="s">
        <v>6954</v>
      </c>
      <c r="H1082" t="s">
        <v>3651</v>
      </c>
      <c r="I1082" t="s">
        <v>6955</v>
      </c>
      <c r="J1082" t="s">
        <v>6956</v>
      </c>
      <c r="K1082" t="s">
        <v>6957</v>
      </c>
      <c r="L1082" t="s">
        <v>6661</v>
      </c>
      <c r="M1082" t="s">
        <v>6958</v>
      </c>
    </row>
    <row r="1083" spans="1:13" x14ac:dyDescent="0.25">
      <c r="A1083" t="s">
        <v>7045</v>
      </c>
      <c r="B1083" t="s">
        <v>291</v>
      </c>
      <c r="C1083" t="s">
        <v>129</v>
      </c>
      <c r="D1083" t="s">
        <v>6654</v>
      </c>
      <c r="E1083" t="s">
        <v>19182</v>
      </c>
      <c r="F1083" t="s">
        <v>6913</v>
      </c>
      <c r="G1083" t="s">
        <v>6914</v>
      </c>
      <c r="H1083" t="s">
        <v>1539</v>
      </c>
      <c r="I1083" t="s">
        <v>6915</v>
      </c>
      <c r="J1083" t="s">
        <v>6916</v>
      </c>
      <c r="K1083" t="s">
        <v>6917</v>
      </c>
      <c r="L1083" t="s">
        <v>6661</v>
      </c>
      <c r="M1083" t="s">
        <v>6918</v>
      </c>
    </row>
    <row r="1084" spans="1:13" x14ac:dyDescent="0.25">
      <c r="A1084" t="s">
        <v>7046</v>
      </c>
      <c r="B1084" t="s">
        <v>291</v>
      </c>
      <c r="C1084" t="s">
        <v>4174</v>
      </c>
      <c r="D1084" t="s">
        <v>6654</v>
      </c>
      <c r="E1084" t="s">
        <v>19216</v>
      </c>
      <c r="F1084" t="s">
        <v>6850</v>
      </c>
      <c r="G1084" t="s">
        <v>6851</v>
      </c>
      <c r="H1084" t="s">
        <v>4177</v>
      </c>
      <c r="I1084" t="s">
        <v>6852</v>
      </c>
      <c r="J1084" t="s">
        <v>6853</v>
      </c>
      <c r="K1084" t="s">
        <v>4237</v>
      </c>
      <c r="L1084" t="s">
        <v>6661</v>
      </c>
      <c r="M1084" t="s">
        <v>6854</v>
      </c>
    </row>
    <row r="1085" spans="1:13" x14ac:dyDescent="0.25">
      <c r="A1085" t="s">
        <v>7047</v>
      </c>
      <c r="B1085" t="s">
        <v>291</v>
      </c>
      <c r="C1085" t="s">
        <v>463</v>
      </c>
      <c r="D1085" t="s">
        <v>6654</v>
      </c>
      <c r="E1085" t="s">
        <v>19192</v>
      </c>
      <c r="F1085" t="s">
        <v>7048</v>
      </c>
      <c r="G1085" t="s">
        <v>7049</v>
      </c>
      <c r="H1085" t="s">
        <v>2288</v>
      </c>
      <c r="I1085" t="s">
        <v>7050</v>
      </c>
      <c r="J1085" t="s">
        <v>7051</v>
      </c>
      <c r="K1085" t="s">
        <v>1635</v>
      </c>
      <c r="L1085" t="s">
        <v>6661</v>
      </c>
      <c r="M1085" t="s">
        <v>7052</v>
      </c>
    </row>
    <row r="1086" spans="1:13" x14ac:dyDescent="0.25">
      <c r="A1086" t="s">
        <v>7053</v>
      </c>
      <c r="B1086" t="s">
        <v>291</v>
      </c>
      <c r="C1086" t="s">
        <v>5565</v>
      </c>
      <c r="D1086" t="s">
        <v>6654</v>
      </c>
      <c r="E1086" t="s">
        <v>19139</v>
      </c>
      <c r="F1086" t="s">
        <v>6786</v>
      </c>
      <c r="G1086" t="s">
        <v>6787</v>
      </c>
      <c r="H1086" t="s">
        <v>6788</v>
      </c>
      <c r="I1086" t="s">
        <v>6789</v>
      </c>
      <c r="J1086" t="s">
        <v>6790</v>
      </c>
      <c r="K1086" t="s">
        <v>3838</v>
      </c>
      <c r="L1086" t="s">
        <v>6661</v>
      </c>
      <c r="M1086" t="s">
        <v>6791</v>
      </c>
    </row>
    <row r="1087" spans="1:13" x14ac:dyDescent="0.25">
      <c r="A1087" t="s">
        <v>7054</v>
      </c>
      <c r="B1087" t="s">
        <v>291</v>
      </c>
      <c r="C1087" t="s">
        <v>7055</v>
      </c>
      <c r="D1087" t="s">
        <v>6654</v>
      </c>
      <c r="E1087" t="s">
        <v>19196</v>
      </c>
      <c r="F1087" t="s">
        <v>6685</v>
      </c>
      <c r="G1087" t="s">
        <v>6686</v>
      </c>
      <c r="H1087" t="s">
        <v>6687</v>
      </c>
      <c r="I1087" t="s">
        <v>6688</v>
      </c>
      <c r="J1087" t="s">
        <v>6689</v>
      </c>
      <c r="K1087" t="s">
        <v>6690</v>
      </c>
      <c r="L1087" t="s">
        <v>6661</v>
      </c>
      <c r="M1087" t="s">
        <v>6691</v>
      </c>
    </row>
    <row r="1088" spans="1:13" x14ac:dyDescent="0.25">
      <c r="A1088" t="s">
        <v>7056</v>
      </c>
      <c r="B1088" t="s">
        <v>291</v>
      </c>
      <c r="C1088" t="s">
        <v>7057</v>
      </c>
      <c r="D1088" t="s">
        <v>6654</v>
      </c>
      <c r="E1088" t="s">
        <v>19255</v>
      </c>
      <c r="F1088" t="s">
        <v>7058</v>
      </c>
      <c r="G1088" t="s">
        <v>7059</v>
      </c>
      <c r="H1088" t="s">
        <v>4937</v>
      </c>
      <c r="I1088" t="s">
        <v>7060</v>
      </c>
      <c r="J1088" t="s">
        <v>7061</v>
      </c>
      <c r="K1088" t="s">
        <v>7062</v>
      </c>
      <c r="L1088" t="s">
        <v>6661</v>
      </c>
      <c r="M1088" t="s">
        <v>7063</v>
      </c>
    </row>
    <row r="1089" spans="1:13" x14ac:dyDescent="0.25">
      <c r="A1089" t="s">
        <v>7064</v>
      </c>
      <c r="B1089" t="s">
        <v>291</v>
      </c>
      <c r="C1089" t="s">
        <v>4201</v>
      </c>
      <c r="D1089" t="s">
        <v>6654</v>
      </c>
      <c r="E1089" t="s">
        <v>19195</v>
      </c>
      <c r="F1089" t="s">
        <v>7065</v>
      </c>
      <c r="G1089" t="s">
        <v>7066</v>
      </c>
      <c r="H1089" t="s">
        <v>4204</v>
      </c>
      <c r="I1089" t="s">
        <v>7067</v>
      </c>
      <c r="J1089" t="s">
        <v>7068</v>
      </c>
      <c r="K1089" t="s">
        <v>2893</v>
      </c>
      <c r="L1089" t="s">
        <v>6661</v>
      </c>
      <c r="M1089" t="s">
        <v>7069</v>
      </c>
    </row>
    <row r="1090" spans="1:13" x14ac:dyDescent="0.25">
      <c r="A1090" t="s">
        <v>7070</v>
      </c>
      <c r="B1090" t="s">
        <v>291</v>
      </c>
      <c r="C1090" t="s">
        <v>81</v>
      </c>
      <c r="D1090" t="s">
        <v>6654</v>
      </c>
      <c r="E1090" t="s">
        <v>19208</v>
      </c>
      <c r="F1090" t="s">
        <v>6875</v>
      </c>
      <c r="G1090" t="s">
        <v>6876</v>
      </c>
      <c r="H1090" t="s">
        <v>1069</v>
      </c>
      <c r="I1090" t="s">
        <v>6877</v>
      </c>
      <c r="J1090" t="s">
        <v>6878</v>
      </c>
      <c r="K1090" t="s">
        <v>5081</v>
      </c>
      <c r="L1090" t="s">
        <v>6661</v>
      </c>
      <c r="M1090" t="s">
        <v>6879</v>
      </c>
    </row>
    <row r="1091" spans="1:13" x14ac:dyDescent="0.25">
      <c r="A1091" t="s">
        <v>7071</v>
      </c>
      <c r="B1091" t="s">
        <v>291</v>
      </c>
      <c r="C1091" t="s">
        <v>7072</v>
      </c>
      <c r="D1091" t="s">
        <v>6654</v>
      </c>
      <c r="E1091" t="s">
        <v>19224</v>
      </c>
      <c r="F1091" t="s">
        <v>6896</v>
      </c>
      <c r="G1091" t="s">
        <v>6897</v>
      </c>
      <c r="H1091" t="s">
        <v>1111</v>
      </c>
      <c r="I1091" t="s">
        <v>6898</v>
      </c>
      <c r="J1091" t="s">
        <v>6899</v>
      </c>
      <c r="K1091" t="s">
        <v>6900</v>
      </c>
      <c r="L1091" t="s">
        <v>6661</v>
      </c>
      <c r="M1091" t="s">
        <v>6901</v>
      </c>
    </row>
    <row r="1092" spans="1:13" x14ac:dyDescent="0.25">
      <c r="A1092" t="s">
        <v>7073</v>
      </c>
      <c r="B1092" t="s">
        <v>291</v>
      </c>
      <c r="C1092" t="s">
        <v>83</v>
      </c>
      <c r="D1092" t="s">
        <v>6654</v>
      </c>
      <c r="E1092" t="s">
        <v>19253</v>
      </c>
      <c r="F1092" t="s">
        <v>7074</v>
      </c>
      <c r="G1092" t="s">
        <v>7075</v>
      </c>
      <c r="H1092" t="s">
        <v>1078</v>
      </c>
      <c r="I1092" t="s">
        <v>7076</v>
      </c>
      <c r="J1092" t="s">
        <v>7077</v>
      </c>
      <c r="K1092" t="s">
        <v>4544</v>
      </c>
      <c r="L1092" t="s">
        <v>6661</v>
      </c>
      <c r="M1092" t="s">
        <v>7078</v>
      </c>
    </row>
    <row r="1093" spans="1:13" x14ac:dyDescent="0.25">
      <c r="A1093" t="s">
        <v>7079</v>
      </c>
      <c r="B1093" t="s">
        <v>291</v>
      </c>
      <c r="C1093" t="s">
        <v>84</v>
      </c>
      <c r="D1093" t="s">
        <v>6654</v>
      </c>
      <c r="E1093" t="s">
        <v>19203</v>
      </c>
      <c r="F1093" t="s">
        <v>7080</v>
      </c>
      <c r="G1093" t="s">
        <v>7081</v>
      </c>
      <c r="H1093" t="s">
        <v>1086</v>
      </c>
      <c r="I1093" t="s">
        <v>7082</v>
      </c>
      <c r="J1093" t="s">
        <v>7083</v>
      </c>
      <c r="K1093" t="s">
        <v>4007</v>
      </c>
      <c r="L1093" t="s">
        <v>6661</v>
      </c>
      <c r="M1093" t="s">
        <v>7084</v>
      </c>
    </row>
    <row r="1094" spans="1:13" x14ac:dyDescent="0.25">
      <c r="A1094" t="s">
        <v>7085</v>
      </c>
      <c r="B1094" t="s">
        <v>291</v>
      </c>
      <c r="C1094" t="s">
        <v>423</v>
      </c>
      <c r="D1094" t="s">
        <v>6654</v>
      </c>
      <c r="E1094" t="s">
        <v>19224</v>
      </c>
      <c r="F1094" t="s">
        <v>6896</v>
      </c>
      <c r="G1094" t="s">
        <v>6897</v>
      </c>
      <c r="H1094" t="s">
        <v>1111</v>
      </c>
      <c r="I1094" t="s">
        <v>6898</v>
      </c>
      <c r="J1094" t="s">
        <v>6899</v>
      </c>
      <c r="K1094" t="s">
        <v>6900</v>
      </c>
      <c r="L1094" t="s">
        <v>6661</v>
      </c>
      <c r="M1094" t="s">
        <v>6901</v>
      </c>
    </row>
    <row r="1095" spans="1:13" x14ac:dyDescent="0.25">
      <c r="A1095" t="s">
        <v>7086</v>
      </c>
      <c r="B1095" t="s">
        <v>291</v>
      </c>
      <c r="C1095" t="s">
        <v>627</v>
      </c>
      <c r="D1095" t="s">
        <v>6654</v>
      </c>
      <c r="E1095" t="s">
        <v>19222</v>
      </c>
      <c r="F1095" t="s">
        <v>6746</v>
      </c>
      <c r="G1095" t="s">
        <v>6747</v>
      </c>
      <c r="H1095" t="s">
        <v>4250</v>
      </c>
      <c r="I1095" t="s">
        <v>6748</v>
      </c>
      <c r="J1095" t="s">
        <v>6749</v>
      </c>
      <c r="K1095" t="s">
        <v>6750</v>
      </c>
      <c r="L1095" t="s">
        <v>6661</v>
      </c>
      <c r="M1095" t="s">
        <v>6751</v>
      </c>
    </row>
    <row r="1096" spans="1:13" x14ac:dyDescent="0.25">
      <c r="A1096" t="s">
        <v>7087</v>
      </c>
      <c r="B1096" t="s">
        <v>291</v>
      </c>
      <c r="C1096" t="s">
        <v>6313</v>
      </c>
      <c r="D1096" t="s">
        <v>6654</v>
      </c>
      <c r="E1096" t="s">
        <v>19220</v>
      </c>
      <c r="F1096" t="s">
        <v>7088</v>
      </c>
      <c r="G1096" t="s">
        <v>7089</v>
      </c>
      <c r="H1096" t="s">
        <v>6316</v>
      </c>
      <c r="I1096" t="s">
        <v>7090</v>
      </c>
      <c r="J1096" t="s">
        <v>7091</v>
      </c>
      <c r="K1096" t="s">
        <v>7092</v>
      </c>
      <c r="L1096" t="s">
        <v>6661</v>
      </c>
      <c r="M1096" t="s">
        <v>7093</v>
      </c>
    </row>
    <row r="1097" spans="1:13" x14ac:dyDescent="0.25">
      <c r="A1097" t="s">
        <v>7094</v>
      </c>
      <c r="B1097" t="s">
        <v>291</v>
      </c>
      <c r="C1097" t="s">
        <v>7095</v>
      </c>
      <c r="D1097" t="s">
        <v>6654</v>
      </c>
      <c r="E1097" t="s">
        <v>19246</v>
      </c>
      <c r="F1097" t="s">
        <v>6703</v>
      </c>
      <c r="G1097" t="s">
        <v>6704</v>
      </c>
      <c r="H1097" t="s">
        <v>3302</v>
      </c>
      <c r="I1097" t="s">
        <v>6705</v>
      </c>
      <c r="J1097" t="s">
        <v>6706</v>
      </c>
      <c r="K1097" t="s">
        <v>3829</v>
      </c>
      <c r="L1097" t="s">
        <v>6661</v>
      </c>
      <c r="M1097" t="s">
        <v>6707</v>
      </c>
    </row>
    <row r="1098" spans="1:13" x14ac:dyDescent="0.25">
      <c r="A1098" t="s">
        <v>7096</v>
      </c>
      <c r="B1098" t="s">
        <v>291</v>
      </c>
      <c r="C1098" t="s">
        <v>4267</v>
      </c>
      <c r="D1098" t="s">
        <v>6654</v>
      </c>
      <c r="E1098" t="s">
        <v>19244</v>
      </c>
      <c r="F1098" t="s">
        <v>6738</v>
      </c>
      <c r="G1098" t="s">
        <v>6739</v>
      </c>
      <c r="H1098" t="s">
        <v>4270</v>
      </c>
      <c r="I1098" t="s">
        <v>6740</v>
      </c>
      <c r="J1098" t="s">
        <v>6741</v>
      </c>
      <c r="K1098" t="s">
        <v>6742</v>
      </c>
      <c r="L1098" t="s">
        <v>6661</v>
      </c>
      <c r="M1098" t="s">
        <v>6743</v>
      </c>
    </row>
    <row r="1099" spans="1:13" x14ac:dyDescent="0.25">
      <c r="A1099" t="s">
        <v>7097</v>
      </c>
      <c r="B1099" t="s">
        <v>291</v>
      </c>
      <c r="C1099" t="s">
        <v>7098</v>
      </c>
      <c r="D1099" t="s">
        <v>6654</v>
      </c>
      <c r="E1099" t="s">
        <v>19129</v>
      </c>
      <c r="F1099" t="s">
        <v>6694</v>
      </c>
      <c r="G1099" t="s">
        <v>6695</v>
      </c>
      <c r="H1099" t="s">
        <v>6696</v>
      </c>
      <c r="I1099" t="s">
        <v>6697</v>
      </c>
      <c r="J1099" t="s">
        <v>6698</v>
      </c>
      <c r="K1099" t="s">
        <v>6699</v>
      </c>
      <c r="L1099" t="s">
        <v>6661</v>
      </c>
      <c r="M1099" t="s">
        <v>6700</v>
      </c>
    </row>
    <row r="1100" spans="1:13" x14ac:dyDescent="0.25">
      <c r="A1100" t="s">
        <v>7099</v>
      </c>
      <c r="B1100" t="s">
        <v>291</v>
      </c>
      <c r="C1100" t="s">
        <v>86</v>
      </c>
      <c r="D1100" t="s">
        <v>6654</v>
      </c>
      <c r="E1100" t="s">
        <v>19209</v>
      </c>
      <c r="F1100" t="s">
        <v>7100</v>
      </c>
      <c r="G1100" t="s">
        <v>7101</v>
      </c>
      <c r="H1100" t="s">
        <v>1102</v>
      </c>
      <c r="I1100" t="s">
        <v>7102</v>
      </c>
      <c r="J1100" t="s">
        <v>7103</v>
      </c>
      <c r="K1100" t="s">
        <v>7104</v>
      </c>
      <c r="L1100" t="s">
        <v>6661</v>
      </c>
      <c r="M1100" t="s">
        <v>7105</v>
      </c>
    </row>
    <row r="1101" spans="1:13" x14ac:dyDescent="0.25">
      <c r="A1101" t="s">
        <v>7106</v>
      </c>
      <c r="B1101" t="s">
        <v>291</v>
      </c>
      <c r="C1101" t="s">
        <v>87</v>
      </c>
      <c r="D1101" t="s">
        <v>6654</v>
      </c>
      <c r="E1101" t="s">
        <v>19246</v>
      </c>
      <c r="F1101" t="s">
        <v>6703</v>
      </c>
      <c r="G1101" t="s">
        <v>6704</v>
      </c>
      <c r="H1101" t="s">
        <v>3302</v>
      </c>
      <c r="I1101" t="s">
        <v>6705</v>
      </c>
      <c r="J1101" t="s">
        <v>6706</v>
      </c>
      <c r="K1101" t="s">
        <v>3829</v>
      </c>
      <c r="L1101" t="s">
        <v>6661</v>
      </c>
      <c r="M1101" t="s">
        <v>6707</v>
      </c>
    </row>
    <row r="1102" spans="1:13" x14ac:dyDescent="0.25">
      <c r="A1102" t="s">
        <v>7107</v>
      </c>
      <c r="B1102" t="s">
        <v>291</v>
      </c>
      <c r="C1102" t="s">
        <v>88</v>
      </c>
      <c r="D1102" t="s">
        <v>6654</v>
      </c>
      <c r="E1102" t="s">
        <v>19224</v>
      </c>
      <c r="F1102" t="s">
        <v>6896</v>
      </c>
      <c r="G1102" t="s">
        <v>6897</v>
      </c>
      <c r="H1102" t="s">
        <v>1111</v>
      </c>
      <c r="I1102" t="s">
        <v>6898</v>
      </c>
      <c r="J1102" t="s">
        <v>6899</v>
      </c>
      <c r="K1102" t="s">
        <v>6900</v>
      </c>
      <c r="L1102" t="s">
        <v>6661</v>
      </c>
      <c r="M1102" t="s">
        <v>6901</v>
      </c>
    </row>
    <row r="1103" spans="1:13" x14ac:dyDescent="0.25">
      <c r="A1103" t="s">
        <v>7108</v>
      </c>
      <c r="B1103" t="s">
        <v>291</v>
      </c>
      <c r="C1103" t="s">
        <v>7109</v>
      </c>
      <c r="D1103" t="s">
        <v>6654</v>
      </c>
      <c r="E1103" t="s">
        <v>19225</v>
      </c>
      <c r="F1103" t="s">
        <v>7110</v>
      </c>
      <c r="G1103" t="s">
        <v>7111</v>
      </c>
      <c r="H1103" t="s">
        <v>7112</v>
      </c>
      <c r="I1103" t="s">
        <v>7113</v>
      </c>
      <c r="J1103" t="s">
        <v>7114</v>
      </c>
      <c r="K1103" t="s">
        <v>823</v>
      </c>
      <c r="L1103" t="s">
        <v>6661</v>
      </c>
      <c r="M1103" t="s">
        <v>7115</v>
      </c>
    </row>
    <row r="1104" spans="1:13" x14ac:dyDescent="0.25">
      <c r="A1104" t="s">
        <v>7116</v>
      </c>
      <c r="B1104" t="s">
        <v>291</v>
      </c>
      <c r="C1104" t="s">
        <v>7117</v>
      </c>
      <c r="D1104" t="s">
        <v>6654</v>
      </c>
      <c r="E1104" t="s">
        <v>19247</v>
      </c>
      <c r="F1104" t="s">
        <v>6771</v>
      </c>
      <c r="G1104" t="s">
        <v>6772</v>
      </c>
      <c r="H1104" t="s">
        <v>6773</v>
      </c>
      <c r="I1104" t="s">
        <v>6774</v>
      </c>
      <c r="J1104" t="s">
        <v>6775</v>
      </c>
      <c r="K1104" t="s">
        <v>6776</v>
      </c>
      <c r="L1104" t="s">
        <v>6661</v>
      </c>
      <c r="M1104" t="s">
        <v>6777</v>
      </c>
    </row>
    <row r="1105" spans="1:13" x14ac:dyDescent="0.25">
      <c r="A1105" t="s">
        <v>7118</v>
      </c>
      <c r="B1105" t="s">
        <v>291</v>
      </c>
      <c r="C1105" t="s">
        <v>7119</v>
      </c>
      <c r="D1105" t="s">
        <v>6654</v>
      </c>
      <c r="E1105" t="s">
        <v>19172</v>
      </c>
      <c r="F1105" t="s">
        <v>6722</v>
      </c>
      <c r="G1105" t="s">
        <v>6723</v>
      </c>
      <c r="H1105" t="s">
        <v>5930</v>
      </c>
      <c r="I1105" t="s">
        <v>6724</v>
      </c>
      <c r="J1105" t="s">
        <v>6725</v>
      </c>
      <c r="K1105" t="s">
        <v>3968</v>
      </c>
      <c r="L1105" t="s">
        <v>6661</v>
      </c>
      <c r="M1105" t="s">
        <v>6726</v>
      </c>
    </row>
    <row r="1106" spans="1:13" x14ac:dyDescent="0.25">
      <c r="A1106" t="s">
        <v>7120</v>
      </c>
      <c r="B1106" t="s">
        <v>291</v>
      </c>
      <c r="C1106" t="s">
        <v>4890</v>
      </c>
      <c r="D1106" t="s">
        <v>6654</v>
      </c>
      <c r="E1106" t="s">
        <v>19248</v>
      </c>
      <c r="F1106" t="s">
        <v>7121</v>
      </c>
      <c r="G1106" t="s">
        <v>7122</v>
      </c>
      <c r="H1106" t="s">
        <v>7123</v>
      </c>
      <c r="I1106" t="s">
        <v>7124</v>
      </c>
      <c r="J1106" t="s">
        <v>7125</v>
      </c>
      <c r="K1106" t="s">
        <v>7126</v>
      </c>
      <c r="L1106" t="s">
        <v>6661</v>
      </c>
      <c r="M1106" t="s">
        <v>7127</v>
      </c>
    </row>
    <row r="1107" spans="1:13" x14ac:dyDescent="0.25">
      <c r="A1107" t="s">
        <v>7128</v>
      </c>
      <c r="B1107" t="s">
        <v>291</v>
      </c>
      <c r="C1107" t="s">
        <v>638</v>
      </c>
      <c r="D1107" t="s">
        <v>6654</v>
      </c>
      <c r="E1107" t="s">
        <v>19167</v>
      </c>
      <c r="F1107" t="s">
        <v>6997</v>
      </c>
      <c r="G1107" t="s">
        <v>6998</v>
      </c>
      <c r="H1107" t="s">
        <v>1009</v>
      </c>
      <c r="I1107" t="s">
        <v>6999</v>
      </c>
      <c r="J1107" t="s">
        <v>7000</v>
      </c>
      <c r="K1107" t="s">
        <v>4727</v>
      </c>
      <c r="L1107" t="s">
        <v>6661</v>
      </c>
      <c r="M1107" t="s">
        <v>7001</v>
      </c>
    </row>
    <row r="1108" spans="1:13" x14ac:dyDescent="0.25">
      <c r="A1108" t="s">
        <v>7129</v>
      </c>
      <c r="B1108" t="s">
        <v>291</v>
      </c>
      <c r="C1108" t="s">
        <v>4900</v>
      </c>
      <c r="D1108" t="s">
        <v>6654</v>
      </c>
      <c r="E1108" t="s">
        <v>19249</v>
      </c>
      <c r="F1108" t="s">
        <v>7130</v>
      </c>
      <c r="G1108" t="s">
        <v>7131</v>
      </c>
      <c r="H1108" t="s">
        <v>7132</v>
      </c>
      <c r="I1108" t="s">
        <v>7133</v>
      </c>
      <c r="J1108" t="s">
        <v>7134</v>
      </c>
      <c r="K1108" t="s">
        <v>7135</v>
      </c>
      <c r="L1108" t="s">
        <v>6661</v>
      </c>
      <c r="M1108" t="s">
        <v>7136</v>
      </c>
    </row>
    <row r="1109" spans="1:13" x14ac:dyDescent="0.25">
      <c r="A1109" t="s">
        <v>7137</v>
      </c>
      <c r="B1109" t="s">
        <v>291</v>
      </c>
      <c r="C1109" t="s">
        <v>7138</v>
      </c>
      <c r="D1109" t="s">
        <v>6654</v>
      </c>
      <c r="E1109" t="s">
        <v>19136</v>
      </c>
      <c r="F1109" t="s">
        <v>6754</v>
      </c>
      <c r="G1109" t="s">
        <v>6755</v>
      </c>
      <c r="H1109" t="s">
        <v>6756</v>
      </c>
      <c r="I1109" t="s">
        <v>6757</v>
      </c>
      <c r="J1109" t="s">
        <v>6758</v>
      </c>
      <c r="K1109" t="s">
        <v>864</v>
      </c>
      <c r="L1109" t="s">
        <v>6661</v>
      </c>
      <c r="M1109" t="s">
        <v>6759</v>
      </c>
    </row>
    <row r="1110" spans="1:13" x14ac:dyDescent="0.25">
      <c r="A1110" t="s">
        <v>7139</v>
      </c>
      <c r="B1110" t="s">
        <v>291</v>
      </c>
      <c r="C1110" t="s">
        <v>7140</v>
      </c>
      <c r="D1110" t="s">
        <v>6654</v>
      </c>
      <c r="E1110" t="s">
        <v>19242</v>
      </c>
      <c r="F1110" t="s">
        <v>6920</v>
      </c>
      <c r="G1110" t="s">
        <v>6921</v>
      </c>
      <c r="H1110" t="s">
        <v>6922</v>
      </c>
      <c r="I1110" t="s">
        <v>6923</v>
      </c>
      <c r="J1110" t="s">
        <v>6924</v>
      </c>
      <c r="K1110" t="s">
        <v>6925</v>
      </c>
      <c r="L1110" t="s">
        <v>6661</v>
      </c>
      <c r="M1110" t="s">
        <v>6926</v>
      </c>
    </row>
    <row r="1111" spans="1:13" x14ac:dyDescent="0.25">
      <c r="A1111" t="s">
        <v>7141</v>
      </c>
      <c r="B1111" t="s">
        <v>291</v>
      </c>
      <c r="C1111" t="s">
        <v>89</v>
      </c>
      <c r="D1111" t="s">
        <v>6654</v>
      </c>
      <c r="E1111" t="s">
        <v>19136</v>
      </c>
      <c r="F1111" t="s">
        <v>6754</v>
      </c>
      <c r="G1111" t="s">
        <v>6755</v>
      </c>
      <c r="H1111" t="s">
        <v>6756</v>
      </c>
      <c r="I1111" t="s">
        <v>6757</v>
      </c>
      <c r="J1111" t="s">
        <v>6758</v>
      </c>
      <c r="K1111" t="s">
        <v>864</v>
      </c>
      <c r="L1111" t="s">
        <v>6661</v>
      </c>
      <c r="M1111" t="s">
        <v>6759</v>
      </c>
    </row>
    <row r="1112" spans="1:13" x14ac:dyDescent="0.25">
      <c r="A1112" t="s">
        <v>7142</v>
      </c>
      <c r="B1112" t="s">
        <v>291</v>
      </c>
      <c r="C1112" t="s">
        <v>91</v>
      </c>
      <c r="D1112" t="s">
        <v>6654</v>
      </c>
      <c r="E1112" t="s">
        <v>19224</v>
      </c>
      <c r="F1112" t="s">
        <v>6896</v>
      </c>
      <c r="G1112" t="s">
        <v>6897</v>
      </c>
      <c r="H1112" t="s">
        <v>1111</v>
      </c>
      <c r="I1112" t="s">
        <v>6898</v>
      </c>
      <c r="J1112" t="s">
        <v>6899</v>
      </c>
      <c r="K1112" t="s">
        <v>6900</v>
      </c>
      <c r="L1112" t="s">
        <v>6661</v>
      </c>
      <c r="M1112" t="s">
        <v>6901</v>
      </c>
    </row>
    <row r="1113" spans="1:13" x14ac:dyDescent="0.25">
      <c r="A1113" t="s">
        <v>7143</v>
      </c>
      <c r="B1113" t="s">
        <v>291</v>
      </c>
      <c r="C1113" t="s">
        <v>7144</v>
      </c>
      <c r="D1113" t="s">
        <v>6654</v>
      </c>
      <c r="E1113" t="s">
        <v>19147</v>
      </c>
      <c r="F1113" t="s">
        <v>6836</v>
      </c>
      <c r="G1113" t="s">
        <v>6837</v>
      </c>
      <c r="H1113" t="s">
        <v>1350</v>
      </c>
      <c r="I1113" t="s">
        <v>6838</v>
      </c>
      <c r="J1113" t="s">
        <v>6839</v>
      </c>
      <c r="K1113" t="s">
        <v>4948</v>
      </c>
      <c r="L1113" t="s">
        <v>6661</v>
      </c>
      <c r="M1113" t="s">
        <v>6840</v>
      </c>
    </row>
    <row r="1114" spans="1:13" x14ac:dyDescent="0.25">
      <c r="A1114" t="s">
        <v>7145</v>
      </c>
      <c r="B1114" t="s">
        <v>291</v>
      </c>
      <c r="C1114" t="s">
        <v>137</v>
      </c>
      <c r="D1114" t="s">
        <v>6654</v>
      </c>
      <c r="E1114" t="s">
        <v>19255</v>
      </c>
      <c r="F1114" t="s">
        <v>7058</v>
      </c>
      <c r="G1114" t="s">
        <v>7059</v>
      </c>
      <c r="H1114" t="s">
        <v>4937</v>
      </c>
      <c r="I1114" t="s">
        <v>7060</v>
      </c>
      <c r="J1114" t="s">
        <v>7061</v>
      </c>
      <c r="K1114" t="s">
        <v>7062</v>
      </c>
      <c r="L1114" t="s">
        <v>6661</v>
      </c>
      <c r="M1114" t="s">
        <v>7063</v>
      </c>
    </row>
    <row r="1115" spans="1:13" x14ac:dyDescent="0.25">
      <c r="A1115" t="s">
        <v>7146</v>
      </c>
      <c r="B1115" t="s">
        <v>291</v>
      </c>
      <c r="C1115" t="s">
        <v>649</v>
      </c>
      <c r="D1115" t="s">
        <v>6654</v>
      </c>
      <c r="E1115" t="s">
        <v>19222</v>
      </c>
      <c r="F1115" t="s">
        <v>6746</v>
      </c>
      <c r="G1115" t="s">
        <v>6747</v>
      </c>
      <c r="H1115" t="s">
        <v>4250</v>
      </c>
      <c r="I1115" t="s">
        <v>6748</v>
      </c>
      <c r="J1115" t="s">
        <v>6749</v>
      </c>
      <c r="K1115" t="s">
        <v>6750</v>
      </c>
      <c r="L1115" t="s">
        <v>6661</v>
      </c>
      <c r="M1115" t="s">
        <v>6751</v>
      </c>
    </row>
    <row r="1116" spans="1:13" x14ac:dyDescent="0.25">
      <c r="A1116" t="s">
        <v>7147</v>
      </c>
      <c r="B1116" t="s">
        <v>291</v>
      </c>
      <c r="C1116" t="s">
        <v>7148</v>
      </c>
      <c r="D1116" t="s">
        <v>6654</v>
      </c>
      <c r="E1116" t="s">
        <v>19251</v>
      </c>
      <c r="F1116" t="s">
        <v>7149</v>
      </c>
      <c r="G1116" t="s">
        <v>7150</v>
      </c>
      <c r="H1116" t="s">
        <v>7151</v>
      </c>
      <c r="I1116" t="s">
        <v>7152</v>
      </c>
      <c r="J1116" t="s">
        <v>7153</v>
      </c>
      <c r="K1116" t="s">
        <v>4101</v>
      </c>
      <c r="L1116" t="s">
        <v>6661</v>
      </c>
      <c r="M1116" t="s">
        <v>7154</v>
      </c>
    </row>
    <row r="1117" spans="1:13" x14ac:dyDescent="0.25">
      <c r="A1117" t="s">
        <v>7155</v>
      </c>
      <c r="B1117" t="s">
        <v>291</v>
      </c>
      <c r="C1117" t="s">
        <v>434</v>
      </c>
      <c r="D1117" t="s">
        <v>6654</v>
      </c>
      <c r="E1117" t="s">
        <v>19155</v>
      </c>
      <c r="F1117" t="s">
        <v>6888</v>
      </c>
      <c r="G1117" t="s">
        <v>6889</v>
      </c>
      <c r="H1117" t="s">
        <v>6890</v>
      </c>
      <c r="I1117" t="s">
        <v>6891</v>
      </c>
      <c r="J1117" t="s">
        <v>6892</v>
      </c>
      <c r="K1117" t="s">
        <v>6893</v>
      </c>
      <c r="L1117" t="s">
        <v>6661</v>
      </c>
      <c r="M1117" t="s">
        <v>6894</v>
      </c>
    </row>
    <row r="1118" spans="1:13" x14ac:dyDescent="0.25">
      <c r="A1118" t="s">
        <v>7156</v>
      </c>
      <c r="B1118" t="s">
        <v>291</v>
      </c>
      <c r="C1118" t="s">
        <v>93</v>
      </c>
      <c r="D1118" t="s">
        <v>6654</v>
      </c>
      <c r="E1118" t="s">
        <v>19125</v>
      </c>
      <c r="F1118" t="s">
        <v>6664</v>
      </c>
      <c r="G1118" t="s">
        <v>6665</v>
      </c>
      <c r="H1118" t="s">
        <v>5120</v>
      </c>
      <c r="I1118" t="s">
        <v>6666</v>
      </c>
      <c r="J1118" t="s">
        <v>6667</v>
      </c>
      <c r="K1118" t="s">
        <v>6668</v>
      </c>
      <c r="L1118" t="s">
        <v>6661</v>
      </c>
      <c r="M1118" t="s">
        <v>6669</v>
      </c>
    </row>
    <row r="1119" spans="1:13" x14ac:dyDescent="0.25">
      <c r="A1119" t="s">
        <v>7157</v>
      </c>
      <c r="B1119" t="s">
        <v>291</v>
      </c>
      <c r="C1119" t="s">
        <v>357</v>
      </c>
      <c r="D1119" t="s">
        <v>6654</v>
      </c>
      <c r="E1119" t="s">
        <v>19154</v>
      </c>
      <c r="F1119" t="s">
        <v>6881</v>
      </c>
      <c r="G1119" t="s">
        <v>6882</v>
      </c>
      <c r="H1119" t="s">
        <v>976</v>
      </c>
      <c r="I1119" t="s">
        <v>6883</v>
      </c>
      <c r="J1119" t="s">
        <v>6884</v>
      </c>
      <c r="K1119" t="s">
        <v>6660</v>
      </c>
      <c r="L1119" t="s">
        <v>6661</v>
      </c>
      <c r="M1119" t="s">
        <v>6885</v>
      </c>
    </row>
    <row r="1120" spans="1:13" x14ac:dyDescent="0.25">
      <c r="A1120" t="s">
        <v>7158</v>
      </c>
      <c r="B1120" t="s">
        <v>291</v>
      </c>
      <c r="C1120" t="s">
        <v>95</v>
      </c>
      <c r="D1120" t="s">
        <v>6654</v>
      </c>
      <c r="E1120" t="s">
        <v>19259</v>
      </c>
      <c r="F1120" t="s">
        <v>7021</v>
      </c>
      <c r="G1120" t="s">
        <v>7022</v>
      </c>
      <c r="H1120" t="s">
        <v>4401</v>
      </c>
      <c r="I1120" t="s">
        <v>7023</v>
      </c>
      <c r="J1120" t="s">
        <v>7024</v>
      </c>
      <c r="K1120" t="s">
        <v>4404</v>
      </c>
      <c r="L1120" t="s">
        <v>6661</v>
      </c>
      <c r="M1120" t="s">
        <v>7025</v>
      </c>
    </row>
    <row r="1121" spans="1:13" x14ac:dyDescent="0.25">
      <c r="A1121" t="s">
        <v>7159</v>
      </c>
      <c r="B1121" t="s">
        <v>291</v>
      </c>
      <c r="C1121" t="s">
        <v>359</v>
      </c>
      <c r="D1121" t="s">
        <v>6654</v>
      </c>
      <c r="E1121" t="s">
        <v>19260</v>
      </c>
      <c r="F1121" t="s">
        <v>7160</v>
      </c>
      <c r="G1121" t="s">
        <v>7161</v>
      </c>
      <c r="H1121" t="s">
        <v>7162</v>
      </c>
      <c r="I1121" t="s">
        <v>7163</v>
      </c>
      <c r="J1121" t="s">
        <v>7164</v>
      </c>
      <c r="K1121" t="s">
        <v>4790</v>
      </c>
      <c r="L1121" t="s">
        <v>6661</v>
      </c>
      <c r="M1121" t="s">
        <v>7165</v>
      </c>
    </row>
    <row r="1122" spans="1:13" x14ac:dyDescent="0.25">
      <c r="A1122" t="s">
        <v>7166</v>
      </c>
      <c r="B1122" t="s">
        <v>291</v>
      </c>
      <c r="C1122" t="s">
        <v>4980</v>
      </c>
      <c r="D1122" t="s">
        <v>6654</v>
      </c>
      <c r="E1122" t="s">
        <v>19259</v>
      </c>
      <c r="F1122" t="s">
        <v>7021</v>
      </c>
      <c r="G1122" t="s">
        <v>7022</v>
      </c>
      <c r="H1122" t="s">
        <v>4401</v>
      </c>
      <c r="I1122" t="s">
        <v>7023</v>
      </c>
      <c r="J1122" t="s">
        <v>7024</v>
      </c>
      <c r="K1122" t="s">
        <v>4404</v>
      </c>
      <c r="L1122" t="s">
        <v>6661</v>
      </c>
      <c r="M1122" t="s">
        <v>7025</v>
      </c>
    </row>
    <row r="1123" spans="1:13" x14ac:dyDescent="0.25">
      <c r="A1123" t="s">
        <v>7167</v>
      </c>
      <c r="B1123" t="s">
        <v>291</v>
      </c>
      <c r="C1123" t="s">
        <v>246</v>
      </c>
      <c r="D1123" t="s">
        <v>6654</v>
      </c>
      <c r="E1123" t="s">
        <v>19258</v>
      </c>
      <c r="F1123" t="s">
        <v>6945</v>
      </c>
      <c r="G1123" t="s">
        <v>6946</v>
      </c>
      <c r="H1123" t="s">
        <v>5789</v>
      </c>
      <c r="I1123" t="s">
        <v>6947</v>
      </c>
      <c r="J1123" t="s">
        <v>6948</v>
      </c>
      <c r="K1123" t="s">
        <v>6949</v>
      </c>
      <c r="L1123" t="s">
        <v>6661</v>
      </c>
      <c r="M1123" t="s">
        <v>6950</v>
      </c>
    </row>
    <row r="1124" spans="1:13" x14ac:dyDescent="0.25">
      <c r="A1124" t="s">
        <v>7168</v>
      </c>
      <c r="B1124" t="s">
        <v>291</v>
      </c>
      <c r="C1124" t="s">
        <v>7169</v>
      </c>
      <c r="D1124" t="s">
        <v>6654</v>
      </c>
      <c r="E1124" t="s">
        <v>19204</v>
      </c>
      <c r="F1124" t="s">
        <v>7170</v>
      </c>
      <c r="G1124" t="s">
        <v>7171</v>
      </c>
      <c r="H1124" t="s">
        <v>7172</v>
      </c>
      <c r="I1124" t="s">
        <v>7173</v>
      </c>
      <c r="J1124" t="s">
        <v>7174</v>
      </c>
      <c r="K1124" t="s">
        <v>7175</v>
      </c>
      <c r="L1124" t="s">
        <v>6661</v>
      </c>
      <c r="M1124" t="s">
        <v>7176</v>
      </c>
    </row>
    <row r="1125" spans="1:13" x14ac:dyDescent="0.25">
      <c r="A1125" t="s">
        <v>7177</v>
      </c>
      <c r="B1125" t="s">
        <v>291</v>
      </c>
      <c r="C1125" t="s">
        <v>7178</v>
      </c>
      <c r="D1125" t="s">
        <v>6654</v>
      </c>
      <c r="E1125" t="s">
        <v>19146</v>
      </c>
      <c r="F1125" t="s">
        <v>6829</v>
      </c>
      <c r="G1125" t="s">
        <v>6830</v>
      </c>
      <c r="H1125" t="s">
        <v>3877</v>
      </c>
      <c r="I1125" t="s">
        <v>6831</v>
      </c>
      <c r="J1125" t="s">
        <v>6832</v>
      </c>
      <c r="K1125" t="s">
        <v>6833</v>
      </c>
      <c r="L1125" t="s">
        <v>6661</v>
      </c>
      <c r="M1125" t="s">
        <v>6834</v>
      </c>
    </row>
    <row r="1126" spans="1:13" x14ac:dyDescent="0.25">
      <c r="A1126" t="s">
        <v>7179</v>
      </c>
      <c r="B1126" t="s">
        <v>291</v>
      </c>
      <c r="C1126" t="s">
        <v>7180</v>
      </c>
      <c r="D1126" t="s">
        <v>6654</v>
      </c>
      <c r="E1126" t="s">
        <v>19143</v>
      </c>
      <c r="F1126" t="s">
        <v>6812</v>
      </c>
      <c r="G1126" t="s">
        <v>6813</v>
      </c>
      <c r="H1126" t="s">
        <v>1334</v>
      </c>
      <c r="I1126" t="s">
        <v>6814</v>
      </c>
      <c r="J1126" t="s">
        <v>6815</v>
      </c>
      <c r="K1126" t="s">
        <v>3001</v>
      </c>
      <c r="L1126" t="s">
        <v>6661</v>
      </c>
      <c r="M1126" t="s">
        <v>6816</v>
      </c>
    </row>
    <row r="1127" spans="1:13" x14ac:dyDescent="0.25">
      <c r="A1127" t="s">
        <v>7181</v>
      </c>
      <c r="B1127" t="s">
        <v>291</v>
      </c>
      <c r="C1127" t="s">
        <v>366</v>
      </c>
      <c r="D1127" t="s">
        <v>6654</v>
      </c>
      <c r="E1127" t="s">
        <v>19205</v>
      </c>
      <c r="F1127" t="s">
        <v>7182</v>
      </c>
      <c r="G1127" t="s">
        <v>7183</v>
      </c>
      <c r="H1127" t="s">
        <v>3158</v>
      </c>
      <c r="I1127" t="s">
        <v>7184</v>
      </c>
      <c r="J1127" t="s">
        <v>7185</v>
      </c>
      <c r="K1127" t="s">
        <v>7186</v>
      </c>
      <c r="L1127" t="s">
        <v>6661</v>
      </c>
      <c r="M1127" t="s">
        <v>7187</v>
      </c>
    </row>
    <row r="1128" spans="1:13" x14ac:dyDescent="0.25">
      <c r="A1128" t="s">
        <v>7188</v>
      </c>
      <c r="B1128" t="s">
        <v>291</v>
      </c>
      <c r="C1128" t="s">
        <v>258</v>
      </c>
      <c r="D1128" t="s">
        <v>6654</v>
      </c>
      <c r="E1128" t="s">
        <v>19257</v>
      </c>
      <c r="F1128" t="s">
        <v>6865</v>
      </c>
      <c r="G1128" t="s">
        <v>6866</v>
      </c>
      <c r="H1128" t="s">
        <v>4447</v>
      </c>
      <c r="I1128" t="s">
        <v>6867</v>
      </c>
      <c r="J1128" t="s">
        <v>6868</v>
      </c>
      <c r="K1128" t="s">
        <v>6869</v>
      </c>
      <c r="L1128" t="s">
        <v>6661</v>
      </c>
      <c r="M1128" t="s">
        <v>6870</v>
      </c>
    </row>
    <row r="1129" spans="1:13" x14ac:dyDescent="0.25">
      <c r="A1129" t="s">
        <v>7189</v>
      </c>
      <c r="B1129" t="s">
        <v>291</v>
      </c>
      <c r="C1129" t="s">
        <v>100</v>
      </c>
      <c r="D1129" t="s">
        <v>6654</v>
      </c>
      <c r="E1129" t="s">
        <v>19206</v>
      </c>
      <c r="F1129" t="s">
        <v>7190</v>
      </c>
      <c r="G1129" t="s">
        <v>7191</v>
      </c>
      <c r="H1129" t="s">
        <v>1308</v>
      </c>
      <c r="I1129" t="s">
        <v>7192</v>
      </c>
      <c r="J1129" t="s">
        <v>7193</v>
      </c>
      <c r="K1129" t="s">
        <v>2102</v>
      </c>
      <c r="L1129" t="s">
        <v>6661</v>
      </c>
      <c r="M1129" t="s">
        <v>7194</v>
      </c>
    </row>
    <row r="1130" spans="1:13" x14ac:dyDescent="0.25">
      <c r="A1130" t="s">
        <v>7195</v>
      </c>
      <c r="B1130" t="s">
        <v>291</v>
      </c>
      <c r="C1130" t="s">
        <v>259</v>
      </c>
      <c r="D1130" t="s">
        <v>6654</v>
      </c>
      <c r="E1130" t="s">
        <v>19261</v>
      </c>
      <c r="F1130" t="s">
        <v>7196</v>
      </c>
      <c r="G1130" t="s">
        <v>7197</v>
      </c>
      <c r="H1130" t="s">
        <v>2990</v>
      </c>
      <c r="I1130" t="s">
        <v>7198</v>
      </c>
      <c r="J1130" t="s">
        <v>7199</v>
      </c>
      <c r="K1130" t="s">
        <v>1328</v>
      </c>
      <c r="L1130" t="s">
        <v>6661</v>
      </c>
      <c r="M1130" t="s">
        <v>7200</v>
      </c>
    </row>
    <row r="1131" spans="1:13" x14ac:dyDescent="0.25">
      <c r="A1131" t="s">
        <v>7201</v>
      </c>
      <c r="B1131" t="s">
        <v>291</v>
      </c>
      <c r="C1131" t="s">
        <v>260</v>
      </c>
      <c r="D1131" t="s">
        <v>6654</v>
      </c>
      <c r="E1131" t="s">
        <v>19262</v>
      </c>
      <c r="F1131" t="s">
        <v>7202</v>
      </c>
      <c r="G1131" t="s">
        <v>7203</v>
      </c>
      <c r="H1131" t="s">
        <v>3358</v>
      </c>
      <c r="I1131" t="s">
        <v>7204</v>
      </c>
      <c r="J1131" t="s">
        <v>7205</v>
      </c>
      <c r="K1131" t="s">
        <v>7206</v>
      </c>
      <c r="L1131" t="s">
        <v>6661</v>
      </c>
      <c r="M1131" t="s">
        <v>7207</v>
      </c>
    </row>
    <row r="1132" spans="1:13" x14ac:dyDescent="0.25">
      <c r="A1132" t="s">
        <v>7208</v>
      </c>
      <c r="B1132" t="s">
        <v>291</v>
      </c>
      <c r="C1132" t="s">
        <v>5099</v>
      </c>
      <c r="D1132" t="s">
        <v>6654</v>
      </c>
      <c r="E1132" t="s">
        <v>19169</v>
      </c>
      <c r="F1132" t="s">
        <v>6709</v>
      </c>
      <c r="G1132" t="s">
        <v>6710</v>
      </c>
      <c r="H1132" t="s">
        <v>4144</v>
      </c>
      <c r="I1132" t="s">
        <v>6711</v>
      </c>
      <c r="J1132" t="s">
        <v>6712</v>
      </c>
      <c r="K1132" t="s">
        <v>6713</v>
      </c>
      <c r="L1132" t="s">
        <v>6661</v>
      </c>
      <c r="M1132" t="s">
        <v>6714</v>
      </c>
    </row>
    <row r="1133" spans="1:13" x14ac:dyDescent="0.25">
      <c r="A1133" t="s">
        <v>7209</v>
      </c>
      <c r="B1133" t="s">
        <v>291</v>
      </c>
      <c r="C1133" t="s">
        <v>7210</v>
      </c>
      <c r="D1133" t="s">
        <v>6654</v>
      </c>
      <c r="E1133" t="s">
        <v>19224</v>
      </c>
      <c r="F1133" t="s">
        <v>6896</v>
      </c>
      <c r="G1133" t="s">
        <v>6897</v>
      </c>
      <c r="H1133" t="s">
        <v>1111</v>
      </c>
      <c r="I1133" t="s">
        <v>6898</v>
      </c>
      <c r="J1133" t="s">
        <v>6899</v>
      </c>
      <c r="K1133" t="s">
        <v>6900</v>
      </c>
      <c r="L1133" t="s">
        <v>6661</v>
      </c>
      <c r="M1133" t="s">
        <v>6901</v>
      </c>
    </row>
    <row r="1134" spans="1:13" x14ac:dyDescent="0.25">
      <c r="A1134" t="s">
        <v>7211</v>
      </c>
      <c r="B1134" t="s">
        <v>291</v>
      </c>
      <c r="C1134" t="s">
        <v>4481</v>
      </c>
      <c r="D1134" t="s">
        <v>6654</v>
      </c>
      <c r="E1134" t="s">
        <v>19256</v>
      </c>
      <c r="F1134" t="s">
        <v>6678</v>
      </c>
      <c r="G1134" t="s">
        <v>6679</v>
      </c>
      <c r="H1134" t="s">
        <v>4484</v>
      </c>
      <c r="I1134" t="s">
        <v>6680</v>
      </c>
      <c r="J1134" t="s">
        <v>6681</v>
      </c>
      <c r="K1134" t="s">
        <v>4957</v>
      </c>
      <c r="L1134" t="s">
        <v>6661</v>
      </c>
      <c r="M1134" t="s">
        <v>6682</v>
      </c>
    </row>
    <row r="1135" spans="1:13" x14ac:dyDescent="0.25">
      <c r="A1135" t="s">
        <v>7212</v>
      </c>
      <c r="B1135" t="s">
        <v>295</v>
      </c>
      <c r="C1135" t="s">
        <v>759</v>
      </c>
      <c r="D1135" t="s">
        <v>7213</v>
      </c>
      <c r="E1135" t="s">
        <v>19166</v>
      </c>
      <c r="F1135" t="s">
        <v>7214</v>
      </c>
      <c r="G1135" t="s">
        <v>7215</v>
      </c>
      <c r="H1135" t="s">
        <v>7216</v>
      </c>
      <c r="I1135" t="s">
        <v>7217</v>
      </c>
      <c r="J1135" t="s">
        <v>7218</v>
      </c>
      <c r="K1135" t="s">
        <v>7219</v>
      </c>
      <c r="L1135" t="s">
        <v>7220</v>
      </c>
      <c r="M1135" t="s">
        <v>7221</v>
      </c>
    </row>
    <row r="1136" spans="1:13" x14ac:dyDescent="0.25">
      <c r="A1136" t="s">
        <v>7222</v>
      </c>
      <c r="B1136" t="s">
        <v>295</v>
      </c>
      <c r="C1136" t="s">
        <v>296</v>
      </c>
      <c r="D1136" t="s">
        <v>7213</v>
      </c>
      <c r="E1136" t="s">
        <v>19125</v>
      </c>
      <c r="F1136" t="s">
        <v>7223</v>
      </c>
      <c r="G1136" t="s">
        <v>7224</v>
      </c>
      <c r="H1136" t="s">
        <v>7225</v>
      </c>
      <c r="I1136" t="s">
        <v>7226</v>
      </c>
      <c r="J1136" t="s">
        <v>7227</v>
      </c>
      <c r="K1136" t="s">
        <v>7228</v>
      </c>
      <c r="L1136" t="s">
        <v>7220</v>
      </c>
      <c r="M1136" t="s">
        <v>7229</v>
      </c>
    </row>
    <row r="1137" spans="1:13" x14ac:dyDescent="0.25">
      <c r="A1137" t="s">
        <v>7230</v>
      </c>
      <c r="B1137" t="s">
        <v>295</v>
      </c>
      <c r="C1137" t="s">
        <v>266</v>
      </c>
      <c r="D1137" t="s">
        <v>7213</v>
      </c>
      <c r="E1137" t="s">
        <v>19126</v>
      </c>
      <c r="F1137" t="s">
        <v>7231</v>
      </c>
      <c r="G1137" t="s">
        <v>7232</v>
      </c>
      <c r="H1137" t="s">
        <v>4508</v>
      </c>
      <c r="I1137" t="s">
        <v>7233</v>
      </c>
      <c r="J1137" t="s">
        <v>7234</v>
      </c>
      <c r="K1137" t="s">
        <v>6031</v>
      </c>
      <c r="L1137" t="s">
        <v>7220</v>
      </c>
      <c r="M1137" t="s">
        <v>7235</v>
      </c>
    </row>
    <row r="1138" spans="1:13" x14ac:dyDescent="0.25">
      <c r="A1138" t="s">
        <v>7236</v>
      </c>
      <c r="B1138" t="s">
        <v>295</v>
      </c>
      <c r="C1138" t="s">
        <v>297</v>
      </c>
      <c r="D1138" t="s">
        <v>7213</v>
      </c>
      <c r="E1138" t="s">
        <v>19127</v>
      </c>
      <c r="F1138" t="s">
        <v>7237</v>
      </c>
      <c r="G1138" t="s">
        <v>7238</v>
      </c>
      <c r="H1138" t="s">
        <v>7239</v>
      </c>
      <c r="I1138" t="s">
        <v>7240</v>
      </c>
      <c r="J1138" t="s">
        <v>7241</v>
      </c>
      <c r="K1138" t="s">
        <v>7242</v>
      </c>
      <c r="L1138" t="s">
        <v>7220</v>
      </c>
      <c r="M1138" t="s">
        <v>7243</v>
      </c>
    </row>
    <row r="1139" spans="1:13" x14ac:dyDescent="0.25">
      <c r="A1139" t="s">
        <v>7244</v>
      </c>
      <c r="B1139" t="s">
        <v>295</v>
      </c>
      <c r="C1139" t="s">
        <v>7245</v>
      </c>
      <c r="D1139" t="s">
        <v>7213</v>
      </c>
      <c r="E1139" t="s">
        <v>19150</v>
      </c>
      <c r="F1139" t="s">
        <v>7246</v>
      </c>
      <c r="G1139" t="s">
        <v>7247</v>
      </c>
      <c r="H1139" t="s">
        <v>7248</v>
      </c>
      <c r="I1139" t="s">
        <v>7249</v>
      </c>
      <c r="J1139" t="s">
        <v>7250</v>
      </c>
      <c r="K1139" t="s">
        <v>7251</v>
      </c>
      <c r="L1139" t="s">
        <v>7220</v>
      </c>
      <c r="M1139" t="s">
        <v>7252</v>
      </c>
    </row>
    <row r="1140" spans="1:13" x14ac:dyDescent="0.25">
      <c r="A1140" t="s">
        <v>7253</v>
      </c>
      <c r="B1140" t="s">
        <v>295</v>
      </c>
      <c r="C1140" t="s">
        <v>298</v>
      </c>
      <c r="D1140" t="s">
        <v>7213</v>
      </c>
      <c r="E1140" t="s">
        <v>19129</v>
      </c>
      <c r="F1140" t="s">
        <v>7254</v>
      </c>
      <c r="G1140" t="s">
        <v>7255</v>
      </c>
      <c r="H1140" t="s">
        <v>7256</v>
      </c>
      <c r="I1140" t="s">
        <v>7257</v>
      </c>
      <c r="J1140" t="s">
        <v>7258</v>
      </c>
      <c r="K1140" t="s">
        <v>7259</v>
      </c>
      <c r="L1140" t="s">
        <v>7220</v>
      </c>
      <c r="M1140" t="s">
        <v>7260</v>
      </c>
    </row>
    <row r="1141" spans="1:13" x14ac:dyDescent="0.25">
      <c r="A1141" t="s">
        <v>7261</v>
      </c>
      <c r="B1141" t="s">
        <v>295</v>
      </c>
      <c r="C1141" t="s">
        <v>7262</v>
      </c>
      <c r="D1141" t="s">
        <v>7213</v>
      </c>
      <c r="E1141" t="s">
        <v>19197</v>
      </c>
      <c r="F1141" t="s">
        <v>7263</v>
      </c>
      <c r="G1141" t="s">
        <v>7264</v>
      </c>
      <c r="H1141" t="s">
        <v>7265</v>
      </c>
      <c r="I1141" t="s">
        <v>7266</v>
      </c>
      <c r="J1141" t="s">
        <v>7267</v>
      </c>
      <c r="K1141" t="s">
        <v>7268</v>
      </c>
      <c r="L1141" t="s">
        <v>7220</v>
      </c>
      <c r="M1141" t="s">
        <v>7269</v>
      </c>
    </row>
    <row r="1142" spans="1:13" x14ac:dyDescent="0.25">
      <c r="A1142" t="s">
        <v>7270</v>
      </c>
      <c r="B1142" t="s">
        <v>295</v>
      </c>
      <c r="C1142" t="s">
        <v>299</v>
      </c>
      <c r="D1142" t="s">
        <v>7213</v>
      </c>
      <c r="E1142" t="s">
        <v>19199</v>
      </c>
      <c r="F1142" t="s">
        <v>7271</v>
      </c>
      <c r="G1142" t="s">
        <v>7272</v>
      </c>
      <c r="H1142" t="s">
        <v>3358</v>
      </c>
      <c r="I1142" t="s">
        <v>7273</v>
      </c>
      <c r="J1142" t="s">
        <v>7274</v>
      </c>
      <c r="K1142" t="s">
        <v>7275</v>
      </c>
      <c r="L1142" t="s">
        <v>7220</v>
      </c>
      <c r="M1142" t="s">
        <v>7276</v>
      </c>
    </row>
    <row r="1143" spans="1:13" x14ac:dyDescent="0.25">
      <c r="A1143" t="s">
        <v>7277</v>
      </c>
      <c r="B1143" t="s">
        <v>295</v>
      </c>
      <c r="C1143" t="s">
        <v>300</v>
      </c>
      <c r="D1143" t="s">
        <v>7213</v>
      </c>
      <c r="E1143" t="s">
        <v>19172</v>
      </c>
      <c r="F1143" t="s">
        <v>7278</v>
      </c>
      <c r="G1143" t="s">
        <v>7279</v>
      </c>
      <c r="H1143" t="s">
        <v>7280</v>
      </c>
      <c r="I1143" t="s">
        <v>7281</v>
      </c>
      <c r="J1143" t="s">
        <v>7282</v>
      </c>
      <c r="K1143" t="s">
        <v>7283</v>
      </c>
      <c r="L1143" t="s">
        <v>7220</v>
      </c>
      <c r="M1143" t="s">
        <v>7284</v>
      </c>
    </row>
    <row r="1144" spans="1:13" x14ac:dyDescent="0.25">
      <c r="A1144" t="s">
        <v>7285</v>
      </c>
      <c r="B1144" t="s">
        <v>295</v>
      </c>
      <c r="C1144" t="s">
        <v>301</v>
      </c>
      <c r="D1144" t="s">
        <v>7213</v>
      </c>
      <c r="E1144" t="s">
        <v>19172</v>
      </c>
      <c r="F1144" t="s">
        <v>7278</v>
      </c>
      <c r="G1144" t="s">
        <v>7279</v>
      </c>
      <c r="H1144" t="s">
        <v>7280</v>
      </c>
      <c r="I1144" t="s">
        <v>7281</v>
      </c>
      <c r="J1144" t="s">
        <v>7282</v>
      </c>
      <c r="K1144" t="s">
        <v>7283</v>
      </c>
      <c r="L1144" t="s">
        <v>7220</v>
      </c>
      <c r="M1144" t="s">
        <v>7284</v>
      </c>
    </row>
    <row r="1145" spans="1:13" x14ac:dyDescent="0.25">
      <c r="A1145" t="s">
        <v>7286</v>
      </c>
      <c r="B1145" t="s">
        <v>295</v>
      </c>
      <c r="C1145" t="s">
        <v>7287</v>
      </c>
      <c r="D1145" t="s">
        <v>7213</v>
      </c>
      <c r="E1145" t="s">
        <v>19134</v>
      </c>
      <c r="F1145" t="s">
        <v>7288</v>
      </c>
      <c r="G1145" t="s">
        <v>7289</v>
      </c>
      <c r="H1145" t="s">
        <v>7290</v>
      </c>
      <c r="I1145" t="s">
        <v>7291</v>
      </c>
      <c r="J1145" t="s">
        <v>7292</v>
      </c>
      <c r="K1145" t="s">
        <v>7293</v>
      </c>
      <c r="L1145" t="s">
        <v>7220</v>
      </c>
      <c r="M1145" t="s">
        <v>7294</v>
      </c>
    </row>
    <row r="1146" spans="1:13" x14ac:dyDescent="0.25">
      <c r="A1146" t="s">
        <v>7295</v>
      </c>
      <c r="B1146" t="s">
        <v>295</v>
      </c>
      <c r="C1146" t="s">
        <v>302</v>
      </c>
      <c r="D1146" t="s">
        <v>7213</v>
      </c>
      <c r="E1146" t="s">
        <v>19177</v>
      </c>
      <c r="F1146" t="s">
        <v>7296</v>
      </c>
      <c r="G1146" t="s">
        <v>7297</v>
      </c>
      <c r="H1146" t="s">
        <v>1605</v>
      </c>
      <c r="I1146" t="s">
        <v>7298</v>
      </c>
      <c r="J1146" t="s">
        <v>7299</v>
      </c>
      <c r="K1146" t="s">
        <v>3102</v>
      </c>
      <c r="L1146" t="s">
        <v>7220</v>
      </c>
      <c r="M1146" t="s">
        <v>7300</v>
      </c>
    </row>
    <row r="1147" spans="1:13" x14ac:dyDescent="0.25">
      <c r="A1147" t="s">
        <v>7301</v>
      </c>
      <c r="B1147" t="s">
        <v>295</v>
      </c>
      <c r="C1147" t="s">
        <v>551</v>
      </c>
      <c r="D1147" t="s">
        <v>7213</v>
      </c>
      <c r="E1147" t="s">
        <v>19134</v>
      </c>
      <c r="F1147" t="s">
        <v>7288</v>
      </c>
      <c r="G1147" t="s">
        <v>7289</v>
      </c>
      <c r="H1147" t="s">
        <v>7290</v>
      </c>
      <c r="I1147" t="s">
        <v>7291</v>
      </c>
      <c r="J1147" t="s">
        <v>7292</v>
      </c>
      <c r="K1147" t="s">
        <v>7293</v>
      </c>
      <c r="L1147" t="s">
        <v>7220</v>
      </c>
      <c r="M1147" t="s">
        <v>7294</v>
      </c>
    </row>
    <row r="1148" spans="1:13" x14ac:dyDescent="0.25">
      <c r="A1148" t="s">
        <v>7302</v>
      </c>
      <c r="B1148" t="s">
        <v>295</v>
      </c>
      <c r="C1148" t="s">
        <v>303</v>
      </c>
      <c r="D1148" t="s">
        <v>7213</v>
      </c>
      <c r="E1148" t="s">
        <v>19136</v>
      </c>
      <c r="F1148" t="s">
        <v>7303</v>
      </c>
      <c r="G1148" t="s">
        <v>7304</v>
      </c>
      <c r="H1148" t="s">
        <v>7305</v>
      </c>
      <c r="I1148" t="s">
        <v>7306</v>
      </c>
      <c r="J1148" t="s">
        <v>7307</v>
      </c>
      <c r="K1148" t="s">
        <v>7308</v>
      </c>
      <c r="L1148" t="s">
        <v>7220</v>
      </c>
      <c r="M1148" t="s">
        <v>7309</v>
      </c>
    </row>
    <row r="1149" spans="1:13" x14ac:dyDescent="0.25">
      <c r="A1149" t="s">
        <v>7310</v>
      </c>
      <c r="B1149" t="s">
        <v>295</v>
      </c>
      <c r="C1149" t="s">
        <v>304</v>
      </c>
      <c r="D1149" t="s">
        <v>7213</v>
      </c>
      <c r="E1149" t="s">
        <v>19199</v>
      </c>
      <c r="F1149" t="s">
        <v>7271</v>
      </c>
      <c r="G1149" t="s">
        <v>7272</v>
      </c>
      <c r="H1149" t="s">
        <v>3358</v>
      </c>
      <c r="I1149" t="s">
        <v>7273</v>
      </c>
      <c r="J1149" t="s">
        <v>7274</v>
      </c>
      <c r="K1149" t="s">
        <v>7275</v>
      </c>
      <c r="L1149" t="s">
        <v>7220</v>
      </c>
      <c r="M1149" t="s">
        <v>7276</v>
      </c>
    </row>
    <row r="1150" spans="1:13" x14ac:dyDescent="0.25">
      <c r="A1150" t="s">
        <v>7311</v>
      </c>
      <c r="B1150" t="s">
        <v>295</v>
      </c>
      <c r="C1150" t="s">
        <v>305</v>
      </c>
      <c r="D1150" t="s">
        <v>7213</v>
      </c>
      <c r="E1150" t="s">
        <v>19178</v>
      </c>
      <c r="F1150" t="s">
        <v>7312</v>
      </c>
      <c r="G1150" t="s">
        <v>7313</v>
      </c>
      <c r="H1150" t="s">
        <v>7314</v>
      </c>
      <c r="I1150" t="s">
        <v>7315</v>
      </c>
      <c r="J1150" t="s">
        <v>7316</v>
      </c>
      <c r="K1150" t="s">
        <v>7317</v>
      </c>
      <c r="L1150" t="s">
        <v>7220</v>
      </c>
      <c r="M1150" t="s">
        <v>7318</v>
      </c>
    </row>
    <row r="1151" spans="1:13" x14ac:dyDescent="0.25">
      <c r="A1151" t="s">
        <v>7319</v>
      </c>
      <c r="B1151" t="s">
        <v>295</v>
      </c>
      <c r="C1151" t="s">
        <v>306</v>
      </c>
      <c r="D1151" t="s">
        <v>7213</v>
      </c>
      <c r="E1151" t="s">
        <v>19133</v>
      </c>
      <c r="F1151" t="s">
        <v>7320</v>
      </c>
      <c r="G1151" t="s">
        <v>7321</v>
      </c>
      <c r="H1151" t="s">
        <v>7322</v>
      </c>
      <c r="I1151" t="s">
        <v>7323</v>
      </c>
      <c r="J1151" t="s">
        <v>7324</v>
      </c>
      <c r="K1151" t="s">
        <v>7325</v>
      </c>
      <c r="L1151" t="s">
        <v>7220</v>
      </c>
      <c r="M1151" t="s">
        <v>7326</v>
      </c>
    </row>
    <row r="1152" spans="1:13" x14ac:dyDescent="0.25">
      <c r="A1152" t="s">
        <v>7327</v>
      </c>
      <c r="B1152" t="s">
        <v>295</v>
      </c>
      <c r="C1152" t="s">
        <v>307</v>
      </c>
      <c r="D1152" t="s">
        <v>7213</v>
      </c>
      <c r="E1152" t="s">
        <v>19179</v>
      </c>
      <c r="F1152" t="s">
        <v>7328</v>
      </c>
      <c r="G1152" t="s">
        <v>7329</v>
      </c>
      <c r="H1152" t="s">
        <v>7330</v>
      </c>
      <c r="I1152" t="s">
        <v>7331</v>
      </c>
      <c r="J1152" t="s">
        <v>7332</v>
      </c>
      <c r="K1152" t="s">
        <v>1695</v>
      </c>
      <c r="L1152" t="s">
        <v>7220</v>
      </c>
      <c r="M1152" t="s">
        <v>7333</v>
      </c>
    </row>
    <row r="1153" spans="1:13" x14ac:dyDescent="0.25">
      <c r="A1153" t="s">
        <v>7334</v>
      </c>
      <c r="B1153" t="s">
        <v>295</v>
      </c>
      <c r="C1153" t="s">
        <v>308</v>
      </c>
      <c r="D1153" t="s">
        <v>7213</v>
      </c>
      <c r="E1153" t="s">
        <v>19140</v>
      </c>
      <c r="F1153" t="s">
        <v>7335</v>
      </c>
      <c r="G1153" t="s">
        <v>7336</v>
      </c>
      <c r="H1153" t="s">
        <v>7337</v>
      </c>
      <c r="I1153" t="s">
        <v>7338</v>
      </c>
      <c r="J1153" t="s">
        <v>7339</v>
      </c>
      <c r="K1153" t="s">
        <v>7340</v>
      </c>
      <c r="L1153" t="s">
        <v>7220</v>
      </c>
      <c r="M1153" t="s">
        <v>7341</v>
      </c>
    </row>
    <row r="1154" spans="1:13" x14ac:dyDescent="0.25">
      <c r="A1154" t="s">
        <v>7342</v>
      </c>
      <c r="B1154" t="s">
        <v>295</v>
      </c>
      <c r="C1154" t="s">
        <v>309</v>
      </c>
      <c r="D1154" t="s">
        <v>7213</v>
      </c>
      <c r="E1154" t="s">
        <v>19179</v>
      </c>
      <c r="F1154" t="s">
        <v>7328</v>
      </c>
      <c r="G1154" t="s">
        <v>7329</v>
      </c>
      <c r="H1154" t="s">
        <v>7330</v>
      </c>
      <c r="I1154" t="s">
        <v>7331</v>
      </c>
      <c r="J1154" t="s">
        <v>7332</v>
      </c>
      <c r="K1154" t="s">
        <v>1695</v>
      </c>
      <c r="L1154" t="s">
        <v>7220</v>
      </c>
      <c r="M1154" t="s">
        <v>7333</v>
      </c>
    </row>
    <row r="1155" spans="1:13" x14ac:dyDescent="0.25">
      <c r="A1155" t="s">
        <v>7343</v>
      </c>
      <c r="B1155" t="s">
        <v>295</v>
      </c>
      <c r="C1155" t="s">
        <v>310</v>
      </c>
      <c r="D1155" t="s">
        <v>7213</v>
      </c>
      <c r="E1155" t="s">
        <v>19142</v>
      </c>
      <c r="F1155" t="s">
        <v>7344</v>
      </c>
      <c r="G1155" t="s">
        <v>7345</v>
      </c>
      <c r="H1155" t="s">
        <v>7346</v>
      </c>
      <c r="I1155" t="s">
        <v>7347</v>
      </c>
      <c r="J1155" t="s">
        <v>7348</v>
      </c>
      <c r="K1155" t="s">
        <v>7349</v>
      </c>
      <c r="L1155" t="s">
        <v>7220</v>
      </c>
      <c r="M1155" t="s">
        <v>7350</v>
      </c>
    </row>
    <row r="1156" spans="1:13" x14ac:dyDescent="0.25">
      <c r="A1156" t="s">
        <v>7351</v>
      </c>
      <c r="B1156" t="s">
        <v>295</v>
      </c>
      <c r="C1156" t="s">
        <v>67</v>
      </c>
      <c r="D1156" t="s">
        <v>7213</v>
      </c>
      <c r="E1156" t="s">
        <v>19143</v>
      </c>
      <c r="F1156" t="s">
        <v>7352</v>
      </c>
      <c r="G1156" t="s">
        <v>7353</v>
      </c>
      <c r="H1156" t="s">
        <v>1441</v>
      </c>
      <c r="I1156" t="s">
        <v>7354</v>
      </c>
      <c r="J1156" t="s">
        <v>7355</v>
      </c>
      <c r="K1156" t="s">
        <v>7356</v>
      </c>
      <c r="L1156" t="s">
        <v>7220</v>
      </c>
      <c r="M1156" t="s">
        <v>7357</v>
      </c>
    </row>
    <row r="1157" spans="1:13" x14ac:dyDescent="0.25">
      <c r="A1157" t="s">
        <v>7358</v>
      </c>
      <c r="B1157" t="s">
        <v>295</v>
      </c>
      <c r="C1157" t="s">
        <v>274</v>
      </c>
      <c r="D1157" t="s">
        <v>7213</v>
      </c>
      <c r="E1157" t="s">
        <v>19158</v>
      </c>
      <c r="F1157" t="s">
        <v>7359</v>
      </c>
      <c r="G1157" t="s">
        <v>7360</v>
      </c>
      <c r="H1157" t="s">
        <v>7361</v>
      </c>
      <c r="I1157" t="s">
        <v>7362</v>
      </c>
      <c r="J1157" t="s">
        <v>7363</v>
      </c>
      <c r="K1157" t="s">
        <v>7219</v>
      </c>
      <c r="L1157" t="s">
        <v>7220</v>
      </c>
      <c r="M1157" t="s">
        <v>7364</v>
      </c>
    </row>
    <row r="1158" spans="1:13" x14ac:dyDescent="0.25">
      <c r="A1158" t="s">
        <v>7365</v>
      </c>
      <c r="B1158" t="s">
        <v>295</v>
      </c>
      <c r="C1158" t="s">
        <v>7366</v>
      </c>
      <c r="D1158" t="s">
        <v>7213</v>
      </c>
      <c r="E1158" t="s">
        <v>19145</v>
      </c>
      <c r="F1158" t="s">
        <v>7367</v>
      </c>
      <c r="G1158" t="s">
        <v>7368</v>
      </c>
      <c r="H1158" t="s">
        <v>7369</v>
      </c>
      <c r="I1158" t="s">
        <v>7370</v>
      </c>
      <c r="J1158" t="s">
        <v>7371</v>
      </c>
      <c r="K1158" t="s">
        <v>7372</v>
      </c>
      <c r="L1158" t="s">
        <v>7220</v>
      </c>
      <c r="M1158" t="s">
        <v>7373</v>
      </c>
    </row>
    <row r="1159" spans="1:13" x14ac:dyDescent="0.25">
      <c r="A1159" t="s">
        <v>7374</v>
      </c>
      <c r="B1159" t="s">
        <v>295</v>
      </c>
      <c r="C1159" t="s">
        <v>311</v>
      </c>
      <c r="D1159" t="s">
        <v>7213</v>
      </c>
      <c r="E1159" t="s">
        <v>19169</v>
      </c>
      <c r="F1159" t="s">
        <v>7375</v>
      </c>
      <c r="G1159" t="s">
        <v>7376</v>
      </c>
      <c r="H1159" t="s">
        <v>7377</v>
      </c>
      <c r="I1159" t="s">
        <v>7378</v>
      </c>
      <c r="J1159" t="s">
        <v>7379</v>
      </c>
      <c r="K1159" t="s">
        <v>7380</v>
      </c>
      <c r="L1159" t="s">
        <v>7220</v>
      </c>
      <c r="M1159" t="s">
        <v>7381</v>
      </c>
    </row>
    <row r="1160" spans="1:13" x14ac:dyDescent="0.25">
      <c r="A1160" t="s">
        <v>7382</v>
      </c>
      <c r="B1160" t="s">
        <v>295</v>
      </c>
      <c r="C1160" t="s">
        <v>73</v>
      </c>
      <c r="D1160" t="s">
        <v>7213</v>
      </c>
      <c r="E1160" t="s">
        <v>19151</v>
      </c>
      <c r="F1160" t="s">
        <v>7383</v>
      </c>
      <c r="G1160" t="s">
        <v>7384</v>
      </c>
      <c r="H1160" t="s">
        <v>1539</v>
      </c>
      <c r="I1160" t="s">
        <v>7385</v>
      </c>
      <c r="J1160" t="s">
        <v>7386</v>
      </c>
      <c r="K1160" t="s">
        <v>7387</v>
      </c>
      <c r="L1160" t="s">
        <v>7220</v>
      </c>
      <c r="M1160" t="s">
        <v>7388</v>
      </c>
    </row>
    <row r="1161" spans="1:13" x14ac:dyDescent="0.25">
      <c r="A1161" t="s">
        <v>7389</v>
      </c>
      <c r="B1161" t="s">
        <v>295</v>
      </c>
      <c r="C1161" t="s">
        <v>127</v>
      </c>
      <c r="D1161" t="s">
        <v>7213</v>
      </c>
      <c r="E1161" t="s">
        <v>19163</v>
      </c>
      <c r="F1161" t="s">
        <v>7390</v>
      </c>
      <c r="G1161" t="s">
        <v>7391</v>
      </c>
      <c r="H1161" t="s">
        <v>7392</v>
      </c>
      <c r="I1161" t="s">
        <v>7393</v>
      </c>
      <c r="J1161" t="s">
        <v>7394</v>
      </c>
      <c r="K1161" t="s">
        <v>7395</v>
      </c>
      <c r="L1161" t="s">
        <v>7220</v>
      </c>
      <c r="M1161" t="s">
        <v>7396</v>
      </c>
    </row>
    <row r="1162" spans="1:13" x14ac:dyDescent="0.25">
      <c r="A1162" t="s">
        <v>7397</v>
      </c>
      <c r="B1162" t="s">
        <v>295</v>
      </c>
      <c r="C1162" t="s">
        <v>7398</v>
      </c>
      <c r="D1162" t="s">
        <v>7213</v>
      </c>
      <c r="E1162" t="s">
        <v>19148</v>
      </c>
      <c r="F1162" t="s">
        <v>7399</v>
      </c>
      <c r="G1162" t="s">
        <v>7400</v>
      </c>
      <c r="H1162" t="s">
        <v>7401</v>
      </c>
      <c r="I1162" t="s">
        <v>7402</v>
      </c>
      <c r="J1162" t="s">
        <v>7403</v>
      </c>
      <c r="K1162" t="s">
        <v>7404</v>
      </c>
      <c r="L1162" t="s">
        <v>7220</v>
      </c>
      <c r="M1162" t="s">
        <v>7405</v>
      </c>
    </row>
    <row r="1163" spans="1:13" x14ac:dyDescent="0.25">
      <c r="A1163" t="s">
        <v>7406</v>
      </c>
      <c r="B1163" t="s">
        <v>295</v>
      </c>
      <c r="C1163" t="s">
        <v>128</v>
      </c>
      <c r="D1163" t="s">
        <v>7213</v>
      </c>
      <c r="E1163" t="s">
        <v>19165</v>
      </c>
      <c r="F1163" t="s">
        <v>7407</v>
      </c>
      <c r="G1163" t="s">
        <v>7408</v>
      </c>
      <c r="H1163" t="s">
        <v>7409</v>
      </c>
      <c r="I1163" t="s">
        <v>7410</v>
      </c>
      <c r="J1163" t="s">
        <v>7411</v>
      </c>
      <c r="K1163" t="s">
        <v>7412</v>
      </c>
      <c r="L1163" t="s">
        <v>7220</v>
      </c>
      <c r="M1163" t="s">
        <v>7413</v>
      </c>
    </row>
    <row r="1164" spans="1:13" x14ac:dyDescent="0.25">
      <c r="A1164" t="s">
        <v>7414</v>
      </c>
      <c r="B1164" t="s">
        <v>295</v>
      </c>
      <c r="C1164" t="s">
        <v>7415</v>
      </c>
      <c r="D1164" t="s">
        <v>7213</v>
      </c>
      <c r="E1164" t="s">
        <v>19150</v>
      </c>
      <c r="F1164" t="s">
        <v>7246</v>
      </c>
      <c r="G1164" t="s">
        <v>7247</v>
      </c>
      <c r="H1164" t="s">
        <v>7248</v>
      </c>
      <c r="I1164" t="s">
        <v>7249</v>
      </c>
      <c r="J1164" t="s">
        <v>7250</v>
      </c>
      <c r="K1164" t="s">
        <v>7251</v>
      </c>
      <c r="L1164" t="s">
        <v>7220</v>
      </c>
      <c r="M1164" t="s">
        <v>7252</v>
      </c>
    </row>
    <row r="1165" spans="1:13" x14ac:dyDescent="0.25">
      <c r="A1165" t="s">
        <v>7416</v>
      </c>
      <c r="B1165" t="s">
        <v>295</v>
      </c>
      <c r="C1165" t="s">
        <v>312</v>
      </c>
      <c r="D1165" t="s">
        <v>7213</v>
      </c>
      <c r="E1165" t="s">
        <v>19136</v>
      </c>
      <c r="F1165" t="s">
        <v>7303</v>
      </c>
      <c r="G1165" t="s">
        <v>7304</v>
      </c>
      <c r="H1165" t="s">
        <v>7305</v>
      </c>
      <c r="I1165" t="s">
        <v>7306</v>
      </c>
      <c r="J1165" t="s">
        <v>7307</v>
      </c>
      <c r="K1165" t="s">
        <v>7308</v>
      </c>
      <c r="L1165" t="s">
        <v>7220</v>
      </c>
      <c r="M1165" t="s">
        <v>7309</v>
      </c>
    </row>
    <row r="1166" spans="1:13" x14ac:dyDescent="0.25">
      <c r="A1166" t="s">
        <v>7417</v>
      </c>
      <c r="B1166" t="s">
        <v>295</v>
      </c>
      <c r="C1166" t="s">
        <v>129</v>
      </c>
      <c r="D1166" t="s">
        <v>7213</v>
      </c>
      <c r="E1166" t="s">
        <v>19151</v>
      </c>
      <c r="F1166" t="s">
        <v>7383</v>
      </c>
      <c r="G1166" t="s">
        <v>7384</v>
      </c>
      <c r="H1166" t="s">
        <v>1539</v>
      </c>
      <c r="I1166" t="s">
        <v>7385</v>
      </c>
      <c r="J1166" t="s">
        <v>7386</v>
      </c>
      <c r="K1166" t="s">
        <v>7387</v>
      </c>
      <c r="L1166" t="s">
        <v>7220</v>
      </c>
      <c r="M1166" t="s">
        <v>7388</v>
      </c>
    </row>
    <row r="1167" spans="1:13" x14ac:dyDescent="0.25">
      <c r="A1167" t="s">
        <v>7418</v>
      </c>
      <c r="B1167" t="s">
        <v>295</v>
      </c>
      <c r="C1167" t="s">
        <v>4174</v>
      </c>
      <c r="D1167" t="s">
        <v>7213</v>
      </c>
      <c r="E1167" t="s">
        <v>19128</v>
      </c>
      <c r="F1167" t="s">
        <v>7419</v>
      </c>
      <c r="G1167" t="s">
        <v>7420</v>
      </c>
      <c r="H1167" t="s">
        <v>7421</v>
      </c>
      <c r="I1167" t="s">
        <v>7422</v>
      </c>
      <c r="J1167" t="s">
        <v>7423</v>
      </c>
      <c r="K1167" t="s">
        <v>7424</v>
      </c>
      <c r="L1167" t="s">
        <v>7220</v>
      </c>
      <c r="M1167" t="s">
        <v>7425</v>
      </c>
    </row>
    <row r="1168" spans="1:13" x14ac:dyDescent="0.25">
      <c r="A1168" t="s">
        <v>7426</v>
      </c>
      <c r="B1168" t="s">
        <v>295</v>
      </c>
      <c r="C1168" t="s">
        <v>81</v>
      </c>
      <c r="D1168" t="s">
        <v>7213</v>
      </c>
      <c r="E1168" t="s">
        <v>19153</v>
      </c>
      <c r="F1168" t="s">
        <v>7427</v>
      </c>
      <c r="G1168" t="s">
        <v>7428</v>
      </c>
      <c r="H1168" t="s">
        <v>1069</v>
      </c>
      <c r="I1168" t="s">
        <v>7429</v>
      </c>
      <c r="J1168" t="s">
        <v>7430</v>
      </c>
      <c r="K1168" t="s">
        <v>7431</v>
      </c>
      <c r="L1168" t="s">
        <v>7220</v>
      </c>
      <c r="M1168" t="s">
        <v>7432</v>
      </c>
    </row>
    <row r="1169" spans="1:13" x14ac:dyDescent="0.25">
      <c r="A1169" t="s">
        <v>7433</v>
      </c>
      <c r="B1169" t="s">
        <v>295</v>
      </c>
      <c r="C1169" t="s">
        <v>313</v>
      </c>
      <c r="D1169" t="s">
        <v>7213</v>
      </c>
      <c r="E1169" t="s">
        <v>19154</v>
      </c>
      <c r="F1169" t="s">
        <v>7434</v>
      </c>
      <c r="G1169" t="s">
        <v>7435</v>
      </c>
      <c r="H1169" t="s">
        <v>7436</v>
      </c>
      <c r="I1169" t="s">
        <v>7437</v>
      </c>
      <c r="J1169" t="s">
        <v>7438</v>
      </c>
      <c r="K1169" t="s">
        <v>7439</v>
      </c>
      <c r="L1169" t="s">
        <v>7220</v>
      </c>
      <c r="M1169" t="s">
        <v>7440</v>
      </c>
    </row>
    <row r="1170" spans="1:13" x14ac:dyDescent="0.25">
      <c r="A1170" t="s">
        <v>7441</v>
      </c>
      <c r="B1170" t="s">
        <v>295</v>
      </c>
      <c r="C1170" t="s">
        <v>314</v>
      </c>
      <c r="D1170" t="s">
        <v>7213</v>
      </c>
      <c r="E1170" t="s">
        <v>19155</v>
      </c>
      <c r="F1170" t="s">
        <v>7442</v>
      </c>
      <c r="G1170" t="s">
        <v>7443</v>
      </c>
      <c r="H1170" t="s">
        <v>7444</v>
      </c>
      <c r="I1170" t="s">
        <v>7445</v>
      </c>
      <c r="J1170" t="s">
        <v>7446</v>
      </c>
      <c r="K1170" t="s">
        <v>7447</v>
      </c>
      <c r="L1170" t="s">
        <v>7220</v>
      </c>
      <c r="M1170" t="s">
        <v>7448</v>
      </c>
    </row>
    <row r="1171" spans="1:13" x14ac:dyDescent="0.25">
      <c r="A1171" t="s">
        <v>7449</v>
      </c>
      <c r="B1171" t="s">
        <v>295</v>
      </c>
      <c r="C1171" t="s">
        <v>7450</v>
      </c>
      <c r="D1171" t="s">
        <v>7213</v>
      </c>
      <c r="E1171" t="s">
        <v>19163</v>
      </c>
      <c r="F1171" t="s">
        <v>7390</v>
      </c>
      <c r="G1171" t="s">
        <v>7391</v>
      </c>
      <c r="H1171" t="s">
        <v>7392</v>
      </c>
      <c r="I1171" t="s">
        <v>7393</v>
      </c>
      <c r="J1171" t="s">
        <v>7394</v>
      </c>
      <c r="K1171" t="s">
        <v>7395</v>
      </c>
      <c r="L1171" t="s">
        <v>7220</v>
      </c>
      <c r="M1171" t="s">
        <v>7396</v>
      </c>
    </row>
    <row r="1172" spans="1:13" x14ac:dyDescent="0.25">
      <c r="A1172" t="s">
        <v>7451</v>
      </c>
      <c r="B1172" t="s">
        <v>295</v>
      </c>
      <c r="C1172" t="s">
        <v>315</v>
      </c>
      <c r="D1172" t="s">
        <v>7213</v>
      </c>
      <c r="E1172" t="s">
        <v>19177</v>
      </c>
      <c r="F1172" t="s">
        <v>7296</v>
      </c>
      <c r="G1172" t="s">
        <v>7297</v>
      </c>
      <c r="H1172" t="s">
        <v>1605</v>
      </c>
      <c r="I1172" t="s">
        <v>7298</v>
      </c>
      <c r="J1172" t="s">
        <v>7299</v>
      </c>
      <c r="K1172" t="s">
        <v>3102</v>
      </c>
      <c r="L1172" t="s">
        <v>7220</v>
      </c>
      <c r="M1172" t="s">
        <v>7300</v>
      </c>
    </row>
    <row r="1173" spans="1:13" x14ac:dyDescent="0.25">
      <c r="A1173" t="s">
        <v>7452</v>
      </c>
      <c r="B1173" t="s">
        <v>295</v>
      </c>
      <c r="C1173" t="s">
        <v>7453</v>
      </c>
      <c r="D1173" t="s">
        <v>7213</v>
      </c>
      <c r="E1173" t="s">
        <v>19163</v>
      </c>
      <c r="F1173" t="s">
        <v>7390</v>
      </c>
      <c r="G1173" t="s">
        <v>7391</v>
      </c>
      <c r="H1173" t="s">
        <v>7392</v>
      </c>
      <c r="I1173" t="s">
        <v>7393</v>
      </c>
      <c r="J1173" t="s">
        <v>7394</v>
      </c>
      <c r="K1173" t="s">
        <v>7395</v>
      </c>
      <c r="L1173" t="s">
        <v>7220</v>
      </c>
      <c r="M1173" t="s">
        <v>7396</v>
      </c>
    </row>
    <row r="1174" spans="1:13" x14ac:dyDescent="0.25">
      <c r="A1174" t="s">
        <v>7454</v>
      </c>
      <c r="B1174" t="s">
        <v>295</v>
      </c>
      <c r="C1174" t="s">
        <v>316</v>
      </c>
      <c r="D1174" t="s">
        <v>7213</v>
      </c>
      <c r="E1174" t="s">
        <v>19157</v>
      </c>
      <c r="F1174" t="s">
        <v>7455</v>
      </c>
      <c r="G1174" t="s">
        <v>7456</v>
      </c>
      <c r="H1174" t="s">
        <v>7457</v>
      </c>
      <c r="I1174" t="s">
        <v>7458</v>
      </c>
      <c r="J1174" t="s">
        <v>7459</v>
      </c>
      <c r="K1174" t="s">
        <v>7460</v>
      </c>
      <c r="L1174" t="s">
        <v>7220</v>
      </c>
      <c r="M1174" t="s">
        <v>7461</v>
      </c>
    </row>
    <row r="1175" spans="1:13" x14ac:dyDescent="0.25">
      <c r="A1175" t="s">
        <v>7462</v>
      </c>
      <c r="B1175" t="s">
        <v>295</v>
      </c>
      <c r="C1175" t="s">
        <v>317</v>
      </c>
      <c r="D1175" t="s">
        <v>7213</v>
      </c>
      <c r="E1175" t="s">
        <v>19166</v>
      </c>
      <c r="F1175" t="s">
        <v>7214</v>
      </c>
      <c r="G1175" t="s">
        <v>7215</v>
      </c>
      <c r="H1175" t="s">
        <v>7216</v>
      </c>
      <c r="I1175" t="s">
        <v>7217</v>
      </c>
      <c r="J1175" t="s">
        <v>7218</v>
      </c>
      <c r="K1175" t="s">
        <v>7219</v>
      </c>
      <c r="L1175" t="s">
        <v>7220</v>
      </c>
      <c r="M1175" t="s">
        <v>7221</v>
      </c>
    </row>
    <row r="1176" spans="1:13" x14ac:dyDescent="0.25">
      <c r="A1176" t="s">
        <v>7462</v>
      </c>
      <c r="B1176" t="s">
        <v>295</v>
      </c>
      <c r="C1176" t="s">
        <v>317</v>
      </c>
      <c r="D1176" t="s">
        <v>7213</v>
      </c>
      <c r="E1176" t="s">
        <v>19158</v>
      </c>
      <c r="F1176" t="s">
        <v>7359</v>
      </c>
      <c r="G1176" t="s">
        <v>7360</v>
      </c>
      <c r="H1176" t="s">
        <v>7361</v>
      </c>
      <c r="I1176" t="s">
        <v>7362</v>
      </c>
      <c r="J1176" t="s">
        <v>7363</v>
      </c>
      <c r="K1176" t="s">
        <v>7219</v>
      </c>
      <c r="L1176" t="s">
        <v>7220</v>
      </c>
      <c r="M1176" t="s">
        <v>7364</v>
      </c>
    </row>
    <row r="1177" spans="1:13" x14ac:dyDescent="0.25">
      <c r="A1177" t="s">
        <v>7463</v>
      </c>
      <c r="B1177" t="s">
        <v>295</v>
      </c>
      <c r="C1177" t="s">
        <v>318</v>
      </c>
      <c r="D1177" t="s">
        <v>7213</v>
      </c>
      <c r="E1177" t="s">
        <v>19133</v>
      </c>
      <c r="F1177" t="s">
        <v>7320</v>
      </c>
      <c r="G1177" t="s">
        <v>7321</v>
      </c>
      <c r="H1177" t="s">
        <v>7322</v>
      </c>
      <c r="I1177" t="s">
        <v>7323</v>
      </c>
      <c r="J1177" t="s">
        <v>7324</v>
      </c>
      <c r="K1177" t="s">
        <v>7325</v>
      </c>
      <c r="L1177" t="s">
        <v>7220</v>
      </c>
      <c r="M1177" t="s">
        <v>7326</v>
      </c>
    </row>
    <row r="1178" spans="1:13" x14ac:dyDescent="0.25">
      <c r="A1178" t="s">
        <v>7464</v>
      </c>
      <c r="B1178" t="s">
        <v>295</v>
      </c>
      <c r="C1178" t="s">
        <v>319</v>
      </c>
      <c r="D1178" t="s">
        <v>7213</v>
      </c>
      <c r="E1178" t="s">
        <v>19159</v>
      </c>
      <c r="F1178" t="s">
        <v>7465</v>
      </c>
      <c r="G1178" t="s">
        <v>7466</v>
      </c>
      <c r="H1178" t="s">
        <v>4358</v>
      </c>
      <c r="I1178" t="s">
        <v>7467</v>
      </c>
      <c r="J1178" t="s">
        <v>7468</v>
      </c>
      <c r="K1178" t="s">
        <v>7469</v>
      </c>
      <c r="L1178" t="s">
        <v>7220</v>
      </c>
      <c r="M1178" t="s">
        <v>7470</v>
      </c>
    </row>
    <row r="1179" spans="1:13" x14ac:dyDescent="0.25">
      <c r="A1179" t="s">
        <v>7471</v>
      </c>
      <c r="B1179" t="s">
        <v>295</v>
      </c>
      <c r="C1179" t="s">
        <v>7472</v>
      </c>
      <c r="D1179" t="s">
        <v>7213</v>
      </c>
      <c r="E1179" t="s">
        <v>19155</v>
      </c>
      <c r="F1179" t="s">
        <v>7442</v>
      </c>
      <c r="G1179" t="s">
        <v>7443</v>
      </c>
      <c r="H1179" t="s">
        <v>7444</v>
      </c>
      <c r="I1179" t="s">
        <v>7445</v>
      </c>
      <c r="J1179" t="s">
        <v>7446</v>
      </c>
      <c r="K1179" t="s">
        <v>7447</v>
      </c>
      <c r="L1179" t="s">
        <v>7220</v>
      </c>
      <c r="M1179" t="s">
        <v>7448</v>
      </c>
    </row>
    <row r="1180" spans="1:13" x14ac:dyDescent="0.25">
      <c r="A1180" t="s">
        <v>7473</v>
      </c>
      <c r="B1180" t="s">
        <v>295</v>
      </c>
      <c r="C1180" t="s">
        <v>7474</v>
      </c>
      <c r="D1180" t="s">
        <v>7213</v>
      </c>
      <c r="E1180" t="s">
        <v>19163</v>
      </c>
      <c r="F1180" t="s">
        <v>7390</v>
      </c>
      <c r="G1180" t="s">
        <v>7391</v>
      </c>
      <c r="H1180" t="s">
        <v>7392</v>
      </c>
      <c r="I1180" t="s">
        <v>7393</v>
      </c>
      <c r="J1180" t="s">
        <v>7394</v>
      </c>
      <c r="K1180" t="s">
        <v>7395</v>
      </c>
      <c r="L1180" t="s">
        <v>7220</v>
      </c>
      <c r="M1180" t="s">
        <v>7396</v>
      </c>
    </row>
    <row r="1181" spans="1:13" x14ac:dyDescent="0.25">
      <c r="A1181" t="s">
        <v>7475</v>
      </c>
      <c r="B1181" t="s">
        <v>295</v>
      </c>
      <c r="C1181" t="s">
        <v>7476</v>
      </c>
      <c r="D1181" t="s">
        <v>7213</v>
      </c>
      <c r="E1181" t="s">
        <v>19163</v>
      </c>
      <c r="F1181" t="s">
        <v>7390</v>
      </c>
      <c r="G1181" t="s">
        <v>7391</v>
      </c>
      <c r="H1181" t="s">
        <v>7392</v>
      </c>
      <c r="I1181" t="s">
        <v>7393</v>
      </c>
      <c r="J1181" t="s">
        <v>7394</v>
      </c>
      <c r="K1181" t="s">
        <v>7395</v>
      </c>
      <c r="L1181" t="s">
        <v>7220</v>
      </c>
      <c r="M1181" t="s">
        <v>7396</v>
      </c>
    </row>
    <row r="1182" spans="1:13" x14ac:dyDescent="0.25">
      <c r="A1182" t="s">
        <v>7477</v>
      </c>
      <c r="B1182" t="s">
        <v>295</v>
      </c>
      <c r="C1182" t="s">
        <v>7478</v>
      </c>
      <c r="D1182" t="s">
        <v>7213</v>
      </c>
      <c r="E1182" t="s">
        <v>19128</v>
      </c>
      <c r="F1182" t="s">
        <v>7419</v>
      </c>
      <c r="G1182" t="s">
        <v>7420</v>
      </c>
      <c r="H1182" t="s">
        <v>7421</v>
      </c>
      <c r="I1182" t="s">
        <v>7422</v>
      </c>
      <c r="J1182" t="s">
        <v>7423</v>
      </c>
      <c r="K1182" t="s">
        <v>7424</v>
      </c>
      <c r="L1182" t="s">
        <v>7220</v>
      </c>
      <c r="M1182" t="s">
        <v>7425</v>
      </c>
    </row>
    <row r="1183" spans="1:13" x14ac:dyDescent="0.25">
      <c r="A1183" t="s">
        <v>7479</v>
      </c>
      <c r="B1183" t="s">
        <v>295</v>
      </c>
      <c r="C1183" t="s">
        <v>7480</v>
      </c>
      <c r="D1183" t="s">
        <v>7213</v>
      </c>
      <c r="E1183" t="s">
        <v>19127</v>
      </c>
      <c r="F1183" t="s">
        <v>7237</v>
      </c>
      <c r="G1183" t="s">
        <v>7238</v>
      </c>
      <c r="H1183" t="s">
        <v>7239</v>
      </c>
      <c r="I1183" t="s">
        <v>7240</v>
      </c>
      <c r="J1183" t="s">
        <v>7241</v>
      </c>
      <c r="K1183" t="s">
        <v>7242</v>
      </c>
      <c r="L1183" t="s">
        <v>7220</v>
      </c>
      <c r="M1183" t="s">
        <v>7243</v>
      </c>
    </row>
    <row r="1184" spans="1:13" x14ac:dyDescent="0.25">
      <c r="A1184" t="s">
        <v>7481</v>
      </c>
      <c r="B1184" t="s">
        <v>295</v>
      </c>
      <c r="C1184" t="s">
        <v>7482</v>
      </c>
      <c r="D1184" t="s">
        <v>7213</v>
      </c>
      <c r="E1184" t="s">
        <v>19163</v>
      </c>
      <c r="F1184" t="s">
        <v>7390</v>
      </c>
      <c r="G1184" t="s">
        <v>7391</v>
      </c>
      <c r="H1184" t="s">
        <v>7392</v>
      </c>
      <c r="I1184" t="s">
        <v>7393</v>
      </c>
      <c r="J1184" t="s">
        <v>7394</v>
      </c>
      <c r="K1184" t="s">
        <v>7395</v>
      </c>
      <c r="L1184" t="s">
        <v>7220</v>
      </c>
      <c r="M1184" t="s">
        <v>7396</v>
      </c>
    </row>
    <row r="1185" spans="1:13" x14ac:dyDescent="0.25">
      <c r="A1185" t="s">
        <v>7483</v>
      </c>
      <c r="B1185" t="s">
        <v>295</v>
      </c>
      <c r="C1185" t="s">
        <v>320</v>
      </c>
      <c r="D1185" t="s">
        <v>7213</v>
      </c>
      <c r="E1185" t="s">
        <v>19164</v>
      </c>
      <c r="F1185" t="s">
        <v>7484</v>
      </c>
      <c r="G1185" t="s">
        <v>7485</v>
      </c>
      <c r="H1185" t="s">
        <v>7486</v>
      </c>
      <c r="I1185" t="s">
        <v>7487</v>
      </c>
      <c r="J1185" t="s">
        <v>7488</v>
      </c>
      <c r="K1185" t="s">
        <v>7489</v>
      </c>
      <c r="L1185" t="s">
        <v>7220</v>
      </c>
      <c r="M1185" t="s">
        <v>7490</v>
      </c>
    </row>
    <row r="1186" spans="1:13" x14ac:dyDescent="0.25">
      <c r="A1186" t="s">
        <v>7491</v>
      </c>
      <c r="B1186" t="s">
        <v>295</v>
      </c>
      <c r="C1186" t="s">
        <v>7492</v>
      </c>
      <c r="D1186" t="s">
        <v>7213</v>
      </c>
      <c r="E1186" t="s">
        <v>19165</v>
      </c>
      <c r="F1186" t="s">
        <v>7407</v>
      </c>
      <c r="G1186" t="s">
        <v>7408</v>
      </c>
      <c r="H1186" t="s">
        <v>7409</v>
      </c>
      <c r="I1186" t="s">
        <v>7410</v>
      </c>
      <c r="J1186" t="s">
        <v>7411</v>
      </c>
      <c r="K1186" t="s">
        <v>7412</v>
      </c>
      <c r="L1186" t="s">
        <v>7220</v>
      </c>
      <c r="M1186" t="s">
        <v>7413</v>
      </c>
    </row>
    <row r="1187" spans="1:13" x14ac:dyDescent="0.25">
      <c r="A1187" t="s">
        <v>7493</v>
      </c>
      <c r="B1187" t="s">
        <v>295</v>
      </c>
      <c r="C1187" t="s">
        <v>7494</v>
      </c>
      <c r="D1187" t="s">
        <v>7213</v>
      </c>
      <c r="E1187" t="s">
        <v>19198</v>
      </c>
      <c r="F1187" t="s">
        <v>7495</v>
      </c>
      <c r="G1187" t="s">
        <v>7496</v>
      </c>
      <c r="H1187" t="s">
        <v>7497</v>
      </c>
      <c r="I1187" t="s">
        <v>7498</v>
      </c>
      <c r="J1187" t="s">
        <v>7499</v>
      </c>
      <c r="K1187" t="s">
        <v>4790</v>
      </c>
      <c r="L1187" t="s">
        <v>7220</v>
      </c>
      <c r="M1187" t="s">
        <v>7500</v>
      </c>
    </row>
    <row r="1188" spans="1:13" x14ac:dyDescent="0.25">
      <c r="A1188" t="s">
        <v>7501</v>
      </c>
      <c r="B1188" t="s">
        <v>295</v>
      </c>
      <c r="C1188" t="s">
        <v>321</v>
      </c>
      <c r="D1188" t="s">
        <v>7213</v>
      </c>
      <c r="E1188" t="s">
        <v>19188</v>
      </c>
      <c r="F1188" t="s">
        <v>7502</v>
      </c>
      <c r="G1188" t="s">
        <v>7503</v>
      </c>
      <c r="H1188" t="s">
        <v>1308</v>
      </c>
      <c r="I1188" t="s">
        <v>7504</v>
      </c>
      <c r="J1188" t="s">
        <v>7505</v>
      </c>
      <c r="K1188" t="s">
        <v>7506</v>
      </c>
      <c r="L1188" t="s">
        <v>7220</v>
      </c>
      <c r="M1188" t="s">
        <v>7507</v>
      </c>
    </row>
    <row r="1189" spans="1:13" x14ac:dyDescent="0.25">
      <c r="A1189" t="s">
        <v>7508</v>
      </c>
      <c r="B1189" t="s">
        <v>295</v>
      </c>
      <c r="C1189" t="s">
        <v>7509</v>
      </c>
      <c r="D1189" t="s">
        <v>7213</v>
      </c>
      <c r="E1189" t="s">
        <v>19128</v>
      </c>
      <c r="F1189" t="s">
        <v>7419</v>
      </c>
      <c r="G1189" t="s">
        <v>7420</v>
      </c>
      <c r="H1189" t="s">
        <v>7421</v>
      </c>
      <c r="I1189" t="s">
        <v>7422</v>
      </c>
      <c r="J1189" t="s">
        <v>7423</v>
      </c>
      <c r="K1189" t="s">
        <v>7424</v>
      </c>
      <c r="L1189" t="s">
        <v>7220</v>
      </c>
      <c r="M1189" t="s">
        <v>7425</v>
      </c>
    </row>
    <row r="1190" spans="1:13" x14ac:dyDescent="0.25">
      <c r="A1190" t="s">
        <v>7510</v>
      </c>
      <c r="B1190" t="s">
        <v>295</v>
      </c>
      <c r="C1190" t="s">
        <v>322</v>
      </c>
      <c r="D1190" t="s">
        <v>7213</v>
      </c>
      <c r="E1190" t="s">
        <v>19186</v>
      </c>
      <c r="F1190" t="s">
        <v>7511</v>
      </c>
      <c r="G1190" t="s">
        <v>7512</v>
      </c>
      <c r="H1190" t="s">
        <v>7513</v>
      </c>
      <c r="I1190" t="s">
        <v>7514</v>
      </c>
      <c r="J1190" t="s">
        <v>7515</v>
      </c>
      <c r="K1190" t="s">
        <v>7516</v>
      </c>
      <c r="L1190" t="s">
        <v>7220</v>
      </c>
      <c r="M1190" t="s">
        <v>7517</v>
      </c>
    </row>
    <row r="1191" spans="1:13" x14ac:dyDescent="0.25">
      <c r="A1191" t="s">
        <v>7518</v>
      </c>
      <c r="B1191" t="s">
        <v>295</v>
      </c>
      <c r="C1191" t="s">
        <v>7519</v>
      </c>
      <c r="D1191" t="s">
        <v>7213</v>
      </c>
      <c r="E1191" t="s">
        <v>19150</v>
      </c>
      <c r="F1191" t="s">
        <v>7246</v>
      </c>
      <c r="G1191" t="s">
        <v>7247</v>
      </c>
      <c r="H1191" t="s">
        <v>7248</v>
      </c>
      <c r="I1191" t="s">
        <v>7249</v>
      </c>
      <c r="J1191" t="s">
        <v>7250</v>
      </c>
      <c r="K1191" t="s">
        <v>7251</v>
      </c>
      <c r="L1191" t="s">
        <v>7220</v>
      </c>
      <c r="M1191" t="s">
        <v>7252</v>
      </c>
    </row>
    <row r="1192" spans="1:13" x14ac:dyDescent="0.25">
      <c r="A1192" t="s">
        <v>7520</v>
      </c>
      <c r="B1192" t="s">
        <v>295</v>
      </c>
      <c r="C1192" t="s">
        <v>366</v>
      </c>
      <c r="D1192" t="s">
        <v>7213</v>
      </c>
      <c r="E1192" t="s">
        <v>19151</v>
      </c>
      <c r="F1192" t="s">
        <v>7383</v>
      </c>
      <c r="G1192" t="s">
        <v>7384</v>
      </c>
      <c r="H1192" t="s">
        <v>1539</v>
      </c>
      <c r="I1192" t="s">
        <v>7385</v>
      </c>
      <c r="J1192" t="s">
        <v>7386</v>
      </c>
      <c r="K1192" t="s">
        <v>7387</v>
      </c>
      <c r="L1192" t="s">
        <v>7220</v>
      </c>
      <c r="M1192" t="s">
        <v>7388</v>
      </c>
    </row>
    <row r="1193" spans="1:13" x14ac:dyDescent="0.25">
      <c r="A1193" t="s">
        <v>7521</v>
      </c>
      <c r="B1193" t="s">
        <v>295</v>
      </c>
      <c r="C1193" t="s">
        <v>4435</v>
      </c>
      <c r="D1193" t="s">
        <v>7213</v>
      </c>
      <c r="E1193" t="s">
        <v>19160</v>
      </c>
      <c r="F1193" t="s">
        <v>7522</v>
      </c>
      <c r="G1193" t="s">
        <v>7523</v>
      </c>
      <c r="H1193" t="s">
        <v>4438</v>
      </c>
      <c r="I1193" t="s">
        <v>7524</v>
      </c>
      <c r="J1193" t="s">
        <v>7525</v>
      </c>
      <c r="K1193" t="s">
        <v>1012</v>
      </c>
      <c r="L1193" t="s">
        <v>7220</v>
      </c>
      <c r="M1193" t="s">
        <v>7526</v>
      </c>
    </row>
    <row r="1194" spans="1:13" x14ac:dyDescent="0.25">
      <c r="A1194" t="s">
        <v>7527</v>
      </c>
      <c r="B1194" t="s">
        <v>295</v>
      </c>
      <c r="C1194" t="s">
        <v>7528</v>
      </c>
      <c r="D1194" t="s">
        <v>7213</v>
      </c>
      <c r="E1194" t="s">
        <v>19197</v>
      </c>
      <c r="F1194" t="s">
        <v>7263</v>
      </c>
      <c r="G1194" t="s">
        <v>7264</v>
      </c>
      <c r="H1194" t="s">
        <v>7265</v>
      </c>
      <c r="I1194" t="s">
        <v>7266</v>
      </c>
      <c r="J1194" t="s">
        <v>7267</v>
      </c>
      <c r="K1194" t="s">
        <v>7268</v>
      </c>
      <c r="L1194" t="s">
        <v>7220</v>
      </c>
      <c r="M1194" t="s">
        <v>7269</v>
      </c>
    </row>
    <row r="1195" spans="1:13" x14ac:dyDescent="0.25">
      <c r="A1195" t="s">
        <v>7529</v>
      </c>
      <c r="B1195" t="s">
        <v>295</v>
      </c>
      <c r="C1195" t="s">
        <v>100</v>
      </c>
      <c r="D1195" t="s">
        <v>7213</v>
      </c>
      <c r="E1195" t="s">
        <v>19188</v>
      </c>
      <c r="F1195" t="s">
        <v>7502</v>
      </c>
      <c r="G1195" t="s">
        <v>7503</v>
      </c>
      <c r="H1195" t="s">
        <v>1308</v>
      </c>
      <c r="I1195" t="s">
        <v>7504</v>
      </c>
      <c r="J1195" t="s">
        <v>7505</v>
      </c>
      <c r="K1195" t="s">
        <v>7506</v>
      </c>
      <c r="L1195" t="s">
        <v>7220</v>
      </c>
      <c r="M1195" t="s">
        <v>7507</v>
      </c>
    </row>
    <row r="1196" spans="1:13" x14ac:dyDescent="0.25">
      <c r="A1196" t="s">
        <v>7530</v>
      </c>
      <c r="B1196" t="s">
        <v>295</v>
      </c>
      <c r="C1196" t="s">
        <v>260</v>
      </c>
      <c r="D1196" t="s">
        <v>7213</v>
      </c>
      <c r="E1196" t="s">
        <v>19199</v>
      </c>
      <c r="F1196" t="s">
        <v>7271</v>
      </c>
      <c r="G1196" t="s">
        <v>7272</v>
      </c>
      <c r="H1196" t="s">
        <v>3358</v>
      </c>
      <c r="I1196" t="s">
        <v>7273</v>
      </c>
      <c r="J1196" t="s">
        <v>7274</v>
      </c>
      <c r="K1196" t="s">
        <v>7275</v>
      </c>
      <c r="L1196" t="s">
        <v>7220</v>
      </c>
      <c r="M1196" t="s">
        <v>7276</v>
      </c>
    </row>
    <row r="1197" spans="1:13" x14ac:dyDescent="0.25">
      <c r="A1197" t="s">
        <v>7531</v>
      </c>
      <c r="B1197" t="s">
        <v>295</v>
      </c>
      <c r="C1197" t="s">
        <v>323</v>
      </c>
      <c r="D1197" t="s">
        <v>7213</v>
      </c>
      <c r="E1197" t="s">
        <v>19169</v>
      </c>
      <c r="F1197" t="s">
        <v>7375</v>
      </c>
      <c r="G1197" t="s">
        <v>7376</v>
      </c>
      <c r="H1197" t="s">
        <v>7377</v>
      </c>
      <c r="I1197" t="s">
        <v>7378</v>
      </c>
      <c r="J1197" t="s">
        <v>7379</v>
      </c>
      <c r="K1197" t="s">
        <v>7380</v>
      </c>
      <c r="L1197" t="s">
        <v>7220</v>
      </c>
      <c r="M1197" t="s">
        <v>7381</v>
      </c>
    </row>
    <row r="1198" spans="1:13" x14ac:dyDescent="0.25">
      <c r="A1198" t="s">
        <v>7532</v>
      </c>
      <c r="B1198" t="s">
        <v>295</v>
      </c>
      <c r="C1198" t="s">
        <v>324</v>
      </c>
      <c r="D1198" t="s">
        <v>7213</v>
      </c>
      <c r="E1198" t="s">
        <v>19189</v>
      </c>
      <c r="F1198" t="s">
        <v>7533</v>
      </c>
      <c r="G1198" t="s">
        <v>7534</v>
      </c>
      <c r="H1198" t="s">
        <v>7535</v>
      </c>
      <c r="I1198" t="s">
        <v>7536</v>
      </c>
      <c r="J1198" t="s">
        <v>7537</v>
      </c>
      <c r="K1198" t="s">
        <v>7538</v>
      </c>
      <c r="L1198" t="s">
        <v>7220</v>
      </c>
      <c r="M1198" t="s">
        <v>7539</v>
      </c>
    </row>
    <row r="1199" spans="1:13" x14ac:dyDescent="0.25">
      <c r="A1199" t="s">
        <v>7540</v>
      </c>
      <c r="B1199" t="s">
        <v>295</v>
      </c>
      <c r="C1199" t="s">
        <v>325</v>
      </c>
      <c r="D1199" t="s">
        <v>7213</v>
      </c>
      <c r="E1199" t="s">
        <v>19179</v>
      </c>
      <c r="F1199" t="s">
        <v>7328</v>
      </c>
      <c r="G1199" t="s">
        <v>7329</v>
      </c>
      <c r="H1199" t="s">
        <v>7330</v>
      </c>
      <c r="I1199" t="s">
        <v>7331</v>
      </c>
      <c r="J1199" t="s">
        <v>7332</v>
      </c>
      <c r="K1199" t="s">
        <v>1695</v>
      </c>
      <c r="L1199" t="s">
        <v>7220</v>
      </c>
      <c r="M1199" t="s">
        <v>7333</v>
      </c>
    </row>
    <row r="1200" spans="1:13" x14ac:dyDescent="0.25">
      <c r="A1200" t="s">
        <v>7541</v>
      </c>
      <c r="B1200" t="s">
        <v>295</v>
      </c>
      <c r="C1200" t="s">
        <v>7542</v>
      </c>
      <c r="D1200" t="s">
        <v>7213</v>
      </c>
      <c r="E1200" t="s">
        <v>19155</v>
      </c>
      <c r="F1200" t="s">
        <v>7442</v>
      </c>
      <c r="G1200" t="s">
        <v>7443</v>
      </c>
      <c r="H1200" t="s">
        <v>7444</v>
      </c>
      <c r="I1200" t="s">
        <v>7445</v>
      </c>
      <c r="J1200" t="s">
        <v>7446</v>
      </c>
      <c r="K1200" t="s">
        <v>7447</v>
      </c>
      <c r="L1200" t="s">
        <v>7220</v>
      </c>
      <c r="M1200" t="s">
        <v>7448</v>
      </c>
    </row>
    <row r="1201" spans="1:13" x14ac:dyDescent="0.25">
      <c r="A1201" t="s">
        <v>7543</v>
      </c>
      <c r="B1201" t="s">
        <v>7544</v>
      </c>
      <c r="C1201" t="s">
        <v>759</v>
      </c>
      <c r="D1201" t="s">
        <v>7545</v>
      </c>
      <c r="E1201" t="s">
        <v>19166</v>
      </c>
      <c r="F1201" t="s">
        <v>7546</v>
      </c>
      <c r="G1201" t="s">
        <v>7547</v>
      </c>
      <c r="H1201" t="s">
        <v>7548</v>
      </c>
      <c r="I1201" t="s">
        <v>7549</v>
      </c>
      <c r="J1201" t="s">
        <v>7550</v>
      </c>
      <c r="K1201" t="s">
        <v>7551</v>
      </c>
      <c r="L1201" t="s">
        <v>738</v>
      </c>
      <c r="M1201" t="s">
        <v>1278</v>
      </c>
    </row>
    <row r="1202" spans="1:13" x14ac:dyDescent="0.25">
      <c r="A1202" t="s">
        <v>7552</v>
      </c>
      <c r="B1202" t="s">
        <v>7544</v>
      </c>
      <c r="C1202" t="s">
        <v>7553</v>
      </c>
      <c r="D1202" t="s">
        <v>7545</v>
      </c>
      <c r="E1202" t="s">
        <v>19125</v>
      </c>
      <c r="F1202" t="s">
        <v>7554</v>
      </c>
      <c r="G1202" t="s">
        <v>7555</v>
      </c>
      <c r="H1202" t="s">
        <v>7556</v>
      </c>
      <c r="I1202" t="s">
        <v>7557</v>
      </c>
      <c r="J1202" t="s">
        <v>7558</v>
      </c>
      <c r="K1202" t="s">
        <v>3738</v>
      </c>
      <c r="L1202" t="s">
        <v>7559</v>
      </c>
      <c r="M1202" t="s">
        <v>7560</v>
      </c>
    </row>
    <row r="1203" spans="1:13" x14ac:dyDescent="0.25">
      <c r="A1203" t="s">
        <v>7561</v>
      </c>
      <c r="B1203" t="s">
        <v>7544</v>
      </c>
      <c r="C1203" t="s">
        <v>7562</v>
      </c>
      <c r="D1203" t="s">
        <v>7545</v>
      </c>
      <c r="E1203" t="s">
        <v>19171</v>
      </c>
      <c r="F1203" t="s">
        <v>7563</v>
      </c>
      <c r="G1203" t="s">
        <v>7564</v>
      </c>
      <c r="H1203" t="s">
        <v>7565</v>
      </c>
      <c r="I1203" t="s">
        <v>7566</v>
      </c>
      <c r="J1203" t="s">
        <v>7567</v>
      </c>
      <c r="K1203" t="s">
        <v>7568</v>
      </c>
      <c r="L1203" t="s">
        <v>7559</v>
      </c>
      <c r="M1203" t="s">
        <v>7569</v>
      </c>
    </row>
    <row r="1204" spans="1:13" x14ac:dyDescent="0.25">
      <c r="A1204" t="s">
        <v>7570</v>
      </c>
      <c r="B1204" t="s">
        <v>7544</v>
      </c>
      <c r="C1204" t="s">
        <v>7571</v>
      </c>
      <c r="D1204" t="s">
        <v>7545</v>
      </c>
      <c r="E1204" t="s">
        <v>19126</v>
      </c>
      <c r="F1204" t="s">
        <v>7572</v>
      </c>
      <c r="G1204" t="s">
        <v>7573</v>
      </c>
      <c r="H1204" t="s">
        <v>7565</v>
      </c>
      <c r="I1204" t="s">
        <v>7574</v>
      </c>
      <c r="J1204" t="s">
        <v>7575</v>
      </c>
      <c r="K1204" t="s">
        <v>7576</v>
      </c>
      <c r="L1204" t="s">
        <v>7559</v>
      </c>
      <c r="M1204" t="s">
        <v>7577</v>
      </c>
    </row>
    <row r="1205" spans="1:13" x14ac:dyDescent="0.25">
      <c r="A1205" t="s">
        <v>7578</v>
      </c>
      <c r="B1205" t="s">
        <v>7544</v>
      </c>
      <c r="C1205" t="s">
        <v>7579</v>
      </c>
      <c r="D1205" t="s">
        <v>7545</v>
      </c>
      <c r="E1205" t="s">
        <v>19263</v>
      </c>
      <c r="F1205" t="s">
        <v>7580</v>
      </c>
      <c r="G1205" t="s">
        <v>7581</v>
      </c>
      <c r="H1205" t="s">
        <v>7565</v>
      </c>
      <c r="I1205" t="s">
        <v>7582</v>
      </c>
      <c r="J1205" t="s">
        <v>7583</v>
      </c>
      <c r="K1205" t="s">
        <v>7584</v>
      </c>
      <c r="L1205" t="s">
        <v>7559</v>
      </c>
      <c r="M1205" t="s">
        <v>7585</v>
      </c>
    </row>
    <row r="1206" spans="1:13" x14ac:dyDescent="0.25">
      <c r="A1206" t="s">
        <v>7586</v>
      </c>
      <c r="B1206" t="s">
        <v>7544</v>
      </c>
      <c r="C1206" t="s">
        <v>405</v>
      </c>
      <c r="D1206" t="s">
        <v>7545</v>
      </c>
      <c r="E1206" t="s">
        <v>19127</v>
      </c>
      <c r="F1206" t="s">
        <v>7587</v>
      </c>
      <c r="G1206" t="s">
        <v>7588</v>
      </c>
      <c r="H1206" t="s">
        <v>7589</v>
      </c>
      <c r="I1206" t="s">
        <v>7590</v>
      </c>
      <c r="J1206" t="s">
        <v>7591</v>
      </c>
      <c r="K1206" t="s">
        <v>7592</v>
      </c>
      <c r="L1206" t="s">
        <v>7559</v>
      </c>
      <c r="M1206" t="s">
        <v>7593</v>
      </c>
    </row>
    <row r="1207" spans="1:13" x14ac:dyDescent="0.25">
      <c r="A1207" t="s">
        <v>7594</v>
      </c>
      <c r="B1207" t="s">
        <v>7544</v>
      </c>
      <c r="C1207" t="s">
        <v>67</v>
      </c>
      <c r="D1207" t="s">
        <v>7545</v>
      </c>
      <c r="E1207" t="s">
        <v>19196</v>
      </c>
      <c r="F1207" t="s">
        <v>7595</v>
      </c>
      <c r="G1207" t="s">
        <v>7596</v>
      </c>
      <c r="H1207" t="s">
        <v>1441</v>
      </c>
      <c r="I1207" t="s">
        <v>7597</v>
      </c>
      <c r="J1207" t="s">
        <v>7598</v>
      </c>
      <c r="K1207" t="s">
        <v>7599</v>
      </c>
      <c r="L1207" t="s">
        <v>7559</v>
      </c>
      <c r="M1207" t="s">
        <v>7600</v>
      </c>
    </row>
    <row r="1208" spans="1:13" x14ac:dyDescent="0.25">
      <c r="A1208" t="s">
        <v>7601</v>
      </c>
      <c r="B1208" t="s">
        <v>7544</v>
      </c>
      <c r="C1208" t="s">
        <v>219</v>
      </c>
      <c r="D1208" t="s">
        <v>7545</v>
      </c>
      <c r="E1208" t="s">
        <v>19134</v>
      </c>
      <c r="F1208" t="s">
        <v>7602</v>
      </c>
      <c r="G1208" t="s">
        <v>7603</v>
      </c>
      <c r="H1208" t="s">
        <v>7604</v>
      </c>
      <c r="I1208" t="s">
        <v>7605</v>
      </c>
      <c r="J1208" t="s">
        <v>7606</v>
      </c>
      <c r="K1208" t="s">
        <v>7551</v>
      </c>
      <c r="L1208" t="s">
        <v>7559</v>
      </c>
      <c r="M1208" t="s">
        <v>7607</v>
      </c>
    </row>
    <row r="1209" spans="1:13" x14ac:dyDescent="0.25">
      <c r="A1209" t="s">
        <v>7608</v>
      </c>
      <c r="B1209" t="s">
        <v>7544</v>
      </c>
      <c r="C1209" t="s">
        <v>7609</v>
      </c>
      <c r="D1209" t="s">
        <v>7545</v>
      </c>
      <c r="E1209" t="s">
        <v>19197</v>
      </c>
      <c r="F1209" t="s">
        <v>7610</v>
      </c>
      <c r="G1209" t="s">
        <v>7611</v>
      </c>
      <c r="H1209" t="s">
        <v>7612</v>
      </c>
      <c r="I1209" t="s">
        <v>7613</v>
      </c>
      <c r="J1209" t="s">
        <v>7614</v>
      </c>
      <c r="K1209" t="s">
        <v>1712</v>
      </c>
      <c r="L1209" t="s">
        <v>7559</v>
      </c>
      <c r="M1209" t="s">
        <v>7615</v>
      </c>
    </row>
    <row r="1210" spans="1:13" x14ac:dyDescent="0.25">
      <c r="A1210" t="s">
        <v>7616</v>
      </c>
      <c r="B1210" t="s">
        <v>7544</v>
      </c>
      <c r="C1210" t="s">
        <v>619</v>
      </c>
      <c r="D1210" t="s">
        <v>7545</v>
      </c>
      <c r="E1210" t="s">
        <v>19197</v>
      </c>
      <c r="F1210" t="s">
        <v>7610</v>
      </c>
      <c r="G1210" t="s">
        <v>7611</v>
      </c>
      <c r="H1210" t="s">
        <v>7612</v>
      </c>
      <c r="I1210" t="s">
        <v>7613</v>
      </c>
      <c r="J1210" t="s">
        <v>7614</v>
      </c>
      <c r="K1210" t="s">
        <v>1712</v>
      </c>
      <c r="L1210" t="s">
        <v>7559</v>
      </c>
      <c r="M1210" t="s">
        <v>7615</v>
      </c>
    </row>
    <row r="1211" spans="1:13" x14ac:dyDescent="0.25">
      <c r="A1211" t="s">
        <v>7617</v>
      </c>
      <c r="B1211" t="s">
        <v>7544</v>
      </c>
      <c r="C1211" t="s">
        <v>129</v>
      </c>
      <c r="D1211" t="s">
        <v>7545</v>
      </c>
      <c r="E1211" t="s">
        <v>19197</v>
      </c>
      <c r="F1211" t="s">
        <v>7610</v>
      </c>
      <c r="G1211" t="s">
        <v>7611</v>
      </c>
      <c r="H1211" t="s">
        <v>7612</v>
      </c>
      <c r="I1211" t="s">
        <v>7613</v>
      </c>
      <c r="J1211" t="s">
        <v>7614</v>
      </c>
      <c r="K1211" t="s">
        <v>1712</v>
      </c>
      <c r="L1211" t="s">
        <v>7559</v>
      </c>
      <c r="M1211" t="s">
        <v>7615</v>
      </c>
    </row>
    <row r="1212" spans="1:13" x14ac:dyDescent="0.25">
      <c r="A1212" t="s">
        <v>7618</v>
      </c>
      <c r="B1212" t="s">
        <v>7544</v>
      </c>
      <c r="C1212" t="s">
        <v>7619</v>
      </c>
      <c r="D1212" t="s">
        <v>7545</v>
      </c>
      <c r="E1212" t="s">
        <v>19172</v>
      </c>
      <c r="F1212" t="s">
        <v>7620</v>
      </c>
      <c r="G1212" t="s">
        <v>7621</v>
      </c>
      <c r="H1212" t="s">
        <v>7622</v>
      </c>
      <c r="I1212" t="s">
        <v>7623</v>
      </c>
      <c r="J1212" t="s">
        <v>7624</v>
      </c>
      <c r="K1212" t="s">
        <v>7625</v>
      </c>
      <c r="L1212" t="s">
        <v>7559</v>
      </c>
      <c r="M1212" t="s">
        <v>7626</v>
      </c>
    </row>
    <row r="1213" spans="1:13" x14ac:dyDescent="0.25">
      <c r="A1213" t="s">
        <v>7627</v>
      </c>
      <c r="B1213" t="s">
        <v>7544</v>
      </c>
      <c r="C1213" t="s">
        <v>7628</v>
      </c>
      <c r="D1213" t="s">
        <v>7545</v>
      </c>
      <c r="E1213" t="s">
        <v>19166</v>
      </c>
      <c r="F1213" t="s">
        <v>7546</v>
      </c>
      <c r="G1213" t="s">
        <v>7547</v>
      </c>
      <c r="H1213" t="s">
        <v>7548</v>
      </c>
      <c r="I1213" t="s">
        <v>7549</v>
      </c>
      <c r="J1213" t="s">
        <v>7550</v>
      </c>
      <c r="K1213" t="s">
        <v>7551</v>
      </c>
      <c r="L1213" t="s">
        <v>738</v>
      </c>
      <c r="M1213" t="s">
        <v>1278</v>
      </c>
    </row>
    <row r="1214" spans="1:13" x14ac:dyDescent="0.25">
      <c r="A1214" t="s">
        <v>7627</v>
      </c>
      <c r="B1214" t="s">
        <v>7544</v>
      </c>
      <c r="C1214" t="s">
        <v>7628</v>
      </c>
      <c r="D1214" t="s">
        <v>7545</v>
      </c>
      <c r="E1214" t="s">
        <v>19134</v>
      </c>
      <c r="F1214" t="s">
        <v>7602</v>
      </c>
      <c r="G1214" t="s">
        <v>7603</v>
      </c>
      <c r="H1214" t="s">
        <v>7604</v>
      </c>
      <c r="I1214" t="s">
        <v>7605</v>
      </c>
      <c r="J1214" t="s">
        <v>7606</v>
      </c>
      <c r="K1214" t="s">
        <v>7551</v>
      </c>
      <c r="L1214" t="s">
        <v>7559</v>
      </c>
      <c r="M1214" t="s">
        <v>7607</v>
      </c>
    </row>
    <row r="1215" spans="1:13" x14ac:dyDescent="0.25">
      <c r="A1215" t="s">
        <v>7629</v>
      </c>
      <c r="B1215" t="s">
        <v>7544</v>
      </c>
      <c r="C1215" t="s">
        <v>7630</v>
      </c>
      <c r="D1215" t="s">
        <v>7545</v>
      </c>
      <c r="E1215" t="s">
        <v>19174</v>
      </c>
      <c r="F1215" t="s">
        <v>7631</v>
      </c>
      <c r="G1215" t="s">
        <v>7632</v>
      </c>
      <c r="H1215" t="s">
        <v>7633</v>
      </c>
      <c r="I1215" t="s">
        <v>7634</v>
      </c>
      <c r="J1215" t="s">
        <v>7635</v>
      </c>
      <c r="K1215" t="s">
        <v>7636</v>
      </c>
      <c r="L1215" t="s">
        <v>7559</v>
      </c>
      <c r="M1215" t="s">
        <v>7637</v>
      </c>
    </row>
    <row r="1216" spans="1:13" x14ac:dyDescent="0.25">
      <c r="A1216" t="s">
        <v>7638</v>
      </c>
      <c r="B1216" t="s">
        <v>7544</v>
      </c>
      <c r="C1216" t="s">
        <v>7639</v>
      </c>
      <c r="D1216" t="s">
        <v>7545</v>
      </c>
      <c r="E1216" t="s">
        <v>19125</v>
      </c>
      <c r="F1216" t="s">
        <v>7554</v>
      </c>
      <c r="G1216" t="s">
        <v>7555</v>
      </c>
      <c r="H1216" t="s">
        <v>7556</v>
      </c>
      <c r="I1216" t="s">
        <v>7557</v>
      </c>
      <c r="J1216" t="s">
        <v>7558</v>
      </c>
      <c r="K1216" t="s">
        <v>3738</v>
      </c>
      <c r="L1216" t="s">
        <v>7559</v>
      </c>
      <c r="M1216" t="s">
        <v>7560</v>
      </c>
    </row>
    <row r="1217" spans="1:13" x14ac:dyDescent="0.25">
      <c r="A1217" t="s">
        <v>7640</v>
      </c>
      <c r="B1217" t="s">
        <v>7544</v>
      </c>
      <c r="C1217" t="s">
        <v>7641</v>
      </c>
      <c r="D1217" t="s">
        <v>7545</v>
      </c>
      <c r="E1217" t="s">
        <v>19136</v>
      </c>
      <c r="F1217" t="s">
        <v>7642</v>
      </c>
      <c r="G1217" t="s">
        <v>7643</v>
      </c>
      <c r="H1217" t="s">
        <v>7644</v>
      </c>
      <c r="I1217" t="s">
        <v>7645</v>
      </c>
      <c r="J1217" t="s">
        <v>7646</v>
      </c>
      <c r="K1217" t="s">
        <v>7647</v>
      </c>
      <c r="L1217" t="s">
        <v>7559</v>
      </c>
      <c r="M1217" t="s">
        <v>7648</v>
      </c>
    </row>
    <row r="1218" spans="1:13" x14ac:dyDescent="0.25">
      <c r="A1218" t="s">
        <v>7649</v>
      </c>
      <c r="B1218" t="s">
        <v>7544</v>
      </c>
      <c r="C1218" t="s">
        <v>7650</v>
      </c>
      <c r="D1218" t="s">
        <v>7545</v>
      </c>
      <c r="E1218" t="s">
        <v>19173</v>
      </c>
      <c r="F1218" t="s">
        <v>7651</v>
      </c>
      <c r="G1218" t="s">
        <v>7652</v>
      </c>
      <c r="H1218" t="s">
        <v>7653</v>
      </c>
      <c r="I1218" t="s">
        <v>7654</v>
      </c>
      <c r="J1218" t="s">
        <v>7655</v>
      </c>
      <c r="K1218" t="s">
        <v>7656</v>
      </c>
      <c r="L1218" t="s">
        <v>7559</v>
      </c>
      <c r="M1218" t="s">
        <v>7657</v>
      </c>
    </row>
    <row r="1219" spans="1:13" x14ac:dyDescent="0.25">
      <c r="A1219" t="s">
        <v>7658</v>
      </c>
      <c r="B1219" t="s">
        <v>7544</v>
      </c>
      <c r="C1219" t="s">
        <v>100</v>
      </c>
      <c r="D1219" t="s">
        <v>7545</v>
      </c>
      <c r="E1219" t="s">
        <v>19178</v>
      </c>
      <c r="F1219" t="s">
        <v>7659</v>
      </c>
      <c r="G1219" t="s">
        <v>7660</v>
      </c>
      <c r="H1219" t="s">
        <v>1308</v>
      </c>
      <c r="I1219" t="s">
        <v>7661</v>
      </c>
      <c r="J1219" t="s">
        <v>7662</v>
      </c>
      <c r="K1219" t="s">
        <v>7663</v>
      </c>
      <c r="L1219" t="s">
        <v>7559</v>
      </c>
      <c r="M1219" t="s">
        <v>7664</v>
      </c>
    </row>
    <row r="1220" spans="1:13" x14ac:dyDescent="0.25">
      <c r="A1220" t="s">
        <v>7665</v>
      </c>
      <c r="B1220" t="s">
        <v>7544</v>
      </c>
      <c r="C1220" t="s">
        <v>511</v>
      </c>
      <c r="D1220" t="s">
        <v>7545</v>
      </c>
      <c r="E1220" t="s">
        <v>19127</v>
      </c>
      <c r="F1220" t="s">
        <v>7587</v>
      </c>
      <c r="G1220" t="s">
        <v>7588</v>
      </c>
      <c r="H1220" t="s">
        <v>7589</v>
      </c>
      <c r="I1220" t="s">
        <v>7590</v>
      </c>
      <c r="J1220" t="s">
        <v>7591</v>
      </c>
      <c r="K1220" t="s">
        <v>7592</v>
      </c>
      <c r="L1220" t="s">
        <v>7559</v>
      </c>
      <c r="M1220" t="s">
        <v>7593</v>
      </c>
    </row>
    <row r="1221" spans="1:13" x14ac:dyDescent="0.25">
      <c r="A1221" t="s">
        <v>7666</v>
      </c>
      <c r="B1221" t="s">
        <v>326</v>
      </c>
      <c r="C1221" t="s">
        <v>759</v>
      </c>
      <c r="D1221" t="s">
        <v>7667</v>
      </c>
      <c r="E1221" t="s">
        <v>19166</v>
      </c>
      <c r="F1221" t="s">
        <v>7668</v>
      </c>
      <c r="G1221" t="s">
        <v>7669</v>
      </c>
      <c r="H1221" t="s">
        <v>7670</v>
      </c>
      <c r="I1221" t="s">
        <v>7671</v>
      </c>
      <c r="J1221" t="s">
        <v>7672</v>
      </c>
      <c r="K1221" t="s">
        <v>7673</v>
      </c>
      <c r="L1221" t="s">
        <v>7674</v>
      </c>
      <c r="M1221" t="s">
        <v>7675</v>
      </c>
    </row>
    <row r="1222" spans="1:13" x14ac:dyDescent="0.25">
      <c r="A1222" t="s">
        <v>7676</v>
      </c>
      <c r="B1222" t="s">
        <v>326</v>
      </c>
      <c r="C1222" t="s">
        <v>7677</v>
      </c>
      <c r="D1222" t="s">
        <v>7667</v>
      </c>
      <c r="E1222" t="s">
        <v>19125</v>
      </c>
      <c r="F1222" t="s">
        <v>7678</v>
      </c>
      <c r="G1222" t="s">
        <v>7679</v>
      </c>
      <c r="H1222" t="s">
        <v>7680</v>
      </c>
      <c r="I1222" t="s">
        <v>7681</v>
      </c>
      <c r="J1222" t="s">
        <v>7682</v>
      </c>
      <c r="K1222" t="s">
        <v>7683</v>
      </c>
      <c r="L1222" t="s">
        <v>7674</v>
      </c>
      <c r="M1222" t="s">
        <v>7684</v>
      </c>
    </row>
    <row r="1223" spans="1:13" x14ac:dyDescent="0.25">
      <c r="A1223" t="s">
        <v>7685</v>
      </c>
      <c r="B1223" t="s">
        <v>326</v>
      </c>
      <c r="C1223" t="s">
        <v>7686</v>
      </c>
      <c r="D1223" t="s">
        <v>7667</v>
      </c>
      <c r="E1223" t="s">
        <v>19166</v>
      </c>
      <c r="F1223" t="s">
        <v>7668</v>
      </c>
      <c r="G1223" t="s">
        <v>7669</v>
      </c>
      <c r="H1223" t="s">
        <v>7670</v>
      </c>
      <c r="I1223" t="s">
        <v>7671</v>
      </c>
      <c r="J1223" t="s">
        <v>7672</v>
      </c>
      <c r="K1223" t="s">
        <v>7673</v>
      </c>
      <c r="L1223" t="s">
        <v>7674</v>
      </c>
      <c r="M1223" t="s">
        <v>7675</v>
      </c>
    </row>
    <row r="1224" spans="1:13" x14ac:dyDescent="0.25">
      <c r="A1224" t="s">
        <v>7685</v>
      </c>
      <c r="B1224" t="s">
        <v>326</v>
      </c>
      <c r="C1224" t="s">
        <v>7686</v>
      </c>
      <c r="D1224" t="s">
        <v>7667</v>
      </c>
      <c r="E1224" t="s">
        <v>19139</v>
      </c>
      <c r="F1224" t="s">
        <v>7687</v>
      </c>
      <c r="G1224" t="s">
        <v>7688</v>
      </c>
      <c r="H1224" t="s">
        <v>7689</v>
      </c>
      <c r="I1224" t="s">
        <v>7690</v>
      </c>
      <c r="J1224" t="s">
        <v>7691</v>
      </c>
      <c r="K1224" t="s">
        <v>7692</v>
      </c>
      <c r="L1224" t="s">
        <v>7674</v>
      </c>
      <c r="M1224" t="s">
        <v>7693</v>
      </c>
    </row>
    <row r="1225" spans="1:13" x14ac:dyDescent="0.25">
      <c r="A1225" t="s">
        <v>7694</v>
      </c>
      <c r="B1225" t="s">
        <v>326</v>
      </c>
      <c r="C1225" t="s">
        <v>7695</v>
      </c>
      <c r="D1225" t="s">
        <v>7667</v>
      </c>
      <c r="E1225" t="s">
        <v>19127</v>
      </c>
      <c r="F1225" t="s">
        <v>7696</v>
      </c>
      <c r="G1225" t="s">
        <v>7697</v>
      </c>
      <c r="H1225" t="s">
        <v>7698</v>
      </c>
      <c r="I1225" t="s">
        <v>7699</v>
      </c>
      <c r="J1225" t="s">
        <v>7700</v>
      </c>
      <c r="K1225" t="s">
        <v>7701</v>
      </c>
      <c r="L1225" t="s">
        <v>7674</v>
      </c>
      <c r="M1225" t="s">
        <v>7702</v>
      </c>
    </row>
    <row r="1226" spans="1:13" x14ac:dyDescent="0.25">
      <c r="A1226" t="s">
        <v>7703</v>
      </c>
      <c r="B1226" t="s">
        <v>326</v>
      </c>
      <c r="C1226" t="s">
        <v>7704</v>
      </c>
      <c r="D1226" t="s">
        <v>7667</v>
      </c>
      <c r="E1226" t="s">
        <v>19179</v>
      </c>
      <c r="F1226" t="s">
        <v>7705</v>
      </c>
      <c r="G1226" t="s">
        <v>7706</v>
      </c>
      <c r="H1226" t="s">
        <v>7707</v>
      </c>
      <c r="I1226" t="s">
        <v>7708</v>
      </c>
      <c r="J1226" t="s">
        <v>7709</v>
      </c>
      <c r="K1226" t="s">
        <v>7710</v>
      </c>
      <c r="L1226" t="s">
        <v>7674</v>
      </c>
      <c r="M1226" t="s">
        <v>7711</v>
      </c>
    </row>
    <row r="1227" spans="1:13" x14ac:dyDescent="0.25">
      <c r="A1227" t="s">
        <v>7712</v>
      </c>
      <c r="B1227" t="s">
        <v>326</v>
      </c>
      <c r="C1227" t="s">
        <v>7713</v>
      </c>
      <c r="D1227" t="s">
        <v>7667</v>
      </c>
      <c r="E1227" t="s">
        <v>19197</v>
      </c>
      <c r="F1227" t="s">
        <v>7714</v>
      </c>
      <c r="G1227" t="s">
        <v>7715</v>
      </c>
      <c r="H1227" t="s">
        <v>7716</v>
      </c>
      <c r="I1227" t="s">
        <v>7717</v>
      </c>
      <c r="J1227" t="s">
        <v>7718</v>
      </c>
      <c r="K1227" t="s">
        <v>7719</v>
      </c>
      <c r="L1227" t="s">
        <v>7674</v>
      </c>
      <c r="M1227" t="s">
        <v>7720</v>
      </c>
    </row>
    <row r="1228" spans="1:13" x14ac:dyDescent="0.25">
      <c r="A1228" t="s">
        <v>7721</v>
      </c>
      <c r="B1228" t="s">
        <v>326</v>
      </c>
      <c r="C1228" t="s">
        <v>197</v>
      </c>
      <c r="D1228" t="s">
        <v>7667</v>
      </c>
      <c r="E1228" t="s">
        <v>19131</v>
      </c>
      <c r="F1228" t="s">
        <v>7722</v>
      </c>
      <c r="G1228" t="s">
        <v>7723</v>
      </c>
      <c r="H1228" t="s">
        <v>7724</v>
      </c>
      <c r="I1228" t="s">
        <v>7725</v>
      </c>
      <c r="J1228" t="s">
        <v>7726</v>
      </c>
      <c r="K1228" t="s">
        <v>7727</v>
      </c>
      <c r="L1228" t="s">
        <v>7674</v>
      </c>
      <c r="M1228" t="s">
        <v>7728</v>
      </c>
    </row>
    <row r="1229" spans="1:13" x14ac:dyDescent="0.25">
      <c r="A1229" t="s">
        <v>7729</v>
      </c>
      <c r="B1229" t="s">
        <v>326</v>
      </c>
      <c r="C1229" t="s">
        <v>7730</v>
      </c>
      <c r="D1229" t="s">
        <v>7667</v>
      </c>
      <c r="E1229" t="s">
        <v>19132</v>
      </c>
      <c r="F1229" t="s">
        <v>7731</v>
      </c>
      <c r="G1229" t="s">
        <v>7732</v>
      </c>
      <c r="H1229" t="s">
        <v>7733</v>
      </c>
      <c r="I1229" t="s">
        <v>7734</v>
      </c>
      <c r="J1229" t="s">
        <v>7735</v>
      </c>
      <c r="K1229" t="s">
        <v>7175</v>
      </c>
      <c r="L1229" t="s">
        <v>7674</v>
      </c>
      <c r="M1229" t="s">
        <v>7736</v>
      </c>
    </row>
    <row r="1230" spans="1:13" x14ac:dyDescent="0.25">
      <c r="A1230" t="s">
        <v>7737</v>
      </c>
      <c r="B1230" t="s">
        <v>326</v>
      </c>
      <c r="C1230" t="s">
        <v>7738</v>
      </c>
      <c r="D1230" t="s">
        <v>7667</v>
      </c>
      <c r="E1230" t="s">
        <v>19172</v>
      </c>
      <c r="F1230" t="s">
        <v>7739</v>
      </c>
      <c r="G1230" t="s">
        <v>7740</v>
      </c>
      <c r="H1230" t="s">
        <v>7741</v>
      </c>
      <c r="I1230" t="s">
        <v>7742</v>
      </c>
      <c r="J1230" t="s">
        <v>7743</v>
      </c>
      <c r="K1230" t="s">
        <v>7744</v>
      </c>
      <c r="L1230" t="s">
        <v>7674</v>
      </c>
      <c r="M1230" t="s">
        <v>7745</v>
      </c>
    </row>
    <row r="1231" spans="1:13" x14ac:dyDescent="0.25">
      <c r="A1231" t="s">
        <v>7746</v>
      </c>
      <c r="B1231" t="s">
        <v>326</v>
      </c>
      <c r="C1231" t="s">
        <v>494</v>
      </c>
      <c r="D1231" t="s">
        <v>7667</v>
      </c>
      <c r="E1231" t="s">
        <v>19134</v>
      </c>
      <c r="F1231" t="s">
        <v>7747</v>
      </c>
      <c r="G1231" t="s">
        <v>7748</v>
      </c>
      <c r="H1231" t="s">
        <v>7749</v>
      </c>
      <c r="I1231" t="s">
        <v>7750</v>
      </c>
      <c r="J1231" t="s">
        <v>7751</v>
      </c>
      <c r="K1231" t="s">
        <v>4070</v>
      </c>
      <c r="L1231" t="s">
        <v>7674</v>
      </c>
      <c r="M1231" t="s">
        <v>7752</v>
      </c>
    </row>
    <row r="1232" spans="1:13" x14ac:dyDescent="0.25">
      <c r="A1232" t="s">
        <v>7753</v>
      </c>
      <c r="B1232" t="s">
        <v>326</v>
      </c>
      <c r="C1232" t="s">
        <v>7754</v>
      </c>
      <c r="D1232" t="s">
        <v>7667</v>
      </c>
      <c r="E1232" t="s">
        <v>19174</v>
      </c>
      <c r="F1232" t="s">
        <v>7755</v>
      </c>
      <c r="G1232" t="s">
        <v>7756</v>
      </c>
      <c r="H1232" t="s">
        <v>7757</v>
      </c>
      <c r="I1232" t="s">
        <v>7758</v>
      </c>
      <c r="J1232" t="s">
        <v>7759</v>
      </c>
      <c r="K1232" t="s">
        <v>7760</v>
      </c>
      <c r="L1232" t="s">
        <v>7674</v>
      </c>
      <c r="M1232" t="s">
        <v>7761</v>
      </c>
    </row>
    <row r="1233" spans="1:13" x14ac:dyDescent="0.25">
      <c r="A1233" t="s">
        <v>7762</v>
      </c>
      <c r="B1233" t="s">
        <v>326</v>
      </c>
      <c r="C1233" t="s">
        <v>7763</v>
      </c>
      <c r="D1233" t="s">
        <v>7667</v>
      </c>
      <c r="E1233" t="s">
        <v>19176</v>
      </c>
      <c r="F1233" t="s">
        <v>7764</v>
      </c>
      <c r="G1233" t="s">
        <v>7765</v>
      </c>
      <c r="H1233" t="s">
        <v>7766</v>
      </c>
      <c r="I1233" t="s">
        <v>7767</v>
      </c>
      <c r="J1233" t="s">
        <v>7768</v>
      </c>
      <c r="K1233" t="s">
        <v>7769</v>
      </c>
      <c r="L1233" t="s">
        <v>7674</v>
      </c>
      <c r="M1233" t="s">
        <v>7770</v>
      </c>
    </row>
    <row r="1234" spans="1:13" x14ac:dyDescent="0.25">
      <c r="A1234" t="s">
        <v>7771</v>
      </c>
      <c r="B1234" t="s">
        <v>326</v>
      </c>
      <c r="C1234" t="s">
        <v>7772</v>
      </c>
      <c r="D1234" t="s">
        <v>7667</v>
      </c>
      <c r="E1234" t="s">
        <v>19136</v>
      </c>
      <c r="F1234" t="s">
        <v>7773</v>
      </c>
      <c r="G1234" t="s">
        <v>7774</v>
      </c>
      <c r="H1234" t="s">
        <v>7775</v>
      </c>
      <c r="I1234" t="s">
        <v>7776</v>
      </c>
      <c r="J1234" t="s">
        <v>7777</v>
      </c>
      <c r="K1234" t="s">
        <v>7778</v>
      </c>
      <c r="L1234" t="s">
        <v>7674</v>
      </c>
      <c r="M1234" t="s">
        <v>7779</v>
      </c>
    </row>
    <row r="1235" spans="1:13" x14ac:dyDescent="0.25">
      <c r="A1235" t="s">
        <v>7780</v>
      </c>
      <c r="B1235" t="s">
        <v>326</v>
      </c>
      <c r="C1235" t="s">
        <v>606</v>
      </c>
      <c r="D1235" t="s">
        <v>7667</v>
      </c>
      <c r="E1235" t="s">
        <v>19138</v>
      </c>
      <c r="F1235" t="s">
        <v>7781</v>
      </c>
      <c r="G1235" t="s">
        <v>7782</v>
      </c>
      <c r="H1235" t="s">
        <v>7783</v>
      </c>
      <c r="I1235" t="s">
        <v>7784</v>
      </c>
      <c r="J1235" t="s">
        <v>7785</v>
      </c>
      <c r="K1235" t="s">
        <v>7786</v>
      </c>
      <c r="L1235" t="s">
        <v>7674</v>
      </c>
      <c r="M1235" t="s">
        <v>7787</v>
      </c>
    </row>
    <row r="1236" spans="1:13" x14ac:dyDescent="0.25">
      <c r="A1236" t="s">
        <v>7788</v>
      </c>
      <c r="B1236" t="s">
        <v>326</v>
      </c>
      <c r="C1236" t="s">
        <v>615</v>
      </c>
      <c r="D1236" t="s">
        <v>7667</v>
      </c>
      <c r="E1236" t="s">
        <v>19178</v>
      </c>
      <c r="F1236" t="s">
        <v>7789</v>
      </c>
      <c r="G1236" t="s">
        <v>7790</v>
      </c>
      <c r="H1236" t="s">
        <v>2491</v>
      </c>
      <c r="I1236" t="s">
        <v>7791</v>
      </c>
      <c r="J1236" t="s">
        <v>7792</v>
      </c>
      <c r="K1236" t="s">
        <v>7793</v>
      </c>
      <c r="L1236" t="s">
        <v>7674</v>
      </c>
      <c r="M1236" t="s">
        <v>7794</v>
      </c>
    </row>
    <row r="1237" spans="1:13" x14ac:dyDescent="0.25">
      <c r="A1237" t="s">
        <v>7795</v>
      </c>
      <c r="B1237" t="s">
        <v>326</v>
      </c>
      <c r="C1237" t="s">
        <v>87</v>
      </c>
      <c r="D1237" t="s">
        <v>7667</v>
      </c>
      <c r="E1237" t="s">
        <v>19138</v>
      </c>
      <c r="F1237" t="s">
        <v>7781</v>
      </c>
      <c r="G1237" t="s">
        <v>7782</v>
      </c>
      <c r="H1237" t="s">
        <v>7783</v>
      </c>
      <c r="I1237" t="s">
        <v>7784</v>
      </c>
      <c r="J1237" t="s">
        <v>7785</v>
      </c>
      <c r="K1237" t="s">
        <v>7786</v>
      </c>
      <c r="L1237" t="s">
        <v>7674</v>
      </c>
      <c r="M1237" t="s">
        <v>7787</v>
      </c>
    </row>
    <row r="1238" spans="1:13" x14ac:dyDescent="0.25">
      <c r="A1238" t="s">
        <v>7796</v>
      </c>
      <c r="B1238" t="s">
        <v>326</v>
      </c>
      <c r="C1238" t="s">
        <v>7797</v>
      </c>
      <c r="D1238" t="s">
        <v>7667</v>
      </c>
      <c r="E1238" t="s">
        <v>19139</v>
      </c>
      <c r="F1238" t="s">
        <v>7687</v>
      </c>
      <c r="G1238" t="s">
        <v>7688</v>
      </c>
      <c r="H1238" t="s">
        <v>7689</v>
      </c>
      <c r="I1238" t="s">
        <v>7690</v>
      </c>
      <c r="J1238" t="s">
        <v>7691</v>
      </c>
      <c r="K1238" t="s">
        <v>7692</v>
      </c>
      <c r="L1238" t="s">
        <v>7674</v>
      </c>
      <c r="M1238" t="s">
        <v>7693</v>
      </c>
    </row>
    <row r="1239" spans="1:13" x14ac:dyDescent="0.25">
      <c r="A1239" t="s">
        <v>7798</v>
      </c>
      <c r="B1239" t="s">
        <v>326</v>
      </c>
      <c r="C1239" t="s">
        <v>7799</v>
      </c>
      <c r="D1239" t="s">
        <v>7667</v>
      </c>
      <c r="E1239" t="s">
        <v>19140</v>
      </c>
      <c r="F1239" t="s">
        <v>7800</v>
      </c>
      <c r="G1239" t="s">
        <v>7801</v>
      </c>
      <c r="H1239" t="s">
        <v>7802</v>
      </c>
      <c r="I1239" t="s">
        <v>7803</v>
      </c>
      <c r="J1239" t="s">
        <v>7804</v>
      </c>
      <c r="K1239" t="s">
        <v>7805</v>
      </c>
      <c r="L1239" t="s">
        <v>7674</v>
      </c>
      <c r="M1239" t="s">
        <v>7806</v>
      </c>
    </row>
    <row r="1240" spans="1:13" x14ac:dyDescent="0.25">
      <c r="A1240" t="s">
        <v>7807</v>
      </c>
      <c r="B1240" t="s">
        <v>326</v>
      </c>
      <c r="C1240" t="s">
        <v>7808</v>
      </c>
      <c r="D1240" t="s">
        <v>7667</v>
      </c>
      <c r="E1240" t="s">
        <v>19179</v>
      </c>
      <c r="F1240" t="s">
        <v>7705</v>
      </c>
      <c r="G1240" t="s">
        <v>7706</v>
      </c>
      <c r="H1240" t="s">
        <v>7707</v>
      </c>
      <c r="I1240" t="s">
        <v>7708</v>
      </c>
      <c r="J1240" t="s">
        <v>7709</v>
      </c>
      <c r="K1240" t="s">
        <v>7710</v>
      </c>
      <c r="L1240" t="s">
        <v>7674</v>
      </c>
      <c r="M1240" t="s">
        <v>7711</v>
      </c>
    </row>
    <row r="1241" spans="1:13" x14ac:dyDescent="0.25">
      <c r="A1241" t="s">
        <v>7809</v>
      </c>
      <c r="B1241" t="s">
        <v>326</v>
      </c>
      <c r="C1241" t="s">
        <v>7641</v>
      </c>
      <c r="D1241" t="s">
        <v>7667</v>
      </c>
      <c r="E1241" t="s">
        <v>19142</v>
      </c>
      <c r="F1241" t="s">
        <v>7810</v>
      </c>
      <c r="G1241" t="s">
        <v>7811</v>
      </c>
      <c r="H1241" t="s">
        <v>7644</v>
      </c>
      <c r="I1241" t="s">
        <v>7812</v>
      </c>
      <c r="J1241" t="s">
        <v>7813</v>
      </c>
      <c r="K1241" t="s">
        <v>7814</v>
      </c>
      <c r="L1241" t="s">
        <v>7674</v>
      </c>
      <c r="M1241" t="s">
        <v>7815</v>
      </c>
    </row>
    <row r="1242" spans="1:13" x14ac:dyDescent="0.25">
      <c r="A1242" t="s">
        <v>7816</v>
      </c>
      <c r="B1242" t="s">
        <v>326</v>
      </c>
      <c r="C1242" t="s">
        <v>244</v>
      </c>
      <c r="D1242" t="s">
        <v>7667</v>
      </c>
      <c r="E1242" t="s">
        <v>19143</v>
      </c>
      <c r="F1242" t="s">
        <v>7817</v>
      </c>
      <c r="G1242" t="s">
        <v>7818</v>
      </c>
      <c r="H1242" t="s">
        <v>7819</v>
      </c>
      <c r="I1242" t="s">
        <v>7820</v>
      </c>
      <c r="J1242" t="s">
        <v>7821</v>
      </c>
      <c r="K1242" t="s">
        <v>7822</v>
      </c>
      <c r="L1242" t="s">
        <v>7674</v>
      </c>
      <c r="M1242" t="s">
        <v>7823</v>
      </c>
    </row>
    <row r="1243" spans="1:13" x14ac:dyDescent="0.25">
      <c r="A1243" t="s">
        <v>7824</v>
      </c>
      <c r="B1243" t="s">
        <v>326</v>
      </c>
      <c r="C1243" t="s">
        <v>100</v>
      </c>
      <c r="D1243" t="s">
        <v>7667</v>
      </c>
      <c r="E1243" t="s">
        <v>19144</v>
      </c>
      <c r="F1243" t="s">
        <v>7825</v>
      </c>
      <c r="G1243" t="s">
        <v>7826</v>
      </c>
      <c r="H1243" t="s">
        <v>1308</v>
      </c>
      <c r="I1243" t="s">
        <v>7827</v>
      </c>
      <c r="J1243" t="s">
        <v>7828</v>
      </c>
      <c r="K1243" t="s">
        <v>7829</v>
      </c>
      <c r="L1243" t="s">
        <v>7674</v>
      </c>
      <c r="M1243" t="s">
        <v>7830</v>
      </c>
    </row>
    <row r="1244" spans="1:13" x14ac:dyDescent="0.25">
      <c r="A1244" t="s">
        <v>7831</v>
      </c>
      <c r="B1244" t="s">
        <v>326</v>
      </c>
      <c r="C1244" t="s">
        <v>7832</v>
      </c>
      <c r="D1244" t="s">
        <v>7667</v>
      </c>
      <c r="E1244" t="s">
        <v>19145</v>
      </c>
      <c r="F1244" t="s">
        <v>7833</v>
      </c>
      <c r="G1244" t="s">
        <v>7834</v>
      </c>
      <c r="H1244" t="s">
        <v>7835</v>
      </c>
      <c r="I1244" t="s">
        <v>7836</v>
      </c>
      <c r="J1244" t="s">
        <v>7837</v>
      </c>
      <c r="K1244" t="s">
        <v>7838</v>
      </c>
      <c r="L1244" t="s">
        <v>7674</v>
      </c>
      <c r="M1244" t="s">
        <v>7839</v>
      </c>
    </row>
    <row r="1245" spans="1:13" x14ac:dyDescent="0.25">
      <c r="A1245" t="s">
        <v>7840</v>
      </c>
      <c r="B1245" t="s">
        <v>326</v>
      </c>
      <c r="C1245" t="s">
        <v>327</v>
      </c>
      <c r="D1245" t="s">
        <v>7667</v>
      </c>
      <c r="E1245" t="s">
        <v>19146</v>
      </c>
      <c r="F1245" t="s">
        <v>7841</v>
      </c>
      <c r="G1245" t="s">
        <v>7842</v>
      </c>
      <c r="H1245" t="s">
        <v>7843</v>
      </c>
      <c r="I1245" t="s">
        <v>7844</v>
      </c>
      <c r="J1245" t="s">
        <v>7845</v>
      </c>
      <c r="K1245" t="s">
        <v>7846</v>
      </c>
      <c r="L1245" t="s">
        <v>7674</v>
      </c>
      <c r="M1245" t="s">
        <v>7847</v>
      </c>
    </row>
    <row r="1246" spans="1:13" x14ac:dyDescent="0.25">
      <c r="A1246" t="s">
        <v>7848</v>
      </c>
      <c r="B1246" t="s">
        <v>7849</v>
      </c>
      <c r="C1246" t="s">
        <v>759</v>
      </c>
      <c r="D1246" t="s">
        <v>7850</v>
      </c>
      <c r="E1246" t="s">
        <v>19166</v>
      </c>
      <c r="F1246" t="s">
        <v>7851</v>
      </c>
      <c r="G1246" t="s">
        <v>7852</v>
      </c>
      <c r="H1246" t="s">
        <v>7853</v>
      </c>
      <c r="I1246" t="s">
        <v>7854</v>
      </c>
      <c r="J1246" t="s">
        <v>7855</v>
      </c>
      <c r="K1246" t="s">
        <v>7856</v>
      </c>
      <c r="L1246" t="s">
        <v>7857</v>
      </c>
      <c r="M1246" t="s">
        <v>7858</v>
      </c>
    </row>
    <row r="1247" spans="1:13" x14ac:dyDescent="0.25">
      <c r="A1247" t="s">
        <v>7859</v>
      </c>
      <c r="B1247" t="s">
        <v>7849</v>
      </c>
      <c r="C1247" t="s">
        <v>7860</v>
      </c>
      <c r="D1247" t="s">
        <v>7850</v>
      </c>
      <c r="E1247" t="s">
        <v>19176</v>
      </c>
      <c r="F1247" t="s">
        <v>7861</v>
      </c>
      <c r="G1247" t="s">
        <v>7862</v>
      </c>
      <c r="H1247" t="s">
        <v>5681</v>
      </c>
      <c r="I1247" t="s">
        <v>7863</v>
      </c>
      <c r="J1247" t="s">
        <v>7864</v>
      </c>
      <c r="K1247" t="s">
        <v>7865</v>
      </c>
      <c r="L1247" t="s">
        <v>7857</v>
      </c>
      <c r="M1247" t="s">
        <v>7866</v>
      </c>
    </row>
    <row r="1248" spans="1:13" x14ac:dyDescent="0.25">
      <c r="A1248" t="s">
        <v>7867</v>
      </c>
      <c r="B1248" t="s">
        <v>7849</v>
      </c>
      <c r="C1248" t="s">
        <v>7868</v>
      </c>
      <c r="D1248" t="s">
        <v>7850</v>
      </c>
      <c r="E1248" t="s">
        <v>19126</v>
      </c>
      <c r="F1248" t="s">
        <v>7869</v>
      </c>
      <c r="G1248" t="s">
        <v>7870</v>
      </c>
      <c r="H1248" t="s">
        <v>7871</v>
      </c>
      <c r="I1248" t="s">
        <v>7872</v>
      </c>
      <c r="J1248" t="s">
        <v>7873</v>
      </c>
      <c r="K1248" t="s">
        <v>4343</v>
      </c>
      <c r="L1248" t="s">
        <v>7857</v>
      </c>
      <c r="M1248" t="s">
        <v>7874</v>
      </c>
    </row>
    <row r="1249" spans="1:13" x14ac:dyDescent="0.25">
      <c r="A1249" t="s">
        <v>7875</v>
      </c>
      <c r="B1249" t="s">
        <v>7849</v>
      </c>
      <c r="C1249" t="s">
        <v>7876</v>
      </c>
      <c r="D1249" t="s">
        <v>7850</v>
      </c>
      <c r="E1249" t="s">
        <v>19127</v>
      </c>
      <c r="F1249" t="s">
        <v>7877</v>
      </c>
      <c r="G1249" t="s">
        <v>7878</v>
      </c>
      <c r="H1249" t="s">
        <v>7879</v>
      </c>
      <c r="I1249" t="s">
        <v>7880</v>
      </c>
      <c r="J1249" t="s">
        <v>7881</v>
      </c>
      <c r="K1249" t="s">
        <v>7882</v>
      </c>
      <c r="L1249" t="s">
        <v>7857</v>
      </c>
      <c r="M1249" t="s">
        <v>7883</v>
      </c>
    </row>
    <row r="1250" spans="1:13" x14ac:dyDescent="0.25">
      <c r="A1250" t="s">
        <v>7884</v>
      </c>
      <c r="B1250" t="s">
        <v>7849</v>
      </c>
      <c r="C1250" t="s">
        <v>7885</v>
      </c>
      <c r="D1250" t="s">
        <v>7850</v>
      </c>
      <c r="E1250" t="s">
        <v>19176</v>
      </c>
      <c r="F1250" t="s">
        <v>7861</v>
      </c>
      <c r="G1250" t="s">
        <v>7862</v>
      </c>
      <c r="H1250" t="s">
        <v>5681</v>
      </c>
      <c r="I1250" t="s">
        <v>7863</v>
      </c>
      <c r="J1250" t="s">
        <v>7864</v>
      </c>
      <c r="K1250" t="s">
        <v>7865</v>
      </c>
      <c r="L1250" t="s">
        <v>7857</v>
      </c>
      <c r="M1250" t="s">
        <v>7866</v>
      </c>
    </row>
    <row r="1251" spans="1:13" x14ac:dyDescent="0.25">
      <c r="A1251" t="s">
        <v>7886</v>
      </c>
      <c r="B1251" t="s">
        <v>7849</v>
      </c>
      <c r="C1251" t="s">
        <v>688</v>
      </c>
      <c r="D1251" t="s">
        <v>7850</v>
      </c>
      <c r="E1251" t="s">
        <v>19172</v>
      </c>
      <c r="F1251" t="s">
        <v>7887</v>
      </c>
      <c r="G1251" t="s">
        <v>7888</v>
      </c>
      <c r="H1251" t="s">
        <v>7889</v>
      </c>
      <c r="I1251" t="s">
        <v>7890</v>
      </c>
      <c r="J1251" t="s">
        <v>7891</v>
      </c>
      <c r="K1251" t="s">
        <v>7892</v>
      </c>
      <c r="L1251" t="s">
        <v>7857</v>
      </c>
      <c r="M1251" t="s">
        <v>7893</v>
      </c>
    </row>
    <row r="1252" spans="1:13" x14ac:dyDescent="0.25">
      <c r="A1252" t="s">
        <v>7894</v>
      </c>
      <c r="B1252" t="s">
        <v>7849</v>
      </c>
      <c r="C1252" t="s">
        <v>67</v>
      </c>
      <c r="D1252" t="s">
        <v>7850</v>
      </c>
      <c r="E1252" t="s">
        <v>19197</v>
      </c>
      <c r="F1252" t="s">
        <v>7895</v>
      </c>
      <c r="G1252" t="s">
        <v>7896</v>
      </c>
      <c r="H1252" t="s">
        <v>1441</v>
      </c>
      <c r="I1252" t="s">
        <v>7897</v>
      </c>
      <c r="J1252" t="s">
        <v>7898</v>
      </c>
      <c r="K1252" t="s">
        <v>4711</v>
      </c>
      <c r="L1252" t="s">
        <v>7857</v>
      </c>
      <c r="M1252" t="s">
        <v>7899</v>
      </c>
    </row>
    <row r="1253" spans="1:13" x14ac:dyDescent="0.25">
      <c r="A1253" t="s">
        <v>7900</v>
      </c>
      <c r="B1253" t="s">
        <v>7849</v>
      </c>
      <c r="C1253" t="s">
        <v>7901</v>
      </c>
      <c r="D1253" t="s">
        <v>7850</v>
      </c>
      <c r="E1253" t="s">
        <v>19132</v>
      </c>
      <c r="F1253" t="s">
        <v>7902</v>
      </c>
      <c r="G1253" t="s">
        <v>7903</v>
      </c>
      <c r="H1253" t="s">
        <v>7904</v>
      </c>
      <c r="I1253" t="s">
        <v>7905</v>
      </c>
      <c r="J1253" t="s">
        <v>7906</v>
      </c>
      <c r="K1253" t="s">
        <v>7907</v>
      </c>
      <c r="L1253" t="s">
        <v>7857</v>
      </c>
      <c r="M1253" t="s">
        <v>7908</v>
      </c>
    </row>
    <row r="1254" spans="1:13" x14ac:dyDescent="0.25">
      <c r="A1254" t="s">
        <v>7909</v>
      </c>
      <c r="B1254" t="s">
        <v>7849</v>
      </c>
      <c r="C1254" t="s">
        <v>7910</v>
      </c>
      <c r="D1254" t="s">
        <v>7850</v>
      </c>
      <c r="E1254" t="s">
        <v>19166</v>
      </c>
      <c r="F1254" t="s">
        <v>7851</v>
      </c>
      <c r="G1254" t="s">
        <v>7852</v>
      </c>
      <c r="H1254" t="s">
        <v>7853</v>
      </c>
      <c r="I1254" t="s">
        <v>7854</v>
      </c>
      <c r="J1254" t="s">
        <v>7855</v>
      </c>
      <c r="K1254" t="s">
        <v>7856</v>
      </c>
      <c r="L1254" t="s">
        <v>7857</v>
      </c>
      <c r="M1254" t="s">
        <v>7858</v>
      </c>
    </row>
    <row r="1255" spans="1:13" x14ac:dyDescent="0.25">
      <c r="A1255" t="s">
        <v>7909</v>
      </c>
      <c r="B1255" t="s">
        <v>7849</v>
      </c>
      <c r="C1255" t="s">
        <v>7910</v>
      </c>
      <c r="D1255" t="s">
        <v>7850</v>
      </c>
      <c r="E1255" t="s">
        <v>19132</v>
      </c>
      <c r="F1255" t="s">
        <v>7902</v>
      </c>
      <c r="G1255" t="s">
        <v>7903</v>
      </c>
      <c r="H1255" t="s">
        <v>7904</v>
      </c>
      <c r="I1255" t="s">
        <v>7905</v>
      </c>
      <c r="J1255" t="s">
        <v>7906</v>
      </c>
      <c r="K1255" t="s">
        <v>7907</v>
      </c>
      <c r="L1255" t="s">
        <v>7857</v>
      </c>
      <c r="M1255" t="s">
        <v>7908</v>
      </c>
    </row>
    <row r="1256" spans="1:13" x14ac:dyDescent="0.25">
      <c r="A1256" t="s">
        <v>7911</v>
      </c>
      <c r="B1256" t="s">
        <v>7849</v>
      </c>
      <c r="C1256" t="s">
        <v>2447</v>
      </c>
      <c r="D1256" t="s">
        <v>7850</v>
      </c>
      <c r="E1256" t="s">
        <v>19172</v>
      </c>
      <c r="F1256" t="s">
        <v>7887</v>
      </c>
      <c r="G1256" t="s">
        <v>7888</v>
      </c>
      <c r="H1256" t="s">
        <v>7889</v>
      </c>
      <c r="I1256" t="s">
        <v>7890</v>
      </c>
      <c r="J1256" t="s">
        <v>7891</v>
      </c>
      <c r="K1256" t="s">
        <v>7892</v>
      </c>
      <c r="L1256" t="s">
        <v>7857</v>
      </c>
      <c r="M1256" t="s">
        <v>7893</v>
      </c>
    </row>
    <row r="1257" spans="1:13" x14ac:dyDescent="0.25">
      <c r="A1257" t="s">
        <v>7912</v>
      </c>
      <c r="B1257" t="s">
        <v>7849</v>
      </c>
      <c r="C1257" t="s">
        <v>7913</v>
      </c>
      <c r="D1257" t="s">
        <v>7850</v>
      </c>
      <c r="E1257" t="s">
        <v>19176</v>
      </c>
      <c r="F1257" t="s">
        <v>7861</v>
      </c>
      <c r="G1257" t="s">
        <v>7862</v>
      </c>
      <c r="H1257" t="s">
        <v>5681</v>
      </c>
      <c r="I1257" t="s">
        <v>7863</v>
      </c>
      <c r="J1257" t="s">
        <v>7864</v>
      </c>
      <c r="K1257" t="s">
        <v>7865</v>
      </c>
      <c r="L1257" t="s">
        <v>7857</v>
      </c>
      <c r="M1257" t="s">
        <v>7866</v>
      </c>
    </row>
    <row r="1258" spans="1:13" x14ac:dyDescent="0.25">
      <c r="A1258" t="s">
        <v>7914</v>
      </c>
      <c r="B1258" t="s">
        <v>7849</v>
      </c>
      <c r="C1258" t="s">
        <v>7915</v>
      </c>
      <c r="D1258" t="s">
        <v>7850</v>
      </c>
      <c r="E1258" t="s">
        <v>19127</v>
      </c>
      <c r="F1258" t="s">
        <v>7877</v>
      </c>
      <c r="G1258" t="s">
        <v>7878</v>
      </c>
      <c r="H1258" t="s">
        <v>7879</v>
      </c>
      <c r="I1258" t="s">
        <v>7880</v>
      </c>
      <c r="J1258" t="s">
        <v>7881</v>
      </c>
      <c r="K1258" t="s">
        <v>7882</v>
      </c>
      <c r="L1258" t="s">
        <v>7857</v>
      </c>
      <c r="M1258" t="s">
        <v>7883</v>
      </c>
    </row>
    <row r="1259" spans="1:13" x14ac:dyDescent="0.25">
      <c r="A1259" t="s">
        <v>7916</v>
      </c>
      <c r="B1259" t="s">
        <v>7849</v>
      </c>
      <c r="C1259" t="s">
        <v>5678</v>
      </c>
      <c r="D1259" t="s">
        <v>7850</v>
      </c>
      <c r="E1259" t="s">
        <v>19176</v>
      </c>
      <c r="F1259" t="s">
        <v>7861</v>
      </c>
      <c r="G1259" t="s">
        <v>7862</v>
      </c>
      <c r="H1259" t="s">
        <v>5681</v>
      </c>
      <c r="I1259" t="s">
        <v>7863</v>
      </c>
      <c r="J1259" t="s">
        <v>7864</v>
      </c>
      <c r="K1259" t="s">
        <v>7865</v>
      </c>
      <c r="L1259" t="s">
        <v>7857</v>
      </c>
      <c r="M1259" t="s">
        <v>7866</v>
      </c>
    </row>
    <row r="1260" spans="1:13" x14ac:dyDescent="0.25">
      <c r="A1260" t="s">
        <v>7917</v>
      </c>
      <c r="B1260" t="s">
        <v>7849</v>
      </c>
      <c r="C1260" t="s">
        <v>699</v>
      </c>
      <c r="D1260" t="s">
        <v>7850</v>
      </c>
      <c r="E1260" t="s">
        <v>19127</v>
      </c>
      <c r="F1260" t="s">
        <v>7877</v>
      </c>
      <c r="G1260" t="s">
        <v>7878</v>
      </c>
      <c r="H1260" t="s">
        <v>7879</v>
      </c>
      <c r="I1260" t="s">
        <v>7880</v>
      </c>
      <c r="J1260" t="s">
        <v>7881</v>
      </c>
      <c r="K1260" t="s">
        <v>7882</v>
      </c>
      <c r="L1260" t="s">
        <v>7857</v>
      </c>
      <c r="M1260" t="s">
        <v>7883</v>
      </c>
    </row>
    <row r="1261" spans="1:13" x14ac:dyDescent="0.25">
      <c r="A1261" t="s">
        <v>7918</v>
      </c>
      <c r="B1261" t="s">
        <v>7849</v>
      </c>
      <c r="C1261" t="s">
        <v>327</v>
      </c>
      <c r="D1261" t="s">
        <v>7850</v>
      </c>
      <c r="E1261" t="s">
        <v>19173</v>
      </c>
      <c r="F1261" t="s">
        <v>7919</v>
      </c>
      <c r="G1261" t="s">
        <v>7920</v>
      </c>
      <c r="H1261" t="s">
        <v>7843</v>
      </c>
      <c r="I1261" t="s">
        <v>7921</v>
      </c>
      <c r="J1261" t="s">
        <v>7922</v>
      </c>
      <c r="K1261" t="s">
        <v>7923</v>
      </c>
      <c r="L1261" t="s">
        <v>7857</v>
      </c>
      <c r="M1261" t="s">
        <v>7924</v>
      </c>
    </row>
    <row r="1262" spans="1:13" x14ac:dyDescent="0.25">
      <c r="A1262" t="s">
        <v>7925</v>
      </c>
      <c r="B1262" t="s">
        <v>7926</v>
      </c>
      <c r="C1262" t="s">
        <v>759</v>
      </c>
      <c r="D1262" t="s">
        <v>7927</v>
      </c>
      <c r="E1262" t="s">
        <v>19166</v>
      </c>
      <c r="F1262" t="s">
        <v>7928</v>
      </c>
      <c r="G1262" t="s">
        <v>7929</v>
      </c>
      <c r="H1262" t="s">
        <v>7930</v>
      </c>
      <c r="I1262" t="s">
        <v>7931</v>
      </c>
      <c r="J1262" t="s">
        <v>7932</v>
      </c>
      <c r="K1262" t="s">
        <v>7933</v>
      </c>
      <c r="L1262" t="s">
        <v>7934</v>
      </c>
      <c r="M1262" t="s">
        <v>7935</v>
      </c>
    </row>
    <row r="1263" spans="1:13" x14ac:dyDescent="0.25">
      <c r="A1263" t="s">
        <v>7936</v>
      </c>
      <c r="B1263" t="s">
        <v>7926</v>
      </c>
      <c r="C1263" t="s">
        <v>7937</v>
      </c>
      <c r="D1263" t="s">
        <v>7927</v>
      </c>
      <c r="E1263" t="s">
        <v>19196</v>
      </c>
      <c r="F1263" t="s">
        <v>7938</v>
      </c>
      <c r="G1263" t="s">
        <v>7939</v>
      </c>
      <c r="H1263" t="s">
        <v>7940</v>
      </c>
      <c r="I1263" t="s">
        <v>7941</v>
      </c>
      <c r="J1263" t="s">
        <v>7942</v>
      </c>
      <c r="K1263" t="s">
        <v>7943</v>
      </c>
      <c r="L1263" t="s">
        <v>7934</v>
      </c>
      <c r="M1263" t="s">
        <v>7944</v>
      </c>
    </row>
    <row r="1264" spans="1:13" x14ac:dyDescent="0.25">
      <c r="A1264" t="s">
        <v>7945</v>
      </c>
      <c r="B1264" t="s">
        <v>7926</v>
      </c>
      <c r="C1264" t="s">
        <v>7946</v>
      </c>
      <c r="D1264" t="s">
        <v>7927</v>
      </c>
      <c r="E1264" t="s">
        <v>19143</v>
      </c>
      <c r="F1264" t="s">
        <v>7947</v>
      </c>
      <c r="G1264" t="s">
        <v>7948</v>
      </c>
      <c r="H1264" t="s">
        <v>2163</v>
      </c>
      <c r="I1264" t="s">
        <v>7949</v>
      </c>
      <c r="J1264" t="s">
        <v>7950</v>
      </c>
      <c r="K1264" t="s">
        <v>7951</v>
      </c>
      <c r="L1264" t="s">
        <v>7934</v>
      </c>
      <c r="M1264" t="s">
        <v>7952</v>
      </c>
    </row>
    <row r="1265" spans="1:13" x14ac:dyDescent="0.25">
      <c r="A1265" t="s">
        <v>7953</v>
      </c>
      <c r="B1265" t="s">
        <v>7926</v>
      </c>
      <c r="C1265" t="s">
        <v>7954</v>
      </c>
      <c r="D1265" t="s">
        <v>7927</v>
      </c>
      <c r="E1265" t="s">
        <v>19127</v>
      </c>
      <c r="F1265" t="s">
        <v>7955</v>
      </c>
      <c r="G1265" t="s">
        <v>7956</v>
      </c>
      <c r="H1265" t="s">
        <v>7957</v>
      </c>
      <c r="I1265" t="s">
        <v>7958</v>
      </c>
      <c r="J1265" t="s">
        <v>7959</v>
      </c>
      <c r="K1265" t="s">
        <v>7960</v>
      </c>
      <c r="L1265" t="s">
        <v>7934</v>
      </c>
      <c r="M1265" t="s">
        <v>7961</v>
      </c>
    </row>
    <row r="1266" spans="1:13" x14ac:dyDescent="0.25">
      <c r="A1266" t="s">
        <v>7962</v>
      </c>
      <c r="B1266" t="s">
        <v>7926</v>
      </c>
      <c r="C1266" t="s">
        <v>7963</v>
      </c>
      <c r="D1266" t="s">
        <v>7927</v>
      </c>
      <c r="E1266" t="s">
        <v>19196</v>
      </c>
      <c r="F1266" t="s">
        <v>7938</v>
      </c>
      <c r="G1266" t="s">
        <v>7939</v>
      </c>
      <c r="H1266" t="s">
        <v>7940</v>
      </c>
      <c r="I1266" t="s">
        <v>7941</v>
      </c>
      <c r="J1266" t="s">
        <v>7942</v>
      </c>
      <c r="K1266" t="s">
        <v>7943</v>
      </c>
      <c r="L1266" t="s">
        <v>7934</v>
      </c>
      <c r="M1266" t="s">
        <v>7944</v>
      </c>
    </row>
    <row r="1267" spans="1:13" x14ac:dyDescent="0.25">
      <c r="A1267" t="s">
        <v>7964</v>
      </c>
      <c r="B1267" t="s">
        <v>7926</v>
      </c>
      <c r="C1267" t="s">
        <v>7965</v>
      </c>
      <c r="D1267" t="s">
        <v>7927</v>
      </c>
      <c r="E1267" t="s">
        <v>19129</v>
      </c>
      <c r="F1267" t="s">
        <v>7966</v>
      </c>
      <c r="G1267" t="s">
        <v>7967</v>
      </c>
      <c r="H1267" t="s">
        <v>7968</v>
      </c>
      <c r="I1267" t="s">
        <v>7969</v>
      </c>
      <c r="J1267" t="s">
        <v>7970</v>
      </c>
      <c r="K1267" t="s">
        <v>7971</v>
      </c>
      <c r="L1267" t="s">
        <v>7934</v>
      </c>
      <c r="M1267" t="s">
        <v>7972</v>
      </c>
    </row>
    <row r="1268" spans="1:13" x14ac:dyDescent="0.25">
      <c r="A1268" t="s">
        <v>7973</v>
      </c>
      <c r="B1268" t="s">
        <v>7926</v>
      </c>
      <c r="C1268" t="s">
        <v>7974</v>
      </c>
      <c r="D1268" t="s">
        <v>7927</v>
      </c>
      <c r="E1268" t="s">
        <v>19197</v>
      </c>
      <c r="F1268" t="s">
        <v>7975</v>
      </c>
      <c r="G1268" t="s">
        <v>7976</v>
      </c>
      <c r="H1268" t="s">
        <v>7977</v>
      </c>
      <c r="I1268" t="s">
        <v>7978</v>
      </c>
      <c r="J1268" t="s">
        <v>7979</v>
      </c>
      <c r="K1268" t="s">
        <v>7980</v>
      </c>
      <c r="L1268" t="s">
        <v>7934</v>
      </c>
      <c r="M1268" t="s">
        <v>7981</v>
      </c>
    </row>
    <row r="1269" spans="1:13" x14ac:dyDescent="0.25">
      <c r="A1269" t="s">
        <v>7982</v>
      </c>
      <c r="B1269" t="s">
        <v>7926</v>
      </c>
      <c r="C1269" t="s">
        <v>7983</v>
      </c>
      <c r="D1269" t="s">
        <v>7927</v>
      </c>
      <c r="E1269" t="s">
        <v>19131</v>
      </c>
      <c r="F1269" t="s">
        <v>7984</v>
      </c>
      <c r="G1269" t="s">
        <v>7985</v>
      </c>
      <c r="H1269" t="s">
        <v>7986</v>
      </c>
      <c r="I1269" t="s">
        <v>7987</v>
      </c>
      <c r="J1269" t="s">
        <v>7988</v>
      </c>
      <c r="K1269" t="s">
        <v>7989</v>
      </c>
      <c r="L1269" t="s">
        <v>7934</v>
      </c>
      <c r="M1269" t="s">
        <v>7990</v>
      </c>
    </row>
    <row r="1270" spans="1:13" x14ac:dyDescent="0.25">
      <c r="A1270" t="s">
        <v>7991</v>
      </c>
      <c r="B1270" t="s">
        <v>7926</v>
      </c>
      <c r="C1270" t="s">
        <v>7992</v>
      </c>
      <c r="D1270" t="s">
        <v>7927</v>
      </c>
      <c r="E1270" t="s">
        <v>19132</v>
      </c>
      <c r="F1270" t="s">
        <v>7993</v>
      </c>
      <c r="G1270" t="s">
        <v>7994</v>
      </c>
      <c r="H1270" t="s">
        <v>7995</v>
      </c>
      <c r="I1270" t="s">
        <v>7996</v>
      </c>
      <c r="J1270" t="s">
        <v>7997</v>
      </c>
      <c r="K1270" t="s">
        <v>7998</v>
      </c>
      <c r="L1270" t="s">
        <v>7934</v>
      </c>
      <c r="M1270" t="s">
        <v>7999</v>
      </c>
    </row>
    <row r="1271" spans="1:13" x14ac:dyDescent="0.25">
      <c r="A1271" t="s">
        <v>8000</v>
      </c>
      <c r="B1271" t="s">
        <v>7926</v>
      </c>
      <c r="C1271" t="s">
        <v>2550</v>
      </c>
      <c r="D1271" t="s">
        <v>7927</v>
      </c>
      <c r="E1271" t="s">
        <v>19172</v>
      </c>
      <c r="F1271" t="s">
        <v>8001</v>
      </c>
      <c r="G1271" t="s">
        <v>8002</v>
      </c>
      <c r="H1271" t="s">
        <v>8003</v>
      </c>
      <c r="I1271" t="s">
        <v>8004</v>
      </c>
      <c r="J1271" t="s">
        <v>8005</v>
      </c>
      <c r="K1271" t="s">
        <v>8006</v>
      </c>
      <c r="L1271" t="s">
        <v>7934</v>
      </c>
      <c r="M1271" t="s">
        <v>8007</v>
      </c>
    </row>
    <row r="1272" spans="1:13" x14ac:dyDescent="0.25">
      <c r="A1272" t="s">
        <v>8008</v>
      </c>
      <c r="B1272" t="s">
        <v>7926</v>
      </c>
      <c r="C1272" t="s">
        <v>8009</v>
      </c>
      <c r="D1272" t="s">
        <v>7927</v>
      </c>
      <c r="E1272" t="s">
        <v>19223</v>
      </c>
      <c r="F1272" t="s">
        <v>8010</v>
      </c>
      <c r="G1272" t="s">
        <v>8011</v>
      </c>
      <c r="H1272" t="s">
        <v>8012</v>
      </c>
      <c r="I1272" t="s">
        <v>8013</v>
      </c>
      <c r="J1272" t="s">
        <v>8014</v>
      </c>
      <c r="K1272" t="s">
        <v>8015</v>
      </c>
      <c r="L1272" t="s">
        <v>7934</v>
      </c>
      <c r="M1272" t="s">
        <v>8016</v>
      </c>
    </row>
    <row r="1273" spans="1:13" x14ac:dyDescent="0.25">
      <c r="A1273" t="s">
        <v>8017</v>
      </c>
      <c r="B1273" t="s">
        <v>7926</v>
      </c>
      <c r="C1273" t="s">
        <v>188</v>
      </c>
      <c r="D1273" t="s">
        <v>7927</v>
      </c>
      <c r="E1273" t="s">
        <v>19174</v>
      </c>
      <c r="F1273" t="s">
        <v>8018</v>
      </c>
      <c r="G1273" t="s">
        <v>8019</v>
      </c>
      <c r="H1273" t="s">
        <v>2906</v>
      </c>
      <c r="I1273" t="s">
        <v>8020</v>
      </c>
      <c r="J1273" t="s">
        <v>8021</v>
      </c>
      <c r="K1273" t="s">
        <v>8022</v>
      </c>
      <c r="L1273" t="s">
        <v>7934</v>
      </c>
      <c r="M1273" t="s">
        <v>8023</v>
      </c>
    </row>
    <row r="1274" spans="1:13" x14ac:dyDescent="0.25">
      <c r="A1274" t="s">
        <v>8024</v>
      </c>
      <c r="B1274" t="s">
        <v>7926</v>
      </c>
      <c r="C1274" t="s">
        <v>8025</v>
      </c>
      <c r="D1274" t="s">
        <v>7927</v>
      </c>
      <c r="E1274" t="s">
        <v>19176</v>
      </c>
      <c r="F1274" t="s">
        <v>8026</v>
      </c>
      <c r="G1274" t="s">
        <v>8027</v>
      </c>
      <c r="H1274" t="s">
        <v>8028</v>
      </c>
      <c r="I1274" t="s">
        <v>8029</v>
      </c>
      <c r="J1274" t="s">
        <v>8030</v>
      </c>
      <c r="K1274" t="s">
        <v>8031</v>
      </c>
      <c r="L1274" t="s">
        <v>7934</v>
      </c>
      <c r="M1274" t="s">
        <v>8032</v>
      </c>
    </row>
    <row r="1275" spans="1:13" x14ac:dyDescent="0.25">
      <c r="A1275" t="s">
        <v>8033</v>
      </c>
      <c r="B1275" t="s">
        <v>7926</v>
      </c>
      <c r="C1275" t="s">
        <v>47</v>
      </c>
      <c r="D1275" t="s">
        <v>7927</v>
      </c>
      <c r="E1275" t="s">
        <v>19136</v>
      </c>
      <c r="F1275" t="s">
        <v>8034</v>
      </c>
      <c r="G1275" t="s">
        <v>8035</v>
      </c>
      <c r="H1275" t="s">
        <v>828</v>
      </c>
      <c r="I1275" t="s">
        <v>8036</v>
      </c>
      <c r="J1275" t="s">
        <v>8037</v>
      </c>
      <c r="K1275" t="s">
        <v>1671</v>
      </c>
      <c r="L1275" t="s">
        <v>7934</v>
      </c>
      <c r="M1275" t="s">
        <v>8038</v>
      </c>
    </row>
    <row r="1276" spans="1:13" x14ac:dyDescent="0.25">
      <c r="A1276" t="s">
        <v>8039</v>
      </c>
      <c r="B1276" t="s">
        <v>7926</v>
      </c>
      <c r="C1276" t="s">
        <v>3856</v>
      </c>
      <c r="D1276" t="s">
        <v>7927</v>
      </c>
      <c r="E1276" t="s">
        <v>19173</v>
      </c>
      <c r="F1276" t="s">
        <v>8040</v>
      </c>
      <c r="G1276" t="s">
        <v>8041</v>
      </c>
      <c r="H1276" t="s">
        <v>3859</v>
      </c>
      <c r="I1276" t="s">
        <v>8042</v>
      </c>
      <c r="J1276" t="s">
        <v>8043</v>
      </c>
      <c r="K1276" t="s">
        <v>8044</v>
      </c>
      <c r="L1276" t="s">
        <v>7934</v>
      </c>
      <c r="M1276" t="s">
        <v>8045</v>
      </c>
    </row>
    <row r="1277" spans="1:13" x14ac:dyDescent="0.25">
      <c r="A1277" t="s">
        <v>8046</v>
      </c>
      <c r="B1277" t="s">
        <v>7926</v>
      </c>
      <c r="C1277" t="s">
        <v>8047</v>
      </c>
      <c r="D1277" t="s">
        <v>7927</v>
      </c>
      <c r="E1277" t="s">
        <v>19146</v>
      </c>
      <c r="F1277" t="s">
        <v>8048</v>
      </c>
      <c r="G1277" t="s">
        <v>8049</v>
      </c>
      <c r="H1277" t="s">
        <v>5356</v>
      </c>
      <c r="I1277" t="s">
        <v>8050</v>
      </c>
      <c r="J1277" t="s">
        <v>8051</v>
      </c>
      <c r="K1277" t="s">
        <v>8052</v>
      </c>
      <c r="L1277" t="s">
        <v>7934</v>
      </c>
      <c r="M1277" t="s">
        <v>8053</v>
      </c>
    </row>
    <row r="1278" spans="1:13" x14ac:dyDescent="0.25">
      <c r="A1278" t="s">
        <v>8054</v>
      </c>
      <c r="B1278" t="s">
        <v>7926</v>
      </c>
      <c r="C1278" t="s">
        <v>8055</v>
      </c>
      <c r="D1278" t="s">
        <v>7927</v>
      </c>
      <c r="E1278" t="s">
        <v>19192</v>
      </c>
      <c r="F1278" t="s">
        <v>8056</v>
      </c>
      <c r="G1278" t="s">
        <v>8057</v>
      </c>
      <c r="H1278" t="s">
        <v>8058</v>
      </c>
      <c r="I1278" t="s">
        <v>8059</v>
      </c>
      <c r="J1278" t="s">
        <v>8060</v>
      </c>
      <c r="K1278" t="s">
        <v>8061</v>
      </c>
      <c r="L1278" t="s">
        <v>7934</v>
      </c>
      <c r="M1278" t="s">
        <v>8062</v>
      </c>
    </row>
    <row r="1279" spans="1:13" x14ac:dyDescent="0.25">
      <c r="A1279" t="s">
        <v>8063</v>
      </c>
      <c r="B1279" t="s">
        <v>7926</v>
      </c>
      <c r="C1279" t="s">
        <v>8064</v>
      </c>
      <c r="D1279" t="s">
        <v>7927</v>
      </c>
      <c r="E1279" t="s">
        <v>19139</v>
      </c>
      <c r="F1279" t="s">
        <v>8065</v>
      </c>
      <c r="G1279" t="s">
        <v>8066</v>
      </c>
      <c r="H1279" t="s">
        <v>8067</v>
      </c>
      <c r="I1279" t="s">
        <v>8068</v>
      </c>
      <c r="J1279" t="s">
        <v>8069</v>
      </c>
      <c r="K1279" t="s">
        <v>8070</v>
      </c>
      <c r="L1279" t="s">
        <v>7934</v>
      </c>
      <c r="M1279" t="s">
        <v>8071</v>
      </c>
    </row>
    <row r="1280" spans="1:13" x14ac:dyDescent="0.25">
      <c r="A1280" t="s">
        <v>8072</v>
      </c>
      <c r="B1280" t="s">
        <v>7926</v>
      </c>
      <c r="C1280" t="s">
        <v>8073</v>
      </c>
      <c r="D1280" t="s">
        <v>7927</v>
      </c>
      <c r="E1280" t="s">
        <v>19141</v>
      </c>
      <c r="F1280" t="s">
        <v>8074</v>
      </c>
      <c r="G1280" t="s">
        <v>8075</v>
      </c>
      <c r="H1280" t="s">
        <v>8076</v>
      </c>
      <c r="I1280" t="s">
        <v>8077</v>
      </c>
      <c r="J1280" t="s">
        <v>8078</v>
      </c>
      <c r="K1280" t="s">
        <v>8079</v>
      </c>
      <c r="L1280" t="s">
        <v>7934</v>
      </c>
      <c r="M1280" t="s">
        <v>8080</v>
      </c>
    </row>
    <row r="1281" spans="1:13" x14ac:dyDescent="0.25">
      <c r="A1281" t="s">
        <v>8081</v>
      </c>
      <c r="B1281" t="s">
        <v>7926</v>
      </c>
      <c r="C1281" t="s">
        <v>3896</v>
      </c>
      <c r="D1281" t="s">
        <v>7927</v>
      </c>
      <c r="E1281" t="s">
        <v>19179</v>
      </c>
      <c r="F1281" t="s">
        <v>8082</v>
      </c>
      <c r="G1281" t="s">
        <v>8083</v>
      </c>
      <c r="H1281" t="s">
        <v>3899</v>
      </c>
      <c r="I1281" t="s">
        <v>8084</v>
      </c>
      <c r="J1281" t="s">
        <v>8085</v>
      </c>
      <c r="K1281" t="s">
        <v>1200</v>
      </c>
      <c r="L1281" t="s">
        <v>7934</v>
      </c>
      <c r="M1281" t="s">
        <v>8086</v>
      </c>
    </row>
    <row r="1282" spans="1:13" x14ac:dyDescent="0.25">
      <c r="A1282" t="s">
        <v>8087</v>
      </c>
      <c r="B1282" t="s">
        <v>7926</v>
      </c>
      <c r="C1282" t="s">
        <v>203</v>
      </c>
      <c r="D1282" t="s">
        <v>7927</v>
      </c>
      <c r="E1282" t="s">
        <v>19190</v>
      </c>
      <c r="F1282" t="s">
        <v>8088</v>
      </c>
      <c r="G1282" t="s">
        <v>8089</v>
      </c>
      <c r="H1282" t="s">
        <v>8090</v>
      </c>
      <c r="I1282" t="s">
        <v>8091</v>
      </c>
      <c r="J1282" t="s">
        <v>8092</v>
      </c>
      <c r="K1282" t="s">
        <v>8093</v>
      </c>
      <c r="L1282" t="s">
        <v>7934</v>
      </c>
      <c r="M1282" t="s">
        <v>8094</v>
      </c>
    </row>
    <row r="1283" spans="1:13" x14ac:dyDescent="0.25">
      <c r="A1283" t="s">
        <v>8095</v>
      </c>
      <c r="B1283" t="s">
        <v>7926</v>
      </c>
      <c r="C1283" t="s">
        <v>570</v>
      </c>
      <c r="D1283" t="s">
        <v>7927</v>
      </c>
      <c r="E1283" t="s">
        <v>19143</v>
      </c>
      <c r="F1283" t="s">
        <v>7947</v>
      </c>
      <c r="G1283" t="s">
        <v>7948</v>
      </c>
      <c r="H1283" t="s">
        <v>2163</v>
      </c>
      <c r="I1283" t="s">
        <v>7949</v>
      </c>
      <c r="J1283" t="s">
        <v>7950</v>
      </c>
      <c r="K1283" t="s">
        <v>7951</v>
      </c>
      <c r="L1283" t="s">
        <v>7934</v>
      </c>
      <c r="M1283" t="s">
        <v>7952</v>
      </c>
    </row>
    <row r="1284" spans="1:13" x14ac:dyDescent="0.25">
      <c r="A1284" t="s">
        <v>8096</v>
      </c>
      <c r="B1284" t="s">
        <v>7926</v>
      </c>
      <c r="C1284" t="s">
        <v>5335</v>
      </c>
      <c r="D1284" t="s">
        <v>7927</v>
      </c>
      <c r="E1284" t="s">
        <v>19130</v>
      </c>
      <c r="F1284" t="s">
        <v>8097</v>
      </c>
      <c r="G1284" t="s">
        <v>8098</v>
      </c>
      <c r="H1284" t="s">
        <v>8099</v>
      </c>
      <c r="I1284" t="s">
        <v>8100</v>
      </c>
      <c r="J1284" t="s">
        <v>8101</v>
      </c>
      <c r="K1284" t="s">
        <v>8102</v>
      </c>
      <c r="L1284" t="s">
        <v>7934</v>
      </c>
      <c r="M1284" t="s">
        <v>8103</v>
      </c>
    </row>
    <row r="1285" spans="1:13" x14ac:dyDescent="0.25">
      <c r="A1285" t="s">
        <v>8104</v>
      </c>
      <c r="B1285" t="s">
        <v>7926</v>
      </c>
      <c r="C1285" t="s">
        <v>8105</v>
      </c>
      <c r="D1285" t="s">
        <v>7927</v>
      </c>
      <c r="E1285" t="s">
        <v>19145</v>
      </c>
      <c r="F1285" t="s">
        <v>8106</v>
      </c>
      <c r="G1285" t="s">
        <v>8107</v>
      </c>
      <c r="H1285" t="s">
        <v>8108</v>
      </c>
      <c r="I1285" t="s">
        <v>8109</v>
      </c>
      <c r="J1285" t="s">
        <v>8110</v>
      </c>
      <c r="K1285" t="s">
        <v>8111</v>
      </c>
      <c r="L1285" t="s">
        <v>7934</v>
      </c>
      <c r="M1285" t="s">
        <v>8112</v>
      </c>
    </row>
    <row r="1286" spans="1:13" x14ac:dyDescent="0.25">
      <c r="A1286" t="s">
        <v>8113</v>
      </c>
      <c r="B1286" t="s">
        <v>7926</v>
      </c>
      <c r="C1286" t="s">
        <v>5353</v>
      </c>
      <c r="D1286" t="s">
        <v>7927</v>
      </c>
      <c r="E1286" t="s">
        <v>19146</v>
      </c>
      <c r="F1286" t="s">
        <v>8048</v>
      </c>
      <c r="G1286" t="s">
        <v>8049</v>
      </c>
      <c r="H1286" t="s">
        <v>5356</v>
      </c>
      <c r="I1286" t="s">
        <v>8050</v>
      </c>
      <c r="J1286" t="s">
        <v>8051</v>
      </c>
      <c r="K1286" t="s">
        <v>8052</v>
      </c>
      <c r="L1286" t="s">
        <v>7934</v>
      </c>
      <c r="M1286" t="s">
        <v>8053</v>
      </c>
    </row>
    <row r="1287" spans="1:13" x14ac:dyDescent="0.25">
      <c r="A1287" t="s">
        <v>8114</v>
      </c>
      <c r="B1287" t="s">
        <v>7926</v>
      </c>
      <c r="C1287" t="s">
        <v>8115</v>
      </c>
      <c r="D1287" t="s">
        <v>7927</v>
      </c>
      <c r="E1287" t="s">
        <v>19147</v>
      </c>
      <c r="F1287" t="s">
        <v>8116</v>
      </c>
      <c r="G1287" t="s">
        <v>8117</v>
      </c>
      <c r="H1287" t="s">
        <v>8118</v>
      </c>
      <c r="I1287" t="s">
        <v>8119</v>
      </c>
      <c r="J1287" t="s">
        <v>8120</v>
      </c>
      <c r="K1287" t="s">
        <v>8121</v>
      </c>
      <c r="L1287" t="s">
        <v>7934</v>
      </c>
      <c r="M1287" t="s">
        <v>8122</v>
      </c>
    </row>
    <row r="1288" spans="1:13" x14ac:dyDescent="0.25">
      <c r="A1288" t="s">
        <v>8123</v>
      </c>
      <c r="B1288" t="s">
        <v>7926</v>
      </c>
      <c r="C1288" t="s">
        <v>8124</v>
      </c>
      <c r="D1288" t="s">
        <v>7927</v>
      </c>
      <c r="E1288" t="s">
        <v>19141</v>
      </c>
      <c r="F1288" t="s">
        <v>8074</v>
      </c>
      <c r="G1288" t="s">
        <v>8075</v>
      </c>
      <c r="H1288" t="s">
        <v>8076</v>
      </c>
      <c r="I1288" t="s">
        <v>8077</v>
      </c>
      <c r="J1288" t="s">
        <v>8078</v>
      </c>
      <c r="K1288" t="s">
        <v>8079</v>
      </c>
      <c r="L1288" t="s">
        <v>7934</v>
      </c>
      <c r="M1288" t="s">
        <v>8080</v>
      </c>
    </row>
    <row r="1289" spans="1:13" x14ac:dyDescent="0.25">
      <c r="A1289" t="s">
        <v>8125</v>
      </c>
      <c r="B1289" t="s">
        <v>7926</v>
      </c>
      <c r="C1289" t="s">
        <v>8126</v>
      </c>
      <c r="D1289" t="s">
        <v>7927</v>
      </c>
      <c r="E1289" t="s">
        <v>19131</v>
      </c>
      <c r="F1289" t="s">
        <v>7984</v>
      </c>
      <c r="G1289" t="s">
        <v>7985</v>
      </c>
      <c r="H1289" t="s">
        <v>7986</v>
      </c>
      <c r="I1289" t="s">
        <v>7987</v>
      </c>
      <c r="J1289" t="s">
        <v>7988</v>
      </c>
      <c r="K1289" t="s">
        <v>7989</v>
      </c>
      <c r="L1289" t="s">
        <v>7934</v>
      </c>
      <c r="M1289" t="s">
        <v>7990</v>
      </c>
    </row>
    <row r="1290" spans="1:13" x14ac:dyDescent="0.25">
      <c r="A1290" t="s">
        <v>8127</v>
      </c>
      <c r="B1290" t="s">
        <v>7926</v>
      </c>
      <c r="C1290" t="s">
        <v>8128</v>
      </c>
      <c r="D1290" t="s">
        <v>7927</v>
      </c>
      <c r="E1290" t="s">
        <v>19149</v>
      </c>
      <c r="F1290" t="s">
        <v>8129</v>
      </c>
      <c r="G1290" t="s">
        <v>8130</v>
      </c>
      <c r="H1290" t="s">
        <v>8131</v>
      </c>
      <c r="I1290" t="s">
        <v>8132</v>
      </c>
      <c r="J1290" t="s">
        <v>8133</v>
      </c>
      <c r="K1290" t="s">
        <v>8134</v>
      </c>
      <c r="L1290" t="s">
        <v>7934</v>
      </c>
      <c r="M1290" t="s">
        <v>8135</v>
      </c>
    </row>
    <row r="1291" spans="1:13" x14ac:dyDescent="0.25">
      <c r="A1291" t="s">
        <v>8136</v>
      </c>
      <c r="B1291" t="s">
        <v>7926</v>
      </c>
      <c r="C1291" t="s">
        <v>8137</v>
      </c>
      <c r="D1291" t="s">
        <v>7927</v>
      </c>
      <c r="E1291" t="s">
        <v>19150</v>
      </c>
      <c r="F1291" t="s">
        <v>8138</v>
      </c>
      <c r="G1291" t="s">
        <v>8139</v>
      </c>
      <c r="H1291" t="s">
        <v>8140</v>
      </c>
      <c r="I1291" t="s">
        <v>8141</v>
      </c>
      <c r="J1291" t="s">
        <v>8142</v>
      </c>
      <c r="K1291" t="s">
        <v>8143</v>
      </c>
      <c r="L1291" t="s">
        <v>7934</v>
      </c>
      <c r="M1291" t="s">
        <v>8144</v>
      </c>
    </row>
    <row r="1292" spans="1:13" x14ac:dyDescent="0.25">
      <c r="A1292" t="s">
        <v>8145</v>
      </c>
      <c r="B1292" t="s">
        <v>7926</v>
      </c>
      <c r="C1292" t="s">
        <v>8146</v>
      </c>
      <c r="D1292" t="s">
        <v>7927</v>
      </c>
      <c r="E1292" t="s">
        <v>19181</v>
      </c>
      <c r="F1292" t="s">
        <v>8147</v>
      </c>
      <c r="G1292" t="s">
        <v>8148</v>
      </c>
      <c r="H1292" t="s">
        <v>8149</v>
      </c>
      <c r="I1292" t="s">
        <v>8150</v>
      </c>
      <c r="J1292" t="s">
        <v>8151</v>
      </c>
      <c r="K1292" t="s">
        <v>7308</v>
      </c>
      <c r="L1292" t="s">
        <v>7934</v>
      </c>
      <c r="M1292" t="s">
        <v>8152</v>
      </c>
    </row>
    <row r="1293" spans="1:13" x14ac:dyDescent="0.25">
      <c r="A1293" t="s">
        <v>8153</v>
      </c>
      <c r="B1293" t="s">
        <v>7926</v>
      </c>
      <c r="C1293" t="s">
        <v>8154</v>
      </c>
      <c r="D1293" t="s">
        <v>7927</v>
      </c>
      <c r="E1293" t="s">
        <v>19131</v>
      </c>
      <c r="F1293" t="s">
        <v>7984</v>
      </c>
      <c r="G1293" t="s">
        <v>7985</v>
      </c>
      <c r="H1293" t="s">
        <v>7986</v>
      </c>
      <c r="I1293" t="s">
        <v>7987</v>
      </c>
      <c r="J1293" t="s">
        <v>7988</v>
      </c>
      <c r="K1293" t="s">
        <v>7989</v>
      </c>
      <c r="L1293" t="s">
        <v>7934</v>
      </c>
      <c r="M1293" t="s">
        <v>7990</v>
      </c>
    </row>
    <row r="1294" spans="1:13" x14ac:dyDescent="0.25">
      <c r="A1294" t="s">
        <v>8155</v>
      </c>
      <c r="B1294" t="s">
        <v>7926</v>
      </c>
      <c r="C1294" t="s">
        <v>8156</v>
      </c>
      <c r="D1294" t="s">
        <v>7927</v>
      </c>
      <c r="E1294" t="s">
        <v>19152</v>
      </c>
      <c r="F1294" t="s">
        <v>8157</v>
      </c>
      <c r="G1294" t="s">
        <v>8158</v>
      </c>
      <c r="H1294" t="s">
        <v>8159</v>
      </c>
      <c r="I1294" t="s">
        <v>8160</v>
      </c>
      <c r="J1294" t="s">
        <v>8161</v>
      </c>
      <c r="K1294" t="s">
        <v>8162</v>
      </c>
      <c r="L1294" t="s">
        <v>7934</v>
      </c>
      <c r="M1294" t="s">
        <v>8163</v>
      </c>
    </row>
    <row r="1295" spans="1:13" x14ac:dyDescent="0.25">
      <c r="A1295" t="s">
        <v>8164</v>
      </c>
      <c r="B1295" t="s">
        <v>7926</v>
      </c>
      <c r="C1295" t="s">
        <v>8165</v>
      </c>
      <c r="D1295" t="s">
        <v>7927</v>
      </c>
      <c r="E1295" t="s">
        <v>19166</v>
      </c>
      <c r="F1295" t="s">
        <v>7928</v>
      </c>
      <c r="G1295" t="s">
        <v>7929</v>
      </c>
      <c r="H1295" t="s">
        <v>7930</v>
      </c>
      <c r="I1295" t="s">
        <v>7931</v>
      </c>
      <c r="J1295" t="s">
        <v>7932</v>
      </c>
      <c r="K1295" t="s">
        <v>7933</v>
      </c>
      <c r="L1295" t="s">
        <v>7934</v>
      </c>
      <c r="M1295" t="s">
        <v>7935</v>
      </c>
    </row>
    <row r="1296" spans="1:13" x14ac:dyDescent="0.25">
      <c r="A1296" t="s">
        <v>8164</v>
      </c>
      <c r="B1296" t="s">
        <v>7926</v>
      </c>
      <c r="C1296" t="s">
        <v>8165</v>
      </c>
      <c r="D1296" t="s">
        <v>7927</v>
      </c>
      <c r="E1296" t="s">
        <v>19153</v>
      </c>
      <c r="F1296" t="s">
        <v>8166</v>
      </c>
      <c r="G1296" t="s">
        <v>8167</v>
      </c>
      <c r="H1296" t="s">
        <v>8168</v>
      </c>
      <c r="I1296" t="s">
        <v>8169</v>
      </c>
      <c r="J1296" t="s">
        <v>8170</v>
      </c>
      <c r="K1296" t="s">
        <v>8171</v>
      </c>
      <c r="L1296" t="s">
        <v>7934</v>
      </c>
      <c r="M1296" t="s">
        <v>8172</v>
      </c>
    </row>
    <row r="1297" spans="1:13" x14ac:dyDescent="0.25">
      <c r="A1297" t="s">
        <v>8173</v>
      </c>
      <c r="B1297" t="s">
        <v>7926</v>
      </c>
      <c r="C1297" t="s">
        <v>8174</v>
      </c>
      <c r="D1297" t="s">
        <v>7927</v>
      </c>
      <c r="E1297" t="s">
        <v>19154</v>
      </c>
      <c r="F1297" t="s">
        <v>8175</v>
      </c>
      <c r="G1297" t="s">
        <v>8176</v>
      </c>
      <c r="H1297" t="s">
        <v>8177</v>
      </c>
      <c r="I1297" t="s">
        <v>8178</v>
      </c>
      <c r="J1297" t="s">
        <v>8179</v>
      </c>
      <c r="K1297" t="s">
        <v>8180</v>
      </c>
      <c r="L1297" t="s">
        <v>7934</v>
      </c>
      <c r="M1297" t="s">
        <v>8181</v>
      </c>
    </row>
    <row r="1298" spans="1:13" x14ac:dyDescent="0.25">
      <c r="A1298" t="s">
        <v>8182</v>
      </c>
      <c r="B1298" t="s">
        <v>7926</v>
      </c>
      <c r="C1298" t="s">
        <v>8183</v>
      </c>
      <c r="D1298" t="s">
        <v>7927</v>
      </c>
      <c r="E1298" t="s">
        <v>19155</v>
      </c>
      <c r="F1298" t="s">
        <v>8184</v>
      </c>
      <c r="G1298" t="s">
        <v>8185</v>
      </c>
      <c r="H1298" t="s">
        <v>8186</v>
      </c>
      <c r="I1298" t="s">
        <v>8187</v>
      </c>
      <c r="J1298" t="s">
        <v>8188</v>
      </c>
      <c r="K1298" t="s">
        <v>8093</v>
      </c>
      <c r="L1298" t="s">
        <v>7934</v>
      </c>
      <c r="M1298" t="s">
        <v>8094</v>
      </c>
    </row>
    <row r="1299" spans="1:13" x14ac:dyDescent="0.25">
      <c r="A1299" t="s">
        <v>8189</v>
      </c>
      <c r="B1299" t="s">
        <v>7926</v>
      </c>
      <c r="C1299" t="s">
        <v>8190</v>
      </c>
      <c r="D1299" t="s">
        <v>7927</v>
      </c>
      <c r="E1299" t="s">
        <v>19130</v>
      </c>
      <c r="F1299" t="s">
        <v>8097</v>
      </c>
      <c r="G1299" t="s">
        <v>8098</v>
      </c>
      <c r="H1299" t="s">
        <v>8099</v>
      </c>
      <c r="I1299" t="s">
        <v>8100</v>
      </c>
      <c r="J1299" t="s">
        <v>8101</v>
      </c>
      <c r="K1299" t="s">
        <v>8102</v>
      </c>
      <c r="L1299" t="s">
        <v>7934</v>
      </c>
      <c r="M1299" t="s">
        <v>8103</v>
      </c>
    </row>
    <row r="1300" spans="1:13" x14ac:dyDescent="0.25">
      <c r="A1300" t="s">
        <v>8191</v>
      </c>
      <c r="B1300" t="s">
        <v>7926</v>
      </c>
      <c r="C1300" t="s">
        <v>8192</v>
      </c>
      <c r="D1300" t="s">
        <v>7927</v>
      </c>
      <c r="E1300" t="s">
        <v>19177</v>
      </c>
      <c r="F1300" t="s">
        <v>8193</v>
      </c>
      <c r="G1300" t="s">
        <v>8194</v>
      </c>
      <c r="H1300" t="s">
        <v>8195</v>
      </c>
      <c r="I1300" t="s">
        <v>8196</v>
      </c>
      <c r="J1300" t="s">
        <v>8197</v>
      </c>
      <c r="K1300" t="s">
        <v>8198</v>
      </c>
      <c r="L1300" t="s">
        <v>7934</v>
      </c>
      <c r="M1300" t="s">
        <v>8199</v>
      </c>
    </row>
    <row r="1301" spans="1:13" x14ac:dyDescent="0.25">
      <c r="A1301" t="s">
        <v>8200</v>
      </c>
      <c r="B1301" t="s">
        <v>7926</v>
      </c>
      <c r="C1301" t="s">
        <v>73</v>
      </c>
      <c r="D1301" t="s">
        <v>7927</v>
      </c>
      <c r="E1301" t="s">
        <v>19183</v>
      </c>
      <c r="F1301" t="s">
        <v>8201</v>
      </c>
      <c r="G1301" t="s">
        <v>8202</v>
      </c>
      <c r="H1301" t="s">
        <v>1025</v>
      </c>
      <c r="I1301" t="s">
        <v>8203</v>
      </c>
      <c r="J1301" t="s">
        <v>8204</v>
      </c>
      <c r="K1301" t="s">
        <v>864</v>
      </c>
      <c r="L1301" t="s">
        <v>7934</v>
      </c>
      <c r="M1301" t="s">
        <v>8205</v>
      </c>
    </row>
    <row r="1302" spans="1:13" x14ac:dyDescent="0.25">
      <c r="A1302" t="s">
        <v>8206</v>
      </c>
      <c r="B1302" t="s">
        <v>7926</v>
      </c>
      <c r="C1302" t="s">
        <v>8207</v>
      </c>
      <c r="D1302" t="s">
        <v>7927</v>
      </c>
      <c r="E1302" t="s">
        <v>19195</v>
      </c>
      <c r="F1302" t="s">
        <v>8208</v>
      </c>
      <c r="G1302" t="s">
        <v>8209</v>
      </c>
      <c r="H1302" t="s">
        <v>8210</v>
      </c>
      <c r="I1302" t="s">
        <v>8211</v>
      </c>
      <c r="J1302" t="s">
        <v>8212</v>
      </c>
      <c r="K1302" t="s">
        <v>7805</v>
      </c>
      <c r="L1302" t="s">
        <v>7934</v>
      </c>
      <c r="M1302" t="s">
        <v>8213</v>
      </c>
    </row>
    <row r="1303" spans="1:13" x14ac:dyDescent="0.25">
      <c r="A1303" t="s">
        <v>8214</v>
      </c>
      <c r="B1303" t="s">
        <v>7926</v>
      </c>
      <c r="C1303" t="s">
        <v>8215</v>
      </c>
      <c r="D1303" t="s">
        <v>7927</v>
      </c>
      <c r="E1303" t="s">
        <v>19149</v>
      </c>
      <c r="F1303" t="s">
        <v>8129</v>
      </c>
      <c r="G1303" t="s">
        <v>8130</v>
      </c>
      <c r="H1303" t="s">
        <v>8131</v>
      </c>
      <c r="I1303" t="s">
        <v>8132</v>
      </c>
      <c r="J1303" t="s">
        <v>8133</v>
      </c>
      <c r="K1303" t="s">
        <v>8134</v>
      </c>
      <c r="L1303" t="s">
        <v>7934</v>
      </c>
      <c r="M1303" t="s">
        <v>8135</v>
      </c>
    </row>
    <row r="1304" spans="1:13" x14ac:dyDescent="0.25">
      <c r="A1304" t="s">
        <v>8216</v>
      </c>
      <c r="B1304" t="s">
        <v>7926</v>
      </c>
      <c r="C1304" t="s">
        <v>615</v>
      </c>
      <c r="D1304" t="s">
        <v>7927</v>
      </c>
      <c r="E1304" t="s">
        <v>19133</v>
      </c>
      <c r="F1304" t="s">
        <v>8217</v>
      </c>
      <c r="G1304" t="s">
        <v>8218</v>
      </c>
      <c r="H1304" t="s">
        <v>2491</v>
      </c>
      <c r="I1304" t="s">
        <v>8219</v>
      </c>
      <c r="J1304" t="s">
        <v>8220</v>
      </c>
      <c r="K1304" t="s">
        <v>8221</v>
      </c>
      <c r="L1304" t="s">
        <v>7934</v>
      </c>
      <c r="M1304" t="s">
        <v>8222</v>
      </c>
    </row>
    <row r="1305" spans="1:13" x14ac:dyDescent="0.25">
      <c r="A1305" t="s">
        <v>8223</v>
      </c>
      <c r="B1305" t="s">
        <v>7926</v>
      </c>
      <c r="C1305" t="s">
        <v>8224</v>
      </c>
      <c r="D1305" t="s">
        <v>7927</v>
      </c>
      <c r="E1305" t="s">
        <v>19131</v>
      </c>
      <c r="F1305" t="s">
        <v>7984</v>
      </c>
      <c r="G1305" t="s">
        <v>7985</v>
      </c>
      <c r="H1305" t="s">
        <v>7986</v>
      </c>
      <c r="I1305" t="s">
        <v>7987</v>
      </c>
      <c r="J1305" t="s">
        <v>7988</v>
      </c>
      <c r="K1305" t="s">
        <v>7989</v>
      </c>
      <c r="L1305" t="s">
        <v>7934</v>
      </c>
      <c r="M1305" t="s">
        <v>7990</v>
      </c>
    </row>
    <row r="1306" spans="1:13" x14ac:dyDescent="0.25">
      <c r="A1306" t="s">
        <v>8225</v>
      </c>
      <c r="B1306" t="s">
        <v>7926</v>
      </c>
      <c r="C1306" t="s">
        <v>522</v>
      </c>
      <c r="D1306" t="s">
        <v>7927</v>
      </c>
      <c r="E1306" t="s">
        <v>19128</v>
      </c>
      <c r="F1306" t="s">
        <v>8226</v>
      </c>
      <c r="G1306" t="s">
        <v>8227</v>
      </c>
      <c r="H1306" t="s">
        <v>4250</v>
      </c>
      <c r="I1306" t="s">
        <v>8228</v>
      </c>
      <c r="J1306" t="s">
        <v>8229</v>
      </c>
      <c r="K1306" t="s">
        <v>8230</v>
      </c>
      <c r="L1306" t="s">
        <v>7934</v>
      </c>
      <c r="M1306" t="s">
        <v>8231</v>
      </c>
    </row>
    <row r="1307" spans="1:13" x14ac:dyDescent="0.25">
      <c r="A1307" t="s">
        <v>8232</v>
      </c>
      <c r="B1307" t="s">
        <v>7926</v>
      </c>
      <c r="C1307" t="s">
        <v>8233</v>
      </c>
      <c r="D1307" t="s">
        <v>7927</v>
      </c>
      <c r="E1307" t="s">
        <v>19185</v>
      </c>
      <c r="F1307" t="s">
        <v>8234</v>
      </c>
      <c r="G1307" t="s">
        <v>8235</v>
      </c>
      <c r="H1307" t="s">
        <v>8236</v>
      </c>
      <c r="I1307" t="s">
        <v>8237</v>
      </c>
      <c r="J1307" t="s">
        <v>8238</v>
      </c>
      <c r="K1307" t="s">
        <v>8239</v>
      </c>
      <c r="L1307" t="s">
        <v>7934</v>
      </c>
      <c r="M1307" t="s">
        <v>8240</v>
      </c>
    </row>
    <row r="1308" spans="1:13" x14ac:dyDescent="0.25">
      <c r="A1308" t="s">
        <v>8241</v>
      </c>
      <c r="B1308" t="s">
        <v>7926</v>
      </c>
      <c r="C1308" t="s">
        <v>8242</v>
      </c>
      <c r="D1308" t="s">
        <v>7927</v>
      </c>
      <c r="E1308" t="s">
        <v>19149</v>
      </c>
      <c r="F1308" t="s">
        <v>8129</v>
      </c>
      <c r="G1308" t="s">
        <v>8130</v>
      </c>
      <c r="H1308" t="s">
        <v>8131</v>
      </c>
      <c r="I1308" t="s">
        <v>8132</v>
      </c>
      <c r="J1308" t="s">
        <v>8133</v>
      </c>
      <c r="K1308" t="s">
        <v>8134</v>
      </c>
      <c r="L1308" t="s">
        <v>7934</v>
      </c>
      <c r="M1308" t="s">
        <v>8135</v>
      </c>
    </row>
    <row r="1309" spans="1:13" x14ac:dyDescent="0.25">
      <c r="A1309" t="s">
        <v>8243</v>
      </c>
      <c r="B1309" t="s">
        <v>7926</v>
      </c>
      <c r="C1309" t="s">
        <v>8244</v>
      </c>
      <c r="D1309" t="s">
        <v>7927</v>
      </c>
      <c r="E1309" t="s">
        <v>19135</v>
      </c>
      <c r="F1309" t="s">
        <v>8245</v>
      </c>
      <c r="G1309" t="s">
        <v>8246</v>
      </c>
      <c r="H1309" t="s">
        <v>8247</v>
      </c>
      <c r="I1309" t="s">
        <v>8248</v>
      </c>
      <c r="J1309" t="s">
        <v>8249</v>
      </c>
      <c r="K1309" t="s">
        <v>8250</v>
      </c>
      <c r="L1309" t="s">
        <v>7934</v>
      </c>
      <c r="M1309" t="s">
        <v>8251</v>
      </c>
    </row>
    <row r="1310" spans="1:13" x14ac:dyDescent="0.25">
      <c r="A1310" t="s">
        <v>8252</v>
      </c>
      <c r="B1310" t="s">
        <v>7926</v>
      </c>
      <c r="C1310" t="s">
        <v>4174</v>
      </c>
      <c r="D1310" t="s">
        <v>7927</v>
      </c>
      <c r="E1310" t="s">
        <v>19153</v>
      </c>
      <c r="F1310" t="s">
        <v>8166</v>
      </c>
      <c r="G1310" t="s">
        <v>8167</v>
      </c>
      <c r="H1310" t="s">
        <v>8168</v>
      </c>
      <c r="I1310" t="s">
        <v>8169</v>
      </c>
      <c r="J1310" t="s">
        <v>8170</v>
      </c>
      <c r="K1310" t="s">
        <v>8171</v>
      </c>
      <c r="L1310" t="s">
        <v>7934</v>
      </c>
      <c r="M1310" t="s">
        <v>8172</v>
      </c>
    </row>
    <row r="1311" spans="1:13" x14ac:dyDescent="0.25">
      <c r="A1311" t="s">
        <v>8253</v>
      </c>
      <c r="B1311" t="s">
        <v>7926</v>
      </c>
      <c r="C1311" t="s">
        <v>8254</v>
      </c>
      <c r="D1311" t="s">
        <v>7927</v>
      </c>
      <c r="E1311" t="s">
        <v>19139</v>
      </c>
      <c r="F1311" t="s">
        <v>8065</v>
      </c>
      <c r="G1311" t="s">
        <v>8066</v>
      </c>
      <c r="H1311" t="s">
        <v>8067</v>
      </c>
      <c r="I1311" t="s">
        <v>8068</v>
      </c>
      <c r="J1311" t="s">
        <v>8069</v>
      </c>
      <c r="K1311" t="s">
        <v>8070</v>
      </c>
      <c r="L1311" t="s">
        <v>7934</v>
      </c>
      <c r="M1311" t="s">
        <v>8071</v>
      </c>
    </row>
    <row r="1312" spans="1:13" x14ac:dyDescent="0.25">
      <c r="A1312" t="s">
        <v>8255</v>
      </c>
      <c r="B1312" t="s">
        <v>7926</v>
      </c>
      <c r="C1312" t="s">
        <v>8256</v>
      </c>
      <c r="D1312" t="s">
        <v>7927</v>
      </c>
      <c r="E1312" t="s">
        <v>19139</v>
      </c>
      <c r="F1312" t="s">
        <v>8065</v>
      </c>
      <c r="G1312" t="s">
        <v>8066</v>
      </c>
      <c r="H1312" t="s">
        <v>8067</v>
      </c>
      <c r="I1312" t="s">
        <v>8068</v>
      </c>
      <c r="J1312" t="s">
        <v>8069</v>
      </c>
      <c r="K1312" t="s">
        <v>8070</v>
      </c>
      <c r="L1312" t="s">
        <v>7934</v>
      </c>
      <c r="M1312" t="s">
        <v>8071</v>
      </c>
    </row>
    <row r="1313" spans="1:13" x14ac:dyDescent="0.25">
      <c r="A1313" t="s">
        <v>8257</v>
      </c>
      <c r="B1313" t="s">
        <v>7926</v>
      </c>
      <c r="C1313" t="s">
        <v>8258</v>
      </c>
      <c r="D1313" t="s">
        <v>7927</v>
      </c>
      <c r="E1313" t="s">
        <v>19194</v>
      </c>
      <c r="F1313" t="s">
        <v>8259</v>
      </c>
      <c r="G1313" t="s">
        <v>8260</v>
      </c>
      <c r="H1313" t="s">
        <v>4368</v>
      </c>
      <c r="I1313" t="s">
        <v>8261</v>
      </c>
      <c r="J1313" t="s">
        <v>8262</v>
      </c>
      <c r="K1313" t="s">
        <v>8263</v>
      </c>
      <c r="L1313" t="s">
        <v>7934</v>
      </c>
      <c r="M1313" t="s">
        <v>8264</v>
      </c>
    </row>
    <row r="1314" spans="1:13" x14ac:dyDescent="0.25">
      <c r="A1314" t="s">
        <v>8265</v>
      </c>
      <c r="B1314" t="s">
        <v>7926</v>
      </c>
      <c r="C1314" t="s">
        <v>8266</v>
      </c>
      <c r="D1314" t="s">
        <v>7927</v>
      </c>
      <c r="E1314" t="s">
        <v>19128</v>
      </c>
      <c r="F1314" t="s">
        <v>8226</v>
      </c>
      <c r="G1314" t="s">
        <v>8227</v>
      </c>
      <c r="H1314" t="s">
        <v>4250</v>
      </c>
      <c r="I1314" t="s">
        <v>8228</v>
      </c>
      <c r="J1314" t="s">
        <v>8229</v>
      </c>
      <c r="K1314" t="s">
        <v>8230</v>
      </c>
      <c r="L1314" t="s">
        <v>7934</v>
      </c>
      <c r="M1314" t="s">
        <v>8231</v>
      </c>
    </row>
    <row r="1315" spans="1:13" x14ac:dyDescent="0.25">
      <c r="A1315" t="s">
        <v>8267</v>
      </c>
      <c r="B1315" t="s">
        <v>7926</v>
      </c>
      <c r="C1315" t="s">
        <v>8268</v>
      </c>
      <c r="D1315" t="s">
        <v>7927</v>
      </c>
      <c r="E1315" t="s">
        <v>19143</v>
      </c>
      <c r="F1315" t="s">
        <v>7947</v>
      </c>
      <c r="G1315" t="s">
        <v>7948</v>
      </c>
      <c r="H1315" t="s">
        <v>2163</v>
      </c>
      <c r="I1315" t="s">
        <v>7949</v>
      </c>
      <c r="J1315" t="s">
        <v>7950</v>
      </c>
      <c r="K1315" t="s">
        <v>7951</v>
      </c>
      <c r="L1315" t="s">
        <v>7934</v>
      </c>
      <c r="M1315" t="s">
        <v>7952</v>
      </c>
    </row>
    <row r="1316" spans="1:13" x14ac:dyDescent="0.25">
      <c r="A1316" t="s">
        <v>8269</v>
      </c>
      <c r="B1316" t="s">
        <v>7926</v>
      </c>
      <c r="C1316" t="s">
        <v>627</v>
      </c>
      <c r="D1316" t="s">
        <v>7927</v>
      </c>
      <c r="E1316" t="s">
        <v>19128</v>
      </c>
      <c r="F1316" t="s">
        <v>8226</v>
      </c>
      <c r="G1316" t="s">
        <v>8227</v>
      </c>
      <c r="H1316" t="s">
        <v>4250</v>
      </c>
      <c r="I1316" t="s">
        <v>8228</v>
      </c>
      <c r="J1316" t="s">
        <v>8229</v>
      </c>
      <c r="K1316" t="s">
        <v>8230</v>
      </c>
      <c r="L1316" t="s">
        <v>7934</v>
      </c>
      <c r="M1316" t="s">
        <v>8231</v>
      </c>
    </row>
    <row r="1317" spans="1:13" x14ac:dyDescent="0.25">
      <c r="A1317" t="s">
        <v>8270</v>
      </c>
      <c r="B1317" t="s">
        <v>7926</v>
      </c>
      <c r="C1317" t="s">
        <v>8271</v>
      </c>
      <c r="D1317" t="s">
        <v>7927</v>
      </c>
      <c r="E1317" t="s">
        <v>19186</v>
      </c>
      <c r="F1317" t="s">
        <v>8272</v>
      </c>
      <c r="G1317" t="s">
        <v>8273</v>
      </c>
      <c r="H1317" t="s">
        <v>8274</v>
      </c>
      <c r="I1317" t="s">
        <v>8275</v>
      </c>
      <c r="J1317" t="s">
        <v>8276</v>
      </c>
      <c r="K1317" t="s">
        <v>8277</v>
      </c>
      <c r="L1317" t="s">
        <v>7934</v>
      </c>
      <c r="M1317" t="s">
        <v>8278</v>
      </c>
    </row>
    <row r="1318" spans="1:13" x14ac:dyDescent="0.25">
      <c r="A1318" t="s">
        <v>8279</v>
      </c>
      <c r="B1318" t="s">
        <v>7926</v>
      </c>
      <c r="C1318" t="s">
        <v>8280</v>
      </c>
      <c r="D1318" t="s">
        <v>7927</v>
      </c>
      <c r="E1318" t="s">
        <v>19130</v>
      </c>
      <c r="F1318" t="s">
        <v>8097</v>
      </c>
      <c r="G1318" t="s">
        <v>8098</v>
      </c>
      <c r="H1318" t="s">
        <v>8099</v>
      </c>
      <c r="I1318" t="s">
        <v>8100</v>
      </c>
      <c r="J1318" t="s">
        <v>8101</v>
      </c>
      <c r="K1318" t="s">
        <v>8102</v>
      </c>
      <c r="L1318" t="s">
        <v>7934</v>
      </c>
      <c r="M1318" t="s">
        <v>8103</v>
      </c>
    </row>
    <row r="1319" spans="1:13" x14ac:dyDescent="0.25">
      <c r="A1319" t="s">
        <v>8281</v>
      </c>
      <c r="B1319" t="s">
        <v>7926</v>
      </c>
      <c r="C1319" t="s">
        <v>630</v>
      </c>
      <c r="D1319" t="s">
        <v>7927</v>
      </c>
      <c r="E1319" t="s">
        <v>19137</v>
      </c>
      <c r="F1319" t="s">
        <v>8282</v>
      </c>
      <c r="G1319" t="s">
        <v>8283</v>
      </c>
      <c r="H1319" t="s">
        <v>8284</v>
      </c>
      <c r="I1319" t="s">
        <v>8285</v>
      </c>
      <c r="J1319" t="s">
        <v>8286</v>
      </c>
      <c r="K1319" t="s">
        <v>8287</v>
      </c>
      <c r="L1319" t="s">
        <v>7934</v>
      </c>
      <c r="M1319" t="s">
        <v>8288</v>
      </c>
    </row>
    <row r="1320" spans="1:13" x14ac:dyDescent="0.25">
      <c r="A1320" t="s">
        <v>8289</v>
      </c>
      <c r="B1320" t="s">
        <v>7926</v>
      </c>
      <c r="C1320" t="s">
        <v>8290</v>
      </c>
      <c r="D1320" t="s">
        <v>7927</v>
      </c>
      <c r="E1320" t="s">
        <v>19223</v>
      </c>
      <c r="F1320" t="s">
        <v>8010</v>
      </c>
      <c r="G1320" t="s">
        <v>8011</v>
      </c>
      <c r="H1320" t="s">
        <v>8012</v>
      </c>
      <c r="I1320" t="s">
        <v>8013</v>
      </c>
      <c r="J1320" t="s">
        <v>8014</v>
      </c>
      <c r="K1320" t="s">
        <v>8015</v>
      </c>
      <c r="L1320" t="s">
        <v>7934</v>
      </c>
      <c r="M1320" t="s">
        <v>8016</v>
      </c>
    </row>
    <row r="1321" spans="1:13" x14ac:dyDescent="0.25">
      <c r="A1321" t="s">
        <v>8291</v>
      </c>
      <c r="B1321" t="s">
        <v>7926</v>
      </c>
      <c r="C1321" t="s">
        <v>86</v>
      </c>
      <c r="D1321" t="s">
        <v>7927</v>
      </c>
      <c r="E1321" t="s">
        <v>19187</v>
      </c>
      <c r="F1321" t="s">
        <v>8292</v>
      </c>
      <c r="G1321" t="s">
        <v>8293</v>
      </c>
      <c r="H1321" t="s">
        <v>1102</v>
      </c>
      <c r="I1321" t="s">
        <v>8294</v>
      </c>
      <c r="J1321" t="s">
        <v>8295</v>
      </c>
      <c r="K1321" t="s">
        <v>3102</v>
      </c>
      <c r="L1321" t="s">
        <v>7934</v>
      </c>
      <c r="M1321" t="s">
        <v>8296</v>
      </c>
    </row>
    <row r="1322" spans="1:13" x14ac:dyDescent="0.25">
      <c r="A1322" t="s">
        <v>8297</v>
      </c>
      <c r="B1322" t="s">
        <v>7926</v>
      </c>
      <c r="C1322" t="s">
        <v>8298</v>
      </c>
      <c r="D1322" t="s">
        <v>7927</v>
      </c>
      <c r="E1322" t="s">
        <v>19188</v>
      </c>
      <c r="F1322" t="s">
        <v>8299</v>
      </c>
      <c r="G1322" t="s">
        <v>8300</v>
      </c>
      <c r="H1322" t="s">
        <v>8301</v>
      </c>
      <c r="I1322" t="s">
        <v>8302</v>
      </c>
      <c r="J1322" t="s">
        <v>8303</v>
      </c>
      <c r="K1322" t="s">
        <v>8304</v>
      </c>
      <c r="L1322" t="s">
        <v>7934</v>
      </c>
      <c r="M1322" t="s">
        <v>8305</v>
      </c>
    </row>
    <row r="1323" spans="1:13" x14ac:dyDescent="0.25">
      <c r="A1323" t="s">
        <v>8306</v>
      </c>
      <c r="B1323" t="s">
        <v>7926</v>
      </c>
      <c r="C1323" t="s">
        <v>8307</v>
      </c>
      <c r="D1323" t="s">
        <v>7927</v>
      </c>
      <c r="E1323" t="s">
        <v>19196</v>
      </c>
      <c r="F1323" t="s">
        <v>7938</v>
      </c>
      <c r="G1323" t="s">
        <v>7939</v>
      </c>
      <c r="H1323" t="s">
        <v>7940</v>
      </c>
      <c r="I1323" t="s">
        <v>7941</v>
      </c>
      <c r="J1323" t="s">
        <v>7942</v>
      </c>
      <c r="K1323" t="s">
        <v>7943</v>
      </c>
      <c r="L1323" t="s">
        <v>7934</v>
      </c>
      <c r="M1323" t="s">
        <v>7944</v>
      </c>
    </row>
    <row r="1324" spans="1:13" x14ac:dyDescent="0.25">
      <c r="A1324" t="s">
        <v>8308</v>
      </c>
      <c r="B1324" t="s">
        <v>7926</v>
      </c>
      <c r="C1324" t="s">
        <v>8309</v>
      </c>
      <c r="D1324" t="s">
        <v>7927</v>
      </c>
      <c r="E1324" t="s">
        <v>19189</v>
      </c>
      <c r="F1324" t="s">
        <v>8310</v>
      </c>
      <c r="G1324" t="s">
        <v>8311</v>
      </c>
      <c r="H1324" t="s">
        <v>8312</v>
      </c>
      <c r="I1324" t="s">
        <v>8313</v>
      </c>
      <c r="J1324" t="s">
        <v>8314</v>
      </c>
      <c r="K1324" t="s">
        <v>8315</v>
      </c>
      <c r="L1324" t="s">
        <v>7934</v>
      </c>
      <c r="M1324" t="s">
        <v>8316</v>
      </c>
    </row>
    <row r="1325" spans="1:13" x14ac:dyDescent="0.25">
      <c r="A1325" t="s">
        <v>8317</v>
      </c>
      <c r="B1325" t="s">
        <v>7926</v>
      </c>
      <c r="C1325" t="s">
        <v>8318</v>
      </c>
      <c r="D1325" t="s">
        <v>7927</v>
      </c>
      <c r="E1325" t="s">
        <v>19189</v>
      </c>
      <c r="F1325" t="s">
        <v>8310</v>
      </c>
      <c r="G1325" t="s">
        <v>8311</v>
      </c>
      <c r="H1325" t="s">
        <v>8312</v>
      </c>
      <c r="I1325" t="s">
        <v>8313</v>
      </c>
      <c r="J1325" t="s">
        <v>8314</v>
      </c>
      <c r="K1325" t="s">
        <v>8315</v>
      </c>
      <c r="L1325" t="s">
        <v>7934</v>
      </c>
      <c r="M1325" t="s">
        <v>8316</v>
      </c>
    </row>
    <row r="1326" spans="1:13" x14ac:dyDescent="0.25">
      <c r="A1326" t="s">
        <v>8319</v>
      </c>
      <c r="B1326" t="s">
        <v>7926</v>
      </c>
      <c r="C1326" t="s">
        <v>8320</v>
      </c>
      <c r="D1326" t="s">
        <v>7927</v>
      </c>
      <c r="E1326" t="s">
        <v>19185</v>
      </c>
      <c r="F1326" t="s">
        <v>8234</v>
      </c>
      <c r="G1326" t="s">
        <v>8235</v>
      </c>
      <c r="H1326" t="s">
        <v>8236</v>
      </c>
      <c r="I1326" t="s">
        <v>8237</v>
      </c>
      <c r="J1326" t="s">
        <v>8238</v>
      </c>
      <c r="K1326" t="s">
        <v>8239</v>
      </c>
      <c r="L1326" t="s">
        <v>7934</v>
      </c>
      <c r="M1326" t="s">
        <v>8240</v>
      </c>
    </row>
    <row r="1327" spans="1:13" x14ac:dyDescent="0.25">
      <c r="A1327" t="s">
        <v>8321</v>
      </c>
      <c r="B1327" t="s">
        <v>7926</v>
      </c>
      <c r="C1327" t="s">
        <v>8322</v>
      </c>
      <c r="D1327" t="s">
        <v>7927</v>
      </c>
      <c r="E1327" t="s">
        <v>19128</v>
      </c>
      <c r="F1327" t="s">
        <v>8226</v>
      </c>
      <c r="G1327" t="s">
        <v>8227</v>
      </c>
      <c r="H1327" t="s">
        <v>4250</v>
      </c>
      <c r="I1327" t="s">
        <v>8228</v>
      </c>
      <c r="J1327" t="s">
        <v>8229</v>
      </c>
      <c r="K1327" t="s">
        <v>8230</v>
      </c>
      <c r="L1327" t="s">
        <v>7934</v>
      </c>
      <c r="M1327" t="s">
        <v>8231</v>
      </c>
    </row>
    <row r="1328" spans="1:13" x14ac:dyDescent="0.25">
      <c r="A1328" t="s">
        <v>8323</v>
      </c>
      <c r="B1328" t="s">
        <v>7926</v>
      </c>
      <c r="C1328" t="s">
        <v>8324</v>
      </c>
      <c r="D1328" t="s">
        <v>7927</v>
      </c>
      <c r="E1328" t="s">
        <v>19190</v>
      </c>
      <c r="F1328" t="s">
        <v>8088</v>
      </c>
      <c r="G1328" t="s">
        <v>8089</v>
      </c>
      <c r="H1328" t="s">
        <v>8090</v>
      </c>
      <c r="I1328" t="s">
        <v>8091</v>
      </c>
      <c r="J1328" t="s">
        <v>8092</v>
      </c>
      <c r="K1328" t="s">
        <v>8093</v>
      </c>
      <c r="L1328" t="s">
        <v>7934</v>
      </c>
      <c r="M1328" t="s">
        <v>8094</v>
      </c>
    </row>
    <row r="1329" spans="1:13" x14ac:dyDescent="0.25">
      <c r="A1329" t="s">
        <v>8325</v>
      </c>
      <c r="B1329" t="s">
        <v>7926</v>
      </c>
      <c r="C1329" t="s">
        <v>8326</v>
      </c>
      <c r="D1329" t="s">
        <v>7927</v>
      </c>
      <c r="E1329" t="s">
        <v>19131</v>
      </c>
      <c r="F1329" t="s">
        <v>7984</v>
      </c>
      <c r="G1329" t="s">
        <v>7985</v>
      </c>
      <c r="H1329" t="s">
        <v>7986</v>
      </c>
      <c r="I1329" t="s">
        <v>7987</v>
      </c>
      <c r="J1329" t="s">
        <v>7988</v>
      </c>
      <c r="K1329" t="s">
        <v>7989</v>
      </c>
      <c r="L1329" t="s">
        <v>7934</v>
      </c>
      <c r="M1329" t="s">
        <v>7990</v>
      </c>
    </row>
    <row r="1330" spans="1:13" x14ac:dyDescent="0.25">
      <c r="A1330" t="s">
        <v>8327</v>
      </c>
      <c r="B1330" t="s">
        <v>7926</v>
      </c>
      <c r="C1330" t="s">
        <v>2780</v>
      </c>
      <c r="D1330" t="s">
        <v>7927</v>
      </c>
      <c r="E1330" t="s">
        <v>19223</v>
      </c>
      <c r="F1330" t="s">
        <v>8010</v>
      </c>
      <c r="G1330" t="s">
        <v>8011</v>
      </c>
      <c r="H1330" t="s">
        <v>8012</v>
      </c>
      <c r="I1330" t="s">
        <v>8013</v>
      </c>
      <c r="J1330" t="s">
        <v>8014</v>
      </c>
      <c r="K1330" t="s">
        <v>8015</v>
      </c>
      <c r="L1330" t="s">
        <v>7934</v>
      </c>
      <c r="M1330" t="s">
        <v>8016</v>
      </c>
    </row>
    <row r="1331" spans="1:13" x14ac:dyDescent="0.25">
      <c r="A1331" t="s">
        <v>8328</v>
      </c>
      <c r="B1331" t="s">
        <v>7926</v>
      </c>
      <c r="C1331" t="s">
        <v>8329</v>
      </c>
      <c r="D1331" t="s">
        <v>7927</v>
      </c>
      <c r="E1331" t="s">
        <v>19190</v>
      </c>
      <c r="F1331" t="s">
        <v>8088</v>
      </c>
      <c r="G1331" t="s">
        <v>8089</v>
      </c>
      <c r="H1331" t="s">
        <v>8090</v>
      </c>
      <c r="I1331" t="s">
        <v>8091</v>
      </c>
      <c r="J1331" t="s">
        <v>8092</v>
      </c>
      <c r="K1331" t="s">
        <v>8093</v>
      </c>
      <c r="L1331" t="s">
        <v>7934</v>
      </c>
      <c r="M1331" t="s">
        <v>8094</v>
      </c>
    </row>
    <row r="1332" spans="1:13" x14ac:dyDescent="0.25">
      <c r="A1332" t="s">
        <v>8330</v>
      </c>
      <c r="B1332" t="s">
        <v>7926</v>
      </c>
      <c r="C1332" t="s">
        <v>8331</v>
      </c>
      <c r="D1332" t="s">
        <v>7927</v>
      </c>
      <c r="E1332" t="s">
        <v>19129</v>
      </c>
      <c r="F1332" t="s">
        <v>7966</v>
      </c>
      <c r="G1332" t="s">
        <v>7967</v>
      </c>
      <c r="H1332" t="s">
        <v>7968</v>
      </c>
      <c r="I1332" t="s">
        <v>7969</v>
      </c>
      <c r="J1332" t="s">
        <v>7970</v>
      </c>
      <c r="K1332" t="s">
        <v>7971</v>
      </c>
      <c r="L1332" t="s">
        <v>7934</v>
      </c>
      <c r="M1332" t="s">
        <v>7972</v>
      </c>
    </row>
    <row r="1333" spans="1:13" x14ac:dyDescent="0.25">
      <c r="A1333" t="s">
        <v>8332</v>
      </c>
      <c r="B1333" t="s">
        <v>7926</v>
      </c>
      <c r="C1333" t="s">
        <v>6403</v>
      </c>
      <c r="D1333" t="s">
        <v>7927</v>
      </c>
      <c r="E1333" t="s">
        <v>19216</v>
      </c>
      <c r="F1333" t="s">
        <v>8333</v>
      </c>
      <c r="G1333" t="s">
        <v>8334</v>
      </c>
      <c r="H1333" t="s">
        <v>6406</v>
      </c>
      <c r="I1333" t="s">
        <v>8335</v>
      </c>
      <c r="J1333" t="s">
        <v>8336</v>
      </c>
      <c r="K1333" t="s">
        <v>8337</v>
      </c>
      <c r="L1333" t="s">
        <v>7934</v>
      </c>
      <c r="M1333" t="s">
        <v>8338</v>
      </c>
    </row>
    <row r="1334" spans="1:13" x14ac:dyDescent="0.25">
      <c r="A1334" t="s">
        <v>8339</v>
      </c>
      <c r="B1334" t="s">
        <v>7926</v>
      </c>
      <c r="C1334" t="s">
        <v>8340</v>
      </c>
      <c r="D1334" t="s">
        <v>7927</v>
      </c>
      <c r="E1334" t="s">
        <v>19192</v>
      </c>
      <c r="F1334" t="s">
        <v>8056</v>
      </c>
      <c r="G1334" t="s">
        <v>8057</v>
      </c>
      <c r="H1334" t="s">
        <v>8058</v>
      </c>
      <c r="I1334" t="s">
        <v>8059</v>
      </c>
      <c r="J1334" t="s">
        <v>8060</v>
      </c>
      <c r="K1334" t="s">
        <v>8061</v>
      </c>
      <c r="L1334" t="s">
        <v>7934</v>
      </c>
      <c r="M1334" t="s">
        <v>8062</v>
      </c>
    </row>
    <row r="1335" spans="1:13" x14ac:dyDescent="0.25">
      <c r="A1335" t="s">
        <v>8341</v>
      </c>
      <c r="B1335" t="s">
        <v>7926</v>
      </c>
      <c r="C1335" t="s">
        <v>8342</v>
      </c>
      <c r="D1335" t="s">
        <v>7927</v>
      </c>
      <c r="E1335" t="s">
        <v>19190</v>
      </c>
      <c r="F1335" t="s">
        <v>8088</v>
      </c>
      <c r="G1335" t="s">
        <v>8089</v>
      </c>
      <c r="H1335" t="s">
        <v>8090</v>
      </c>
      <c r="I1335" t="s">
        <v>8091</v>
      </c>
      <c r="J1335" t="s">
        <v>8092</v>
      </c>
      <c r="K1335" t="s">
        <v>8093</v>
      </c>
      <c r="L1335" t="s">
        <v>7934</v>
      </c>
      <c r="M1335" t="s">
        <v>8094</v>
      </c>
    </row>
    <row r="1336" spans="1:13" x14ac:dyDescent="0.25">
      <c r="A1336" t="s">
        <v>8343</v>
      </c>
      <c r="B1336" t="s">
        <v>7926</v>
      </c>
      <c r="C1336" t="s">
        <v>8344</v>
      </c>
      <c r="D1336" t="s">
        <v>7927</v>
      </c>
      <c r="E1336" t="s">
        <v>19193</v>
      </c>
      <c r="F1336" t="s">
        <v>8345</v>
      </c>
      <c r="G1336" t="s">
        <v>8346</v>
      </c>
      <c r="H1336" t="s">
        <v>8347</v>
      </c>
      <c r="I1336" t="s">
        <v>8348</v>
      </c>
      <c r="J1336" t="s">
        <v>8349</v>
      </c>
      <c r="K1336" t="s">
        <v>8350</v>
      </c>
      <c r="L1336" t="s">
        <v>7934</v>
      </c>
      <c r="M1336" t="s">
        <v>8351</v>
      </c>
    </row>
    <row r="1337" spans="1:13" x14ac:dyDescent="0.25">
      <c r="A1337" t="s">
        <v>8352</v>
      </c>
      <c r="B1337" t="s">
        <v>7926</v>
      </c>
      <c r="C1337" t="s">
        <v>94</v>
      </c>
      <c r="D1337" t="s">
        <v>7927</v>
      </c>
      <c r="E1337" t="s">
        <v>19194</v>
      </c>
      <c r="F1337" t="s">
        <v>8259</v>
      </c>
      <c r="G1337" t="s">
        <v>8260</v>
      </c>
      <c r="H1337" t="s">
        <v>4368</v>
      </c>
      <c r="I1337" t="s">
        <v>8261</v>
      </c>
      <c r="J1337" t="s">
        <v>8262</v>
      </c>
      <c r="K1337" t="s">
        <v>8263</v>
      </c>
      <c r="L1337" t="s">
        <v>7934</v>
      </c>
      <c r="M1337" t="s">
        <v>8264</v>
      </c>
    </row>
    <row r="1338" spans="1:13" x14ac:dyDescent="0.25">
      <c r="A1338" t="s">
        <v>8353</v>
      </c>
      <c r="B1338" t="s">
        <v>7926</v>
      </c>
      <c r="C1338" t="s">
        <v>4969</v>
      </c>
      <c r="D1338" t="s">
        <v>7927</v>
      </c>
      <c r="E1338" t="s">
        <v>19195</v>
      </c>
      <c r="F1338" t="s">
        <v>8208</v>
      </c>
      <c r="G1338" t="s">
        <v>8209</v>
      </c>
      <c r="H1338" t="s">
        <v>8210</v>
      </c>
      <c r="I1338" t="s">
        <v>8211</v>
      </c>
      <c r="J1338" t="s">
        <v>8212</v>
      </c>
      <c r="K1338" t="s">
        <v>7805</v>
      </c>
      <c r="L1338" t="s">
        <v>7934</v>
      </c>
      <c r="M1338" t="s">
        <v>8213</v>
      </c>
    </row>
    <row r="1339" spans="1:13" x14ac:dyDescent="0.25">
      <c r="A1339" t="s">
        <v>8354</v>
      </c>
      <c r="B1339" t="s">
        <v>7926</v>
      </c>
      <c r="C1339" t="s">
        <v>8355</v>
      </c>
      <c r="D1339" t="s">
        <v>7927</v>
      </c>
      <c r="E1339" t="s">
        <v>19208</v>
      </c>
      <c r="F1339" t="s">
        <v>8356</v>
      </c>
      <c r="G1339" t="s">
        <v>8357</v>
      </c>
      <c r="H1339" t="s">
        <v>8358</v>
      </c>
      <c r="I1339" t="s">
        <v>8359</v>
      </c>
      <c r="J1339" t="s">
        <v>8360</v>
      </c>
      <c r="K1339" t="s">
        <v>8361</v>
      </c>
      <c r="L1339" t="s">
        <v>7934</v>
      </c>
      <c r="M1339" t="s">
        <v>8362</v>
      </c>
    </row>
    <row r="1340" spans="1:13" x14ac:dyDescent="0.25">
      <c r="A1340" t="s">
        <v>8363</v>
      </c>
      <c r="B1340" t="s">
        <v>7926</v>
      </c>
      <c r="C1340" t="s">
        <v>8364</v>
      </c>
      <c r="D1340" t="s">
        <v>7927</v>
      </c>
      <c r="E1340" t="s">
        <v>19143</v>
      </c>
      <c r="F1340" t="s">
        <v>7947</v>
      </c>
      <c r="G1340" t="s">
        <v>7948</v>
      </c>
      <c r="H1340" t="s">
        <v>2163</v>
      </c>
      <c r="I1340" t="s">
        <v>7949</v>
      </c>
      <c r="J1340" t="s">
        <v>7950</v>
      </c>
      <c r="K1340" t="s">
        <v>7951</v>
      </c>
      <c r="L1340" t="s">
        <v>7934</v>
      </c>
      <c r="M1340" t="s">
        <v>7952</v>
      </c>
    </row>
    <row r="1341" spans="1:13" x14ac:dyDescent="0.25">
      <c r="A1341" t="s">
        <v>8365</v>
      </c>
      <c r="B1341" t="s">
        <v>7926</v>
      </c>
      <c r="C1341" t="s">
        <v>8366</v>
      </c>
      <c r="D1341" t="s">
        <v>7927</v>
      </c>
      <c r="E1341" t="s">
        <v>19253</v>
      </c>
      <c r="F1341" t="s">
        <v>8367</v>
      </c>
      <c r="G1341" t="s">
        <v>8368</v>
      </c>
      <c r="H1341" t="s">
        <v>8369</v>
      </c>
      <c r="I1341" t="s">
        <v>8370</v>
      </c>
      <c r="J1341" t="s">
        <v>8371</v>
      </c>
      <c r="K1341" t="s">
        <v>8372</v>
      </c>
      <c r="L1341" t="s">
        <v>7934</v>
      </c>
      <c r="M1341" t="s">
        <v>8373</v>
      </c>
    </row>
    <row r="1342" spans="1:13" x14ac:dyDescent="0.25">
      <c r="A1342" t="s">
        <v>8374</v>
      </c>
      <c r="B1342" t="s">
        <v>7926</v>
      </c>
      <c r="C1342" t="s">
        <v>8375</v>
      </c>
      <c r="D1342" t="s">
        <v>7927</v>
      </c>
      <c r="E1342" t="s">
        <v>19203</v>
      </c>
      <c r="F1342" t="s">
        <v>8376</v>
      </c>
      <c r="G1342" t="s">
        <v>8377</v>
      </c>
      <c r="H1342" t="s">
        <v>8378</v>
      </c>
      <c r="I1342" t="s">
        <v>8379</v>
      </c>
      <c r="J1342" t="s">
        <v>8380</v>
      </c>
      <c r="K1342" t="s">
        <v>8381</v>
      </c>
      <c r="L1342" t="s">
        <v>7934</v>
      </c>
      <c r="M1342" t="s">
        <v>8382</v>
      </c>
    </row>
    <row r="1343" spans="1:13" x14ac:dyDescent="0.25">
      <c r="A1343" t="s">
        <v>8383</v>
      </c>
      <c r="B1343" t="s">
        <v>7926</v>
      </c>
      <c r="C1343" t="s">
        <v>1689</v>
      </c>
      <c r="D1343" t="s">
        <v>7927</v>
      </c>
      <c r="E1343" t="s">
        <v>19243</v>
      </c>
      <c r="F1343" t="s">
        <v>8384</v>
      </c>
      <c r="G1343" t="s">
        <v>8385</v>
      </c>
      <c r="H1343" t="s">
        <v>1692</v>
      </c>
      <c r="I1343" t="s">
        <v>8386</v>
      </c>
      <c r="J1343" t="s">
        <v>8387</v>
      </c>
      <c r="K1343" t="s">
        <v>8388</v>
      </c>
      <c r="L1343" t="s">
        <v>7934</v>
      </c>
      <c r="M1343" t="s">
        <v>8389</v>
      </c>
    </row>
    <row r="1344" spans="1:13" x14ac:dyDescent="0.25">
      <c r="A1344" t="s">
        <v>8390</v>
      </c>
      <c r="B1344" t="s">
        <v>7926</v>
      </c>
      <c r="C1344" t="s">
        <v>8391</v>
      </c>
      <c r="D1344" t="s">
        <v>7927</v>
      </c>
      <c r="E1344" t="s">
        <v>19222</v>
      </c>
      <c r="F1344" t="s">
        <v>8392</v>
      </c>
      <c r="G1344" t="s">
        <v>8393</v>
      </c>
      <c r="H1344" t="s">
        <v>8394</v>
      </c>
      <c r="I1344" t="s">
        <v>8395</v>
      </c>
      <c r="J1344" t="s">
        <v>8396</v>
      </c>
      <c r="K1344" t="s">
        <v>8397</v>
      </c>
      <c r="L1344" t="s">
        <v>7934</v>
      </c>
      <c r="M1344" t="s">
        <v>8398</v>
      </c>
    </row>
    <row r="1345" spans="1:13" x14ac:dyDescent="0.25">
      <c r="A1345" t="s">
        <v>8399</v>
      </c>
      <c r="B1345" t="s">
        <v>7926</v>
      </c>
      <c r="C1345" t="s">
        <v>259</v>
      </c>
      <c r="D1345" t="s">
        <v>7927</v>
      </c>
      <c r="E1345" t="s">
        <v>19222</v>
      </c>
      <c r="F1345" t="s">
        <v>8392</v>
      </c>
      <c r="G1345" t="s">
        <v>8393</v>
      </c>
      <c r="H1345" t="s">
        <v>8394</v>
      </c>
      <c r="I1345" t="s">
        <v>8395</v>
      </c>
      <c r="J1345" t="s">
        <v>8396</v>
      </c>
      <c r="K1345" t="s">
        <v>8397</v>
      </c>
      <c r="L1345" t="s">
        <v>7934</v>
      </c>
      <c r="M1345" t="s">
        <v>8398</v>
      </c>
    </row>
    <row r="1346" spans="1:13" x14ac:dyDescent="0.25">
      <c r="A1346" t="s">
        <v>8400</v>
      </c>
      <c r="B1346" t="s">
        <v>7926</v>
      </c>
      <c r="C1346" t="s">
        <v>8401</v>
      </c>
      <c r="D1346" t="s">
        <v>7927</v>
      </c>
      <c r="E1346" t="s">
        <v>19223</v>
      </c>
      <c r="F1346" t="s">
        <v>8010</v>
      </c>
      <c r="G1346" t="s">
        <v>8011</v>
      </c>
      <c r="H1346" t="s">
        <v>8012</v>
      </c>
      <c r="I1346" t="s">
        <v>8013</v>
      </c>
      <c r="J1346" t="s">
        <v>8014</v>
      </c>
      <c r="K1346" t="s">
        <v>8015</v>
      </c>
      <c r="L1346" t="s">
        <v>7934</v>
      </c>
      <c r="M1346" t="s">
        <v>8016</v>
      </c>
    </row>
    <row r="1347" spans="1:13" x14ac:dyDescent="0.25">
      <c r="A1347" t="s">
        <v>8402</v>
      </c>
      <c r="B1347" t="s">
        <v>8403</v>
      </c>
      <c r="C1347" t="s">
        <v>759</v>
      </c>
      <c r="D1347" t="s">
        <v>8404</v>
      </c>
      <c r="E1347" t="s">
        <v>19166</v>
      </c>
      <c r="F1347" t="s">
        <v>8405</v>
      </c>
      <c r="G1347" t="s">
        <v>8406</v>
      </c>
      <c r="H1347" t="s">
        <v>8407</v>
      </c>
      <c r="I1347" t="s">
        <v>8408</v>
      </c>
      <c r="J1347" t="s">
        <v>8409</v>
      </c>
      <c r="K1347" t="s">
        <v>8410</v>
      </c>
      <c r="L1347" t="s">
        <v>8411</v>
      </c>
      <c r="M1347" t="s">
        <v>8412</v>
      </c>
    </row>
    <row r="1348" spans="1:13" x14ac:dyDescent="0.25">
      <c r="A1348" t="s">
        <v>8413</v>
      </c>
      <c r="B1348" t="s">
        <v>8403</v>
      </c>
      <c r="C1348" t="s">
        <v>8414</v>
      </c>
      <c r="D1348" t="s">
        <v>8404</v>
      </c>
      <c r="E1348" t="s">
        <v>19140</v>
      </c>
      <c r="F1348" t="s">
        <v>8415</v>
      </c>
      <c r="G1348" t="s">
        <v>8416</v>
      </c>
      <c r="H1348" t="s">
        <v>8417</v>
      </c>
      <c r="I1348" t="s">
        <v>8418</v>
      </c>
      <c r="J1348" t="s">
        <v>8419</v>
      </c>
      <c r="K1348" t="s">
        <v>8420</v>
      </c>
      <c r="L1348" t="s">
        <v>8411</v>
      </c>
      <c r="M1348" t="s">
        <v>8421</v>
      </c>
    </row>
    <row r="1349" spans="1:13" x14ac:dyDescent="0.25">
      <c r="A1349" t="s">
        <v>8422</v>
      </c>
      <c r="B1349" t="s">
        <v>8403</v>
      </c>
      <c r="C1349" t="s">
        <v>8423</v>
      </c>
      <c r="D1349" t="s">
        <v>8404</v>
      </c>
      <c r="E1349" t="s">
        <v>19192</v>
      </c>
      <c r="F1349" t="s">
        <v>8424</v>
      </c>
      <c r="G1349" t="s">
        <v>8425</v>
      </c>
      <c r="H1349" t="s">
        <v>8426</v>
      </c>
      <c r="I1349" t="s">
        <v>8427</v>
      </c>
      <c r="J1349" t="s">
        <v>8428</v>
      </c>
      <c r="K1349" t="s">
        <v>8429</v>
      </c>
      <c r="L1349" t="s">
        <v>8411</v>
      </c>
      <c r="M1349" t="s">
        <v>8430</v>
      </c>
    </row>
    <row r="1350" spans="1:13" x14ac:dyDescent="0.25">
      <c r="A1350" t="s">
        <v>8431</v>
      </c>
      <c r="B1350" t="s">
        <v>8403</v>
      </c>
      <c r="C1350" t="s">
        <v>8432</v>
      </c>
      <c r="D1350" t="s">
        <v>8404</v>
      </c>
      <c r="E1350" t="s">
        <v>19127</v>
      </c>
      <c r="F1350" t="s">
        <v>8433</v>
      </c>
      <c r="G1350" t="s">
        <v>8434</v>
      </c>
      <c r="H1350" t="s">
        <v>8435</v>
      </c>
      <c r="I1350" t="s">
        <v>8436</v>
      </c>
      <c r="J1350" t="s">
        <v>8437</v>
      </c>
      <c r="K1350" t="s">
        <v>8438</v>
      </c>
      <c r="L1350" t="s">
        <v>8411</v>
      </c>
      <c r="M1350" t="s">
        <v>8439</v>
      </c>
    </row>
    <row r="1351" spans="1:13" x14ac:dyDescent="0.25">
      <c r="A1351" t="s">
        <v>8440</v>
      </c>
      <c r="B1351" t="s">
        <v>8403</v>
      </c>
      <c r="C1351" t="s">
        <v>8441</v>
      </c>
      <c r="D1351" t="s">
        <v>8404</v>
      </c>
      <c r="E1351" t="s">
        <v>19196</v>
      </c>
      <c r="F1351" t="s">
        <v>8442</v>
      </c>
      <c r="G1351" t="s">
        <v>8443</v>
      </c>
      <c r="H1351" t="s">
        <v>8444</v>
      </c>
      <c r="I1351" t="s">
        <v>8445</v>
      </c>
      <c r="J1351" t="s">
        <v>8446</v>
      </c>
      <c r="K1351" t="s">
        <v>8447</v>
      </c>
      <c r="L1351" t="s">
        <v>8411</v>
      </c>
      <c r="M1351" t="s">
        <v>8448</v>
      </c>
    </row>
    <row r="1352" spans="1:13" x14ac:dyDescent="0.25">
      <c r="A1352" t="s">
        <v>8449</v>
      </c>
      <c r="B1352" t="s">
        <v>8403</v>
      </c>
      <c r="C1352" t="s">
        <v>332</v>
      </c>
      <c r="D1352" t="s">
        <v>8404</v>
      </c>
      <c r="E1352" t="s">
        <v>19129</v>
      </c>
      <c r="F1352" t="s">
        <v>8450</v>
      </c>
      <c r="G1352" t="s">
        <v>8451</v>
      </c>
      <c r="H1352" t="s">
        <v>4525</v>
      </c>
      <c r="I1352" t="s">
        <v>8452</v>
      </c>
      <c r="J1352" t="s">
        <v>8453</v>
      </c>
      <c r="K1352" t="s">
        <v>8454</v>
      </c>
      <c r="L1352" t="s">
        <v>8411</v>
      </c>
      <c r="M1352" t="s">
        <v>8455</v>
      </c>
    </row>
    <row r="1353" spans="1:13" x14ac:dyDescent="0.25">
      <c r="A1353" t="s">
        <v>8456</v>
      </c>
      <c r="B1353" t="s">
        <v>8403</v>
      </c>
      <c r="C1353" t="s">
        <v>8457</v>
      </c>
      <c r="D1353" t="s">
        <v>8404</v>
      </c>
      <c r="E1353" t="s">
        <v>19197</v>
      </c>
      <c r="F1353" t="s">
        <v>8458</v>
      </c>
      <c r="G1353" t="s">
        <v>8459</v>
      </c>
      <c r="H1353" t="s">
        <v>8460</v>
      </c>
      <c r="I1353" t="s">
        <v>8461</v>
      </c>
      <c r="J1353" t="s">
        <v>8462</v>
      </c>
      <c r="K1353" t="s">
        <v>8463</v>
      </c>
      <c r="L1353" t="s">
        <v>8411</v>
      </c>
      <c r="M1353" t="s">
        <v>8464</v>
      </c>
    </row>
    <row r="1354" spans="1:13" x14ac:dyDescent="0.25">
      <c r="A1354" t="s">
        <v>8465</v>
      </c>
      <c r="B1354" t="s">
        <v>8403</v>
      </c>
      <c r="C1354" t="s">
        <v>8466</v>
      </c>
      <c r="D1354" t="s">
        <v>8404</v>
      </c>
      <c r="E1354" t="s">
        <v>19131</v>
      </c>
      <c r="F1354" t="s">
        <v>8467</v>
      </c>
      <c r="G1354" t="s">
        <v>8468</v>
      </c>
      <c r="H1354" t="s">
        <v>8469</v>
      </c>
      <c r="I1354" t="s">
        <v>8470</v>
      </c>
      <c r="J1354" t="s">
        <v>8471</v>
      </c>
      <c r="K1354" t="s">
        <v>6218</v>
      </c>
      <c r="L1354" t="s">
        <v>8411</v>
      </c>
      <c r="M1354" t="s">
        <v>8472</v>
      </c>
    </row>
    <row r="1355" spans="1:13" x14ac:dyDescent="0.25">
      <c r="A1355" t="s">
        <v>8473</v>
      </c>
      <c r="B1355" t="s">
        <v>8403</v>
      </c>
      <c r="C1355" t="s">
        <v>548</v>
      </c>
      <c r="D1355" t="s">
        <v>8404</v>
      </c>
      <c r="E1355" t="s">
        <v>19132</v>
      </c>
      <c r="F1355" t="s">
        <v>8474</v>
      </c>
      <c r="G1355" t="s">
        <v>8475</v>
      </c>
      <c r="H1355" t="s">
        <v>3826</v>
      </c>
      <c r="I1355" t="s">
        <v>8476</v>
      </c>
      <c r="J1355" t="s">
        <v>8477</v>
      </c>
      <c r="K1355" t="s">
        <v>8478</v>
      </c>
      <c r="L1355" t="s">
        <v>8411</v>
      </c>
      <c r="M1355" t="s">
        <v>8479</v>
      </c>
    </row>
    <row r="1356" spans="1:13" x14ac:dyDescent="0.25">
      <c r="A1356" t="s">
        <v>8480</v>
      </c>
      <c r="B1356" t="s">
        <v>8403</v>
      </c>
      <c r="C1356" t="s">
        <v>8481</v>
      </c>
      <c r="D1356" t="s">
        <v>8404</v>
      </c>
      <c r="E1356" t="s">
        <v>19264</v>
      </c>
      <c r="F1356" t="s">
        <v>8482</v>
      </c>
      <c r="G1356" t="s">
        <v>8483</v>
      </c>
      <c r="H1356" t="s">
        <v>8484</v>
      </c>
      <c r="I1356" t="s">
        <v>8485</v>
      </c>
      <c r="J1356" t="s">
        <v>8486</v>
      </c>
      <c r="K1356" t="s">
        <v>8487</v>
      </c>
      <c r="L1356" t="s">
        <v>8411</v>
      </c>
      <c r="M1356" t="s">
        <v>8488</v>
      </c>
    </row>
    <row r="1357" spans="1:13" x14ac:dyDescent="0.25">
      <c r="A1357" t="s">
        <v>8489</v>
      </c>
      <c r="B1357" t="s">
        <v>8403</v>
      </c>
      <c r="C1357" t="s">
        <v>8490</v>
      </c>
      <c r="D1357" t="s">
        <v>8404</v>
      </c>
      <c r="E1357" t="s">
        <v>19134</v>
      </c>
      <c r="F1357" t="s">
        <v>8491</v>
      </c>
      <c r="G1357" t="s">
        <v>8492</v>
      </c>
      <c r="H1357" t="s">
        <v>8493</v>
      </c>
      <c r="I1357" t="s">
        <v>8494</v>
      </c>
      <c r="J1357" t="s">
        <v>8495</v>
      </c>
      <c r="K1357" t="s">
        <v>8496</v>
      </c>
      <c r="L1357" t="s">
        <v>8411</v>
      </c>
      <c r="M1357" t="s">
        <v>8497</v>
      </c>
    </row>
    <row r="1358" spans="1:13" x14ac:dyDescent="0.25">
      <c r="A1358" t="s">
        <v>8498</v>
      </c>
      <c r="B1358" t="s">
        <v>8403</v>
      </c>
      <c r="C1358" t="s">
        <v>3856</v>
      </c>
      <c r="D1358" t="s">
        <v>8404</v>
      </c>
      <c r="E1358" t="s">
        <v>19140</v>
      </c>
      <c r="F1358" t="s">
        <v>8415</v>
      </c>
      <c r="G1358" t="s">
        <v>8416</v>
      </c>
      <c r="H1358" t="s">
        <v>8417</v>
      </c>
      <c r="I1358" t="s">
        <v>8418</v>
      </c>
      <c r="J1358" t="s">
        <v>8419</v>
      </c>
      <c r="K1358" t="s">
        <v>8420</v>
      </c>
      <c r="L1358" t="s">
        <v>8411</v>
      </c>
      <c r="M1358" t="s">
        <v>8421</v>
      </c>
    </row>
    <row r="1359" spans="1:13" x14ac:dyDescent="0.25">
      <c r="A1359" t="s">
        <v>8499</v>
      </c>
      <c r="B1359" t="s">
        <v>8403</v>
      </c>
      <c r="C1359" t="s">
        <v>8064</v>
      </c>
      <c r="D1359" t="s">
        <v>8404</v>
      </c>
      <c r="E1359" t="s">
        <v>19176</v>
      </c>
      <c r="F1359" t="s">
        <v>8500</v>
      </c>
      <c r="G1359" t="s">
        <v>8501</v>
      </c>
      <c r="H1359" t="s">
        <v>8067</v>
      </c>
      <c r="I1359" t="s">
        <v>8502</v>
      </c>
      <c r="J1359" t="s">
        <v>8503</v>
      </c>
      <c r="K1359" t="s">
        <v>8504</v>
      </c>
      <c r="L1359" t="s">
        <v>8411</v>
      </c>
      <c r="M1359" t="s">
        <v>8505</v>
      </c>
    </row>
    <row r="1360" spans="1:13" x14ac:dyDescent="0.25">
      <c r="A1360" t="s">
        <v>8506</v>
      </c>
      <c r="B1360" t="s">
        <v>8403</v>
      </c>
      <c r="C1360" t="s">
        <v>8507</v>
      </c>
      <c r="D1360" t="s">
        <v>8404</v>
      </c>
      <c r="E1360" t="s">
        <v>19181</v>
      </c>
      <c r="F1360" t="s">
        <v>8508</v>
      </c>
      <c r="G1360" t="s">
        <v>8509</v>
      </c>
      <c r="H1360" t="s">
        <v>8510</v>
      </c>
      <c r="I1360" t="s">
        <v>8511</v>
      </c>
      <c r="J1360" t="s">
        <v>8512</v>
      </c>
      <c r="K1360" t="s">
        <v>4070</v>
      </c>
      <c r="L1360" t="s">
        <v>8411</v>
      </c>
      <c r="M1360" t="s">
        <v>8513</v>
      </c>
    </row>
    <row r="1361" spans="1:13" x14ac:dyDescent="0.25">
      <c r="A1361" t="s">
        <v>8514</v>
      </c>
      <c r="B1361" t="s">
        <v>8403</v>
      </c>
      <c r="C1361" t="s">
        <v>53</v>
      </c>
      <c r="D1361" t="s">
        <v>8404</v>
      </c>
      <c r="E1361" t="s">
        <v>19173</v>
      </c>
      <c r="F1361" t="s">
        <v>8515</v>
      </c>
      <c r="G1361" t="s">
        <v>8516</v>
      </c>
      <c r="H1361" t="s">
        <v>1358</v>
      </c>
      <c r="I1361" t="s">
        <v>8517</v>
      </c>
      <c r="J1361" t="s">
        <v>8518</v>
      </c>
      <c r="K1361" t="s">
        <v>8519</v>
      </c>
      <c r="L1361" t="s">
        <v>8411</v>
      </c>
      <c r="M1361" t="s">
        <v>8520</v>
      </c>
    </row>
    <row r="1362" spans="1:13" x14ac:dyDescent="0.25">
      <c r="A1362" t="s">
        <v>8521</v>
      </c>
      <c r="B1362" t="s">
        <v>8403</v>
      </c>
      <c r="C1362" t="s">
        <v>3648</v>
      </c>
      <c r="D1362" t="s">
        <v>8404</v>
      </c>
      <c r="E1362" t="s">
        <v>19178</v>
      </c>
      <c r="F1362" t="s">
        <v>8522</v>
      </c>
      <c r="G1362" t="s">
        <v>8523</v>
      </c>
      <c r="H1362" t="s">
        <v>8524</v>
      </c>
      <c r="I1362" t="s">
        <v>8525</v>
      </c>
      <c r="J1362" t="s">
        <v>8526</v>
      </c>
      <c r="K1362" t="s">
        <v>8527</v>
      </c>
      <c r="L1362" t="s">
        <v>8411</v>
      </c>
      <c r="M1362" t="s">
        <v>8528</v>
      </c>
    </row>
    <row r="1363" spans="1:13" x14ac:dyDescent="0.25">
      <c r="A1363" t="s">
        <v>8529</v>
      </c>
      <c r="B1363" t="s">
        <v>8403</v>
      </c>
      <c r="C1363" t="s">
        <v>202</v>
      </c>
      <c r="D1363" t="s">
        <v>8404</v>
      </c>
      <c r="E1363" t="s">
        <v>19182</v>
      </c>
      <c r="F1363" t="s">
        <v>8530</v>
      </c>
      <c r="G1363" t="s">
        <v>8531</v>
      </c>
      <c r="H1363" t="s">
        <v>8532</v>
      </c>
      <c r="I1363" t="s">
        <v>8533</v>
      </c>
      <c r="J1363" t="s">
        <v>8486</v>
      </c>
      <c r="K1363" t="s">
        <v>8487</v>
      </c>
      <c r="L1363" t="s">
        <v>8411</v>
      </c>
      <c r="M1363" t="s">
        <v>8488</v>
      </c>
    </row>
    <row r="1364" spans="1:13" x14ac:dyDescent="0.25">
      <c r="A1364" t="s">
        <v>8534</v>
      </c>
      <c r="B1364" t="s">
        <v>8403</v>
      </c>
      <c r="C1364" t="s">
        <v>8535</v>
      </c>
      <c r="D1364" t="s">
        <v>8404</v>
      </c>
      <c r="E1364" t="s">
        <v>19139</v>
      </c>
      <c r="F1364" t="s">
        <v>8536</v>
      </c>
      <c r="G1364" t="s">
        <v>8537</v>
      </c>
      <c r="H1364" t="s">
        <v>8538</v>
      </c>
      <c r="I1364" t="s">
        <v>8539</v>
      </c>
      <c r="J1364" t="s">
        <v>8540</v>
      </c>
      <c r="K1364" t="s">
        <v>8541</v>
      </c>
      <c r="L1364" t="s">
        <v>8411</v>
      </c>
      <c r="M1364" t="s">
        <v>8542</v>
      </c>
    </row>
    <row r="1365" spans="1:13" x14ac:dyDescent="0.25">
      <c r="A1365" t="s">
        <v>8543</v>
      </c>
      <c r="B1365" t="s">
        <v>8403</v>
      </c>
      <c r="C1365" t="s">
        <v>8544</v>
      </c>
      <c r="D1365" t="s">
        <v>8404</v>
      </c>
      <c r="E1365" t="s">
        <v>19140</v>
      </c>
      <c r="F1365" t="s">
        <v>8415</v>
      </c>
      <c r="G1365" t="s">
        <v>8416</v>
      </c>
      <c r="H1365" t="s">
        <v>8417</v>
      </c>
      <c r="I1365" t="s">
        <v>8418</v>
      </c>
      <c r="J1365" t="s">
        <v>8419</v>
      </c>
      <c r="K1365" t="s">
        <v>8420</v>
      </c>
      <c r="L1365" t="s">
        <v>8411</v>
      </c>
      <c r="M1365" t="s">
        <v>8421</v>
      </c>
    </row>
    <row r="1366" spans="1:13" x14ac:dyDescent="0.25">
      <c r="A1366" t="s">
        <v>8545</v>
      </c>
      <c r="B1366" t="s">
        <v>8403</v>
      </c>
      <c r="C1366" t="s">
        <v>8546</v>
      </c>
      <c r="D1366" t="s">
        <v>8404</v>
      </c>
      <c r="E1366" t="s">
        <v>19179</v>
      </c>
      <c r="F1366" t="s">
        <v>8547</v>
      </c>
      <c r="G1366" t="s">
        <v>8548</v>
      </c>
      <c r="H1366" t="s">
        <v>8549</v>
      </c>
      <c r="I1366" t="s">
        <v>8550</v>
      </c>
      <c r="J1366" t="s">
        <v>8551</v>
      </c>
      <c r="K1366" t="s">
        <v>7599</v>
      </c>
      <c r="L1366" t="s">
        <v>8411</v>
      </c>
      <c r="M1366" t="s">
        <v>8552</v>
      </c>
    </row>
    <row r="1367" spans="1:13" x14ac:dyDescent="0.25">
      <c r="A1367" t="s">
        <v>8553</v>
      </c>
      <c r="B1367" t="s">
        <v>8403</v>
      </c>
      <c r="C1367" t="s">
        <v>206</v>
      </c>
      <c r="D1367" t="s">
        <v>8404</v>
      </c>
      <c r="E1367" t="s">
        <v>19142</v>
      </c>
      <c r="F1367" t="s">
        <v>8554</v>
      </c>
      <c r="G1367" t="s">
        <v>8555</v>
      </c>
      <c r="H1367" t="s">
        <v>3107</v>
      </c>
      <c r="I1367" t="s">
        <v>8556</v>
      </c>
      <c r="J1367" t="s">
        <v>8557</v>
      </c>
      <c r="K1367" t="s">
        <v>8558</v>
      </c>
      <c r="L1367" t="s">
        <v>8411</v>
      </c>
      <c r="M1367" t="s">
        <v>8559</v>
      </c>
    </row>
    <row r="1368" spans="1:13" x14ac:dyDescent="0.25">
      <c r="A1368" t="s">
        <v>8560</v>
      </c>
      <c r="B1368" t="s">
        <v>8403</v>
      </c>
      <c r="C1368" t="s">
        <v>2180</v>
      </c>
      <c r="D1368" t="s">
        <v>8404</v>
      </c>
      <c r="E1368" t="s">
        <v>19143</v>
      </c>
      <c r="F1368" t="s">
        <v>8561</v>
      </c>
      <c r="G1368" t="s">
        <v>8562</v>
      </c>
      <c r="H1368" t="s">
        <v>3954</v>
      </c>
      <c r="I1368" t="s">
        <v>8563</v>
      </c>
      <c r="J1368" t="s">
        <v>8564</v>
      </c>
      <c r="K1368" t="s">
        <v>7219</v>
      </c>
      <c r="L1368" t="s">
        <v>8411</v>
      </c>
      <c r="M1368" t="s">
        <v>8565</v>
      </c>
    </row>
    <row r="1369" spans="1:13" x14ac:dyDescent="0.25">
      <c r="A1369" t="s">
        <v>8566</v>
      </c>
      <c r="B1369" t="s">
        <v>8403</v>
      </c>
      <c r="C1369" t="s">
        <v>8567</v>
      </c>
      <c r="D1369" t="s">
        <v>8404</v>
      </c>
      <c r="E1369" t="s">
        <v>19144</v>
      </c>
      <c r="F1369" t="s">
        <v>8568</v>
      </c>
      <c r="G1369" t="s">
        <v>8569</v>
      </c>
      <c r="H1369" t="s">
        <v>8570</v>
      </c>
      <c r="I1369" t="s">
        <v>8571</v>
      </c>
      <c r="J1369" t="s">
        <v>8572</v>
      </c>
      <c r="K1369" t="s">
        <v>8573</v>
      </c>
      <c r="L1369" t="s">
        <v>8411</v>
      </c>
      <c r="M1369" t="s">
        <v>8574</v>
      </c>
    </row>
    <row r="1370" spans="1:13" x14ac:dyDescent="0.25">
      <c r="A1370" t="s">
        <v>8575</v>
      </c>
      <c r="B1370" t="s">
        <v>8403</v>
      </c>
      <c r="C1370" t="s">
        <v>8576</v>
      </c>
      <c r="D1370" t="s">
        <v>8404</v>
      </c>
      <c r="E1370" t="s">
        <v>19145</v>
      </c>
      <c r="F1370" t="s">
        <v>8577</v>
      </c>
      <c r="G1370" t="s">
        <v>8578</v>
      </c>
      <c r="H1370" t="s">
        <v>8579</v>
      </c>
      <c r="I1370" t="s">
        <v>8580</v>
      </c>
      <c r="J1370" t="s">
        <v>8581</v>
      </c>
      <c r="K1370" t="s">
        <v>3361</v>
      </c>
      <c r="L1370" t="s">
        <v>8411</v>
      </c>
      <c r="M1370" t="s">
        <v>8582</v>
      </c>
    </row>
    <row r="1371" spans="1:13" x14ac:dyDescent="0.25">
      <c r="A1371" t="s">
        <v>8583</v>
      </c>
      <c r="B1371" t="s">
        <v>8403</v>
      </c>
      <c r="C1371" t="s">
        <v>8584</v>
      </c>
      <c r="D1371" t="s">
        <v>8404</v>
      </c>
      <c r="E1371" t="s">
        <v>19146</v>
      </c>
      <c r="F1371" t="s">
        <v>8585</v>
      </c>
      <c r="G1371" t="s">
        <v>8586</v>
      </c>
      <c r="H1371" t="s">
        <v>8587</v>
      </c>
      <c r="I1371" t="s">
        <v>8588</v>
      </c>
      <c r="J1371" t="s">
        <v>8589</v>
      </c>
      <c r="K1371" t="s">
        <v>8590</v>
      </c>
      <c r="L1371" t="s">
        <v>8411</v>
      </c>
      <c r="M1371" t="s">
        <v>8591</v>
      </c>
    </row>
    <row r="1372" spans="1:13" x14ac:dyDescent="0.25">
      <c r="A1372" t="s">
        <v>8592</v>
      </c>
      <c r="B1372" t="s">
        <v>8403</v>
      </c>
      <c r="C1372" t="s">
        <v>8593</v>
      </c>
      <c r="D1372" t="s">
        <v>8404</v>
      </c>
      <c r="E1372" t="s">
        <v>19147</v>
      </c>
      <c r="F1372" t="s">
        <v>8594</v>
      </c>
      <c r="G1372" t="s">
        <v>8595</v>
      </c>
      <c r="H1372" t="s">
        <v>8596</v>
      </c>
      <c r="I1372" t="s">
        <v>8597</v>
      </c>
      <c r="J1372" t="s">
        <v>8598</v>
      </c>
      <c r="K1372" t="s">
        <v>8599</v>
      </c>
      <c r="L1372" t="s">
        <v>8411</v>
      </c>
      <c r="M1372" t="s">
        <v>8600</v>
      </c>
    </row>
    <row r="1373" spans="1:13" x14ac:dyDescent="0.25">
      <c r="A1373" t="s">
        <v>8601</v>
      </c>
      <c r="B1373" t="s">
        <v>8403</v>
      </c>
      <c r="C1373" t="s">
        <v>274</v>
      </c>
      <c r="D1373" t="s">
        <v>8404</v>
      </c>
      <c r="E1373" t="s">
        <v>19141</v>
      </c>
      <c r="F1373" t="s">
        <v>8602</v>
      </c>
      <c r="G1373" t="s">
        <v>8603</v>
      </c>
      <c r="H1373" t="s">
        <v>4687</v>
      </c>
      <c r="I1373" t="s">
        <v>8604</v>
      </c>
      <c r="J1373" t="s">
        <v>8605</v>
      </c>
      <c r="K1373" t="s">
        <v>8606</v>
      </c>
      <c r="L1373" t="s">
        <v>8411</v>
      </c>
      <c r="M1373" t="s">
        <v>8607</v>
      </c>
    </row>
    <row r="1374" spans="1:13" x14ac:dyDescent="0.25">
      <c r="A1374" t="s">
        <v>8608</v>
      </c>
      <c r="B1374" t="s">
        <v>8403</v>
      </c>
      <c r="C1374" t="s">
        <v>8609</v>
      </c>
      <c r="D1374" t="s">
        <v>8404</v>
      </c>
      <c r="E1374" t="s">
        <v>19192</v>
      </c>
      <c r="F1374" t="s">
        <v>8424</v>
      </c>
      <c r="G1374" t="s">
        <v>8425</v>
      </c>
      <c r="H1374" t="s">
        <v>8426</v>
      </c>
      <c r="I1374" t="s">
        <v>8427</v>
      </c>
      <c r="J1374" t="s">
        <v>8428</v>
      </c>
      <c r="K1374" t="s">
        <v>8429</v>
      </c>
      <c r="L1374" t="s">
        <v>8411</v>
      </c>
      <c r="M1374" t="s">
        <v>8430</v>
      </c>
    </row>
    <row r="1375" spans="1:13" x14ac:dyDescent="0.25">
      <c r="A1375" t="s">
        <v>8610</v>
      </c>
      <c r="B1375" t="s">
        <v>8403</v>
      </c>
      <c r="C1375" t="s">
        <v>72</v>
      </c>
      <c r="D1375" t="s">
        <v>8404</v>
      </c>
      <c r="E1375" t="s">
        <v>19149</v>
      </c>
      <c r="F1375" t="s">
        <v>8611</v>
      </c>
      <c r="G1375" t="s">
        <v>8612</v>
      </c>
      <c r="H1375" t="s">
        <v>1017</v>
      </c>
      <c r="I1375" t="s">
        <v>8613</v>
      </c>
      <c r="J1375" t="s">
        <v>8614</v>
      </c>
      <c r="K1375" t="s">
        <v>8615</v>
      </c>
      <c r="L1375" t="s">
        <v>8411</v>
      </c>
      <c r="M1375" t="s">
        <v>8616</v>
      </c>
    </row>
    <row r="1376" spans="1:13" x14ac:dyDescent="0.25">
      <c r="A1376" t="s">
        <v>8617</v>
      </c>
      <c r="B1376" t="s">
        <v>8403</v>
      </c>
      <c r="C1376" t="s">
        <v>8618</v>
      </c>
      <c r="D1376" t="s">
        <v>8404</v>
      </c>
      <c r="E1376" t="s">
        <v>19243</v>
      </c>
      <c r="F1376" t="s">
        <v>8619</v>
      </c>
      <c r="G1376" t="s">
        <v>8620</v>
      </c>
      <c r="H1376" t="s">
        <v>8621</v>
      </c>
      <c r="I1376" t="s">
        <v>8622</v>
      </c>
      <c r="J1376" t="s">
        <v>8623</v>
      </c>
      <c r="K1376" t="s">
        <v>8624</v>
      </c>
      <c r="L1376" t="s">
        <v>8411</v>
      </c>
      <c r="M1376" t="s">
        <v>8625</v>
      </c>
    </row>
    <row r="1377" spans="1:13" x14ac:dyDescent="0.25">
      <c r="A1377" t="s">
        <v>8626</v>
      </c>
      <c r="B1377" t="s">
        <v>8403</v>
      </c>
      <c r="C1377" t="s">
        <v>8627</v>
      </c>
      <c r="D1377" t="s">
        <v>8404</v>
      </c>
      <c r="E1377" t="s">
        <v>19181</v>
      </c>
      <c r="F1377" t="s">
        <v>8508</v>
      </c>
      <c r="G1377" t="s">
        <v>8509</v>
      </c>
      <c r="H1377" t="s">
        <v>8510</v>
      </c>
      <c r="I1377" t="s">
        <v>8511</v>
      </c>
      <c r="J1377" t="s">
        <v>8512</v>
      </c>
      <c r="K1377" t="s">
        <v>4070</v>
      </c>
      <c r="L1377" t="s">
        <v>8411</v>
      </c>
      <c r="M1377" t="s">
        <v>8513</v>
      </c>
    </row>
    <row r="1378" spans="1:13" x14ac:dyDescent="0.25">
      <c r="A1378" t="s">
        <v>8628</v>
      </c>
      <c r="B1378" t="s">
        <v>8403</v>
      </c>
      <c r="C1378" t="s">
        <v>8629</v>
      </c>
      <c r="D1378" t="s">
        <v>8404</v>
      </c>
      <c r="E1378" t="s">
        <v>19140</v>
      </c>
      <c r="F1378" t="s">
        <v>8415</v>
      </c>
      <c r="G1378" t="s">
        <v>8416</v>
      </c>
      <c r="H1378" t="s">
        <v>8417</v>
      </c>
      <c r="I1378" t="s">
        <v>8418</v>
      </c>
      <c r="J1378" t="s">
        <v>8419</v>
      </c>
      <c r="K1378" t="s">
        <v>8420</v>
      </c>
      <c r="L1378" t="s">
        <v>8411</v>
      </c>
      <c r="M1378" t="s">
        <v>8421</v>
      </c>
    </row>
    <row r="1379" spans="1:13" x14ac:dyDescent="0.25">
      <c r="A1379" t="s">
        <v>8630</v>
      </c>
      <c r="B1379" t="s">
        <v>8403</v>
      </c>
      <c r="C1379" t="s">
        <v>73</v>
      </c>
      <c r="D1379" t="s">
        <v>8404</v>
      </c>
      <c r="E1379" t="s">
        <v>19152</v>
      </c>
      <c r="F1379" t="s">
        <v>8631</v>
      </c>
      <c r="G1379" t="s">
        <v>8632</v>
      </c>
      <c r="H1379" t="s">
        <v>1025</v>
      </c>
      <c r="I1379" t="s">
        <v>8633</v>
      </c>
      <c r="J1379" t="s">
        <v>8634</v>
      </c>
      <c r="K1379" t="s">
        <v>8635</v>
      </c>
      <c r="L1379" t="s">
        <v>8411</v>
      </c>
      <c r="M1379" t="s">
        <v>8636</v>
      </c>
    </row>
    <row r="1380" spans="1:13" x14ac:dyDescent="0.25">
      <c r="A1380" t="s">
        <v>8637</v>
      </c>
      <c r="B1380" t="s">
        <v>8403</v>
      </c>
      <c r="C1380" t="s">
        <v>8638</v>
      </c>
      <c r="D1380" t="s">
        <v>8404</v>
      </c>
      <c r="E1380" t="s">
        <v>19153</v>
      </c>
      <c r="F1380" t="s">
        <v>8639</v>
      </c>
      <c r="G1380" t="s">
        <v>8640</v>
      </c>
      <c r="H1380" t="s">
        <v>8641</v>
      </c>
      <c r="I1380" t="s">
        <v>8642</v>
      </c>
      <c r="J1380" t="s">
        <v>8643</v>
      </c>
      <c r="K1380" t="s">
        <v>8644</v>
      </c>
      <c r="L1380" t="s">
        <v>8411</v>
      </c>
      <c r="M1380" t="s">
        <v>8645</v>
      </c>
    </row>
    <row r="1381" spans="1:13" x14ac:dyDescent="0.25">
      <c r="A1381" t="s">
        <v>8646</v>
      </c>
      <c r="B1381" t="s">
        <v>8403</v>
      </c>
      <c r="C1381" t="s">
        <v>8647</v>
      </c>
      <c r="D1381" t="s">
        <v>8404</v>
      </c>
      <c r="E1381" t="s">
        <v>19154</v>
      </c>
      <c r="F1381" t="s">
        <v>8648</v>
      </c>
      <c r="G1381" t="s">
        <v>8649</v>
      </c>
      <c r="H1381" t="s">
        <v>8650</v>
      </c>
      <c r="I1381" t="s">
        <v>8651</v>
      </c>
      <c r="J1381" t="s">
        <v>8652</v>
      </c>
      <c r="K1381" t="s">
        <v>8653</v>
      </c>
      <c r="L1381" t="s">
        <v>8411</v>
      </c>
      <c r="M1381" t="s">
        <v>8654</v>
      </c>
    </row>
    <row r="1382" spans="1:13" x14ac:dyDescent="0.25">
      <c r="A1382" t="s">
        <v>8655</v>
      </c>
      <c r="B1382" t="s">
        <v>8403</v>
      </c>
      <c r="C1382" t="s">
        <v>8656</v>
      </c>
      <c r="D1382" t="s">
        <v>8404</v>
      </c>
      <c r="E1382" t="s">
        <v>19155</v>
      </c>
      <c r="F1382" t="s">
        <v>8657</v>
      </c>
      <c r="G1382" t="s">
        <v>8658</v>
      </c>
      <c r="H1382" t="s">
        <v>8659</v>
      </c>
      <c r="I1382" t="s">
        <v>8660</v>
      </c>
      <c r="J1382" t="s">
        <v>8661</v>
      </c>
      <c r="K1382" t="s">
        <v>8662</v>
      </c>
      <c r="L1382" t="s">
        <v>8411</v>
      </c>
      <c r="M1382" t="s">
        <v>8663</v>
      </c>
    </row>
    <row r="1383" spans="1:13" x14ac:dyDescent="0.25">
      <c r="A1383" t="s">
        <v>8664</v>
      </c>
      <c r="B1383" t="s">
        <v>8403</v>
      </c>
      <c r="C1383" t="s">
        <v>8665</v>
      </c>
      <c r="D1383" t="s">
        <v>8404</v>
      </c>
      <c r="E1383" t="s">
        <v>19180</v>
      </c>
      <c r="F1383" t="s">
        <v>8666</v>
      </c>
      <c r="G1383" t="s">
        <v>8667</v>
      </c>
      <c r="H1383" t="s">
        <v>8668</v>
      </c>
      <c r="I1383" t="s">
        <v>8669</v>
      </c>
      <c r="J1383" t="s">
        <v>8670</v>
      </c>
      <c r="K1383" t="s">
        <v>8671</v>
      </c>
      <c r="L1383" t="s">
        <v>8411</v>
      </c>
      <c r="M1383" t="s">
        <v>8672</v>
      </c>
    </row>
    <row r="1384" spans="1:13" x14ac:dyDescent="0.25">
      <c r="A1384" t="s">
        <v>8673</v>
      </c>
      <c r="B1384" t="s">
        <v>8403</v>
      </c>
      <c r="C1384" t="s">
        <v>8674</v>
      </c>
      <c r="D1384" t="s">
        <v>8404</v>
      </c>
      <c r="E1384" t="s">
        <v>19177</v>
      </c>
      <c r="F1384" t="s">
        <v>8675</v>
      </c>
      <c r="G1384" t="s">
        <v>8676</v>
      </c>
      <c r="H1384" t="s">
        <v>8677</v>
      </c>
      <c r="I1384" t="s">
        <v>8678</v>
      </c>
      <c r="J1384" t="s">
        <v>8679</v>
      </c>
      <c r="K1384" t="s">
        <v>2755</v>
      </c>
      <c r="L1384" t="s">
        <v>8411</v>
      </c>
      <c r="M1384" t="s">
        <v>8680</v>
      </c>
    </row>
    <row r="1385" spans="1:13" x14ac:dyDescent="0.25">
      <c r="A1385" t="s">
        <v>8681</v>
      </c>
      <c r="B1385" t="s">
        <v>8403</v>
      </c>
      <c r="C1385" t="s">
        <v>522</v>
      </c>
      <c r="D1385" t="s">
        <v>8404</v>
      </c>
      <c r="E1385" t="s">
        <v>19182</v>
      </c>
      <c r="F1385" t="s">
        <v>8530</v>
      </c>
      <c r="G1385" t="s">
        <v>8531</v>
      </c>
      <c r="H1385" t="s">
        <v>8532</v>
      </c>
      <c r="I1385" t="s">
        <v>8533</v>
      </c>
      <c r="J1385" t="s">
        <v>8486</v>
      </c>
      <c r="K1385" t="s">
        <v>8487</v>
      </c>
      <c r="L1385" t="s">
        <v>8411</v>
      </c>
      <c r="M1385" t="s">
        <v>8488</v>
      </c>
    </row>
    <row r="1386" spans="1:13" x14ac:dyDescent="0.25">
      <c r="A1386" t="s">
        <v>8682</v>
      </c>
      <c r="B1386" t="s">
        <v>8403</v>
      </c>
      <c r="C1386" t="s">
        <v>8683</v>
      </c>
      <c r="D1386" t="s">
        <v>8404</v>
      </c>
      <c r="E1386" t="s">
        <v>19180</v>
      </c>
      <c r="F1386" t="s">
        <v>8666</v>
      </c>
      <c r="G1386" t="s">
        <v>8667</v>
      </c>
      <c r="H1386" t="s">
        <v>8668</v>
      </c>
      <c r="I1386" t="s">
        <v>8669</v>
      </c>
      <c r="J1386" t="s">
        <v>8670</v>
      </c>
      <c r="K1386" t="s">
        <v>8671</v>
      </c>
      <c r="L1386" t="s">
        <v>8411</v>
      </c>
      <c r="M1386" t="s">
        <v>8672</v>
      </c>
    </row>
    <row r="1387" spans="1:13" x14ac:dyDescent="0.25">
      <c r="A1387" t="s">
        <v>8684</v>
      </c>
      <c r="B1387" t="s">
        <v>8403</v>
      </c>
      <c r="C1387" t="s">
        <v>8685</v>
      </c>
      <c r="D1387" t="s">
        <v>8404</v>
      </c>
      <c r="E1387" t="s">
        <v>19158</v>
      </c>
      <c r="F1387" t="s">
        <v>8686</v>
      </c>
      <c r="G1387" t="s">
        <v>8687</v>
      </c>
      <c r="H1387" t="s">
        <v>8688</v>
      </c>
      <c r="I1387" t="s">
        <v>8689</v>
      </c>
      <c r="J1387" t="s">
        <v>8690</v>
      </c>
      <c r="K1387" t="s">
        <v>8691</v>
      </c>
      <c r="L1387" t="s">
        <v>8411</v>
      </c>
      <c r="M1387" t="s">
        <v>8692</v>
      </c>
    </row>
    <row r="1388" spans="1:13" x14ac:dyDescent="0.25">
      <c r="A1388" t="s">
        <v>8693</v>
      </c>
      <c r="B1388" t="s">
        <v>8403</v>
      </c>
      <c r="C1388" t="s">
        <v>129</v>
      </c>
      <c r="D1388" t="s">
        <v>8404</v>
      </c>
      <c r="E1388" t="s">
        <v>19133</v>
      </c>
      <c r="F1388" t="s">
        <v>8694</v>
      </c>
      <c r="G1388" t="s">
        <v>8695</v>
      </c>
      <c r="H1388" t="s">
        <v>1539</v>
      </c>
      <c r="I1388" t="s">
        <v>8696</v>
      </c>
      <c r="J1388" t="s">
        <v>8697</v>
      </c>
      <c r="K1388" t="s">
        <v>8698</v>
      </c>
      <c r="L1388" t="s">
        <v>8411</v>
      </c>
      <c r="M1388" t="s">
        <v>8699</v>
      </c>
    </row>
    <row r="1389" spans="1:13" x14ac:dyDescent="0.25">
      <c r="A1389" t="s">
        <v>8700</v>
      </c>
      <c r="B1389" t="s">
        <v>8403</v>
      </c>
      <c r="C1389" t="s">
        <v>5565</v>
      </c>
      <c r="D1389" t="s">
        <v>8404</v>
      </c>
      <c r="E1389" t="s">
        <v>19159</v>
      </c>
      <c r="F1389" t="s">
        <v>8701</v>
      </c>
      <c r="G1389" t="s">
        <v>8702</v>
      </c>
      <c r="H1389" t="s">
        <v>1754</v>
      </c>
      <c r="I1389" t="s">
        <v>8703</v>
      </c>
      <c r="J1389" t="s">
        <v>8704</v>
      </c>
      <c r="K1389" t="s">
        <v>1671</v>
      </c>
      <c r="L1389" t="s">
        <v>8411</v>
      </c>
      <c r="M1389" t="s">
        <v>8705</v>
      </c>
    </row>
    <row r="1390" spans="1:13" x14ac:dyDescent="0.25">
      <c r="A1390" t="s">
        <v>8706</v>
      </c>
      <c r="B1390" t="s">
        <v>8403</v>
      </c>
      <c r="C1390" t="s">
        <v>8707</v>
      </c>
      <c r="D1390" t="s">
        <v>8404</v>
      </c>
      <c r="E1390" t="s">
        <v>19184</v>
      </c>
      <c r="F1390" t="s">
        <v>8708</v>
      </c>
      <c r="G1390" t="s">
        <v>8709</v>
      </c>
      <c r="H1390" t="s">
        <v>8710</v>
      </c>
      <c r="I1390" t="s">
        <v>8711</v>
      </c>
      <c r="J1390" t="s">
        <v>8712</v>
      </c>
      <c r="K1390" t="s">
        <v>8713</v>
      </c>
      <c r="L1390" t="s">
        <v>8411</v>
      </c>
      <c r="M1390" t="s">
        <v>8714</v>
      </c>
    </row>
    <row r="1391" spans="1:13" x14ac:dyDescent="0.25">
      <c r="A1391" t="s">
        <v>8715</v>
      </c>
      <c r="B1391" t="s">
        <v>8403</v>
      </c>
      <c r="C1391" t="s">
        <v>8716</v>
      </c>
      <c r="D1391" t="s">
        <v>8404</v>
      </c>
      <c r="E1391" t="s">
        <v>19185</v>
      </c>
      <c r="F1391" t="s">
        <v>8717</v>
      </c>
      <c r="G1391" t="s">
        <v>8718</v>
      </c>
      <c r="H1391" t="s">
        <v>8719</v>
      </c>
      <c r="I1391" t="s">
        <v>8720</v>
      </c>
      <c r="J1391" t="s">
        <v>3608</v>
      </c>
      <c r="K1391" t="s">
        <v>8721</v>
      </c>
      <c r="L1391" t="s">
        <v>8411</v>
      </c>
      <c r="M1391" t="s">
        <v>8722</v>
      </c>
    </row>
    <row r="1392" spans="1:13" x14ac:dyDescent="0.25">
      <c r="A1392" t="s">
        <v>8723</v>
      </c>
      <c r="B1392" t="s">
        <v>8403</v>
      </c>
      <c r="C1392" t="s">
        <v>84</v>
      </c>
      <c r="D1392" t="s">
        <v>8404</v>
      </c>
      <c r="E1392" t="s">
        <v>19161</v>
      </c>
      <c r="F1392" t="s">
        <v>8724</v>
      </c>
      <c r="G1392" t="s">
        <v>8725</v>
      </c>
      <c r="H1392" t="s">
        <v>1086</v>
      </c>
      <c r="I1392" t="s">
        <v>8726</v>
      </c>
      <c r="J1392" t="s">
        <v>8727</v>
      </c>
      <c r="K1392" t="s">
        <v>258</v>
      </c>
      <c r="L1392" t="s">
        <v>8411</v>
      </c>
      <c r="M1392" t="s">
        <v>8728</v>
      </c>
    </row>
    <row r="1393" spans="1:13" x14ac:dyDescent="0.25">
      <c r="A1393" t="s">
        <v>8729</v>
      </c>
      <c r="B1393" t="s">
        <v>8403</v>
      </c>
      <c r="C1393" t="s">
        <v>423</v>
      </c>
      <c r="D1393" t="s">
        <v>8404</v>
      </c>
      <c r="E1393" t="s">
        <v>19135</v>
      </c>
      <c r="F1393" t="s">
        <v>8730</v>
      </c>
      <c r="G1393" t="s">
        <v>8731</v>
      </c>
      <c r="H1393" t="s">
        <v>8732</v>
      </c>
      <c r="I1393" t="s">
        <v>8733</v>
      </c>
      <c r="J1393" t="s">
        <v>8734</v>
      </c>
      <c r="K1393" t="s">
        <v>8735</v>
      </c>
      <c r="L1393" t="s">
        <v>8411</v>
      </c>
      <c r="M1393" t="s">
        <v>8736</v>
      </c>
    </row>
    <row r="1394" spans="1:13" x14ac:dyDescent="0.25">
      <c r="A1394" t="s">
        <v>8737</v>
      </c>
      <c r="B1394" t="s">
        <v>8403</v>
      </c>
      <c r="C1394" t="s">
        <v>8738</v>
      </c>
      <c r="D1394" t="s">
        <v>8404</v>
      </c>
      <c r="E1394" t="s">
        <v>19162</v>
      </c>
      <c r="F1394" t="s">
        <v>8739</v>
      </c>
      <c r="G1394" t="s">
        <v>8740</v>
      </c>
      <c r="H1394" t="s">
        <v>8741</v>
      </c>
      <c r="I1394" t="s">
        <v>8742</v>
      </c>
      <c r="J1394" t="s">
        <v>8743</v>
      </c>
      <c r="K1394" t="s">
        <v>8744</v>
      </c>
      <c r="L1394" t="s">
        <v>8411</v>
      </c>
      <c r="M1394" t="s">
        <v>8745</v>
      </c>
    </row>
    <row r="1395" spans="1:13" x14ac:dyDescent="0.25">
      <c r="A1395" t="s">
        <v>8746</v>
      </c>
      <c r="B1395" t="s">
        <v>8403</v>
      </c>
      <c r="C1395" t="s">
        <v>8747</v>
      </c>
      <c r="D1395" t="s">
        <v>8404</v>
      </c>
      <c r="E1395" t="s">
        <v>19129</v>
      </c>
      <c r="F1395" t="s">
        <v>8450</v>
      </c>
      <c r="G1395" t="s">
        <v>8451</v>
      </c>
      <c r="H1395" t="s">
        <v>4525</v>
      </c>
      <c r="I1395" t="s">
        <v>8452</v>
      </c>
      <c r="J1395" t="s">
        <v>8453</v>
      </c>
      <c r="K1395" t="s">
        <v>8454</v>
      </c>
      <c r="L1395" t="s">
        <v>8411</v>
      </c>
      <c r="M1395" t="s">
        <v>8455</v>
      </c>
    </row>
    <row r="1396" spans="1:13" x14ac:dyDescent="0.25">
      <c r="A1396" t="s">
        <v>8748</v>
      </c>
      <c r="B1396" t="s">
        <v>8403</v>
      </c>
      <c r="C1396" t="s">
        <v>8749</v>
      </c>
      <c r="D1396" t="s">
        <v>8404</v>
      </c>
      <c r="E1396" t="s">
        <v>19164</v>
      </c>
      <c r="F1396" t="s">
        <v>8750</v>
      </c>
      <c r="G1396" t="s">
        <v>8751</v>
      </c>
      <c r="H1396" t="s">
        <v>8752</v>
      </c>
      <c r="I1396" t="s">
        <v>8753</v>
      </c>
      <c r="J1396" t="s">
        <v>8754</v>
      </c>
      <c r="K1396" t="s">
        <v>8755</v>
      </c>
      <c r="L1396" t="s">
        <v>8411</v>
      </c>
      <c r="M1396" t="s">
        <v>8756</v>
      </c>
    </row>
    <row r="1397" spans="1:13" x14ac:dyDescent="0.25">
      <c r="A1397" t="s">
        <v>8757</v>
      </c>
      <c r="B1397" t="s">
        <v>8403</v>
      </c>
      <c r="C1397" t="s">
        <v>8758</v>
      </c>
      <c r="D1397" t="s">
        <v>8404</v>
      </c>
      <c r="E1397" t="s">
        <v>19165</v>
      </c>
      <c r="F1397" t="s">
        <v>8759</v>
      </c>
      <c r="G1397" t="s">
        <v>8760</v>
      </c>
      <c r="H1397" t="s">
        <v>8761</v>
      </c>
      <c r="I1397" t="s">
        <v>8762</v>
      </c>
      <c r="J1397" t="s">
        <v>8763</v>
      </c>
      <c r="K1397" t="s">
        <v>8764</v>
      </c>
      <c r="L1397" t="s">
        <v>8411</v>
      </c>
      <c r="M1397" t="s">
        <v>8765</v>
      </c>
    </row>
    <row r="1398" spans="1:13" x14ac:dyDescent="0.25">
      <c r="A1398" t="s">
        <v>8766</v>
      </c>
      <c r="B1398" t="s">
        <v>8403</v>
      </c>
      <c r="C1398" t="s">
        <v>3314</v>
      </c>
      <c r="D1398" t="s">
        <v>8404</v>
      </c>
      <c r="E1398" t="s">
        <v>19198</v>
      </c>
      <c r="F1398" t="s">
        <v>8767</v>
      </c>
      <c r="G1398" t="s">
        <v>8768</v>
      </c>
      <c r="H1398" t="s">
        <v>8769</v>
      </c>
      <c r="I1398" t="s">
        <v>8770</v>
      </c>
      <c r="J1398" t="s">
        <v>8771</v>
      </c>
      <c r="K1398" t="s">
        <v>8772</v>
      </c>
      <c r="L1398" t="s">
        <v>8411</v>
      </c>
      <c r="M1398" t="s">
        <v>8773</v>
      </c>
    </row>
    <row r="1399" spans="1:13" x14ac:dyDescent="0.25">
      <c r="A1399" t="s">
        <v>8774</v>
      </c>
      <c r="B1399" t="s">
        <v>8403</v>
      </c>
      <c r="C1399" t="s">
        <v>8775</v>
      </c>
      <c r="D1399" t="s">
        <v>8404</v>
      </c>
      <c r="E1399" t="s">
        <v>19131</v>
      </c>
      <c r="F1399" t="s">
        <v>8467</v>
      </c>
      <c r="G1399" t="s">
        <v>8468</v>
      </c>
      <c r="H1399" t="s">
        <v>8469</v>
      </c>
      <c r="I1399" t="s">
        <v>8470</v>
      </c>
      <c r="J1399" t="s">
        <v>8471</v>
      </c>
      <c r="K1399" t="s">
        <v>6218</v>
      </c>
      <c r="L1399" t="s">
        <v>8411</v>
      </c>
      <c r="M1399" t="s">
        <v>8472</v>
      </c>
    </row>
    <row r="1400" spans="1:13" x14ac:dyDescent="0.25">
      <c r="A1400" t="s">
        <v>8776</v>
      </c>
      <c r="B1400" t="s">
        <v>8403</v>
      </c>
      <c r="C1400" t="s">
        <v>8777</v>
      </c>
      <c r="D1400" t="s">
        <v>8404</v>
      </c>
      <c r="E1400" t="s">
        <v>19128</v>
      </c>
      <c r="F1400" t="s">
        <v>8778</v>
      </c>
      <c r="G1400" t="s">
        <v>8779</v>
      </c>
      <c r="H1400" t="s">
        <v>8780</v>
      </c>
      <c r="I1400" t="s">
        <v>8781</v>
      </c>
      <c r="J1400" t="s">
        <v>8782</v>
      </c>
      <c r="K1400" t="s">
        <v>8783</v>
      </c>
      <c r="L1400" t="s">
        <v>8411</v>
      </c>
      <c r="M1400" t="s">
        <v>8784</v>
      </c>
    </row>
    <row r="1401" spans="1:13" x14ac:dyDescent="0.25">
      <c r="A1401" t="s">
        <v>8785</v>
      </c>
      <c r="B1401" t="s">
        <v>8403</v>
      </c>
      <c r="C1401" t="s">
        <v>8786</v>
      </c>
      <c r="D1401" t="s">
        <v>8404</v>
      </c>
      <c r="E1401" t="s">
        <v>19186</v>
      </c>
      <c r="F1401" t="s">
        <v>8787</v>
      </c>
      <c r="G1401" t="s">
        <v>8788</v>
      </c>
      <c r="H1401" t="s">
        <v>8789</v>
      </c>
      <c r="I1401" t="s">
        <v>8790</v>
      </c>
      <c r="J1401" t="s">
        <v>8791</v>
      </c>
      <c r="K1401" t="s">
        <v>8792</v>
      </c>
      <c r="L1401" t="s">
        <v>8411</v>
      </c>
      <c r="M1401" t="s">
        <v>8793</v>
      </c>
    </row>
    <row r="1402" spans="1:13" x14ac:dyDescent="0.25">
      <c r="A1402" t="s">
        <v>8794</v>
      </c>
      <c r="B1402" t="s">
        <v>8403</v>
      </c>
      <c r="C1402" t="s">
        <v>8795</v>
      </c>
      <c r="D1402" t="s">
        <v>8404</v>
      </c>
      <c r="E1402" t="s">
        <v>19130</v>
      </c>
      <c r="F1402" t="s">
        <v>8796</v>
      </c>
      <c r="G1402" t="s">
        <v>8797</v>
      </c>
      <c r="H1402" t="s">
        <v>8798</v>
      </c>
      <c r="I1402" t="s">
        <v>8799</v>
      </c>
      <c r="J1402" t="s">
        <v>8800</v>
      </c>
      <c r="K1402" t="s">
        <v>4675</v>
      </c>
      <c r="L1402" t="s">
        <v>8411</v>
      </c>
      <c r="M1402" t="s">
        <v>8801</v>
      </c>
    </row>
    <row r="1403" spans="1:13" x14ac:dyDescent="0.25">
      <c r="A1403" t="s">
        <v>8802</v>
      </c>
      <c r="B1403" t="s">
        <v>8403</v>
      </c>
      <c r="C1403" t="s">
        <v>8803</v>
      </c>
      <c r="D1403" t="s">
        <v>8404</v>
      </c>
      <c r="E1403" t="s">
        <v>19137</v>
      </c>
      <c r="F1403" t="s">
        <v>8804</v>
      </c>
      <c r="G1403" t="s">
        <v>8805</v>
      </c>
      <c r="H1403" t="s">
        <v>8806</v>
      </c>
      <c r="I1403" t="s">
        <v>8807</v>
      </c>
      <c r="J1403" t="s">
        <v>8808</v>
      </c>
      <c r="K1403" t="s">
        <v>8809</v>
      </c>
      <c r="L1403" t="s">
        <v>8411</v>
      </c>
      <c r="M1403" t="s">
        <v>8810</v>
      </c>
    </row>
    <row r="1404" spans="1:13" x14ac:dyDescent="0.25">
      <c r="A1404" t="s">
        <v>8811</v>
      </c>
      <c r="B1404" t="s">
        <v>8403</v>
      </c>
      <c r="C1404" t="s">
        <v>8812</v>
      </c>
      <c r="D1404" t="s">
        <v>8404</v>
      </c>
      <c r="E1404" t="s">
        <v>19265</v>
      </c>
      <c r="F1404" t="s">
        <v>8813</v>
      </c>
      <c r="G1404" t="s">
        <v>8814</v>
      </c>
      <c r="H1404" t="s">
        <v>8815</v>
      </c>
      <c r="I1404" t="s">
        <v>8816</v>
      </c>
      <c r="J1404" t="s">
        <v>8817</v>
      </c>
      <c r="K1404" t="s">
        <v>8818</v>
      </c>
      <c r="L1404" t="s">
        <v>8411</v>
      </c>
      <c r="M1404" t="s">
        <v>8819</v>
      </c>
    </row>
    <row r="1405" spans="1:13" x14ac:dyDescent="0.25">
      <c r="A1405" t="s">
        <v>8820</v>
      </c>
      <c r="B1405" t="s">
        <v>8403</v>
      </c>
      <c r="C1405" t="s">
        <v>8821</v>
      </c>
      <c r="D1405" t="s">
        <v>8404</v>
      </c>
      <c r="E1405" t="s">
        <v>19160</v>
      </c>
      <c r="F1405" t="s">
        <v>8822</v>
      </c>
      <c r="G1405" t="s">
        <v>8823</v>
      </c>
      <c r="H1405" t="s">
        <v>8824</v>
      </c>
      <c r="I1405" t="s">
        <v>8825</v>
      </c>
      <c r="J1405" t="s">
        <v>8826</v>
      </c>
      <c r="K1405" t="s">
        <v>8827</v>
      </c>
      <c r="L1405" t="s">
        <v>8411</v>
      </c>
      <c r="M1405" t="s">
        <v>8828</v>
      </c>
    </row>
    <row r="1406" spans="1:13" x14ac:dyDescent="0.25">
      <c r="A1406" t="s">
        <v>8829</v>
      </c>
      <c r="B1406" t="s">
        <v>8403</v>
      </c>
      <c r="C1406" t="s">
        <v>8830</v>
      </c>
      <c r="D1406" t="s">
        <v>8404</v>
      </c>
      <c r="E1406" t="s">
        <v>19153</v>
      </c>
      <c r="F1406" t="s">
        <v>8639</v>
      </c>
      <c r="G1406" t="s">
        <v>8640</v>
      </c>
      <c r="H1406" t="s">
        <v>8641</v>
      </c>
      <c r="I1406" t="s">
        <v>8642</v>
      </c>
      <c r="J1406" t="s">
        <v>8643</v>
      </c>
      <c r="K1406" t="s">
        <v>8644</v>
      </c>
      <c r="L1406" t="s">
        <v>8411</v>
      </c>
      <c r="M1406" t="s">
        <v>8645</v>
      </c>
    </row>
    <row r="1407" spans="1:13" x14ac:dyDescent="0.25">
      <c r="A1407" t="s">
        <v>8831</v>
      </c>
      <c r="B1407" t="s">
        <v>8403</v>
      </c>
      <c r="C1407" t="s">
        <v>8832</v>
      </c>
      <c r="D1407" t="s">
        <v>8404</v>
      </c>
      <c r="E1407" t="s">
        <v>19188</v>
      </c>
      <c r="F1407" t="s">
        <v>8833</v>
      </c>
      <c r="G1407" t="s">
        <v>8834</v>
      </c>
      <c r="H1407" t="s">
        <v>8835</v>
      </c>
      <c r="I1407" t="s">
        <v>8836</v>
      </c>
      <c r="J1407" t="s">
        <v>8837</v>
      </c>
      <c r="K1407" t="s">
        <v>8838</v>
      </c>
      <c r="L1407" t="s">
        <v>8411</v>
      </c>
      <c r="M1407" t="s">
        <v>8839</v>
      </c>
    </row>
    <row r="1408" spans="1:13" x14ac:dyDescent="0.25">
      <c r="A1408" t="s">
        <v>8840</v>
      </c>
      <c r="B1408" t="s">
        <v>8403</v>
      </c>
      <c r="C1408" t="s">
        <v>8841</v>
      </c>
      <c r="D1408" t="s">
        <v>8404</v>
      </c>
      <c r="E1408" t="s">
        <v>19199</v>
      </c>
      <c r="F1408" t="s">
        <v>8842</v>
      </c>
      <c r="G1408" t="s">
        <v>8843</v>
      </c>
      <c r="H1408" t="s">
        <v>8844</v>
      </c>
      <c r="I1408" t="s">
        <v>8845</v>
      </c>
      <c r="J1408" t="s">
        <v>8846</v>
      </c>
      <c r="K1408" t="s">
        <v>8847</v>
      </c>
      <c r="L1408" t="s">
        <v>8411</v>
      </c>
      <c r="M1408" t="s">
        <v>8848</v>
      </c>
    </row>
    <row r="1409" spans="1:13" x14ac:dyDescent="0.25">
      <c r="A1409" t="s">
        <v>8849</v>
      </c>
      <c r="B1409" t="s">
        <v>8403</v>
      </c>
      <c r="C1409" t="s">
        <v>8850</v>
      </c>
      <c r="D1409" t="s">
        <v>8404</v>
      </c>
      <c r="E1409" t="s">
        <v>19266</v>
      </c>
      <c r="F1409" t="s">
        <v>8851</v>
      </c>
      <c r="G1409" t="s">
        <v>8852</v>
      </c>
      <c r="H1409" t="s">
        <v>8853</v>
      </c>
      <c r="I1409" t="s">
        <v>8854</v>
      </c>
      <c r="J1409" t="s">
        <v>8855</v>
      </c>
      <c r="K1409" t="s">
        <v>8856</v>
      </c>
      <c r="L1409" t="s">
        <v>8411</v>
      </c>
      <c r="M1409" t="s">
        <v>8857</v>
      </c>
    </row>
    <row r="1410" spans="1:13" x14ac:dyDescent="0.25">
      <c r="A1410" t="s">
        <v>8858</v>
      </c>
      <c r="B1410" t="s">
        <v>8403</v>
      </c>
      <c r="C1410" t="s">
        <v>1629</v>
      </c>
      <c r="D1410" t="s">
        <v>8404</v>
      </c>
      <c r="E1410" t="s">
        <v>19169</v>
      </c>
      <c r="F1410" t="s">
        <v>8859</v>
      </c>
      <c r="G1410" t="s">
        <v>8860</v>
      </c>
      <c r="H1410" t="s">
        <v>1632</v>
      </c>
      <c r="I1410" t="s">
        <v>8861</v>
      </c>
      <c r="J1410" t="s">
        <v>8862</v>
      </c>
      <c r="K1410" t="s">
        <v>8863</v>
      </c>
      <c r="L1410" t="s">
        <v>8411</v>
      </c>
      <c r="M1410" t="s">
        <v>8864</v>
      </c>
    </row>
    <row r="1411" spans="1:13" x14ac:dyDescent="0.25">
      <c r="A1411" t="s">
        <v>8865</v>
      </c>
      <c r="B1411" t="s">
        <v>8403</v>
      </c>
      <c r="C1411" t="s">
        <v>8866</v>
      </c>
      <c r="D1411" t="s">
        <v>8404</v>
      </c>
      <c r="E1411" t="s">
        <v>19166</v>
      </c>
      <c r="F1411" t="s">
        <v>8405</v>
      </c>
      <c r="G1411" t="s">
        <v>8406</v>
      </c>
      <c r="H1411" t="s">
        <v>8407</v>
      </c>
      <c r="I1411" t="s">
        <v>8408</v>
      </c>
      <c r="J1411" t="s">
        <v>8409</v>
      </c>
      <c r="K1411" t="s">
        <v>8410</v>
      </c>
      <c r="L1411" t="s">
        <v>8411</v>
      </c>
      <c r="M1411" t="s">
        <v>8412</v>
      </c>
    </row>
    <row r="1412" spans="1:13" x14ac:dyDescent="0.25">
      <c r="A1412" t="s">
        <v>8865</v>
      </c>
      <c r="B1412" t="s">
        <v>8403</v>
      </c>
      <c r="C1412" t="s">
        <v>8866</v>
      </c>
      <c r="D1412" t="s">
        <v>8404</v>
      </c>
      <c r="E1412" t="s">
        <v>19179</v>
      </c>
      <c r="F1412" t="s">
        <v>8547</v>
      </c>
      <c r="G1412" t="s">
        <v>8548</v>
      </c>
      <c r="H1412" t="s">
        <v>8549</v>
      </c>
      <c r="I1412" t="s">
        <v>8550</v>
      </c>
      <c r="J1412" t="s">
        <v>8551</v>
      </c>
      <c r="K1412" t="s">
        <v>7599</v>
      </c>
      <c r="L1412" t="s">
        <v>8411</v>
      </c>
      <c r="M1412" t="s">
        <v>8552</v>
      </c>
    </row>
    <row r="1413" spans="1:13" x14ac:dyDescent="0.25">
      <c r="A1413" t="s">
        <v>8867</v>
      </c>
      <c r="B1413" t="s">
        <v>8403</v>
      </c>
      <c r="C1413" t="s">
        <v>8868</v>
      </c>
      <c r="D1413" t="s">
        <v>8404</v>
      </c>
      <c r="E1413" t="s">
        <v>19168</v>
      </c>
      <c r="F1413" t="s">
        <v>8869</v>
      </c>
      <c r="G1413" t="s">
        <v>8870</v>
      </c>
      <c r="H1413" t="s">
        <v>8871</v>
      </c>
      <c r="I1413" t="s">
        <v>8872</v>
      </c>
      <c r="J1413" t="s">
        <v>8873</v>
      </c>
      <c r="K1413" t="s">
        <v>8874</v>
      </c>
      <c r="L1413" t="s">
        <v>8411</v>
      </c>
      <c r="M1413" t="s">
        <v>8875</v>
      </c>
    </row>
    <row r="1414" spans="1:13" x14ac:dyDescent="0.25">
      <c r="A1414" t="s">
        <v>8876</v>
      </c>
      <c r="B1414" t="s">
        <v>8403</v>
      </c>
      <c r="C1414" t="s">
        <v>8877</v>
      </c>
      <c r="D1414" t="s">
        <v>8404</v>
      </c>
      <c r="E1414" t="s">
        <v>19200</v>
      </c>
      <c r="F1414" t="s">
        <v>8878</v>
      </c>
      <c r="G1414" t="s">
        <v>8879</v>
      </c>
      <c r="H1414" t="s">
        <v>8880</v>
      </c>
      <c r="I1414" t="s">
        <v>8881</v>
      </c>
      <c r="J1414" t="s">
        <v>8882</v>
      </c>
      <c r="K1414" t="s">
        <v>8883</v>
      </c>
      <c r="L1414" t="s">
        <v>8411</v>
      </c>
      <c r="M1414" t="s">
        <v>8884</v>
      </c>
    </row>
    <row r="1415" spans="1:13" x14ac:dyDescent="0.25">
      <c r="A1415" t="s">
        <v>8885</v>
      </c>
      <c r="B1415" t="s">
        <v>8403</v>
      </c>
      <c r="C1415" t="s">
        <v>8886</v>
      </c>
      <c r="D1415" t="s">
        <v>8404</v>
      </c>
      <c r="E1415" t="s">
        <v>19190</v>
      </c>
      <c r="F1415" t="s">
        <v>8887</v>
      </c>
      <c r="G1415" t="s">
        <v>8888</v>
      </c>
      <c r="H1415" t="s">
        <v>8889</v>
      </c>
      <c r="I1415" t="s">
        <v>8890</v>
      </c>
      <c r="J1415" t="s">
        <v>8891</v>
      </c>
      <c r="K1415" t="s">
        <v>8892</v>
      </c>
      <c r="L1415" t="s">
        <v>8411</v>
      </c>
      <c r="M1415" t="s">
        <v>8893</v>
      </c>
    </row>
    <row r="1416" spans="1:13" x14ac:dyDescent="0.25">
      <c r="A1416" t="s">
        <v>8894</v>
      </c>
      <c r="B1416" t="s">
        <v>8403</v>
      </c>
      <c r="C1416" t="s">
        <v>285</v>
      </c>
      <c r="D1416" t="s">
        <v>8404</v>
      </c>
      <c r="E1416" t="s">
        <v>19170</v>
      </c>
      <c r="F1416" t="s">
        <v>8895</v>
      </c>
      <c r="G1416" t="s">
        <v>8896</v>
      </c>
      <c r="H1416" t="s">
        <v>6471</v>
      </c>
      <c r="I1416" t="s">
        <v>8897</v>
      </c>
      <c r="J1416" t="s">
        <v>8898</v>
      </c>
      <c r="K1416" t="s">
        <v>8899</v>
      </c>
      <c r="L1416" t="s">
        <v>8411</v>
      </c>
      <c r="M1416" t="s">
        <v>8900</v>
      </c>
    </row>
    <row r="1417" spans="1:13" x14ac:dyDescent="0.25">
      <c r="A1417" t="s">
        <v>8901</v>
      </c>
      <c r="B1417" t="s">
        <v>8403</v>
      </c>
      <c r="C1417" t="s">
        <v>8902</v>
      </c>
      <c r="D1417" t="s">
        <v>8404</v>
      </c>
      <c r="E1417" t="s">
        <v>19191</v>
      </c>
      <c r="F1417" t="s">
        <v>8903</v>
      </c>
      <c r="G1417" t="s">
        <v>8904</v>
      </c>
      <c r="H1417" t="s">
        <v>8905</v>
      </c>
      <c r="I1417" t="s">
        <v>8906</v>
      </c>
      <c r="J1417" t="s">
        <v>8907</v>
      </c>
      <c r="K1417" t="s">
        <v>922</v>
      </c>
      <c r="L1417" t="s">
        <v>8411</v>
      </c>
      <c r="M1417" t="s">
        <v>8908</v>
      </c>
    </row>
    <row r="1418" spans="1:13" x14ac:dyDescent="0.25">
      <c r="A1418" t="s">
        <v>8909</v>
      </c>
      <c r="B1418" t="s">
        <v>8403</v>
      </c>
      <c r="C1418" t="s">
        <v>8910</v>
      </c>
      <c r="D1418" t="s">
        <v>8404</v>
      </c>
      <c r="E1418" t="s">
        <v>19180</v>
      </c>
      <c r="F1418" t="s">
        <v>8666</v>
      </c>
      <c r="G1418" t="s">
        <v>8667</v>
      </c>
      <c r="H1418" t="s">
        <v>8668</v>
      </c>
      <c r="I1418" t="s">
        <v>8669</v>
      </c>
      <c r="J1418" t="s">
        <v>8670</v>
      </c>
      <c r="K1418" t="s">
        <v>8671</v>
      </c>
      <c r="L1418" t="s">
        <v>8411</v>
      </c>
      <c r="M1418" t="s">
        <v>8672</v>
      </c>
    </row>
    <row r="1419" spans="1:13" x14ac:dyDescent="0.25">
      <c r="A1419" t="s">
        <v>8911</v>
      </c>
      <c r="B1419" t="s">
        <v>8403</v>
      </c>
      <c r="C1419" t="s">
        <v>8912</v>
      </c>
      <c r="D1419" t="s">
        <v>8404</v>
      </c>
      <c r="E1419" t="s">
        <v>19182</v>
      </c>
      <c r="F1419" t="s">
        <v>8530</v>
      </c>
      <c r="G1419" t="s">
        <v>8531</v>
      </c>
      <c r="H1419" t="s">
        <v>8532</v>
      </c>
      <c r="I1419" t="s">
        <v>8533</v>
      </c>
      <c r="J1419" t="s">
        <v>8486</v>
      </c>
      <c r="K1419" t="s">
        <v>8487</v>
      </c>
      <c r="L1419" t="s">
        <v>8411</v>
      </c>
      <c r="M1419" t="s">
        <v>8488</v>
      </c>
    </row>
    <row r="1420" spans="1:13" x14ac:dyDescent="0.25">
      <c r="A1420" t="s">
        <v>8913</v>
      </c>
      <c r="B1420" t="s">
        <v>8403</v>
      </c>
      <c r="C1420" t="s">
        <v>8914</v>
      </c>
      <c r="D1420" t="s">
        <v>8404</v>
      </c>
      <c r="E1420" t="s">
        <v>19264</v>
      </c>
      <c r="F1420" t="s">
        <v>8482</v>
      </c>
      <c r="G1420" t="s">
        <v>8483</v>
      </c>
      <c r="H1420" t="s">
        <v>8484</v>
      </c>
      <c r="I1420" t="s">
        <v>8485</v>
      </c>
      <c r="J1420" t="s">
        <v>8486</v>
      </c>
      <c r="K1420" t="s">
        <v>8487</v>
      </c>
      <c r="L1420" t="s">
        <v>8411</v>
      </c>
      <c r="M1420" t="s">
        <v>8488</v>
      </c>
    </row>
    <row r="1421" spans="1:13" x14ac:dyDescent="0.25">
      <c r="A1421" t="s">
        <v>8915</v>
      </c>
      <c r="B1421" t="s">
        <v>8403</v>
      </c>
      <c r="C1421" t="s">
        <v>357</v>
      </c>
      <c r="D1421" t="s">
        <v>8404</v>
      </c>
      <c r="E1421" t="s">
        <v>19179</v>
      </c>
      <c r="F1421" t="s">
        <v>8547</v>
      </c>
      <c r="G1421" t="s">
        <v>8548</v>
      </c>
      <c r="H1421" t="s">
        <v>8549</v>
      </c>
      <c r="I1421" t="s">
        <v>8550</v>
      </c>
      <c r="J1421" t="s">
        <v>8551</v>
      </c>
      <c r="K1421" t="s">
        <v>7599</v>
      </c>
      <c r="L1421" t="s">
        <v>8411</v>
      </c>
      <c r="M1421" t="s">
        <v>8552</v>
      </c>
    </row>
    <row r="1422" spans="1:13" x14ac:dyDescent="0.25">
      <c r="A1422" t="s">
        <v>8916</v>
      </c>
      <c r="B1422" t="s">
        <v>8403</v>
      </c>
      <c r="C1422" t="s">
        <v>8917</v>
      </c>
      <c r="D1422" t="s">
        <v>8404</v>
      </c>
      <c r="E1422" t="s">
        <v>19192</v>
      </c>
      <c r="F1422" t="s">
        <v>8424</v>
      </c>
      <c r="G1422" t="s">
        <v>8425</v>
      </c>
      <c r="H1422" t="s">
        <v>8426</v>
      </c>
      <c r="I1422" t="s">
        <v>8427</v>
      </c>
      <c r="J1422" t="s">
        <v>8428</v>
      </c>
      <c r="K1422" t="s">
        <v>8429</v>
      </c>
      <c r="L1422" t="s">
        <v>8411</v>
      </c>
      <c r="M1422" t="s">
        <v>8430</v>
      </c>
    </row>
    <row r="1423" spans="1:13" x14ac:dyDescent="0.25">
      <c r="A1423" t="s">
        <v>8918</v>
      </c>
      <c r="B1423" t="s">
        <v>8403</v>
      </c>
      <c r="C1423" t="s">
        <v>8919</v>
      </c>
      <c r="D1423" t="s">
        <v>8404</v>
      </c>
      <c r="E1423" t="s">
        <v>19175</v>
      </c>
      <c r="F1423" t="s">
        <v>8920</v>
      </c>
      <c r="G1423" t="s">
        <v>8921</v>
      </c>
      <c r="H1423" t="s">
        <v>8922</v>
      </c>
      <c r="I1423" t="s">
        <v>8923</v>
      </c>
      <c r="J1423" t="s">
        <v>8924</v>
      </c>
      <c r="K1423" t="s">
        <v>8925</v>
      </c>
      <c r="L1423" t="s">
        <v>8411</v>
      </c>
      <c r="M1423" t="s">
        <v>8926</v>
      </c>
    </row>
    <row r="1424" spans="1:13" x14ac:dyDescent="0.25">
      <c r="A1424" t="s">
        <v>8927</v>
      </c>
      <c r="B1424" t="s">
        <v>8403</v>
      </c>
      <c r="C1424" t="s">
        <v>8928</v>
      </c>
      <c r="D1424" t="s">
        <v>8404</v>
      </c>
      <c r="E1424" t="s">
        <v>19193</v>
      </c>
      <c r="F1424" t="s">
        <v>8929</v>
      </c>
      <c r="G1424" t="s">
        <v>8930</v>
      </c>
      <c r="H1424" t="s">
        <v>8931</v>
      </c>
      <c r="I1424" t="s">
        <v>8932</v>
      </c>
      <c r="J1424" t="s">
        <v>8933</v>
      </c>
      <c r="K1424" t="s">
        <v>8934</v>
      </c>
      <c r="L1424" t="s">
        <v>8411</v>
      </c>
      <c r="M1424" t="s">
        <v>8935</v>
      </c>
    </row>
    <row r="1425" spans="1:13" x14ac:dyDescent="0.25">
      <c r="A1425" t="s">
        <v>8936</v>
      </c>
      <c r="B1425" t="s">
        <v>8403</v>
      </c>
      <c r="C1425" t="s">
        <v>8937</v>
      </c>
      <c r="D1425" t="s">
        <v>8404</v>
      </c>
      <c r="E1425" t="s">
        <v>19194</v>
      </c>
      <c r="F1425" t="s">
        <v>8938</v>
      </c>
      <c r="G1425" t="s">
        <v>8939</v>
      </c>
      <c r="H1425" t="s">
        <v>8940</v>
      </c>
      <c r="I1425" t="s">
        <v>8941</v>
      </c>
      <c r="J1425" t="s">
        <v>8942</v>
      </c>
      <c r="K1425" t="s">
        <v>8943</v>
      </c>
      <c r="L1425" t="s">
        <v>8411</v>
      </c>
      <c r="M1425" t="s">
        <v>8944</v>
      </c>
    </row>
    <row r="1426" spans="1:13" x14ac:dyDescent="0.25">
      <c r="A1426" t="s">
        <v>8945</v>
      </c>
      <c r="B1426" t="s">
        <v>8403</v>
      </c>
      <c r="C1426" t="s">
        <v>289</v>
      </c>
      <c r="D1426" t="s">
        <v>8404</v>
      </c>
      <c r="E1426" t="s">
        <v>19195</v>
      </c>
      <c r="F1426" t="s">
        <v>8946</v>
      </c>
      <c r="G1426" t="s">
        <v>8947</v>
      </c>
      <c r="H1426" t="s">
        <v>6581</v>
      </c>
      <c r="I1426" t="s">
        <v>8948</v>
      </c>
      <c r="J1426" t="s">
        <v>8949</v>
      </c>
      <c r="K1426" t="s">
        <v>4038</v>
      </c>
      <c r="L1426" t="s">
        <v>8411</v>
      </c>
      <c r="M1426" t="s">
        <v>8950</v>
      </c>
    </row>
    <row r="1427" spans="1:13" x14ac:dyDescent="0.25">
      <c r="A1427" t="s">
        <v>8951</v>
      </c>
      <c r="B1427" t="s">
        <v>8403</v>
      </c>
      <c r="C1427" t="s">
        <v>8952</v>
      </c>
      <c r="D1427" t="s">
        <v>8404</v>
      </c>
      <c r="E1427" t="s">
        <v>19208</v>
      </c>
      <c r="F1427" t="s">
        <v>8953</v>
      </c>
      <c r="G1427" t="s">
        <v>8954</v>
      </c>
      <c r="H1427" t="s">
        <v>8955</v>
      </c>
      <c r="I1427" t="s">
        <v>8956</v>
      </c>
      <c r="J1427" t="s">
        <v>8957</v>
      </c>
      <c r="K1427" t="s">
        <v>8958</v>
      </c>
      <c r="L1427" t="s">
        <v>8411</v>
      </c>
      <c r="M1427" t="s">
        <v>8959</v>
      </c>
    </row>
    <row r="1428" spans="1:13" x14ac:dyDescent="0.25">
      <c r="A1428" t="s">
        <v>8960</v>
      </c>
      <c r="B1428" t="s">
        <v>8403</v>
      </c>
      <c r="C1428" t="s">
        <v>7169</v>
      </c>
      <c r="D1428" t="s">
        <v>8404</v>
      </c>
      <c r="E1428" t="s">
        <v>19252</v>
      </c>
      <c r="F1428" t="s">
        <v>8961</v>
      </c>
      <c r="G1428" t="s">
        <v>8962</v>
      </c>
      <c r="H1428" t="s">
        <v>7172</v>
      </c>
      <c r="I1428" t="s">
        <v>8963</v>
      </c>
      <c r="J1428" t="s">
        <v>8964</v>
      </c>
      <c r="K1428" t="s">
        <v>8965</v>
      </c>
      <c r="L1428" t="s">
        <v>8411</v>
      </c>
      <c r="M1428" t="s">
        <v>8966</v>
      </c>
    </row>
    <row r="1429" spans="1:13" x14ac:dyDescent="0.25">
      <c r="A1429" t="s">
        <v>8967</v>
      </c>
      <c r="B1429" t="s">
        <v>8403</v>
      </c>
      <c r="C1429" t="s">
        <v>8968</v>
      </c>
      <c r="D1429" t="s">
        <v>8404</v>
      </c>
      <c r="E1429" t="s">
        <v>19253</v>
      </c>
      <c r="F1429" t="s">
        <v>8969</v>
      </c>
      <c r="G1429" t="s">
        <v>8970</v>
      </c>
      <c r="H1429" t="s">
        <v>8971</v>
      </c>
      <c r="I1429" t="s">
        <v>8972</v>
      </c>
      <c r="J1429" t="s">
        <v>8973</v>
      </c>
      <c r="K1429" t="s">
        <v>8974</v>
      </c>
      <c r="L1429" t="s">
        <v>8411</v>
      </c>
      <c r="M1429" t="s">
        <v>8975</v>
      </c>
    </row>
    <row r="1430" spans="1:13" x14ac:dyDescent="0.25">
      <c r="A1430" t="s">
        <v>8976</v>
      </c>
      <c r="B1430" t="s">
        <v>8403</v>
      </c>
      <c r="C1430" t="s">
        <v>8977</v>
      </c>
      <c r="D1430" t="s">
        <v>8404</v>
      </c>
      <c r="E1430" t="s">
        <v>19203</v>
      </c>
      <c r="F1430" t="s">
        <v>8978</v>
      </c>
      <c r="G1430" t="s">
        <v>8979</v>
      </c>
      <c r="H1430" t="s">
        <v>8980</v>
      </c>
      <c r="I1430" t="s">
        <v>8981</v>
      </c>
      <c r="J1430" t="s">
        <v>8982</v>
      </c>
      <c r="K1430" t="s">
        <v>8983</v>
      </c>
      <c r="L1430" t="s">
        <v>8411</v>
      </c>
      <c r="M1430" t="s">
        <v>8984</v>
      </c>
    </row>
    <row r="1431" spans="1:13" x14ac:dyDescent="0.25">
      <c r="A1431" t="s">
        <v>8985</v>
      </c>
      <c r="B1431" t="s">
        <v>8403</v>
      </c>
      <c r="C1431" t="s">
        <v>8986</v>
      </c>
      <c r="D1431" t="s">
        <v>8404</v>
      </c>
      <c r="E1431" t="s">
        <v>19243</v>
      </c>
      <c r="F1431" t="s">
        <v>8619</v>
      </c>
      <c r="G1431" t="s">
        <v>8620</v>
      </c>
      <c r="H1431" t="s">
        <v>8621</v>
      </c>
      <c r="I1431" t="s">
        <v>8622</v>
      </c>
      <c r="J1431" t="s">
        <v>8623</v>
      </c>
      <c r="K1431" t="s">
        <v>8624</v>
      </c>
      <c r="L1431" t="s">
        <v>8411</v>
      </c>
      <c r="M1431" t="s">
        <v>8625</v>
      </c>
    </row>
    <row r="1432" spans="1:13" x14ac:dyDescent="0.25">
      <c r="A1432" t="s">
        <v>8987</v>
      </c>
      <c r="B1432" t="s">
        <v>8403</v>
      </c>
      <c r="C1432" t="s">
        <v>8988</v>
      </c>
      <c r="D1432" t="s">
        <v>8404</v>
      </c>
      <c r="E1432" t="s">
        <v>19194</v>
      </c>
      <c r="F1432" t="s">
        <v>8938</v>
      </c>
      <c r="G1432" t="s">
        <v>8939</v>
      </c>
      <c r="H1432" t="s">
        <v>8940</v>
      </c>
      <c r="I1432" t="s">
        <v>8941</v>
      </c>
      <c r="J1432" t="s">
        <v>8942</v>
      </c>
      <c r="K1432" t="s">
        <v>8943</v>
      </c>
      <c r="L1432" t="s">
        <v>8411</v>
      </c>
      <c r="M1432" t="s">
        <v>8944</v>
      </c>
    </row>
    <row r="1433" spans="1:13" x14ac:dyDescent="0.25">
      <c r="A1433" t="s">
        <v>8989</v>
      </c>
      <c r="B1433" t="s">
        <v>8403</v>
      </c>
      <c r="C1433" t="s">
        <v>100</v>
      </c>
      <c r="D1433" t="s">
        <v>8404</v>
      </c>
      <c r="E1433" t="s">
        <v>19179</v>
      </c>
      <c r="F1433" t="s">
        <v>8547</v>
      </c>
      <c r="G1433" t="s">
        <v>8548</v>
      </c>
      <c r="H1433" t="s">
        <v>8549</v>
      </c>
      <c r="I1433" t="s">
        <v>8550</v>
      </c>
      <c r="J1433" t="s">
        <v>8551</v>
      </c>
      <c r="K1433" t="s">
        <v>7599</v>
      </c>
      <c r="L1433" t="s">
        <v>8411</v>
      </c>
      <c r="M1433" t="s">
        <v>8552</v>
      </c>
    </row>
    <row r="1434" spans="1:13" x14ac:dyDescent="0.25">
      <c r="A1434" t="s">
        <v>8990</v>
      </c>
      <c r="B1434" t="s">
        <v>8403</v>
      </c>
      <c r="C1434" t="s">
        <v>8991</v>
      </c>
      <c r="D1434" t="s">
        <v>8404</v>
      </c>
      <c r="E1434" t="s">
        <v>19223</v>
      </c>
      <c r="F1434" t="s">
        <v>8992</v>
      </c>
      <c r="G1434" t="s">
        <v>8993</v>
      </c>
      <c r="H1434" t="s">
        <v>8994</v>
      </c>
      <c r="I1434" t="s">
        <v>8995</v>
      </c>
      <c r="J1434" t="s">
        <v>8996</v>
      </c>
      <c r="K1434" t="s">
        <v>8997</v>
      </c>
      <c r="L1434" t="s">
        <v>8411</v>
      </c>
      <c r="M1434" t="s">
        <v>8998</v>
      </c>
    </row>
    <row r="1435" spans="1:13" x14ac:dyDescent="0.25">
      <c r="A1435" t="s">
        <v>8999</v>
      </c>
      <c r="B1435" t="s">
        <v>8403</v>
      </c>
      <c r="C1435" t="s">
        <v>9000</v>
      </c>
      <c r="D1435" t="s">
        <v>8404</v>
      </c>
      <c r="E1435" t="s">
        <v>19244</v>
      </c>
      <c r="F1435" t="s">
        <v>9001</v>
      </c>
      <c r="G1435" t="s">
        <v>9002</v>
      </c>
      <c r="H1435" t="s">
        <v>9003</v>
      </c>
      <c r="I1435" t="s">
        <v>9004</v>
      </c>
      <c r="J1435" t="s">
        <v>9005</v>
      </c>
      <c r="K1435" t="s">
        <v>9006</v>
      </c>
      <c r="L1435" t="s">
        <v>8411</v>
      </c>
      <c r="M1435" t="s">
        <v>9007</v>
      </c>
    </row>
    <row r="1436" spans="1:13" x14ac:dyDescent="0.25">
      <c r="A1436" t="s">
        <v>9008</v>
      </c>
      <c r="B1436" t="s">
        <v>8403</v>
      </c>
      <c r="C1436" t="s">
        <v>9009</v>
      </c>
      <c r="D1436" t="s">
        <v>8404</v>
      </c>
      <c r="E1436" t="s">
        <v>19245</v>
      </c>
      <c r="F1436" t="s">
        <v>9010</v>
      </c>
      <c r="G1436" t="s">
        <v>9011</v>
      </c>
      <c r="H1436" t="s">
        <v>9012</v>
      </c>
      <c r="I1436" t="s">
        <v>9013</v>
      </c>
      <c r="J1436" t="s">
        <v>9014</v>
      </c>
      <c r="K1436" t="s">
        <v>3738</v>
      </c>
      <c r="L1436" t="s">
        <v>8411</v>
      </c>
      <c r="M1436" t="s">
        <v>9015</v>
      </c>
    </row>
    <row r="1437" spans="1:13" x14ac:dyDescent="0.25">
      <c r="A1437" t="s">
        <v>9016</v>
      </c>
      <c r="B1437" t="s">
        <v>8403</v>
      </c>
      <c r="C1437" t="s">
        <v>5870</v>
      </c>
      <c r="D1437" t="s">
        <v>8404</v>
      </c>
      <c r="E1437" t="s">
        <v>19209</v>
      </c>
      <c r="F1437" t="s">
        <v>9017</v>
      </c>
      <c r="G1437" t="s">
        <v>9018</v>
      </c>
      <c r="H1437" t="s">
        <v>5873</v>
      </c>
      <c r="I1437" t="s">
        <v>9019</v>
      </c>
      <c r="J1437" t="s">
        <v>9020</v>
      </c>
      <c r="K1437" t="s">
        <v>9021</v>
      </c>
      <c r="L1437" t="s">
        <v>8411</v>
      </c>
      <c r="M1437" t="s">
        <v>9022</v>
      </c>
    </row>
    <row r="1438" spans="1:13" x14ac:dyDescent="0.25">
      <c r="A1438" t="s">
        <v>9023</v>
      </c>
      <c r="B1438" t="s">
        <v>8403</v>
      </c>
      <c r="C1438" t="s">
        <v>9024</v>
      </c>
      <c r="D1438" t="s">
        <v>8404</v>
      </c>
      <c r="E1438" t="s">
        <v>19246</v>
      </c>
      <c r="F1438" t="s">
        <v>9025</v>
      </c>
      <c r="G1438" t="s">
        <v>9026</v>
      </c>
      <c r="H1438" t="s">
        <v>9027</v>
      </c>
      <c r="I1438" t="s">
        <v>9028</v>
      </c>
      <c r="J1438" t="s">
        <v>9029</v>
      </c>
      <c r="K1438" t="s">
        <v>9030</v>
      </c>
      <c r="L1438" t="s">
        <v>8411</v>
      </c>
      <c r="M1438" t="s">
        <v>9031</v>
      </c>
    </row>
    <row r="1439" spans="1:13" x14ac:dyDescent="0.25">
      <c r="A1439" t="s">
        <v>9032</v>
      </c>
      <c r="B1439" t="s">
        <v>133</v>
      </c>
      <c r="C1439" t="s">
        <v>759</v>
      </c>
      <c r="D1439" t="s">
        <v>9033</v>
      </c>
      <c r="E1439" t="s">
        <v>19166</v>
      </c>
      <c r="F1439" t="s">
        <v>9034</v>
      </c>
      <c r="G1439" t="s">
        <v>9035</v>
      </c>
      <c r="H1439" t="s">
        <v>9036</v>
      </c>
      <c r="I1439" t="s">
        <v>9037</v>
      </c>
      <c r="J1439" t="s">
        <v>9038</v>
      </c>
      <c r="K1439" t="s">
        <v>864</v>
      </c>
      <c r="L1439" t="s">
        <v>9039</v>
      </c>
      <c r="M1439" t="s">
        <v>9040</v>
      </c>
    </row>
    <row r="1440" spans="1:13" x14ac:dyDescent="0.25">
      <c r="A1440" t="s">
        <v>9041</v>
      </c>
      <c r="B1440" t="s">
        <v>133</v>
      </c>
      <c r="C1440" t="s">
        <v>328</v>
      </c>
      <c r="D1440" t="s">
        <v>9033</v>
      </c>
      <c r="E1440" t="s">
        <v>19125</v>
      </c>
      <c r="F1440" t="s">
        <v>9042</v>
      </c>
      <c r="G1440" t="s">
        <v>9043</v>
      </c>
      <c r="H1440" t="s">
        <v>2063</v>
      </c>
      <c r="I1440" t="s">
        <v>9044</v>
      </c>
      <c r="J1440" t="s">
        <v>9045</v>
      </c>
      <c r="K1440" t="s">
        <v>9046</v>
      </c>
      <c r="L1440" t="s">
        <v>9039</v>
      </c>
      <c r="M1440" t="s">
        <v>9047</v>
      </c>
    </row>
    <row r="1441" spans="1:13" x14ac:dyDescent="0.25">
      <c r="A1441" t="s">
        <v>9048</v>
      </c>
      <c r="B1441" t="s">
        <v>133</v>
      </c>
      <c r="C1441" t="s">
        <v>329</v>
      </c>
      <c r="D1441" t="s">
        <v>9033</v>
      </c>
      <c r="E1441" t="s">
        <v>19126</v>
      </c>
      <c r="F1441" t="s">
        <v>9049</v>
      </c>
      <c r="G1441" t="s">
        <v>9050</v>
      </c>
      <c r="H1441" t="s">
        <v>9051</v>
      </c>
      <c r="I1441" t="s">
        <v>9052</v>
      </c>
      <c r="J1441" t="s">
        <v>9053</v>
      </c>
      <c r="K1441" t="s">
        <v>9054</v>
      </c>
      <c r="L1441" t="s">
        <v>9039</v>
      </c>
      <c r="M1441" t="s">
        <v>9055</v>
      </c>
    </row>
    <row r="1442" spans="1:13" x14ac:dyDescent="0.25">
      <c r="A1442" t="s">
        <v>9056</v>
      </c>
      <c r="B1442" t="s">
        <v>133</v>
      </c>
      <c r="C1442" t="s">
        <v>330</v>
      </c>
      <c r="D1442" t="s">
        <v>9033</v>
      </c>
      <c r="E1442" t="s">
        <v>19127</v>
      </c>
      <c r="F1442" t="s">
        <v>9057</v>
      </c>
      <c r="G1442" t="s">
        <v>9058</v>
      </c>
      <c r="H1442" t="s">
        <v>9059</v>
      </c>
      <c r="I1442" t="s">
        <v>9060</v>
      </c>
      <c r="J1442" t="s">
        <v>9061</v>
      </c>
      <c r="K1442" t="s">
        <v>6826</v>
      </c>
      <c r="L1442" t="s">
        <v>9039</v>
      </c>
      <c r="M1442" t="s">
        <v>9062</v>
      </c>
    </row>
    <row r="1443" spans="1:13" x14ac:dyDescent="0.25">
      <c r="A1443" t="s">
        <v>9063</v>
      </c>
      <c r="B1443" t="s">
        <v>133</v>
      </c>
      <c r="C1443" t="s">
        <v>331</v>
      </c>
      <c r="D1443" t="s">
        <v>9033</v>
      </c>
      <c r="E1443" t="s">
        <v>19196</v>
      </c>
      <c r="F1443" t="s">
        <v>9064</v>
      </c>
      <c r="G1443" t="s">
        <v>9065</v>
      </c>
      <c r="H1443" t="s">
        <v>9066</v>
      </c>
      <c r="I1443" t="s">
        <v>9067</v>
      </c>
      <c r="J1443" t="s">
        <v>9068</v>
      </c>
      <c r="K1443" t="s">
        <v>9069</v>
      </c>
      <c r="L1443" t="s">
        <v>9039</v>
      </c>
      <c r="M1443" t="s">
        <v>9070</v>
      </c>
    </row>
    <row r="1444" spans="1:13" x14ac:dyDescent="0.25">
      <c r="A1444" t="s">
        <v>9071</v>
      </c>
      <c r="B1444" t="s">
        <v>133</v>
      </c>
      <c r="C1444" t="s">
        <v>332</v>
      </c>
      <c r="D1444" t="s">
        <v>9033</v>
      </c>
      <c r="E1444" t="s">
        <v>19216</v>
      </c>
      <c r="F1444" t="s">
        <v>9072</v>
      </c>
      <c r="G1444" t="s">
        <v>9073</v>
      </c>
      <c r="H1444" t="s">
        <v>9074</v>
      </c>
      <c r="I1444" t="s">
        <v>9075</v>
      </c>
      <c r="J1444" t="s">
        <v>9076</v>
      </c>
      <c r="K1444" t="s">
        <v>9077</v>
      </c>
      <c r="L1444" t="s">
        <v>9039</v>
      </c>
      <c r="M1444" t="s">
        <v>9078</v>
      </c>
    </row>
    <row r="1445" spans="1:13" x14ac:dyDescent="0.25">
      <c r="A1445" t="s">
        <v>9079</v>
      </c>
      <c r="B1445" t="s">
        <v>133</v>
      </c>
      <c r="C1445" t="s">
        <v>333</v>
      </c>
      <c r="D1445" t="s">
        <v>9033</v>
      </c>
      <c r="E1445" t="s">
        <v>19197</v>
      </c>
      <c r="F1445" t="s">
        <v>9080</v>
      </c>
      <c r="G1445" t="s">
        <v>9081</v>
      </c>
      <c r="H1445" t="s">
        <v>9082</v>
      </c>
      <c r="I1445" t="s">
        <v>9083</v>
      </c>
      <c r="J1445" t="s">
        <v>9084</v>
      </c>
      <c r="K1445" t="s">
        <v>9085</v>
      </c>
      <c r="L1445" t="s">
        <v>9039</v>
      </c>
      <c r="M1445" t="s">
        <v>9086</v>
      </c>
    </row>
    <row r="1446" spans="1:13" x14ac:dyDescent="0.25">
      <c r="A1446" t="s">
        <v>9087</v>
      </c>
      <c r="B1446" t="s">
        <v>133</v>
      </c>
      <c r="C1446" t="s">
        <v>47</v>
      </c>
      <c r="D1446" t="s">
        <v>9033</v>
      </c>
      <c r="E1446" t="s">
        <v>19131</v>
      </c>
      <c r="F1446" t="s">
        <v>9088</v>
      </c>
      <c r="G1446" t="s">
        <v>9089</v>
      </c>
      <c r="H1446" t="s">
        <v>828</v>
      </c>
      <c r="I1446" t="s">
        <v>9090</v>
      </c>
      <c r="J1446" t="s">
        <v>9091</v>
      </c>
      <c r="K1446" t="s">
        <v>9092</v>
      </c>
      <c r="L1446" t="s">
        <v>9039</v>
      </c>
      <c r="M1446" t="s">
        <v>9093</v>
      </c>
    </row>
    <row r="1447" spans="1:13" x14ac:dyDescent="0.25">
      <c r="A1447" t="s">
        <v>9094</v>
      </c>
      <c r="B1447" t="s">
        <v>133</v>
      </c>
      <c r="C1447" t="s">
        <v>197</v>
      </c>
      <c r="D1447" t="s">
        <v>9033</v>
      </c>
      <c r="E1447" t="s">
        <v>19132</v>
      </c>
      <c r="F1447" t="s">
        <v>9095</v>
      </c>
      <c r="G1447" t="s">
        <v>9096</v>
      </c>
      <c r="H1447" t="s">
        <v>1334</v>
      </c>
      <c r="I1447" t="s">
        <v>9097</v>
      </c>
      <c r="J1447" t="s">
        <v>9098</v>
      </c>
      <c r="K1447" t="s">
        <v>3001</v>
      </c>
      <c r="L1447" t="s">
        <v>9039</v>
      </c>
      <c r="M1447" t="s">
        <v>9099</v>
      </c>
    </row>
    <row r="1448" spans="1:13" x14ac:dyDescent="0.25">
      <c r="A1448" t="s">
        <v>9100</v>
      </c>
      <c r="B1448" t="s">
        <v>133</v>
      </c>
      <c r="C1448" t="s">
        <v>334</v>
      </c>
      <c r="D1448" t="s">
        <v>9033</v>
      </c>
      <c r="E1448" t="s">
        <v>19172</v>
      </c>
      <c r="F1448" t="s">
        <v>9101</v>
      </c>
      <c r="G1448" t="s">
        <v>9102</v>
      </c>
      <c r="H1448" t="s">
        <v>5264</v>
      </c>
      <c r="I1448" t="s">
        <v>9103</v>
      </c>
      <c r="J1448" t="s">
        <v>9104</v>
      </c>
      <c r="K1448" t="s">
        <v>9105</v>
      </c>
      <c r="L1448" t="s">
        <v>9039</v>
      </c>
      <c r="M1448" t="s">
        <v>9106</v>
      </c>
    </row>
    <row r="1449" spans="1:13" x14ac:dyDescent="0.25">
      <c r="A1449" t="s">
        <v>9107</v>
      </c>
      <c r="B1449" t="s">
        <v>133</v>
      </c>
      <c r="C1449" t="s">
        <v>51</v>
      </c>
      <c r="D1449" t="s">
        <v>9033</v>
      </c>
      <c r="E1449" t="s">
        <v>19128</v>
      </c>
      <c r="F1449" t="s">
        <v>9108</v>
      </c>
      <c r="G1449" t="s">
        <v>9109</v>
      </c>
      <c r="H1449" t="s">
        <v>9110</v>
      </c>
      <c r="I1449" t="s">
        <v>9111</v>
      </c>
      <c r="J1449" t="s">
        <v>9112</v>
      </c>
      <c r="K1449" t="s">
        <v>9113</v>
      </c>
      <c r="L1449" t="s">
        <v>9039</v>
      </c>
      <c r="M1449" t="s">
        <v>9114</v>
      </c>
    </row>
    <row r="1450" spans="1:13" x14ac:dyDescent="0.25">
      <c r="A1450" t="s">
        <v>9115</v>
      </c>
      <c r="B1450" t="s">
        <v>133</v>
      </c>
      <c r="C1450" t="s">
        <v>304</v>
      </c>
      <c r="D1450" t="s">
        <v>9033</v>
      </c>
      <c r="E1450" t="s">
        <v>19174</v>
      </c>
      <c r="F1450" t="s">
        <v>9116</v>
      </c>
      <c r="G1450" t="s">
        <v>9117</v>
      </c>
      <c r="H1450" t="s">
        <v>9118</v>
      </c>
      <c r="I1450" t="s">
        <v>9119</v>
      </c>
      <c r="J1450" t="s">
        <v>9120</v>
      </c>
      <c r="K1450" t="s">
        <v>9121</v>
      </c>
      <c r="L1450" t="s">
        <v>9039</v>
      </c>
      <c r="M1450" t="s">
        <v>9122</v>
      </c>
    </row>
    <row r="1451" spans="1:13" x14ac:dyDescent="0.25">
      <c r="A1451" t="s">
        <v>9123</v>
      </c>
      <c r="B1451" t="s">
        <v>133</v>
      </c>
      <c r="C1451" t="s">
        <v>52</v>
      </c>
      <c r="D1451" t="s">
        <v>9033</v>
      </c>
      <c r="E1451" t="s">
        <v>19176</v>
      </c>
      <c r="F1451" t="s">
        <v>9124</v>
      </c>
      <c r="G1451" t="s">
        <v>9125</v>
      </c>
      <c r="H1451" t="s">
        <v>861</v>
      </c>
      <c r="I1451" t="s">
        <v>9126</v>
      </c>
      <c r="J1451" t="s">
        <v>9127</v>
      </c>
      <c r="K1451" t="s">
        <v>2940</v>
      </c>
      <c r="L1451" t="s">
        <v>9039</v>
      </c>
      <c r="M1451" t="s">
        <v>9128</v>
      </c>
    </row>
    <row r="1452" spans="1:13" x14ac:dyDescent="0.25">
      <c r="A1452" t="s">
        <v>9129</v>
      </c>
      <c r="B1452" t="s">
        <v>133</v>
      </c>
      <c r="C1452" t="s">
        <v>53</v>
      </c>
      <c r="D1452" t="s">
        <v>9033</v>
      </c>
      <c r="E1452" t="s">
        <v>19136</v>
      </c>
      <c r="F1452" t="s">
        <v>9130</v>
      </c>
      <c r="G1452" t="s">
        <v>9131</v>
      </c>
      <c r="H1452" t="s">
        <v>1358</v>
      </c>
      <c r="I1452" t="s">
        <v>9132</v>
      </c>
      <c r="J1452" t="s">
        <v>9133</v>
      </c>
      <c r="K1452" t="s">
        <v>9134</v>
      </c>
      <c r="L1452" t="s">
        <v>9039</v>
      </c>
      <c r="M1452" t="s">
        <v>9135</v>
      </c>
    </row>
    <row r="1453" spans="1:13" x14ac:dyDescent="0.25">
      <c r="A1453" t="s">
        <v>9136</v>
      </c>
      <c r="B1453" t="s">
        <v>133</v>
      </c>
      <c r="C1453" t="s">
        <v>335</v>
      </c>
      <c r="D1453" t="s">
        <v>9033</v>
      </c>
      <c r="E1453" t="s">
        <v>19173</v>
      </c>
      <c r="F1453" t="s">
        <v>9137</v>
      </c>
      <c r="G1453" t="s">
        <v>9138</v>
      </c>
      <c r="H1453" t="s">
        <v>9139</v>
      </c>
      <c r="I1453" t="s">
        <v>9140</v>
      </c>
      <c r="J1453" t="s">
        <v>9141</v>
      </c>
      <c r="K1453" t="s">
        <v>9142</v>
      </c>
      <c r="L1453" t="s">
        <v>9039</v>
      </c>
      <c r="M1453" t="s">
        <v>9143</v>
      </c>
    </row>
    <row r="1454" spans="1:13" x14ac:dyDescent="0.25">
      <c r="A1454" t="s">
        <v>9144</v>
      </c>
      <c r="B1454" t="s">
        <v>133</v>
      </c>
      <c r="C1454" t="s">
        <v>336</v>
      </c>
      <c r="D1454" t="s">
        <v>9033</v>
      </c>
      <c r="E1454" t="s">
        <v>19178</v>
      </c>
      <c r="F1454" t="s">
        <v>9145</v>
      </c>
      <c r="G1454" t="s">
        <v>9146</v>
      </c>
      <c r="H1454" t="s">
        <v>9147</v>
      </c>
      <c r="I1454" t="s">
        <v>9148</v>
      </c>
      <c r="J1454" t="s">
        <v>9149</v>
      </c>
      <c r="K1454" t="s">
        <v>3233</v>
      </c>
      <c r="L1454" t="s">
        <v>9039</v>
      </c>
      <c r="M1454" t="s">
        <v>9150</v>
      </c>
    </row>
    <row r="1455" spans="1:13" x14ac:dyDescent="0.25">
      <c r="A1455" t="s">
        <v>9151</v>
      </c>
      <c r="B1455" t="s">
        <v>133</v>
      </c>
      <c r="C1455" t="s">
        <v>57</v>
      </c>
      <c r="D1455" t="s">
        <v>9033</v>
      </c>
      <c r="E1455" t="s">
        <v>19138</v>
      </c>
      <c r="F1455" t="s">
        <v>9152</v>
      </c>
      <c r="G1455" t="s">
        <v>9153</v>
      </c>
      <c r="H1455" t="s">
        <v>911</v>
      </c>
      <c r="I1455" t="s">
        <v>9154</v>
      </c>
      <c r="J1455" t="s">
        <v>9155</v>
      </c>
      <c r="K1455" t="s">
        <v>9156</v>
      </c>
      <c r="L1455" t="s">
        <v>9039</v>
      </c>
      <c r="M1455" t="s">
        <v>9157</v>
      </c>
    </row>
    <row r="1456" spans="1:13" x14ac:dyDescent="0.25">
      <c r="A1456" t="s">
        <v>9158</v>
      </c>
      <c r="B1456" t="s">
        <v>133</v>
      </c>
      <c r="C1456" t="s">
        <v>337</v>
      </c>
      <c r="D1456" t="s">
        <v>9033</v>
      </c>
      <c r="E1456" t="s">
        <v>19182</v>
      </c>
      <c r="F1456" t="s">
        <v>9159</v>
      </c>
      <c r="G1456" t="s">
        <v>9160</v>
      </c>
      <c r="H1456" t="s">
        <v>9161</v>
      </c>
      <c r="I1456" t="s">
        <v>9162</v>
      </c>
      <c r="J1456" t="s">
        <v>9163</v>
      </c>
      <c r="K1456" t="s">
        <v>9164</v>
      </c>
      <c r="L1456" t="s">
        <v>9039</v>
      </c>
      <c r="M1456" t="s">
        <v>9165</v>
      </c>
    </row>
    <row r="1457" spans="1:13" x14ac:dyDescent="0.25">
      <c r="A1457" t="s">
        <v>9166</v>
      </c>
      <c r="B1457" t="s">
        <v>133</v>
      </c>
      <c r="C1457" t="s">
        <v>338</v>
      </c>
      <c r="D1457" t="s">
        <v>9033</v>
      </c>
      <c r="E1457" t="s">
        <v>19140</v>
      </c>
      <c r="F1457" t="s">
        <v>9167</v>
      </c>
      <c r="G1457" t="s">
        <v>9168</v>
      </c>
      <c r="H1457" t="s">
        <v>9169</v>
      </c>
      <c r="I1457" t="s">
        <v>9170</v>
      </c>
      <c r="J1457" t="s">
        <v>9171</v>
      </c>
      <c r="K1457" t="s">
        <v>9172</v>
      </c>
      <c r="L1457" t="s">
        <v>9039</v>
      </c>
      <c r="M1457" t="s">
        <v>9173</v>
      </c>
    </row>
    <row r="1458" spans="1:13" x14ac:dyDescent="0.25">
      <c r="A1458" t="s">
        <v>9174</v>
      </c>
      <c r="B1458" t="s">
        <v>133</v>
      </c>
      <c r="C1458" t="s">
        <v>67</v>
      </c>
      <c r="D1458" t="s">
        <v>9033</v>
      </c>
      <c r="E1458" t="s">
        <v>19184</v>
      </c>
      <c r="F1458" t="s">
        <v>9175</v>
      </c>
      <c r="G1458" t="s">
        <v>9176</v>
      </c>
      <c r="H1458" t="s">
        <v>1539</v>
      </c>
      <c r="I1458" t="s">
        <v>9177</v>
      </c>
      <c r="J1458" t="s">
        <v>9178</v>
      </c>
      <c r="K1458" t="s">
        <v>9179</v>
      </c>
      <c r="L1458" t="s">
        <v>9039</v>
      </c>
      <c r="M1458" t="s">
        <v>9180</v>
      </c>
    </row>
    <row r="1459" spans="1:13" x14ac:dyDescent="0.25">
      <c r="A1459" t="s">
        <v>9181</v>
      </c>
      <c r="B1459" t="s">
        <v>133</v>
      </c>
      <c r="C1459" t="s">
        <v>339</v>
      </c>
      <c r="D1459" t="s">
        <v>9033</v>
      </c>
      <c r="E1459" t="s">
        <v>19142</v>
      </c>
      <c r="F1459" t="s">
        <v>9182</v>
      </c>
      <c r="G1459" t="s">
        <v>9183</v>
      </c>
      <c r="H1459" t="s">
        <v>9184</v>
      </c>
      <c r="I1459" t="s">
        <v>9185</v>
      </c>
      <c r="J1459" t="s">
        <v>9186</v>
      </c>
      <c r="K1459" t="s">
        <v>9187</v>
      </c>
      <c r="L1459" t="s">
        <v>9039</v>
      </c>
      <c r="M1459" t="s">
        <v>9188</v>
      </c>
    </row>
    <row r="1460" spans="1:13" x14ac:dyDescent="0.25">
      <c r="A1460" t="s">
        <v>9189</v>
      </c>
      <c r="B1460" t="s">
        <v>133</v>
      </c>
      <c r="C1460" t="s">
        <v>69</v>
      </c>
      <c r="D1460" t="s">
        <v>9033</v>
      </c>
      <c r="E1460" t="s">
        <v>19252</v>
      </c>
      <c r="F1460" t="s">
        <v>9190</v>
      </c>
      <c r="G1460" t="s">
        <v>9191</v>
      </c>
      <c r="H1460" t="s">
        <v>2990</v>
      </c>
      <c r="I1460" t="s">
        <v>9192</v>
      </c>
      <c r="J1460" t="s">
        <v>9193</v>
      </c>
      <c r="K1460" t="s">
        <v>2964</v>
      </c>
      <c r="L1460" t="s">
        <v>9039</v>
      </c>
      <c r="M1460" t="s">
        <v>9194</v>
      </c>
    </row>
    <row r="1461" spans="1:13" x14ac:dyDescent="0.25">
      <c r="A1461" t="s">
        <v>9195</v>
      </c>
      <c r="B1461" t="s">
        <v>133</v>
      </c>
      <c r="C1461" t="s">
        <v>340</v>
      </c>
      <c r="D1461" t="s">
        <v>9033</v>
      </c>
      <c r="E1461" t="s">
        <v>19144</v>
      </c>
      <c r="F1461" t="s">
        <v>9196</v>
      </c>
      <c r="G1461" t="s">
        <v>9197</v>
      </c>
      <c r="H1461" t="s">
        <v>9198</v>
      </c>
      <c r="I1461" t="s">
        <v>9199</v>
      </c>
      <c r="J1461" t="s">
        <v>9200</v>
      </c>
      <c r="K1461" t="s">
        <v>9201</v>
      </c>
      <c r="L1461" t="s">
        <v>9039</v>
      </c>
      <c r="M1461" t="s">
        <v>9202</v>
      </c>
    </row>
    <row r="1462" spans="1:13" x14ac:dyDescent="0.25">
      <c r="A1462" t="s">
        <v>9203</v>
      </c>
      <c r="B1462" t="s">
        <v>133</v>
      </c>
      <c r="C1462" t="s">
        <v>219</v>
      </c>
      <c r="D1462" t="s">
        <v>9033</v>
      </c>
      <c r="E1462" t="s">
        <v>19130</v>
      </c>
      <c r="F1462" t="s">
        <v>9204</v>
      </c>
      <c r="G1462" t="s">
        <v>9205</v>
      </c>
      <c r="H1462" t="s">
        <v>9206</v>
      </c>
      <c r="I1462" t="s">
        <v>9207</v>
      </c>
      <c r="J1462" t="s">
        <v>9208</v>
      </c>
      <c r="K1462" t="s">
        <v>9209</v>
      </c>
      <c r="L1462" t="s">
        <v>9039</v>
      </c>
      <c r="M1462" t="s">
        <v>9210</v>
      </c>
    </row>
    <row r="1463" spans="1:13" x14ac:dyDescent="0.25">
      <c r="A1463" t="s">
        <v>9211</v>
      </c>
      <c r="B1463" t="s">
        <v>133</v>
      </c>
      <c r="C1463" t="s">
        <v>599</v>
      </c>
      <c r="D1463" t="s">
        <v>9033</v>
      </c>
      <c r="E1463" t="s">
        <v>19130</v>
      </c>
      <c r="F1463" t="s">
        <v>9204</v>
      </c>
      <c r="G1463" t="s">
        <v>9205</v>
      </c>
      <c r="H1463" t="s">
        <v>9206</v>
      </c>
      <c r="I1463" t="s">
        <v>9207</v>
      </c>
      <c r="J1463" t="s">
        <v>9208</v>
      </c>
      <c r="K1463" t="s">
        <v>9209</v>
      </c>
      <c r="L1463" t="s">
        <v>9039</v>
      </c>
      <c r="M1463" t="s">
        <v>9210</v>
      </c>
    </row>
    <row r="1464" spans="1:13" x14ac:dyDescent="0.25">
      <c r="A1464" t="s">
        <v>9212</v>
      </c>
      <c r="B1464" t="s">
        <v>133</v>
      </c>
      <c r="C1464" t="s">
        <v>341</v>
      </c>
      <c r="D1464" t="s">
        <v>9033</v>
      </c>
      <c r="E1464" t="s">
        <v>19166</v>
      </c>
      <c r="F1464" t="s">
        <v>9034</v>
      </c>
      <c r="G1464" t="s">
        <v>9035</v>
      </c>
      <c r="H1464" t="s">
        <v>9036</v>
      </c>
      <c r="I1464" t="s">
        <v>9037</v>
      </c>
      <c r="J1464" t="s">
        <v>9038</v>
      </c>
      <c r="K1464" t="s">
        <v>864</v>
      </c>
      <c r="L1464" t="s">
        <v>9039</v>
      </c>
      <c r="M1464" t="s">
        <v>9040</v>
      </c>
    </row>
    <row r="1465" spans="1:13" x14ac:dyDescent="0.25">
      <c r="A1465" t="s">
        <v>9212</v>
      </c>
      <c r="B1465" t="s">
        <v>133</v>
      </c>
      <c r="C1465" t="s">
        <v>341</v>
      </c>
      <c r="D1465" t="s">
        <v>9033</v>
      </c>
      <c r="E1465" t="s">
        <v>19147</v>
      </c>
      <c r="F1465" t="s">
        <v>9213</v>
      </c>
      <c r="G1465" t="s">
        <v>9214</v>
      </c>
      <c r="H1465" t="s">
        <v>9215</v>
      </c>
      <c r="I1465" t="s">
        <v>9216</v>
      </c>
      <c r="J1465" t="s">
        <v>9217</v>
      </c>
      <c r="K1465" t="s">
        <v>864</v>
      </c>
      <c r="L1465" t="s">
        <v>9039</v>
      </c>
      <c r="M1465" t="s">
        <v>9218</v>
      </c>
    </row>
    <row r="1466" spans="1:13" x14ac:dyDescent="0.25">
      <c r="A1466" t="s">
        <v>9219</v>
      </c>
      <c r="B1466" t="s">
        <v>133</v>
      </c>
      <c r="C1466" t="s">
        <v>170</v>
      </c>
      <c r="D1466" t="s">
        <v>9033</v>
      </c>
      <c r="E1466" t="s">
        <v>19141</v>
      </c>
      <c r="F1466" t="s">
        <v>9220</v>
      </c>
      <c r="G1466" t="s">
        <v>9221</v>
      </c>
      <c r="H1466" t="s">
        <v>2553</v>
      </c>
      <c r="I1466" t="s">
        <v>9222</v>
      </c>
      <c r="J1466" t="s">
        <v>9223</v>
      </c>
      <c r="K1466" t="s">
        <v>6660</v>
      </c>
      <c r="L1466" t="s">
        <v>9039</v>
      </c>
      <c r="M1466" t="s">
        <v>9224</v>
      </c>
    </row>
    <row r="1467" spans="1:13" x14ac:dyDescent="0.25">
      <c r="A1467" t="s">
        <v>9225</v>
      </c>
      <c r="B1467" t="s">
        <v>133</v>
      </c>
      <c r="C1467" t="s">
        <v>342</v>
      </c>
      <c r="D1467" t="s">
        <v>9033</v>
      </c>
      <c r="E1467" t="s">
        <v>19148</v>
      </c>
      <c r="F1467" t="s">
        <v>9226</v>
      </c>
      <c r="G1467" t="s">
        <v>9227</v>
      </c>
      <c r="H1467" t="s">
        <v>9228</v>
      </c>
      <c r="I1467" t="s">
        <v>9229</v>
      </c>
      <c r="J1467" t="s">
        <v>9230</v>
      </c>
      <c r="K1467" t="s">
        <v>9231</v>
      </c>
      <c r="L1467" t="s">
        <v>9039</v>
      </c>
      <c r="M1467" t="s">
        <v>9232</v>
      </c>
    </row>
    <row r="1468" spans="1:13" x14ac:dyDescent="0.25">
      <c r="A1468" t="s">
        <v>9233</v>
      </c>
      <c r="B1468" t="s">
        <v>133</v>
      </c>
      <c r="C1468" t="s">
        <v>343</v>
      </c>
      <c r="D1468" t="s">
        <v>9033</v>
      </c>
      <c r="E1468" t="s">
        <v>19168</v>
      </c>
      <c r="F1468" t="s">
        <v>9234</v>
      </c>
      <c r="G1468" t="s">
        <v>9235</v>
      </c>
      <c r="H1468" t="s">
        <v>9236</v>
      </c>
      <c r="I1468" t="s">
        <v>9237</v>
      </c>
      <c r="J1468" t="s">
        <v>9238</v>
      </c>
      <c r="K1468" t="s">
        <v>9239</v>
      </c>
      <c r="L1468" t="s">
        <v>9039</v>
      </c>
      <c r="M1468" t="s">
        <v>9240</v>
      </c>
    </row>
    <row r="1469" spans="1:13" x14ac:dyDescent="0.25">
      <c r="A1469" t="s">
        <v>9241</v>
      </c>
      <c r="B1469" t="s">
        <v>133</v>
      </c>
      <c r="C1469" t="s">
        <v>344</v>
      </c>
      <c r="D1469" t="s">
        <v>9033</v>
      </c>
      <c r="E1469" t="s">
        <v>19133</v>
      </c>
      <c r="F1469" t="s">
        <v>9242</v>
      </c>
      <c r="G1469" t="s">
        <v>9243</v>
      </c>
      <c r="H1469" t="s">
        <v>836</v>
      </c>
      <c r="I1469" t="s">
        <v>9244</v>
      </c>
      <c r="J1469" t="s">
        <v>9245</v>
      </c>
      <c r="K1469" t="s">
        <v>9246</v>
      </c>
      <c r="L1469" t="s">
        <v>9039</v>
      </c>
      <c r="M1469" t="s">
        <v>9247</v>
      </c>
    </row>
    <row r="1470" spans="1:13" x14ac:dyDescent="0.25">
      <c r="A1470" t="s">
        <v>9248</v>
      </c>
      <c r="B1470" t="s">
        <v>133</v>
      </c>
      <c r="C1470" t="s">
        <v>73</v>
      </c>
      <c r="D1470" t="s">
        <v>9033</v>
      </c>
      <c r="E1470" t="s">
        <v>19142</v>
      </c>
      <c r="F1470" t="s">
        <v>9182</v>
      </c>
      <c r="G1470" t="s">
        <v>9183</v>
      </c>
      <c r="H1470" t="s">
        <v>9184</v>
      </c>
      <c r="I1470" t="s">
        <v>9185</v>
      </c>
      <c r="J1470" t="s">
        <v>9186</v>
      </c>
      <c r="K1470" t="s">
        <v>9187</v>
      </c>
      <c r="L1470" t="s">
        <v>9039</v>
      </c>
      <c r="M1470" t="s">
        <v>9188</v>
      </c>
    </row>
    <row r="1471" spans="1:13" x14ac:dyDescent="0.25">
      <c r="A1471" t="s">
        <v>9249</v>
      </c>
      <c r="B1471" t="s">
        <v>133</v>
      </c>
      <c r="C1471" t="s">
        <v>222</v>
      </c>
      <c r="D1471" t="s">
        <v>9033</v>
      </c>
      <c r="E1471" t="s">
        <v>19151</v>
      </c>
      <c r="F1471" t="s">
        <v>9250</v>
      </c>
      <c r="G1471" t="s">
        <v>9251</v>
      </c>
      <c r="H1471" t="s">
        <v>4091</v>
      </c>
      <c r="I1471" t="s">
        <v>9252</v>
      </c>
      <c r="J1471" t="s">
        <v>9253</v>
      </c>
      <c r="K1471" t="s">
        <v>9254</v>
      </c>
      <c r="L1471" t="s">
        <v>9039</v>
      </c>
      <c r="M1471" t="s">
        <v>9255</v>
      </c>
    </row>
    <row r="1472" spans="1:13" x14ac:dyDescent="0.25">
      <c r="A1472" t="s">
        <v>9256</v>
      </c>
      <c r="B1472" t="s">
        <v>133</v>
      </c>
      <c r="C1472" t="s">
        <v>127</v>
      </c>
      <c r="D1472" t="s">
        <v>9033</v>
      </c>
      <c r="E1472" t="s">
        <v>19174</v>
      </c>
      <c r="F1472" t="s">
        <v>9116</v>
      </c>
      <c r="G1472" t="s">
        <v>9117</v>
      </c>
      <c r="H1472" t="s">
        <v>9118</v>
      </c>
      <c r="I1472" t="s">
        <v>9119</v>
      </c>
      <c r="J1472" t="s">
        <v>9120</v>
      </c>
      <c r="K1472" t="s">
        <v>9121</v>
      </c>
      <c r="L1472" t="s">
        <v>9039</v>
      </c>
      <c r="M1472" t="s">
        <v>9122</v>
      </c>
    </row>
    <row r="1473" spans="1:13" x14ac:dyDescent="0.25">
      <c r="A1473" t="s">
        <v>9257</v>
      </c>
      <c r="B1473" t="s">
        <v>133</v>
      </c>
      <c r="C1473" t="s">
        <v>7398</v>
      </c>
      <c r="D1473" t="s">
        <v>9033</v>
      </c>
      <c r="E1473" t="s">
        <v>19153</v>
      </c>
      <c r="F1473" t="s">
        <v>9258</v>
      </c>
      <c r="G1473" t="s">
        <v>9259</v>
      </c>
      <c r="H1473" t="s">
        <v>7401</v>
      </c>
      <c r="I1473" t="s">
        <v>9260</v>
      </c>
      <c r="J1473" t="s">
        <v>9261</v>
      </c>
      <c r="K1473" t="s">
        <v>9262</v>
      </c>
      <c r="L1473" t="s">
        <v>9039</v>
      </c>
      <c r="M1473" t="s">
        <v>9263</v>
      </c>
    </row>
    <row r="1474" spans="1:13" x14ac:dyDescent="0.25">
      <c r="A1474" t="s">
        <v>9264</v>
      </c>
      <c r="B1474" t="s">
        <v>133</v>
      </c>
      <c r="C1474" t="s">
        <v>345</v>
      </c>
      <c r="D1474" t="s">
        <v>9033</v>
      </c>
      <c r="E1474" t="s">
        <v>19154</v>
      </c>
      <c r="F1474" t="s">
        <v>9265</v>
      </c>
      <c r="G1474" t="s">
        <v>9266</v>
      </c>
      <c r="H1474" t="s">
        <v>5508</v>
      </c>
      <c r="I1474" t="s">
        <v>9267</v>
      </c>
      <c r="J1474" t="s">
        <v>9268</v>
      </c>
      <c r="K1474" t="s">
        <v>9269</v>
      </c>
      <c r="L1474" t="s">
        <v>9039</v>
      </c>
      <c r="M1474" t="s">
        <v>9270</v>
      </c>
    </row>
    <row r="1475" spans="1:13" x14ac:dyDescent="0.25">
      <c r="A1475" t="s">
        <v>9271</v>
      </c>
      <c r="B1475" t="s">
        <v>133</v>
      </c>
      <c r="C1475" t="s">
        <v>346</v>
      </c>
      <c r="D1475" t="s">
        <v>9033</v>
      </c>
      <c r="E1475" t="s">
        <v>19155</v>
      </c>
      <c r="F1475" t="s">
        <v>9272</v>
      </c>
      <c r="G1475" t="s">
        <v>9273</v>
      </c>
      <c r="H1475" t="s">
        <v>9274</v>
      </c>
      <c r="I1475" t="s">
        <v>9275</v>
      </c>
      <c r="J1475" t="s">
        <v>9276</v>
      </c>
      <c r="K1475" t="s">
        <v>9277</v>
      </c>
      <c r="L1475" t="s">
        <v>9039</v>
      </c>
      <c r="M1475" t="s">
        <v>9278</v>
      </c>
    </row>
    <row r="1476" spans="1:13" x14ac:dyDescent="0.25">
      <c r="A1476" t="s">
        <v>9279</v>
      </c>
      <c r="B1476" t="s">
        <v>133</v>
      </c>
      <c r="C1476" t="s">
        <v>128</v>
      </c>
      <c r="D1476" t="s">
        <v>9033</v>
      </c>
      <c r="E1476" t="s">
        <v>19156</v>
      </c>
      <c r="F1476" t="s">
        <v>9280</v>
      </c>
      <c r="G1476" t="s">
        <v>9281</v>
      </c>
      <c r="H1476" t="s">
        <v>1381</v>
      </c>
      <c r="I1476" t="s">
        <v>9282</v>
      </c>
      <c r="J1476" t="s">
        <v>9283</v>
      </c>
      <c r="K1476" t="s">
        <v>9284</v>
      </c>
      <c r="L1476" t="s">
        <v>9039</v>
      </c>
      <c r="M1476" t="s">
        <v>9285</v>
      </c>
    </row>
    <row r="1477" spans="1:13" x14ac:dyDescent="0.25">
      <c r="A1477" t="s">
        <v>9286</v>
      </c>
      <c r="B1477" t="s">
        <v>133</v>
      </c>
      <c r="C1477" t="s">
        <v>74</v>
      </c>
      <c r="D1477" t="s">
        <v>9033</v>
      </c>
      <c r="E1477" t="s">
        <v>19140</v>
      </c>
      <c r="F1477" t="s">
        <v>9167</v>
      </c>
      <c r="G1477" t="s">
        <v>9168</v>
      </c>
      <c r="H1477" t="s">
        <v>9169</v>
      </c>
      <c r="I1477" t="s">
        <v>9170</v>
      </c>
      <c r="J1477" t="s">
        <v>9171</v>
      </c>
      <c r="K1477" t="s">
        <v>9172</v>
      </c>
      <c r="L1477" t="s">
        <v>9039</v>
      </c>
      <c r="M1477" t="s">
        <v>9173</v>
      </c>
    </row>
    <row r="1478" spans="1:13" x14ac:dyDescent="0.25">
      <c r="A1478" t="s">
        <v>9287</v>
      </c>
      <c r="B1478" t="s">
        <v>133</v>
      </c>
      <c r="C1478" t="s">
        <v>75</v>
      </c>
      <c r="D1478" t="s">
        <v>9033</v>
      </c>
      <c r="E1478" t="s">
        <v>19183</v>
      </c>
      <c r="F1478" t="s">
        <v>9288</v>
      </c>
      <c r="G1478" t="s">
        <v>9289</v>
      </c>
      <c r="H1478" t="s">
        <v>1035</v>
      </c>
      <c r="I1478" t="s">
        <v>9290</v>
      </c>
      <c r="J1478" t="s">
        <v>9291</v>
      </c>
      <c r="K1478" t="s">
        <v>9292</v>
      </c>
      <c r="L1478" t="s">
        <v>9039</v>
      </c>
      <c r="M1478" t="s">
        <v>9293</v>
      </c>
    </row>
    <row r="1479" spans="1:13" x14ac:dyDescent="0.25">
      <c r="A1479" t="s">
        <v>9294</v>
      </c>
      <c r="B1479" t="s">
        <v>133</v>
      </c>
      <c r="C1479" t="s">
        <v>76</v>
      </c>
      <c r="D1479" t="s">
        <v>9033</v>
      </c>
      <c r="E1479" t="s">
        <v>19153</v>
      </c>
      <c r="F1479" t="s">
        <v>9258</v>
      </c>
      <c r="G1479" t="s">
        <v>9259</v>
      </c>
      <c r="H1479" t="s">
        <v>7401</v>
      </c>
      <c r="I1479" t="s">
        <v>9260</v>
      </c>
      <c r="J1479" t="s">
        <v>9261</v>
      </c>
      <c r="K1479" t="s">
        <v>9262</v>
      </c>
      <c r="L1479" t="s">
        <v>9039</v>
      </c>
      <c r="M1479" t="s">
        <v>9263</v>
      </c>
    </row>
    <row r="1480" spans="1:13" x14ac:dyDescent="0.25">
      <c r="A1480" t="s">
        <v>9295</v>
      </c>
      <c r="B1480" t="s">
        <v>133</v>
      </c>
      <c r="C1480" t="s">
        <v>347</v>
      </c>
      <c r="D1480" t="s">
        <v>9033</v>
      </c>
      <c r="E1480" t="s">
        <v>19158</v>
      </c>
      <c r="F1480" t="s">
        <v>9296</v>
      </c>
      <c r="G1480" t="s">
        <v>9297</v>
      </c>
      <c r="H1480" t="s">
        <v>9298</v>
      </c>
      <c r="I1480" t="s">
        <v>9299</v>
      </c>
      <c r="J1480" t="s">
        <v>9300</v>
      </c>
      <c r="K1480" t="s">
        <v>4054</v>
      </c>
      <c r="L1480" t="s">
        <v>9039</v>
      </c>
      <c r="M1480" t="s">
        <v>9301</v>
      </c>
    </row>
    <row r="1481" spans="1:13" x14ac:dyDescent="0.25">
      <c r="A1481" t="s">
        <v>9302</v>
      </c>
      <c r="B1481" t="s">
        <v>133</v>
      </c>
      <c r="C1481" t="s">
        <v>77</v>
      </c>
      <c r="D1481" t="s">
        <v>9033</v>
      </c>
      <c r="E1481" t="s">
        <v>19133</v>
      </c>
      <c r="F1481" t="s">
        <v>9242</v>
      </c>
      <c r="G1481" t="s">
        <v>9243</v>
      </c>
      <c r="H1481" t="s">
        <v>836</v>
      </c>
      <c r="I1481" t="s">
        <v>9244</v>
      </c>
      <c r="J1481" t="s">
        <v>9245</v>
      </c>
      <c r="K1481" t="s">
        <v>9246</v>
      </c>
      <c r="L1481" t="s">
        <v>9039</v>
      </c>
      <c r="M1481" t="s">
        <v>9247</v>
      </c>
    </row>
    <row r="1482" spans="1:13" x14ac:dyDescent="0.25">
      <c r="A1482" t="s">
        <v>9303</v>
      </c>
      <c r="B1482" t="s">
        <v>133</v>
      </c>
      <c r="C1482" t="s">
        <v>348</v>
      </c>
      <c r="D1482" t="s">
        <v>9033</v>
      </c>
      <c r="E1482" t="s">
        <v>19159</v>
      </c>
      <c r="F1482" t="s">
        <v>9304</v>
      </c>
      <c r="G1482" t="s">
        <v>9305</v>
      </c>
      <c r="H1482" t="s">
        <v>9306</v>
      </c>
      <c r="I1482" t="s">
        <v>9307</v>
      </c>
      <c r="J1482" t="s">
        <v>9308</v>
      </c>
      <c r="K1482" t="s">
        <v>9309</v>
      </c>
      <c r="L1482" t="s">
        <v>9039</v>
      </c>
      <c r="M1482" t="s">
        <v>9310</v>
      </c>
    </row>
    <row r="1483" spans="1:13" x14ac:dyDescent="0.25">
      <c r="A1483" t="s">
        <v>9311</v>
      </c>
      <c r="B1483" t="s">
        <v>133</v>
      </c>
      <c r="C1483" t="s">
        <v>129</v>
      </c>
      <c r="D1483" t="s">
        <v>9033</v>
      </c>
      <c r="E1483" t="s">
        <v>19184</v>
      </c>
      <c r="F1483" t="s">
        <v>9175</v>
      </c>
      <c r="G1483" t="s">
        <v>9176</v>
      </c>
      <c r="H1483" t="s">
        <v>1539</v>
      </c>
      <c r="I1483" t="s">
        <v>9177</v>
      </c>
      <c r="J1483" t="s">
        <v>9178</v>
      </c>
      <c r="K1483" t="s">
        <v>9179</v>
      </c>
      <c r="L1483" t="s">
        <v>9039</v>
      </c>
      <c r="M1483" t="s">
        <v>9180</v>
      </c>
    </row>
    <row r="1484" spans="1:13" x14ac:dyDescent="0.25">
      <c r="A1484" t="s">
        <v>9312</v>
      </c>
      <c r="B1484" t="s">
        <v>133</v>
      </c>
      <c r="C1484" t="s">
        <v>79</v>
      </c>
      <c r="D1484" t="s">
        <v>9033</v>
      </c>
      <c r="E1484" t="s">
        <v>19185</v>
      </c>
      <c r="F1484" t="s">
        <v>9313</v>
      </c>
      <c r="G1484" t="s">
        <v>9314</v>
      </c>
      <c r="H1484" t="s">
        <v>3038</v>
      </c>
      <c r="I1484" t="s">
        <v>9315</v>
      </c>
      <c r="J1484" t="s">
        <v>9316</v>
      </c>
      <c r="K1484" t="s">
        <v>4520</v>
      </c>
      <c r="L1484" t="s">
        <v>9039</v>
      </c>
      <c r="M1484" t="s">
        <v>9317</v>
      </c>
    </row>
    <row r="1485" spans="1:13" x14ac:dyDescent="0.25">
      <c r="A1485" t="s">
        <v>9318</v>
      </c>
      <c r="B1485" t="s">
        <v>133</v>
      </c>
      <c r="C1485" t="s">
        <v>81</v>
      </c>
      <c r="D1485" t="s">
        <v>9033</v>
      </c>
      <c r="E1485" t="s">
        <v>19161</v>
      </c>
      <c r="F1485" t="s">
        <v>9319</v>
      </c>
      <c r="G1485" t="s">
        <v>9320</v>
      </c>
      <c r="H1485" t="s">
        <v>1069</v>
      </c>
      <c r="I1485" t="s">
        <v>9321</v>
      </c>
      <c r="J1485" t="s">
        <v>9322</v>
      </c>
      <c r="K1485" t="s">
        <v>9323</v>
      </c>
      <c r="L1485" t="s">
        <v>9039</v>
      </c>
      <c r="M1485" t="s">
        <v>9324</v>
      </c>
    </row>
    <row r="1486" spans="1:13" x14ac:dyDescent="0.25">
      <c r="A1486" t="s">
        <v>9325</v>
      </c>
      <c r="B1486" t="s">
        <v>133</v>
      </c>
      <c r="C1486" t="s">
        <v>83</v>
      </c>
      <c r="D1486" t="s">
        <v>9033</v>
      </c>
      <c r="E1486" t="s">
        <v>19135</v>
      </c>
      <c r="F1486" t="s">
        <v>9326</v>
      </c>
      <c r="G1486" t="s">
        <v>9327</v>
      </c>
      <c r="H1486" t="s">
        <v>1078</v>
      </c>
      <c r="I1486" t="s">
        <v>9328</v>
      </c>
      <c r="J1486" t="s">
        <v>9329</v>
      </c>
      <c r="K1486" t="s">
        <v>6668</v>
      </c>
      <c r="L1486" t="s">
        <v>9039</v>
      </c>
      <c r="M1486" t="s">
        <v>9330</v>
      </c>
    </row>
    <row r="1487" spans="1:13" x14ac:dyDescent="0.25">
      <c r="A1487" t="s">
        <v>9331</v>
      </c>
      <c r="B1487" t="s">
        <v>133</v>
      </c>
      <c r="C1487" t="s">
        <v>84</v>
      </c>
      <c r="D1487" t="s">
        <v>9033</v>
      </c>
      <c r="E1487" t="s">
        <v>19162</v>
      </c>
      <c r="F1487" t="s">
        <v>9332</v>
      </c>
      <c r="G1487" t="s">
        <v>9333</v>
      </c>
      <c r="H1487" t="s">
        <v>1086</v>
      </c>
      <c r="I1487" t="s">
        <v>9334</v>
      </c>
      <c r="J1487" t="s">
        <v>9335</v>
      </c>
      <c r="K1487" t="s">
        <v>9336</v>
      </c>
      <c r="L1487" t="s">
        <v>9039</v>
      </c>
      <c r="M1487" t="s">
        <v>9337</v>
      </c>
    </row>
    <row r="1488" spans="1:13" x14ac:dyDescent="0.25">
      <c r="A1488" t="s">
        <v>9338</v>
      </c>
      <c r="B1488" t="s">
        <v>133</v>
      </c>
      <c r="C1488" t="s">
        <v>86</v>
      </c>
      <c r="D1488" t="s">
        <v>9033</v>
      </c>
      <c r="E1488" t="s">
        <v>19163</v>
      </c>
      <c r="F1488" t="s">
        <v>9339</v>
      </c>
      <c r="G1488" t="s">
        <v>9340</v>
      </c>
      <c r="H1488" t="s">
        <v>1102</v>
      </c>
      <c r="I1488" t="s">
        <v>9341</v>
      </c>
      <c r="J1488" t="s">
        <v>9342</v>
      </c>
      <c r="K1488" t="s">
        <v>9343</v>
      </c>
      <c r="L1488" t="s">
        <v>9039</v>
      </c>
      <c r="M1488" t="s">
        <v>9344</v>
      </c>
    </row>
    <row r="1489" spans="1:13" x14ac:dyDescent="0.25">
      <c r="A1489" t="s">
        <v>9345</v>
      </c>
      <c r="B1489" t="s">
        <v>133</v>
      </c>
      <c r="C1489" t="s">
        <v>87</v>
      </c>
      <c r="D1489" t="s">
        <v>9033</v>
      </c>
      <c r="E1489" t="s">
        <v>19164</v>
      </c>
      <c r="F1489" t="s">
        <v>9346</v>
      </c>
      <c r="G1489" t="s">
        <v>9347</v>
      </c>
      <c r="H1489" t="s">
        <v>3302</v>
      </c>
      <c r="I1489" t="s">
        <v>9348</v>
      </c>
      <c r="J1489" t="s">
        <v>9349</v>
      </c>
      <c r="K1489" t="s">
        <v>9350</v>
      </c>
      <c r="L1489" t="s">
        <v>9039</v>
      </c>
      <c r="M1489" t="s">
        <v>9351</v>
      </c>
    </row>
    <row r="1490" spans="1:13" x14ac:dyDescent="0.25">
      <c r="A1490" t="s">
        <v>9352</v>
      </c>
      <c r="B1490" t="s">
        <v>133</v>
      </c>
      <c r="C1490" t="s">
        <v>349</v>
      </c>
      <c r="D1490" t="s">
        <v>9033</v>
      </c>
      <c r="E1490" t="s">
        <v>19165</v>
      </c>
      <c r="F1490" t="s">
        <v>9353</v>
      </c>
      <c r="G1490" t="s">
        <v>9354</v>
      </c>
      <c r="H1490" t="s">
        <v>9355</v>
      </c>
      <c r="I1490" t="s">
        <v>9356</v>
      </c>
      <c r="J1490" t="s">
        <v>9357</v>
      </c>
      <c r="K1490" t="s">
        <v>9358</v>
      </c>
      <c r="L1490" t="s">
        <v>9039</v>
      </c>
      <c r="M1490" t="s">
        <v>9359</v>
      </c>
    </row>
    <row r="1491" spans="1:13" x14ac:dyDescent="0.25">
      <c r="A1491" t="s">
        <v>9360</v>
      </c>
      <c r="B1491" t="s">
        <v>133</v>
      </c>
      <c r="C1491" t="s">
        <v>232</v>
      </c>
      <c r="D1491" t="s">
        <v>9033</v>
      </c>
      <c r="E1491" t="s">
        <v>19198</v>
      </c>
      <c r="F1491" t="s">
        <v>9361</v>
      </c>
      <c r="G1491" t="s">
        <v>9362</v>
      </c>
      <c r="H1491" t="s">
        <v>4879</v>
      </c>
      <c r="I1491" t="s">
        <v>9363</v>
      </c>
      <c r="J1491" t="s">
        <v>9364</v>
      </c>
      <c r="K1491" t="s">
        <v>4214</v>
      </c>
      <c r="L1491" t="s">
        <v>9039</v>
      </c>
      <c r="M1491" t="s">
        <v>9365</v>
      </c>
    </row>
    <row r="1492" spans="1:13" x14ac:dyDescent="0.25">
      <c r="A1492" t="s">
        <v>9366</v>
      </c>
      <c r="B1492" t="s">
        <v>133</v>
      </c>
      <c r="C1492" t="s">
        <v>350</v>
      </c>
      <c r="D1492" t="s">
        <v>9033</v>
      </c>
      <c r="E1492" t="s">
        <v>19167</v>
      </c>
      <c r="F1492" t="s">
        <v>9367</v>
      </c>
      <c r="G1492" t="s">
        <v>9368</v>
      </c>
      <c r="H1492" t="s">
        <v>9369</v>
      </c>
      <c r="I1492" t="s">
        <v>9370</v>
      </c>
      <c r="J1492" t="s">
        <v>9371</v>
      </c>
      <c r="K1492" t="s">
        <v>9372</v>
      </c>
      <c r="L1492" t="s">
        <v>9039</v>
      </c>
      <c r="M1492" t="s">
        <v>9373</v>
      </c>
    </row>
    <row r="1493" spans="1:13" x14ac:dyDescent="0.25">
      <c r="A1493" t="s">
        <v>9374</v>
      </c>
      <c r="B1493" t="s">
        <v>133</v>
      </c>
      <c r="C1493" t="s">
        <v>351</v>
      </c>
      <c r="D1493" t="s">
        <v>9033</v>
      </c>
      <c r="E1493" t="s">
        <v>19128</v>
      </c>
      <c r="F1493" t="s">
        <v>9108</v>
      </c>
      <c r="G1493" t="s">
        <v>9109</v>
      </c>
      <c r="H1493" t="s">
        <v>9110</v>
      </c>
      <c r="I1493" t="s">
        <v>9111</v>
      </c>
      <c r="J1493" t="s">
        <v>9112</v>
      </c>
      <c r="K1493" t="s">
        <v>9113</v>
      </c>
      <c r="L1493" t="s">
        <v>9039</v>
      </c>
      <c r="M1493" t="s">
        <v>9114</v>
      </c>
    </row>
    <row r="1494" spans="1:13" x14ac:dyDescent="0.25">
      <c r="A1494" t="s">
        <v>9375</v>
      </c>
      <c r="B1494" t="s">
        <v>133</v>
      </c>
      <c r="C1494" t="s">
        <v>352</v>
      </c>
      <c r="D1494" t="s">
        <v>9033</v>
      </c>
      <c r="E1494" t="s">
        <v>19186</v>
      </c>
      <c r="F1494" t="s">
        <v>9376</v>
      </c>
      <c r="G1494" t="s">
        <v>9377</v>
      </c>
      <c r="H1494" t="s">
        <v>9378</v>
      </c>
      <c r="I1494" t="s">
        <v>9379</v>
      </c>
      <c r="J1494" t="s">
        <v>9380</v>
      </c>
      <c r="K1494" t="s">
        <v>1494</v>
      </c>
      <c r="L1494" t="s">
        <v>9039</v>
      </c>
      <c r="M1494" t="s">
        <v>9381</v>
      </c>
    </row>
    <row r="1495" spans="1:13" x14ac:dyDescent="0.25">
      <c r="A1495" t="s">
        <v>9382</v>
      </c>
      <c r="B1495" t="s">
        <v>133</v>
      </c>
      <c r="C1495" t="s">
        <v>353</v>
      </c>
      <c r="D1495" t="s">
        <v>9033</v>
      </c>
      <c r="E1495" t="s">
        <v>19130</v>
      </c>
      <c r="F1495" t="s">
        <v>9204</v>
      </c>
      <c r="G1495" t="s">
        <v>9205</v>
      </c>
      <c r="H1495" t="s">
        <v>9206</v>
      </c>
      <c r="I1495" t="s">
        <v>9207</v>
      </c>
      <c r="J1495" t="s">
        <v>9208</v>
      </c>
      <c r="K1495" t="s">
        <v>9209</v>
      </c>
      <c r="L1495" t="s">
        <v>9039</v>
      </c>
      <c r="M1495" t="s">
        <v>9210</v>
      </c>
    </row>
    <row r="1496" spans="1:13" x14ac:dyDescent="0.25">
      <c r="A1496" t="s">
        <v>9383</v>
      </c>
      <c r="B1496" t="s">
        <v>133</v>
      </c>
      <c r="C1496" t="s">
        <v>89</v>
      </c>
      <c r="D1496" t="s">
        <v>9033</v>
      </c>
      <c r="E1496" t="s">
        <v>19140</v>
      </c>
      <c r="F1496" t="s">
        <v>9167</v>
      </c>
      <c r="G1496" t="s">
        <v>9168</v>
      </c>
      <c r="H1496" t="s">
        <v>9169</v>
      </c>
      <c r="I1496" t="s">
        <v>9170</v>
      </c>
      <c r="J1496" t="s">
        <v>9171</v>
      </c>
      <c r="K1496" t="s">
        <v>9172</v>
      </c>
      <c r="L1496" t="s">
        <v>9039</v>
      </c>
      <c r="M1496" t="s">
        <v>9173</v>
      </c>
    </row>
    <row r="1497" spans="1:13" x14ac:dyDescent="0.25">
      <c r="A1497" t="s">
        <v>9384</v>
      </c>
      <c r="B1497" t="s">
        <v>133</v>
      </c>
      <c r="C1497" t="s">
        <v>91</v>
      </c>
      <c r="D1497" t="s">
        <v>9033</v>
      </c>
      <c r="E1497" t="s">
        <v>19160</v>
      </c>
      <c r="F1497" t="s">
        <v>9385</v>
      </c>
      <c r="G1497" t="s">
        <v>9386</v>
      </c>
      <c r="H1497" t="s">
        <v>812</v>
      </c>
      <c r="I1497" t="s">
        <v>9387</v>
      </c>
      <c r="J1497" t="s">
        <v>9388</v>
      </c>
      <c r="K1497" t="s">
        <v>9389</v>
      </c>
      <c r="L1497" t="s">
        <v>9039</v>
      </c>
      <c r="M1497" t="s">
        <v>9390</v>
      </c>
    </row>
    <row r="1498" spans="1:13" x14ac:dyDescent="0.25">
      <c r="A1498" t="s">
        <v>9391</v>
      </c>
      <c r="B1498" t="s">
        <v>133</v>
      </c>
      <c r="C1498" t="s">
        <v>354</v>
      </c>
      <c r="D1498" t="s">
        <v>9033</v>
      </c>
      <c r="E1498" t="s">
        <v>19187</v>
      </c>
      <c r="F1498" t="s">
        <v>9392</v>
      </c>
      <c r="G1498" t="s">
        <v>9393</v>
      </c>
      <c r="H1498" t="s">
        <v>9394</v>
      </c>
      <c r="I1498" t="s">
        <v>9395</v>
      </c>
      <c r="J1498" t="s">
        <v>9396</v>
      </c>
      <c r="K1498" t="s">
        <v>9397</v>
      </c>
      <c r="L1498" t="s">
        <v>9039</v>
      </c>
      <c r="M1498" t="s">
        <v>9398</v>
      </c>
    </row>
    <row r="1499" spans="1:13" x14ac:dyDescent="0.25">
      <c r="A1499" t="s">
        <v>9399</v>
      </c>
      <c r="B1499" t="s">
        <v>133</v>
      </c>
      <c r="C1499" t="s">
        <v>355</v>
      </c>
      <c r="D1499" t="s">
        <v>9033</v>
      </c>
      <c r="E1499" t="s">
        <v>19188</v>
      </c>
      <c r="F1499" t="s">
        <v>9400</v>
      </c>
      <c r="G1499" t="s">
        <v>9401</v>
      </c>
      <c r="H1499" t="s">
        <v>9402</v>
      </c>
      <c r="I1499" t="s">
        <v>9403</v>
      </c>
      <c r="J1499" t="s">
        <v>9404</v>
      </c>
      <c r="K1499" t="s">
        <v>9405</v>
      </c>
      <c r="L1499" t="s">
        <v>9039</v>
      </c>
      <c r="M1499" t="s">
        <v>9406</v>
      </c>
    </row>
    <row r="1500" spans="1:13" x14ac:dyDescent="0.25">
      <c r="A1500" t="s">
        <v>9407</v>
      </c>
      <c r="B1500" t="s">
        <v>133</v>
      </c>
      <c r="C1500" t="s">
        <v>237</v>
      </c>
      <c r="D1500" t="s">
        <v>9033</v>
      </c>
      <c r="E1500" t="s">
        <v>19199</v>
      </c>
      <c r="F1500" t="s">
        <v>9408</v>
      </c>
      <c r="G1500" t="s">
        <v>9409</v>
      </c>
      <c r="H1500" t="s">
        <v>9410</v>
      </c>
      <c r="I1500" t="s">
        <v>9411</v>
      </c>
      <c r="J1500" t="s">
        <v>9412</v>
      </c>
      <c r="K1500" t="s">
        <v>9413</v>
      </c>
      <c r="L1500" t="s">
        <v>9039</v>
      </c>
      <c r="M1500" t="s">
        <v>9414</v>
      </c>
    </row>
    <row r="1501" spans="1:13" x14ac:dyDescent="0.25">
      <c r="A1501" t="s">
        <v>9415</v>
      </c>
      <c r="B1501" t="s">
        <v>133</v>
      </c>
      <c r="C1501" t="s">
        <v>356</v>
      </c>
      <c r="D1501" t="s">
        <v>9033</v>
      </c>
      <c r="E1501" t="s">
        <v>19169</v>
      </c>
      <c r="F1501" t="s">
        <v>9416</v>
      </c>
      <c r="G1501" t="s">
        <v>9417</v>
      </c>
      <c r="H1501" t="s">
        <v>9418</v>
      </c>
      <c r="I1501" t="s">
        <v>9419</v>
      </c>
      <c r="J1501" t="s">
        <v>9420</v>
      </c>
      <c r="K1501" t="s">
        <v>9421</v>
      </c>
      <c r="L1501" t="s">
        <v>9039</v>
      </c>
      <c r="M1501" t="s">
        <v>9422</v>
      </c>
    </row>
    <row r="1502" spans="1:13" x14ac:dyDescent="0.25">
      <c r="A1502" t="s">
        <v>9423</v>
      </c>
      <c r="B1502" t="s">
        <v>133</v>
      </c>
      <c r="C1502" t="s">
        <v>357</v>
      </c>
      <c r="D1502" t="s">
        <v>9033</v>
      </c>
      <c r="E1502" t="s">
        <v>19189</v>
      </c>
      <c r="F1502" t="s">
        <v>9424</v>
      </c>
      <c r="G1502" t="s">
        <v>9425</v>
      </c>
      <c r="H1502" t="s">
        <v>4973</v>
      </c>
      <c r="I1502" t="s">
        <v>9426</v>
      </c>
      <c r="J1502" t="s">
        <v>9427</v>
      </c>
      <c r="K1502" t="s">
        <v>9428</v>
      </c>
      <c r="L1502" t="s">
        <v>9039</v>
      </c>
      <c r="M1502" t="s">
        <v>9429</v>
      </c>
    </row>
    <row r="1503" spans="1:13" x14ac:dyDescent="0.25">
      <c r="A1503" t="s">
        <v>9430</v>
      </c>
      <c r="B1503" t="s">
        <v>133</v>
      </c>
      <c r="C1503" t="s">
        <v>358</v>
      </c>
      <c r="D1503" t="s">
        <v>9033</v>
      </c>
      <c r="E1503" t="s">
        <v>19168</v>
      </c>
      <c r="F1503" t="s">
        <v>9234</v>
      </c>
      <c r="G1503" t="s">
        <v>9235</v>
      </c>
      <c r="H1503" t="s">
        <v>9236</v>
      </c>
      <c r="I1503" t="s">
        <v>9237</v>
      </c>
      <c r="J1503" t="s">
        <v>9238</v>
      </c>
      <c r="K1503" t="s">
        <v>9239</v>
      </c>
      <c r="L1503" t="s">
        <v>9039</v>
      </c>
      <c r="M1503" t="s">
        <v>9240</v>
      </c>
    </row>
    <row r="1504" spans="1:13" x14ac:dyDescent="0.25">
      <c r="A1504" t="s">
        <v>9431</v>
      </c>
      <c r="B1504" t="s">
        <v>133</v>
      </c>
      <c r="C1504" t="s">
        <v>359</v>
      </c>
      <c r="D1504" t="s">
        <v>9033</v>
      </c>
      <c r="E1504" t="s">
        <v>19200</v>
      </c>
      <c r="F1504" t="s">
        <v>9432</v>
      </c>
      <c r="G1504" t="s">
        <v>9433</v>
      </c>
      <c r="H1504" t="s">
        <v>7162</v>
      </c>
      <c r="I1504" t="s">
        <v>9434</v>
      </c>
      <c r="J1504" t="s">
        <v>9435</v>
      </c>
      <c r="K1504" t="s">
        <v>9436</v>
      </c>
      <c r="L1504" t="s">
        <v>9039</v>
      </c>
      <c r="M1504" t="s">
        <v>9437</v>
      </c>
    </row>
    <row r="1505" spans="1:13" x14ac:dyDescent="0.25">
      <c r="A1505" t="s">
        <v>9438</v>
      </c>
      <c r="B1505" t="s">
        <v>133</v>
      </c>
      <c r="C1505" t="s">
        <v>360</v>
      </c>
      <c r="D1505" t="s">
        <v>9033</v>
      </c>
      <c r="E1505" t="s">
        <v>19151</v>
      </c>
      <c r="F1505" t="s">
        <v>9250</v>
      </c>
      <c r="G1505" t="s">
        <v>9251</v>
      </c>
      <c r="H1505" t="s">
        <v>4091</v>
      </c>
      <c r="I1505" t="s">
        <v>9252</v>
      </c>
      <c r="J1505" t="s">
        <v>9253</v>
      </c>
      <c r="K1505" t="s">
        <v>9254</v>
      </c>
      <c r="L1505" t="s">
        <v>9039</v>
      </c>
      <c r="M1505" t="s">
        <v>9255</v>
      </c>
    </row>
    <row r="1506" spans="1:13" x14ac:dyDescent="0.25">
      <c r="A1506" t="s">
        <v>9439</v>
      </c>
      <c r="B1506" t="s">
        <v>133</v>
      </c>
      <c r="C1506" t="s">
        <v>1686</v>
      </c>
      <c r="D1506" t="s">
        <v>9033</v>
      </c>
      <c r="E1506" t="s">
        <v>19130</v>
      </c>
      <c r="F1506" t="s">
        <v>9204</v>
      </c>
      <c r="G1506" t="s">
        <v>9205</v>
      </c>
      <c r="H1506" t="s">
        <v>9206</v>
      </c>
      <c r="I1506" t="s">
        <v>9207</v>
      </c>
      <c r="J1506" t="s">
        <v>9208</v>
      </c>
      <c r="K1506" t="s">
        <v>9209</v>
      </c>
      <c r="L1506" t="s">
        <v>9039</v>
      </c>
      <c r="M1506" t="s">
        <v>9210</v>
      </c>
    </row>
    <row r="1507" spans="1:13" x14ac:dyDescent="0.25">
      <c r="A1507" t="s">
        <v>9440</v>
      </c>
      <c r="B1507" t="s">
        <v>133</v>
      </c>
      <c r="C1507" t="s">
        <v>22</v>
      </c>
      <c r="D1507" t="s">
        <v>9033</v>
      </c>
      <c r="E1507" t="s">
        <v>19191</v>
      </c>
      <c r="F1507" t="s">
        <v>9441</v>
      </c>
      <c r="G1507" t="s">
        <v>9442</v>
      </c>
      <c r="H1507" t="s">
        <v>9443</v>
      </c>
      <c r="I1507" t="s">
        <v>9444</v>
      </c>
      <c r="J1507" t="s">
        <v>9445</v>
      </c>
      <c r="K1507" t="s">
        <v>5815</v>
      </c>
      <c r="L1507" t="s">
        <v>9039</v>
      </c>
      <c r="M1507" t="s">
        <v>9446</v>
      </c>
    </row>
    <row r="1508" spans="1:13" x14ac:dyDescent="0.25">
      <c r="A1508" t="s">
        <v>9447</v>
      </c>
      <c r="B1508" t="s">
        <v>133</v>
      </c>
      <c r="C1508" t="s">
        <v>361</v>
      </c>
      <c r="D1508" t="s">
        <v>9033</v>
      </c>
      <c r="E1508" t="s">
        <v>19180</v>
      </c>
      <c r="F1508" t="s">
        <v>9448</v>
      </c>
      <c r="G1508" t="s">
        <v>9449</v>
      </c>
      <c r="H1508" t="s">
        <v>9450</v>
      </c>
      <c r="I1508" t="s">
        <v>9451</v>
      </c>
      <c r="J1508" t="s">
        <v>9452</v>
      </c>
      <c r="K1508" t="s">
        <v>3911</v>
      </c>
      <c r="L1508" t="s">
        <v>9039</v>
      </c>
      <c r="M1508" t="s">
        <v>9453</v>
      </c>
    </row>
    <row r="1509" spans="1:13" x14ac:dyDescent="0.25">
      <c r="A1509" t="s">
        <v>9454</v>
      </c>
      <c r="B1509" t="s">
        <v>133</v>
      </c>
      <c r="C1509" t="s">
        <v>362</v>
      </c>
      <c r="D1509" t="s">
        <v>9033</v>
      </c>
      <c r="E1509" t="s">
        <v>19182</v>
      </c>
      <c r="F1509" t="s">
        <v>9159</v>
      </c>
      <c r="G1509" t="s">
        <v>9160</v>
      </c>
      <c r="H1509" t="s">
        <v>9161</v>
      </c>
      <c r="I1509" t="s">
        <v>9162</v>
      </c>
      <c r="J1509" t="s">
        <v>9163</v>
      </c>
      <c r="K1509" t="s">
        <v>9164</v>
      </c>
      <c r="L1509" t="s">
        <v>9039</v>
      </c>
      <c r="M1509" t="s">
        <v>9165</v>
      </c>
    </row>
    <row r="1510" spans="1:13" x14ac:dyDescent="0.25">
      <c r="A1510" t="s">
        <v>9455</v>
      </c>
      <c r="B1510" t="s">
        <v>133</v>
      </c>
      <c r="C1510" t="s">
        <v>363</v>
      </c>
      <c r="D1510" t="s">
        <v>9033</v>
      </c>
      <c r="E1510" t="s">
        <v>19216</v>
      </c>
      <c r="F1510" t="s">
        <v>9072</v>
      </c>
      <c r="G1510" t="s">
        <v>9073</v>
      </c>
      <c r="H1510" t="s">
        <v>9074</v>
      </c>
      <c r="I1510" t="s">
        <v>9075</v>
      </c>
      <c r="J1510" t="s">
        <v>9076</v>
      </c>
      <c r="K1510" t="s">
        <v>9077</v>
      </c>
      <c r="L1510" t="s">
        <v>9039</v>
      </c>
      <c r="M1510" t="s">
        <v>9078</v>
      </c>
    </row>
    <row r="1511" spans="1:13" x14ac:dyDescent="0.25">
      <c r="A1511" t="s">
        <v>9456</v>
      </c>
      <c r="B1511" t="s">
        <v>133</v>
      </c>
      <c r="C1511" t="s">
        <v>364</v>
      </c>
      <c r="D1511" t="s">
        <v>9033</v>
      </c>
      <c r="E1511" t="s">
        <v>19126</v>
      </c>
      <c r="F1511" t="s">
        <v>9049</v>
      </c>
      <c r="G1511" t="s">
        <v>9050</v>
      </c>
      <c r="H1511" t="s">
        <v>9051</v>
      </c>
      <c r="I1511" t="s">
        <v>9052</v>
      </c>
      <c r="J1511" t="s">
        <v>9053</v>
      </c>
      <c r="K1511" t="s">
        <v>9054</v>
      </c>
      <c r="L1511" t="s">
        <v>9039</v>
      </c>
      <c r="M1511" t="s">
        <v>9055</v>
      </c>
    </row>
    <row r="1512" spans="1:13" x14ac:dyDescent="0.25">
      <c r="A1512" t="s">
        <v>9457</v>
      </c>
      <c r="B1512" t="s">
        <v>133</v>
      </c>
      <c r="C1512" t="s">
        <v>365</v>
      </c>
      <c r="D1512" t="s">
        <v>9033</v>
      </c>
      <c r="E1512" t="s">
        <v>19175</v>
      </c>
      <c r="F1512" t="s">
        <v>9458</v>
      </c>
      <c r="G1512" t="s">
        <v>9459</v>
      </c>
      <c r="H1512" t="s">
        <v>9460</v>
      </c>
      <c r="I1512" t="s">
        <v>9461</v>
      </c>
      <c r="J1512" t="s">
        <v>9462</v>
      </c>
      <c r="K1512" t="s">
        <v>9463</v>
      </c>
      <c r="L1512" t="s">
        <v>9039</v>
      </c>
      <c r="M1512" t="s">
        <v>9464</v>
      </c>
    </row>
    <row r="1513" spans="1:13" x14ac:dyDescent="0.25">
      <c r="A1513" t="s">
        <v>9465</v>
      </c>
      <c r="B1513" t="s">
        <v>133</v>
      </c>
      <c r="C1513" t="s">
        <v>366</v>
      </c>
      <c r="D1513" t="s">
        <v>9033</v>
      </c>
      <c r="E1513" t="s">
        <v>19193</v>
      </c>
      <c r="F1513" t="s">
        <v>9466</v>
      </c>
      <c r="G1513" t="s">
        <v>9467</v>
      </c>
      <c r="H1513" t="s">
        <v>3158</v>
      </c>
      <c r="I1513" t="s">
        <v>9468</v>
      </c>
      <c r="J1513" t="s">
        <v>9469</v>
      </c>
      <c r="K1513" t="s">
        <v>9470</v>
      </c>
      <c r="L1513" t="s">
        <v>9039</v>
      </c>
      <c r="M1513" t="s">
        <v>9471</v>
      </c>
    </row>
    <row r="1514" spans="1:13" x14ac:dyDescent="0.25">
      <c r="A1514" t="s">
        <v>9472</v>
      </c>
      <c r="B1514" t="s">
        <v>133</v>
      </c>
      <c r="C1514" t="s">
        <v>367</v>
      </c>
      <c r="D1514" t="s">
        <v>9033</v>
      </c>
      <c r="E1514" t="s">
        <v>19194</v>
      </c>
      <c r="F1514" t="s">
        <v>9473</v>
      </c>
      <c r="G1514" t="s">
        <v>9474</v>
      </c>
      <c r="H1514" t="s">
        <v>9475</v>
      </c>
      <c r="I1514" t="s">
        <v>9476</v>
      </c>
      <c r="J1514" t="s">
        <v>9477</v>
      </c>
      <c r="K1514" t="s">
        <v>9478</v>
      </c>
      <c r="L1514" t="s">
        <v>9039</v>
      </c>
      <c r="M1514" t="s">
        <v>9479</v>
      </c>
    </row>
    <row r="1515" spans="1:13" x14ac:dyDescent="0.25">
      <c r="A1515" t="s">
        <v>9480</v>
      </c>
      <c r="B1515" t="s">
        <v>133</v>
      </c>
      <c r="C1515" t="s">
        <v>258</v>
      </c>
      <c r="D1515" t="s">
        <v>9033</v>
      </c>
      <c r="E1515" t="s">
        <v>19195</v>
      </c>
      <c r="F1515" t="s">
        <v>9481</v>
      </c>
      <c r="G1515" t="s">
        <v>9482</v>
      </c>
      <c r="H1515" t="s">
        <v>4447</v>
      </c>
      <c r="I1515" t="s">
        <v>9483</v>
      </c>
      <c r="J1515" t="s">
        <v>9484</v>
      </c>
      <c r="K1515" t="s">
        <v>9485</v>
      </c>
      <c r="L1515" t="s">
        <v>9039</v>
      </c>
      <c r="M1515" t="s">
        <v>9486</v>
      </c>
    </row>
    <row r="1516" spans="1:13" x14ac:dyDescent="0.25">
      <c r="A1516" t="s">
        <v>9487</v>
      </c>
      <c r="B1516" t="s">
        <v>133</v>
      </c>
      <c r="C1516" t="s">
        <v>100</v>
      </c>
      <c r="D1516" t="s">
        <v>9033</v>
      </c>
      <c r="E1516" t="s">
        <v>19208</v>
      </c>
      <c r="F1516" t="s">
        <v>9488</v>
      </c>
      <c r="G1516" t="s">
        <v>9489</v>
      </c>
      <c r="H1516" t="s">
        <v>1308</v>
      </c>
      <c r="I1516" t="s">
        <v>9490</v>
      </c>
      <c r="J1516" t="s">
        <v>9491</v>
      </c>
      <c r="K1516" t="s">
        <v>823</v>
      </c>
      <c r="L1516" t="s">
        <v>9039</v>
      </c>
      <c r="M1516" t="s">
        <v>9492</v>
      </c>
    </row>
    <row r="1517" spans="1:13" x14ac:dyDescent="0.25">
      <c r="A1517" t="s">
        <v>9493</v>
      </c>
      <c r="B1517" t="s">
        <v>133</v>
      </c>
      <c r="C1517" t="s">
        <v>259</v>
      </c>
      <c r="D1517" t="s">
        <v>9033</v>
      </c>
      <c r="E1517" t="s">
        <v>19252</v>
      </c>
      <c r="F1517" t="s">
        <v>9190</v>
      </c>
      <c r="G1517" t="s">
        <v>9191</v>
      </c>
      <c r="H1517" t="s">
        <v>2990</v>
      </c>
      <c r="I1517" t="s">
        <v>9192</v>
      </c>
      <c r="J1517" t="s">
        <v>9193</v>
      </c>
      <c r="K1517" t="s">
        <v>2964</v>
      </c>
      <c r="L1517" t="s">
        <v>9039</v>
      </c>
      <c r="M1517" t="s">
        <v>9194</v>
      </c>
    </row>
    <row r="1518" spans="1:13" x14ac:dyDescent="0.25">
      <c r="A1518" t="s">
        <v>9494</v>
      </c>
      <c r="B1518" t="s">
        <v>133</v>
      </c>
      <c r="C1518" t="s">
        <v>260</v>
      </c>
      <c r="D1518" t="s">
        <v>9033</v>
      </c>
      <c r="E1518" t="s">
        <v>19253</v>
      </c>
      <c r="F1518" t="s">
        <v>9495</v>
      </c>
      <c r="G1518" t="s">
        <v>9496</v>
      </c>
      <c r="H1518" t="s">
        <v>3358</v>
      </c>
      <c r="I1518" t="s">
        <v>9497</v>
      </c>
      <c r="J1518" t="s">
        <v>9498</v>
      </c>
      <c r="K1518" t="s">
        <v>9499</v>
      </c>
      <c r="L1518" t="s">
        <v>9039</v>
      </c>
      <c r="M1518" t="s">
        <v>9500</v>
      </c>
    </row>
    <row r="1519" spans="1:13" x14ac:dyDescent="0.25">
      <c r="A1519" t="s">
        <v>9501</v>
      </c>
      <c r="B1519" t="s">
        <v>133</v>
      </c>
      <c r="C1519" t="s">
        <v>263</v>
      </c>
      <c r="D1519" t="s">
        <v>9033</v>
      </c>
      <c r="E1519" t="s">
        <v>19127</v>
      </c>
      <c r="F1519" t="s">
        <v>9057</v>
      </c>
      <c r="G1519" t="s">
        <v>9058</v>
      </c>
      <c r="H1519" t="s">
        <v>9059</v>
      </c>
      <c r="I1519" t="s">
        <v>9060</v>
      </c>
      <c r="J1519" t="s">
        <v>9061</v>
      </c>
      <c r="K1519" t="s">
        <v>6826</v>
      </c>
      <c r="L1519" t="s">
        <v>9039</v>
      </c>
      <c r="M1519" t="s">
        <v>9062</v>
      </c>
    </row>
    <row r="1520" spans="1:13" x14ac:dyDescent="0.25">
      <c r="A1520" t="s">
        <v>9502</v>
      </c>
      <c r="B1520" t="s">
        <v>133</v>
      </c>
      <c r="C1520" t="s">
        <v>102</v>
      </c>
      <c r="D1520" t="s">
        <v>9033</v>
      </c>
      <c r="E1520" t="s">
        <v>19243</v>
      </c>
      <c r="F1520" t="s">
        <v>9503</v>
      </c>
      <c r="G1520" t="s">
        <v>9504</v>
      </c>
      <c r="H1520" t="s">
        <v>9505</v>
      </c>
      <c r="I1520" t="s">
        <v>9506</v>
      </c>
      <c r="J1520" t="s">
        <v>2984</v>
      </c>
      <c r="K1520" t="s">
        <v>3190</v>
      </c>
      <c r="L1520" t="s">
        <v>9039</v>
      </c>
      <c r="M1520" t="s">
        <v>9507</v>
      </c>
    </row>
    <row r="1521" spans="1:13" x14ac:dyDescent="0.25">
      <c r="A1521" t="s">
        <v>9508</v>
      </c>
      <c r="B1521" t="s">
        <v>133</v>
      </c>
      <c r="C1521" t="s">
        <v>368</v>
      </c>
      <c r="D1521" t="s">
        <v>9033</v>
      </c>
      <c r="E1521" t="s">
        <v>19144</v>
      </c>
      <c r="F1521" t="s">
        <v>9196</v>
      </c>
      <c r="G1521" t="s">
        <v>9197</v>
      </c>
      <c r="H1521" t="s">
        <v>9198</v>
      </c>
      <c r="I1521" t="s">
        <v>9199</v>
      </c>
      <c r="J1521" t="s">
        <v>9200</v>
      </c>
      <c r="K1521" t="s">
        <v>9201</v>
      </c>
      <c r="L1521" t="s">
        <v>9039</v>
      </c>
      <c r="M1521" t="s">
        <v>9202</v>
      </c>
    </row>
    <row r="1522" spans="1:13" x14ac:dyDescent="0.25">
      <c r="A1522" t="s">
        <v>9509</v>
      </c>
      <c r="B1522" t="s">
        <v>133</v>
      </c>
      <c r="C1522" t="s">
        <v>369</v>
      </c>
      <c r="D1522" t="s">
        <v>9033</v>
      </c>
      <c r="E1522" t="s">
        <v>19220</v>
      </c>
      <c r="F1522" t="s">
        <v>9510</v>
      </c>
      <c r="G1522" t="s">
        <v>9511</v>
      </c>
      <c r="H1522" t="s">
        <v>9512</v>
      </c>
      <c r="I1522" t="s">
        <v>9513</v>
      </c>
      <c r="J1522" t="s">
        <v>9514</v>
      </c>
      <c r="K1522" t="s">
        <v>9515</v>
      </c>
      <c r="L1522" t="s">
        <v>9039</v>
      </c>
      <c r="M1522" t="s">
        <v>9516</v>
      </c>
    </row>
    <row r="1523" spans="1:13" x14ac:dyDescent="0.25">
      <c r="A1523" t="s">
        <v>9517</v>
      </c>
      <c r="B1523" t="s">
        <v>370</v>
      </c>
      <c r="C1523" t="s">
        <v>759</v>
      </c>
      <c r="D1523" t="s">
        <v>9518</v>
      </c>
      <c r="E1523" t="s">
        <v>19166</v>
      </c>
      <c r="F1523" t="s">
        <v>9519</v>
      </c>
      <c r="G1523" t="s">
        <v>9520</v>
      </c>
      <c r="H1523" t="s">
        <v>9521</v>
      </c>
      <c r="I1523" t="s">
        <v>9522</v>
      </c>
      <c r="J1523" t="s">
        <v>9523</v>
      </c>
      <c r="K1523" t="s">
        <v>6668</v>
      </c>
      <c r="L1523" t="s">
        <v>9524</v>
      </c>
      <c r="M1523" t="s">
        <v>9525</v>
      </c>
    </row>
    <row r="1524" spans="1:13" x14ac:dyDescent="0.25">
      <c r="A1524" t="s">
        <v>9526</v>
      </c>
      <c r="B1524" t="s">
        <v>370</v>
      </c>
      <c r="C1524" t="s">
        <v>5117</v>
      </c>
      <c r="D1524" t="s">
        <v>9518</v>
      </c>
      <c r="E1524" t="s">
        <v>19125</v>
      </c>
      <c r="F1524" t="s">
        <v>9527</v>
      </c>
      <c r="G1524" t="s">
        <v>9528</v>
      </c>
      <c r="H1524" t="s">
        <v>5120</v>
      </c>
      <c r="I1524" t="s">
        <v>9529</v>
      </c>
      <c r="J1524" t="s">
        <v>9530</v>
      </c>
      <c r="K1524" t="s">
        <v>9531</v>
      </c>
      <c r="L1524" t="s">
        <v>9524</v>
      </c>
      <c r="M1524" t="s">
        <v>9532</v>
      </c>
    </row>
    <row r="1525" spans="1:13" x14ac:dyDescent="0.25">
      <c r="A1525" t="s">
        <v>9533</v>
      </c>
      <c r="B1525" t="s">
        <v>370</v>
      </c>
      <c r="C1525" t="s">
        <v>9534</v>
      </c>
      <c r="D1525" t="s">
        <v>9518</v>
      </c>
      <c r="E1525" t="s">
        <v>19126</v>
      </c>
      <c r="F1525" t="s">
        <v>9535</v>
      </c>
      <c r="G1525" t="s">
        <v>9536</v>
      </c>
      <c r="H1525" t="s">
        <v>9537</v>
      </c>
      <c r="I1525" t="s">
        <v>9538</v>
      </c>
      <c r="J1525" t="s">
        <v>9539</v>
      </c>
      <c r="K1525" t="s">
        <v>9540</v>
      </c>
      <c r="L1525" t="s">
        <v>9524</v>
      </c>
      <c r="M1525" t="s">
        <v>9541</v>
      </c>
    </row>
    <row r="1526" spans="1:13" x14ac:dyDescent="0.25">
      <c r="A1526" t="s">
        <v>9542</v>
      </c>
      <c r="B1526" t="s">
        <v>370</v>
      </c>
      <c r="C1526" t="s">
        <v>5903</v>
      </c>
      <c r="D1526" t="s">
        <v>9518</v>
      </c>
      <c r="E1526" t="s">
        <v>19127</v>
      </c>
      <c r="F1526" t="s">
        <v>9543</v>
      </c>
      <c r="G1526" t="s">
        <v>9544</v>
      </c>
      <c r="H1526" t="s">
        <v>5906</v>
      </c>
      <c r="I1526" t="s">
        <v>9545</v>
      </c>
      <c r="J1526" t="s">
        <v>9546</v>
      </c>
      <c r="K1526" t="s">
        <v>9547</v>
      </c>
      <c r="L1526" t="s">
        <v>9524</v>
      </c>
      <c r="M1526" t="s">
        <v>9548</v>
      </c>
    </row>
    <row r="1527" spans="1:13" x14ac:dyDescent="0.25">
      <c r="A1527" t="s">
        <v>9549</v>
      </c>
      <c r="B1527" t="s">
        <v>370</v>
      </c>
      <c r="C1527" t="s">
        <v>9550</v>
      </c>
      <c r="D1527" t="s">
        <v>9518</v>
      </c>
      <c r="E1527" t="s">
        <v>19196</v>
      </c>
      <c r="F1527" t="s">
        <v>9551</v>
      </c>
      <c r="G1527" t="s">
        <v>9552</v>
      </c>
      <c r="H1527" t="s">
        <v>9553</v>
      </c>
      <c r="I1527" t="s">
        <v>9554</v>
      </c>
      <c r="J1527" t="s">
        <v>9555</v>
      </c>
      <c r="K1527" t="s">
        <v>9556</v>
      </c>
      <c r="L1527" t="s">
        <v>9524</v>
      </c>
      <c r="M1527" t="s">
        <v>9557</v>
      </c>
    </row>
    <row r="1528" spans="1:13" x14ac:dyDescent="0.25">
      <c r="A1528" t="s">
        <v>9558</v>
      </c>
      <c r="B1528" t="s">
        <v>370</v>
      </c>
      <c r="C1528" t="s">
        <v>7992</v>
      </c>
      <c r="D1528" t="s">
        <v>9518</v>
      </c>
      <c r="E1528" t="s">
        <v>19129</v>
      </c>
      <c r="F1528" t="s">
        <v>9559</v>
      </c>
      <c r="G1528" t="s">
        <v>9560</v>
      </c>
      <c r="H1528" t="s">
        <v>7995</v>
      </c>
      <c r="I1528" t="s">
        <v>9561</v>
      </c>
      <c r="J1528" t="s">
        <v>9562</v>
      </c>
      <c r="K1528" t="s">
        <v>9563</v>
      </c>
      <c r="L1528" t="s">
        <v>9524</v>
      </c>
      <c r="M1528" t="s">
        <v>9564</v>
      </c>
    </row>
    <row r="1529" spans="1:13" x14ac:dyDescent="0.25">
      <c r="A1529" t="s">
        <v>9565</v>
      </c>
      <c r="B1529" t="s">
        <v>370</v>
      </c>
      <c r="C1529" t="s">
        <v>269</v>
      </c>
      <c r="D1529" t="s">
        <v>9518</v>
      </c>
      <c r="E1529" t="s">
        <v>19197</v>
      </c>
      <c r="F1529" t="s">
        <v>9566</v>
      </c>
      <c r="G1529" t="s">
        <v>9567</v>
      </c>
      <c r="H1529" t="s">
        <v>5921</v>
      </c>
      <c r="I1529" t="s">
        <v>9568</v>
      </c>
      <c r="J1529" t="s">
        <v>9569</v>
      </c>
      <c r="K1529" t="s">
        <v>2352</v>
      </c>
      <c r="L1529" t="s">
        <v>9524</v>
      </c>
      <c r="M1529" t="s">
        <v>9570</v>
      </c>
    </row>
    <row r="1530" spans="1:13" x14ac:dyDescent="0.25">
      <c r="A1530" t="s">
        <v>9571</v>
      </c>
      <c r="B1530" t="s">
        <v>370</v>
      </c>
      <c r="C1530" t="s">
        <v>9572</v>
      </c>
      <c r="D1530" t="s">
        <v>9518</v>
      </c>
      <c r="E1530" t="s">
        <v>19131</v>
      </c>
      <c r="F1530" t="s">
        <v>9573</v>
      </c>
      <c r="G1530" t="s">
        <v>9574</v>
      </c>
      <c r="H1530" t="s">
        <v>9575</v>
      </c>
      <c r="I1530" t="s">
        <v>9576</v>
      </c>
      <c r="J1530" t="s">
        <v>9577</v>
      </c>
      <c r="K1530" t="s">
        <v>9578</v>
      </c>
      <c r="L1530" t="s">
        <v>9524</v>
      </c>
      <c r="M1530" t="s">
        <v>9579</v>
      </c>
    </row>
    <row r="1531" spans="1:13" x14ac:dyDescent="0.25">
      <c r="A1531" t="s">
        <v>9580</v>
      </c>
      <c r="B1531" t="s">
        <v>370</v>
      </c>
      <c r="C1531" t="s">
        <v>332</v>
      </c>
      <c r="D1531" t="s">
        <v>9518</v>
      </c>
      <c r="E1531" t="s">
        <v>19132</v>
      </c>
      <c r="F1531" t="s">
        <v>9581</v>
      </c>
      <c r="G1531" t="s">
        <v>9582</v>
      </c>
      <c r="H1531" t="s">
        <v>4525</v>
      </c>
      <c r="I1531" t="s">
        <v>9583</v>
      </c>
      <c r="J1531" t="s">
        <v>9584</v>
      </c>
      <c r="K1531" t="s">
        <v>4187</v>
      </c>
      <c r="L1531" t="s">
        <v>9524</v>
      </c>
      <c r="M1531" t="s">
        <v>9585</v>
      </c>
    </row>
    <row r="1532" spans="1:13" x14ac:dyDescent="0.25">
      <c r="A1532" t="s">
        <v>9586</v>
      </c>
      <c r="B1532" t="s">
        <v>370</v>
      </c>
      <c r="C1532" t="s">
        <v>371</v>
      </c>
      <c r="D1532" t="s">
        <v>9518</v>
      </c>
      <c r="E1532" t="s">
        <v>19172</v>
      </c>
      <c r="F1532" t="s">
        <v>9587</v>
      </c>
      <c r="G1532" t="s">
        <v>9588</v>
      </c>
      <c r="H1532" t="s">
        <v>9589</v>
      </c>
      <c r="I1532" t="s">
        <v>9590</v>
      </c>
      <c r="J1532" t="s">
        <v>9591</v>
      </c>
      <c r="K1532" t="s">
        <v>9592</v>
      </c>
      <c r="L1532" t="s">
        <v>9524</v>
      </c>
      <c r="M1532" t="s">
        <v>9593</v>
      </c>
    </row>
    <row r="1533" spans="1:13" x14ac:dyDescent="0.25">
      <c r="A1533" t="s">
        <v>9594</v>
      </c>
      <c r="B1533" t="s">
        <v>370</v>
      </c>
      <c r="C1533" t="s">
        <v>1314</v>
      </c>
      <c r="D1533" t="s">
        <v>9518</v>
      </c>
      <c r="E1533" t="s">
        <v>19166</v>
      </c>
      <c r="F1533" t="s">
        <v>9519</v>
      </c>
      <c r="G1533" t="s">
        <v>9520</v>
      </c>
      <c r="H1533" t="s">
        <v>9521</v>
      </c>
      <c r="I1533" t="s">
        <v>9522</v>
      </c>
      <c r="J1533" t="s">
        <v>9523</v>
      </c>
      <c r="K1533" t="s">
        <v>6668</v>
      </c>
      <c r="L1533" t="s">
        <v>9524</v>
      </c>
      <c r="M1533" t="s">
        <v>9525</v>
      </c>
    </row>
    <row r="1534" spans="1:13" x14ac:dyDescent="0.25">
      <c r="A1534" t="s">
        <v>9594</v>
      </c>
      <c r="B1534" t="s">
        <v>370</v>
      </c>
      <c r="C1534" t="s">
        <v>1314</v>
      </c>
      <c r="D1534" t="s">
        <v>9518</v>
      </c>
      <c r="E1534" t="s">
        <v>19134</v>
      </c>
      <c r="F1534" t="s">
        <v>9595</v>
      </c>
      <c r="G1534" t="s">
        <v>9596</v>
      </c>
      <c r="H1534" t="s">
        <v>1317</v>
      </c>
      <c r="I1534" t="s">
        <v>9597</v>
      </c>
      <c r="J1534" t="s">
        <v>9598</v>
      </c>
      <c r="K1534" t="s">
        <v>6668</v>
      </c>
      <c r="L1534" t="s">
        <v>9524</v>
      </c>
      <c r="M1534" t="s">
        <v>9599</v>
      </c>
    </row>
    <row r="1535" spans="1:13" x14ac:dyDescent="0.25">
      <c r="A1535" t="s">
        <v>9600</v>
      </c>
      <c r="B1535" t="s">
        <v>370</v>
      </c>
      <c r="C1535" t="s">
        <v>5192</v>
      </c>
      <c r="D1535" t="s">
        <v>9518</v>
      </c>
      <c r="E1535" t="s">
        <v>19174</v>
      </c>
      <c r="F1535" t="s">
        <v>9601</v>
      </c>
      <c r="G1535" t="s">
        <v>9602</v>
      </c>
      <c r="H1535" t="s">
        <v>5195</v>
      </c>
      <c r="I1535" t="s">
        <v>9603</v>
      </c>
      <c r="J1535" t="s">
        <v>9604</v>
      </c>
      <c r="K1535" t="s">
        <v>7516</v>
      </c>
      <c r="L1535" t="s">
        <v>9524</v>
      </c>
      <c r="M1535" t="s">
        <v>9605</v>
      </c>
    </row>
    <row r="1536" spans="1:13" x14ac:dyDescent="0.25">
      <c r="A1536" t="s">
        <v>9606</v>
      </c>
      <c r="B1536" t="s">
        <v>370</v>
      </c>
      <c r="C1536" t="s">
        <v>46</v>
      </c>
      <c r="D1536" t="s">
        <v>9518</v>
      </c>
      <c r="E1536" t="s">
        <v>19176</v>
      </c>
      <c r="F1536" t="s">
        <v>9607</v>
      </c>
      <c r="G1536" t="s">
        <v>9608</v>
      </c>
      <c r="H1536" t="s">
        <v>820</v>
      </c>
      <c r="I1536" t="s">
        <v>9609</v>
      </c>
      <c r="J1536" t="s">
        <v>9610</v>
      </c>
      <c r="K1536" t="s">
        <v>9611</v>
      </c>
      <c r="L1536" t="s">
        <v>9524</v>
      </c>
      <c r="M1536" t="s">
        <v>9612</v>
      </c>
    </row>
    <row r="1537" spans="1:13" x14ac:dyDescent="0.25">
      <c r="A1537" t="s">
        <v>9613</v>
      </c>
      <c r="B1537" t="s">
        <v>370</v>
      </c>
      <c r="C1537" t="s">
        <v>302</v>
      </c>
      <c r="D1537" t="s">
        <v>9518</v>
      </c>
      <c r="E1537" t="s">
        <v>19136</v>
      </c>
      <c r="F1537" t="s">
        <v>9614</v>
      </c>
      <c r="G1537" t="s">
        <v>9615</v>
      </c>
      <c r="H1537" t="s">
        <v>6788</v>
      </c>
      <c r="I1537" t="s">
        <v>9616</v>
      </c>
      <c r="J1537" t="s">
        <v>9617</v>
      </c>
      <c r="K1537" t="s">
        <v>9618</v>
      </c>
      <c r="L1537" t="s">
        <v>9524</v>
      </c>
      <c r="M1537" t="s">
        <v>9619</v>
      </c>
    </row>
    <row r="1538" spans="1:13" x14ac:dyDescent="0.25">
      <c r="A1538" t="s">
        <v>9620</v>
      </c>
      <c r="B1538" t="s">
        <v>370</v>
      </c>
      <c r="C1538" t="s">
        <v>9621</v>
      </c>
      <c r="D1538" t="s">
        <v>9518</v>
      </c>
      <c r="E1538" t="s">
        <v>19173</v>
      </c>
      <c r="F1538" t="s">
        <v>9622</v>
      </c>
      <c r="G1538" t="s">
        <v>9623</v>
      </c>
      <c r="H1538" t="s">
        <v>9624</v>
      </c>
      <c r="I1538" t="s">
        <v>9625</v>
      </c>
      <c r="J1538" t="s">
        <v>9626</v>
      </c>
      <c r="K1538" t="s">
        <v>9627</v>
      </c>
      <c r="L1538" t="s">
        <v>9524</v>
      </c>
      <c r="M1538" t="s">
        <v>9628</v>
      </c>
    </row>
    <row r="1539" spans="1:13" x14ac:dyDescent="0.25">
      <c r="A1539" t="s">
        <v>9629</v>
      </c>
      <c r="B1539" t="s">
        <v>370</v>
      </c>
      <c r="C1539" t="s">
        <v>399</v>
      </c>
      <c r="D1539" t="s">
        <v>9518</v>
      </c>
      <c r="E1539" t="s">
        <v>19128</v>
      </c>
      <c r="F1539" t="s">
        <v>9630</v>
      </c>
      <c r="G1539" t="s">
        <v>9631</v>
      </c>
      <c r="H1539" t="s">
        <v>9632</v>
      </c>
      <c r="I1539" t="s">
        <v>9633</v>
      </c>
      <c r="J1539" t="s">
        <v>9634</v>
      </c>
      <c r="K1539" t="s">
        <v>4544</v>
      </c>
      <c r="L1539" t="s">
        <v>9524</v>
      </c>
      <c r="M1539" t="s">
        <v>9635</v>
      </c>
    </row>
    <row r="1540" spans="1:13" x14ac:dyDescent="0.25">
      <c r="A1540" t="s">
        <v>9636</v>
      </c>
      <c r="B1540" t="s">
        <v>370</v>
      </c>
      <c r="C1540" t="s">
        <v>9637</v>
      </c>
      <c r="D1540" t="s">
        <v>9518</v>
      </c>
      <c r="E1540" t="s">
        <v>19138</v>
      </c>
      <c r="F1540" t="s">
        <v>9638</v>
      </c>
      <c r="G1540" t="s">
        <v>9639</v>
      </c>
      <c r="H1540" t="s">
        <v>9640</v>
      </c>
      <c r="I1540" t="s">
        <v>9641</v>
      </c>
      <c r="J1540" t="s">
        <v>9642</v>
      </c>
      <c r="K1540" t="s">
        <v>864</v>
      </c>
      <c r="L1540" t="s">
        <v>9524</v>
      </c>
      <c r="M1540" t="s">
        <v>9643</v>
      </c>
    </row>
    <row r="1541" spans="1:13" x14ac:dyDescent="0.25">
      <c r="A1541" t="s">
        <v>9644</v>
      </c>
      <c r="B1541" t="s">
        <v>370</v>
      </c>
      <c r="C1541" t="s">
        <v>197</v>
      </c>
      <c r="D1541" t="s">
        <v>9518</v>
      </c>
      <c r="E1541" t="s">
        <v>19139</v>
      </c>
      <c r="F1541" t="s">
        <v>9645</v>
      </c>
      <c r="G1541" t="s">
        <v>9646</v>
      </c>
      <c r="H1541" t="s">
        <v>1334</v>
      </c>
      <c r="I1541" t="s">
        <v>9647</v>
      </c>
      <c r="J1541" t="s">
        <v>9648</v>
      </c>
      <c r="K1541" t="s">
        <v>3001</v>
      </c>
      <c r="L1541" t="s">
        <v>9524</v>
      </c>
      <c r="M1541" t="s">
        <v>9649</v>
      </c>
    </row>
    <row r="1542" spans="1:13" x14ac:dyDescent="0.25">
      <c r="A1542" t="s">
        <v>9650</v>
      </c>
      <c r="B1542" t="s">
        <v>370</v>
      </c>
      <c r="C1542" t="s">
        <v>6818</v>
      </c>
      <c r="D1542" t="s">
        <v>9518</v>
      </c>
      <c r="E1542" t="s">
        <v>19241</v>
      </c>
      <c r="F1542" t="s">
        <v>9651</v>
      </c>
      <c r="G1542" t="s">
        <v>9652</v>
      </c>
      <c r="H1542" t="s">
        <v>4954</v>
      </c>
      <c r="I1542" t="s">
        <v>9653</v>
      </c>
      <c r="J1542" t="s">
        <v>9654</v>
      </c>
      <c r="K1542" t="s">
        <v>9655</v>
      </c>
      <c r="L1542" t="s">
        <v>9524</v>
      </c>
      <c r="M1542" t="s">
        <v>9656</v>
      </c>
    </row>
    <row r="1543" spans="1:13" x14ac:dyDescent="0.25">
      <c r="A1543" t="s">
        <v>9657</v>
      </c>
      <c r="B1543" t="s">
        <v>370</v>
      </c>
      <c r="C1543" t="s">
        <v>3856</v>
      </c>
      <c r="D1543" t="s">
        <v>9518</v>
      </c>
      <c r="E1543" t="s">
        <v>19179</v>
      </c>
      <c r="F1543" t="s">
        <v>9658</v>
      </c>
      <c r="G1543" t="s">
        <v>9659</v>
      </c>
      <c r="H1543" t="s">
        <v>3859</v>
      </c>
      <c r="I1543" t="s">
        <v>9660</v>
      </c>
      <c r="J1543" t="s">
        <v>9661</v>
      </c>
      <c r="K1543" t="s">
        <v>9662</v>
      </c>
      <c r="L1543" t="s">
        <v>9524</v>
      </c>
      <c r="M1543" t="s">
        <v>9663</v>
      </c>
    </row>
    <row r="1544" spans="1:13" x14ac:dyDescent="0.25">
      <c r="A1544" t="s">
        <v>9664</v>
      </c>
      <c r="B1544" t="s">
        <v>370</v>
      </c>
      <c r="C1544" t="s">
        <v>5238</v>
      </c>
      <c r="D1544" t="s">
        <v>9518</v>
      </c>
      <c r="E1544" t="s">
        <v>19142</v>
      </c>
      <c r="F1544" t="s">
        <v>9665</v>
      </c>
      <c r="G1544" t="s">
        <v>9666</v>
      </c>
      <c r="H1544" t="s">
        <v>5241</v>
      </c>
      <c r="I1544" t="s">
        <v>9667</v>
      </c>
      <c r="J1544" t="s">
        <v>9668</v>
      </c>
      <c r="K1544" t="s">
        <v>1739</v>
      </c>
      <c r="L1544" t="s">
        <v>9524</v>
      </c>
      <c r="M1544" t="s">
        <v>9669</v>
      </c>
    </row>
    <row r="1545" spans="1:13" x14ac:dyDescent="0.25">
      <c r="A1545" t="s">
        <v>9670</v>
      </c>
      <c r="B1545" t="s">
        <v>370</v>
      </c>
      <c r="C1545" t="s">
        <v>9671</v>
      </c>
      <c r="D1545" t="s">
        <v>9518</v>
      </c>
      <c r="E1545" t="s">
        <v>19143</v>
      </c>
      <c r="F1545" t="s">
        <v>9672</v>
      </c>
      <c r="G1545" t="s">
        <v>9673</v>
      </c>
      <c r="H1545" t="s">
        <v>9674</v>
      </c>
      <c r="I1545" t="s">
        <v>9675</v>
      </c>
      <c r="J1545" t="s">
        <v>9676</v>
      </c>
      <c r="K1545" t="s">
        <v>9677</v>
      </c>
      <c r="L1545" t="s">
        <v>9524</v>
      </c>
      <c r="M1545" t="s">
        <v>9678</v>
      </c>
    </row>
    <row r="1546" spans="1:13" x14ac:dyDescent="0.25">
      <c r="A1546" t="s">
        <v>9679</v>
      </c>
      <c r="B1546" t="s">
        <v>370</v>
      </c>
      <c r="C1546" t="s">
        <v>3874</v>
      </c>
      <c r="D1546" t="s">
        <v>9518</v>
      </c>
      <c r="E1546" t="s">
        <v>19144</v>
      </c>
      <c r="F1546" t="s">
        <v>9680</v>
      </c>
      <c r="G1546" t="s">
        <v>9681</v>
      </c>
      <c r="H1546" t="s">
        <v>3877</v>
      </c>
      <c r="I1546" t="s">
        <v>9682</v>
      </c>
      <c r="J1546" t="s">
        <v>9683</v>
      </c>
      <c r="K1546" t="s">
        <v>938</v>
      </c>
      <c r="L1546" t="s">
        <v>9524</v>
      </c>
      <c r="M1546" t="s">
        <v>9684</v>
      </c>
    </row>
    <row r="1547" spans="1:13" x14ac:dyDescent="0.25">
      <c r="A1547" t="s">
        <v>9685</v>
      </c>
      <c r="B1547" t="s">
        <v>370</v>
      </c>
      <c r="C1547" t="s">
        <v>117</v>
      </c>
      <c r="D1547" t="s">
        <v>9518</v>
      </c>
      <c r="E1547" t="s">
        <v>19145</v>
      </c>
      <c r="F1547" t="s">
        <v>9686</v>
      </c>
      <c r="G1547" t="s">
        <v>9687</v>
      </c>
      <c r="H1547" t="s">
        <v>1350</v>
      </c>
      <c r="I1547" t="s">
        <v>9688</v>
      </c>
      <c r="J1547" t="s">
        <v>9689</v>
      </c>
      <c r="K1547" t="s">
        <v>9690</v>
      </c>
      <c r="L1547" t="s">
        <v>9524</v>
      </c>
      <c r="M1547" t="s">
        <v>9691</v>
      </c>
    </row>
    <row r="1548" spans="1:13" x14ac:dyDescent="0.25">
      <c r="A1548" t="s">
        <v>9692</v>
      </c>
      <c r="B1548" t="s">
        <v>370</v>
      </c>
      <c r="C1548" t="s">
        <v>53</v>
      </c>
      <c r="D1548" t="s">
        <v>9518</v>
      </c>
      <c r="E1548" t="s">
        <v>19225</v>
      </c>
      <c r="F1548" t="s">
        <v>9693</v>
      </c>
      <c r="G1548" t="s">
        <v>9694</v>
      </c>
      <c r="H1548" t="s">
        <v>9695</v>
      </c>
      <c r="I1548" t="s">
        <v>9696</v>
      </c>
      <c r="J1548" t="s">
        <v>9697</v>
      </c>
      <c r="K1548" t="s">
        <v>5081</v>
      </c>
      <c r="L1548" t="s">
        <v>9524</v>
      </c>
      <c r="M1548" t="s">
        <v>9698</v>
      </c>
    </row>
    <row r="1549" spans="1:13" x14ac:dyDescent="0.25">
      <c r="A1549" t="s">
        <v>9699</v>
      </c>
      <c r="B1549" t="s">
        <v>370</v>
      </c>
      <c r="C1549" t="s">
        <v>3896</v>
      </c>
      <c r="D1549" t="s">
        <v>9518</v>
      </c>
      <c r="E1549" t="s">
        <v>19147</v>
      </c>
      <c r="F1549" t="s">
        <v>9700</v>
      </c>
      <c r="G1549" t="s">
        <v>9701</v>
      </c>
      <c r="H1549" t="s">
        <v>3899</v>
      </c>
      <c r="I1549" t="s">
        <v>9702</v>
      </c>
      <c r="J1549" t="s">
        <v>9703</v>
      </c>
      <c r="K1549" t="s">
        <v>9704</v>
      </c>
      <c r="L1549" t="s">
        <v>9524</v>
      </c>
      <c r="M1549" t="s">
        <v>9705</v>
      </c>
    </row>
    <row r="1550" spans="1:13" x14ac:dyDescent="0.25">
      <c r="A1550" t="s">
        <v>9706</v>
      </c>
      <c r="B1550" t="s">
        <v>370</v>
      </c>
      <c r="C1550" t="s">
        <v>9707</v>
      </c>
      <c r="D1550" t="s">
        <v>9518</v>
      </c>
      <c r="E1550" t="s">
        <v>19141</v>
      </c>
      <c r="F1550" t="s">
        <v>9708</v>
      </c>
      <c r="G1550" t="s">
        <v>9709</v>
      </c>
      <c r="H1550" t="s">
        <v>9710</v>
      </c>
      <c r="I1550" t="s">
        <v>9711</v>
      </c>
      <c r="J1550" t="s">
        <v>9712</v>
      </c>
      <c r="K1550" t="s">
        <v>9713</v>
      </c>
      <c r="L1550" t="s">
        <v>9524</v>
      </c>
      <c r="M1550" t="s">
        <v>9714</v>
      </c>
    </row>
    <row r="1551" spans="1:13" x14ac:dyDescent="0.25">
      <c r="A1551" t="s">
        <v>9715</v>
      </c>
      <c r="B1551" t="s">
        <v>370</v>
      </c>
      <c r="C1551" t="s">
        <v>9716</v>
      </c>
      <c r="D1551" t="s">
        <v>9518</v>
      </c>
      <c r="E1551" t="s">
        <v>19148</v>
      </c>
      <c r="F1551" t="s">
        <v>9717</v>
      </c>
      <c r="G1551" t="s">
        <v>9718</v>
      </c>
      <c r="H1551" t="s">
        <v>9719</v>
      </c>
      <c r="I1551" t="s">
        <v>9720</v>
      </c>
      <c r="J1551" t="s">
        <v>9721</v>
      </c>
      <c r="K1551" t="s">
        <v>5068</v>
      </c>
      <c r="L1551" t="s">
        <v>9524</v>
      </c>
      <c r="M1551" t="s">
        <v>9722</v>
      </c>
    </row>
    <row r="1552" spans="1:13" x14ac:dyDescent="0.25">
      <c r="A1552" t="s">
        <v>9723</v>
      </c>
      <c r="B1552" t="s">
        <v>370</v>
      </c>
      <c r="C1552" t="s">
        <v>203</v>
      </c>
      <c r="D1552" t="s">
        <v>9518</v>
      </c>
      <c r="E1552" t="s">
        <v>19222</v>
      </c>
      <c r="F1552" t="s">
        <v>9724</v>
      </c>
      <c r="G1552" t="s">
        <v>9725</v>
      </c>
      <c r="H1552" t="s">
        <v>9726</v>
      </c>
      <c r="I1552" t="s">
        <v>9727</v>
      </c>
      <c r="J1552" t="s">
        <v>9728</v>
      </c>
      <c r="K1552" t="s">
        <v>9729</v>
      </c>
      <c r="L1552" t="s">
        <v>9524</v>
      </c>
      <c r="M1552" t="s">
        <v>9730</v>
      </c>
    </row>
    <row r="1553" spans="1:13" x14ac:dyDescent="0.25">
      <c r="A1553" t="s">
        <v>9731</v>
      </c>
      <c r="B1553" t="s">
        <v>370</v>
      </c>
      <c r="C1553" t="s">
        <v>372</v>
      </c>
      <c r="D1553" t="s">
        <v>9518</v>
      </c>
      <c r="E1553" t="s">
        <v>19150</v>
      </c>
      <c r="F1553" t="s">
        <v>9732</v>
      </c>
      <c r="G1553" t="s">
        <v>9733</v>
      </c>
      <c r="H1553" t="s">
        <v>9734</v>
      </c>
      <c r="I1553" t="s">
        <v>9735</v>
      </c>
      <c r="J1553" t="s">
        <v>9736</v>
      </c>
      <c r="K1553" t="s">
        <v>4711</v>
      </c>
      <c r="L1553" t="s">
        <v>9524</v>
      </c>
      <c r="M1553" t="s">
        <v>9737</v>
      </c>
    </row>
    <row r="1554" spans="1:13" x14ac:dyDescent="0.25">
      <c r="A1554" t="s">
        <v>9738</v>
      </c>
      <c r="B1554" t="s">
        <v>370</v>
      </c>
      <c r="C1554" t="s">
        <v>61</v>
      </c>
      <c r="D1554" t="s">
        <v>9518</v>
      </c>
      <c r="E1554" t="s">
        <v>19244</v>
      </c>
      <c r="F1554" t="s">
        <v>9739</v>
      </c>
      <c r="G1554" t="s">
        <v>9740</v>
      </c>
      <c r="H1554" t="s">
        <v>1594</v>
      </c>
      <c r="I1554" t="s">
        <v>9741</v>
      </c>
      <c r="J1554" t="s">
        <v>9742</v>
      </c>
      <c r="K1554" t="s">
        <v>9743</v>
      </c>
      <c r="L1554" t="s">
        <v>9524</v>
      </c>
      <c r="M1554" t="s">
        <v>9744</v>
      </c>
    </row>
    <row r="1555" spans="1:13" x14ac:dyDescent="0.25">
      <c r="A1555" t="s">
        <v>9745</v>
      </c>
      <c r="B1555" t="s">
        <v>370</v>
      </c>
      <c r="C1555" t="s">
        <v>4597</v>
      </c>
      <c r="D1555" t="s">
        <v>9518</v>
      </c>
      <c r="E1555" t="s">
        <v>19151</v>
      </c>
      <c r="F1555" t="s">
        <v>9746</v>
      </c>
      <c r="G1555" t="s">
        <v>9747</v>
      </c>
      <c r="H1555" t="s">
        <v>4600</v>
      </c>
      <c r="I1555" t="s">
        <v>9748</v>
      </c>
      <c r="J1555" t="s">
        <v>9749</v>
      </c>
      <c r="K1555" t="s">
        <v>9750</v>
      </c>
      <c r="L1555" t="s">
        <v>9524</v>
      </c>
      <c r="M1555" t="s">
        <v>9751</v>
      </c>
    </row>
    <row r="1556" spans="1:13" x14ac:dyDescent="0.25">
      <c r="A1556" t="s">
        <v>9752</v>
      </c>
      <c r="B1556" t="s">
        <v>370</v>
      </c>
      <c r="C1556" t="s">
        <v>62</v>
      </c>
      <c r="D1556" t="s">
        <v>9518</v>
      </c>
      <c r="E1556" t="s">
        <v>19152</v>
      </c>
      <c r="F1556" t="s">
        <v>9753</v>
      </c>
      <c r="G1556" t="s">
        <v>9754</v>
      </c>
      <c r="H1556" t="s">
        <v>951</v>
      </c>
      <c r="I1556" t="s">
        <v>9755</v>
      </c>
      <c r="J1556" t="s">
        <v>9756</v>
      </c>
      <c r="K1556" t="s">
        <v>6750</v>
      </c>
      <c r="L1556" t="s">
        <v>9524</v>
      </c>
      <c r="M1556" t="s">
        <v>9757</v>
      </c>
    </row>
    <row r="1557" spans="1:13" x14ac:dyDescent="0.25">
      <c r="A1557" t="s">
        <v>9758</v>
      </c>
      <c r="B1557" t="s">
        <v>370</v>
      </c>
      <c r="C1557" t="s">
        <v>9759</v>
      </c>
      <c r="D1557" t="s">
        <v>9518</v>
      </c>
      <c r="E1557" t="s">
        <v>19267</v>
      </c>
      <c r="F1557" t="s">
        <v>9760</v>
      </c>
      <c r="G1557" t="s">
        <v>9761</v>
      </c>
      <c r="H1557" t="s">
        <v>9762</v>
      </c>
      <c r="I1557" t="s">
        <v>9763</v>
      </c>
      <c r="J1557" t="s">
        <v>9764</v>
      </c>
      <c r="K1557" t="s">
        <v>9105</v>
      </c>
      <c r="L1557" t="s">
        <v>9524</v>
      </c>
      <c r="M1557" t="s">
        <v>9765</v>
      </c>
    </row>
    <row r="1558" spans="1:13" x14ac:dyDescent="0.25">
      <c r="A1558" t="s">
        <v>9766</v>
      </c>
      <c r="B1558" t="s">
        <v>370</v>
      </c>
      <c r="C1558" t="s">
        <v>2180</v>
      </c>
      <c r="D1558" t="s">
        <v>9518</v>
      </c>
      <c r="E1558" t="s">
        <v>19154</v>
      </c>
      <c r="F1558" t="s">
        <v>9767</v>
      </c>
      <c r="G1558" t="s">
        <v>9768</v>
      </c>
      <c r="H1558" t="s">
        <v>3954</v>
      </c>
      <c r="I1558" t="s">
        <v>9769</v>
      </c>
      <c r="J1558" t="s">
        <v>9770</v>
      </c>
      <c r="K1558" t="s">
        <v>9771</v>
      </c>
      <c r="L1558" t="s">
        <v>9524</v>
      </c>
      <c r="M1558" t="s">
        <v>9772</v>
      </c>
    </row>
    <row r="1559" spans="1:13" x14ac:dyDescent="0.25">
      <c r="A1559" t="s">
        <v>9773</v>
      </c>
      <c r="B1559" t="s">
        <v>370</v>
      </c>
      <c r="C1559" t="s">
        <v>373</v>
      </c>
      <c r="D1559" t="s">
        <v>9518</v>
      </c>
      <c r="E1559" t="s">
        <v>19155</v>
      </c>
      <c r="F1559" t="s">
        <v>9774</v>
      </c>
      <c r="G1559" t="s">
        <v>9775</v>
      </c>
      <c r="H1559" t="s">
        <v>9776</v>
      </c>
      <c r="I1559" t="s">
        <v>9777</v>
      </c>
      <c r="J1559" t="s">
        <v>9778</v>
      </c>
      <c r="K1559" t="s">
        <v>9779</v>
      </c>
      <c r="L1559" t="s">
        <v>9524</v>
      </c>
      <c r="M1559" t="s">
        <v>9780</v>
      </c>
    </row>
    <row r="1560" spans="1:13" x14ac:dyDescent="0.25">
      <c r="A1560" t="s">
        <v>9781</v>
      </c>
      <c r="B1560" t="s">
        <v>370</v>
      </c>
      <c r="C1560" t="s">
        <v>67</v>
      </c>
      <c r="D1560" t="s">
        <v>9518</v>
      </c>
      <c r="E1560" t="s">
        <v>19156</v>
      </c>
      <c r="F1560" t="s">
        <v>9782</v>
      </c>
      <c r="G1560" t="s">
        <v>9783</v>
      </c>
      <c r="H1560" t="s">
        <v>1441</v>
      </c>
      <c r="I1560" t="s">
        <v>9784</v>
      </c>
      <c r="J1560" t="s">
        <v>9785</v>
      </c>
      <c r="K1560" t="s">
        <v>9786</v>
      </c>
      <c r="L1560" t="s">
        <v>9524</v>
      </c>
      <c r="M1560" t="s">
        <v>9787</v>
      </c>
    </row>
    <row r="1561" spans="1:13" x14ac:dyDescent="0.25">
      <c r="A1561" t="s">
        <v>9788</v>
      </c>
      <c r="B1561" t="s">
        <v>370</v>
      </c>
      <c r="C1561" t="s">
        <v>9789</v>
      </c>
      <c r="D1561" t="s">
        <v>9518</v>
      </c>
      <c r="E1561" t="s">
        <v>19177</v>
      </c>
      <c r="F1561" t="s">
        <v>9790</v>
      </c>
      <c r="G1561" t="s">
        <v>9791</v>
      </c>
      <c r="H1561" t="s">
        <v>9792</v>
      </c>
      <c r="I1561" t="s">
        <v>9793</v>
      </c>
      <c r="J1561" t="s">
        <v>9794</v>
      </c>
      <c r="K1561" t="s">
        <v>9795</v>
      </c>
      <c r="L1561" t="s">
        <v>9524</v>
      </c>
      <c r="M1561" t="s">
        <v>9796</v>
      </c>
    </row>
    <row r="1562" spans="1:13" x14ac:dyDescent="0.25">
      <c r="A1562" t="s">
        <v>9797</v>
      </c>
      <c r="B1562" t="s">
        <v>370</v>
      </c>
      <c r="C1562" t="s">
        <v>9798</v>
      </c>
      <c r="D1562" t="s">
        <v>9518</v>
      </c>
      <c r="E1562" t="s">
        <v>19183</v>
      </c>
      <c r="F1562" t="s">
        <v>9799</v>
      </c>
      <c r="G1562" t="s">
        <v>9800</v>
      </c>
      <c r="H1562" t="s">
        <v>9801</v>
      </c>
      <c r="I1562" t="s">
        <v>9802</v>
      </c>
      <c r="J1562" t="s">
        <v>9803</v>
      </c>
      <c r="K1562" t="s">
        <v>6847</v>
      </c>
      <c r="L1562" t="s">
        <v>9524</v>
      </c>
      <c r="M1562" t="s">
        <v>9804</v>
      </c>
    </row>
    <row r="1563" spans="1:13" x14ac:dyDescent="0.25">
      <c r="A1563" t="s">
        <v>9805</v>
      </c>
      <c r="B1563" t="s">
        <v>370</v>
      </c>
      <c r="C1563" t="s">
        <v>69</v>
      </c>
      <c r="D1563" t="s">
        <v>9518</v>
      </c>
      <c r="E1563" t="s">
        <v>19157</v>
      </c>
      <c r="F1563" t="s">
        <v>9806</v>
      </c>
      <c r="G1563" t="s">
        <v>9807</v>
      </c>
      <c r="H1563" t="s">
        <v>993</v>
      </c>
      <c r="I1563" t="s">
        <v>9808</v>
      </c>
      <c r="J1563" t="s">
        <v>9809</v>
      </c>
      <c r="K1563" t="s">
        <v>2102</v>
      </c>
      <c r="L1563" t="s">
        <v>9524</v>
      </c>
      <c r="M1563" t="s">
        <v>9810</v>
      </c>
    </row>
    <row r="1564" spans="1:13" x14ac:dyDescent="0.25">
      <c r="A1564" t="s">
        <v>9811</v>
      </c>
      <c r="B1564" t="s">
        <v>370</v>
      </c>
      <c r="C1564" t="s">
        <v>517</v>
      </c>
      <c r="D1564" t="s">
        <v>9518</v>
      </c>
      <c r="E1564" t="s">
        <v>19158</v>
      </c>
      <c r="F1564" t="s">
        <v>9812</v>
      </c>
      <c r="G1564" t="s">
        <v>9813</v>
      </c>
      <c r="H1564" t="s">
        <v>4035</v>
      </c>
      <c r="I1564" t="s">
        <v>9814</v>
      </c>
      <c r="J1564" t="s">
        <v>9815</v>
      </c>
      <c r="K1564" t="s">
        <v>2643</v>
      </c>
      <c r="L1564" t="s">
        <v>9524</v>
      </c>
      <c r="M1564" t="s">
        <v>9816</v>
      </c>
    </row>
    <row r="1565" spans="1:13" x14ac:dyDescent="0.25">
      <c r="A1565" t="s">
        <v>9817</v>
      </c>
      <c r="B1565" t="s">
        <v>370</v>
      </c>
      <c r="C1565" t="s">
        <v>599</v>
      </c>
      <c r="D1565" t="s">
        <v>9518</v>
      </c>
      <c r="E1565" t="s">
        <v>19133</v>
      </c>
      <c r="F1565" t="s">
        <v>9818</v>
      </c>
      <c r="G1565" t="s">
        <v>9819</v>
      </c>
      <c r="H1565" t="s">
        <v>4591</v>
      </c>
      <c r="I1565" t="s">
        <v>9820</v>
      </c>
      <c r="J1565" t="s">
        <v>9821</v>
      </c>
      <c r="K1565" t="s">
        <v>9822</v>
      </c>
      <c r="L1565" t="s">
        <v>9524</v>
      </c>
      <c r="M1565" t="s">
        <v>9823</v>
      </c>
    </row>
    <row r="1566" spans="1:13" x14ac:dyDescent="0.25">
      <c r="A1566" t="s">
        <v>9824</v>
      </c>
      <c r="B1566" t="s">
        <v>370</v>
      </c>
      <c r="C1566" t="s">
        <v>71</v>
      </c>
      <c r="D1566" t="s">
        <v>9518</v>
      </c>
      <c r="E1566" t="s">
        <v>19159</v>
      </c>
      <c r="F1566" t="s">
        <v>9825</v>
      </c>
      <c r="G1566" t="s">
        <v>9826</v>
      </c>
      <c r="H1566" t="s">
        <v>1009</v>
      </c>
      <c r="I1566" t="s">
        <v>9827</v>
      </c>
      <c r="J1566" t="s">
        <v>9828</v>
      </c>
      <c r="K1566" t="s">
        <v>1695</v>
      </c>
      <c r="L1566" t="s">
        <v>9524</v>
      </c>
      <c r="M1566" t="s">
        <v>9829</v>
      </c>
    </row>
    <row r="1567" spans="1:13" x14ac:dyDescent="0.25">
      <c r="A1567" t="s">
        <v>9830</v>
      </c>
      <c r="B1567" t="s">
        <v>370</v>
      </c>
      <c r="C1567" t="s">
        <v>9831</v>
      </c>
      <c r="D1567" t="s">
        <v>9518</v>
      </c>
      <c r="E1567" t="s">
        <v>19184</v>
      </c>
      <c r="F1567" t="s">
        <v>9832</v>
      </c>
      <c r="G1567" t="s">
        <v>9833</v>
      </c>
      <c r="H1567" t="s">
        <v>9834</v>
      </c>
      <c r="I1567" t="s">
        <v>9835</v>
      </c>
      <c r="J1567" t="s">
        <v>9836</v>
      </c>
      <c r="K1567" t="s">
        <v>9837</v>
      </c>
      <c r="L1567" t="s">
        <v>9524</v>
      </c>
      <c r="M1567" t="s">
        <v>9838</v>
      </c>
    </row>
    <row r="1568" spans="1:13" x14ac:dyDescent="0.25">
      <c r="A1568" t="s">
        <v>9839</v>
      </c>
      <c r="B1568" t="s">
        <v>370</v>
      </c>
      <c r="C1568" t="s">
        <v>9840</v>
      </c>
      <c r="D1568" t="s">
        <v>9518</v>
      </c>
      <c r="E1568" t="s">
        <v>19185</v>
      </c>
      <c r="F1568" t="s">
        <v>9841</v>
      </c>
      <c r="G1568" t="s">
        <v>9842</v>
      </c>
      <c r="H1568" t="s">
        <v>9843</v>
      </c>
      <c r="I1568" t="s">
        <v>9844</v>
      </c>
      <c r="J1568" t="s">
        <v>9845</v>
      </c>
      <c r="K1568" t="s">
        <v>6281</v>
      </c>
      <c r="L1568" t="s">
        <v>9524</v>
      </c>
      <c r="M1568" t="s">
        <v>9846</v>
      </c>
    </row>
    <row r="1569" spans="1:13" x14ac:dyDescent="0.25">
      <c r="A1569" t="s">
        <v>9847</v>
      </c>
      <c r="B1569" t="s">
        <v>370</v>
      </c>
      <c r="C1569" t="s">
        <v>606</v>
      </c>
      <c r="D1569" t="s">
        <v>9518</v>
      </c>
      <c r="E1569" t="s">
        <v>19161</v>
      </c>
      <c r="F1569" t="s">
        <v>9848</v>
      </c>
      <c r="G1569" t="s">
        <v>9849</v>
      </c>
      <c r="H1569" t="s">
        <v>1483</v>
      </c>
      <c r="I1569" t="s">
        <v>9850</v>
      </c>
      <c r="J1569" t="s">
        <v>9851</v>
      </c>
      <c r="K1569" t="s">
        <v>979</v>
      </c>
      <c r="L1569" t="s">
        <v>9524</v>
      </c>
      <c r="M1569" t="s">
        <v>9852</v>
      </c>
    </row>
    <row r="1570" spans="1:13" x14ac:dyDescent="0.25">
      <c r="A1570" t="s">
        <v>9853</v>
      </c>
      <c r="B1570" t="s">
        <v>370</v>
      </c>
      <c r="C1570" t="s">
        <v>9854</v>
      </c>
      <c r="D1570" t="s">
        <v>9518</v>
      </c>
      <c r="E1570" t="s">
        <v>19135</v>
      </c>
      <c r="F1570" t="s">
        <v>9855</v>
      </c>
      <c r="G1570" t="s">
        <v>9856</v>
      </c>
      <c r="H1570" t="s">
        <v>9857</v>
      </c>
      <c r="I1570" t="s">
        <v>9858</v>
      </c>
      <c r="J1570" t="s">
        <v>9859</v>
      </c>
      <c r="K1570" t="s">
        <v>9860</v>
      </c>
      <c r="L1570" t="s">
        <v>9524</v>
      </c>
      <c r="M1570" t="s">
        <v>9861</v>
      </c>
    </row>
    <row r="1571" spans="1:13" x14ac:dyDescent="0.25">
      <c r="A1571" t="s">
        <v>9862</v>
      </c>
      <c r="B1571" t="s">
        <v>370</v>
      </c>
      <c r="C1571" t="s">
        <v>8190</v>
      </c>
      <c r="D1571" t="s">
        <v>9518</v>
      </c>
      <c r="E1571" t="s">
        <v>19249</v>
      </c>
      <c r="F1571" t="s">
        <v>9863</v>
      </c>
      <c r="G1571" t="s">
        <v>9864</v>
      </c>
      <c r="H1571" t="s">
        <v>9865</v>
      </c>
      <c r="I1571" t="s">
        <v>9866</v>
      </c>
      <c r="J1571" t="s">
        <v>9867</v>
      </c>
      <c r="K1571" t="s">
        <v>7599</v>
      </c>
      <c r="L1571" t="s">
        <v>9524</v>
      </c>
      <c r="M1571" t="s">
        <v>9868</v>
      </c>
    </row>
    <row r="1572" spans="1:13" x14ac:dyDescent="0.25">
      <c r="A1572" t="s">
        <v>9869</v>
      </c>
      <c r="B1572" t="s">
        <v>370</v>
      </c>
      <c r="C1572" t="s">
        <v>73</v>
      </c>
      <c r="D1572" t="s">
        <v>9518</v>
      </c>
      <c r="E1572" t="s">
        <v>19163</v>
      </c>
      <c r="F1572" t="s">
        <v>9870</v>
      </c>
      <c r="G1572" t="s">
        <v>9871</v>
      </c>
      <c r="H1572" t="s">
        <v>1025</v>
      </c>
      <c r="I1572" t="s">
        <v>9872</v>
      </c>
      <c r="J1572" t="s">
        <v>9873</v>
      </c>
      <c r="K1572" t="s">
        <v>9874</v>
      </c>
      <c r="L1572" t="s">
        <v>9524</v>
      </c>
      <c r="M1572" t="s">
        <v>9875</v>
      </c>
    </row>
    <row r="1573" spans="1:13" x14ac:dyDescent="0.25">
      <c r="A1573" t="s">
        <v>9876</v>
      </c>
      <c r="B1573" t="s">
        <v>370</v>
      </c>
      <c r="C1573" t="s">
        <v>222</v>
      </c>
      <c r="D1573" t="s">
        <v>9518</v>
      </c>
      <c r="E1573" t="s">
        <v>19164</v>
      </c>
      <c r="F1573" t="s">
        <v>9877</v>
      </c>
      <c r="G1573" t="s">
        <v>9878</v>
      </c>
      <c r="H1573" t="s">
        <v>4091</v>
      </c>
      <c r="I1573" t="s">
        <v>9879</v>
      </c>
      <c r="J1573" t="s">
        <v>9880</v>
      </c>
      <c r="K1573" t="s">
        <v>4054</v>
      </c>
      <c r="L1573" t="s">
        <v>9524</v>
      </c>
      <c r="M1573" t="s">
        <v>9881</v>
      </c>
    </row>
    <row r="1574" spans="1:13" x14ac:dyDescent="0.25">
      <c r="A1574" t="s">
        <v>9882</v>
      </c>
      <c r="B1574" t="s">
        <v>370</v>
      </c>
      <c r="C1574" t="s">
        <v>127</v>
      </c>
      <c r="D1574" t="s">
        <v>9518</v>
      </c>
      <c r="E1574" t="s">
        <v>19156</v>
      </c>
      <c r="F1574" t="s">
        <v>9782</v>
      </c>
      <c r="G1574" t="s">
        <v>9783</v>
      </c>
      <c r="H1574" t="s">
        <v>1441</v>
      </c>
      <c r="I1574" t="s">
        <v>9784</v>
      </c>
      <c r="J1574" t="s">
        <v>9785</v>
      </c>
      <c r="K1574" t="s">
        <v>9786</v>
      </c>
      <c r="L1574" t="s">
        <v>9524</v>
      </c>
      <c r="M1574" t="s">
        <v>9787</v>
      </c>
    </row>
    <row r="1575" spans="1:13" x14ac:dyDescent="0.25">
      <c r="A1575" t="s">
        <v>9883</v>
      </c>
      <c r="B1575" t="s">
        <v>370</v>
      </c>
      <c r="C1575" t="s">
        <v>225</v>
      </c>
      <c r="D1575" t="s">
        <v>9518</v>
      </c>
      <c r="E1575" t="s">
        <v>19198</v>
      </c>
      <c r="F1575" t="s">
        <v>9884</v>
      </c>
      <c r="G1575" t="s">
        <v>9885</v>
      </c>
      <c r="H1575" t="s">
        <v>4787</v>
      </c>
      <c r="I1575" t="s">
        <v>9886</v>
      </c>
      <c r="J1575" t="s">
        <v>9887</v>
      </c>
      <c r="K1575" t="s">
        <v>9888</v>
      </c>
      <c r="L1575" t="s">
        <v>9524</v>
      </c>
      <c r="M1575" t="s">
        <v>9889</v>
      </c>
    </row>
    <row r="1576" spans="1:13" x14ac:dyDescent="0.25">
      <c r="A1576" t="s">
        <v>9890</v>
      </c>
      <c r="B1576" t="s">
        <v>370</v>
      </c>
      <c r="C1576" t="s">
        <v>619</v>
      </c>
      <c r="D1576" t="s">
        <v>9518</v>
      </c>
      <c r="E1576" t="s">
        <v>19167</v>
      </c>
      <c r="F1576" t="s">
        <v>9891</v>
      </c>
      <c r="G1576" t="s">
        <v>9892</v>
      </c>
      <c r="H1576" t="s">
        <v>4144</v>
      </c>
      <c r="I1576" t="s">
        <v>9893</v>
      </c>
      <c r="J1576" t="s">
        <v>9894</v>
      </c>
      <c r="K1576" t="s">
        <v>9895</v>
      </c>
      <c r="L1576" t="s">
        <v>9524</v>
      </c>
      <c r="M1576" t="s">
        <v>9896</v>
      </c>
    </row>
    <row r="1577" spans="1:13" x14ac:dyDescent="0.25">
      <c r="A1577" t="s">
        <v>9897</v>
      </c>
      <c r="B1577" t="s">
        <v>370</v>
      </c>
      <c r="C1577" t="s">
        <v>9898</v>
      </c>
      <c r="D1577" t="s">
        <v>9518</v>
      </c>
      <c r="E1577" t="s">
        <v>19128</v>
      </c>
      <c r="F1577" t="s">
        <v>9630</v>
      </c>
      <c r="G1577" t="s">
        <v>9631</v>
      </c>
      <c r="H1577" t="s">
        <v>9632</v>
      </c>
      <c r="I1577" t="s">
        <v>9633</v>
      </c>
      <c r="J1577" t="s">
        <v>9634</v>
      </c>
      <c r="K1577" t="s">
        <v>4544</v>
      </c>
      <c r="L1577" t="s">
        <v>9524</v>
      </c>
      <c r="M1577" t="s">
        <v>9635</v>
      </c>
    </row>
    <row r="1578" spans="1:13" x14ac:dyDescent="0.25">
      <c r="A1578" t="s">
        <v>9899</v>
      </c>
      <c r="B1578" t="s">
        <v>370</v>
      </c>
      <c r="C1578" t="s">
        <v>128</v>
      </c>
      <c r="D1578" t="s">
        <v>9518</v>
      </c>
      <c r="E1578" t="s">
        <v>19186</v>
      </c>
      <c r="F1578" t="s">
        <v>9900</v>
      </c>
      <c r="G1578" t="s">
        <v>9901</v>
      </c>
      <c r="H1578" t="s">
        <v>1381</v>
      </c>
      <c r="I1578" t="s">
        <v>9902</v>
      </c>
      <c r="J1578" t="s">
        <v>9903</v>
      </c>
      <c r="K1578" t="s">
        <v>9904</v>
      </c>
      <c r="L1578" t="s">
        <v>9524</v>
      </c>
      <c r="M1578" t="s">
        <v>9905</v>
      </c>
    </row>
    <row r="1579" spans="1:13" x14ac:dyDescent="0.25">
      <c r="A1579" t="s">
        <v>9906</v>
      </c>
      <c r="B1579" t="s">
        <v>370</v>
      </c>
      <c r="C1579" t="s">
        <v>76</v>
      </c>
      <c r="D1579" t="s">
        <v>9518</v>
      </c>
      <c r="E1579" t="s">
        <v>19130</v>
      </c>
      <c r="F1579" t="s">
        <v>9907</v>
      </c>
      <c r="G1579" t="s">
        <v>9908</v>
      </c>
      <c r="H1579" t="s">
        <v>1043</v>
      </c>
      <c r="I1579" t="s">
        <v>9909</v>
      </c>
      <c r="J1579" t="s">
        <v>9910</v>
      </c>
      <c r="K1579" t="s">
        <v>4101</v>
      </c>
      <c r="L1579" t="s">
        <v>9524</v>
      </c>
      <c r="M1579" t="s">
        <v>9911</v>
      </c>
    </row>
    <row r="1580" spans="1:13" x14ac:dyDescent="0.25">
      <c r="A1580" t="s">
        <v>9912</v>
      </c>
      <c r="B1580" t="s">
        <v>370</v>
      </c>
      <c r="C1580" t="s">
        <v>3713</v>
      </c>
      <c r="D1580" t="s">
        <v>9518</v>
      </c>
      <c r="E1580" t="s">
        <v>19137</v>
      </c>
      <c r="F1580" t="s">
        <v>9913</v>
      </c>
      <c r="G1580" t="s">
        <v>9914</v>
      </c>
      <c r="H1580" t="s">
        <v>3651</v>
      </c>
      <c r="I1580" t="s">
        <v>9915</v>
      </c>
      <c r="J1580" t="s">
        <v>9916</v>
      </c>
      <c r="K1580" t="s">
        <v>1328</v>
      </c>
      <c r="L1580" t="s">
        <v>9524</v>
      </c>
      <c r="M1580" t="s">
        <v>9917</v>
      </c>
    </row>
    <row r="1581" spans="1:13" x14ac:dyDescent="0.25">
      <c r="A1581" t="s">
        <v>9918</v>
      </c>
      <c r="B1581" t="s">
        <v>370</v>
      </c>
      <c r="C1581" t="s">
        <v>129</v>
      </c>
      <c r="D1581" t="s">
        <v>9518</v>
      </c>
      <c r="E1581" t="s">
        <v>19160</v>
      </c>
      <c r="F1581" t="s">
        <v>9919</v>
      </c>
      <c r="G1581" t="s">
        <v>9920</v>
      </c>
      <c r="H1581" t="s">
        <v>1539</v>
      </c>
      <c r="I1581" t="s">
        <v>9921</v>
      </c>
      <c r="J1581" t="s">
        <v>9922</v>
      </c>
      <c r="K1581" t="s">
        <v>815</v>
      </c>
      <c r="L1581" t="s">
        <v>9524</v>
      </c>
      <c r="M1581" t="s">
        <v>9923</v>
      </c>
    </row>
    <row r="1582" spans="1:13" x14ac:dyDescent="0.25">
      <c r="A1582" t="s">
        <v>9924</v>
      </c>
      <c r="B1582" t="s">
        <v>370</v>
      </c>
      <c r="C1582" t="s">
        <v>5539</v>
      </c>
      <c r="D1582" t="s">
        <v>9518</v>
      </c>
      <c r="E1582" t="s">
        <v>19187</v>
      </c>
      <c r="F1582" t="s">
        <v>9925</v>
      </c>
      <c r="G1582" t="s">
        <v>9926</v>
      </c>
      <c r="H1582" t="s">
        <v>5542</v>
      </c>
      <c r="I1582" t="s">
        <v>9927</v>
      </c>
      <c r="J1582" t="s">
        <v>9928</v>
      </c>
      <c r="K1582" t="s">
        <v>9929</v>
      </c>
      <c r="L1582" t="s">
        <v>9524</v>
      </c>
      <c r="M1582" t="s">
        <v>9930</v>
      </c>
    </row>
    <row r="1583" spans="1:13" x14ac:dyDescent="0.25">
      <c r="A1583" t="s">
        <v>9931</v>
      </c>
      <c r="B1583" t="s">
        <v>370</v>
      </c>
      <c r="C1583" t="s">
        <v>4174</v>
      </c>
      <c r="D1583" t="s">
        <v>9518</v>
      </c>
      <c r="E1583" t="s">
        <v>19188</v>
      </c>
      <c r="F1583" t="s">
        <v>9932</v>
      </c>
      <c r="G1583" t="s">
        <v>9933</v>
      </c>
      <c r="H1583" t="s">
        <v>4177</v>
      </c>
      <c r="I1583" t="s">
        <v>9934</v>
      </c>
      <c r="J1583" t="s">
        <v>9935</v>
      </c>
      <c r="K1583" t="s">
        <v>9936</v>
      </c>
      <c r="L1583" t="s">
        <v>9524</v>
      </c>
      <c r="M1583" t="s">
        <v>9937</v>
      </c>
    </row>
    <row r="1584" spans="1:13" x14ac:dyDescent="0.25">
      <c r="A1584" t="s">
        <v>9938</v>
      </c>
      <c r="B1584" t="s">
        <v>370</v>
      </c>
      <c r="C1584" t="s">
        <v>9939</v>
      </c>
      <c r="D1584" t="s">
        <v>9518</v>
      </c>
      <c r="E1584" t="s">
        <v>19193</v>
      </c>
      <c r="F1584" t="s">
        <v>9940</v>
      </c>
      <c r="G1584" t="s">
        <v>9941</v>
      </c>
      <c r="H1584" t="s">
        <v>4879</v>
      </c>
      <c r="I1584" t="s">
        <v>9942</v>
      </c>
      <c r="J1584" t="s">
        <v>9943</v>
      </c>
      <c r="K1584" t="s">
        <v>9944</v>
      </c>
      <c r="L1584" t="s">
        <v>9524</v>
      </c>
      <c r="M1584" t="s">
        <v>9945</v>
      </c>
    </row>
    <row r="1585" spans="1:13" x14ac:dyDescent="0.25">
      <c r="A1585" t="s">
        <v>9946</v>
      </c>
      <c r="B1585" t="s">
        <v>370</v>
      </c>
      <c r="C1585" t="s">
        <v>80</v>
      </c>
      <c r="D1585" t="s">
        <v>9518</v>
      </c>
      <c r="E1585" t="s">
        <v>19169</v>
      </c>
      <c r="F1585" t="s">
        <v>9947</v>
      </c>
      <c r="G1585" t="s">
        <v>9948</v>
      </c>
      <c r="H1585" t="s">
        <v>3280</v>
      </c>
      <c r="I1585" t="s">
        <v>9949</v>
      </c>
      <c r="J1585" t="s">
        <v>9950</v>
      </c>
      <c r="K1585" t="s">
        <v>9372</v>
      </c>
      <c r="L1585" t="s">
        <v>9524</v>
      </c>
      <c r="M1585" t="s">
        <v>9951</v>
      </c>
    </row>
    <row r="1586" spans="1:13" x14ac:dyDescent="0.25">
      <c r="A1586" t="s">
        <v>9952</v>
      </c>
      <c r="B1586" t="s">
        <v>370</v>
      </c>
      <c r="C1586" t="s">
        <v>81</v>
      </c>
      <c r="D1586" t="s">
        <v>9518</v>
      </c>
      <c r="E1586" t="s">
        <v>19249</v>
      </c>
      <c r="F1586" t="s">
        <v>9863</v>
      </c>
      <c r="G1586" t="s">
        <v>9864</v>
      </c>
      <c r="H1586" t="s">
        <v>9865</v>
      </c>
      <c r="I1586" t="s">
        <v>9866</v>
      </c>
      <c r="J1586" t="s">
        <v>9867</v>
      </c>
      <c r="K1586" t="s">
        <v>7599</v>
      </c>
      <c r="L1586" t="s">
        <v>9524</v>
      </c>
      <c r="M1586" t="s">
        <v>9868</v>
      </c>
    </row>
    <row r="1587" spans="1:13" x14ac:dyDescent="0.25">
      <c r="A1587" t="s">
        <v>9953</v>
      </c>
      <c r="B1587" t="s">
        <v>370</v>
      </c>
      <c r="C1587" t="s">
        <v>9954</v>
      </c>
      <c r="D1587" t="s">
        <v>9518</v>
      </c>
      <c r="E1587" t="s">
        <v>19208</v>
      </c>
      <c r="F1587" t="s">
        <v>9955</v>
      </c>
      <c r="G1587" t="s">
        <v>9956</v>
      </c>
      <c r="H1587" t="s">
        <v>6388</v>
      </c>
      <c r="I1587" t="s">
        <v>9957</v>
      </c>
      <c r="J1587" t="s">
        <v>9958</v>
      </c>
      <c r="K1587" t="s">
        <v>9959</v>
      </c>
      <c r="L1587" t="s">
        <v>9524</v>
      </c>
      <c r="M1587" t="s">
        <v>9960</v>
      </c>
    </row>
    <row r="1588" spans="1:13" x14ac:dyDescent="0.25">
      <c r="A1588" t="s">
        <v>9961</v>
      </c>
      <c r="B1588" t="s">
        <v>370</v>
      </c>
      <c r="C1588" t="s">
        <v>83</v>
      </c>
      <c r="D1588" t="s">
        <v>9518</v>
      </c>
      <c r="E1588" t="s">
        <v>19200</v>
      </c>
      <c r="F1588" t="s">
        <v>9962</v>
      </c>
      <c r="G1588" t="s">
        <v>9963</v>
      </c>
      <c r="H1588" t="s">
        <v>1078</v>
      </c>
      <c r="I1588" t="s">
        <v>9964</v>
      </c>
      <c r="J1588" t="s">
        <v>9965</v>
      </c>
      <c r="K1588" t="s">
        <v>9966</v>
      </c>
      <c r="L1588" t="s">
        <v>9524</v>
      </c>
      <c r="M1588" t="s">
        <v>9967</v>
      </c>
    </row>
    <row r="1589" spans="1:13" x14ac:dyDescent="0.25">
      <c r="A1589" t="s">
        <v>9968</v>
      </c>
      <c r="B1589" t="s">
        <v>370</v>
      </c>
      <c r="C1589" t="s">
        <v>4267</v>
      </c>
      <c r="D1589" t="s">
        <v>9518</v>
      </c>
      <c r="E1589" t="s">
        <v>19190</v>
      </c>
      <c r="F1589" t="s">
        <v>9969</v>
      </c>
      <c r="G1589" t="s">
        <v>9970</v>
      </c>
      <c r="H1589" t="s">
        <v>4270</v>
      </c>
      <c r="I1589" t="s">
        <v>9971</v>
      </c>
      <c r="J1589" t="s">
        <v>9972</v>
      </c>
      <c r="K1589" t="s">
        <v>3838</v>
      </c>
      <c r="L1589" t="s">
        <v>9524</v>
      </c>
      <c r="M1589" t="s">
        <v>9973</v>
      </c>
    </row>
    <row r="1590" spans="1:13" x14ac:dyDescent="0.25">
      <c r="A1590" t="s">
        <v>9974</v>
      </c>
      <c r="B1590" t="s">
        <v>370</v>
      </c>
      <c r="C1590" t="s">
        <v>132</v>
      </c>
      <c r="D1590" t="s">
        <v>9518</v>
      </c>
      <c r="E1590" t="s">
        <v>19141</v>
      </c>
      <c r="F1590" t="s">
        <v>9708</v>
      </c>
      <c r="G1590" t="s">
        <v>9709</v>
      </c>
      <c r="H1590" t="s">
        <v>9710</v>
      </c>
      <c r="I1590" t="s">
        <v>9711</v>
      </c>
      <c r="J1590" t="s">
        <v>9712</v>
      </c>
      <c r="K1590" t="s">
        <v>9713</v>
      </c>
      <c r="L1590" t="s">
        <v>9524</v>
      </c>
      <c r="M1590" t="s">
        <v>9714</v>
      </c>
    </row>
    <row r="1591" spans="1:13" x14ac:dyDescent="0.25">
      <c r="A1591" t="s">
        <v>9975</v>
      </c>
      <c r="B1591" t="s">
        <v>370</v>
      </c>
      <c r="C1591" t="s">
        <v>133</v>
      </c>
      <c r="D1591" t="s">
        <v>9518</v>
      </c>
      <c r="E1591" t="s">
        <v>19191</v>
      </c>
      <c r="F1591" t="s">
        <v>9976</v>
      </c>
      <c r="G1591" t="s">
        <v>9977</v>
      </c>
      <c r="H1591" t="s">
        <v>1579</v>
      </c>
      <c r="I1591" t="s">
        <v>9978</v>
      </c>
      <c r="J1591" t="s">
        <v>9979</v>
      </c>
      <c r="K1591" t="s">
        <v>3911</v>
      </c>
      <c r="L1591" t="s">
        <v>9524</v>
      </c>
      <c r="M1591" t="s">
        <v>9980</v>
      </c>
    </row>
    <row r="1592" spans="1:13" x14ac:dyDescent="0.25">
      <c r="A1592" t="s">
        <v>9981</v>
      </c>
      <c r="B1592" t="s">
        <v>370</v>
      </c>
      <c r="C1592" t="s">
        <v>9982</v>
      </c>
      <c r="D1592" t="s">
        <v>9518</v>
      </c>
      <c r="E1592" t="s">
        <v>19180</v>
      </c>
      <c r="F1592" t="s">
        <v>9983</v>
      </c>
      <c r="G1592" t="s">
        <v>9984</v>
      </c>
      <c r="H1592" t="s">
        <v>9985</v>
      </c>
      <c r="I1592" t="s">
        <v>9986</v>
      </c>
      <c r="J1592" t="s">
        <v>9987</v>
      </c>
      <c r="K1592" t="s">
        <v>9988</v>
      </c>
      <c r="L1592" t="s">
        <v>9524</v>
      </c>
      <c r="M1592" t="s">
        <v>9989</v>
      </c>
    </row>
    <row r="1593" spans="1:13" x14ac:dyDescent="0.25">
      <c r="A1593" t="s">
        <v>9990</v>
      </c>
      <c r="B1593" t="s">
        <v>370</v>
      </c>
      <c r="C1593" t="s">
        <v>86</v>
      </c>
      <c r="D1593" t="s">
        <v>9518</v>
      </c>
      <c r="E1593" t="s">
        <v>19182</v>
      </c>
      <c r="F1593" t="s">
        <v>9991</v>
      </c>
      <c r="G1593" t="s">
        <v>9992</v>
      </c>
      <c r="H1593" t="s">
        <v>1102</v>
      </c>
      <c r="I1593" t="s">
        <v>9993</v>
      </c>
      <c r="J1593" t="s">
        <v>9994</v>
      </c>
      <c r="K1593" t="s">
        <v>3968</v>
      </c>
      <c r="L1593" t="s">
        <v>9524</v>
      </c>
      <c r="M1593" t="s">
        <v>9995</v>
      </c>
    </row>
    <row r="1594" spans="1:13" x14ac:dyDescent="0.25">
      <c r="A1594" t="s">
        <v>9996</v>
      </c>
      <c r="B1594" t="s">
        <v>370</v>
      </c>
      <c r="C1594" t="s">
        <v>87</v>
      </c>
      <c r="D1594" t="s">
        <v>9518</v>
      </c>
      <c r="E1594" t="s">
        <v>19216</v>
      </c>
      <c r="F1594" t="s">
        <v>9997</v>
      </c>
      <c r="G1594" t="s">
        <v>9998</v>
      </c>
      <c r="H1594" t="s">
        <v>3302</v>
      </c>
      <c r="I1594" t="s">
        <v>9999</v>
      </c>
      <c r="J1594" t="s">
        <v>10000</v>
      </c>
      <c r="K1594" t="s">
        <v>10001</v>
      </c>
      <c r="L1594" t="s">
        <v>9524</v>
      </c>
      <c r="M1594" t="s">
        <v>10002</v>
      </c>
    </row>
    <row r="1595" spans="1:13" x14ac:dyDescent="0.25">
      <c r="A1595" t="s">
        <v>10003</v>
      </c>
      <c r="B1595" t="s">
        <v>370</v>
      </c>
      <c r="C1595" t="s">
        <v>88</v>
      </c>
      <c r="D1595" t="s">
        <v>9518</v>
      </c>
      <c r="E1595" t="s">
        <v>19180</v>
      </c>
      <c r="F1595" t="s">
        <v>9983</v>
      </c>
      <c r="G1595" t="s">
        <v>9984</v>
      </c>
      <c r="H1595" t="s">
        <v>9985</v>
      </c>
      <c r="I1595" t="s">
        <v>9986</v>
      </c>
      <c r="J1595" t="s">
        <v>9987</v>
      </c>
      <c r="K1595" t="s">
        <v>9988</v>
      </c>
      <c r="L1595" t="s">
        <v>9524</v>
      </c>
      <c r="M1595" t="s">
        <v>9989</v>
      </c>
    </row>
    <row r="1596" spans="1:13" x14ac:dyDescent="0.25">
      <c r="A1596" t="s">
        <v>10004</v>
      </c>
      <c r="B1596" t="s">
        <v>370</v>
      </c>
      <c r="C1596" t="s">
        <v>374</v>
      </c>
      <c r="D1596" t="s">
        <v>9518</v>
      </c>
      <c r="E1596" t="s">
        <v>19175</v>
      </c>
      <c r="F1596" t="s">
        <v>10005</v>
      </c>
      <c r="G1596" t="s">
        <v>10006</v>
      </c>
      <c r="H1596" t="s">
        <v>10007</v>
      </c>
      <c r="I1596" t="s">
        <v>10008</v>
      </c>
      <c r="J1596" t="s">
        <v>10009</v>
      </c>
      <c r="K1596" t="s">
        <v>10010</v>
      </c>
      <c r="L1596" t="s">
        <v>9524</v>
      </c>
      <c r="M1596" t="s">
        <v>10011</v>
      </c>
    </row>
    <row r="1597" spans="1:13" x14ac:dyDescent="0.25">
      <c r="A1597" t="s">
        <v>10012</v>
      </c>
      <c r="B1597" t="s">
        <v>370</v>
      </c>
      <c r="C1597" t="s">
        <v>232</v>
      </c>
      <c r="D1597" t="s">
        <v>9518</v>
      </c>
      <c r="E1597" t="s">
        <v>19193</v>
      </c>
      <c r="F1597" t="s">
        <v>9940</v>
      </c>
      <c r="G1597" t="s">
        <v>9941</v>
      </c>
      <c r="H1597" t="s">
        <v>4879</v>
      </c>
      <c r="I1597" t="s">
        <v>9942</v>
      </c>
      <c r="J1597" t="s">
        <v>9943</v>
      </c>
      <c r="K1597" t="s">
        <v>9944</v>
      </c>
      <c r="L1597" t="s">
        <v>9524</v>
      </c>
      <c r="M1597" t="s">
        <v>9945</v>
      </c>
    </row>
    <row r="1598" spans="1:13" x14ac:dyDescent="0.25">
      <c r="A1598" t="s">
        <v>10013</v>
      </c>
      <c r="B1598" t="s">
        <v>370</v>
      </c>
      <c r="C1598" t="s">
        <v>10014</v>
      </c>
      <c r="D1598" t="s">
        <v>9518</v>
      </c>
      <c r="E1598" t="s">
        <v>19194</v>
      </c>
      <c r="F1598" t="s">
        <v>10015</v>
      </c>
      <c r="G1598" t="s">
        <v>10016</v>
      </c>
      <c r="H1598" t="s">
        <v>10017</v>
      </c>
      <c r="I1598" t="s">
        <v>10018</v>
      </c>
      <c r="J1598" t="s">
        <v>10019</v>
      </c>
      <c r="K1598" t="s">
        <v>10020</v>
      </c>
      <c r="L1598" t="s">
        <v>9524</v>
      </c>
      <c r="M1598" t="s">
        <v>10021</v>
      </c>
    </row>
    <row r="1599" spans="1:13" x14ac:dyDescent="0.25">
      <c r="A1599" t="s">
        <v>10022</v>
      </c>
      <c r="B1599" t="s">
        <v>370</v>
      </c>
      <c r="C1599" t="s">
        <v>10023</v>
      </c>
      <c r="D1599" t="s">
        <v>9518</v>
      </c>
      <c r="E1599" t="s">
        <v>19195</v>
      </c>
      <c r="F1599" t="s">
        <v>10024</v>
      </c>
      <c r="G1599" t="s">
        <v>10025</v>
      </c>
      <c r="H1599" t="s">
        <v>10026</v>
      </c>
      <c r="I1599" t="s">
        <v>10027</v>
      </c>
      <c r="J1599" t="s">
        <v>10028</v>
      </c>
      <c r="K1599" t="s">
        <v>10029</v>
      </c>
      <c r="L1599" t="s">
        <v>9524</v>
      </c>
      <c r="M1599" t="s">
        <v>10030</v>
      </c>
    </row>
    <row r="1600" spans="1:13" x14ac:dyDescent="0.25">
      <c r="A1600" t="s">
        <v>10031</v>
      </c>
      <c r="B1600" t="s">
        <v>370</v>
      </c>
      <c r="C1600" t="s">
        <v>6385</v>
      </c>
      <c r="D1600" t="s">
        <v>9518</v>
      </c>
      <c r="E1600" t="s">
        <v>19208</v>
      </c>
      <c r="F1600" t="s">
        <v>9955</v>
      </c>
      <c r="G1600" t="s">
        <v>9956</v>
      </c>
      <c r="H1600" t="s">
        <v>6388</v>
      </c>
      <c r="I1600" t="s">
        <v>9957</v>
      </c>
      <c r="J1600" t="s">
        <v>9958</v>
      </c>
      <c r="K1600" t="s">
        <v>9959</v>
      </c>
      <c r="L1600" t="s">
        <v>9524</v>
      </c>
      <c r="M1600" t="s">
        <v>9960</v>
      </c>
    </row>
    <row r="1601" spans="1:13" x14ac:dyDescent="0.25">
      <c r="A1601" t="s">
        <v>10032</v>
      </c>
      <c r="B1601" t="s">
        <v>370</v>
      </c>
      <c r="C1601" t="s">
        <v>10033</v>
      </c>
      <c r="D1601" t="s">
        <v>9518</v>
      </c>
      <c r="E1601" t="s">
        <v>19154</v>
      </c>
      <c r="F1601" t="s">
        <v>9767</v>
      </c>
      <c r="G1601" t="s">
        <v>9768</v>
      </c>
      <c r="H1601" t="s">
        <v>3954</v>
      </c>
      <c r="I1601" t="s">
        <v>9769</v>
      </c>
      <c r="J1601" t="s">
        <v>9770</v>
      </c>
      <c r="K1601" t="s">
        <v>9771</v>
      </c>
      <c r="L1601" t="s">
        <v>9524</v>
      </c>
      <c r="M1601" t="s">
        <v>9772</v>
      </c>
    </row>
    <row r="1602" spans="1:13" x14ac:dyDescent="0.25">
      <c r="A1602" t="s">
        <v>10034</v>
      </c>
      <c r="B1602" t="s">
        <v>370</v>
      </c>
      <c r="C1602" t="s">
        <v>375</v>
      </c>
      <c r="D1602" t="s">
        <v>9518</v>
      </c>
      <c r="E1602" t="s">
        <v>19253</v>
      </c>
      <c r="F1602" t="s">
        <v>10035</v>
      </c>
      <c r="G1602" t="s">
        <v>10036</v>
      </c>
      <c r="H1602" t="s">
        <v>10037</v>
      </c>
      <c r="I1602" t="s">
        <v>10038</v>
      </c>
      <c r="J1602" t="s">
        <v>10039</v>
      </c>
      <c r="K1602" t="s">
        <v>10040</v>
      </c>
      <c r="L1602" t="s">
        <v>9524</v>
      </c>
      <c r="M1602" t="s">
        <v>10041</v>
      </c>
    </row>
    <row r="1603" spans="1:13" x14ac:dyDescent="0.25">
      <c r="A1603" t="s">
        <v>10042</v>
      </c>
      <c r="B1603" t="s">
        <v>370</v>
      </c>
      <c r="C1603" t="s">
        <v>89</v>
      </c>
      <c r="D1603" t="s">
        <v>9518</v>
      </c>
      <c r="E1603" t="s">
        <v>19203</v>
      </c>
      <c r="F1603" t="s">
        <v>10043</v>
      </c>
      <c r="G1603" t="s">
        <v>10044</v>
      </c>
      <c r="H1603" t="s">
        <v>796</v>
      </c>
      <c r="I1603" t="s">
        <v>10045</v>
      </c>
      <c r="J1603" t="s">
        <v>10046</v>
      </c>
      <c r="K1603" t="s">
        <v>10047</v>
      </c>
      <c r="L1603" t="s">
        <v>9524</v>
      </c>
      <c r="M1603" t="s">
        <v>10048</v>
      </c>
    </row>
    <row r="1604" spans="1:13" x14ac:dyDescent="0.25">
      <c r="A1604" t="s">
        <v>10049</v>
      </c>
      <c r="B1604" t="s">
        <v>370</v>
      </c>
      <c r="C1604" t="s">
        <v>10050</v>
      </c>
      <c r="D1604" t="s">
        <v>9518</v>
      </c>
      <c r="E1604" t="s">
        <v>19243</v>
      </c>
      <c r="F1604" t="s">
        <v>10051</v>
      </c>
      <c r="G1604" t="s">
        <v>10052</v>
      </c>
      <c r="H1604" t="s">
        <v>10053</v>
      </c>
      <c r="I1604" t="s">
        <v>10054</v>
      </c>
      <c r="J1604" t="s">
        <v>10055</v>
      </c>
      <c r="K1604" t="s">
        <v>10056</v>
      </c>
      <c r="L1604" t="s">
        <v>9524</v>
      </c>
      <c r="M1604" t="s">
        <v>10057</v>
      </c>
    </row>
    <row r="1605" spans="1:13" x14ac:dyDescent="0.25">
      <c r="A1605" t="s">
        <v>10058</v>
      </c>
      <c r="B1605" t="s">
        <v>370</v>
      </c>
      <c r="C1605" t="s">
        <v>10059</v>
      </c>
      <c r="D1605" t="s">
        <v>9518</v>
      </c>
      <c r="E1605" t="s">
        <v>19222</v>
      </c>
      <c r="F1605" t="s">
        <v>9724</v>
      </c>
      <c r="G1605" t="s">
        <v>9725</v>
      </c>
      <c r="H1605" t="s">
        <v>9726</v>
      </c>
      <c r="I1605" t="s">
        <v>9727</v>
      </c>
      <c r="J1605" t="s">
        <v>9728</v>
      </c>
      <c r="K1605" t="s">
        <v>9729</v>
      </c>
      <c r="L1605" t="s">
        <v>9524</v>
      </c>
      <c r="M1605" t="s">
        <v>9730</v>
      </c>
    </row>
    <row r="1606" spans="1:13" x14ac:dyDescent="0.25">
      <c r="A1606" t="s">
        <v>10060</v>
      </c>
      <c r="B1606" t="s">
        <v>370</v>
      </c>
      <c r="C1606" t="s">
        <v>91</v>
      </c>
      <c r="D1606" t="s">
        <v>9518</v>
      </c>
      <c r="E1606" t="s">
        <v>19220</v>
      </c>
      <c r="F1606" t="s">
        <v>10061</v>
      </c>
      <c r="G1606" t="s">
        <v>10062</v>
      </c>
      <c r="H1606" t="s">
        <v>812</v>
      </c>
      <c r="I1606" t="s">
        <v>10063</v>
      </c>
      <c r="J1606" t="s">
        <v>10064</v>
      </c>
      <c r="K1606" t="s">
        <v>6869</v>
      </c>
      <c r="L1606" t="s">
        <v>9524</v>
      </c>
      <c r="M1606" t="s">
        <v>10065</v>
      </c>
    </row>
    <row r="1607" spans="1:13" x14ac:dyDescent="0.25">
      <c r="A1607" t="s">
        <v>10066</v>
      </c>
      <c r="B1607" t="s">
        <v>370</v>
      </c>
      <c r="C1607" t="s">
        <v>10067</v>
      </c>
      <c r="D1607" t="s">
        <v>9518</v>
      </c>
      <c r="E1607" t="s">
        <v>19223</v>
      </c>
      <c r="F1607" t="s">
        <v>10068</v>
      </c>
      <c r="G1607" t="s">
        <v>10069</v>
      </c>
      <c r="H1607" t="s">
        <v>10070</v>
      </c>
      <c r="I1607" t="s">
        <v>10071</v>
      </c>
      <c r="J1607" t="s">
        <v>10072</v>
      </c>
      <c r="K1607" t="s">
        <v>10073</v>
      </c>
      <c r="L1607" t="s">
        <v>9524</v>
      </c>
      <c r="M1607" t="s">
        <v>10074</v>
      </c>
    </row>
    <row r="1608" spans="1:13" x14ac:dyDescent="0.25">
      <c r="A1608" t="s">
        <v>10075</v>
      </c>
      <c r="B1608" t="s">
        <v>370</v>
      </c>
      <c r="C1608" t="s">
        <v>236</v>
      </c>
      <c r="D1608" t="s">
        <v>9518</v>
      </c>
      <c r="E1608" t="s">
        <v>19244</v>
      </c>
      <c r="F1608" t="s">
        <v>9739</v>
      </c>
      <c r="G1608" t="s">
        <v>9740</v>
      </c>
      <c r="H1608" t="s">
        <v>1594</v>
      </c>
      <c r="I1608" t="s">
        <v>9741</v>
      </c>
      <c r="J1608" t="s">
        <v>9742</v>
      </c>
      <c r="K1608" t="s">
        <v>9743</v>
      </c>
      <c r="L1608" t="s">
        <v>9524</v>
      </c>
      <c r="M1608" t="s">
        <v>9744</v>
      </c>
    </row>
    <row r="1609" spans="1:13" x14ac:dyDescent="0.25">
      <c r="A1609" t="s">
        <v>10076</v>
      </c>
      <c r="B1609" t="s">
        <v>370</v>
      </c>
      <c r="C1609" t="s">
        <v>137</v>
      </c>
      <c r="D1609" t="s">
        <v>9518</v>
      </c>
      <c r="E1609" t="s">
        <v>19128</v>
      </c>
      <c r="F1609" t="s">
        <v>9630</v>
      </c>
      <c r="G1609" t="s">
        <v>9631</v>
      </c>
      <c r="H1609" t="s">
        <v>9632</v>
      </c>
      <c r="I1609" t="s">
        <v>9633</v>
      </c>
      <c r="J1609" t="s">
        <v>9634</v>
      </c>
      <c r="K1609" t="s">
        <v>4544</v>
      </c>
      <c r="L1609" t="s">
        <v>9524</v>
      </c>
      <c r="M1609" t="s">
        <v>9635</v>
      </c>
    </row>
    <row r="1610" spans="1:13" x14ac:dyDescent="0.25">
      <c r="A1610" t="s">
        <v>10077</v>
      </c>
      <c r="B1610" t="s">
        <v>370</v>
      </c>
      <c r="C1610" t="s">
        <v>175</v>
      </c>
      <c r="D1610" t="s">
        <v>9518</v>
      </c>
      <c r="E1610" t="s">
        <v>19209</v>
      </c>
      <c r="F1610" t="s">
        <v>10078</v>
      </c>
      <c r="G1610" t="s">
        <v>10079</v>
      </c>
      <c r="H1610" t="s">
        <v>2605</v>
      </c>
      <c r="I1610" t="s">
        <v>10080</v>
      </c>
      <c r="J1610" t="s">
        <v>10081</v>
      </c>
      <c r="K1610" t="s">
        <v>10082</v>
      </c>
      <c r="L1610" t="s">
        <v>9524</v>
      </c>
      <c r="M1610" t="s">
        <v>10083</v>
      </c>
    </row>
    <row r="1611" spans="1:13" x14ac:dyDescent="0.25">
      <c r="A1611" t="s">
        <v>10084</v>
      </c>
      <c r="B1611" t="s">
        <v>370</v>
      </c>
      <c r="C1611" t="s">
        <v>10085</v>
      </c>
      <c r="D1611" t="s">
        <v>9518</v>
      </c>
      <c r="E1611" t="s">
        <v>19246</v>
      </c>
      <c r="F1611" t="s">
        <v>10086</v>
      </c>
      <c r="G1611" t="s">
        <v>10087</v>
      </c>
      <c r="H1611" t="s">
        <v>10088</v>
      </c>
      <c r="I1611" t="s">
        <v>10089</v>
      </c>
      <c r="J1611" t="s">
        <v>10090</v>
      </c>
      <c r="K1611" t="s">
        <v>10091</v>
      </c>
      <c r="L1611" t="s">
        <v>9524</v>
      </c>
      <c r="M1611" t="s">
        <v>10092</v>
      </c>
    </row>
    <row r="1612" spans="1:13" x14ac:dyDescent="0.25">
      <c r="A1612" t="s">
        <v>10093</v>
      </c>
      <c r="B1612" t="s">
        <v>370</v>
      </c>
      <c r="C1612" t="s">
        <v>92</v>
      </c>
      <c r="D1612" t="s">
        <v>9518</v>
      </c>
      <c r="E1612" t="s">
        <v>19224</v>
      </c>
      <c r="F1612" t="s">
        <v>10094</v>
      </c>
      <c r="G1612" t="s">
        <v>10095</v>
      </c>
      <c r="H1612" t="s">
        <v>869</v>
      </c>
      <c r="I1612" t="s">
        <v>10096</v>
      </c>
      <c r="J1612" t="s">
        <v>10097</v>
      </c>
      <c r="K1612" t="s">
        <v>10098</v>
      </c>
      <c r="L1612" t="s">
        <v>9524</v>
      </c>
      <c r="M1612" t="s">
        <v>10099</v>
      </c>
    </row>
    <row r="1613" spans="1:13" x14ac:dyDescent="0.25">
      <c r="A1613" t="s">
        <v>10100</v>
      </c>
      <c r="B1613" t="s">
        <v>370</v>
      </c>
      <c r="C1613" t="s">
        <v>10101</v>
      </c>
      <c r="D1613" t="s">
        <v>9518</v>
      </c>
      <c r="E1613" t="s">
        <v>19225</v>
      </c>
      <c r="F1613" t="s">
        <v>9693</v>
      </c>
      <c r="G1613" t="s">
        <v>9694</v>
      </c>
      <c r="H1613" t="s">
        <v>9695</v>
      </c>
      <c r="I1613" t="s">
        <v>9696</v>
      </c>
      <c r="J1613" t="s">
        <v>9697</v>
      </c>
      <c r="K1613" t="s">
        <v>5081</v>
      </c>
      <c r="L1613" t="s">
        <v>9524</v>
      </c>
      <c r="M1613" t="s">
        <v>9698</v>
      </c>
    </row>
    <row r="1614" spans="1:13" x14ac:dyDescent="0.25">
      <c r="A1614" t="s">
        <v>10102</v>
      </c>
      <c r="B1614" t="s">
        <v>370</v>
      </c>
      <c r="C1614" t="s">
        <v>10103</v>
      </c>
      <c r="D1614" t="s">
        <v>9518</v>
      </c>
      <c r="E1614" t="s">
        <v>19251</v>
      </c>
      <c r="F1614" t="s">
        <v>10104</v>
      </c>
      <c r="G1614" t="s">
        <v>10105</v>
      </c>
      <c r="H1614" t="s">
        <v>10106</v>
      </c>
      <c r="I1614" t="s">
        <v>10107</v>
      </c>
      <c r="J1614" t="s">
        <v>10108</v>
      </c>
      <c r="K1614" t="s">
        <v>10109</v>
      </c>
      <c r="L1614" t="s">
        <v>9524</v>
      </c>
      <c r="M1614" t="s">
        <v>10110</v>
      </c>
    </row>
    <row r="1615" spans="1:13" x14ac:dyDescent="0.25">
      <c r="A1615" t="s">
        <v>10111</v>
      </c>
      <c r="B1615" t="s">
        <v>370</v>
      </c>
      <c r="C1615" t="s">
        <v>4951</v>
      </c>
      <c r="D1615" t="s">
        <v>9518</v>
      </c>
      <c r="E1615" t="s">
        <v>19241</v>
      </c>
      <c r="F1615" t="s">
        <v>9651</v>
      </c>
      <c r="G1615" t="s">
        <v>9652</v>
      </c>
      <c r="H1615" t="s">
        <v>4954</v>
      </c>
      <c r="I1615" t="s">
        <v>9653</v>
      </c>
      <c r="J1615" t="s">
        <v>9654</v>
      </c>
      <c r="K1615" t="s">
        <v>9655</v>
      </c>
      <c r="L1615" t="s">
        <v>9524</v>
      </c>
      <c r="M1615" t="s">
        <v>9656</v>
      </c>
    </row>
    <row r="1616" spans="1:13" x14ac:dyDescent="0.25">
      <c r="A1616" t="s">
        <v>10112</v>
      </c>
      <c r="B1616" t="s">
        <v>370</v>
      </c>
      <c r="C1616" t="s">
        <v>7476</v>
      </c>
      <c r="D1616" t="s">
        <v>9518</v>
      </c>
      <c r="E1616" t="s">
        <v>19248</v>
      </c>
      <c r="F1616" t="s">
        <v>10113</v>
      </c>
      <c r="G1616" t="s">
        <v>10114</v>
      </c>
      <c r="H1616" t="s">
        <v>10115</v>
      </c>
      <c r="I1616" t="s">
        <v>10116</v>
      </c>
      <c r="J1616" t="s">
        <v>10117</v>
      </c>
      <c r="K1616" t="s">
        <v>10118</v>
      </c>
      <c r="L1616" t="s">
        <v>9524</v>
      </c>
      <c r="M1616" t="s">
        <v>10119</v>
      </c>
    </row>
    <row r="1617" spans="1:13" x14ac:dyDescent="0.25">
      <c r="A1617" t="s">
        <v>10120</v>
      </c>
      <c r="B1617" t="s">
        <v>370</v>
      </c>
      <c r="C1617" t="s">
        <v>94</v>
      </c>
      <c r="D1617" t="s">
        <v>9518</v>
      </c>
      <c r="E1617" t="s">
        <v>19214</v>
      </c>
      <c r="F1617" t="s">
        <v>10121</v>
      </c>
      <c r="G1617" t="s">
        <v>10122</v>
      </c>
      <c r="H1617" t="s">
        <v>4368</v>
      </c>
      <c r="I1617" t="s">
        <v>10123</v>
      </c>
      <c r="J1617" t="s">
        <v>10124</v>
      </c>
      <c r="K1617" t="s">
        <v>1582</v>
      </c>
      <c r="L1617" t="s">
        <v>9524</v>
      </c>
      <c r="M1617" t="s">
        <v>10125</v>
      </c>
    </row>
    <row r="1618" spans="1:13" x14ac:dyDescent="0.25">
      <c r="A1618" t="s">
        <v>10126</v>
      </c>
      <c r="B1618" t="s">
        <v>370</v>
      </c>
      <c r="C1618" t="s">
        <v>10127</v>
      </c>
      <c r="D1618" t="s">
        <v>9518</v>
      </c>
      <c r="E1618" t="s">
        <v>19249</v>
      </c>
      <c r="F1618" t="s">
        <v>9863</v>
      </c>
      <c r="G1618" t="s">
        <v>9864</v>
      </c>
      <c r="H1618" t="s">
        <v>9865</v>
      </c>
      <c r="I1618" t="s">
        <v>9866</v>
      </c>
      <c r="J1618" t="s">
        <v>9867</v>
      </c>
      <c r="K1618" t="s">
        <v>7599</v>
      </c>
      <c r="L1618" t="s">
        <v>9524</v>
      </c>
      <c r="M1618" t="s">
        <v>9868</v>
      </c>
    </row>
    <row r="1619" spans="1:13" x14ac:dyDescent="0.25">
      <c r="A1619" t="s">
        <v>10128</v>
      </c>
      <c r="B1619" t="s">
        <v>370</v>
      </c>
      <c r="C1619" t="s">
        <v>10129</v>
      </c>
      <c r="D1619" t="s">
        <v>9518</v>
      </c>
      <c r="E1619" t="s">
        <v>19248</v>
      </c>
      <c r="F1619" t="s">
        <v>10113</v>
      </c>
      <c r="G1619" t="s">
        <v>10114</v>
      </c>
      <c r="H1619" t="s">
        <v>10115</v>
      </c>
      <c r="I1619" t="s">
        <v>10116</v>
      </c>
      <c r="J1619" t="s">
        <v>10117</v>
      </c>
      <c r="K1619" t="s">
        <v>10118</v>
      </c>
      <c r="L1619" t="s">
        <v>9524</v>
      </c>
      <c r="M1619" t="s">
        <v>10119</v>
      </c>
    </row>
    <row r="1620" spans="1:13" x14ac:dyDescent="0.25">
      <c r="A1620" t="s">
        <v>10130</v>
      </c>
      <c r="B1620" t="s">
        <v>370</v>
      </c>
      <c r="C1620" t="s">
        <v>10131</v>
      </c>
      <c r="D1620" t="s">
        <v>9518</v>
      </c>
      <c r="E1620" t="s">
        <v>19227</v>
      </c>
      <c r="F1620" t="s">
        <v>10132</v>
      </c>
      <c r="G1620" t="s">
        <v>10133</v>
      </c>
      <c r="H1620" t="s">
        <v>10134</v>
      </c>
      <c r="I1620" t="s">
        <v>10135</v>
      </c>
      <c r="J1620" t="s">
        <v>10136</v>
      </c>
      <c r="K1620" t="s">
        <v>10137</v>
      </c>
      <c r="L1620" t="s">
        <v>9524</v>
      </c>
      <c r="M1620" t="s">
        <v>10138</v>
      </c>
    </row>
    <row r="1621" spans="1:13" x14ac:dyDescent="0.25">
      <c r="A1621" t="s">
        <v>10139</v>
      </c>
      <c r="B1621" t="s">
        <v>370</v>
      </c>
      <c r="C1621" t="s">
        <v>1662</v>
      </c>
      <c r="D1621" t="s">
        <v>9518</v>
      </c>
      <c r="E1621" t="s">
        <v>19250</v>
      </c>
      <c r="F1621" t="s">
        <v>10140</v>
      </c>
      <c r="G1621" t="s">
        <v>10141</v>
      </c>
      <c r="H1621" t="s">
        <v>4376</v>
      </c>
      <c r="I1621" t="s">
        <v>10142</v>
      </c>
      <c r="J1621" t="s">
        <v>10143</v>
      </c>
      <c r="K1621" t="s">
        <v>1671</v>
      </c>
      <c r="L1621" t="s">
        <v>9524</v>
      </c>
      <c r="M1621" t="s">
        <v>10144</v>
      </c>
    </row>
    <row r="1622" spans="1:13" x14ac:dyDescent="0.25">
      <c r="A1622" t="s">
        <v>10145</v>
      </c>
      <c r="B1622" t="s">
        <v>370</v>
      </c>
      <c r="C1622" t="s">
        <v>4389</v>
      </c>
      <c r="D1622" t="s">
        <v>9518</v>
      </c>
      <c r="E1622" t="s">
        <v>19212</v>
      </c>
      <c r="F1622" t="s">
        <v>10146</v>
      </c>
      <c r="G1622" t="s">
        <v>10147</v>
      </c>
      <c r="H1622" t="s">
        <v>4392</v>
      </c>
      <c r="I1622" t="s">
        <v>10148</v>
      </c>
      <c r="J1622" t="s">
        <v>10149</v>
      </c>
      <c r="K1622" t="s">
        <v>1867</v>
      </c>
      <c r="L1622" t="s">
        <v>9524</v>
      </c>
      <c r="M1622" t="s">
        <v>10150</v>
      </c>
    </row>
    <row r="1623" spans="1:13" x14ac:dyDescent="0.25">
      <c r="A1623" t="s">
        <v>10151</v>
      </c>
      <c r="B1623" t="s">
        <v>370</v>
      </c>
      <c r="C1623" t="s">
        <v>437</v>
      </c>
      <c r="D1623" t="s">
        <v>9518</v>
      </c>
      <c r="E1623" t="s">
        <v>19255</v>
      </c>
      <c r="F1623" t="s">
        <v>10152</v>
      </c>
      <c r="G1623" t="s">
        <v>10153</v>
      </c>
      <c r="H1623" t="s">
        <v>10154</v>
      </c>
      <c r="I1623" t="s">
        <v>10155</v>
      </c>
      <c r="J1623" t="s">
        <v>10156</v>
      </c>
      <c r="K1623" t="s">
        <v>10157</v>
      </c>
      <c r="L1623" t="s">
        <v>9524</v>
      </c>
      <c r="M1623" t="s">
        <v>10158</v>
      </c>
    </row>
    <row r="1624" spans="1:13" x14ac:dyDescent="0.25">
      <c r="A1624" t="s">
        <v>10159</v>
      </c>
      <c r="B1624" t="s">
        <v>370</v>
      </c>
      <c r="C1624" t="s">
        <v>357</v>
      </c>
      <c r="D1624" t="s">
        <v>9518</v>
      </c>
      <c r="E1624" t="s">
        <v>19201</v>
      </c>
      <c r="F1624" t="s">
        <v>10160</v>
      </c>
      <c r="G1624" t="s">
        <v>10161</v>
      </c>
      <c r="H1624" t="s">
        <v>4973</v>
      </c>
      <c r="I1624" t="s">
        <v>10162</v>
      </c>
      <c r="J1624" t="s">
        <v>10163</v>
      </c>
      <c r="K1624" t="s">
        <v>4007</v>
      </c>
      <c r="L1624" t="s">
        <v>9524</v>
      </c>
      <c r="M1624" t="s">
        <v>10164</v>
      </c>
    </row>
    <row r="1625" spans="1:13" x14ac:dyDescent="0.25">
      <c r="A1625" t="s">
        <v>10165</v>
      </c>
      <c r="B1625" t="s">
        <v>370</v>
      </c>
      <c r="C1625" t="s">
        <v>10166</v>
      </c>
      <c r="D1625" t="s">
        <v>9518</v>
      </c>
      <c r="E1625" t="s">
        <v>19251</v>
      </c>
      <c r="F1625" t="s">
        <v>10104</v>
      </c>
      <c r="G1625" t="s">
        <v>10105</v>
      </c>
      <c r="H1625" t="s">
        <v>10106</v>
      </c>
      <c r="I1625" t="s">
        <v>10107</v>
      </c>
      <c r="J1625" t="s">
        <v>10108</v>
      </c>
      <c r="K1625" t="s">
        <v>10109</v>
      </c>
      <c r="L1625" t="s">
        <v>9524</v>
      </c>
      <c r="M1625" t="s">
        <v>10110</v>
      </c>
    </row>
    <row r="1626" spans="1:13" x14ac:dyDescent="0.25">
      <c r="A1626" t="s">
        <v>10167</v>
      </c>
      <c r="B1626" t="s">
        <v>370</v>
      </c>
      <c r="C1626" t="s">
        <v>95</v>
      </c>
      <c r="D1626" t="s">
        <v>9518</v>
      </c>
      <c r="E1626" t="s">
        <v>19228</v>
      </c>
      <c r="F1626" t="s">
        <v>10168</v>
      </c>
      <c r="G1626" t="s">
        <v>10169</v>
      </c>
      <c r="H1626" t="s">
        <v>4401</v>
      </c>
      <c r="I1626" t="s">
        <v>10170</v>
      </c>
      <c r="J1626" t="s">
        <v>10171</v>
      </c>
      <c r="K1626" t="s">
        <v>4404</v>
      </c>
      <c r="L1626" t="s">
        <v>9524</v>
      </c>
      <c r="M1626" t="s">
        <v>10172</v>
      </c>
    </row>
    <row r="1627" spans="1:13" x14ac:dyDescent="0.25">
      <c r="A1627" t="s">
        <v>10173</v>
      </c>
      <c r="B1627" t="s">
        <v>370</v>
      </c>
      <c r="C1627" t="s">
        <v>376</v>
      </c>
      <c r="D1627" t="s">
        <v>9518</v>
      </c>
      <c r="E1627" t="s">
        <v>19268</v>
      </c>
      <c r="F1627" t="s">
        <v>10174</v>
      </c>
      <c r="G1627" t="s">
        <v>10175</v>
      </c>
      <c r="H1627" t="s">
        <v>10176</v>
      </c>
      <c r="I1627" t="s">
        <v>10177</v>
      </c>
      <c r="J1627" t="s">
        <v>10178</v>
      </c>
      <c r="K1627" t="s">
        <v>10179</v>
      </c>
      <c r="L1627" t="s">
        <v>9524</v>
      </c>
      <c r="M1627" t="s">
        <v>10180</v>
      </c>
    </row>
    <row r="1628" spans="1:13" x14ac:dyDescent="0.25">
      <c r="A1628" t="s">
        <v>10181</v>
      </c>
      <c r="B1628" t="s">
        <v>370</v>
      </c>
      <c r="C1628" t="s">
        <v>1686</v>
      </c>
      <c r="D1628" t="s">
        <v>9518</v>
      </c>
      <c r="E1628" t="s">
        <v>19144</v>
      </c>
      <c r="F1628" t="s">
        <v>9680</v>
      </c>
      <c r="G1628" t="s">
        <v>9681</v>
      </c>
      <c r="H1628" t="s">
        <v>3877</v>
      </c>
      <c r="I1628" t="s">
        <v>9682</v>
      </c>
      <c r="J1628" t="s">
        <v>9683</v>
      </c>
      <c r="K1628" t="s">
        <v>938</v>
      </c>
      <c r="L1628" t="s">
        <v>9524</v>
      </c>
      <c r="M1628" t="s">
        <v>9684</v>
      </c>
    </row>
    <row r="1629" spans="1:13" x14ac:dyDescent="0.25">
      <c r="A1629" t="s">
        <v>10182</v>
      </c>
      <c r="B1629" t="s">
        <v>370</v>
      </c>
      <c r="C1629" t="s">
        <v>5000</v>
      </c>
      <c r="D1629" t="s">
        <v>9518</v>
      </c>
      <c r="E1629" t="s">
        <v>19259</v>
      </c>
      <c r="F1629" t="s">
        <v>10183</v>
      </c>
      <c r="G1629" t="s">
        <v>10184</v>
      </c>
      <c r="H1629" t="s">
        <v>5003</v>
      </c>
      <c r="I1629" t="s">
        <v>10185</v>
      </c>
      <c r="J1629" t="s">
        <v>10186</v>
      </c>
      <c r="K1629" t="s">
        <v>10187</v>
      </c>
      <c r="L1629" t="s">
        <v>9524</v>
      </c>
      <c r="M1629" t="s">
        <v>10188</v>
      </c>
    </row>
    <row r="1630" spans="1:13" x14ac:dyDescent="0.25">
      <c r="A1630" t="s">
        <v>10189</v>
      </c>
      <c r="B1630" t="s">
        <v>370</v>
      </c>
      <c r="C1630" t="s">
        <v>10190</v>
      </c>
      <c r="D1630" t="s">
        <v>9518</v>
      </c>
      <c r="E1630" t="s">
        <v>19144</v>
      </c>
      <c r="F1630" t="s">
        <v>9680</v>
      </c>
      <c r="G1630" t="s">
        <v>9681</v>
      </c>
      <c r="H1630" t="s">
        <v>3877</v>
      </c>
      <c r="I1630" t="s">
        <v>9682</v>
      </c>
      <c r="J1630" t="s">
        <v>9683</v>
      </c>
      <c r="K1630" t="s">
        <v>938</v>
      </c>
      <c r="L1630" t="s">
        <v>9524</v>
      </c>
      <c r="M1630" t="s">
        <v>9684</v>
      </c>
    </row>
    <row r="1631" spans="1:13" x14ac:dyDescent="0.25">
      <c r="A1631" t="s">
        <v>10191</v>
      </c>
      <c r="B1631" t="s">
        <v>370</v>
      </c>
      <c r="C1631" t="s">
        <v>528</v>
      </c>
      <c r="D1631" t="s">
        <v>9518</v>
      </c>
      <c r="E1631" t="s">
        <v>19267</v>
      </c>
      <c r="F1631" t="s">
        <v>9760</v>
      </c>
      <c r="G1631" t="s">
        <v>9761</v>
      </c>
      <c r="H1631" t="s">
        <v>9762</v>
      </c>
      <c r="I1631" t="s">
        <v>9763</v>
      </c>
      <c r="J1631" t="s">
        <v>9764</v>
      </c>
      <c r="K1631" t="s">
        <v>9105</v>
      </c>
      <c r="L1631" t="s">
        <v>9524</v>
      </c>
      <c r="M1631" t="s">
        <v>9765</v>
      </c>
    </row>
    <row r="1632" spans="1:13" x14ac:dyDescent="0.25">
      <c r="A1632" t="s">
        <v>10192</v>
      </c>
      <c r="B1632" t="s">
        <v>370</v>
      </c>
      <c r="C1632" t="s">
        <v>7528</v>
      </c>
      <c r="D1632" t="s">
        <v>9518</v>
      </c>
      <c r="E1632" t="s">
        <v>19258</v>
      </c>
      <c r="F1632" t="s">
        <v>10193</v>
      </c>
      <c r="G1632" t="s">
        <v>10194</v>
      </c>
      <c r="H1632" t="s">
        <v>10195</v>
      </c>
      <c r="I1632" t="s">
        <v>10196</v>
      </c>
      <c r="J1632" t="s">
        <v>10197</v>
      </c>
      <c r="K1632" t="s">
        <v>5776</v>
      </c>
      <c r="L1632" t="s">
        <v>9524</v>
      </c>
      <c r="M1632" t="s">
        <v>10198</v>
      </c>
    </row>
    <row r="1633" spans="1:13" x14ac:dyDescent="0.25">
      <c r="A1633" t="s">
        <v>10199</v>
      </c>
      <c r="B1633" t="s">
        <v>370</v>
      </c>
      <c r="C1633" t="s">
        <v>258</v>
      </c>
      <c r="D1633" t="s">
        <v>9518</v>
      </c>
      <c r="E1633" t="s">
        <v>19204</v>
      </c>
      <c r="F1633" t="s">
        <v>10200</v>
      </c>
      <c r="G1633" t="s">
        <v>10201</v>
      </c>
      <c r="H1633" t="s">
        <v>4447</v>
      </c>
      <c r="I1633" t="s">
        <v>10202</v>
      </c>
      <c r="J1633" t="s">
        <v>10203</v>
      </c>
      <c r="K1633" t="s">
        <v>10204</v>
      </c>
      <c r="L1633" t="s">
        <v>9524</v>
      </c>
      <c r="M1633" t="s">
        <v>10205</v>
      </c>
    </row>
    <row r="1634" spans="1:13" x14ac:dyDescent="0.25">
      <c r="A1634" t="s">
        <v>10206</v>
      </c>
      <c r="B1634" t="s">
        <v>370</v>
      </c>
      <c r="C1634" t="s">
        <v>100</v>
      </c>
      <c r="D1634" t="s">
        <v>9518</v>
      </c>
      <c r="E1634" t="s">
        <v>19249</v>
      </c>
      <c r="F1634" t="s">
        <v>9863</v>
      </c>
      <c r="G1634" t="s">
        <v>9864</v>
      </c>
      <c r="H1634" t="s">
        <v>9865</v>
      </c>
      <c r="I1634" t="s">
        <v>9866</v>
      </c>
      <c r="J1634" t="s">
        <v>9867</v>
      </c>
      <c r="K1634" t="s">
        <v>7599</v>
      </c>
      <c r="L1634" t="s">
        <v>9524</v>
      </c>
      <c r="M1634" t="s">
        <v>9868</v>
      </c>
    </row>
    <row r="1635" spans="1:13" x14ac:dyDescent="0.25">
      <c r="A1635" t="s">
        <v>10207</v>
      </c>
      <c r="B1635" t="s">
        <v>370</v>
      </c>
      <c r="C1635" t="s">
        <v>259</v>
      </c>
      <c r="D1635" t="s">
        <v>9518</v>
      </c>
      <c r="E1635" t="s">
        <v>19269</v>
      </c>
      <c r="F1635" t="s">
        <v>10208</v>
      </c>
      <c r="G1635" t="s">
        <v>10209</v>
      </c>
      <c r="H1635" t="s">
        <v>2990</v>
      </c>
      <c r="I1635" t="s">
        <v>10210</v>
      </c>
      <c r="J1635" t="s">
        <v>10211</v>
      </c>
      <c r="K1635" t="s">
        <v>823</v>
      </c>
      <c r="L1635" t="s">
        <v>9524</v>
      </c>
      <c r="M1635" t="s">
        <v>10212</v>
      </c>
    </row>
    <row r="1636" spans="1:13" x14ac:dyDescent="0.25">
      <c r="A1636" t="s">
        <v>10213</v>
      </c>
      <c r="B1636" t="s">
        <v>370</v>
      </c>
      <c r="C1636" t="s">
        <v>260</v>
      </c>
      <c r="D1636" t="s">
        <v>9518</v>
      </c>
      <c r="E1636" t="s">
        <v>19205</v>
      </c>
      <c r="F1636" t="s">
        <v>10214</v>
      </c>
      <c r="G1636" t="s">
        <v>10215</v>
      </c>
      <c r="H1636" t="s">
        <v>3358</v>
      </c>
      <c r="I1636" t="s">
        <v>10216</v>
      </c>
      <c r="J1636" t="s">
        <v>10217</v>
      </c>
      <c r="K1636" t="s">
        <v>10218</v>
      </c>
      <c r="L1636" t="s">
        <v>9524</v>
      </c>
      <c r="M1636" t="s">
        <v>10219</v>
      </c>
    </row>
    <row r="1637" spans="1:13" x14ac:dyDescent="0.25">
      <c r="A1637" t="s">
        <v>10220</v>
      </c>
      <c r="B1637" t="s">
        <v>370</v>
      </c>
      <c r="C1637" t="s">
        <v>264</v>
      </c>
      <c r="D1637" t="s">
        <v>9518</v>
      </c>
      <c r="E1637" t="s">
        <v>19257</v>
      </c>
      <c r="F1637" t="s">
        <v>10221</v>
      </c>
      <c r="G1637" t="s">
        <v>10222</v>
      </c>
      <c r="H1637" t="s">
        <v>3441</v>
      </c>
      <c r="I1637" t="s">
        <v>10223</v>
      </c>
      <c r="J1637" t="s">
        <v>10224</v>
      </c>
      <c r="K1637" t="s">
        <v>10225</v>
      </c>
      <c r="L1637" t="s">
        <v>9524</v>
      </c>
      <c r="M1637" t="s">
        <v>10226</v>
      </c>
    </row>
    <row r="1638" spans="1:13" x14ac:dyDescent="0.25">
      <c r="A1638" t="s">
        <v>10227</v>
      </c>
      <c r="B1638" t="s">
        <v>370</v>
      </c>
      <c r="C1638" t="s">
        <v>5870</v>
      </c>
      <c r="D1638" t="s">
        <v>9518</v>
      </c>
      <c r="E1638" t="s">
        <v>19206</v>
      </c>
      <c r="F1638" t="s">
        <v>10228</v>
      </c>
      <c r="G1638" t="s">
        <v>10229</v>
      </c>
      <c r="H1638" t="s">
        <v>5873</v>
      </c>
      <c r="I1638" t="s">
        <v>10230</v>
      </c>
      <c r="J1638" t="s">
        <v>10231</v>
      </c>
      <c r="K1638" t="s">
        <v>10232</v>
      </c>
      <c r="L1638" t="s">
        <v>9524</v>
      </c>
      <c r="M1638" t="s">
        <v>10233</v>
      </c>
    </row>
    <row r="1639" spans="1:13" x14ac:dyDescent="0.25">
      <c r="A1639" t="s">
        <v>10234</v>
      </c>
      <c r="B1639" t="s">
        <v>10235</v>
      </c>
      <c r="C1639" t="s">
        <v>759</v>
      </c>
      <c r="D1639" t="s">
        <v>10236</v>
      </c>
      <c r="E1639" t="s">
        <v>19166</v>
      </c>
      <c r="F1639" t="s">
        <v>10237</v>
      </c>
      <c r="G1639" t="s">
        <v>10238</v>
      </c>
      <c r="H1639" t="s">
        <v>10239</v>
      </c>
      <c r="I1639" t="s">
        <v>10240</v>
      </c>
      <c r="J1639" t="s">
        <v>10241</v>
      </c>
      <c r="K1639" t="s">
        <v>10242</v>
      </c>
      <c r="L1639" t="s">
        <v>10243</v>
      </c>
      <c r="M1639" t="s">
        <v>10244</v>
      </c>
    </row>
    <row r="1640" spans="1:13" x14ac:dyDescent="0.25">
      <c r="A1640" t="s">
        <v>10245</v>
      </c>
      <c r="B1640" t="s">
        <v>10235</v>
      </c>
      <c r="C1640" t="s">
        <v>10246</v>
      </c>
      <c r="D1640" t="s">
        <v>10236</v>
      </c>
      <c r="E1640" t="s">
        <v>19125</v>
      </c>
      <c r="F1640" t="s">
        <v>10247</v>
      </c>
      <c r="G1640" t="s">
        <v>10248</v>
      </c>
      <c r="H1640" t="s">
        <v>10249</v>
      </c>
      <c r="I1640" t="s">
        <v>10250</v>
      </c>
      <c r="J1640" t="s">
        <v>10251</v>
      </c>
      <c r="K1640" t="s">
        <v>10252</v>
      </c>
      <c r="L1640" t="s">
        <v>10243</v>
      </c>
      <c r="M1640" t="s">
        <v>10253</v>
      </c>
    </row>
    <row r="1641" spans="1:13" x14ac:dyDescent="0.25">
      <c r="A1641" t="s">
        <v>10254</v>
      </c>
      <c r="B1641" t="s">
        <v>10235</v>
      </c>
      <c r="C1641" t="s">
        <v>10255</v>
      </c>
      <c r="D1641" t="s">
        <v>10236</v>
      </c>
      <c r="E1641" t="s">
        <v>19126</v>
      </c>
      <c r="F1641" t="s">
        <v>10256</v>
      </c>
      <c r="G1641" t="s">
        <v>10257</v>
      </c>
      <c r="H1641" t="s">
        <v>10258</v>
      </c>
      <c r="I1641" t="s">
        <v>10259</v>
      </c>
      <c r="J1641" t="s">
        <v>10260</v>
      </c>
      <c r="K1641" t="s">
        <v>10261</v>
      </c>
      <c r="L1641" t="s">
        <v>10243</v>
      </c>
      <c r="M1641" t="s">
        <v>10262</v>
      </c>
    </row>
    <row r="1642" spans="1:13" x14ac:dyDescent="0.25">
      <c r="A1642" t="s">
        <v>10263</v>
      </c>
      <c r="B1642" t="s">
        <v>10235</v>
      </c>
      <c r="C1642" t="s">
        <v>447</v>
      </c>
      <c r="D1642" t="s">
        <v>10236</v>
      </c>
      <c r="E1642" t="s">
        <v>19127</v>
      </c>
      <c r="F1642" t="s">
        <v>10264</v>
      </c>
      <c r="G1642" t="s">
        <v>10265</v>
      </c>
      <c r="H1642" t="s">
        <v>10266</v>
      </c>
      <c r="I1642" t="s">
        <v>10267</v>
      </c>
      <c r="J1642" t="s">
        <v>10268</v>
      </c>
      <c r="K1642" t="s">
        <v>10269</v>
      </c>
      <c r="L1642" t="s">
        <v>10243</v>
      </c>
      <c r="M1642" t="s">
        <v>10270</v>
      </c>
    </row>
    <row r="1643" spans="1:13" x14ac:dyDescent="0.25">
      <c r="A1643" t="s">
        <v>10271</v>
      </c>
      <c r="B1643" t="s">
        <v>10235</v>
      </c>
      <c r="C1643" t="s">
        <v>10272</v>
      </c>
      <c r="D1643" t="s">
        <v>10236</v>
      </c>
      <c r="E1643" t="s">
        <v>19196</v>
      </c>
      <c r="F1643" t="s">
        <v>10273</v>
      </c>
      <c r="G1643" t="s">
        <v>10274</v>
      </c>
      <c r="H1643" t="s">
        <v>10275</v>
      </c>
      <c r="I1643" t="s">
        <v>10276</v>
      </c>
      <c r="J1643" t="s">
        <v>10277</v>
      </c>
      <c r="K1643" t="s">
        <v>10278</v>
      </c>
      <c r="L1643" t="s">
        <v>10243</v>
      </c>
      <c r="M1643" t="s">
        <v>10279</v>
      </c>
    </row>
    <row r="1644" spans="1:13" x14ac:dyDescent="0.25">
      <c r="A1644" t="s">
        <v>10280</v>
      </c>
      <c r="B1644" t="s">
        <v>10235</v>
      </c>
      <c r="C1644" t="s">
        <v>10281</v>
      </c>
      <c r="D1644" t="s">
        <v>10236</v>
      </c>
      <c r="E1644" t="s">
        <v>19129</v>
      </c>
      <c r="F1644" t="s">
        <v>10282</v>
      </c>
      <c r="G1644" t="s">
        <v>10283</v>
      </c>
      <c r="H1644" t="s">
        <v>10284</v>
      </c>
      <c r="I1644" t="s">
        <v>10285</v>
      </c>
      <c r="J1644" t="s">
        <v>10286</v>
      </c>
      <c r="K1644" t="s">
        <v>10287</v>
      </c>
      <c r="L1644" t="s">
        <v>10243</v>
      </c>
      <c r="M1644" t="s">
        <v>10288</v>
      </c>
    </row>
    <row r="1645" spans="1:13" x14ac:dyDescent="0.25">
      <c r="A1645" t="s">
        <v>10289</v>
      </c>
      <c r="B1645" t="s">
        <v>10235</v>
      </c>
      <c r="C1645" t="s">
        <v>6818</v>
      </c>
      <c r="D1645" t="s">
        <v>10236</v>
      </c>
      <c r="E1645" t="s">
        <v>19197</v>
      </c>
      <c r="F1645" t="s">
        <v>10290</v>
      </c>
      <c r="G1645" t="s">
        <v>10291</v>
      </c>
      <c r="H1645" t="s">
        <v>6731</v>
      </c>
      <c r="I1645" t="s">
        <v>10292</v>
      </c>
      <c r="J1645" t="s">
        <v>10293</v>
      </c>
      <c r="K1645" t="s">
        <v>10294</v>
      </c>
      <c r="L1645" t="s">
        <v>10243</v>
      </c>
      <c r="M1645" t="s">
        <v>10295</v>
      </c>
    </row>
    <row r="1646" spans="1:13" x14ac:dyDescent="0.25">
      <c r="A1646" t="s">
        <v>10296</v>
      </c>
      <c r="B1646" t="s">
        <v>10235</v>
      </c>
      <c r="C1646" t="s">
        <v>10297</v>
      </c>
      <c r="D1646" t="s">
        <v>10236</v>
      </c>
      <c r="E1646" t="s">
        <v>19131</v>
      </c>
      <c r="F1646" t="s">
        <v>10298</v>
      </c>
      <c r="G1646" t="s">
        <v>10299</v>
      </c>
      <c r="H1646" t="s">
        <v>10300</v>
      </c>
      <c r="I1646" t="s">
        <v>10301</v>
      </c>
      <c r="J1646" t="s">
        <v>10302</v>
      </c>
      <c r="K1646" t="s">
        <v>10303</v>
      </c>
      <c r="L1646" t="s">
        <v>10243</v>
      </c>
      <c r="M1646" t="s">
        <v>10304</v>
      </c>
    </row>
    <row r="1647" spans="1:13" x14ac:dyDescent="0.25">
      <c r="A1647" t="s">
        <v>10305</v>
      </c>
      <c r="B1647" t="s">
        <v>10235</v>
      </c>
      <c r="C1647" t="s">
        <v>10306</v>
      </c>
      <c r="D1647" t="s">
        <v>10236</v>
      </c>
      <c r="E1647" t="s">
        <v>19132</v>
      </c>
      <c r="F1647" t="s">
        <v>10307</v>
      </c>
      <c r="G1647" t="s">
        <v>10308</v>
      </c>
      <c r="H1647" t="s">
        <v>10309</v>
      </c>
      <c r="I1647" t="s">
        <v>10310</v>
      </c>
      <c r="J1647" t="s">
        <v>10311</v>
      </c>
      <c r="K1647" t="s">
        <v>10312</v>
      </c>
      <c r="L1647" t="s">
        <v>10243</v>
      </c>
      <c r="M1647" t="s">
        <v>10313</v>
      </c>
    </row>
    <row r="1648" spans="1:13" x14ac:dyDescent="0.25">
      <c r="A1648" t="s">
        <v>10314</v>
      </c>
      <c r="B1648" t="s">
        <v>10235</v>
      </c>
      <c r="C1648" t="s">
        <v>454</v>
      </c>
      <c r="D1648" t="s">
        <v>10236</v>
      </c>
      <c r="E1648" t="s">
        <v>19172</v>
      </c>
      <c r="F1648" t="s">
        <v>10315</v>
      </c>
      <c r="G1648" t="s">
        <v>10316</v>
      </c>
      <c r="H1648" t="s">
        <v>10317</v>
      </c>
      <c r="I1648" t="s">
        <v>10318</v>
      </c>
      <c r="J1648" t="s">
        <v>10319</v>
      </c>
      <c r="K1648" t="s">
        <v>10320</v>
      </c>
      <c r="L1648" t="s">
        <v>10243</v>
      </c>
      <c r="M1648" t="s">
        <v>10321</v>
      </c>
    </row>
    <row r="1649" spans="1:13" x14ac:dyDescent="0.25">
      <c r="A1649" t="s">
        <v>10322</v>
      </c>
      <c r="B1649" t="s">
        <v>10235</v>
      </c>
      <c r="C1649" t="s">
        <v>10323</v>
      </c>
      <c r="D1649" t="s">
        <v>10236</v>
      </c>
      <c r="E1649" t="s">
        <v>19134</v>
      </c>
      <c r="F1649" t="s">
        <v>10324</v>
      </c>
      <c r="G1649" t="s">
        <v>10325</v>
      </c>
      <c r="H1649" t="s">
        <v>10326</v>
      </c>
      <c r="I1649" t="s">
        <v>10327</v>
      </c>
      <c r="J1649" t="s">
        <v>10328</v>
      </c>
      <c r="K1649" t="s">
        <v>10329</v>
      </c>
      <c r="L1649" t="s">
        <v>10243</v>
      </c>
      <c r="M1649" t="s">
        <v>10330</v>
      </c>
    </row>
    <row r="1650" spans="1:13" x14ac:dyDescent="0.25">
      <c r="A1650" t="s">
        <v>10331</v>
      </c>
      <c r="B1650" t="s">
        <v>10235</v>
      </c>
      <c r="C1650" t="s">
        <v>568</v>
      </c>
      <c r="D1650" t="s">
        <v>10236</v>
      </c>
      <c r="E1650" t="s">
        <v>19174</v>
      </c>
      <c r="F1650" t="s">
        <v>10332</v>
      </c>
      <c r="G1650" t="s">
        <v>10333</v>
      </c>
      <c r="H1650" t="s">
        <v>10334</v>
      </c>
      <c r="I1650" t="s">
        <v>10335</v>
      </c>
      <c r="J1650" t="s">
        <v>10336</v>
      </c>
      <c r="K1650" t="s">
        <v>10337</v>
      </c>
      <c r="L1650" t="s">
        <v>10243</v>
      </c>
      <c r="M1650" t="s">
        <v>10338</v>
      </c>
    </row>
    <row r="1651" spans="1:13" x14ac:dyDescent="0.25">
      <c r="A1651" t="s">
        <v>10339</v>
      </c>
      <c r="B1651" t="s">
        <v>10235</v>
      </c>
      <c r="C1651" t="s">
        <v>10340</v>
      </c>
      <c r="D1651" t="s">
        <v>10236</v>
      </c>
      <c r="E1651" t="s">
        <v>19157</v>
      </c>
      <c r="F1651" t="s">
        <v>10341</v>
      </c>
      <c r="G1651" t="s">
        <v>10342</v>
      </c>
      <c r="H1651" t="s">
        <v>10343</v>
      </c>
      <c r="I1651" t="s">
        <v>10344</v>
      </c>
      <c r="J1651" t="s">
        <v>10345</v>
      </c>
      <c r="K1651" t="s">
        <v>10346</v>
      </c>
      <c r="L1651" t="s">
        <v>10243</v>
      </c>
      <c r="M1651" t="s">
        <v>10347</v>
      </c>
    </row>
    <row r="1652" spans="1:13" x14ac:dyDescent="0.25">
      <c r="A1652" t="s">
        <v>10348</v>
      </c>
      <c r="B1652" t="s">
        <v>10235</v>
      </c>
      <c r="C1652" t="s">
        <v>10349</v>
      </c>
      <c r="D1652" t="s">
        <v>10236</v>
      </c>
      <c r="E1652" t="s">
        <v>19136</v>
      </c>
      <c r="F1652" t="s">
        <v>10350</v>
      </c>
      <c r="G1652" t="s">
        <v>10351</v>
      </c>
      <c r="H1652" t="s">
        <v>10352</v>
      </c>
      <c r="I1652" t="s">
        <v>10353</v>
      </c>
      <c r="J1652" t="s">
        <v>10354</v>
      </c>
      <c r="K1652" t="s">
        <v>10355</v>
      </c>
      <c r="L1652" t="s">
        <v>10243</v>
      </c>
      <c r="M1652" t="s">
        <v>10356</v>
      </c>
    </row>
    <row r="1653" spans="1:13" x14ac:dyDescent="0.25">
      <c r="A1653" t="s">
        <v>10357</v>
      </c>
      <c r="B1653" t="s">
        <v>10235</v>
      </c>
      <c r="C1653" t="s">
        <v>10358</v>
      </c>
      <c r="D1653" t="s">
        <v>10236</v>
      </c>
      <c r="E1653" t="s">
        <v>19173</v>
      </c>
      <c r="F1653" t="s">
        <v>10359</v>
      </c>
      <c r="G1653" t="s">
        <v>10360</v>
      </c>
      <c r="H1653" t="s">
        <v>10361</v>
      </c>
      <c r="I1653" t="s">
        <v>10362</v>
      </c>
      <c r="J1653" t="s">
        <v>10363</v>
      </c>
      <c r="K1653" t="s">
        <v>4015</v>
      </c>
      <c r="L1653" t="s">
        <v>10243</v>
      </c>
      <c r="M1653" t="s">
        <v>10364</v>
      </c>
    </row>
    <row r="1654" spans="1:13" x14ac:dyDescent="0.25">
      <c r="A1654" t="s">
        <v>10365</v>
      </c>
      <c r="B1654" t="s">
        <v>10235</v>
      </c>
      <c r="C1654" t="s">
        <v>10366</v>
      </c>
      <c r="D1654" t="s">
        <v>10236</v>
      </c>
      <c r="E1654" t="s">
        <v>19178</v>
      </c>
      <c r="F1654" t="s">
        <v>10367</v>
      </c>
      <c r="G1654" t="s">
        <v>10368</v>
      </c>
      <c r="H1654" t="s">
        <v>10369</v>
      </c>
      <c r="I1654" t="s">
        <v>10370</v>
      </c>
      <c r="J1654" t="s">
        <v>10371</v>
      </c>
      <c r="K1654" t="s">
        <v>10372</v>
      </c>
      <c r="L1654" t="s">
        <v>10243</v>
      </c>
      <c r="M1654" t="s">
        <v>10373</v>
      </c>
    </row>
    <row r="1655" spans="1:13" x14ac:dyDescent="0.25">
      <c r="A1655" t="s">
        <v>10374</v>
      </c>
      <c r="B1655" t="s">
        <v>10235</v>
      </c>
      <c r="C1655" t="s">
        <v>4018</v>
      </c>
      <c r="D1655" t="s">
        <v>10236</v>
      </c>
      <c r="E1655" t="s">
        <v>19166</v>
      </c>
      <c r="F1655" t="s">
        <v>10237</v>
      </c>
      <c r="G1655" t="s">
        <v>10238</v>
      </c>
      <c r="H1655" t="s">
        <v>10239</v>
      </c>
      <c r="I1655" t="s">
        <v>10240</v>
      </c>
      <c r="J1655" t="s">
        <v>10241</v>
      </c>
      <c r="K1655" t="s">
        <v>10242</v>
      </c>
      <c r="L1655" t="s">
        <v>10243</v>
      </c>
      <c r="M1655" t="s">
        <v>10244</v>
      </c>
    </row>
    <row r="1656" spans="1:13" x14ac:dyDescent="0.25">
      <c r="A1656" t="s">
        <v>10374</v>
      </c>
      <c r="B1656" t="s">
        <v>10235</v>
      </c>
      <c r="C1656" t="s">
        <v>4018</v>
      </c>
      <c r="D1656" t="s">
        <v>10236</v>
      </c>
      <c r="E1656" t="s">
        <v>19138</v>
      </c>
      <c r="F1656" t="s">
        <v>10375</v>
      </c>
      <c r="G1656" t="s">
        <v>10376</v>
      </c>
      <c r="H1656" t="s">
        <v>10377</v>
      </c>
      <c r="I1656" t="s">
        <v>10378</v>
      </c>
      <c r="J1656" t="s">
        <v>10379</v>
      </c>
      <c r="K1656" t="s">
        <v>10242</v>
      </c>
      <c r="L1656" t="s">
        <v>10243</v>
      </c>
      <c r="M1656" t="s">
        <v>10380</v>
      </c>
    </row>
    <row r="1657" spans="1:13" x14ac:dyDescent="0.25">
      <c r="A1657" t="s">
        <v>10381</v>
      </c>
      <c r="B1657" t="s">
        <v>10235</v>
      </c>
      <c r="C1657" t="s">
        <v>456</v>
      </c>
      <c r="D1657" t="s">
        <v>10236</v>
      </c>
      <c r="E1657" t="s">
        <v>19139</v>
      </c>
      <c r="F1657" t="s">
        <v>10382</v>
      </c>
      <c r="G1657" t="s">
        <v>10383</v>
      </c>
      <c r="H1657" t="s">
        <v>2192</v>
      </c>
      <c r="I1657" t="s">
        <v>10384</v>
      </c>
      <c r="J1657" t="s">
        <v>10385</v>
      </c>
      <c r="K1657" t="s">
        <v>10386</v>
      </c>
      <c r="L1657" t="s">
        <v>10243</v>
      </c>
      <c r="M1657" t="s">
        <v>10387</v>
      </c>
    </row>
    <row r="1658" spans="1:13" x14ac:dyDescent="0.25">
      <c r="A1658" t="s">
        <v>10388</v>
      </c>
      <c r="B1658" t="s">
        <v>10235</v>
      </c>
      <c r="C1658" t="s">
        <v>10389</v>
      </c>
      <c r="D1658" t="s">
        <v>10236</v>
      </c>
      <c r="E1658" t="s">
        <v>19140</v>
      </c>
      <c r="F1658" t="s">
        <v>10390</v>
      </c>
      <c r="G1658" t="s">
        <v>10391</v>
      </c>
      <c r="H1658" t="s">
        <v>10392</v>
      </c>
      <c r="I1658" t="s">
        <v>10393</v>
      </c>
      <c r="J1658" t="s">
        <v>10394</v>
      </c>
      <c r="K1658" t="s">
        <v>10395</v>
      </c>
      <c r="L1658" t="s">
        <v>10243</v>
      </c>
      <c r="M1658" t="s">
        <v>10396</v>
      </c>
    </row>
    <row r="1659" spans="1:13" x14ac:dyDescent="0.25">
      <c r="A1659" t="s">
        <v>10397</v>
      </c>
      <c r="B1659" t="s">
        <v>10235</v>
      </c>
      <c r="C1659" t="s">
        <v>10398</v>
      </c>
      <c r="D1659" t="s">
        <v>10236</v>
      </c>
      <c r="E1659" t="s">
        <v>19179</v>
      </c>
      <c r="F1659" t="s">
        <v>10399</v>
      </c>
      <c r="G1659" t="s">
        <v>10400</v>
      </c>
      <c r="H1659" t="s">
        <v>10401</v>
      </c>
      <c r="I1659" t="s">
        <v>10402</v>
      </c>
      <c r="J1659" t="s">
        <v>10403</v>
      </c>
      <c r="K1659" t="s">
        <v>10404</v>
      </c>
      <c r="L1659" t="s">
        <v>10243</v>
      </c>
      <c r="M1659" t="s">
        <v>10405</v>
      </c>
    </row>
    <row r="1660" spans="1:13" x14ac:dyDescent="0.25">
      <c r="A1660" t="s">
        <v>10406</v>
      </c>
      <c r="B1660" t="s">
        <v>10235</v>
      </c>
      <c r="C1660" t="s">
        <v>10407</v>
      </c>
      <c r="D1660" t="s">
        <v>10236</v>
      </c>
      <c r="E1660" t="s">
        <v>19157</v>
      </c>
      <c r="F1660" t="s">
        <v>10341</v>
      </c>
      <c r="G1660" t="s">
        <v>10342</v>
      </c>
      <c r="H1660" t="s">
        <v>10343</v>
      </c>
      <c r="I1660" t="s">
        <v>10344</v>
      </c>
      <c r="J1660" t="s">
        <v>10345</v>
      </c>
      <c r="K1660" t="s">
        <v>10346</v>
      </c>
      <c r="L1660" t="s">
        <v>10243</v>
      </c>
      <c r="M1660" t="s">
        <v>10347</v>
      </c>
    </row>
    <row r="1661" spans="1:13" x14ac:dyDescent="0.25">
      <c r="A1661" t="s">
        <v>10408</v>
      </c>
      <c r="B1661" t="s">
        <v>10235</v>
      </c>
      <c r="C1661" t="s">
        <v>603</v>
      </c>
      <c r="D1661" t="s">
        <v>10236</v>
      </c>
      <c r="E1661" t="s">
        <v>19143</v>
      </c>
      <c r="F1661" t="s">
        <v>10409</v>
      </c>
      <c r="G1661" t="s">
        <v>10410</v>
      </c>
      <c r="H1661" t="s">
        <v>10411</v>
      </c>
      <c r="I1661" t="s">
        <v>10412</v>
      </c>
      <c r="J1661" t="s">
        <v>10413</v>
      </c>
      <c r="K1661" t="s">
        <v>10414</v>
      </c>
      <c r="L1661" t="s">
        <v>10243</v>
      </c>
      <c r="M1661" t="s">
        <v>10415</v>
      </c>
    </row>
    <row r="1662" spans="1:13" x14ac:dyDescent="0.25">
      <c r="A1662" t="s">
        <v>10416</v>
      </c>
      <c r="B1662" t="s">
        <v>10235</v>
      </c>
      <c r="C1662" t="s">
        <v>127</v>
      </c>
      <c r="D1662" t="s">
        <v>10236</v>
      </c>
      <c r="E1662" t="s">
        <v>19144</v>
      </c>
      <c r="F1662" t="s">
        <v>10417</v>
      </c>
      <c r="G1662" t="s">
        <v>10418</v>
      </c>
      <c r="H1662" t="s">
        <v>1515</v>
      </c>
      <c r="I1662" t="s">
        <v>10419</v>
      </c>
      <c r="J1662" t="s">
        <v>10420</v>
      </c>
      <c r="K1662" t="s">
        <v>10421</v>
      </c>
      <c r="L1662" t="s">
        <v>10243</v>
      </c>
      <c r="M1662" t="s">
        <v>10422</v>
      </c>
    </row>
    <row r="1663" spans="1:13" x14ac:dyDescent="0.25">
      <c r="A1663" t="s">
        <v>10423</v>
      </c>
      <c r="B1663" t="s">
        <v>10235</v>
      </c>
      <c r="C1663" t="s">
        <v>10424</v>
      </c>
      <c r="D1663" t="s">
        <v>10236</v>
      </c>
      <c r="E1663" t="s">
        <v>19145</v>
      </c>
      <c r="F1663" t="s">
        <v>10425</v>
      </c>
      <c r="G1663" t="s">
        <v>10426</v>
      </c>
      <c r="H1663" t="s">
        <v>10427</v>
      </c>
      <c r="I1663" t="s">
        <v>10428</v>
      </c>
      <c r="J1663" t="s">
        <v>10429</v>
      </c>
      <c r="K1663" t="s">
        <v>6917</v>
      </c>
      <c r="L1663" t="s">
        <v>10243</v>
      </c>
      <c r="M1663" t="s">
        <v>10430</v>
      </c>
    </row>
    <row r="1664" spans="1:13" x14ac:dyDescent="0.25">
      <c r="A1664" t="s">
        <v>10431</v>
      </c>
      <c r="B1664" t="s">
        <v>10235</v>
      </c>
      <c r="C1664" t="s">
        <v>522</v>
      </c>
      <c r="D1664" t="s">
        <v>10236</v>
      </c>
      <c r="E1664" t="s">
        <v>19146</v>
      </c>
      <c r="F1664" t="s">
        <v>10432</v>
      </c>
      <c r="G1664" t="s">
        <v>10433</v>
      </c>
      <c r="H1664" t="s">
        <v>2741</v>
      </c>
      <c r="I1664" t="s">
        <v>10434</v>
      </c>
      <c r="J1664" t="s">
        <v>10435</v>
      </c>
      <c r="K1664" t="s">
        <v>10436</v>
      </c>
      <c r="L1664" t="s">
        <v>10243</v>
      </c>
      <c r="M1664" t="s">
        <v>10437</v>
      </c>
    </row>
    <row r="1665" spans="1:13" x14ac:dyDescent="0.25">
      <c r="A1665" t="s">
        <v>10438</v>
      </c>
      <c r="B1665" t="s">
        <v>10235</v>
      </c>
      <c r="C1665" t="s">
        <v>10439</v>
      </c>
      <c r="D1665" t="s">
        <v>10236</v>
      </c>
      <c r="E1665" t="s">
        <v>19147</v>
      </c>
      <c r="F1665" t="s">
        <v>10440</v>
      </c>
      <c r="G1665" t="s">
        <v>10441</v>
      </c>
      <c r="H1665" t="s">
        <v>10442</v>
      </c>
      <c r="I1665" t="s">
        <v>10443</v>
      </c>
      <c r="J1665" t="s">
        <v>10444</v>
      </c>
      <c r="K1665" t="s">
        <v>1616</v>
      </c>
      <c r="L1665" t="s">
        <v>10243</v>
      </c>
      <c r="M1665" t="s">
        <v>10445</v>
      </c>
    </row>
    <row r="1666" spans="1:13" x14ac:dyDescent="0.25">
      <c r="A1666" t="s">
        <v>10446</v>
      </c>
      <c r="B1666" t="s">
        <v>10235</v>
      </c>
      <c r="C1666" t="s">
        <v>228</v>
      </c>
      <c r="D1666" t="s">
        <v>10236</v>
      </c>
      <c r="E1666" t="s">
        <v>19141</v>
      </c>
      <c r="F1666" t="s">
        <v>10447</v>
      </c>
      <c r="G1666" t="s">
        <v>10448</v>
      </c>
      <c r="H1666" t="s">
        <v>10449</v>
      </c>
      <c r="I1666" t="s">
        <v>10450</v>
      </c>
      <c r="J1666" t="s">
        <v>10451</v>
      </c>
      <c r="K1666" t="s">
        <v>10452</v>
      </c>
      <c r="L1666" t="s">
        <v>10243</v>
      </c>
      <c r="M1666" t="s">
        <v>10453</v>
      </c>
    </row>
    <row r="1667" spans="1:13" x14ac:dyDescent="0.25">
      <c r="A1667" t="s">
        <v>10454</v>
      </c>
      <c r="B1667" t="s">
        <v>10235</v>
      </c>
      <c r="C1667" t="s">
        <v>129</v>
      </c>
      <c r="D1667" t="s">
        <v>10236</v>
      </c>
      <c r="E1667" t="s">
        <v>19178</v>
      </c>
      <c r="F1667" t="s">
        <v>10367</v>
      </c>
      <c r="G1667" t="s">
        <v>10368</v>
      </c>
      <c r="H1667" t="s">
        <v>10369</v>
      </c>
      <c r="I1667" t="s">
        <v>10370</v>
      </c>
      <c r="J1667" t="s">
        <v>10371</v>
      </c>
      <c r="K1667" t="s">
        <v>10372</v>
      </c>
      <c r="L1667" t="s">
        <v>10243</v>
      </c>
      <c r="M1667" t="s">
        <v>10373</v>
      </c>
    </row>
    <row r="1668" spans="1:13" x14ac:dyDescent="0.25">
      <c r="A1668" t="s">
        <v>10455</v>
      </c>
      <c r="B1668" t="s">
        <v>10235</v>
      </c>
      <c r="C1668" t="s">
        <v>10456</v>
      </c>
      <c r="D1668" t="s">
        <v>10236</v>
      </c>
      <c r="E1668" t="s">
        <v>19149</v>
      </c>
      <c r="F1668" t="s">
        <v>10457</v>
      </c>
      <c r="G1668" t="s">
        <v>10458</v>
      </c>
      <c r="H1668" t="s">
        <v>10459</v>
      </c>
      <c r="I1668" t="s">
        <v>10460</v>
      </c>
      <c r="J1668" t="s">
        <v>10461</v>
      </c>
      <c r="K1668" t="s">
        <v>10462</v>
      </c>
      <c r="L1668" t="s">
        <v>10243</v>
      </c>
      <c r="M1668" t="s">
        <v>10463</v>
      </c>
    </row>
    <row r="1669" spans="1:13" x14ac:dyDescent="0.25">
      <c r="A1669" t="s">
        <v>10464</v>
      </c>
      <c r="B1669" t="s">
        <v>10235</v>
      </c>
      <c r="C1669" t="s">
        <v>81</v>
      </c>
      <c r="D1669" t="s">
        <v>10236</v>
      </c>
      <c r="E1669" t="s">
        <v>19144</v>
      </c>
      <c r="F1669" t="s">
        <v>10417</v>
      </c>
      <c r="G1669" t="s">
        <v>10418</v>
      </c>
      <c r="H1669" t="s">
        <v>1515</v>
      </c>
      <c r="I1669" t="s">
        <v>10419</v>
      </c>
      <c r="J1669" t="s">
        <v>10420</v>
      </c>
      <c r="K1669" t="s">
        <v>10421</v>
      </c>
      <c r="L1669" t="s">
        <v>10243</v>
      </c>
      <c r="M1669" t="s">
        <v>10422</v>
      </c>
    </row>
    <row r="1670" spans="1:13" x14ac:dyDescent="0.25">
      <c r="A1670" t="s">
        <v>10465</v>
      </c>
      <c r="B1670" t="s">
        <v>10235</v>
      </c>
      <c r="C1670" t="s">
        <v>10466</v>
      </c>
      <c r="D1670" t="s">
        <v>10236</v>
      </c>
      <c r="E1670" t="s">
        <v>19181</v>
      </c>
      <c r="F1670" t="s">
        <v>10467</v>
      </c>
      <c r="G1670" t="s">
        <v>10468</v>
      </c>
      <c r="H1670" t="s">
        <v>10469</v>
      </c>
      <c r="I1670" t="s">
        <v>10470</v>
      </c>
      <c r="J1670" t="s">
        <v>10471</v>
      </c>
      <c r="K1670" t="s">
        <v>10472</v>
      </c>
      <c r="L1670" t="s">
        <v>10243</v>
      </c>
      <c r="M1670" t="s">
        <v>10473</v>
      </c>
    </row>
    <row r="1671" spans="1:13" x14ac:dyDescent="0.25">
      <c r="A1671" t="s">
        <v>10474</v>
      </c>
      <c r="B1671" t="s">
        <v>10235</v>
      </c>
      <c r="C1671" t="s">
        <v>2303</v>
      </c>
      <c r="D1671" t="s">
        <v>10236</v>
      </c>
      <c r="E1671" t="s">
        <v>19152</v>
      </c>
      <c r="F1671" t="s">
        <v>10475</v>
      </c>
      <c r="G1671" t="s">
        <v>10476</v>
      </c>
      <c r="H1671" t="s">
        <v>10477</v>
      </c>
      <c r="I1671" t="s">
        <v>10478</v>
      </c>
      <c r="J1671" t="s">
        <v>10479</v>
      </c>
      <c r="K1671" t="s">
        <v>10480</v>
      </c>
      <c r="L1671" t="s">
        <v>10243</v>
      </c>
      <c r="M1671" t="s">
        <v>10481</v>
      </c>
    </row>
    <row r="1672" spans="1:13" x14ac:dyDescent="0.25">
      <c r="A1672" t="s">
        <v>2471</v>
      </c>
      <c r="B1672" t="s">
        <v>10235</v>
      </c>
      <c r="C1672" t="s">
        <v>10482</v>
      </c>
      <c r="D1672" t="s">
        <v>10236</v>
      </c>
      <c r="E1672" t="s">
        <v>19152</v>
      </c>
      <c r="F1672" t="s">
        <v>10475</v>
      </c>
      <c r="G1672" t="s">
        <v>10476</v>
      </c>
      <c r="H1672" t="s">
        <v>10477</v>
      </c>
      <c r="I1672" t="s">
        <v>10478</v>
      </c>
      <c r="J1672" t="s">
        <v>10479</v>
      </c>
      <c r="K1672" t="s">
        <v>10480</v>
      </c>
      <c r="L1672" t="s">
        <v>10243</v>
      </c>
      <c r="M1672" t="s">
        <v>10481</v>
      </c>
    </row>
    <row r="1673" spans="1:13" x14ac:dyDescent="0.25">
      <c r="A1673" t="s">
        <v>10483</v>
      </c>
      <c r="B1673" t="s">
        <v>10235</v>
      </c>
      <c r="C1673" t="s">
        <v>10484</v>
      </c>
      <c r="D1673" t="s">
        <v>10236</v>
      </c>
      <c r="E1673" t="s">
        <v>19153</v>
      </c>
      <c r="F1673" t="s">
        <v>10485</v>
      </c>
      <c r="G1673" t="s">
        <v>10486</v>
      </c>
      <c r="H1673" t="s">
        <v>10487</v>
      </c>
      <c r="I1673" t="s">
        <v>10488</v>
      </c>
      <c r="J1673" t="s">
        <v>10489</v>
      </c>
      <c r="K1673" t="s">
        <v>10490</v>
      </c>
      <c r="L1673" t="s">
        <v>10243</v>
      </c>
      <c r="M1673" t="s">
        <v>10491</v>
      </c>
    </row>
    <row r="1674" spans="1:13" x14ac:dyDescent="0.25">
      <c r="A1674" t="s">
        <v>10492</v>
      </c>
      <c r="B1674" t="s">
        <v>10235</v>
      </c>
      <c r="C1674" t="s">
        <v>2335</v>
      </c>
      <c r="D1674" t="s">
        <v>10236</v>
      </c>
      <c r="E1674" t="s">
        <v>19154</v>
      </c>
      <c r="F1674" t="s">
        <v>10493</v>
      </c>
      <c r="G1674" t="s">
        <v>10494</v>
      </c>
      <c r="H1674" t="s">
        <v>10495</v>
      </c>
      <c r="I1674" t="s">
        <v>10496</v>
      </c>
      <c r="J1674" t="s">
        <v>10497</v>
      </c>
      <c r="K1674" t="s">
        <v>10498</v>
      </c>
      <c r="L1674" t="s">
        <v>10243</v>
      </c>
      <c r="M1674" t="s">
        <v>10499</v>
      </c>
    </row>
    <row r="1675" spans="1:13" x14ac:dyDescent="0.25">
      <c r="A1675" t="s">
        <v>10500</v>
      </c>
      <c r="B1675" t="s">
        <v>10235</v>
      </c>
      <c r="C1675" t="s">
        <v>10501</v>
      </c>
      <c r="D1675" t="s">
        <v>10236</v>
      </c>
      <c r="E1675" t="s">
        <v>19173</v>
      </c>
      <c r="F1675" t="s">
        <v>10359</v>
      </c>
      <c r="G1675" t="s">
        <v>10360</v>
      </c>
      <c r="H1675" t="s">
        <v>10361</v>
      </c>
      <c r="I1675" t="s">
        <v>10362</v>
      </c>
      <c r="J1675" t="s">
        <v>10363</v>
      </c>
      <c r="K1675" t="s">
        <v>4015</v>
      </c>
      <c r="L1675" t="s">
        <v>10243</v>
      </c>
      <c r="M1675" t="s">
        <v>10364</v>
      </c>
    </row>
    <row r="1676" spans="1:13" x14ac:dyDescent="0.25">
      <c r="A1676" t="s">
        <v>10502</v>
      </c>
      <c r="B1676" t="s">
        <v>10235</v>
      </c>
      <c r="C1676" t="s">
        <v>134</v>
      </c>
      <c r="D1676" t="s">
        <v>10236</v>
      </c>
      <c r="E1676" t="s">
        <v>19156</v>
      </c>
      <c r="F1676" t="s">
        <v>10503</v>
      </c>
      <c r="G1676" t="s">
        <v>10504</v>
      </c>
      <c r="H1676" t="s">
        <v>1613</v>
      </c>
      <c r="I1676" t="s">
        <v>10505</v>
      </c>
      <c r="J1676" t="s">
        <v>10506</v>
      </c>
      <c r="K1676" t="s">
        <v>10507</v>
      </c>
      <c r="L1676" t="s">
        <v>10243</v>
      </c>
      <c r="M1676" t="s">
        <v>10508</v>
      </c>
    </row>
    <row r="1677" spans="1:13" x14ac:dyDescent="0.25">
      <c r="A1677" t="s">
        <v>10509</v>
      </c>
      <c r="B1677" t="s">
        <v>10235</v>
      </c>
      <c r="C1677" t="s">
        <v>10510</v>
      </c>
      <c r="D1677" t="s">
        <v>10236</v>
      </c>
      <c r="E1677" t="s">
        <v>19177</v>
      </c>
      <c r="F1677" t="s">
        <v>10511</v>
      </c>
      <c r="G1677" t="s">
        <v>10512</v>
      </c>
      <c r="H1677" t="s">
        <v>10513</v>
      </c>
      <c r="I1677" t="s">
        <v>10514</v>
      </c>
      <c r="J1677" t="s">
        <v>10515</v>
      </c>
      <c r="K1677" t="s">
        <v>10516</v>
      </c>
      <c r="L1677" t="s">
        <v>10243</v>
      </c>
      <c r="M1677" t="s">
        <v>10517</v>
      </c>
    </row>
    <row r="1678" spans="1:13" x14ac:dyDescent="0.25">
      <c r="A1678" t="s">
        <v>10518</v>
      </c>
      <c r="B1678" t="s">
        <v>10235</v>
      </c>
      <c r="C1678" t="s">
        <v>10519</v>
      </c>
      <c r="D1678" t="s">
        <v>10236</v>
      </c>
      <c r="E1678" t="s">
        <v>19183</v>
      </c>
      <c r="F1678" t="s">
        <v>10520</v>
      </c>
      <c r="G1678" t="s">
        <v>10521</v>
      </c>
      <c r="H1678" t="s">
        <v>10522</v>
      </c>
      <c r="I1678" t="s">
        <v>10523</v>
      </c>
      <c r="J1678" t="s">
        <v>10524</v>
      </c>
      <c r="K1678" t="s">
        <v>10525</v>
      </c>
      <c r="L1678" t="s">
        <v>10243</v>
      </c>
      <c r="M1678" t="s">
        <v>10526</v>
      </c>
    </row>
    <row r="1679" spans="1:13" x14ac:dyDescent="0.25">
      <c r="A1679" t="s">
        <v>10527</v>
      </c>
      <c r="B1679" t="s">
        <v>10235</v>
      </c>
      <c r="C1679" t="s">
        <v>7144</v>
      </c>
      <c r="D1679" t="s">
        <v>10236</v>
      </c>
      <c r="E1679" t="s">
        <v>19157</v>
      </c>
      <c r="F1679" t="s">
        <v>10341</v>
      </c>
      <c r="G1679" t="s">
        <v>10342</v>
      </c>
      <c r="H1679" t="s">
        <v>10343</v>
      </c>
      <c r="I1679" t="s">
        <v>10344</v>
      </c>
      <c r="J1679" t="s">
        <v>10345</v>
      </c>
      <c r="K1679" t="s">
        <v>10346</v>
      </c>
      <c r="L1679" t="s">
        <v>10243</v>
      </c>
      <c r="M1679" t="s">
        <v>10347</v>
      </c>
    </row>
    <row r="1680" spans="1:13" x14ac:dyDescent="0.25">
      <c r="A1680" t="s">
        <v>10528</v>
      </c>
      <c r="B1680" t="s">
        <v>10235</v>
      </c>
      <c r="C1680" t="s">
        <v>136</v>
      </c>
      <c r="D1680" t="s">
        <v>10236</v>
      </c>
      <c r="E1680" t="s">
        <v>19158</v>
      </c>
      <c r="F1680" t="s">
        <v>10529</v>
      </c>
      <c r="G1680" t="s">
        <v>10530</v>
      </c>
      <c r="H1680" t="s">
        <v>1640</v>
      </c>
      <c r="I1680" t="s">
        <v>10531</v>
      </c>
      <c r="J1680" t="s">
        <v>10532</v>
      </c>
      <c r="K1680" t="s">
        <v>10533</v>
      </c>
      <c r="L1680" t="s">
        <v>10243</v>
      </c>
      <c r="M1680" t="s">
        <v>10534</v>
      </c>
    </row>
    <row r="1681" spans="1:13" x14ac:dyDescent="0.25">
      <c r="A1681" t="s">
        <v>10535</v>
      </c>
      <c r="B1681" t="s">
        <v>10235</v>
      </c>
      <c r="C1681" t="s">
        <v>10536</v>
      </c>
      <c r="D1681" t="s">
        <v>10236</v>
      </c>
      <c r="E1681" t="s">
        <v>19133</v>
      </c>
      <c r="F1681" t="s">
        <v>10537</v>
      </c>
      <c r="G1681" t="s">
        <v>10538</v>
      </c>
      <c r="H1681" t="s">
        <v>10539</v>
      </c>
      <c r="I1681" t="s">
        <v>10540</v>
      </c>
      <c r="J1681" t="s">
        <v>10541</v>
      </c>
      <c r="K1681" t="s">
        <v>1081</v>
      </c>
      <c r="L1681" t="s">
        <v>10243</v>
      </c>
      <c r="M1681" t="s">
        <v>10542</v>
      </c>
    </row>
    <row r="1682" spans="1:13" x14ac:dyDescent="0.25">
      <c r="A1682" t="s">
        <v>10543</v>
      </c>
      <c r="B1682" t="s">
        <v>10235</v>
      </c>
      <c r="C1682" t="s">
        <v>319</v>
      </c>
      <c r="D1682" t="s">
        <v>10236</v>
      </c>
      <c r="E1682" t="s">
        <v>19159</v>
      </c>
      <c r="F1682" t="s">
        <v>10544</v>
      </c>
      <c r="G1682" t="s">
        <v>10545</v>
      </c>
      <c r="H1682" t="s">
        <v>4358</v>
      </c>
      <c r="I1682" t="s">
        <v>10546</v>
      </c>
      <c r="J1682" t="s">
        <v>10547</v>
      </c>
      <c r="K1682" t="s">
        <v>5387</v>
      </c>
      <c r="L1682" t="s">
        <v>10243</v>
      </c>
      <c r="M1682" t="s">
        <v>10548</v>
      </c>
    </row>
    <row r="1683" spans="1:13" x14ac:dyDescent="0.25">
      <c r="A1683" t="s">
        <v>10549</v>
      </c>
      <c r="B1683" t="s">
        <v>10235</v>
      </c>
      <c r="C1683" t="s">
        <v>389</v>
      </c>
      <c r="D1683" t="s">
        <v>10236</v>
      </c>
      <c r="E1683" t="s">
        <v>19184</v>
      </c>
      <c r="F1683" t="s">
        <v>10550</v>
      </c>
      <c r="G1683" t="s">
        <v>10551</v>
      </c>
      <c r="H1683" t="s">
        <v>10552</v>
      </c>
      <c r="I1683" t="s">
        <v>10553</v>
      </c>
      <c r="J1683" t="s">
        <v>10554</v>
      </c>
      <c r="K1683" t="s">
        <v>10555</v>
      </c>
      <c r="L1683" t="s">
        <v>10243</v>
      </c>
      <c r="M1683" t="s">
        <v>10556</v>
      </c>
    </row>
    <row r="1684" spans="1:13" x14ac:dyDescent="0.25">
      <c r="A1684" t="s">
        <v>10557</v>
      </c>
      <c r="B1684" t="s">
        <v>10235</v>
      </c>
      <c r="C1684" t="s">
        <v>10558</v>
      </c>
      <c r="D1684" t="s">
        <v>10236</v>
      </c>
      <c r="E1684" t="s">
        <v>19185</v>
      </c>
      <c r="F1684" t="s">
        <v>10559</v>
      </c>
      <c r="G1684" t="s">
        <v>10560</v>
      </c>
      <c r="H1684" t="s">
        <v>10561</v>
      </c>
      <c r="I1684" t="s">
        <v>10562</v>
      </c>
      <c r="J1684" t="s">
        <v>10563</v>
      </c>
      <c r="K1684" t="s">
        <v>10564</v>
      </c>
      <c r="L1684" t="s">
        <v>10243</v>
      </c>
      <c r="M1684" t="s">
        <v>10565</v>
      </c>
    </row>
    <row r="1685" spans="1:13" x14ac:dyDescent="0.25">
      <c r="A1685" t="s">
        <v>10566</v>
      </c>
      <c r="B1685" t="s">
        <v>10235</v>
      </c>
      <c r="C1685" t="s">
        <v>10567</v>
      </c>
      <c r="D1685" t="s">
        <v>10236</v>
      </c>
      <c r="E1685" t="s">
        <v>19161</v>
      </c>
      <c r="F1685" t="s">
        <v>10568</v>
      </c>
      <c r="G1685" t="s">
        <v>10569</v>
      </c>
      <c r="H1685" t="s">
        <v>10570</v>
      </c>
      <c r="I1685" t="s">
        <v>10571</v>
      </c>
      <c r="J1685" t="s">
        <v>10572</v>
      </c>
      <c r="K1685" t="s">
        <v>10573</v>
      </c>
      <c r="L1685" t="s">
        <v>10243</v>
      </c>
      <c r="M1685" t="s">
        <v>10574</v>
      </c>
    </row>
    <row r="1686" spans="1:13" x14ac:dyDescent="0.25">
      <c r="A1686" t="s">
        <v>10575</v>
      </c>
      <c r="B1686" t="s">
        <v>10235</v>
      </c>
      <c r="C1686" t="s">
        <v>6537</v>
      </c>
      <c r="D1686" t="s">
        <v>10236</v>
      </c>
      <c r="E1686" t="s">
        <v>19135</v>
      </c>
      <c r="F1686" t="s">
        <v>10576</v>
      </c>
      <c r="G1686" t="s">
        <v>10577</v>
      </c>
      <c r="H1686" t="s">
        <v>6540</v>
      </c>
      <c r="I1686" t="s">
        <v>10578</v>
      </c>
      <c r="J1686" t="s">
        <v>10579</v>
      </c>
      <c r="K1686" t="s">
        <v>10580</v>
      </c>
      <c r="L1686" t="s">
        <v>10243</v>
      </c>
      <c r="M1686" t="s">
        <v>10581</v>
      </c>
    </row>
    <row r="1687" spans="1:13" x14ac:dyDescent="0.25">
      <c r="A1687" t="s">
        <v>10582</v>
      </c>
      <c r="B1687" t="s">
        <v>10235</v>
      </c>
      <c r="C1687" t="s">
        <v>10583</v>
      </c>
      <c r="D1687" t="s">
        <v>10236</v>
      </c>
      <c r="E1687" t="s">
        <v>19144</v>
      </c>
      <c r="F1687" t="s">
        <v>10417</v>
      </c>
      <c r="G1687" t="s">
        <v>10418</v>
      </c>
      <c r="H1687" t="s">
        <v>1515</v>
      </c>
      <c r="I1687" t="s">
        <v>10419</v>
      </c>
      <c r="J1687" t="s">
        <v>10420</v>
      </c>
      <c r="K1687" t="s">
        <v>10421</v>
      </c>
      <c r="L1687" t="s">
        <v>10243</v>
      </c>
      <c r="M1687" t="s">
        <v>10422</v>
      </c>
    </row>
    <row r="1688" spans="1:13" x14ac:dyDescent="0.25">
      <c r="A1688" t="s">
        <v>10584</v>
      </c>
      <c r="B1688" t="s">
        <v>10235</v>
      </c>
      <c r="C1688" t="s">
        <v>10585</v>
      </c>
      <c r="D1688" t="s">
        <v>10236</v>
      </c>
      <c r="E1688" t="s">
        <v>19163</v>
      </c>
      <c r="F1688" t="s">
        <v>10586</v>
      </c>
      <c r="G1688" t="s">
        <v>10587</v>
      </c>
      <c r="H1688" t="s">
        <v>10588</v>
      </c>
      <c r="I1688" t="s">
        <v>10589</v>
      </c>
      <c r="J1688" t="s">
        <v>10590</v>
      </c>
      <c r="K1688" t="s">
        <v>4520</v>
      </c>
      <c r="L1688" t="s">
        <v>10243</v>
      </c>
      <c r="M1688" t="s">
        <v>10591</v>
      </c>
    </row>
    <row r="1689" spans="1:13" x14ac:dyDescent="0.25">
      <c r="A1689" t="s">
        <v>10592</v>
      </c>
      <c r="B1689" t="s">
        <v>10235</v>
      </c>
      <c r="C1689" t="s">
        <v>10593</v>
      </c>
      <c r="D1689" t="s">
        <v>10236</v>
      </c>
      <c r="E1689" t="s">
        <v>19164</v>
      </c>
      <c r="F1689" t="s">
        <v>10594</v>
      </c>
      <c r="G1689" t="s">
        <v>10595</v>
      </c>
      <c r="H1689" t="s">
        <v>10596</v>
      </c>
      <c r="I1689" t="s">
        <v>10597</v>
      </c>
      <c r="J1689" t="s">
        <v>10598</v>
      </c>
      <c r="K1689" t="s">
        <v>10599</v>
      </c>
      <c r="L1689" t="s">
        <v>10243</v>
      </c>
      <c r="M1689" t="s">
        <v>10600</v>
      </c>
    </row>
    <row r="1690" spans="1:13" x14ac:dyDescent="0.25">
      <c r="A1690" t="s">
        <v>10601</v>
      </c>
      <c r="B1690" t="s">
        <v>10235</v>
      </c>
      <c r="C1690" t="s">
        <v>3763</v>
      </c>
      <c r="D1690" t="s">
        <v>10236</v>
      </c>
      <c r="E1690" t="s">
        <v>19165</v>
      </c>
      <c r="F1690" t="s">
        <v>10602</v>
      </c>
      <c r="G1690" t="s">
        <v>10603</v>
      </c>
      <c r="H1690" t="s">
        <v>3766</v>
      </c>
      <c r="I1690" t="s">
        <v>10604</v>
      </c>
      <c r="J1690" t="s">
        <v>10605</v>
      </c>
      <c r="K1690" t="s">
        <v>10606</v>
      </c>
      <c r="L1690" t="s">
        <v>10243</v>
      </c>
      <c r="M1690" t="s">
        <v>10607</v>
      </c>
    </row>
    <row r="1691" spans="1:13" x14ac:dyDescent="0.25">
      <c r="A1691" t="s">
        <v>10608</v>
      </c>
      <c r="B1691" t="s">
        <v>10235</v>
      </c>
      <c r="C1691" t="s">
        <v>10609</v>
      </c>
      <c r="D1691" t="s">
        <v>10236</v>
      </c>
      <c r="E1691" t="s">
        <v>19198</v>
      </c>
      <c r="F1691" t="s">
        <v>10610</v>
      </c>
      <c r="G1691" t="s">
        <v>10611</v>
      </c>
      <c r="H1691" t="s">
        <v>10612</v>
      </c>
      <c r="I1691" t="s">
        <v>10613</v>
      </c>
      <c r="J1691" t="s">
        <v>10614</v>
      </c>
      <c r="K1691" t="s">
        <v>10615</v>
      </c>
      <c r="L1691" t="s">
        <v>10243</v>
      </c>
      <c r="M1691" t="s">
        <v>10616</v>
      </c>
    </row>
    <row r="1692" spans="1:13" x14ac:dyDescent="0.25">
      <c r="A1692" t="s">
        <v>10617</v>
      </c>
      <c r="B1692" t="s">
        <v>10235</v>
      </c>
      <c r="C1692" t="s">
        <v>10618</v>
      </c>
      <c r="D1692" t="s">
        <v>10236</v>
      </c>
      <c r="E1692" t="s">
        <v>19185</v>
      </c>
      <c r="F1692" t="s">
        <v>10559</v>
      </c>
      <c r="G1692" t="s">
        <v>10560</v>
      </c>
      <c r="H1692" t="s">
        <v>10561</v>
      </c>
      <c r="I1692" t="s">
        <v>10562</v>
      </c>
      <c r="J1692" t="s">
        <v>10563</v>
      </c>
      <c r="K1692" t="s">
        <v>10564</v>
      </c>
      <c r="L1692" t="s">
        <v>10243</v>
      </c>
      <c r="M1692" t="s">
        <v>10565</v>
      </c>
    </row>
    <row r="1693" spans="1:13" x14ac:dyDescent="0.25">
      <c r="A1693" t="s">
        <v>10619</v>
      </c>
      <c r="B1693" t="s">
        <v>10235</v>
      </c>
      <c r="C1693" t="s">
        <v>3781</v>
      </c>
      <c r="D1693" t="s">
        <v>10236</v>
      </c>
      <c r="E1693" t="s">
        <v>19128</v>
      </c>
      <c r="F1693" t="s">
        <v>10620</v>
      </c>
      <c r="G1693" t="s">
        <v>10621</v>
      </c>
      <c r="H1693" t="s">
        <v>10622</v>
      </c>
      <c r="I1693" t="s">
        <v>10623</v>
      </c>
      <c r="J1693" t="s">
        <v>10624</v>
      </c>
      <c r="K1693" t="s">
        <v>6699</v>
      </c>
      <c r="L1693" t="s">
        <v>10243</v>
      </c>
      <c r="M1693" t="s">
        <v>10625</v>
      </c>
    </row>
    <row r="1694" spans="1:13" x14ac:dyDescent="0.25">
      <c r="A1694" t="s">
        <v>10626</v>
      </c>
      <c r="B1694" t="s">
        <v>10235</v>
      </c>
      <c r="C1694" t="s">
        <v>10627</v>
      </c>
      <c r="D1694" t="s">
        <v>10236</v>
      </c>
      <c r="E1694" t="s">
        <v>19186</v>
      </c>
      <c r="F1694" t="s">
        <v>10628</v>
      </c>
      <c r="G1694" t="s">
        <v>10629</v>
      </c>
      <c r="H1694" t="s">
        <v>10630</v>
      </c>
      <c r="I1694" t="s">
        <v>10631</v>
      </c>
      <c r="J1694" t="s">
        <v>10632</v>
      </c>
      <c r="K1694" t="s">
        <v>10633</v>
      </c>
      <c r="L1694" t="s">
        <v>10243</v>
      </c>
      <c r="M1694" t="s">
        <v>10634</v>
      </c>
    </row>
    <row r="1695" spans="1:13" x14ac:dyDescent="0.25">
      <c r="A1695" t="s">
        <v>10635</v>
      </c>
      <c r="B1695" t="s">
        <v>10235</v>
      </c>
      <c r="C1695" t="s">
        <v>10636</v>
      </c>
      <c r="D1695" t="s">
        <v>10236</v>
      </c>
      <c r="E1695" t="s">
        <v>19130</v>
      </c>
      <c r="F1695" t="s">
        <v>10637</v>
      </c>
      <c r="G1695" t="s">
        <v>10638</v>
      </c>
      <c r="H1695" t="s">
        <v>10639</v>
      </c>
      <c r="I1695" t="s">
        <v>10640</v>
      </c>
      <c r="J1695" t="s">
        <v>10641</v>
      </c>
      <c r="K1695" t="s">
        <v>10642</v>
      </c>
      <c r="L1695" t="s">
        <v>10243</v>
      </c>
      <c r="M1695" t="s">
        <v>10643</v>
      </c>
    </row>
    <row r="1696" spans="1:13" x14ac:dyDescent="0.25">
      <c r="A1696" t="s">
        <v>10644</v>
      </c>
      <c r="B1696" t="s">
        <v>10235</v>
      </c>
      <c r="C1696" t="s">
        <v>10645</v>
      </c>
      <c r="D1696" t="s">
        <v>10236</v>
      </c>
      <c r="E1696" t="s">
        <v>19137</v>
      </c>
      <c r="F1696" t="s">
        <v>10646</v>
      </c>
      <c r="G1696" t="s">
        <v>10647</v>
      </c>
      <c r="H1696" t="s">
        <v>10648</v>
      </c>
      <c r="I1696" t="s">
        <v>10649</v>
      </c>
      <c r="J1696" t="s">
        <v>10650</v>
      </c>
      <c r="K1696" t="s">
        <v>10651</v>
      </c>
      <c r="L1696" t="s">
        <v>10243</v>
      </c>
      <c r="M1696" t="s">
        <v>10652</v>
      </c>
    </row>
    <row r="1697" spans="1:13" x14ac:dyDescent="0.25">
      <c r="A1697" t="s">
        <v>10653</v>
      </c>
      <c r="B1697" t="s">
        <v>377</v>
      </c>
      <c r="C1697" t="s">
        <v>759</v>
      </c>
      <c r="D1697" t="s">
        <v>10654</v>
      </c>
      <c r="E1697" t="s">
        <v>19166</v>
      </c>
      <c r="F1697" t="s">
        <v>10655</v>
      </c>
      <c r="G1697" t="s">
        <v>10656</v>
      </c>
      <c r="H1697" t="s">
        <v>10657</v>
      </c>
      <c r="I1697" t="s">
        <v>10658</v>
      </c>
      <c r="J1697" t="s">
        <v>10659</v>
      </c>
      <c r="K1697" t="s">
        <v>4187</v>
      </c>
      <c r="L1697" t="s">
        <v>738</v>
      </c>
      <c r="M1697" t="s">
        <v>1278</v>
      </c>
    </row>
    <row r="1698" spans="1:13" x14ac:dyDescent="0.25">
      <c r="A1698" t="s">
        <v>10660</v>
      </c>
      <c r="B1698" t="s">
        <v>377</v>
      </c>
      <c r="C1698" t="s">
        <v>328</v>
      </c>
      <c r="D1698" t="s">
        <v>10654</v>
      </c>
      <c r="E1698" t="s">
        <v>19125</v>
      </c>
      <c r="F1698" t="s">
        <v>10661</v>
      </c>
      <c r="G1698" t="s">
        <v>10662</v>
      </c>
      <c r="H1698" t="s">
        <v>2063</v>
      </c>
      <c r="I1698" t="s">
        <v>10663</v>
      </c>
      <c r="J1698" t="s">
        <v>10664</v>
      </c>
      <c r="K1698" t="s">
        <v>7998</v>
      </c>
      <c r="L1698" t="s">
        <v>10665</v>
      </c>
      <c r="M1698" t="s">
        <v>10666</v>
      </c>
    </row>
    <row r="1699" spans="1:13" x14ac:dyDescent="0.25">
      <c r="A1699" t="s">
        <v>10667</v>
      </c>
      <c r="B1699" t="s">
        <v>377</v>
      </c>
      <c r="C1699" t="s">
        <v>10668</v>
      </c>
      <c r="D1699" t="s">
        <v>10654</v>
      </c>
      <c r="E1699" t="s">
        <v>19126</v>
      </c>
      <c r="F1699" t="s">
        <v>10669</v>
      </c>
      <c r="G1699" t="s">
        <v>10670</v>
      </c>
      <c r="H1699" t="s">
        <v>10671</v>
      </c>
      <c r="I1699" t="s">
        <v>10672</v>
      </c>
      <c r="J1699" t="s">
        <v>10673</v>
      </c>
      <c r="K1699" t="s">
        <v>10674</v>
      </c>
      <c r="L1699" t="s">
        <v>10665</v>
      </c>
      <c r="M1699" t="s">
        <v>10675</v>
      </c>
    </row>
    <row r="1700" spans="1:13" x14ac:dyDescent="0.25">
      <c r="A1700" t="s">
        <v>10676</v>
      </c>
      <c r="B1700" t="s">
        <v>377</v>
      </c>
      <c r="C1700" t="s">
        <v>10677</v>
      </c>
      <c r="D1700" t="s">
        <v>10654</v>
      </c>
      <c r="E1700" t="s">
        <v>19198</v>
      </c>
      <c r="F1700" t="s">
        <v>10678</v>
      </c>
      <c r="G1700" t="s">
        <v>10679</v>
      </c>
      <c r="H1700" t="s">
        <v>10680</v>
      </c>
      <c r="I1700" t="s">
        <v>10681</v>
      </c>
      <c r="J1700" t="s">
        <v>10682</v>
      </c>
      <c r="K1700" t="s">
        <v>10683</v>
      </c>
      <c r="L1700" t="s">
        <v>10665</v>
      </c>
      <c r="M1700" t="s">
        <v>10684</v>
      </c>
    </row>
    <row r="1701" spans="1:13" x14ac:dyDescent="0.25">
      <c r="A1701" t="s">
        <v>10685</v>
      </c>
      <c r="B1701" t="s">
        <v>377</v>
      </c>
      <c r="C1701" t="s">
        <v>10686</v>
      </c>
      <c r="D1701" t="s">
        <v>10654</v>
      </c>
      <c r="E1701" t="s">
        <v>19203</v>
      </c>
      <c r="F1701" t="s">
        <v>10687</v>
      </c>
      <c r="G1701" t="s">
        <v>10688</v>
      </c>
      <c r="H1701" t="s">
        <v>10689</v>
      </c>
      <c r="I1701" t="s">
        <v>10690</v>
      </c>
      <c r="J1701" t="s">
        <v>10691</v>
      </c>
      <c r="K1701" t="s">
        <v>10692</v>
      </c>
      <c r="L1701" t="s">
        <v>10665</v>
      </c>
      <c r="M1701" t="s">
        <v>10693</v>
      </c>
    </row>
    <row r="1702" spans="1:13" x14ac:dyDescent="0.25">
      <c r="A1702" t="s">
        <v>10694</v>
      </c>
      <c r="B1702" t="s">
        <v>377</v>
      </c>
      <c r="C1702" t="s">
        <v>447</v>
      </c>
      <c r="D1702" t="s">
        <v>10654</v>
      </c>
      <c r="E1702" t="s">
        <v>19138</v>
      </c>
      <c r="F1702" t="s">
        <v>10695</v>
      </c>
      <c r="G1702" t="s">
        <v>10696</v>
      </c>
      <c r="H1702" t="s">
        <v>10697</v>
      </c>
      <c r="I1702" t="s">
        <v>10698</v>
      </c>
      <c r="J1702" t="s">
        <v>10699</v>
      </c>
      <c r="K1702" t="s">
        <v>10700</v>
      </c>
      <c r="L1702" t="s">
        <v>10665</v>
      </c>
      <c r="M1702" t="s">
        <v>10701</v>
      </c>
    </row>
    <row r="1703" spans="1:13" x14ac:dyDescent="0.25">
      <c r="A1703" t="s">
        <v>10702</v>
      </c>
      <c r="B1703" t="s">
        <v>377</v>
      </c>
      <c r="C1703" t="s">
        <v>1314</v>
      </c>
      <c r="D1703" t="s">
        <v>10654</v>
      </c>
      <c r="E1703" t="s">
        <v>19197</v>
      </c>
      <c r="F1703" t="s">
        <v>10703</v>
      </c>
      <c r="G1703" t="s">
        <v>10704</v>
      </c>
      <c r="H1703" t="s">
        <v>1317</v>
      </c>
      <c r="I1703" t="s">
        <v>10705</v>
      </c>
      <c r="J1703" t="s">
        <v>10706</v>
      </c>
      <c r="K1703" t="s">
        <v>4887</v>
      </c>
      <c r="L1703" t="s">
        <v>10665</v>
      </c>
      <c r="M1703" t="s">
        <v>10707</v>
      </c>
    </row>
    <row r="1704" spans="1:13" x14ac:dyDescent="0.25">
      <c r="A1704" t="s">
        <v>10708</v>
      </c>
      <c r="B1704" t="s">
        <v>377</v>
      </c>
      <c r="C1704" t="s">
        <v>10709</v>
      </c>
      <c r="D1704" t="s">
        <v>10654</v>
      </c>
      <c r="E1704" t="s">
        <v>19131</v>
      </c>
      <c r="F1704" t="s">
        <v>10710</v>
      </c>
      <c r="G1704" t="s">
        <v>10711</v>
      </c>
      <c r="H1704" t="s">
        <v>10712</v>
      </c>
      <c r="I1704" t="s">
        <v>10713</v>
      </c>
      <c r="J1704" t="s">
        <v>10714</v>
      </c>
      <c r="K1704" t="s">
        <v>10715</v>
      </c>
      <c r="L1704" t="s">
        <v>10665</v>
      </c>
      <c r="M1704" t="s">
        <v>10716</v>
      </c>
    </row>
    <row r="1705" spans="1:13" x14ac:dyDescent="0.25">
      <c r="A1705" t="s">
        <v>10717</v>
      </c>
      <c r="B1705" t="s">
        <v>377</v>
      </c>
      <c r="C1705" t="s">
        <v>6728</v>
      </c>
      <c r="D1705" t="s">
        <v>10654</v>
      </c>
      <c r="E1705" t="s">
        <v>19161</v>
      </c>
      <c r="F1705" t="s">
        <v>10718</v>
      </c>
      <c r="G1705" t="s">
        <v>10719</v>
      </c>
      <c r="H1705" t="s">
        <v>10720</v>
      </c>
      <c r="I1705" t="s">
        <v>10721</v>
      </c>
      <c r="J1705" t="s">
        <v>10722</v>
      </c>
      <c r="K1705" t="s">
        <v>10723</v>
      </c>
      <c r="L1705" t="s">
        <v>10665</v>
      </c>
      <c r="M1705" t="s">
        <v>10724</v>
      </c>
    </row>
    <row r="1706" spans="1:13" x14ac:dyDescent="0.25">
      <c r="A1706" t="s">
        <v>10725</v>
      </c>
      <c r="B1706" t="s">
        <v>377</v>
      </c>
      <c r="C1706" t="s">
        <v>548</v>
      </c>
      <c r="D1706" t="s">
        <v>10654</v>
      </c>
      <c r="E1706" t="s">
        <v>19172</v>
      </c>
      <c r="F1706" t="s">
        <v>10726</v>
      </c>
      <c r="G1706" t="s">
        <v>10727</v>
      </c>
      <c r="H1706" t="s">
        <v>3826</v>
      </c>
      <c r="I1706" t="s">
        <v>10728</v>
      </c>
      <c r="J1706" t="s">
        <v>10729</v>
      </c>
      <c r="K1706" t="s">
        <v>10730</v>
      </c>
      <c r="L1706" t="s">
        <v>10665</v>
      </c>
      <c r="M1706" t="s">
        <v>10731</v>
      </c>
    </row>
    <row r="1707" spans="1:13" x14ac:dyDescent="0.25">
      <c r="A1707" t="s">
        <v>10732</v>
      </c>
      <c r="B1707" t="s">
        <v>377</v>
      </c>
      <c r="C1707" t="s">
        <v>10733</v>
      </c>
      <c r="D1707" t="s">
        <v>10654</v>
      </c>
      <c r="E1707" t="s">
        <v>19134</v>
      </c>
      <c r="F1707" t="s">
        <v>10734</v>
      </c>
      <c r="G1707" t="s">
        <v>10735</v>
      </c>
      <c r="H1707" t="s">
        <v>10736</v>
      </c>
      <c r="I1707" t="s">
        <v>10737</v>
      </c>
      <c r="J1707" t="s">
        <v>10738</v>
      </c>
      <c r="K1707" t="s">
        <v>10739</v>
      </c>
      <c r="L1707" t="s">
        <v>10665</v>
      </c>
      <c r="M1707" t="s">
        <v>10740</v>
      </c>
    </row>
    <row r="1708" spans="1:13" x14ac:dyDescent="0.25">
      <c r="A1708" t="s">
        <v>10741</v>
      </c>
      <c r="B1708" t="s">
        <v>377</v>
      </c>
      <c r="C1708" t="s">
        <v>10742</v>
      </c>
      <c r="D1708" t="s">
        <v>10654</v>
      </c>
      <c r="E1708" t="s">
        <v>19174</v>
      </c>
      <c r="F1708" t="s">
        <v>10743</v>
      </c>
      <c r="G1708" t="s">
        <v>10744</v>
      </c>
      <c r="H1708" t="s">
        <v>10745</v>
      </c>
      <c r="I1708" t="s">
        <v>10746</v>
      </c>
      <c r="J1708" t="s">
        <v>10747</v>
      </c>
      <c r="K1708" t="s">
        <v>10748</v>
      </c>
      <c r="L1708" t="s">
        <v>10665</v>
      </c>
      <c r="M1708" t="s">
        <v>10749</v>
      </c>
    </row>
    <row r="1709" spans="1:13" x14ac:dyDescent="0.25">
      <c r="A1709" t="s">
        <v>10750</v>
      </c>
      <c r="B1709" t="s">
        <v>377</v>
      </c>
      <c r="C1709" t="s">
        <v>46</v>
      </c>
      <c r="D1709" t="s">
        <v>10654</v>
      </c>
      <c r="E1709" t="s">
        <v>19176</v>
      </c>
      <c r="F1709" t="s">
        <v>10751</v>
      </c>
      <c r="G1709" t="s">
        <v>10752</v>
      </c>
      <c r="H1709" t="s">
        <v>820</v>
      </c>
      <c r="I1709" t="s">
        <v>10753</v>
      </c>
      <c r="J1709" t="s">
        <v>10754</v>
      </c>
      <c r="K1709" t="s">
        <v>10755</v>
      </c>
      <c r="L1709" t="s">
        <v>10665</v>
      </c>
      <c r="M1709" t="s">
        <v>10756</v>
      </c>
    </row>
    <row r="1710" spans="1:13" x14ac:dyDescent="0.25">
      <c r="A1710" t="s">
        <v>10757</v>
      </c>
      <c r="B1710" t="s">
        <v>377</v>
      </c>
      <c r="C1710" t="s">
        <v>3856</v>
      </c>
      <c r="D1710" t="s">
        <v>10654</v>
      </c>
      <c r="E1710" t="s">
        <v>19136</v>
      </c>
      <c r="F1710" t="s">
        <v>10758</v>
      </c>
      <c r="G1710" t="s">
        <v>10759</v>
      </c>
      <c r="H1710" t="s">
        <v>3859</v>
      </c>
      <c r="I1710" t="s">
        <v>10760</v>
      </c>
      <c r="J1710" t="s">
        <v>10761</v>
      </c>
      <c r="K1710" t="s">
        <v>10762</v>
      </c>
      <c r="L1710" t="s">
        <v>10665</v>
      </c>
      <c r="M1710" t="s">
        <v>10763</v>
      </c>
    </row>
    <row r="1711" spans="1:13" x14ac:dyDescent="0.25">
      <c r="A1711" t="s">
        <v>10764</v>
      </c>
      <c r="B1711" t="s">
        <v>377</v>
      </c>
      <c r="C1711" t="s">
        <v>5238</v>
      </c>
      <c r="D1711" t="s">
        <v>10654</v>
      </c>
      <c r="E1711" t="s">
        <v>19173</v>
      </c>
      <c r="F1711" t="s">
        <v>10765</v>
      </c>
      <c r="G1711" t="s">
        <v>10766</v>
      </c>
      <c r="H1711" t="s">
        <v>5241</v>
      </c>
      <c r="I1711" t="s">
        <v>10767</v>
      </c>
      <c r="J1711" t="s">
        <v>10768</v>
      </c>
      <c r="K1711" t="s">
        <v>10769</v>
      </c>
      <c r="L1711" t="s">
        <v>10665</v>
      </c>
      <c r="M1711" t="s">
        <v>10770</v>
      </c>
    </row>
    <row r="1712" spans="1:13" x14ac:dyDescent="0.25">
      <c r="A1712" t="s">
        <v>10771</v>
      </c>
      <c r="B1712" t="s">
        <v>377</v>
      </c>
      <c r="C1712" t="s">
        <v>5950</v>
      </c>
      <c r="D1712" t="s">
        <v>10654</v>
      </c>
      <c r="E1712" t="s">
        <v>19178</v>
      </c>
      <c r="F1712" t="s">
        <v>10772</v>
      </c>
      <c r="G1712" t="s">
        <v>10773</v>
      </c>
      <c r="H1712" t="s">
        <v>10774</v>
      </c>
      <c r="I1712" t="s">
        <v>10775</v>
      </c>
      <c r="J1712" t="s">
        <v>5607</v>
      </c>
      <c r="K1712" t="s">
        <v>1823</v>
      </c>
      <c r="L1712" t="s">
        <v>10665</v>
      </c>
      <c r="M1712" t="s">
        <v>10776</v>
      </c>
    </row>
    <row r="1713" spans="1:13" x14ac:dyDescent="0.25">
      <c r="A1713" t="s">
        <v>10777</v>
      </c>
      <c r="B1713" t="s">
        <v>377</v>
      </c>
      <c r="C1713" t="s">
        <v>10778</v>
      </c>
      <c r="D1713" t="s">
        <v>10654</v>
      </c>
      <c r="E1713" t="s">
        <v>19138</v>
      </c>
      <c r="F1713" t="s">
        <v>10695</v>
      </c>
      <c r="G1713" t="s">
        <v>10696</v>
      </c>
      <c r="H1713" t="s">
        <v>10697</v>
      </c>
      <c r="I1713" t="s">
        <v>10698</v>
      </c>
      <c r="J1713" t="s">
        <v>10699</v>
      </c>
      <c r="K1713" t="s">
        <v>10700</v>
      </c>
      <c r="L1713" t="s">
        <v>10665</v>
      </c>
      <c r="M1713" t="s">
        <v>10701</v>
      </c>
    </row>
    <row r="1714" spans="1:13" x14ac:dyDescent="0.25">
      <c r="A1714" t="s">
        <v>10779</v>
      </c>
      <c r="B1714" t="s">
        <v>377</v>
      </c>
      <c r="C1714" t="s">
        <v>2134</v>
      </c>
      <c r="D1714" t="s">
        <v>10654</v>
      </c>
      <c r="E1714" t="s">
        <v>19139</v>
      </c>
      <c r="F1714" t="s">
        <v>10780</v>
      </c>
      <c r="G1714" t="s">
        <v>10781</v>
      </c>
      <c r="H1714" t="s">
        <v>2137</v>
      </c>
      <c r="I1714" t="s">
        <v>10782</v>
      </c>
      <c r="J1714" t="s">
        <v>10783</v>
      </c>
      <c r="K1714" t="s">
        <v>5387</v>
      </c>
      <c r="L1714" t="s">
        <v>10665</v>
      </c>
      <c r="M1714" t="s">
        <v>10784</v>
      </c>
    </row>
    <row r="1715" spans="1:13" x14ac:dyDescent="0.25">
      <c r="A1715" t="s">
        <v>10785</v>
      </c>
      <c r="B1715" t="s">
        <v>377</v>
      </c>
      <c r="C1715" t="s">
        <v>53</v>
      </c>
      <c r="D1715" t="s">
        <v>10654</v>
      </c>
      <c r="E1715" t="s">
        <v>19140</v>
      </c>
      <c r="F1715" t="s">
        <v>10786</v>
      </c>
      <c r="G1715" t="s">
        <v>10787</v>
      </c>
      <c r="H1715" t="s">
        <v>1358</v>
      </c>
      <c r="I1715" t="s">
        <v>10788</v>
      </c>
      <c r="J1715" t="s">
        <v>10789</v>
      </c>
      <c r="K1715" t="s">
        <v>5991</v>
      </c>
      <c r="L1715" t="s">
        <v>10665</v>
      </c>
      <c r="M1715" t="s">
        <v>10790</v>
      </c>
    </row>
    <row r="1716" spans="1:13" x14ac:dyDescent="0.25">
      <c r="A1716" t="s">
        <v>10791</v>
      </c>
      <c r="B1716" t="s">
        <v>377</v>
      </c>
      <c r="C1716" t="s">
        <v>10792</v>
      </c>
      <c r="D1716" t="s">
        <v>10654</v>
      </c>
      <c r="E1716" t="s">
        <v>19179</v>
      </c>
      <c r="F1716" t="s">
        <v>10793</v>
      </c>
      <c r="G1716" t="s">
        <v>10794</v>
      </c>
      <c r="H1716" t="s">
        <v>10795</v>
      </c>
      <c r="I1716" t="s">
        <v>10796</v>
      </c>
      <c r="J1716" t="s">
        <v>10797</v>
      </c>
      <c r="K1716" t="s">
        <v>10798</v>
      </c>
      <c r="L1716" t="s">
        <v>10665</v>
      </c>
      <c r="M1716" t="s">
        <v>10799</v>
      </c>
    </row>
    <row r="1717" spans="1:13" x14ac:dyDescent="0.25">
      <c r="A1717" t="s">
        <v>10800</v>
      </c>
      <c r="B1717" t="s">
        <v>377</v>
      </c>
      <c r="C1717" t="s">
        <v>10801</v>
      </c>
      <c r="D1717" t="s">
        <v>10654</v>
      </c>
      <c r="E1717" t="s">
        <v>19142</v>
      </c>
      <c r="F1717" t="s">
        <v>10802</v>
      </c>
      <c r="G1717" t="s">
        <v>10803</v>
      </c>
      <c r="H1717" t="s">
        <v>10804</v>
      </c>
      <c r="I1717" t="s">
        <v>10805</v>
      </c>
      <c r="J1717" t="s">
        <v>10806</v>
      </c>
      <c r="K1717" t="s">
        <v>9134</v>
      </c>
      <c r="L1717" t="s">
        <v>10665</v>
      </c>
      <c r="M1717" t="s">
        <v>10807</v>
      </c>
    </row>
    <row r="1718" spans="1:13" x14ac:dyDescent="0.25">
      <c r="A1718" t="s">
        <v>10808</v>
      </c>
      <c r="B1718" t="s">
        <v>377</v>
      </c>
      <c r="C1718" t="s">
        <v>454</v>
      </c>
      <c r="D1718" t="s">
        <v>10654</v>
      </c>
      <c r="E1718" t="s">
        <v>19143</v>
      </c>
      <c r="F1718" t="s">
        <v>10809</v>
      </c>
      <c r="G1718" t="s">
        <v>10810</v>
      </c>
      <c r="H1718" t="s">
        <v>10317</v>
      </c>
      <c r="I1718" t="s">
        <v>10811</v>
      </c>
      <c r="J1718" t="s">
        <v>10812</v>
      </c>
      <c r="K1718" t="s">
        <v>10813</v>
      </c>
      <c r="L1718" t="s">
        <v>10665</v>
      </c>
      <c r="M1718" t="s">
        <v>10814</v>
      </c>
    </row>
    <row r="1719" spans="1:13" x14ac:dyDescent="0.25">
      <c r="A1719" t="s">
        <v>10815</v>
      </c>
      <c r="B1719" t="s">
        <v>377</v>
      </c>
      <c r="C1719" t="s">
        <v>8546</v>
      </c>
      <c r="D1719" t="s">
        <v>10654</v>
      </c>
      <c r="E1719" t="s">
        <v>19141</v>
      </c>
      <c r="F1719" t="s">
        <v>10816</v>
      </c>
      <c r="G1719" t="s">
        <v>10817</v>
      </c>
      <c r="H1719" t="s">
        <v>10818</v>
      </c>
      <c r="I1719" t="s">
        <v>10819</v>
      </c>
      <c r="J1719" t="s">
        <v>10820</v>
      </c>
      <c r="K1719" t="s">
        <v>10821</v>
      </c>
      <c r="L1719" t="s">
        <v>10665</v>
      </c>
      <c r="M1719" t="s">
        <v>10822</v>
      </c>
    </row>
    <row r="1720" spans="1:13" x14ac:dyDescent="0.25">
      <c r="A1720" t="s">
        <v>10823</v>
      </c>
      <c r="B1720" t="s">
        <v>377</v>
      </c>
      <c r="C1720" t="s">
        <v>10824</v>
      </c>
      <c r="D1720" t="s">
        <v>10654</v>
      </c>
      <c r="E1720" t="s">
        <v>19145</v>
      </c>
      <c r="F1720" t="s">
        <v>10825</v>
      </c>
      <c r="G1720" t="s">
        <v>10826</v>
      </c>
      <c r="H1720" t="s">
        <v>10827</v>
      </c>
      <c r="I1720" t="s">
        <v>10828</v>
      </c>
      <c r="J1720" t="s">
        <v>10829</v>
      </c>
      <c r="K1720" t="s">
        <v>10830</v>
      </c>
      <c r="L1720" t="s">
        <v>10665</v>
      </c>
      <c r="M1720" t="s">
        <v>10831</v>
      </c>
    </row>
    <row r="1721" spans="1:13" x14ac:dyDescent="0.25">
      <c r="A1721" t="s">
        <v>10832</v>
      </c>
      <c r="B1721" t="s">
        <v>377</v>
      </c>
      <c r="C1721" t="s">
        <v>568</v>
      </c>
      <c r="D1721" t="s">
        <v>10654</v>
      </c>
      <c r="E1721" t="s">
        <v>19146</v>
      </c>
      <c r="F1721" t="s">
        <v>10833</v>
      </c>
      <c r="G1721" t="s">
        <v>10834</v>
      </c>
      <c r="H1721" t="s">
        <v>10334</v>
      </c>
      <c r="I1721" t="s">
        <v>10835</v>
      </c>
      <c r="J1721" t="s">
        <v>10836</v>
      </c>
      <c r="K1721" t="s">
        <v>6660</v>
      </c>
      <c r="L1721" t="s">
        <v>10665</v>
      </c>
      <c r="M1721" t="s">
        <v>10837</v>
      </c>
    </row>
    <row r="1722" spans="1:13" x14ac:dyDescent="0.25">
      <c r="A1722" t="s">
        <v>10838</v>
      </c>
      <c r="B1722" t="s">
        <v>377</v>
      </c>
      <c r="C1722" t="s">
        <v>10839</v>
      </c>
      <c r="D1722" t="s">
        <v>10654</v>
      </c>
      <c r="E1722" t="s">
        <v>19155</v>
      </c>
      <c r="F1722" t="s">
        <v>10840</v>
      </c>
      <c r="G1722" t="s">
        <v>10841</v>
      </c>
      <c r="H1722" t="s">
        <v>10842</v>
      </c>
      <c r="I1722" t="s">
        <v>10843</v>
      </c>
      <c r="J1722" t="s">
        <v>10844</v>
      </c>
      <c r="K1722" t="s">
        <v>10845</v>
      </c>
      <c r="L1722" t="s">
        <v>10665</v>
      </c>
      <c r="M1722" t="s">
        <v>10846</v>
      </c>
    </row>
    <row r="1723" spans="1:13" x14ac:dyDescent="0.25">
      <c r="A1723" t="s">
        <v>10847</v>
      </c>
      <c r="B1723" t="s">
        <v>377</v>
      </c>
      <c r="C1723" t="s">
        <v>10848</v>
      </c>
      <c r="D1723" t="s">
        <v>10654</v>
      </c>
      <c r="E1723" t="s">
        <v>19141</v>
      </c>
      <c r="F1723" t="s">
        <v>10816</v>
      </c>
      <c r="G1723" t="s">
        <v>10817</v>
      </c>
      <c r="H1723" t="s">
        <v>10818</v>
      </c>
      <c r="I1723" t="s">
        <v>10819</v>
      </c>
      <c r="J1723" t="s">
        <v>10820</v>
      </c>
      <c r="K1723" t="s">
        <v>10821</v>
      </c>
      <c r="L1723" t="s">
        <v>10665</v>
      </c>
      <c r="M1723" t="s">
        <v>10822</v>
      </c>
    </row>
    <row r="1724" spans="1:13" x14ac:dyDescent="0.25">
      <c r="A1724" t="s">
        <v>10849</v>
      </c>
      <c r="B1724" t="s">
        <v>377</v>
      </c>
      <c r="C1724" t="s">
        <v>206</v>
      </c>
      <c r="D1724" t="s">
        <v>10654</v>
      </c>
      <c r="E1724" t="s">
        <v>19148</v>
      </c>
      <c r="F1724" t="s">
        <v>10850</v>
      </c>
      <c r="G1724" t="s">
        <v>10851</v>
      </c>
      <c r="H1724" t="s">
        <v>3107</v>
      </c>
      <c r="I1724" t="s">
        <v>10852</v>
      </c>
      <c r="J1724" t="s">
        <v>10853</v>
      </c>
      <c r="K1724" t="s">
        <v>8315</v>
      </c>
      <c r="L1724" t="s">
        <v>10665</v>
      </c>
      <c r="M1724" t="s">
        <v>10854</v>
      </c>
    </row>
    <row r="1725" spans="1:13" x14ac:dyDescent="0.25">
      <c r="A1725" t="s">
        <v>10855</v>
      </c>
      <c r="B1725" t="s">
        <v>377</v>
      </c>
      <c r="C1725" t="s">
        <v>2180</v>
      </c>
      <c r="D1725" t="s">
        <v>10654</v>
      </c>
      <c r="E1725" t="s">
        <v>19252</v>
      </c>
      <c r="F1725" t="s">
        <v>10856</v>
      </c>
      <c r="G1725" t="s">
        <v>10857</v>
      </c>
      <c r="H1725" t="s">
        <v>10858</v>
      </c>
      <c r="I1725" t="s">
        <v>10859</v>
      </c>
      <c r="J1725" t="s">
        <v>10860</v>
      </c>
      <c r="K1725" t="s">
        <v>10861</v>
      </c>
      <c r="L1725" t="s">
        <v>10665</v>
      </c>
      <c r="M1725" t="s">
        <v>10862</v>
      </c>
    </row>
    <row r="1726" spans="1:13" x14ac:dyDescent="0.25">
      <c r="A1726" t="s">
        <v>10863</v>
      </c>
      <c r="B1726" t="s">
        <v>377</v>
      </c>
      <c r="C1726" t="s">
        <v>10864</v>
      </c>
      <c r="D1726" t="s">
        <v>10654</v>
      </c>
      <c r="E1726" t="s">
        <v>19150</v>
      </c>
      <c r="F1726" t="s">
        <v>10865</v>
      </c>
      <c r="G1726" t="s">
        <v>10866</v>
      </c>
      <c r="H1726" t="s">
        <v>10867</v>
      </c>
      <c r="I1726" t="s">
        <v>10868</v>
      </c>
      <c r="J1726" t="s">
        <v>10869</v>
      </c>
      <c r="K1726" t="s">
        <v>10870</v>
      </c>
      <c r="L1726" t="s">
        <v>10665</v>
      </c>
      <c r="M1726" t="s">
        <v>10871</v>
      </c>
    </row>
    <row r="1727" spans="1:13" x14ac:dyDescent="0.25">
      <c r="A1727" t="s">
        <v>10872</v>
      </c>
      <c r="B1727" t="s">
        <v>377</v>
      </c>
      <c r="C1727" t="s">
        <v>8576</v>
      </c>
      <c r="D1727" t="s">
        <v>10654</v>
      </c>
      <c r="E1727" t="s">
        <v>19181</v>
      </c>
      <c r="F1727" t="s">
        <v>10873</v>
      </c>
      <c r="G1727" t="s">
        <v>10874</v>
      </c>
      <c r="H1727" t="s">
        <v>8579</v>
      </c>
      <c r="I1727" t="s">
        <v>10875</v>
      </c>
      <c r="J1727" t="s">
        <v>10876</v>
      </c>
      <c r="K1727" t="s">
        <v>988</v>
      </c>
      <c r="L1727" t="s">
        <v>10665</v>
      </c>
      <c r="M1727" t="s">
        <v>10877</v>
      </c>
    </row>
    <row r="1728" spans="1:13" x14ac:dyDescent="0.25">
      <c r="A1728" t="s">
        <v>10878</v>
      </c>
      <c r="B1728" t="s">
        <v>377</v>
      </c>
      <c r="C1728" t="s">
        <v>67</v>
      </c>
      <c r="D1728" t="s">
        <v>10654</v>
      </c>
      <c r="E1728" t="s">
        <v>19151</v>
      </c>
      <c r="F1728" t="s">
        <v>10879</v>
      </c>
      <c r="G1728" t="s">
        <v>10880</v>
      </c>
      <c r="H1728" t="s">
        <v>1441</v>
      </c>
      <c r="I1728" t="s">
        <v>10881</v>
      </c>
      <c r="J1728" t="s">
        <v>10882</v>
      </c>
      <c r="K1728" t="s">
        <v>4790</v>
      </c>
      <c r="L1728" t="s">
        <v>10665</v>
      </c>
      <c r="M1728" t="s">
        <v>10883</v>
      </c>
    </row>
    <row r="1729" spans="1:13" x14ac:dyDescent="0.25">
      <c r="A1729" t="s">
        <v>10884</v>
      </c>
      <c r="B1729" t="s">
        <v>377</v>
      </c>
      <c r="C1729" t="s">
        <v>10885</v>
      </c>
      <c r="D1729" t="s">
        <v>10654</v>
      </c>
      <c r="E1729" t="s">
        <v>19193</v>
      </c>
      <c r="F1729" t="s">
        <v>10886</v>
      </c>
      <c r="G1729" t="s">
        <v>10887</v>
      </c>
      <c r="H1729" t="s">
        <v>10888</v>
      </c>
      <c r="I1729" t="s">
        <v>10889</v>
      </c>
      <c r="J1729" t="s">
        <v>10890</v>
      </c>
      <c r="K1729" t="s">
        <v>10891</v>
      </c>
      <c r="L1729" t="s">
        <v>10665</v>
      </c>
      <c r="M1729" t="s">
        <v>10892</v>
      </c>
    </row>
    <row r="1730" spans="1:13" x14ac:dyDescent="0.25">
      <c r="A1730" t="s">
        <v>10893</v>
      </c>
      <c r="B1730" t="s">
        <v>377</v>
      </c>
      <c r="C1730" t="s">
        <v>10894</v>
      </c>
      <c r="D1730" t="s">
        <v>10654</v>
      </c>
      <c r="E1730" t="s">
        <v>19153</v>
      </c>
      <c r="F1730" t="s">
        <v>10895</v>
      </c>
      <c r="G1730" t="s">
        <v>10896</v>
      </c>
      <c r="H1730" t="s">
        <v>10897</v>
      </c>
      <c r="I1730" t="s">
        <v>10898</v>
      </c>
      <c r="J1730" t="s">
        <v>6318</v>
      </c>
      <c r="K1730" t="s">
        <v>10899</v>
      </c>
      <c r="L1730" t="s">
        <v>10665</v>
      </c>
      <c r="M1730" t="s">
        <v>10900</v>
      </c>
    </row>
    <row r="1731" spans="1:13" x14ac:dyDescent="0.25">
      <c r="A1731" t="s">
        <v>10901</v>
      </c>
      <c r="B1731" t="s">
        <v>377</v>
      </c>
      <c r="C1731" t="s">
        <v>10902</v>
      </c>
      <c r="D1731" t="s">
        <v>10654</v>
      </c>
      <c r="E1731" t="s">
        <v>19154</v>
      </c>
      <c r="F1731" t="s">
        <v>10903</v>
      </c>
      <c r="G1731" t="s">
        <v>10904</v>
      </c>
      <c r="H1731" t="s">
        <v>10905</v>
      </c>
      <c r="I1731" t="s">
        <v>10906</v>
      </c>
      <c r="J1731" t="s">
        <v>10907</v>
      </c>
      <c r="K1731" t="s">
        <v>10908</v>
      </c>
      <c r="L1731" t="s">
        <v>10665</v>
      </c>
      <c r="M1731" t="s">
        <v>10909</v>
      </c>
    </row>
    <row r="1732" spans="1:13" x14ac:dyDescent="0.25">
      <c r="A1732" t="s">
        <v>10910</v>
      </c>
      <c r="B1732" t="s">
        <v>377</v>
      </c>
      <c r="C1732" t="s">
        <v>10911</v>
      </c>
      <c r="D1732" t="s">
        <v>10654</v>
      </c>
      <c r="E1732" t="s">
        <v>19155</v>
      </c>
      <c r="F1732" t="s">
        <v>10840</v>
      </c>
      <c r="G1732" t="s">
        <v>10841</v>
      </c>
      <c r="H1732" t="s">
        <v>10842</v>
      </c>
      <c r="I1732" t="s">
        <v>10843</v>
      </c>
      <c r="J1732" t="s">
        <v>10844</v>
      </c>
      <c r="K1732" t="s">
        <v>10845</v>
      </c>
      <c r="L1732" t="s">
        <v>10665</v>
      </c>
      <c r="M1732" t="s">
        <v>10846</v>
      </c>
    </row>
    <row r="1733" spans="1:13" x14ac:dyDescent="0.25">
      <c r="A1733" t="s">
        <v>10912</v>
      </c>
      <c r="B1733" t="s">
        <v>377</v>
      </c>
      <c r="C1733" t="s">
        <v>456</v>
      </c>
      <c r="D1733" t="s">
        <v>10654</v>
      </c>
      <c r="E1733" t="s">
        <v>19224</v>
      </c>
      <c r="F1733" t="s">
        <v>10913</v>
      </c>
      <c r="G1733" t="s">
        <v>10914</v>
      </c>
      <c r="H1733" t="s">
        <v>10915</v>
      </c>
      <c r="I1733" t="s">
        <v>10916</v>
      </c>
      <c r="J1733" t="s">
        <v>10917</v>
      </c>
      <c r="K1733" t="s">
        <v>10918</v>
      </c>
      <c r="L1733" t="s">
        <v>10665</v>
      </c>
      <c r="M1733" t="s">
        <v>10919</v>
      </c>
    </row>
    <row r="1734" spans="1:13" x14ac:dyDescent="0.25">
      <c r="A1734" t="s">
        <v>10920</v>
      </c>
      <c r="B1734" t="s">
        <v>377</v>
      </c>
      <c r="C1734" t="s">
        <v>10921</v>
      </c>
      <c r="D1734" t="s">
        <v>10654</v>
      </c>
      <c r="E1734" t="s">
        <v>19146</v>
      </c>
      <c r="F1734" t="s">
        <v>10833</v>
      </c>
      <c r="G1734" t="s">
        <v>10834</v>
      </c>
      <c r="H1734" t="s">
        <v>10334</v>
      </c>
      <c r="I1734" t="s">
        <v>10835</v>
      </c>
      <c r="J1734" t="s">
        <v>10836</v>
      </c>
      <c r="K1734" t="s">
        <v>6660</v>
      </c>
      <c r="L1734" t="s">
        <v>10665</v>
      </c>
      <c r="M1734" t="s">
        <v>10837</v>
      </c>
    </row>
    <row r="1735" spans="1:13" x14ac:dyDescent="0.25">
      <c r="A1735" t="s">
        <v>10920</v>
      </c>
      <c r="B1735" t="s">
        <v>377</v>
      </c>
      <c r="C1735" t="s">
        <v>10921</v>
      </c>
      <c r="D1735" t="s">
        <v>10654</v>
      </c>
      <c r="E1735" t="s">
        <v>19177</v>
      </c>
      <c r="F1735" t="s">
        <v>10922</v>
      </c>
      <c r="G1735" t="s">
        <v>10923</v>
      </c>
      <c r="H1735" t="s">
        <v>10924</v>
      </c>
      <c r="I1735" t="s">
        <v>10925</v>
      </c>
      <c r="J1735" t="s">
        <v>10836</v>
      </c>
      <c r="K1735" t="s">
        <v>6660</v>
      </c>
      <c r="L1735" t="s">
        <v>10665</v>
      </c>
      <c r="M1735" t="s">
        <v>10837</v>
      </c>
    </row>
    <row r="1736" spans="1:13" x14ac:dyDescent="0.25">
      <c r="A1736" t="s">
        <v>10926</v>
      </c>
      <c r="B1736" t="s">
        <v>377</v>
      </c>
      <c r="C1736" t="s">
        <v>274</v>
      </c>
      <c r="D1736" t="s">
        <v>10654</v>
      </c>
      <c r="E1736" t="s">
        <v>19138</v>
      </c>
      <c r="F1736" t="s">
        <v>10695</v>
      </c>
      <c r="G1736" t="s">
        <v>10696</v>
      </c>
      <c r="H1736" t="s">
        <v>10697</v>
      </c>
      <c r="I1736" t="s">
        <v>10698</v>
      </c>
      <c r="J1736" t="s">
        <v>10699</v>
      </c>
      <c r="K1736" t="s">
        <v>10700</v>
      </c>
      <c r="L1736" t="s">
        <v>10665</v>
      </c>
      <c r="M1736" t="s">
        <v>10701</v>
      </c>
    </row>
    <row r="1737" spans="1:13" x14ac:dyDescent="0.25">
      <c r="A1737" t="s">
        <v>10927</v>
      </c>
      <c r="B1737" t="s">
        <v>377</v>
      </c>
      <c r="C1737" t="s">
        <v>6149</v>
      </c>
      <c r="D1737" t="s">
        <v>10654</v>
      </c>
      <c r="E1737" t="s">
        <v>19162</v>
      </c>
      <c r="F1737" t="s">
        <v>10928</v>
      </c>
      <c r="G1737" t="s">
        <v>10929</v>
      </c>
      <c r="H1737" t="s">
        <v>10930</v>
      </c>
      <c r="I1737" t="s">
        <v>10931</v>
      </c>
      <c r="J1737" t="s">
        <v>10932</v>
      </c>
      <c r="K1737" t="s">
        <v>10933</v>
      </c>
      <c r="L1737" t="s">
        <v>10665</v>
      </c>
      <c r="M1737" t="s">
        <v>10934</v>
      </c>
    </row>
    <row r="1738" spans="1:13" x14ac:dyDescent="0.25">
      <c r="A1738" t="s">
        <v>10935</v>
      </c>
      <c r="B1738" t="s">
        <v>377</v>
      </c>
      <c r="C1738" t="s">
        <v>597</v>
      </c>
      <c r="D1738" t="s">
        <v>10654</v>
      </c>
      <c r="E1738" t="s">
        <v>19158</v>
      </c>
      <c r="F1738" t="s">
        <v>10936</v>
      </c>
      <c r="G1738" t="s">
        <v>10937</v>
      </c>
      <c r="H1738" t="s">
        <v>3085</v>
      </c>
      <c r="I1738" t="s">
        <v>10938</v>
      </c>
      <c r="J1738" t="s">
        <v>10939</v>
      </c>
      <c r="K1738" t="s">
        <v>10940</v>
      </c>
      <c r="L1738" t="s">
        <v>10665</v>
      </c>
      <c r="M1738" t="s">
        <v>10941</v>
      </c>
    </row>
    <row r="1739" spans="1:13" x14ac:dyDescent="0.25">
      <c r="A1739" t="s">
        <v>10942</v>
      </c>
      <c r="B1739" t="s">
        <v>377</v>
      </c>
      <c r="C1739" t="s">
        <v>169</v>
      </c>
      <c r="D1739" t="s">
        <v>10654</v>
      </c>
      <c r="E1739" t="s">
        <v>19133</v>
      </c>
      <c r="F1739" t="s">
        <v>10943</v>
      </c>
      <c r="G1739" t="s">
        <v>10944</v>
      </c>
      <c r="H1739" t="s">
        <v>4043</v>
      </c>
      <c r="I1739" t="s">
        <v>10945</v>
      </c>
      <c r="J1739" t="s">
        <v>10946</v>
      </c>
      <c r="K1739" t="s">
        <v>4611</v>
      </c>
      <c r="L1739" t="s">
        <v>10665</v>
      </c>
      <c r="M1739" t="s">
        <v>10947</v>
      </c>
    </row>
    <row r="1740" spans="1:13" x14ac:dyDescent="0.25">
      <c r="A1740" t="s">
        <v>10948</v>
      </c>
      <c r="B1740" t="s">
        <v>377</v>
      </c>
      <c r="C1740" t="s">
        <v>6974</v>
      </c>
      <c r="D1740" t="s">
        <v>10654</v>
      </c>
      <c r="E1740" t="s">
        <v>19159</v>
      </c>
      <c r="F1740" t="s">
        <v>10949</v>
      </c>
      <c r="G1740" t="s">
        <v>10950</v>
      </c>
      <c r="H1740" t="s">
        <v>10951</v>
      </c>
      <c r="I1740" t="s">
        <v>10952</v>
      </c>
      <c r="J1740" t="s">
        <v>10953</v>
      </c>
      <c r="K1740" t="s">
        <v>2855</v>
      </c>
      <c r="L1740" t="s">
        <v>10665</v>
      </c>
      <c r="M1740" t="s">
        <v>10954</v>
      </c>
    </row>
    <row r="1741" spans="1:13" x14ac:dyDescent="0.25">
      <c r="A1741" t="s">
        <v>10955</v>
      </c>
      <c r="B1741" t="s">
        <v>377</v>
      </c>
      <c r="C1741" t="s">
        <v>10956</v>
      </c>
      <c r="D1741" t="s">
        <v>10654</v>
      </c>
      <c r="E1741" t="s">
        <v>19184</v>
      </c>
      <c r="F1741" t="s">
        <v>10957</v>
      </c>
      <c r="G1741" t="s">
        <v>10958</v>
      </c>
      <c r="H1741" t="s">
        <v>10959</v>
      </c>
      <c r="I1741" t="s">
        <v>10960</v>
      </c>
      <c r="J1741" t="s">
        <v>10961</v>
      </c>
      <c r="K1741" t="s">
        <v>10962</v>
      </c>
      <c r="L1741" t="s">
        <v>10665</v>
      </c>
      <c r="M1741" t="s">
        <v>10963</v>
      </c>
    </row>
    <row r="1742" spans="1:13" x14ac:dyDescent="0.25">
      <c r="A1742" t="s">
        <v>10964</v>
      </c>
      <c r="B1742" t="s">
        <v>377</v>
      </c>
      <c r="C1742" t="s">
        <v>10965</v>
      </c>
      <c r="D1742" t="s">
        <v>10654</v>
      </c>
      <c r="E1742" t="s">
        <v>19184</v>
      </c>
      <c r="F1742" t="s">
        <v>10957</v>
      </c>
      <c r="G1742" t="s">
        <v>10958</v>
      </c>
      <c r="H1742" t="s">
        <v>10959</v>
      </c>
      <c r="I1742" t="s">
        <v>10960</v>
      </c>
      <c r="J1742" t="s">
        <v>10961</v>
      </c>
      <c r="K1742" t="s">
        <v>10962</v>
      </c>
      <c r="L1742" t="s">
        <v>10665</v>
      </c>
      <c r="M1742" t="s">
        <v>10963</v>
      </c>
    </row>
    <row r="1743" spans="1:13" x14ac:dyDescent="0.25">
      <c r="A1743" t="s">
        <v>10966</v>
      </c>
      <c r="B1743" t="s">
        <v>377</v>
      </c>
      <c r="C1743" t="s">
        <v>9840</v>
      </c>
      <c r="D1743" t="s">
        <v>10654</v>
      </c>
      <c r="E1743" t="s">
        <v>19161</v>
      </c>
      <c r="F1743" t="s">
        <v>10718</v>
      </c>
      <c r="G1743" t="s">
        <v>10719</v>
      </c>
      <c r="H1743" t="s">
        <v>10720</v>
      </c>
      <c r="I1743" t="s">
        <v>10721</v>
      </c>
      <c r="J1743" t="s">
        <v>10722</v>
      </c>
      <c r="K1743" t="s">
        <v>10723</v>
      </c>
      <c r="L1743" t="s">
        <v>10665</v>
      </c>
      <c r="M1743" t="s">
        <v>10724</v>
      </c>
    </row>
    <row r="1744" spans="1:13" x14ac:dyDescent="0.25">
      <c r="A1744" t="s">
        <v>10967</v>
      </c>
      <c r="B1744" t="s">
        <v>377</v>
      </c>
      <c r="C1744" t="s">
        <v>10968</v>
      </c>
      <c r="D1744" t="s">
        <v>10654</v>
      </c>
      <c r="E1744" t="s">
        <v>19138</v>
      </c>
      <c r="F1744" t="s">
        <v>10695</v>
      </c>
      <c r="G1744" t="s">
        <v>10696</v>
      </c>
      <c r="H1744" t="s">
        <v>10697</v>
      </c>
      <c r="I1744" t="s">
        <v>10698</v>
      </c>
      <c r="J1744" t="s">
        <v>10699</v>
      </c>
      <c r="K1744" t="s">
        <v>10700</v>
      </c>
      <c r="L1744" t="s">
        <v>10665</v>
      </c>
      <c r="M1744" t="s">
        <v>10701</v>
      </c>
    </row>
    <row r="1745" spans="1:13" x14ac:dyDescent="0.25">
      <c r="A1745" t="s">
        <v>10969</v>
      </c>
      <c r="B1745" t="s">
        <v>377</v>
      </c>
      <c r="C1745" t="s">
        <v>606</v>
      </c>
      <c r="D1745" t="s">
        <v>10654</v>
      </c>
      <c r="E1745" t="s">
        <v>19162</v>
      </c>
      <c r="F1745" t="s">
        <v>10928</v>
      </c>
      <c r="G1745" t="s">
        <v>10929</v>
      </c>
      <c r="H1745" t="s">
        <v>10930</v>
      </c>
      <c r="I1745" t="s">
        <v>10931</v>
      </c>
      <c r="J1745" t="s">
        <v>10932</v>
      </c>
      <c r="K1745" t="s">
        <v>10933</v>
      </c>
      <c r="L1745" t="s">
        <v>10665</v>
      </c>
      <c r="M1745" t="s">
        <v>10934</v>
      </c>
    </row>
    <row r="1746" spans="1:13" x14ac:dyDescent="0.25">
      <c r="A1746" t="s">
        <v>10970</v>
      </c>
      <c r="B1746" t="s">
        <v>377</v>
      </c>
      <c r="C1746" t="s">
        <v>127</v>
      </c>
      <c r="D1746" t="s">
        <v>10654</v>
      </c>
      <c r="E1746" t="s">
        <v>19163</v>
      </c>
      <c r="F1746" t="s">
        <v>10971</v>
      </c>
      <c r="G1746" t="s">
        <v>10972</v>
      </c>
      <c r="H1746" t="s">
        <v>1515</v>
      </c>
      <c r="I1746" t="s">
        <v>10973</v>
      </c>
      <c r="J1746" t="s">
        <v>10974</v>
      </c>
      <c r="K1746" t="s">
        <v>10975</v>
      </c>
      <c r="L1746" t="s">
        <v>10665</v>
      </c>
      <c r="M1746" t="s">
        <v>10976</v>
      </c>
    </row>
    <row r="1747" spans="1:13" x14ac:dyDescent="0.25">
      <c r="A1747" t="s">
        <v>10977</v>
      </c>
      <c r="B1747" t="s">
        <v>377</v>
      </c>
      <c r="C1747" t="s">
        <v>225</v>
      </c>
      <c r="D1747" t="s">
        <v>10654</v>
      </c>
      <c r="E1747" t="s">
        <v>19164</v>
      </c>
      <c r="F1747" t="s">
        <v>10978</v>
      </c>
      <c r="G1747" t="s">
        <v>10979</v>
      </c>
      <c r="H1747" t="s">
        <v>4787</v>
      </c>
      <c r="I1747" t="s">
        <v>10980</v>
      </c>
      <c r="J1747" t="s">
        <v>10981</v>
      </c>
      <c r="K1747" t="s">
        <v>10982</v>
      </c>
      <c r="L1747" t="s">
        <v>10665</v>
      </c>
      <c r="M1747" t="s">
        <v>10983</v>
      </c>
    </row>
    <row r="1748" spans="1:13" x14ac:dyDescent="0.25">
      <c r="A1748" t="s">
        <v>10984</v>
      </c>
      <c r="B1748" t="s">
        <v>377</v>
      </c>
      <c r="C1748" t="s">
        <v>378</v>
      </c>
      <c r="D1748" t="s">
        <v>10654</v>
      </c>
      <c r="E1748" t="s">
        <v>19165</v>
      </c>
      <c r="F1748" t="s">
        <v>10985</v>
      </c>
      <c r="G1748" t="s">
        <v>10986</v>
      </c>
      <c r="H1748" t="s">
        <v>10987</v>
      </c>
      <c r="I1748" t="s">
        <v>10988</v>
      </c>
      <c r="J1748" t="s">
        <v>10989</v>
      </c>
      <c r="K1748" t="s">
        <v>7275</v>
      </c>
      <c r="L1748" t="s">
        <v>10665</v>
      </c>
      <c r="M1748" t="s">
        <v>10990</v>
      </c>
    </row>
    <row r="1749" spans="1:13" x14ac:dyDescent="0.25">
      <c r="A1749" t="s">
        <v>10991</v>
      </c>
      <c r="B1749" t="s">
        <v>377</v>
      </c>
      <c r="C1749" t="s">
        <v>10992</v>
      </c>
      <c r="D1749" t="s">
        <v>10654</v>
      </c>
      <c r="E1749" t="s">
        <v>19198</v>
      </c>
      <c r="F1749" t="s">
        <v>10678</v>
      </c>
      <c r="G1749" t="s">
        <v>10679</v>
      </c>
      <c r="H1749" t="s">
        <v>10680</v>
      </c>
      <c r="I1749" t="s">
        <v>10681</v>
      </c>
      <c r="J1749" t="s">
        <v>10682</v>
      </c>
      <c r="K1749" t="s">
        <v>10683</v>
      </c>
      <c r="L1749" t="s">
        <v>10665</v>
      </c>
      <c r="M1749" t="s">
        <v>10684</v>
      </c>
    </row>
    <row r="1750" spans="1:13" x14ac:dyDescent="0.25">
      <c r="A1750" t="s">
        <v>10993</v>
      </c>
      <c r="B1750" t="s">
        <v>377</v>
      </c>
      <c r="C1750" t="s">
        <v>10994</v>
      </c>
      <c r="D1750" t="s">
        <v>10654</v>
      </c>
      <c r="E1750" t="s">
        <v>19172</v>
      </c>
      <c r="F1750" t="s">
        <v>10726</v>
      </c>
      <c r="G1750" t="s">
        <v>10727</v>
      </c>
      <c r="H1750" t="s">
        <v>3826</v>
      </c>
      <c r="I1750" t="s">
        <v>10728</v>
      </c>
      <c r="J1750" t="s">
        <v>10729</v>
      </c>
      <c r="K1750" t="s">
        <v>10730</v>
      </c>
      <c r="L1750" t="s">
        <v>10665</v>
      </c>
      <c r="M1750" t="s">
        <v>10731</v>
      </c>
    </row>
    <row r="1751" spans="1:13" x14ac:dyDescent="0.25">
      <c r="A1751" t="s">
        <v>10995</v>
      </c>
      <c r="B1751" t="s">
        <v>377</v>
      </c>
      <c r="C1751" t="s">
        <v>10996</v>
      </c>
      <c r="D1751" t="s">
        <v>10654</v>
      </c>
      <c r="E1751" t="s">
        <v>19128</v>
      </c>
      <c r="F1751" t="s">
        <v>10997</v>
      </c>
      <c r="G1751" t="s">
        <v>10998</v>
      </c>
      <c r="H1751" t="s">
        <v>10999</v>
      </c>
      <c r="I1751" t="s">
        <v>11000</v>
      </c>
      <c r="J1751" t="s">
        <v>11001</v>
      </c>
      <c r="K1751" t="s">
        <v>8263</v>
      </c>
      <c r="L1751" t="s">
        <v>10665</v>
      </c>
      <c r="M1751" t="s">
        <v>11002</v>
      </c>
    </row>
    <row r="1752" spans="1:13" x14ac:dyDescent="0.25">
      <c r="A1752" t="s">
        <v>11003</v>
      </c>
      <c r="B1752" t="s">
        <v>377</v>
      </c>
      <c r="C1752" t="s">
        <v>619</v>
      </c>
      <c r="D1752" t="s">
        <v>10654</v>
      </c>
      <c r="E1752" t="s">
        <v>19186</v>
      </c>
      <c r="F1752" t="s">
        <v>11004</v>
      </c>
      <c r="G1752" t="s">
        <v>11005</v>
      </c>
      <c r="H1752" t="s">
        <v>4144</v>
      </c>
      <c r="I1752" t="s">
        <v>11006</v>
      </c>
      <c r="J1752" t="s">
        <v>11007</v>
      </c>
      <c r="K1752" t="s">
        <v>4696</v>
      </c>
      <c r="L1752" t="s">
        <v>10665</v>
      </c>
      <c r="M1752" t="s">
        <v>11008</v>
      </c>
    </row>
    <row r="1753" spans="1:13" x14ac:dyDescent="0.25">
      <c r="A1753" t="s">
        <v>11009</v>
      </c>
      <c r="B1753" t="s">
        <v>377</v>
      </c>
      <c r="C1753" t="s">
        <v>502</v>
      </c>
      <c r="D1753" t="s">
        <v>10654</v>
      </c>
      <c r="E1753" t="s">
        <v>19166</v>
      </c>
      <c r="F1753" t="s">
        <v>10655</v>
      </c>
      <c r="G1753" t="s">
        <v>10656</v>
      </c>
      <c r="H1753" t="s">
        <v>10657</v>
      </c>
      <c r="I1753" t="s">
        <v>10658</v>
      </c>
      <c r="J1753" t="s">
        <v>10659</v>
      </c>
      <c r="K1753" t="s">
        <v>4187</v>
      </c>
      <c r="L1753" t="s">
        <v>738</v>
      </c>
      <c r="M1753" t="s">
        <v>1278</v>
      </c>
    </row>
    <row r="1754" spans="1:13" x14ac:dyDescent="0.25">
      <c r="A1754" t="s">
        <v>11009</v>
      </c>
      <c r="B1754" t="s">
        <v>377</v>
      </c>
      <c r="C1754" t="s">
        <v>502</v>
      </c>
      <c r="D1754" t="s">
        <v>10654</v>
      </c>
      <c r="E1754" t="s">
        <v>19130</v>
      </c>
      <c r="F1754" t="s">
        <v>11010</v>
      </c>
      <c r="G1754" t="s">
        <v>11011</v>
      </c>
      <c r="H1754" t="s">
        <v>11012</v>
      </c>
      <c r="I1754" t="s">
        <v>11013</v>
      </c>
      <c r="J1754" t="s">
        <v>11014</v>
      </c>
      <c r="K1754" t="s">
        <v>4187</v>
      </c>
      <c r="L1754" t="s">
        <v>10665</v>
      </c>
      <c r="M1754" t="s">
        <v>11015</v>
      </c>
    </row>
    <row r="1755" spans="1:13" x14ac:dyDescent="0.25">
      <c r="A1755" t="s">
        <v>11016</v>
      </c>
      <c r="B1755" t="s">
        <v>377</v>
      </c>
      <c r="C1755" t="s">
        <v>129</v>
      </c>
      <c r="D1755" t="s">
        <v>10654</v>
      </c>
      <c r="E1755" t="s">
        <v>19137</v>
      </c>
      <c r="F1755" t="s">
        <v>11017</v>
      </c>
      <c r="G1755" t="s">
        <v>11018</v>
      </c>
      <c r="H1755" t="s">
        <v>1539</v>
      </c>
      <c r="I1755" t="s">
        <v>11019</v>
      </c>
      <c r="J1755" t="s">
        <v>11020</v>
      </c>
      <c r="K1755" t="s">
        <v>11021</v>
      </c>
      <c r="L1755" t="s">
        <v>10665</v>
      </c>
      <c r="M1755" t="s">
        <v>11022</v>
      </c>
    </row>
    <row r="1756" spans="1:13" x14ac:dyDescent="0.25">
      <c r="A1756" t="s">
        <v>11023</v>
      </c>
      <c r="B1756" t="s">
        <v>377</v>
      </c>
      <c r="C1756" t="s">
        <v>463</v>
      </c>
      <c r="D1756" t="s">
        <v>10654</v>
      </c>
      <c r="E1756" t="s">
        <v>19137</v>
      </c>
      <c r="F1756" t="s">
        <v>11017</v>
      </c>
      <c r="G1756" t="s">
        <v>11018</v>
      </c>
      <c r="H1756" t="s">
        <v>1539</v>
      </c>
      <c r="I1756" t="s">
        <v>11019</v>
      </c>
      <c r="J1756" t="s">
        <v>11020</v>
      </c>
      <c r="K1756" t="s">
        <v>11021</v>
      </c>
      <c r="L1756" t="s">
        <v>10665</v>
      </c>
      <c r="M1756" t="s">
        <v>11022</v>
      </c>
    </row>
    <row r="1757" spans="1:13" x14ac:dyDescent="0.25">
      <c r="A1757" t="s">
        <v>11024</v>
      </c>
      <c r="B1757" t="s">
        <v>377</v>
      </c>
      <c r="C1757" t="s">
        <v>11025</v>
      </c>
      <c r="D1757" t="s">
        <v>10654</v>
      </c>
      <c r="E1757" t="s">
        <v>19224</v>
      </c>
      <c r="F1757" t="s">
        <v>10913</v>
      </c>
      <c r="G1757" t="s">
        <v>10914</v>
      </c>
      <c r="H1757" t="s">
        <v>10915</v>
      </c>
      <c r="I1757" t="s">
        <v>10916</v>
      </c>
      <c r="J1757" t="s">
        <v>10917</v>
      </c>
      <c r="K1757" t="s">
        <v>10918</v>
      </c>
      <c r="L1757" t="s">
        <v>10665</v>
      </c>
      <c r="M1757" t="s">
        <v>10919</v>
      </c>
    </row>
    <row r="1758" spans="1:13" x14ac:dyDescent="0.25">
      <c r="A1758" t="s">
        <v>11026</v>
      </c>
      <c r="B1758" t="s">
        <v>377</v>
      </c>
      <c r="C1758" t="s">
        <v>282</v>
      </c>
      <c r="D1758" t="s">
        <v>10654</v>
      </c>
      <c r="E1758" t="s">
        <v>19137</v>
      </c>
      <c r="F1758" t="s">
        <v>11017</v>
      </c>
      <c r="G1758" t="s">
        <v>11018</v>
      </c>
      <c r="H1758" t="s">
        <v>1539</v>
      </c>
      <c r="I1758" t="s">
        <v>11019</v>
      </c>
      <c r="J1758" t="s">
        <v>11020</v>
      </c>
      <c r="K1758" t="s">
        <v>11021</v>
      </c>
      <c r="L1758" t="s">
        <v>10665</v>
      </c>
      <c r="M1758" t="s">
        <v>11022</v>
      </c>
    </row>
    <row r="1759" spans="1:13" x14ac:dyDescent="0.25">
      <c r="A1759" t="s">
        <v>11027</v>
      </c>
      <c r="B1759" t="s">
        <v>377</v>
      </c>
      <c r="C1759" t="s">
        <v>81</v>
      </c>
      <c r="D1759" t="s">
        <v>10654</v>
      </c>
      <c r="E1759" t="s">
        <v>19199</v>
      </c>
      <c r="F1759" t="s">
        <v>11028</v>
      </c>
      <c r="G1759" t="s">
        <v>11029</v>
      </c>
      <c r="H1759" t="s">
        <v>11030</v>
      </c>
      <c r="I1759" t="s">
        <v>11031</v>
      </c>
      <c r="J1759" t="s">
        <v>11032</v>
      </c>
      <c r="K1759" t="s">
        <v>11033</v>
      </c>
      <c r="L1759" t="s">
        <v>10665</v>
      </c>
      <c r="M1759" t="s">
        <v>11034</v>
      </c>
    </row>
    <row r="1760" spans="1:13" x14ac:dyDescent="0.25">
      <c r="A1760" t="s">
        <v>11035</v>
      </c>
      <c r="B1760" t="s">
        <v>377</v>
      </c>
      <c r="C1760" t="s">
        <v>11036</v>
      </c>
      <c r="D1760" t="s">
        <v>10654</v>
      </c>
      <c r="E1760" t="s">
        <v>19169</v>
      </c>
      <c r="F1760" t="s">
        <v>11037</v>
      </c>
      <c r="G1760" t="s">
        <v>11038</v>
      </c>
      <c r="H1760" t="s">
        <v>11039</v>
      </c>
      <c r="I1760" t="s">
        <v>11040</v>
      </c>
      <c r="J1760" t="s">
        <v>11041</v>
      </c>
      <c r="K1760" t="s">
        <v>11042</v>
      </c>
      <c r="L1760" t="s">
        <v>10665</v>
      </c>
      <c r="M1760" t="s">
        <v>11043</v>
      </c>
    </row>
    <row r="1761" spans="1:13" x14ac:dyDescent="0.25">
      <c r="A1761" t="s">
        <v>11044</v>
      </c>
      <c r="B1761" t="s">
        <v>377</v>
      </c>
      <c r="C1761" t="s">
        <v>11045</v>
      </c>
      <c r="D1761" t="s">
        <v>10654</v>
      </c>
      <c r="E1761" t="s">
        <v>19189</v>
      </c>
      <c r="F1761" t="s">
        <v>11046</v>
      </c>
      <c r="G1761" t="s">
        <v>11047</v>
      </c>
      <c r="H1761" t="s">
        <v>11048</v>
      </c>
      <c r="I1761" t="s">
        <v>11049</v>
      </c>
      <c r="J1761" t="s">
        <v>11050</v>
      </c>
      <c r="K1761" t="s">
        <v>11051</v>
      </c>
      <c r="L1761" t="s">
        <v>10665</v>
      </c>
      <c r="M1761" t="s">
        <v>11052</v>
      </c>
    </row>
    <row r="1762" spans="1:13" x14ac:dyDescent="0.25">
      <c r="A1762" t="s">
        <v>11053</v>
      </c>
      <c r="B1762" t="s">
        <v>377</v>
      </c>
      <c r="C1762" t="s">
        <v>11054</v>
      </c>
      <c r="D1762" t="s">
        <v>10654</v>
      </c>
      <c r="E1762" t="s">
        <v>19168</v>
      </c>
      <c r="F1762" t="s">
        <v>11055</v>
      </c>
      <c r="G1762" t="s">
        <v>11056</v>
      </c>
      <c r="H1762" t="s">
        <v>11057</v>
      </c>
      <c r="I1762" t="s">
        <v>11058</v>
      </c>
      <c r="J1762" t="s">
        <v>9029</v>
      </c>
      <c r="K1762" t="s">
        <v>11059</v>
      </c>
      <c r="L1762" t="s">
        <v>10665</v>
      </c>
      <c r="M1762" t="s">
        <v>11060</v>
      </c>
    </row>
    <row r="1763" spans="1:13" x14ac:dyDescent="0.25">
      <c r="A1763" t="s">
        <v>11061</v>
      </c>
      <c r="B1763" t="s">
        <v>377</v>
      </c>
      <c r="C1763" t="s">
        <v>6349</v>
      </c>
      <c r="D1763" t="s">
        <v>10654</v>
      </c>
      <c r="E1763" t="s">
        <v>19200</v>
      </c>
      <c r="F1763" t="s">
        <v>11062</v>
      </c>
      <c r="G1763" t="s">
        <v>11063</v>
      </c>
      <c r="H1763" t="s">
        <v>6352</v>
      </c>
      <c r="I1763" t="s">
        <v>11064</v>
      </c>
      <c r="J1763" t="s">
        <v>11065</v>
      </c>
      <c r="K1763" t="s">
        <v>4625</v>
      </c>
      <c r="L1763" t="s">
        <v>10665</v>
      </c>
      <c r="M1763" t="s">
        <v>11066</v>
      </c>
    </row>
    <row r="1764" spans="1:13" x14ac:dyDescent="0.25">
      <c r="A1764" t="s">
        <v>11067</v>
      </c>
      <c r="B1764" t="s">
        <v>377</v>
      </c>
      <c r="C1764" t="s">
        <v>11068</v>
      </c>
      <c r="D1764" t="s">
        <v>10654</v>
      </c>
      <c r="E1764" t="s">
        <v>19190</v>
      </c>
      <c r="F1764" t="s">
        <v>11069</v>
      </c>
      <c r="G1764" t="s">
        <v>11070</v>
      </c>
      <c r="H1764" t="s">
        <v>11071</v>
      </c>
      <c r="I1764" t="s">
        <v>11072</v>
      </c>
      <c r="J1764" t="s">
        <v>11073</v>
      </c>
      <c r="K1764" t="s">
        <v>11074</v>
      </c>
      <c r="L1764" t="s">
        <v>10665</v>
      </c>
      <c r="M1764" t="s">
        <v>11075</v>
      </c>
    </row>
    <row r="1765" spans="1:13" x14ac:dyDescent="0.25">
      <c r="A1765" t="s">
        <v>11076</v>
      </c>
      <c r="B1765" t="s">
        <v>377</v>
      </c>
      <c r="C1765" t="s">
        <v>11077</v>
      </c>
      <c r="D1765" t="s">
        <v>10654</v>
      </c>
      <c r="E1765" t="s">
        <v>19170</v>
      </c>
      <c r="F1765" t="s">
        <v>11078</v>
      </c>
      <c r="G1765" t="s">
        <v>11079</v>
      </c>
      <c r="H1765" t="s">
        <v>11080</v>
      </c>
      <c r="I1765" t="s">
        <v>11081</v>
      </c>
      <c r="J1765" t="s">
        <v>11082</v>
      </c>
      <c r="K1765" t="s">
        <v>6163</v>
      </c>
      <c r="L1765" t="s">
        <v>10665</v>
      </c>
      <c r="M1765" t="s">
        <v>11083</v>
      </c>
    </row>
    <row r="1766" spans="1:13" x14ac:dyDescent="0.25">
      <c r="A1766" t="s">
        <v>11084</v>
      </c>
      <c r="B1766" t="s">
        <v>377</v>
      </c>
      <c r="C1766" t="s">
        <v>6412</v>
      </c>
      <c r="D1766" t="s">
        <v>10654</v>
      </c>
      <c r="E1766" t="s">
        <v>19191</v>
      </c>
      <c r="F1766" t="s">
        <v>11085</v>
      </c>
      <c r="G1766" t="s">
        <v>11086</v>
      </c>
      <c r="H1766" t="s">
        <v>6415</v>
      </c>
      <c r="I1766" t="s">
        <v>11087</v>
      </c>
      <c r="J1766" t="s">
        <v>11088</v>
      </c>
      <c r="K1766" t="s">
        <v>11089</v>
      </c>
      <c r="L1766" t="s">
        <v>10665</v>
      </c>
      <c r="M1766" t="s">
        <v>11090</v>
      </c>
    </row>
    <row r="1767" spans="1:13" x14ac:dyDescent="0.25">
      <c r="A1767" t="s">
        <v>11091</v>
      </c>
      <c r="B1767" t="s">
        <v>377</v>
      </c>
      <c r="C1767" t="s">
        <v>11092</v>
      </c>
      <c r="D1767" t="s">
        <v>10654</v>
      </c>
      <c r="E1767" t="s">
        <v>19180</v>
      </c>
      <c r="F1767" t="s">
        <v>11093</v>
      </c>
      <c r="G1767" t="s">
        <v>11094</v>
      </c>
      <c r="H1767" t="s">
        <v>11095</v>
      </c>
      <c r="I1767" t="s">
        <v>11096</v>
      </c>
      <c r="J1767" t="s">
        <v>11097</v>
      </c>
      <c r="K1767" t="s">
        <v>11098</v>
      </c>
      <c r="L1767" t="s">
        <v>10665</v>
      </c>
      <c r="M1767" t="s">
        <v>11099</v>
      </c>
    </row>
    <row r="1768" spans="1:13" x14ac:dyDescent="0.25">
      <c r="A1768" t="s">
        <v>11100</v>
      </c>
      <c r="B1768" t="s">
        <v>377</v>
      </c>
      <c r="C1768" t="s">
        <v>10059</v>
      </c>
      <c r="D1768" t="s">
        <v>10654</v>
      </c>
      <c r="E1768" t="s">
        <v>19182</v>
      </c>
      <c r="F1768" t="s">
        <v>11101</v>
      </c>
      <c r="G1768" t="s">
        <v>11102</v>
      </c>
      <c r="H1768" t="s">
        <v>9726</v>
      </c>
      <c r="I1768" t="s">
        <v>11103</v>
      </c>
      <c r="J1768" t="s">
        <v>11104</v>
      </c>
      <c r="K1768" t="s">
        <v>11105</v>
      </c>
      <c r="L1768" t="s">
        <v>10665</v>
      </c>
      <c r="M1768" t="s">
        <v>11106</v>
      </c>
    </row>
    <row r="1769" spans="1:13" x14ac:dyDescent="0.25">
      <c r="A1769" t="s">
        <v>11107</v>
      </c>
      <c r="B1769" t="s">
        <v>377</v>
      </c>
      <c r="C1769" t="s">
        <v>235</v>
      </c>
      <c r="D1769" t="s">
        <v>10654</v>
      </c>
      <c r="E1769" t="s">
        <v>19216</v>
      </c>
      <c r="F1769" t="s">
        <v>11108</v>
      </c>
      <c r="G1769" t="s">
        <v>11109</v>
      </c>
      <c r="H1769" t="s">
        <v>2929</v>
      </c>
      <c r="I1769" t="s">
        <v>11110</v>
      </c>
      <c r="J1769" t="s">
        <v>11111</v>
      </c>
      <c r="K1769" t="s">
        <v>11112</v>
      </c>
      <c r="L1769" t="s">
        <v>10665</v>
      </c>
      <c r="M1769" t="s">
        <v>11113</v>
      </c>
    </row>
    <row r="1770" spans="1:13" x14ac:dyDescent="0.25">
      <c r="A1770" t="s">
        <v>11114</v>
      </c>
      <c r="B1770" t="s">
        <v>377</v>
      </c>
      <c r="C1770" t="s">
        <v>10067</v>
      </c>
      <c r="D1770" t="s">
        <v>10654</v>
      </c>
      <c r="E1770" t="s">
        <v>19192</v>
      </c>
      <c r="F1770" t="s">
        <v>11115</v>
      </c>
      <c r="G1770" t="s">
        <v>11116</v>
      </c>
      <c r="H1770" t="s">
        <v>10070</v>
      </c>
      <c r="I1770" t="s">
        <v>11117</v>
      </c>
      <c r="J1770" t="s">
        <v>11118</v>
      </c>
      <c r="K1770" t="s">
        <v>4520</v>
      </c>
      <c r="L1770" t="s">
        <v>10665</v>
      </c>
      <c r="M1770" t="s">
        <v>11119</v>
      </c>
    </row>
    <row r="1771" spans="1:13" x14ac:dyDescent="0.25">
      <c r="A1771" t="s">
        <v>11120</v>
      </c>
      <c r="B1771" t="s">
        <v>377</v>
      </c>
      <c r="C1771" t="s">
        <v>236</v>
      </c>
      <c r="D1771" t="s">
        <v>10654</v>
      </c>
      <c r="E1771" t="s">
        <v>19175</v>
      </c>
      <c r="F1771" t="s">
        <v>11121</v>
      </c>
      <c r="G1771" t="s">
        <v>11122</v>
      </c>
      <c r="H1771" t="s">
        <v>1594</v>
      </c>
      <c r="I1771" t="s">
        <v>11123</v>
      </c>
      <c r="J1771" t="s">
        <v>11124</v>
      </c>
      <c r="K1771" t="s">
        <v>1582</v>
      </c>
      <c r="L1771" t="s">
        <v>10665</v>
      </c>
      <c r="M1771" t="s">
        <v>11125</v>
      </c>
    </row>
    <row r="1772" spans="1:13" x14ac:dyDescent="0.25">
      <c r="A1772" t="s">
        <v>11126</v>
      </c>
      <c r="B1772" t="s">
        <v>377</v>
      </c>
      <c r="C1772" t="s">
        <v>11127</v>
      </c>
      <c r="D1772" t="s">
        <v>10654</v>
      </c>
      <c r="E1772" t="s">
        <v>19193</v>
      </c>
      <c r="F1772" t="s">
        <v>10886</v>
      </c>
      <c r="G1772" t="s">
        <v>10887</v>
      </c>
      <c r="H1772" t="s">
        <v>10888</v>
      </c>
      <c r="I1772" t="s">
        <v>10889</v>
      </c>
      <c r="J1772" t="s">
        <v>10890</v>
      </c>
      <c r="K1772" t="s">
        <v>10891</v>
      </c>
      <c r="L1772" t="s">
        <v>10665</v>
      </c>
      <c r="M1772" t="s">
        <v>10892</v>
      </c>
    </row>
    <row r="1773" spans="1:13" x14ac:dyDescent="0.25">
      <c r="A1773" t="s">
        <v>11128</v>
      </c>
      <c r="B1773" t="s">
        <v>377</v>
      </c>
      <c r="C1773" t="s">
        <v>11129</v>
      </c>
      <c r="D1773" t="s">
        <v>10654</v>
      </c>
      <c r="E1773" t="s">
        <v>19194</v>
      </c>
      <c r="F1773" t="s">
        <v>11130</v>
      </c>
      <c r="G1773" t="s">
        <v>11131</v>
      </c>
      <c r="H1773" t="s">
        <v>11132</v>
      </c>
      <c r="I1773" t="s">
        <v>11133</v>
      </c>
      <c r="J1773" t="s">
        <v>11134</v>
      </c>
      <c r="K1773" t="s">
        <v>11135</v>
      </c>
      <c r="L1773" t="s">
        <v>10665</v>
      </c>
      <c r="M1773" t="s">
        <v>11136</v>
      </c>
    </row>
    <row r="1774" spans="1:13" x14ac:dyDescent="0.25">
      <c r="A1774" t="s">
        <v>11137</v>
      </c>
      <c r="B1774" t="s">
        <v>377</v>
      </c>
      <c r="C1774" t="s">
        <v>8902</v>
      </c>
      <c r="D1774" t="s">
        <v>10654</v>
      </c>
      <c r="E1774" t="s">
        <v>19172</v>
      </c>
      <c r="F1774" t="s">
        <v>10726</v>
      </c>
      <c r="G1774" t="s">
        <v>10727</v>
      </c>
      <c r="H1774" t="s">
        <v>3826</v>
      </c>
      <c r="I1774" t="s">
        <v>10728</v>
      </c>
      <c r="J1774" t="s">
        <v>10729</v>
      </c>
      <c r="K1774" t="s">
        <v>10730</v>
      </c>
      <c r="L1774" t="s">
        <v>10665</v>
      </c>
      <c r="M1774" t="s">
        <v>10731</v>
      </c>
    </row>
    <row r="1775" spans="1:13" x14ac:dyDescent="0.25">
      <c r="A1775" t="s">
        <v>11138</v>
      </c>
      <c r="B1775" t="s">
        <v>377</v>
      </c>
      <c r="C1775" t="s">
        <v>1662</v>
      </c>
      <c r="D1775" t="s">
        <v>10654</v>
      </c>
      <c r="E1775" t="s">
        <v>19208</v>
      </c>
      <c r="F1775" t="s">
        <v>11139</v>
      </c>
      <c r="G1775" t="s">
        <v>11140</v>
      </c>
      <c r="H1775" t="s">
        <v>4376</v>
      </c>
      <c r="I1775" t="s">
        <v>11141</v>
      </c>
      <c r="J1775" t="s">
        <v>11142</v>
      </c>
      <c r="K1775" t="s">
        <v>11143</v>
      </c>
      <c r="L1775" t="s">
        <v>10665</v>
      </c>
      <c r="M1775" t="s">
        <v>11144</v>
      </c>
    </row>
    <row r="1776" spans="1:13" x14ac:dyDescent="0.25">
      <c r="A1776" t="s">
        <v>11145</v>
      </c>
      <c r="B1776" t="s">
        <v>377</v>
      </c>
      <c r="C1776" t="s">
        <v>11146</v>
      </c>
      <c r="D1776" t="s">
        <v>10654</v>
      </c>
      <c r="E1776" t="s">
        <v>19252</v>
      </c>
      <c r="F1776" t="s">
        <v>10856</v>
      </c>
      <c r="G1776" t="s">
        <v>10857</v>
      </c>
      <c r="H1776" t="s">
        <v>10858</v>
      </c>
      <c r="I1776" t="s">
        <v>10859</v>
      </c>
      <c r="J1776" t="s">
        <v>10860</v>
      </c>
      <c r="K1776" t="s">
        <v>10861</v>
      </c>
      <c r="L1776" t="s">
        <v>10665</v>
      </c>
      <c r="M1776" t="s">
        <v>10862</v>
      </c>
    </row>
    <row r="1777" spans="1:13" x14ac:dyDescent="0.25">
      <c r="A1777" t="s">
        <v>11147</v>
      </c>
      <c r="B1777" t="s">
        <v>377</v>
      </c>
      <c r="C1777" t="s">
        <v>11148</v>
      </c>
      <c r="D1777" t="s">
        <v>10654</v>
      </c>
      <c r="E1777" t="s">
        <v>19253</v>
      </c>
      <c r="F1777" t="s">
        <v>11149</v>
      </c>
      <c r="G1777" t="s">
        <v>11150</v>
      </c>
      <c r="H1777" t="s">
        <v>11151</v>
      </c>
      <c r="I1777" t="s">
        <v>11152</v>
      </c>
      <c r="J1777" t="s">
        <v>11153</v>
      </c>
      <c r="K1777" t="s">
        <v>11154</v>
      </c>
      <c r="L1777" t="s">
        <v>10665</v>
      </c>
      <c r="M1777" t="s">
        <v>11155</v>
      </c>
    </row>
    <row r="1778" spans="1:13" x14ac:dyDescent="0.25">
      <c r="A1778" t="s">
        <v>11156</v>
      </c>
      <c r="B1778" t="s">
        <v>377</v>
      </c>
      <c r="C1778" t="s">
        <v>11157</v>
      </c>
      <c r="D1778" t="s">
        <v>10654</v>
      </c>
      <c r="E1778" t="s">
        <v>19203</v>
      </c>
      <c r="F1778" t="s">
        <v>10687</v>
      </c>
      <c r="G1778" t="s">
        <v>10688</v>
      </c>
      <c r="H1778" t="s">
        <v>10689</v>
      </c>
      <c r="I1778" t="s">
        <v>10690</v>
      </c>
      <c r="J1778" t="s">
        <v>10691</v>
      </c>
      <c r="K1778" t="s">
        <v>10692</v>
      </c>
      <c r="L1778" t="s">
        <v>10665</v>
      </c>
      <c r="M1778" t="s">
        <v>10693</v>
      </c>
    </row>
    <row r="1779" spans="1:13" x14ac:dyDescent="0.25">
      <c r="A1779" t="s">
        <v>11158</v>
      </c>
      <c r="B1779" t="s">
        <v>377</v>
      </c>
      <c r="C1779" t="s">
        <v>287</v>
      </c>
      <c r="D1779" t="s">
        <v>10654</v>
      </c>
      <c r="E1779" t="s">
        <v>19243</v>
      </c>
      <c r="F1779" t="s">
        <v>11159</v>
      </c>
      <c r="G1779" t="s">
        <v>11160</v>
      </c>
      <c r="H1779" t="s">
        <v>6522</v>
      </c>
      <c r="I1779" t="s">
        <v>11161</v>
      </c>
      <c r="J1779" t="s">
        <v>11162</v>
      </c>
      <c r="K1779" t="s">
        <v>11163</v>
      </c>
      <c r="L1779" t="s">
        <v>10665</v>
      </c>
      <c r="M1779" t="s">
        <v>11164</v>
      </c>
    </row>
    <row r="1780" spans="1:13" x14ac:dyDescent="0.25">
      <c r="A1780" t="s">
        <v>11165</v>
      </c>
      <c r="B1780" t="s">
        <v>377</v>
      </c>
      <c r="C1780" t="s">
        <v>6537</v>
      </c>
      <c r="D1780" t="s">
        <v>10654</v>
      </c>
      <c r="E1780" t="s">
        <v>19222</v>
      </c>
      <c r="F1780" t="s">
        <v>11166</v>
      </c>
      <c r="G1780" t="s">
        <v>11167</v>
      </c>
      <c r="H1780" t="s">
        <v>11168</v>
      </c>
      <c r="I1780" t="s">
        <v>11169</v>
      </c>
      <c r="J1780" t="s">
        <v>11170</v>
      </c>
      <c r="K1780" t="s">
        <v>4395</v>
      </c>
      <c r="L1780" t="s">
        <v>10665</v>
      </c>
      <c r="M1780" t="s">
        <v>11171</v>
      </c>
    </row>
    <row r="1781" spans="1:13" x14ac:dyDescent="0.25">
      <c r="A1781" t="s">
        <v>11172</v>
      </c>
      <c r="B1781" t="s">
        <v>377</v>
      </c>
      <c r="C1781" t="s">
        <v>657</v>
      </c>
      <c r="D1781" t="s">
        <v>10654</v>
      </c>
      <c r="E1781" t="s">
        <v>19134</v>
      </c>
      <c r="F1781" t="s">
        <v>10734</v>
      </c>
      <c r="G1781" t="s">
        <v>10735</v>
      </c>
      <c r="H1781" t="s">
        <v>10736</v>
      </c>
      <c r="I1781" t="s">
        <v>10737</v>
      </c>
      <c r="J1781" t="s">
        <v>10738</v>
      </c>
      <c r="K1781" t="s">
        <v>10739</v>
      </c>
      <c r="L1781" t="s">
        <v>10665</v>
      </c>
      <c r="M1781" t="s">
        <v>10740</v>
      </c>
    </row>
    <row r="1782" spans="1:13" x14ac:dyDescent="0.25">
      <c r="A1782" t="s">
        <v>11173</v>
      </c>
      <c r="B1782" t="s">
        <v>377</v>
      </c>
      <c r="C1782" t="s">
        <v>11174</v>
      </c>
      <c r="D1782" t="s">
        <v>10654</v>
      </c>
      <c r="E1782" t="s">
        <v>19203</v>
      </c>
      <c r="F1782" t="s">
        <v>10687</v>
      </c>
      <c r="G1782" t="s">
        <v>10688</v>
      </c>
      <c r="H1782" t="s">
        <v>10689</v>
      </c>
      <c r="I1782" t="s">
        <v>10690</v>
      </c>
      <c r="J1782" t="s">
        <v>10691</v>
      </c>
      <c r="K1782" t="s">
        <v>10692</v>
      </c>
      <c r="L1782" t="s">
        <v>10665</v>
      </c>
      <c r="M1782" t="s">
        <v>10693</v>
      </c>
    </row>
    <row r="1783" spans="1:13" x14ac:dyDescent="0.25">
      <c r="A1783" t="s">
        <v>11175</v>
      </c>
      <c r="B1783" t="s">
        <v>377</v>
      </c>
      <c r="C1783" t="s">
        <v>6570</v>
      </c>
      <c r="D1783" t="s">
        <v>10654</v>
      </c>
      <c r="E1783" t="s">
        <v>19244</v>
      </c>
      <c r="F1783" t="s">
        <v>11176</v>
      </c>
      <c r="G1783" t="s">
        <v>11177</v>
      </c>
      <c r="H1783" t="s">
        <v>6573</v>
      </c>
      <c r="I1783" t="s">
        <v>11178</v>
      </c>
      <c r="J1783" t="s">
        <v>11179</v>
      </c>
      <c r="K1783" t="s">
        <v>8304</v>
      </c>
      <c r="L1783" t="s">
        <v>10665</v>
      </c>
      <c r="M1783" t="s">
        <v>11180</v>
      </c>
    </row>
    <row r="1784" spans="1:13" x14ac:dyDescent="0.25">
      <c r="A1784" t="s">
        <v>11181</v>
      </c>
      <c r="B1784" t="s">
        <v>377</v>
      </c>
      <c r="C1784" t="s">
        <v>11182</v>
      </c>
      <c r="D1784" t="s">
        <v>10654</v>
      </c>
      <c r="E1784" t="s">
        <v>19245</v>
      </c>
      <c r="F1784" t="s">
        <v>11183</v>
      </c>
      <c r="G1784" t="s">
        <v>11184</v>
      </c>
      <c r="H1784" t="s">
        <v>11185</v>
      </c>
      <c r="I1784" t="s">
        <v>11186</v>
      </c>
      <c r="J1784" t="s">
        <v>11187</v>
      </c>
      <c r="K1784" t="s">
        <v>11074</v>
      </c>
      <c r="L1784" t="s">
        <v>10665</v>
      </c>
      <c r="M1784" t="s">
        <v>11188</v>
      </c>
    </row>
    <row r="1785" spans="1:13" x14ac:dyDescent="0.25">
      <c r="A1785" t="s">
        <v>11189</v>
      </c>
      <c r="B1785" t="s">
        <v>377</v>
      </c>
      <c r="C1785" t="s">
        <v>249</v>
      </c>
      <c r="D1785" t="s">
        <v>10654</v>
      </c>
      <c r="E1785" t="s">
        <v>19138</v>
      </c>
      <c r="F1785" t="s">
        <v>10695</v>
      </c>
      <c r="G1785" t="s">
        <v>10696</v>
      </c>
      <c r="H1785" t="s">
        <v>10697</v>
      </c>
      <c r="I1785" t="s">
        <v>10698</v>
      </c>
      <c r="J1785" t="s">
        <v>10699</v>
      </c>
      <c r="K1785" t="s">
        <v>10700</v>
      </c>
      <c r="L1785" t="s">
        <v>10665</v>
      </c>
      <c r="M1785" t="s">
        <v>10701</v>
      </c>
    </row>
    <row r="1786" spans="1:13" x14ac:dyDescent="0.25">
      <c r="A1786" t="s">
        <v>11190</v>
      </c>
      <c r="B1786" t="s">
        <v>377</v>
      </c>
      <c r="C1786" t="s">
        <v>11191</v>
      </c>
      <c r="D1786" t="s">
        <v>10654</v>
      </c>
      <c r="E1786" t="s">
        <v>19246</v>
      </c>
      <c r="F1786" t="s">
        <v>11192</v>
      </c>
      <c r="G1786" t="s">
        <v>11193</v>
      </c>
      <c r="H1786" t="s">
        <v>11194</v>
      </c>
      <c r="I1786" t="s">
        <v>11195</v>
      </c>
      <c r="J1786" t="s">
        <v>11196</v>
      </c>
      <c r="K1786" t="s">
        <v>11197</v>
      </c>
      <c r="L1786" t="s">
        <v>10665</v>
      </c>
      <c r="M1786" t="s">
        <v>11198</v>
      </c>
    </row>
    <row r="1787" spans="1:13" x14ac:dyDescent="0.25">
      <c r="A1787" t="s">
        <v>11199</v>
      </c>
      <c r="B1787" t="s">
        <v>377</v>
      </c>
      <c r="C1787" t="s">
        <v>3781</v>
      </c>
      <c r="D1787" t="s">
        <v>10654</v>
      </c>
      <c r="E1787" t="s">
        <v>19224</v>
      </c>
      <c r="F1787" t="s">
        <v>10913</v>
      </c>
      <c r="G1787" t="s">
        <v>10914</v>
      </c>
      <c r="H1787" t="s">
        <v>10915</v>
      </c>
      <c r="I1787" t="s">
        <v>10916</v>
      </c>
      <c r="J1787" t="s">
        <v>10917</v>
      </c>
      <c r="K1787" t="s">
        <v>10918</v>
      </c>
      <c r="L1787" t="s">
        <v>10665</v>
      </c>
      <c r="M1787" t="s">
        <v>10919</v>
      </c>
    </row>
    <row r="1788" spans="1:13" x14ac:dyDescent="0.25">
      <c r="A1788" t="s">
        <v>11200</v>
      </c>
      <c r="B1788" t="s">
        <v>377</v>
      </c>
      <c r="C1788" t="s">
        <v>100</v>
      </c>
      <c r="D1788" t="s">
        <v>10654</v>
      </c>
      <c r="E1788" t="s">
        <v>19225</v>
      </c>
      <c r="F1788" t="s">
        <v>11201</v>
      </c>
      <c r="G1788" t="s">
        <v>11202</v>
      </c>
      <c r="H1788" t="s">
        <v>1308</v>
      </c>
      <c r="I1788" t="s">
        <v>11203</v>
      </c>
      <c r="J1788" t="s">
        <v>11204</v>
      </c>
      <c r="K1788" t="s">
        <v>11205</v>
      </c>
      <c r="L1788" t="s">
        <v>10665</v>
      </c>
      <c r="M1788" t="s">
        <v>11206</v>
      </c>
    </row>
    <row r="1789" spans="1:13" x14ac:dyDescent="0.25">
      <c r="A1789" t="s">
        <v>11207</v>
      </c>
      <c r="B1789" t="s">
        <v>377</v>
      </c>
      <c r="C1789" t="s">
        <v>259</v>
      </c>
      <c r="D1789" t="s">
        <v>10654</v>
      </c>
      <c r="E1789" t="s">
        <v>19247</v>
      </c>
      <c r="F1789" t="s">
        <v>11208</v>
      </c>
      <c r="G1789" t="s">
        <v>11209</v>
      </c>
      <c r="H1789" t="s">
        <v>2990</v>
      </c>
      <c r="I1789" t="s">
        <v>11210</v>
      </c>
      <c r="J1789" t="s">
        <v>11211</v>
      </c>
      <c r="K1789" t="s">
        <v>11212</v>
      </c>
      <c r="L1789" t="s">
        <v>10665</v>
      </c>
      <c r="M1789" t="s">
        <v>11213</v>
      </c>
    </row>
    <row r="1790" spans="1:13" x14ac:dyDescent="0.25">
      <c r="A1790" t="s">
        <v>11214</v>
      </c>
      <c r="B1790" t="s">
        <v>377</v>
      </c>
      <c r="C1790" t="s">
        <v>260</v>
      </c>
      <c r="D1790" t="s">
        <v>10654</v>
      </c>
      <c r="E1790" t="s">
        <v>19241</v>
      </c>
      <c r="F1790" t="s">
        <v>11215</v>
      </c>
      <c r="G1790" t="s">
        <v>11216</v>
      </c>
      <c r="H1790" t="s">
        <v>3358</v>
      </c>
      <c r="I1790" t="s">
        <v>11217</v>
      </c>
      <c r="J1790" t="s">
        <v>11218</v>
      </c>
      <c r="K1790" t="s">
        <v>11219</v>
      </c>
      <c r="L1790" t="s">
        <v>10665</v>
      </c>
      <c r="M1790" t="s">
        <v>11220</v>
      </c>
    </row>
    <row r="1791" spans="1:13" x14ac:dyDescent="0.25">
      <c r="A1791" t="s">
        <v>11221</v>
      </c>
      <c r="B1791" t="s">
        <v>377</v>
      </c>
      <c r="C1791" t="s">
        <v>261</v>
      </c>
      <c r="D1791" t="s">
        <v>10654</v>
      </c>
      <c r="E1791" t="s">
        <v>19224</v>
      </c>
      <c r="F1791" t="s">
        <v>10913</v>
      </c>
      <c r="G1791" t="s">
        <v>10914</v>
      </c>
      <c r="H1791" t="s">
        <v>10915</v>
      </c>
      <c r="I1791" t="s">
        <v>10916</v>
      </c>
      <c r="J1791" t="s">
        <v>10917</v>
      </c>
      <c r="K1791" t="s">
        <v>10918</v>
      </c>
      <c r="L1791" t="s">
        <v>10665</v>
      </c>
      <c r="M1791" t="s">
        <v>10919</v>
      </c>
    </row>
    <row r="1792" spans="1:13" x14ac:dyDescent="0.25">
      <c r="A1792" t="s">
        <v>11222</v>
      </c>
      <c r="B1792" t="s">
        <v>377</v>
      </c>
      <c r="C1792" t="s">
        <v>511</v>
      </c>
      <c r="D1792" t="s">
        <v>10654</v>
      </c>
      <c r="E1792" t="s">
        <v>19214</v>
      </c>
      <c r="F1792" t="s">
        <v>11223</v>
      </c>
      <c r="G1792" t="s">
        <v>11224</v>
      </c>
      <c r="H1792" t="s">
        <v>11225</v>
      </c>
      <c r="I1792" t="s">
        <v>11226</v>
      </c>
      <c r="J1792" t="s">
        <v>11227</v>
      </c>
      <c r="K1792" t="s">
        <v>11228</v>
      </c>
      <c r="L1792" t="s">
        <v>10665</v>
      </c>
      <c r="M1792" t="s">
        <v>11229</v>
      </c>
    </row>
    <row r="1793" spans="1:13" x14ac:dyDescent="0.25">
      <c r="A1793" t="s">
        <v>11230</v>
      </c>
      <c r="B1793" t="s">
        <v>1600</v>
      </c>
      <c r="C1793" t="s">
        <v>11231</v>
      </c>
      <c r="D1793" t="s">
        <v>1743</v>
      </c>
      <c r="E1793" t="s">
        <v>19166</v>
      </c>
      <c r="F1793" t="s">
        <v>1744</v>
      </c>
      <c r="G1793" t="s">
        <v>1745</v>
      </c>
      <c r="H1793" t="s">
        <v>1746</v>
      </c>
      <c r="I1793" t="s">
        <v>1747</v>
      </c>
      <c r="J1793" t="s">
        <v>1748</v>
      </c>
      <c r="K1793" t="s">
        <v>1749</v>
      </c>
      <c r="L1793" t="s">
        <v>1750</v>
      </c>
      <c r="M1793" t="s">
        <v>1751</v>
      </c>
    </row>
    <row r="1794" spans="1:13" x14ac:dyDescent="0.25">
      <c r="A1794" t="s">
        <v>11230</v>
      </c>
      <c r="B1794" t="s">
        <v>1600</v>
      </c>
      <c r="C1794" t="s">
        <v>11231</v>
      </c>
      <c r="D1794" t="s">
        <v>1743</v>
      </c>
      <c r="E1794" t="s">
        <v>19125</v>
      </c>
      <c r="F1794" t="s">
        <v>11232</v>
      </c>
      <c r="G1794" t="s">
        <v>11233</v>
      </c>
      <c r="H1794" t="s">
        <v>11234</v>
      </c>
      <c r="I1794" t="s">
        <v>11235</v>
      </c>
      <c r="J1794" t="s">
        <v>11236</v>
      </c>
      <c r="K1794" t="s">
        <v>11237</v>
      </c>
      <c r="L1794" t="s">
        <v>1750</v>
      </c>
      <c r="M1794" t="s">
        <v>11238</v>
      </c>
    </row>
    <row r="1795" spans="1:13" x14ac:dyDescent="0.25">
      <c r="A1795" t="s">
        <v>11239</v>
      </c>
      <c r="B1795" t="s">
        <v>1600</v>
      </c>
      <c r="C1795" t="s">
        <v>117</v>
      </c>
      <c r="D1795" t="s">
        <v>11240</v>
      </c>
      <c r="E1795" t="s">
        <v>19166</v>
      </c>
      <c r="F1795" t="s">
        <v>11241</v>
      </c>
      <c r="G1795" t="s">
        <v>11242</v>
      </c>
      <c r="H1795" t="s">
        <v>11243</v>
      </c>
      <c r="I1795" t="s">
        <v>11244</v>
      </c>
      <c r="J1795" t="s">
        <v>11245</v>
      </c>
      <c r="K1795" t="s">
        <v>11246</v>
      </c>
      <c r="L1795" t="s">
        <v>11247</v>
      </c>
      <c r="M1795" t="s">
        <v>11248</v>
      </c>
    </row>
    <row r="1796" spans="1:13" x14ac:dyDescent="0.25">
      <c r="A1796" t="s">
        <v>11239</v>
      </c>
      <c r="B1796" t="s">
        <v>1600</v>
      </c>
      <c r="C1796" t="s">
        <v>117</v>
      </c>
      <c r="D1796" t="s">
        <v>11240</v>
      </c>
      <c r="E1796" t="s">
        <v>19174</v>
      </c>
      <c r="F1796" t="s">
        <v>11249</v>
      </c>
      <c r="G1796" t="s">
        <v>11250</v>
      </c>
      <c r="H1796" t="s">
        <v>11251</v>
      </c>
      <c r="I1796" t="s">
        <v>11252</v>
      </c>
      <c r="J1796" t="s">
        <v>11253</v>
      </c>
      <c r="K1796" t="s">
        <v>11254</v>
      </c>
      <c r="L1796" t="s">
        <v>11247</v>
      </c>
      <c r="M1796" t="s">
        <v>11255</v>
      </c>
    </row>
    <row r="1797" spans="1:13" x14ac:dyDescent="0.25">
      <c r="A1797" t="s">
        <v>11256</v>
      </c>
      <c r="B1797" t="s">
        <v>1600</v>
      </c>
      <c r="C1797" t="s">
        <v>2180</v>
      </c>
      <c r="D1797" t="s">
        <v>1743</v>
      </c>
      <c r="E1797" t="s">
        <v>19166</v>
      </c>
      <c r="F1797" t="s">
        <v>1744</v>
      </c>
      <c r="G1797" t="s">
        <v>1745</v>
      </c>
      <c r="H1797" t="s">
        <v>1746</v>
      </c>
      <c r="I1797" t="s">
        <v>1747</v>
      </c>
      <c r="J1797" t="s">
        <v>1748</v>
      </c>
      <c r="K1797" t="s">
        <v>1749</v>
      </c>
      <c r="L1797" t="s">
        <v>1750</v>
      </c>
      <c r="M1797" t="s">
        <v>1751</v>
      </c>
    </row>
    <row r="1798" spans="1:13" x14ac:dyDescent="0.25">
      <c r="A1798" t="s">
        <v>11256</v>
      </c>
      <c r="B1798" t="s">
        <v>1600</v>
      </c>
      <c r="C1798" t="s">
        <v>2180</v>
      </c>
      <c r="D1798" t="s">
        <v>1743</v>
      </c>
      <c r="E1798" t="s">
        <v>19134</v>
      </c>
      <c r="F1798" t="s">
        <v>1752</v>
      </c>
      <c r="G1798" t="s">
        <v>1753</v>
      </c>
      <c r="H1798" t="s">
        <v>1754</v>
      </c>
      <c r="I1798" t="s">
        <v>1755</v>
      </c>
      <c r="J1798" t="s">
        <v>1756</v>
      </c>
      <c r="K1798" t="s">
        <v>1757</v>
      </c>
      <c r="L1798" t="s">
        <v>1750</v>
      </c>
      <c r="M1798" t="s">
        <v>1758</v>
      </c>
    </row>
    <row r="1799" spans="1:13" x14ac:dyDescent="0.25">
      <c r="A1799" t="s">
        <v>11257</v>
      </c>
      <c r="B1799" t="s">
        <v>1600</v>
      </c>
      <c r="C1799" t="s">
        <v>11258</v>
      </c>
      <c r="D1799" t="s">
        <v>1743</v>
      </c>
      <c r="E1799" t="s">
        <v>19196</v>
      </c>
      <c r="F1799" t="s">
        <v>11259</v>
      </c>
      <c r="G1799" t="s">
        <v>11260</v>
      </c>
      <c r="H1799" t="s">
        <v>11261</v>
      </c>
      <c r="I1799" t="s">
        <v>11262</v>
      </c>
      <c r="J1799" t="s">
        <v>11263</v>
      </c>
      <c r="K1799" t="s">
        <v>11264</v>
      </c>
      <c r="L1799" t="s">
        <v>1750</v>
      </c>
      <c r="M1799" t="s">
        <v>11265</v>
      </c>
    </row>
    <row r="1800" spans="1:13" x14ac:dyDescent="0.25">
      <c r="A1800" t="s">
        <v>11266</v>
      </c>
      <c r="B1800" t="s">
        <v>1600</v>
      </c>
      <c r="C1800" t="s">
        <v>11267</v>
      </c>
      <c r="D1800" t="s">
        <v>1743</v>
      </c>
      <c r="E1800" t="s">
        <v>19166</v>
      </c>
      <c r="F1800" t="s">
        <v>1744</v>
      </c>
      <c r="G1800" t="s">
        <v>1745</v>
      </c>
      <c r="H1800" t="s">
        <v>1746</v>
      </c>
      <c r="I1800" t="s">
        <v>1747</v>
      </c>
      <c r="J1800" t="s">
        <v>1748</v>
      </c>
      <c r="K1800" t="s">
        <v>1749</v>
      </c>
      <c r="L1800" t="s">
        <v>1750</v>
      </c>
      <c r="M1800" t="s">
        <v>1751</v>
      </c>
    </row>
    <row r="1801" spans="1:13" x14ac:dyDescent="0.25">
      <c r="A1801" t="s">
        <v>11266</v>
      </c>
      <c r="B1801" t="s">
        <v>1600</v>
      </c>
      <c r="C1801" t="s">
        <v>11267</v>
      </c>
      <c r="D1801" t="s">
        <v>1743</v>
      </c>
      <c r="E1801" t="s">
        <v>19134</v>
      </c>
      <c r="F1801" t="s">
        <v>1752</v>
      </c>
      <c r="G1801" t="s">
        <v>1753</v>
      </c>
      <c r="H1801" t="s">
        <v>1754</v>
      </c>
      <c r="I1801" t="s">
        <v>1755</v>
      </c>
      <c r="J1801" t="s">
        <v>1756</v>
      </c>
      <c r="K1801" t="s">
        <v>1757</v>
      </c>
      <c r="L1801" t="s">
        <v>1750</v>
      </c>
      <c r="M1801" t="s">
        <v>1758</v>
      </c>
    </row>
    <row r="1802" spans="1:13" x14ac:dyDescent="0.25">
      <c r="A1802" t="s">
        <v>11268</v>
      </c>
      <c r="B1802" t="s">
        <v>1600</v>
      </c>
      <c r="C1802" t="s">
        <v>11269</v>
      </c>
      <c r="D1802" t="s">
        <v>1743</v>
      </c>
      <c r="E1802" t="s">
        <v>19196</v>
      </c>
      <c r="F1802" t="s">
        <v>11259</v>
      </c>
      <c r="G1802" t="s">
        <v>11260</v>
      </c>
      <c r="H1802" t="s">
        <v>11261</v>
      </c>
      <c r="I1802" t="s">
        <v>11262</v>
      </c>
      <c r="J1802" t="s">
        <v>11263</v>
      </c>
      <c r="K1802" t="s">
        <v>11264</v>
      </c>
      <c r="L1802" t="s">
        <v>1750</v>
      </c>
      <c r="M1802" t="s">
        <v>11265</v>
      </c>
    </row>
    <row r="1803" spans="1:13" x14ac:dyDescent="0.25">
      <c r="A1803" t="s">
        <v>11270</v>
      </c>
      <c r="B1803" t="s">
        <v>1600</v>
      </c>
      <c r="C1803" t="s">
        <v>1816</v>
      </c>
      <c r="D1803" t="s">
        <v>1743</v>
      </c>
      <c r="E1803" t="s">
        <v>19166</v>
      </c>
      <c r="F1803" t="s">
        <v>1744</v>
      </c>
      <c r="G1803" t="s">
        <v>1745</v>
      </c>
      <c r="H1803" t="s">
        <v>1746</v>
      </c>
      <c r="I1803" t="s">
        <v>1747</v>
      </c>
      <c r="J1803" t="s">
        <v>1748</v>
      </c>
      <c r="K1803" t="s">
        <v>1749</v>
      </c>
      <c r="L1803" t="s">
        <v>1750</v>
      </c>
      <c r="M1803" t="s">
        <v>1751</v>
      </c>
    </row>
    <row r="1804" spans="1:13" x14ac:dyDescent="0.25">
      <c r="A1804" t="s">
        <v>11270</v>
      </c>
      <c r="B1804" t="s">
        <v>1600</v>
      </c>
      <c r="C1804" t="s">
        <v>1816</v>
      </c>
      <c r="D1804" t="s">
        <v>1743</v>
      </c>
      <c r="E1804" t="s">
        <v>19131</v>
      </c>
      <c r="F1804" t="s">
        <v>11271</v>
      </c>
      <c r="G1804" t="s">
        <v>11272</v>
      </c>
      <c r="H1804" t="s">
        <v>1792</v>
      </c>
      <c r="I1804" t="s">
        <v>11273</v>
      </c>
      <c r="J1804" t="s">
        <v>11274</v>
      </c>
      <c r="K1804" t="s">
        <v>11275</v>
      </c>
      <c r="L1804" t="s">
        <v>1750</v>
      </c>
      <c r="M1804" t="s">
        <v>11276</v>
      </c>
    </row>
    <row r="1805" spans="1:13" x14ac:dyDescent="0.25">
      <c r="A1805" t="s">
        <v>11277</v>
      </c>
      <c r="B1805" t="s">
        <v>1600</v>
      </c>
      <c r="C1805" t="s">
        <v>11278</v>
      </c>
      <c r="D1805" t="s">
        <v>1743</v>
      </c>
      <c r="E1805" t="s">
        <v>19166</v>
      </c>
      <c r="F1805" t="s">
        <v>1744</v>
      </c>
      <c r="G1805" t="s">
        <v>1745</v>
      </c>
      <c r="H1805" t="s">
        <v>1746</v>
      </c>
      <c r="I1805" t="s">
        <v>1747</v>
      </c>
      <c r="J1805" t="s">
        <v>1748</v>
      </c>
      <c r="K1805" t="s">
        <v>1749</v>
      </c>
      <c r="L1805" t="s">
        <v>1750</v>
      </c>
      <c r="M1805" t="s">
        <v>1751</v>
      </c>
    </row>
    <row r="1806" spans="1:13" x14ac:dyDescent="0.25">
      <c r="A1806" t="s">
        <v>11277</v>
      </c>
      <c r="B1806" t="s">
        <v>1600</v>
      </c>
      <c r="C1806" t="s">
        <v>11278</v>
      </c>
      <c r="D1806" t="s">
        <v>1743</v>
      </c>
      <c r="E1806" t="s">
        <v>19131</v>
      </c>
      <c r="F1806" t="s">
        <v>11271</v>
      </c>
      <c r="G1806" t="s">
        <v>11272</v>
      </c>
      <c r="H1806" t="s">
        <v>1792</v>
      </c>
      <c r="I1806" t="s">
        <v>11273</v>
      </c>
      <c r="J1806" t="s">
        <v>11274</v>
      </c>
      <c r="K1806" t="s">
        <v>11275</v>
      </c>
      <c r="L1806" t="s">
        <v>1750</v>
      </c>
      <c r="M1806" t="s">
        <v>11276</v>
      </c>
    </row>
    <row r="1807" spans="1:13" x14ac:dyDescent="0.25">
      <c r="A1807" t="s">
        <v>11279</v>
      </c>
      <c r="B1807" t="s">
        <v>1600</v>
      </c>
      <c r="C1807" t="s">
        <v>129</v>
      </c>
      <c r="D1807" t="s">
        <v>1743</v>
      </c>
      <c r="E1807" t="s">
        <v>19166</v>
      </c>
      <c r="F1807" t="s">
        <v>1744</v>
      </c>
      <c r="G1807" t="s">
        <v>1745</v>
      </c>
      <c r="H1807" t="s">
        <v>1746</v>
      </c>
      <c r="I1807" t="s">
        <v>1747</v>
      </c>
      <c r="J1807" t="s">
        <v>1748</v>
      </c>
      <c r="K1807" t="s">
        <v>1749</v>
      </c>
      <c r="L1807" t="s">
        <v>1750</v>
      </c>
      <c r="M1807" t="s">
        <v>1751</v>
      </c>
    </row>
    <row r="1808" spans="1:13" x14ac:dyDescent="0.25">
      <c r="A1808" t="s">
        <v>11279</v>
      </c>
      <c r="B1808" t="s">
        <v>1600</v>
      </c>
      <c r="C1808" t="s">
        <v>129</v>
      </c>
      <c r="D1808" t="s">
        <v>1743</v>
      </c>
      <c r="E1808" t="s">
        <v>19139</v>
      </c>
      <c r="F1808" t="s">
        <v>11280</v>
      </c>
      <c r="G1808" t="s">
        <v>11281</v>
      </c>
      <c r="H1808" t="s">
        <v>11282</v>
      </c>
      <c r="I1808" t="s">
        <v>11283</v>
      </c>
      <c r="J1808" t="s">
        <v>11284</v>
      </c>
      <c r="K1808" t="s">
        <v>11285</v>
      </c>
      <c r="L1808" t="s">
        <v>1750</v>
      </c>
      <c r="M1808" t="s">
        <v>11286</v>
      </c>
    </row>
    <row r="1809" spans="1:13" x14ac:dyDescent="0.25">
      <c r="A1809" t="s">
        <v>11287</v>
      </c>
      <c r="B1809" t="s">
        <v>1600</v>
      </c>
      <c r="C1809" t="s">
        <v>5565</v>
      </c>
      <c r="D1809" t="s">
        <v>1743</v>
      </c>
      <c r="E1809" t="s">
        <v>19166</v>
      </c>
      <c r="F1809" t="s">
        <v>1744</v>
      </c>
      <c r="G1809" t="s">
        <v>1745</v>
      </c>
      <c r="H1809" t="s">
        <v>1746</v>
      </c>
      <c r="I1809" t="s">
        <v>1747</v>
      </c>
      <c r="J1809" t="s">
        <v>1748</v>
      </c>
      <c r="K1809" t="s">
        <v>1749</v>
      </c>
      <c r="L1809" t="s">
        <v>1750</v>
      </c>
      <c r="M1809" t="s">
        <v>1751</v>
      </c>
    </row>
    <row r="1810" spans="1:13" x14ac:dyDescent="0.25">
      <c r="A1810" t="s">
        <v>11287</v>
      </c>
      <c r="B1810" t="s">
        <v>1600</v>
      </c>
      <c r="C1810" t="s">
        <v>5565</v>
      </c>
      <c r="D1810" t="s">
        <v>1743</v>
      </c>
      <c r="E1810" t="s">
        <v>19134</v>
      </c>
      <c r="F1810" t="s">
        <v>1752</v>
      </c>
      <c r="G1810" t="s">
        <v>1753</v>
      </c>
      <c r="H1810" t="s">
        <v>1754</v>
      </c>
      <c r="I1810" t="s">
        <v>1755</v>
      </c>
      <c r="J1810" t="s">
        <v>1756</v>
      </c>
      <c r="K1810" t="s">
        <v>1757</v>
      </c>
      <c r="L1810" t="s">
        <v>1750</v>
      </c>
      <c r="M1810" t="s">
        <v>1758</v>
      </c>
    </row>
    <row r="1811" spans="1:13" x14ac:dyDescent="0.25">
      <c r="A1811" t="s">
        <v>11288</v>
      </c>
      <c r="B1811" t="s">
        <v>1600</v>
      </c>
      <c r="C1811" t="s">
        <v>2303</v>
      </c>
      <c r="D1811" t="s">
        <v>1743</v>
      </c>
      <c r="E1811" t="s">
        <v>19166</v>
      </c>
      <c r="F1811" t="s">
        <v>1744</v>
      </c>
      <c r="G1811" t="s">
        <v>1745</v>
      </c>
      <c r="H1811" t="s">
        <v>1746</v>
      </c>
      <c r="I1811" t="s">
        <v>1747</v>
      </c>
      <c r="J1811" t="s">
        <v>1748</v>
      </c>
      <c r="K1811" t="s">
        <v>1749</v>
      </c>
      <c r="L1811" t="s">
        <v>1750</v>
      </c>
      <c r="M1811" t="s">
        <v>1751</v>
      </c>
    </row>
    <row r="1812" spans="1:13" x14ac:dyDescent="0.25">
      <c r="A1812" t="s">
        <v>11288</v>
      </c>
      <c r="B1812" t="s">
        <v>1600</v>
      </c>
      <c r="C1812" t="s">
        <v>2303</v>
      </c>
      <c r="D1812" t="s">
        <v>1743</v>
      </c>
      <c r="E1812" t="s">
        <v>19134</v>
      </c>
      <c r="F1812" t="s">
        <v>1752</v>
      </c>
      <c r="G1812" t="s">
        <v>1753</v>
      </c>
      <c r="H1812" t="s">
        <v>1754</v>
      </c>
      <c r="I1812" t="s">
        <v>1755</v>
      </c>
      <c r="J1812" t="s">
        <v>1756</v>
      </c>
      <c r="K1812" t="s">
        <v>1757</v>
      </c>
      <c r="L1812" t="s">
        <v>1750</v>
      </c>
      <c r="M1812" t="s">
        <v>1758</v>
      </c>
    </row>
    <row r="1813" spans="1:13" x14ac:dyDescent="0.25">
      <c r="A1813" t="s">
        <v>11289</v>
      </c>
      <c r="B1813" t="s">
        <v>1600</v>
      </c>
      <c r="C1813" t="s">
        <v>11290</v>
      </c>
      <c r="D1813" t="s">
        <v>1743</v>
      </c>
      <c r="E1813" t="s">
        <v>19166</v>
      </c>
      <c r="F1813" t="s">
        <v>1744</v>
      </c>
      <c r="G1813" t="s">
        <v>1745</v>
      </c>
      <c r="H1813" t="s">
        <v>1746</v>
      </c>
      <c r="I1813" t="s">
        <v>1747</v>
      </c>
      <c r="J1813" t="s">
        <v>1748</v>
      </c>
      <c r="K1813" t="s">
        <v>1749</v>
      </c>
      <c r="L1813" t="s">
        <v>1750</v>
      </c>
      <c r="M1813" t="s">
        <v>1751</v>
      </c>
    </row>
    <row r="1814" spans="1:13" x14ac:dyDescent="0.25">
      <c r="A1814" t="s">
        <v>11289</v>
      </c>
      <c r="B1814" t="s">
        <v>1600</v>
      </c>
      <c r="C1814" t="s">
        <v>11290</v>
      </c>
      <c r="D1814" t="s">
        <v>1743</v>
      </c>
      <c r="E1814" t="s">
        <v>19125</v>
      </c>
      <c r="F1814" t="s">
        <v>11232</v>
      </c>
      <c r="G1814" t="s">
        <v>11233</v>
      </c>
      <c r="H1814" t="s">
        <v>11234</v>
      </c>
      <c r="I1814" t="s">
        <v>11235</v>
      </c>
      <c r="J1814" t="s">
        <v>11236</v>
      </c>
      <c r="K1814" t="s">
        <v>11237</v>
      </c>
      <c r="L1814" t="s">
        <v>1750</v>
      </c>
      <c r="M1814" t="s">
        <v>11238</v>
      </c>
    </row>
    <row r="1815" spans="1:13" x14ac:dyDescent="0.25">
      <c r="A1815" t="s">
        <v>11291</v>
      </c>
      <c r="B1815" t="s">
        <v>1600</v>
      </c>
      <c r="C1815" t="s">
        <v>11292</v>
      </c>
      <c r="D1815" t="s">
        <v>1743</v>
      </c>
      <c r="E1815" t="s">
        <v>19166</v>
      </c>
      <c r="F1815" t="s">
        <v>1744</v>
      </c>
      <c r="G1815" t="s">
        <v>1745</v>
      </c>
      <c r="H1815" t="s">
        <v>1746</v>
      </c>
      <c r="I1815" t="s">
        <v>1747</v>
      </c>
      <c r="J1815" t="s">
        <v>1748</v>
      </c>
      <c r="K1815" t="s">
        <v>1749</v>
      </c>
      <c r="L1815" t="s">
        <v>1750</v>
      </c>
      <c r="M1815" t="s">
        <v>1751</v>
      </c>
    </row>
    <row r="1816" spans="1:13" x14ac:dyDescent="0.25">
      <c r="A1816" t="s">
        <v>11291</v>
      </c>
      <c r="B1816" t="s">
        <v>1600</v>
      </c>
      <c r="C1816" t="s">
        <v>11292</v>
      </c>
      <c r="D1816" t="s">
        <v>1743</v>
      </c>
      <c r="E1816" t="s">
        <v>19173</v>
      </c>
      <c r="F1816" t="s">
        <v>11293</v>
      </c>
      <c r="G1816" t="s">
        <v>11294</v>
      </c>
      <c r="H1816" t="s">
        <v>11295</v>
      </c>
      <c r="I1816" t="s">
        <v>11296</v>
      </c>
      <c r="J1816" t="s">
        <v>11297</v>
      </c>
      <c r="K1816" t="s">
        <v>11298</v>
      </c>
      <c r="L1816" t="s">
        <v>1750</v>
      </c>
      <c r="M1816" t="s">
        <v>11299</v>
      </c>
    </row>
    <row r="1817" spans="1:13" x14ac:dyDescent="0.25">
      <c r="A1817" t="s">
        <v>11300</v>
      </c>
      <c r="B1817" t="s">
        <v>1600</v>
      </c>
      <c r="C1817" t="s">
        <v>11301</v>
      </c>
      <c r="D1817" t="s">
        <v>1743</v>
      </c>
      <c r="E1817" t="s">
        <v>19166</v>
      </c>
      <c r="F1817" t="s">
        <v>1744</v>
      </c>
      <c r="G1817" t="s">
        <v>1745</v>
      </c>
      <c r="H1817" t="s">
        <v>1746</v>
      </c>
      <c r="I1817" t="s">
        <v>1747</v>
      </c>
      <c r="J1817" t="s">
        <v>1748</v>
      </c>
      <c r="K1817" t="s">
        <v>1749</v>
      </c>
      <c r="L1817" t="s">
        <v>1750</v>
      </c>
      <c r="M1817" t="s">
        <v>1751</v>
      </c>
    </row>
    <row r="1818" spans="1:13" x14ac:dyDescent="0.25">
      <c r="A1818" t="s">
        <v>11300</v>
      </c>
      <c r="B1818" t="s">
        <v>1600</v>
      </c>
      <c r="C1818" t="s">
        <v>11301</v>
      </c>
      <c r="D1818" t="s">
        <v>1743</v>
      </c>
      <c r="E1818" t="s">
        <v>19125</v>
      </c>
      <c r="F1818" t="s">
        <v>11232</v>
      </c>
      <c r="G1818" t="s">
        <v>11233</v>
      </c>
      <c r="H1818" t="s">
        <v>11234</v>
      </c>
      <c r="I1818" t="s">
        <v>11235</v>
      </c>
      <c r="J1818" t="s">
        <v>11236</v>
      </c>
      <c r="K1818" t="s">
        <v>11237</v>
      </c>
      <c r="L1818" t="s">
        <v>1750</v>
      </c>
      <c r="M1818" t="s">
        <v>11238</v>
      </c>
    </row>
    <row r="1819" spans="1:13" x14ac:dyDescent="0.25">
      <c r="A1819" t="s">
        <v>11302</v>
      </c>
      <c r="B1819" t="s">
        <v>1600</v>
      </c>
      <c r="C1819" t="s">
        <v>11303</v>
      </c>
      <c r="D1819" t="s">
        <v>1743</v>
      </c>
      <c r="E1819" t="s">
        <v>19166</v>
      </c>
      <c r="F1819" t="s">
        <v>1744</v>
      </c>
      <c r="G1819" t="s">
        <v>1745</v>
      </c>
      <c r="H1819" t="s">
        <v>1746</v>
      </c>
      <c r="I1819" t="s">
        <v>1747</v>
      </c>
      <c r="J1819" t="s">
        <v>1748</v>
      </c>
      <c r="K1819" t="s">
        <v>1749</v>
      </c>
      <c r="L1819" t="s">
        <v>1750</v>
      </c>
      <c r="M1819" t="s">
        <v>1751</v>
      </c>
    </row>
    <row r="1820" spans="1:13" x14ac:dyDescent="0.25">
      <c r="A1820" t="s">
        <v>11302</v>
      </c>
      <c r="B1820" t="s">
        <v>1600</v>
      </c>
      <c r="C1820" t="s">
        <v>11303</v>
      </c>
      <c r="D1820" t="s">
        <v>1743</v>
      </c>
      <c r="E1820" t="s">
        <v>19125</v>
      </c>
      <c r="F1820" t="s">
        <v>11232</v>
      </c>
      <c r="G1820" t="s">
        <v>11233</v>
      </c>
      <c r="H1820" t="s">
        <v>11234</v>
      </c>
      <c r="I1820" t="s">
        <v>11235</v>
      </c>
      <c r="J1820" t="s">
        <v>11236</v>
      </c>
      <c r="K1820" t="s">
        <v>11237</v>
      </c>
      <c r="L1820" t="s">
        <v>1750</v>
      </c>
      <c r="M1820" t="s">
        <v>11238</v>
      </c>
    </row>
    <row r="1821" spans="1:13" x14ac:dyDescent="0.25">
      <c r="A1821" t="s">
        <v>11304</v>
      </c>
      <c r="B1821" t="s">
        <v>1600</v>
      </c>
      <c r="C1821" t="s">
        <v>11305</v>
      </c>
      <c r="D1821" t="s">
        <v>1743</v>
      </c>
      <c r="E1821" t="s">
        <v>19166</v>
      </c>
      <c r="F1821" t="s">
        <v>1744</v>
      </c>
      <c r="G1821" t="s">
        <v>1745</v>
      </c>
      <c r="H1821" t="s">
        <v>1746</v>
      </c>
      <c r="I1821" t="s">
        <v>1747</v>
      </c>
      <c r="J1821" t="s">
        <v>1748</v>
      </c>
      <c r="K1821" t="s">
        <v>1749</v>
      </c>
      <c r="L1821" t="s">
        <v>1750</v>
      </c>
      <c r="M1821" t="s">
        <v>1751</v>
      </c>
    </row>
    <row r="1822" spans="1:13" x14ac:dyDescent="0.25">
      <c r="A1822" t="s">
        <v>11304</v>
      </c>
      <c r="B1822" t="s">
        <v>1600</v>
      </c>
      <c r="C1822" t="s">
        <v>11305</v>
      </c>
      <c r="D1822" t="s">
        <v>1743</v>
      </c>
      <c r="E1822" t="s">
        <v>19139</v>
      </c>
      <c r="F1822" t="s">
        <v>11280</v>
      </c>
      <c r="G1822" t="s">
        <v>11281</v>
      </c>
      <c r="H1822" t="s">
        <v>11282</v>
      </c>
      <c r="I1822" t="s">
        <v>11283</v>
      </c>
      <c r="J1822" t="s">
        <v>11284</v>
      </c>
      <c r="K1822" t="s">
        <v>11285</v>
      </c>
      <c r="L1822" t="s">
        <v>1750</v>
      </c>
      <c r="M1822" t="s">
        <v>11286</v>
      </c>
    </row>
    <row r="1823" spans="1:13" x14ac:dyDescent="0.25">
      <c r="A1823" t="s">
        <v>11306</v>
      </c>
      <c r="B1823" t="s">
        <v>1600</v>
      </c>
      <c r="C1823" t="s">
        <v>11307</v>
      </c>
      <c r="D1823" t="s">
        <v>1743</v>
      </c>
      <c r="E1823" t="s">
        <v>19166</v>
      </c>
      <c r="F1823" t="s">
        <v>1744</v>
      </c>
      <c r="G1823" t="s">
        <v>1745</v>
      </c>
      <c r="H1823" t="s">
        <v>1746</v>
      </c>
      <c r="I1823" t="s">
        <v>1747</v>
      </c>
      <c r="J1823" t="s">
        <v>1748</v>
      </c>
      <c r="K1823" t="s">
        <v>1749</v>
      </c>
      <c r="L1823" t="s">
        <v>1750</v>
      </c>
      <c r="M1823" t="s">
        <v>1751</v>
      </c>
    </row>
    <row r="1824" spans="1:13" x14ac:dyDescent="0.25">
      <c r="A1824" t="s">
        <v>11306</v>
      </c>
      <c r="B1824" t="s">
        <v>1600</v>
      </c>
      <c r="C1824" t="s">
        <v>11307</v>
      </c>
      <c r="D1824" t="s">
        <v>1743</v>
      </c>
      <c r="E1824" t="s">
        <v>19139</v>
      </c>
      <c r="F1824" t="s">
        <v>11280</v>
      </c>
      <c r="G1824" t="s">
        <v>11281</v>
      </c>
      <c r="H1824" t="s">
        <v>11282</v>
      </c>
      <c r="I1824" t="s">
        <v>11283</v>
      </c>
      <c r="J1824" t="s">
        <v>11284</v>
      </c>
      <c r="K1824" t="s">
        <v>11285</v>
      </c>
      <c r="L1824" t="s">
        <v>1750</v>
      </c>
      <c r="M1824" t="s">
        <v>11286</v>
      </c>
    </row>
    <row r="1825" spans="1:13" x14ac:dyDescent="0.25">
      <c r="A1825" t="s">
        <v>11308</v>
      </c>
      <c r="B1825" t="s">
        <v>1600</v>
      </c>
      <c r="C1825" t="s">
        <v>11309</v>
      </c>
      <c r="D1825" t="s">
        <v>1743</v>
      </c>
      <c r="E1825" t="s">
        <v>19166</v>
      </c>
      <c r="F1825" t="s">
        <v>1744</v>
      </c>
      <c r="G1825" t="s">
        <v>1745</v>
      </c>
      <c r="H1825" t="s">
        <v>1746</v>
      </c>
      <c r="I1825" t="s">
        <v>1747</v>
      </c>
      <c r="J1825" t="s">
        <v>1748</v>
      </c>
      <c r="K1825" t="s">
        <v>1749</v>
      </c>
      <c r="L1825" t="s">
        <v>1750</v>
      </c>
      <c r="M1825" t="s">
        <v>1751</v>
      </c>
    </row>
    <row r="1826" spans="1:13" x14ac:dyDescent="0.25">
      <c r="A1826" t="s">
        <v>11308</v>
      </c>
      <c r="B1826" t="s">
        <v>1600</v>
      </c>
      <c r="C1826" t="s">
        <v>11309</v>
      </c>
      <c r="D1826" t="s">
        <v>1743</v>
      </c>
      <c r="E1826" t="s">
        <v>19134</v>
      </c>
      <c r="F1826" t="s">
        <v>1752</v>
      </c>
      <c r="G1826" t="s">
        <v>1753</v>
      </c>
      <c r="H1826" t="s">
        <v>1754</v>
      </c>
      <c r="I1826" t="s">
        <v>1755</v>
      </c>
      <c r="J1826" t="s">
        <v>1756</v>
      </c>
      <c r="K1826" t="s">
        <v>1757</v>
      </c>
      <c r="L1826" t="s">
        <v>1750</v>
      </c>
      <c r="M1826" t="s">
        <v>1758</v>
      </c>
    </row>
    <row r="1827" spans="1:13" x14ac:dyDescent="0.25">
      <c r="A1827" t="s">
        <v>11310</v>
      </c>
      <c r="B1827" t="s">
        <v>11311</v>
      </c>
      <c r="C1827" t="s">
        <v>759</v>
      </c>
      <c r="D1827" t="s">
        <v>11312</v>
      </c>
      <c r="E1827" t="s">
        <v>19166</v>
      </c>
      <c r="F1827" t="s">
        <v>11313</v>
      </c>
      <c r="G1827" t="s">
        <v>11314</v>
      </c>
      <c r="H1827" t="s">
        <v>11315</v>
      </c>
      <c r="I1827" t="s">
        <v>11316</v>
      </c>
      <c r="J1827" t="s">
        <v>11317</v>
      </c>
      <c r="K1827" t="s">
        <v>11318</v>
      </c>
      <c r="L1827" t="s">
        <v>11319</v>
      </c>
      <c r="M1827" t="s">
        <v>11320</v>
      </c>
    </row>
    <row r="1828" spans="1:13" x14ac:dyDescent="0.25">
      <c r="A1828" t="s">
        <v>11321</v>
      </c>
      <c r="B1828" t="s">
        <v>11311</v>
      </c>
      <c r="C1828" t="s">
        <v>11322</v>
      </c>
      <c r="D1828" t="s">
        <v>11312</v>
      </c>
      <c r="E1828" t="s">
        <v>19131</v>
      </c>
      <c r="F1828" t="s">
        <v>11323</v>
      </c>
      <c r="G1828" t="s">
        <v>11324</v>
      </c>
      <c r="H1828" t="s">
        <v>11325</v>
      </c>
      <c r="I1828" t="s">
        <v>11326</v>
      </c>
      <c r="J1828" t="s">
        <v>11327</v>
      </c>
      <c r="K1828" t="s">
        <v>11318</v>
      </c>
      <c r="L1828" t="s">
        <v>11319</v>
      </c>
      <c r="M1828" t="s">
        <v>11328</v>
      </c>
    </row>
    <row r="1829" spans="1:13" x14ac:dyDescent="0.25">
      <c r="A1829" t="s">
        <v>11329</v>
      </c>
      <c r="B1829" t="s">
        <v>11311</v>
      </c>
      <c r="C1829" t="s">
        <v>197</v>
      </c>
      <c r="D1829" t="s">
        <v>11312</v>
      </c>
      <c r="E1829" t="s">
        <v>19196</v>
      </c>
      <c r="F1829" t="s">
        <v>11330</v>
      </c>
      <c r="G1829" t="s">
        <v>11331</v>
      </c>
      <c r="H1829" t="s">
        <v>11332</v>
      </c>
      <c r="I1829" t="s">
        <v>11333</v>
      </c>
      <c r="J1829" t="s">
        <v>11334</v>
      </c>
      <c r="K1829" t="s">
        <v>1867</v>
      </c>
      <c r="L1829" t="s">
        <v>11319</v>
      </c>
      <c r="M1829" t="s">
        <v>11335</v>
      </c>
    </row>
    <row r="1830" spans="1:13" x14ac:dyDescent="0.25">
      <c r="A1830" t="s">
        <v>11336</v>
      </c>
      <c r="B1830" t="s">
        <v>11311</v>
      </c>
      <c r="C1830" t="s">
        <v>11337</v>
      </c>
      <c r="D1830" t="s">
        <v>11312</v>
      </c>
      <c r="E1830" t="s">
        <v>19127</v>
      </c>
      <c r="F1830" t="s">
        <v>11338</v>
      </c>
      <c r="G1830" t="s">
        <v>11339</v>
      </c>
      <c r="H1830" t="s">
        <v>11340</v>
      </c>
      <c r="I1830" t="s">
        <v>11341</v>
      </c>
      <c r="J1830" t="s">
        <v>11342</v>
      </c>
      <c r="K1830" t="s">
        <v>11343</v>
      </c>
      <c r="L1830" t="s">
        <v>11319</v>
      </c>
      <c r="M1830" t="s">
        <v>11344</v>
      </c>
    </row>
    <row r="1831" spans="1:13" x14ac:dyDescent="0.25">
      <c r="A1831" t="s">
        <v>11345</v>
      </c>
      <c r="B1831" t="s">
        <v>11311</v>
      </c>
      <c r="C1831" t="s">
        <v>11346</v>
      </c>
      <c r="D1831" t="s">
        <v>11312</v>
      </c>
      <c r="E1831" t="s">
        <v>19196</v>
      </c>
      <c r="F1831" t="s">
        <v>11330</v>
      </c>
      <c r="G1831" t="s">
        <v>11331</v>
      </c>
      <c r="H1831" t="s">
        <v>11332</v>
      </c>
      <c r="I1831" t="s">
        <v>11333</v>
      </c>
      <c r="J1831" t="s">
        <v>11334</v>
      </c>
      <c r="K1831" t="s">
        <v>1867</v>
      </c>
      <c r="L1831" t="s">
        <v>11319</v>
      </c>
      <c r="M1831" t="s">
        <v>11335</v>
      </c>
    </row>
    <row r="1832" spans="1:13" x14ac:dyDescent="0.25">
      <c r="A1832" t="s">
        <v>11347</v>
      </c>
      <c r="B1832" t="s">
        <v>11311</v>
      </c>
      <c r="C1832" t="s">
        <v>11348</v>
      </c>
      <c r="D1832" t="s">
        <v>11312</v>
      </c>
      <c r="E1832" t="s">
        <v>19129</v>
      </c>
      <c r="F1832" t="s">
        <v>11349</v>
      </c>
      <c r="G1832" t="s">
        <v>11350</v>
      </c>
      <c r="H1832" t="s">
        <v>11351</v>
      </c>
      <c r="I1832" t="s">
        <v>11352</v>
      </c>
      <c r="J1832" t="s">
        <v>11353</v>
      </c>
      <c r="K1832" t="s">
        <v>11354</v>
      </c>
      <c r="L1832" t="s">
        <v>11319</v>
      </c>
      <c r="M1832" t="s">
        <v>11355</v>
      </c>
    </row>
    <row r="1833" spans="1:13" x14ac:dyDescent="0.25">
      <c r="A1833" t="s">
        <v>11356</v>
      </c>
      <c r="B1833" t="s">
        <v>11311</v>
      </c>
      <c r="C1833" t="s">
        <v>2707</v>
      </c>
      <c r="D1833" t="s">
        <v>11312</v>
      </c>
      <c r="E1833" t="s">
        <v>19131</v>
      </c>
      <c r="F1833" t="s">
        <v>11323</v>
      </c>
      <c r="G1833" t="s">
        <v>11324</v>
      </c>
      <c r="H1833" t="s">
        <v>11325</v>
      </c>
      <c r="I1833" t="s">
        <v>11326</v>
      </c>
      <c r="J1833" t="s">
        <v>11327</v>
      </c>
      <c r="K1833" t="s">
        <v>11318</v>
      </c>
      <c r="L1833" t="s">
        <v>11319</v>
      </c>
      <c r="M1833" t="s">
        <v>11328</v>
      </c>
    </row>
    <row r="1834" spans="1:13" x14ac:dyDescent="0.25">
      <c r="A1834" t="s">
        <v>11357</v>
      </c>
      <c r="B1834" t="s">
        <v>11311</v>
      </c>
      <c r="C1834" t="s">
        <v>11358</v>
      </c>
      <c r="D1834" t="s">
        <v>11312</v>
      </c>
      <c r="E1834" t="s">
        <v>19166</v>
      </c>
      <c r="F1834" t="s">
        <v>11313</v>
      </c>
      <c r="G1834" t="s">
        <v>11314</v>
      </c>
      <c r="H1834" t="s">
        <v>11315</v>
      </c>
      <c r="I1834" t="s">
        <v>11316</v>
      </c>
      <c r="J1834" t="s">
        <v>11317</v>
      </c>
      <c r="K1834" t="s">
        <v>11318</v>
      </c>
      <c r="L1834" t="s">
        <v>11319</v>
      </c>
      <c r="M1834" t="s">
        <v>11320</v>
      </c>
    </row>
    <row r="1835" spans="1:13" x14ac:dyDescent="0.25">
      <c r="A1835" t="s">
        <v>11357</v>
      </c>
      <c r="B1835" t="s">
        <v>11311</v>
      </c>
      <c r="C1835" t="s">
        <v>11358</v>
      </c>
      <c r="D1835" t="s">
        <v>11312</v>
      </c>
      <c r="E1835" t="s">
        <v>19131</v>
      </c>
      <c r="F1835" t="s">
        <v>11323</v>
      </c>
      <c r="G1835" t="s">
        <v>11324</v>
      </c>
      <c r="H1835" t="s">
        <v>11325</v>
      </c>
      <c r="I1835" t="s">
        <v>11326</v>
      </c>
      <c r="J1835" t="s">
        <v>11327</v>
      </c>
      <c r="K1835" t="s">
        <v>11318</v>
      </c>
      <c r="L1835" t="s">
        <v>11319</v>
      </c>
      <c r="M1835" t="s">
        <v>11328</v>
      </c>
    </row>
    <row r="1836" spans="1:13" x14ac:dyDescent="0.25">
      <c r="A1836" t="s">
        <v>11359</v>
      </c>
      <c r="B1836" t="s">
        <v>11311</v>
      </c>
      <c r="C1836" t="s">
        <v>11360</v>
      </c>
      <c r="D1836" t="s">
        <v>11312</v>
      </c>
      <c r="E1836" t="s">
        <v>19132</v>
      </c>
      <c r="F1836" t="s">
        <v>11361</v>
      </c>
      <c r="G1836" t="s">
        <v>11362</v>
      </c>
      <c r="H1836" t="s">
        <v>11363</v>
      </c>
      <c r="I1836" t="s">
        <v>11364</v>
      </c>
      <c r="J1836" t="s">
        <v>11365</v>
      </c>
      <c r="K1836" t="s">
        <v>11366</v>
      </c>
      <c r="L1836" t="s">
        <v>11319</v>
      </c>
      <c r="M1836" t="s">
        <v>11367</v>
      </c>
    </row>
    <row r="1837" spans="1:13" x14ac:dyDescent="0.25">
      <c r="A1837" t="s">
        <v>11368</v>
      </c>
      <c r="B1837" t="s">
        <v>11311</v>
      </c>
      <c r="C1837" t="s">
        <v>11369</v>
      </c>
      <c r="D1837" t="s">
        <v>11312</v>
      </c>
      <c r="E1837" t="s">
        <v>19132</v>
      </c>
      <c r="F1837" t="s">
        <v>11361</v>
      </c>
      <c r="G1837" t="s">
        <v>11362</v>
      </c>
      <c r="H1837" t="s">
        <v>11363</v>
      </c>
      <c r="I1837" t="s">
        <v>11364</v>
      </c>
      <c r="J1837" t="s">
        <v>11365</v>
      </c>
      <c r="K1837" t="s">
        <v>11366</v>
      </c>
      <c r="L1837" t="s">
        <v>11319</v>
      </c>
      <c r="M1837" t="s">
        <v>11367</v>
      </c>
    </row>
    <row r="1838" spans="1:13" x14ac:dyDescent="0.25">
      <c r="A1838" t="s">
        <v>11370</v>
      </c>
      <c r="B1838" t="s">
        <v>11311</v>
      </c>
      <c r="C1838" t="s">
        <v>5000</v>
      </c>
      <c r="D1838" t="s">
        <v>11312</v>
      </c>
      <c r="E1838" t="s">
        <v>19127</v>
      </c>
      <c r="F1838" t="s">
        <v>11338</v>
      </c>
      <c r="G1838" t="s">
        <v>11339</v>
      </c>
      <c r="H1838" t="s">
        <v>11340</v>
      </c>
      <c r="I1838" t="s">
        <v>11341</v>
      </c>
      <c r="J1838" t="s">
        <v>11342</v>
      </c>
      <c r="K1838" t="s">
        <v>11343</v>
      </c>
      <c r="L1838" t="s">
        <v>11319</v>
      </c>
      <c r="M1838" t="s">
        <v>11344</v>
      </c>
    </row>
    <row r="1839" spans="1:13" x14ac:dyDescent="0.25">
      <c r="A1839" t="s">
        <v>11371</v>
      </c>
      <c r="B1839" t="s">
        <v>11372</v>
      </c>
      <c r="C1839" t="s">
        <v>759</v>
      </c>
      <c r="D1839" t="s">
        <v>11373</v>
      </c>
      <c r="E1839" t="s">
        <v>19166</v>
      </c>
      <c r="F1839" t="s">
        <v>11374</v>
      </c>
      <c r="G1839" t="s">
        <v>11375</v>
      </c>
      <c r="H1839" t="s">
        <v>11376</v>
      </c>
      <c r="I1839" t="s">
        <v>11377</v>
      </c>
      <c r="J1839" t="s">
        <v>11378</v>
      </c>
      <c r="K1839" t="s">
        <v>11379</v>
      </c>
      <c r="L1839" t="s">
        <v>738</v>
      </c>
      <c r="M1839" t="s">
        <v>1278</v>
      </c>
    </row>
    <row r="1840" spans="1:13" x14ac:dyDescent="0.25">
      <c r="A1840" t="s">
        <v>11380</v>
      </c>
      <c r="B1840" t="s">
        <v>11372</v>
      </c>
      <c r="C1840" t="s">
        <v>11381</v>
      </c>
      <c r="D1840" t="s">
        <v>11373</v>
      </c>
      <c r="E1840" t="s">
        <v>19197</v>
      </c>
      <c r="F1840" t="s">
        <v>11382</v>
      </c>
      <c r="G1840" t="s">
        <v>11383</v>
      </c>
      <c r="H1840" t="s">
        <v>3932</v>
      </c>
      <c r="I1840" t="s">
        <v>11384</v>
      </c>
      <c r="J1840" t="s">
        <v>11385</v>
      </c>
      <c r="K1840" t="s">
        <v>11386</v>
      </c>
      <c r="L1840" t="s">
        <v>11387</v>
      </c>
      <c r="M1840" t="s">
        <v>11388</v>
      </c>
    </row>
    <row r="1841" spans="1:13" x14ac:dyDescent="0.25">
      <c r="A1841" t="s">
        <v>11389</v>
      </c>
      <c r="B1841" t="s">
        <v>11372</v>
      </c>
      <c r="C1841" t="s">
        <v>11390</v>
      </c>
      <c r="D1841" t="s">
        <v>11373</v>
      </c>
      <c r="E1841" t="s">
        <v>19166</v>
      </c>
      <c r="F1841" t="s">
        <v>11374</v>
      </c>
      <c r="G1841" t="s">
        <v>11375</v>
      </c>
      <c r="H1841" t="s">
        <v>11376</v>
      </c>
      <c r="I1841" t="s">
        <v>11377</v>
      </c>
      <c r="J1841" t="s">
        <v>11378</v>
      </c>
      <c r="K1841" t="s">
        <v>11379</v>
      </c>
      <c r="L1841" t="s">
        <v>738</v>
      </c>
      <c r="M1841" t="s">
        <v>1278</v>
      </c>
    </row>
    <row r="1842" spans="1:13" x14ac:dyDescent="0.25">
      <c r="A1842" t="s">
        <v>11389</v>
      </c>
      <c r="B1842" t="s">
        <v>11372</v>
      </c>
      <c r="C1842" t="s">
        <v>11390</v>
      </c>
      <c r="D1842" t="s">
        <v>11373</v>
      </c>
      <c r="E1842" t="s">
        <v>19127</v>
      </c>
      <c r="F1842" t="s">
        <v>11391</v>
      </c>
      <c r="G1842" t="s">
        <v>11392</v>
      </c>
      <c r="H1842" t="s">
        <v>11393</v>
      </c>
      <c r="I1842" t="s">
        <v>11394</v>
      </c>
      <c r="J1842" t="s">
        <v>11395</v>
      </c>
      <c r="K1842" t="s">
        <v>4520</v>
      </c>
      <c r="L1842" t="s">
        <v>11387</v>
      </c>
      <c r="M1842" t="s">
        <v>11396</v>
      </c>
    </row>
    <row r="1843" spans="1:13" x14ac:dyDescent="0.25">
      <c r="A1843" t="s">
        <v>11397</v>
      </c>
      <c r="B1843" t="s">
        <v>11372</v>
      </c>
      <c r="C1843" t="s">
        <v>399</v>
      </c>
      <c r="D1843" t="s">
        <v>11373</v>
      </c>
      <c r="E1843" t="s">
        <v>19127</v>
      </c>
      <c r="F1843" t="s">
        <v>11391</v>
      </c>
      <c r="G1843" t="s">
        <v>11392</v>
      </c>
      <c r="H1843" t="s">
        <v>11393</v>
      </c>
      <c r="I1843" t="s">
        <v>11394</v>
      </c>
      <c r="J1843" t="s">
        <v>11395</v>
      </c>
      <c r="K1843" t="s">
        <v>4520</v>
      </c>
      <c r="L1843" t="s">
        <v>11387</v>
      </c>
      <c r="M1843" t="s">
        <v>11396</v>
      </c>
    </row>
    <row r="1844" spans="1:13" x14ac:dyDescent="0.25">
      <c r="A1844" t="s">
        <v>11398</v>
      </c>
      <c r="B1844" t="s">
        <v>11372</v>
      </c>
      <c r="C1844" t="s">
        <v>11399</v>
      </c>
      <c r="D1844" t="s">
        <v>11373</v>
      </c>
      <c r="E1844" t="s">
        <v>19197</v>
      </c>
      <c r="F1844" t="s">
        <v>11382</v>
      </c>
      <c r="G1844" t="s">
        <v>11383</v>
      </c>
      <c r="H1844" t="s">
        <v>3932</v>
      </c>
      <c r="I1844" t="s">
        <v>11384</v>
      </c>
      <c r="J1844" t="s">
        <v>11385</v>
      </c>
      <c r="K1844" t="s">
        <v>11386</v>
      </c>
      <c r="L1844" t="s">
        <v>11387</v>
      </c>
      <c r="M1844" t="s">
        <v>11388</v>
      </c>
    </row>
    <row r="1845" spans="1:13" x14ac:dyDescent="0.25">
      <c r="A1845" t="s">
        <v>11400</v>
      </c>
      <c r="B1845" t="s">
        <v>11372</v>
      </c>
      <c r="C1845" t="s">
        <v>405</v>
      </c>
      <c r="D1845" t="s">
        <v>11373</v>
      </c>
      <c r="E1845" t="s">
        <v>19197</v>
      </c>
      <c r="F1845" t="s">
        <v>11382</v>
      </c>
      <c r="G1845" t="s">
        <v>11383</v>
      </c>
      <c r="H1845" t="s">
        <v>3932</v>
      </c>
      <c r="I1845" t="s">
        <v>11384</v>
      </c>
      <c r="J1845" t="s">
        <v>11385</v>
      </c>
      <c r="K1845" t="s">
        <v>11386</v>
      </c>
      <c r="L1845" t="s">
        <v>11387</v>
      </c>
      <c r="M1845" t="s">
        <v>11388</v>
      </c>
    </row>
    <row r="1846" spans="1:13" x14ac:dyDescent="0.25">
      <c r="A1846" t="s">
        <v>11401</v>
      </c>
      <c r="B1846" t="s">
        <v>11372</v>
      </c>
      <c r="C1846" t="s">
        <v>689</v>
      </c>
      <c r="D1846" t="s">
        <v>11373</v>
      </c>
      <c r="E1846" t="s">
        <v>19139</v>
      </c>
      <c r="F1846" t="s">
        <v>11402</v>
      </c>
      <c r="G1846" t="s">
        <v>11403</v>
      </c>
      <c r="H1846" t="s">
        <v>11404</v>
      </c>
      <c r="I1846" t="s">
        <v>11405</v>
      </c>
      <c r="J1846" t="s">
        <v>11406</v>
      </c>
      <c r="K1846" t="s">
        <v>11407</v>
      </c>
      <c r="L1846" t="s">
        <v>11387</v>
      </c>
      <c r="M1846" t="s">
        <v>11408</v>
      </c>
    </row>
    <row r="1847" spans="1:13" x14ac:dyDescent="0.25">
      <c r="A1847" t="s">
        <v>11409</v>
      </c>
      <c r="B1847" t="s">
        <v>11372</v>
      </c>
      <c r="C1847" t="s">
        <v>11410</v>
      </c>
      <c r="D1847" t="s">
        <v>11373</v>
      </c>
      <c r="E1847" t="s">
        <v>19134</v>
      </c>
      <c r="F1847" t="s">
        <v>11411</v>
      </c>
      <c r="G1847" t="s">
        <v>11412</v>
      </c>
      <c r="H1847" t="s">
        <v>11413</v>
      </c>
      <c r="I1847" t="s">
        <v>11414</v>
      </c>
      <c r="J1847" t="s">
        <v>11415</v>
      </c>
      <c r="K1847" t="s">
        <v>11416</v>
      </c>
      <c r="L1847" t="s">
        <v>11387</v>
      </c>
      <c r="M1847" t="s">
        <v>11417</v>
      </c>
    </row>
    <row r="1848" spans="1:13" x14ac:dyDescent="0.25">
      <c r="A1848" t="s">
        <v>11418</v>
      </c>
      <c r="B1848" t="s">
        <v>11372</v>
      </c>
      <c r="C1848" t="s">
        <v>4267</v>
      </c>
      <c r="D1848" t="s">
        <v>11373</v>
      </c>
      <c r="E1848" t="s">
        <v>19166</v>
      </c>
      <c r="F1848" t="s">
        <v>11374</v>
      </c>
      <c r="G1848" t="s">
        <v>11375</v>
      </c>
      <c r="H1848" t="s">
        <v>11376</v>
      </c>
      <c r="I1848" t="s">
        <v>11377</v>
      </c>
      <c r="J1848" t="s">
        <v>11378</v>
      </c>
      <c r="K1848" t="s">
        <v>11379</v>
      </c>
      <c r="L1848" t="s">
        <v>738</v>
      </c>
      <c r="M1848" t="s">
        <v>1278</v>
      </c>
    </row>
    <row r="1849" spans="1:13" x14ac:dyDescent="0.25">
      <c r="A1849" t="s">
        <v>11418</v>
      </c>
      <c r="B1849" t="s">
        <v>11372</v>
      </c>
      <c r="C1849" t="s">
        <v>4267</v>
      </c>
      <c r="D1849" t="s">
        <v>11373</v>
      </c>
      <c r="E1849" t="s">
        <v>19136</v>
      </c>
      <c r="F1849" t="s">
        <v>11419</v>
      </c>
      <c r="G1849" t="s">
        <v>11420</v>
      </c>
      <c r="H1849" t="s">
        <v>11421</v>
      </c>
      <c r="I1849" t="s">
        <v>11422</v>
      </c>
      <c r="J1849" t="s">
        <v>11423</v>
      </c>
      <c r="K1849" t="s">
        <v>11424</v>
      </c>
      <c r="L1849" t="s">
        <v>11387</v>
      </c>
      <c r="M1849" t="s">
        <v>11425</v>
      </c>
    </row>
    <row r="1850" spans="1:13" x14ac:dyDescent="0.25">
      <c r="A1850" t="s">
        <v>11426</v>
      </c>
      <c r="B1850" t="s">
        <v>11372</v>
      </c>
      <c r="C1850" t="s">
        <v>2447</v>
      </c>
      <c r="D1850" t="s">
        <v>11373</v>
      </c>
      <c r="E1850" t="s">
        <v>19136</v>
      </c>
      <c r="F1850" t="s">
        <v>11419</v>
      </c>
      <c r="G1850" t="s">
        <v>11420</v>
      </c>
      <c r="H1850" t="s">
        <v>11421</v>
      </c>
      <c r="I1850" t="s">
        <v>11422</v>
      </c>
      <c r="J1850" t="s">
        <v>11423</v>
      </c>
      <c r="K1850" t="s">
        <v>11424</v>
      </c>
      <c r="L1850" t="s">
        <v>11387</v>
      </c>
      <c r="M1850" t="s">
        <v>11425</v>
      </c>
    </row>
    <row r="1851" spans="1:13" x14ac:dyDescent="0.25">
      <c r="A1851" t="s">
        <v>11427</v>
      </c>
      <c r="B1851" t="s">
        <v>11372</v>
      </c>
      <c r="C1851" t="s">
        <v>11428</v>
      </c>
      <c r="D1851" t="s">
        <v>11373</v>
      </c>
      <c r="E1851" t="s">
        <v>19136</v>
      </c>
      <c r="F1851" t="s">
        <v>11419</v>
      </c>
      <c r="G1851" t="s">
        <v>11420</v>
      </c>
      <c r="H1851" t="s">
        <v>11421</v>
      </c>
      <c r="I1851" t="s">
        <v>11422</v>
      </c>
      <c r="J1851" t="s">
        <v>11423</v>
      </c>
      <c r="K1851" t="s">
        <v>11424</v>
      </c>
      <c r="L1851" t="s">
        <v>11387</v>
      </c>
      <c r="M1851" t="s">
        <v>11425</v>
      </c>
    </row>
    <row r="1852" spans="1:13" x14ac:dyDescent="0.25">
      <c r="A1852" t="s">
        <v>11429</v>
      </c>
      <c r="B1852" t="s">
        <v>11372</v>
      </c>
      <c r="C1852" t="s">
        <v>11430</v>
      </c>
      <c r="D1852" t="s">
        <v>11373</v>
      </c>
      <c r="E1852" t="s">
        <v>19143</v>
      </c>
      <c r="F1852" t="s">
        <v>11431</v>
      </c>
      <c r="G1852" t="s">
        <v>11432</v>
      </c>
      <c r="H1852" t="s">
        <v>4447</v>
      </c>
      <c r="I1852" t="s">
        <v>11433</v>
      </c>
      <c r="J1852" t="s">
        <v>11434</v>
      </c>
      <c r="K1852" t="s">
        <v>11435</v>
      </c>
      <c r="L1852" t="s">
        <v>11387</v>
      </c>
      <c r="M1852" t="s">
        <v>11436</v>
      </c>
    </row>
    <row r="1853" spans="1:13" x14ac:dyDescent="0.25">
      <c r="A1853" t="s">
        <v>11437</v>
      </c>
      <c r="B1853" t="s">
        <v>11372</v>
      </c>
      <c r="C1853" t="s">
        <v>11438</v>
      </c>
      <c r="D1853" t="s">
        <v>11373</v>
      </c>
      <c r="E1853" t="s">
        <v>19127</v>
      </c>
      <c r="F1853" t="s">
        <v>11391</v>
      </c>
      <c r="G1853" t="s">
        <v>11392</v>
      </c>
      <c r="H1853" t="s">
        <v>11393</v>
      </c>
      <c r="I1853" t="s">
        <v>11394</v>
      </c>
      <c r="J1853" t="s">
        <v>11395</v>
      </c>
      <c r="K1853" t="s">
        <v>4520</v>
      </c>
      <c r="L1853" t="s">
        <v>11387</v>
      </c>
      <c r="M1853" t="s">
        <v>11396</v>
      </c>
    </row>
    <row r="1854" spans="1:13" x14ac:dyDescent="0.25">
      <c r="A1854" t="s">
        <v>11439</v>
      </c>
      <c r="B1854" t="s">
        <v>11372</v>
      </c>
      <c r="C1854" t="s">
        <v>11440</v>
      </c>
      <c r="D1854" t="s">
        <v>11373</v>
      </c>
      <c r="E1854" t="s">
        <v>19139</v>
      </c>
      <c r="F1854" t="s">
        <v>11402</v>
      </c>
      <c r="G1854" t="s">
        <v>11403</v>
      </c>
      <c r="H1854" t="s">
        <v>11404</v>
      </c>
      <c r="I1854" t="s">
        <v>11405</v>
      </c>
      <c r="J1854" t="s">
        <v>11406</v>
      </c>
      <c r="K1854" t="s">
        <v>11407</v>
      </c>
      <c r="L1854" t="s">
        <v>11387</v>
      </c>
      <c r="M1854" t="s">
        <v>11408</v>
      </c>
    </row>
    <row r="1855" spans="1:13" x14ac:dyDescent="0.25">
      <c r="A1855" t="s">
        <v>11441</v>
      </c>
      <c r="B1855" t="s">
        <v>11372</v>
      </c>
      <c r="C1855" t="s">
        <v>11442</v>
      </c>
      <c r="D1855" t="s">
        <v>11373</v>
      </c>
      <c r="E1855" t="s">
        <v>19134</v>
      </c>
      <c r="F1855" t="s">
        <v>11411</v>
      </c>
      <c r="G1855" t="s">
        <v>11412</v>
      </c>
      <c r="H1855" t="s">
        <v>11413</v>
      </c>
      <c r="I1855" t="s">
        <v>11414</v>
      </c>
      <c r="J1855" t="s">
        <v>11415</v>
      </c>
      <c r="K1855" t="s">
        <v>11416</v>
      </c>
      <c r="L1855" t="s">
        <v>11387</v>
      </c>
      <c r="M1855" t="s">
        <v>11417</v>
      </c>
    </row>
    <row r="1856" spans="1:13" x14ac:dyDescent="0.25">
      <c r="A1856" t="s">
        <v>11443</v>
      </c>
      <c r="B1856" t="s">
        <v>11372</v>
      </c>
      <c r="C1856" t="s">
        <v>697</v>
      </c>
      <c r="D1856" t="s">
        <v>11373</v>
      </c>
      <c r="E1856" t="s">
        <v>19143</v>
      </c>
      <c r="F1856" t="s">
        <v>11431</v>
      </c>
      <c r="G1856" t="s">
        <v>11432</v>
      </c>
      <c r="H1856" t="s">
        <v>4447</v>
      </c>
      <c r="I1856" t="s">
        <v>11433</v>
      </c>
      <c r="J1856" t="s">
        <v>11434</v>
      </c>
      <c r="K1856" t="s">
        <v>11435</v>
      </c>
      <c r="L1856" t="s">
        <v>11387</v>
      </c>
      <c r="M1856" t="s">
        <v>11436</v>
      </c>
    </row>
    <row r="1857" spans="1:13" x14ac:dyDescent="0.25">
      <c r="A1857" t="s">
        <v>11444</v>
      </c>
      <c r="B1857" t="s">
        <v>11372</v>
      </c>
      <c r="C1857" t="s">
        <v>258</v>
      </c>
      <c r="D1857" t="s">
        <v>11373</v>
      </c>
      <c r="E1857" t="s">
        <v>19143</v>
      </c>
      <c r="F1857" t="s">
        <v>11431</v>
      </c>
      <c r="G1857" t="s">
        <v>11432</v>
      </c>
      <c r="H1857" t="s">
        <v>4447</v>
      </c>
      <c r="I1857" t="s">
        <v>11433</v>
      </c>
      <c r="J1857" t="s">
        <v>11434</v>
      </c>
      <c r="K1857" t="s">
        <v>11435</v>
      </c>
      <c r="L1857" t="s">
        <v>11387</v>
      </c>
      <c r="M1857" t="s">
        <v>11436</v>
      </c>
    </row>
    <row r="1858" spans="1:13" x14ac:dyDescent="0.25">
      <c r="A1858" t="s">
        <v>11445</v>
      </c>
      <c r="B1858" t="s">
        <v>379</v>
      </c>
      <c r="C1858" t="s">
        <v>759</v>
      </c>
      <c r="D1858" t="s">
        <v>11446</v>
      </c>
      <c r="E1858" t="s">
        <v>19166</v>
      </c>
      <c r="F1858" t="s">
        <v>11447</v>
      </c>
      <c r="G1858" t="s">
        <v>11448</v>
      </c>
      <c r="H1858" t="s">
        <v>11449</v>
      </c>
      <c r="I1858" t="s">
        <v>11450</v>
      </c>
      <c r="J1858" t="s">
        <v>11451</v>
      </c>
      <c r="K1858" t="s">
        <v>11452</v>
      </c>
      <c r="L1858" t="s">
        <v>738</v>
      </c>
      <c r="M1858" t="s">
        <v>1278</v>
      </c>
    </row>
    <row r="1859" spans="1:13" x14ac:dyDescent="0.25">
      <c r="A1859" t="s">
        <v>11453</v>
      </c>
      <c r="B1859" t="s">
        <v>379</v>
      </c>
      <c r="C1859" t="s">
        <v>11454</v>
      </c>
      <c r="D1859" t="s">
        <v>11446</v>
      </c>
      <c r="E1859" t="s">
        <v>19166</v>
      </c>
      <c r="F1859" t="s">
        <v>11447</v>
      </c>
      <c r="G1859" t="s">
        <v>11448</v>
      </c>
      <c r="H1859" t="s">
        <v>11449</v>
      </c>
      <c r="I1859" t="s">
        <v>11450</v>
      </c>
      <c r="J1859" t="s">
        <v>11451</v>
      </c>
      <c r="K1859" t="s">
        <v>11452</v>
      </c>
      <c r="L1859" t="s">
        <v>738</v>
      </c>
      <c r="M1859" t="s">
        <v>1278</v>
      </c>
    </row>
    <row r="1860" spans="1:13" x14ac:dyDescent="0.25">
      <c r="A1860" t="s">
        <v>11453</v>
      </c>
      <c r="B1860" t="s">
        <v>379</v>
      </c>
      <c r="C1860" t="s">
        <v>11454</v>
      </c>
      <c r="D1860" t="s">
        <v>11446</v>
      </c>
      <c r="E1860" t="s">
        <v>19151</v>
      </c>
      <c r="F1860" t="s">
        <v>11455</v>
      </c>
      <c r="G1860" t="s">
        <v>11456</v>
      </c>
      <c r="H1860" t="s">
        <v>11457</v>
      </c>
      <c r="I1860" t="s">
        <v>11458</v>
      </c>
      <c r="J1860" t="s">
        <v>11459</v>
      </c>
      <c r="K1860" t="s">
        <v>11460</v>
      </c>
      <c r="L1860" t="s">
        <v>11461</v>
      </c>
      <c r="M1860" t="s">
        <v>11462</v>
      </c>
    </row>
    <row r="1861" spans="1:13" x14ac:dyDescent="0.25">
      <c r="A1861" t="s">
        <v>11463</v>
      </c>
      <c r="B1861" t="s">
        <v>379</v>
      </c>
      <c r="C1861" t="s">
        <v>11464</v>
      </c>
      <c r="D1861" t="s">
        <v>11446</v>
      </c>
      <c r="E1861" t="s">
        <v>19148</v>
      </c>
      <c r="F1861" t="s">
        <v>11465</v>
      </c>
      <c r="G1861" t="s">
        <v>11466</v>
      </c>
      <c r="H1861" t="s">
        <v>11467</v>
      </c>
      <c r="I1861" t="s">
        <v>11468</v>
      </c>
      <c r="J1861" t="s">
        <v>11469</v>
      </c>
      <c r="K1861" t="s">
        <v>11470</v>
      </c>
      <c r="L1861" t="s">
        <v>11461</v>
      </c>
      <c r="M1861" t="s">
        <v>11471</v>
      </c>
    </row>
    <row r="1862" spans="1:13" x14ac:dyDescent="0.25">
      <c r="A1862" t="s">
        <v>11472</v>
      </c>
      <c r="B1862" t="s">
        <v>379</v>
      </c>
      <c r="C1862" t="s">
        <v>380</v>
      </c>
      <c r="D1862" t="s">
        <v>11446</v>
      </c>
      <c r="E1862" t="s">
        <v>19127</v>
      </c>
      <c r="F1862" t="s">
        <v>11473</v>
      </c>
      <c r="G1862" t="s">
        <v>11474</v>
      </c>
      <c r="H1862" t="s">
        <v>11475</v>
      </c>
      <c r="I1862" t="s">
        <v>11476</v>
      </c>
      <c r="J1862" t="s">
        <v>11477</v>
      </c>
      <c r="K1862" t="s">
        <v>11478</v>
      </c>
      <c r="L1862" t="s">
        <v>11461</v>
      </c>
      <c r="M1862" t="s">
        <v>11479</v>
      </c>
    </row>
    <row r="1863" spans="1:13" x14ac:dyDescent="0.25">
      <c r="A1863" t="s">
        <v>11480</v>
      </c>
      <c r="B1863" t="s">
        <v>379</v>
      </c>
      <c r="C1863" t="s">
        <v>11481</v>
      </c>
      <c r="D1863" t="s">
        <v>11446</v>
      </c>
      <c r="E1863" t="s">
        <v>19151</v>
      </c>
      <c r="F1863" t="s">
        <v>11455</v>
      </c>
      <c r="G1863" t="s">
        <v>11456</v>
      </c>
      <c r="H1863" t="s">
        <v>11457</v>
      </c>
      <c r="I1863" t="s">
        <v>11458</v>
      </c>
      <c r="J1863" t="s">
        <v>11459</v>
      </c>
      <c r="K1863" t="s">
        <v>11460</v>
      </c>
      <c r="L1863" t="s">
        <v>11461</v>
      </c>
      <c r="M1863" t="s">
        <v>11462</v>
      </c>
    </row>
    <row r="1864" spans="1:13" x14ac:dyDescent="0.25">
      <c r="A1864" t="s">
        <v>11482</v>
      </c>
      <c r="B1864" t="s">
        <v>379</v>
      </c>
      <c r="C1864" t="s">
        <v>10792</v>
      </c>
      <c r="D1864" t="s">
        <v>11446</v>
      </c>
      <c r="E1864" t="s">
        <v>19196</v>
      </c>
      <c r="F1864" t="s">
        <v>11483</v>
      </c>
      <c r="G1864" t="s">
        <v>11484</v>
      </c>
      <c r="H1864" t="s">
        <v>10795</v>
      </c>
      <c r="I1864" t="s">
        <v>11485</v>
      </c>
      <c r="J1864" t="s">
        <v>11486</v>
      </c>
      <c r="K1864" t="s">
        <v>11487</v>
      </c>
      <c r="L1864" t="s">
        <v>11461</v>
      </c>
      <c r="M1864" t="s">
        <v>11488</v>
      </c>
    </row>
    <row r="1865" spans="1:13" x14ac:dyDescent="0.25">
      <c r="A1865" t="s">
        <v>11489</v>
      </c>
      <c r="B1865" t="s">
        <v>379</v>
      </c>
      <c r="C1865" t="s">
        <v>381</v>
      </c>
      <c r="D1865" t="s">
        <v>11446</v>
      </c>
      <c r="E1865" t="s">
        <v>19129</v>
      </c>
      <c r="F1865" t="s">
        <v>11490</v>
      </c>
      <c r="G1865" t="s">
        <v>11491</v>
      </c>
      <c r="H1865" t="s">
        <v>11492</v>
      </c>
      <c r="I1865" t="s">
        <v>11493</v>
      </c>
      <c r="J1865" t="s">
        <v>11494</v>
      </c>
      <c r="K1865" t="s">
        <v>11495</v>
      </c>
      <c r="L1865" t="s">
        <v>11461</v>
      </c>
      <c r="M1865" t="s">
        <v>11496</v>
      </c>
    </row>
    <row r="1866" spans="1:13" x14ac:dyDescent="0.25">
      <c r="A1866" t="s">
        <v>11497</v>
      </c>
      <c r="B1866" t="s">
        <v>379</v>
      </c>
      <c r="C1866" t="s">
        <v>11498</v>
      </c>
      <c r="D1866" t="s">
        <v>11446</v>
      </c>
      <c r="E1866" t="s">
        <v>19197</v>
      </c>
      <c r="F1866" t="s">
        <v>11499</v>
      </c>
      <c r="G1866" t="s">
        <v>11500</v>
      </c>
      <c r="H1866" t="s">
        <v>11501</v>
      </c>
      <c r="I1866" t="s">
        <v>11502</v>
      </c>
      <c r="J1866" t="s">
        <v>10385</v>
      </c>
      <c r="K1866" t="s">
        <v>11503</v>
      </c>
      <c r="L1866" t="s">
        <v>11461</v>
      </c>
      <c r="M1866" t="s">
        <v>11504</v>
      </c>
    </row>
    <row r="1867" spans="1:13" x14ac:dyDescent="0.25">
      <c r="A1867" t="s">
        <v>11505</v>
      </c>
      <c r="B1867" t="s">
        <v>379</v>
      </c>
      <c r="C1867" t="s">
        <v>382</v>
      </c>
      <c r="D1867" t="s">
        <v>11446</v>
      </c>
      <c r="E1867" t="s">
        <v>19131</v>
      </c>
      <c r="F1867" t="s">
        <v>11506</v>
      </c>
      <c r="G1867" t="s">
        <v>11507</v>
      </c>
      <c r="H1867" t="s">
        <v>11508</v>
      </c>
      <c r="I1867" t="s">
        <v>11509</v>
      </c>
      <c r="J1867" t="s">
        <v>11510</v>
      </c>
      <c r="K1867" t="s">
        <v>11511</v>
      </c>
      <c r="L1867" t="s">
        <v>11461</v>
      </c>
      <c r="M1867" t="s">
        <v>11512</v>
      </c>
    </row>
    <row r="1868" spans="1:13" x14ac:dyDescent="0.25">
      <c r="A1868" t="s">
        <v>11513</v>
      </c>
      <c r="B1868" t="s">
        <v>379</v>
      </c>
      <c r="C1868" t="s">
        <v>383</v>
      </c>
      <c r="D1868" t="s">
        <v>11446</v>
      </c>
      <c r="E1868" t="s">
        <v>19132</v>
      </c>
      <c r="F1868" t="s">
        <v>11514</v>
      </c>
      <c r="G1868" t="s">
        <v>11515</v>
      </c>
      <c r="H1868" t="s">
        <v>11516</v>
      </c>
      <c r="I1868" t="s">
        <v>11517</v>
      </c>
      <c r="J1868" t="s">
        <v>11518</v>
      </c>
      <c r="K1868" t="s">
        <v>11519</v>
      </c>
      <c r="L1868" t="s">
        <v>11461</v>
      </c>
      <c r="M1868" t="s">
        <v>11520</v>
      </c>
    </row>
    <row r="1869" spans="1:13" x14ac:dyDescent="0.25">
      <c r="A1869" t="s">
        <v>11521</v>
      </c>
      <c r="B1869" t="s">
        <v>379</v>
      </c>
      <c r="C1869" t="s">
        <v>274</v>
      </c>
      <c r="D1869" t="s">
        <v>11446</v>
      </c>
      <c r="E1869" t="s">
        <v>19178</v>
      </c>
      <c r="F1869" t="s">
        <v>11522</v>
      </c>
      <c r="G1869" t="s">
        <v>11523</v>
      </c>
      <c r="H1869" t="s">
        <v>11524</v>
      </c>
      <c r="I1869" t="s">
        <v>11525</v>
      </c>
      <c r="J1869" t="s">
        <v>11526</v>
      </c>
      <c r="K1869" t="s">
        <v>11527</v>
      </c>
      <c r="L1869" t="s">
        <v>11461</v>
      </c>
      <c r="M1869" t="s">
        <v>11528</v>
      </c>
    </row>
    <row r="1870" spans="1:13" x14ac:dyDescent="0.25">
      <c r="A1870" t="s">
        <v>11529</v>
      </c>
      <c r="B1870" t="s">
        <v>379</v>
      </c>
      <c r="C1870" t="s">
        <v>596</v>
      </c>
      <c r="D1870" t="s">
        <v>11446</v>
      </c>
      <c r="E1870" t="s">
        <v>19134</v>
      </c>
      <c r="F1870" t="s">
        <v>11530</v>
      </c>
      <c r="G1870" t="s">
        <v>11531</v>
      </c>
      <c r="H1870" t="s">
        <v>11532</v>
      </c>
      <c r="I1870" t="s">
        <v>11533</v>
      </c>
      <c r="J1870" t="s">
        <v>11534</v>
      </c>
      <c r="K1870" t="s">
        <v>11535</v>
      </c>
      <c r="L1870" t="s">
        <v>11461</v>
      </c>
      <c r="M1870" t="s">
        <v>11536</v>
      </c>
    </row>
    <row r="1871" spans="1:13" x14ac:dyDescent="0.25">
      <c r="A1871" t="s">
        <v>11537</v>
      </c>
      <c r="B1871" t="s">
        <v>379</v>
      </c>
      <c r="C1871" t="s">
        <v>11538</v>
      </c>
      <c r="D1871" t="s">
        <v>11446</v>
      </c>
      <c r="E1871" t="s">
        <v>19174</v>
      </c>
      <c r="F1871" t="s">
        <v>11539</v>
      </c>
      <c r="G1871" t="s">
        <v>11540</v>
      </c>
      <c r="H1871" t="s">
        <v>11541</v>
      </c>
      <c r="I1871" t="s">
        <v>11542</v>
      </c>
      <c r="J1871" t="s">
        <v>11543</v>
      </c>
      <c r="K1871" t="s">
        <v>11544</v>
      </c>
      <c r="L1871" t="s">
        <v>11461</v>
      </c>
      <c r="M1871" t="s">
        <v>11545</v>
      </c>
    </row>
    <row r="1872" spans="1:13" x14ac:dyDescent="0.25">
      <c r="A1872" t="s">
        <v>11546</v>
      </c>
      <c r="B1872" t="s">
        <v>379</v>
      </c>
      <c r="C1872" t="s">
        <v>384</v>
      </c>
      <c r="D1872" t="s">
        <v>11446</v>
      </c>
      <c r="E1872" t="s">
        <v>19176</v>
      </c>
      <c r="F1872" t="s">
        <v>11547</v>
      </c>
      <c r="G1872" t="s">
        <v>11548</v>
      </c>
      <c r="H1872" t="s">
        <v>11549</v>
      </c>
      <c r="I1872" t="s">
        <v>11550</v>
      </c>
      <c r="J1872" t="s">
        <v>11551</v>
      </c>
      <c r="K1872" t="s">
        <v>11552</v>
      </c>
      <c r="L1872" t="s">
        <v>11461</v>
      </c>
      <c r="M1872" t="s">
        <v>11553</v>
      </c>
    </row>
    <row r="1873" spans="1:13" x14ac:dyDescent="0.25">
      <c r="A1873" t="s">
        <v>11554</v>
      </c>
      <c r="B1873" t="s">
        <v>379</v>
      </c>
      <c r="C1873" t="s">
        <v>385</v>
      </c>
      <c r="D1873" t="s">
        <v>11446</v>
      </c>
      <c r="E1873" t="s">
        <v>19136</v>
      </c>
      <c r="F1873" t="s">
        <v>11555</v>
      </c>
      <c r="G1873" t="s">
        <v>11556</v>
      </c>
      <c r="H1873" t="s">
        <v>11557</v>
      </c>
      <c r="I1873" t="s">
        <v>11558</v>
      </c>
      <c r="J1873" t="s">
        <v>11559</v>
      </c>
      <c r="K1873" t="s">
        <v>11560</v>
      </c>
      <c r="L1873" t="s">
        <v>11461</v>
      </c>
      <c r="M1873" t="s">
        <v>11561</v>
      </c>
    </row>
    <row r="1874" spans="1:13" x14ac:dyDescent="0.25">
      <c r="A1874" t="s">
        <v>11562</v>
      </c>
      <c r="B1874" t="s">
        <v>379</v>
      </c>
      <c r="C1874" t="s">
        <v>129</v>
      </c>
      <c r="D1874" t="s">
        <v>11446</v>
      </c>
      <c r="E1874" t="s">
        <v>19140</v>
      </c>
      <c r="F1874" t="s">
        <v>11563</v>
      </c>
      <c r="G1874" t="s">
        <v>11564</v>
      </c>
      <c r="H1874" t="s">
        <v>2154</v>
      </c>
      <c r="I1874" t="s">
        <v>11565</v>
      </c>
      <c r="J1874" t="s">
        <v>11566</v>
      </c>
      <c r="K1874" t="s">
        <v>11567</v>
      </c>
      <c r="L1874" t="s">
        <v>11461</v>
      </c>
      <c r="M1874" t="s">
        <v>11568</v>
      </c>
    </row>
    <row r="1875" spans="1:13" x14ac:dyDescent="0.25">
      <c r="A1875" t="s">
        <v>11569</v>
      </c>
      <c r="B1875" t="s">
        <v>379</v>
      </c>
      <c r="C1875" t="s">
        <v>386</v>
      </c>
      <c r="D1875" t="s">
        <v>11446</v>
      </c>
      <c r="E1875" t="s">
        <v>19178</v>
      </c>
      <c r="F1875" t="s">
        <v>11522</v>
      </c>
      <c r="G1875" t="s">
        <v>11523</v>
      </c>
      <c r="H1875" t="s">
        <v>11524</v>
      </c>
      <c r="I1875" t="s">
        <v>11525</v>
      </c>
      <c r="J1875" t="s">
        <v>11526</v>
      </c>
      <c r="K1875" t="s">
        <v>11527</v>
      </c>
      <c r="L1875" t="s">
        <v>11461</v>
      </c>
      <c r="M1875" t="s">
        <v>11528</v>
      </c>
    </row>
    <row r="1876" spans="1:13" x14ac:dyDescent="0.25">
      <c r="A1876" t="s">
        <v>11570</v>
      </c>
      <c r="B1876" t="s">
        <v>379</v>
      </c>
      <c r="C1876" t="s">
        <v>11571</v>
      </c>
      <c r="D1876" t="s">
        <v>11446</v>
      </c>
      <c r="E1876" t="s">
        <v>19138</v>
      </c>
      <c r="F1876" t="s">
        <v>11572</v>
      </c>
      <c r="G1876" t="s">
        <v>11573</v>
      </c>
      <c r="H1876" t="s">
        <v>11574</v>
      </c>
      <c r="I1876" t="s">
        <v>11575</v>
      </c>
      <c r="J1876" t="s">
        <v>11576</v>
      </c>
      <c r="K1876" t="s">
        <v>11577</v>
      </c>
      <c r="L1876" t="s">
        <v>11461</v>
      </c>
      <c r="M1876" t="s">
        <v>11578</v>
      </c>
    </row>
    <row r="1877" spans="1:13" x14ac:dyDescent="0.25">
      <c r="A1877" t="s">
        <v>11579</v>
      </c>
      <c r="B1877" t="s">
        <v>379</v>
      </c>
      <c r="C1877" t="s">
        <v>11580</v>
      </c>
      <c r="D1877" t="s">
        <v>11446</v>
      </c>
      <c r="E1877" t="s">
        <v>19146</v>
      </c>
      <c r="F1877" t="s">
        <v>11581</v>
      </c>
      <c r="G1877" t="s">
        <v>11582</v>
      </c>
      <c r="H1877" t="s">
        <v>11583</v>
      </c>
      <c r="I1877" t="s">
        <v>11584</v>
      </c>
      <c r="J1877" t="s">
        <v>11585</v>
      </c>
      <c r="K1877" t="s">
        <v>11586</v>
      </c>
      <c r="L1877" t="s">
        <v>11461</v>
      </c>
      <c r="M1877" t="s">
        <v>11587</v>
      </c>
    </row>
    <row r="1878" spans="1:13" x14ac:dyDescent="0.25">
      <c r="A1878" t="s">
        <v>11588</v>
      </c>
      <c r="B1878" t="s">
        <v>379</v>
      </c>
      <c r="C1878" t="s">
        <v>387</v>
      </c>
      <c r="D1878" t="s">
        <v>11446</v>
      </c>
      <c r="E1878" t="s">
        <v>19140</v>
      </c>
      <c r="F1878" t="s">
        <v>11563</v>
      </c>
      <c r="G1878" t="s">
        <v>11564</v>
      </c>
      <c r="H1878" t="s">
        <v>2154</v>
      </c>
      <c r="I1878" t="s">
        <v>11565</v>
      </c>
      <c r="J1878" t="s">
        <v>11566</v>
      </c>
      <c r="K1878" t="s">
        <v>11567</v>
      </c>
      <c r="L1878" t="s">
        <v>11461</v>
      </c>
      <c r="M1878" t="s">
        <v>11568</v>
      </c>
    </row>
    <row r="1879" spans="1:13" x14ac:dyDescent="0.25">
      <c r="A1879" t="s">
        <v>11589</v>
      </c>
      <c r="B1879" t="s">
        <v>379</v>
      </c>
      <c r="C1879" t="s">
        <v>388</v>
      </c>
      <c r="D1879" t="s">
        <v>11446</v>
      </c>
      <c r="E1879" t="s">
        <v>19179</v>
      </c>
      <c r="F1879" t="s">
        <v>11590</v>
      </c>
      <c r="G1879" t="s">
        <v>11591</v>
      </c>
      <c r="H1879" t="s">
        <v>11592</v>
      </c>
      <c r="I1879" t="s">
        <v>11593</v>
      </c>
      <c r="J1879" t="s">
        <v>11594</v>
      </c>
      <c r="K1879" t="s">
        <v>11595</v>
      </c>
      <c r="L1879" t="s">
        <v>11461</v>
      </c>
      <c r="M1879" t="s">
        <v>11596</v>
      </c>
    </row>
    <row r="1880" spans="1:13" x14ac:dyDescent="0.25">
      <c r="A1880" t="s">
        <v>11597</v>
      </c>
      <c r="B1880" t="s">
        <v>379</v>
      </c>
      <c r="C1880" t="s">
        <v>11598</v>
      </c>
      <c r="D1880" t="s">
        <v>11446</v>
      </c>
      <c r="E1880" t="s">
        <v>19142</v>
      </c>
      <c r="F1880" t="s">
        <v>11599</v>
      </c>
      <c r="G1880" t="s">
        <v>11600</v>
      </c>
      <c r="H1880" t="s">
        <v>11601</v>
      </c>
      <c r="I1880" t="s">
        <v>11602</v>
      </c>
      <c r="J1880" t="s">
        <v>11603</v>
      </c>
      <c r="K1880" t="s">
        <v>11604</v>
      </c>
      <c r="L1880" t="s">
        <v>11461</v>
      </c>
      <c r="M1880" t="s">
        <v>11605</v>
      </c>
    </row>
    <row r="1881" spans="1:13" x14ac:dyDescent="0.25">
      <c r="A1881" t="s">
        <v>11606</v>
      </c>
      <c r="B1881" t="s">
        <v>379</v>
      </c>
      <c r="C1881" t="s">
        <v>389</v>
      </c>
      <c r="D1881" t="s">
        <v>11446</v>
      </c>
      <c r="E1881" t="s">
        <v>19143</v>
      </c>
      <c r="F1881" t="s">
        <v>11607</v>
      </c>
      <c r="G1881" t="s">
        <v>11608</v>
      </c>
      <c r="H1881" t="s">
        <v>10552</v>
      </c>
      <c r="I1881" t="s">
        <v>11609</v>
      </c>
      <c r="J1881" t="s">
        <v>11610</v>
      </c>
      <c r="K1881" t="s">
        <v>11611</v>
      </c>
      <c r="L1881" t="s">
        <v>11461</v>
      </c>
      <c r="M1881" t="s">
        <v>11612</v>
      </c>
    </row>
    <row r="1882" spans="1:13" x14ac:dyDescent="0.25">
      <c r="A1882" t="s">
        <v>11613</v>
      </c>
      <c r="B1882" t="s">
        <v>379</v>
      </c>
      <c r="C1882" t="s">
        <v>11614</v>
      </c>
      <c r="D1882" t="s">
        <v>11446</v>
      </c>
      <c r="E1882" t="s">
        <v>19151</v>
      </c>
      <c r="F1882" t="s">
        <v>11455</v>
      </c>
      <c r="G1882" t="s">
        <v>11456</v>
      </c>
      <c r="H1882" t="s">
        <v>11457</v>
      </c>
      <c r="I1882" t="s">
        <v>11458</v>
      </c>
      <c r="J1882" t="s">
        <v>11459</v>
      </c>
      <c r="K1882" t="s">
        <v>11460</v>
      </c>
      <c r="L1882" t="s">
        <v>11461</v>
      </c>
      <c r="M1882" t="s">
        <v>11462</v>
      </c>
    </row>
    <row r="1883" spans="1:13" x14ac:dyDescent="0.25">
      <c r="A1883" t="s">
        <v>11615</v>
      </c>
      <c r="B1883" t="s">
        <v>379</v>
      </c>
      <c r="C1883" t="s">
        <v>11616</v>
      </c>
      <c r="D1883" t="s">
        <v>11446</v>
      </c>
      <c r="E1883" t="s">
        <v>19145</v>
      </c>
      <c r="F1883" t="s">
        <v>11617</v>
      </c>
      <c r="G1883" t="s">
        <v>11618</v>
      </c>
      <c r="H1883" t="s">
        <v>11619</v>
      </c>
      <c r="I1883" t="s">
        <v>11620</v>
      </c>
      <c r="J1883" t="s">
        <v>11621</v>
      </c>
      <c r="K1883" t="s">
        <v>11622</v>
      </c>
      <c r="L1883" t="s">
        <v>11461</v>
      </c>
      <c r="M1883" t="s">
        <v>11623</v>
      </c>
    </row>
    <row r="1884" spans="1:13" x14ac:dyDescent="0.25">
      <c r="A1884" t="s">
        <v>11624</v>
      </c>
      <c r="B1884" t="s">
        <v>379</v>
      </c>
      <c r="C1884" t="s">
        <v>2378</v>
      </c>
      <c r="D1884" t="s">
        <v>11446</v>
      </c>
      <c r="E1884" t="s">
        <v>19146</v>
      </c>
      <c r="F1884" t="s">
        <v>11581</v>
      </c>
      <c r="G1884" t="s">
        <v>11582</v>
      </c>
      <c r="H1884" t="s">
        <v>11583</v>
      </c>
      <c r="I1884" t="s">
        <v>11584</v>
      </c>
      <c r="J1884" t="s">
        <v>11585</v>
      </c>
      <c r="K1884" t="s">
        <v>11586</v>
      </c>
      <c r="L1884" t="s">
        <v>11461</v>
      </c>
      <c r="M1884" t="s">
        <v>11587</v>
      </c>
    </row>
    <row r="1885" spans="1:13" x14ac:dyDescent="0.25">
      <c r="A1885" t="s">
        <v>11625</v>
      </c>
      <c r="B1885" t="s">
        <v>379</v>
      </c>
      <c r="C1885" t="s">
        <v>11626</v>
      </c>
      <c r="D1885" t="s">
        <v>11446</v>
      </c>
      <c r="E1885" t="s">
        <v>19150</v>
      </c>
      <c r="F1885" t="s">
        <v>11627</v>
      </c>
      <c r="G1885" t="s">
        <v>11628</v>
      </c>
      <c r="H1885" t="s">
        <v>11629</v>
      </c>
      <c r="I1885" t="s">
        <v>11630</v>
      </c>
      <c r="J1885" t="s">
        <v>11631</v>
      </c>
      <c r="K1885" t="s">
        <v>11632</v>
      </c>
      <c r="L1885" t="s">
        <v>11461</v>
      </c>
      <c r="M1885" t="s">
        <v>11633</v>
      </c>
    </row>
    <row r="1886" spans="1:13" x14ac:dyDescent="0.25">
      <c r="A1886" t="s">
        <v>11634</v>
      </c>
      <c r="B1886" t="s">
        <v>379</v>
      </c>
      <c r="C1886" t="s">
        <v>390</v>
      </c>
      <c r="D1886" t="s">
        <v>11446</v>
      </c>
      <c r="E1886" t="s">
        <v>19141</v>
      </c>
      <c r="F1886" t="s">
        <v>11635</v>
      </c>
      <c r="G1886" t="s">
        <v>11636</v>
      </c>
      <c r="H1886" t="s">
        <v>11637</v>
      </c>
      <c r="I1886" t="s">
        <v>11638</v>
      </c>
      <c r="J1886" t="s">
        <v>11639</v>
      </c>
      <c r="K1886" t="s">
        <v>11640</v>
      </c>
      <c r="L1886" t="s">
        <v>11461</v>
      </c>
      <c r="M1886" t="s">
        <v>11641</v>
      </c>
    </row>
    <row r="1887" spans="1:13" x14ac:dyDescent="0.25">
      <c r="A1887" t="s">
        <v>11642</v>
      </c>
      <c r="B1887" t="s">
        <v>379</v>
      </c>
      <c r="C1887" t="s">
        <v>11643</v>
      </c>
      <c r="D1887" t="s">
        <v>11446</v>
      </c>
      <c r="E1887" t="s">
        <v>19148</v>
      </c>
      <c r="F1887" t="s">
        <v>11465</v>
      </c>
      <c r="G1887" t="s">
        <v>11466</v>
      </c>
      <c r="H1887" t="s">
        <v>11467</v>
      </c>
      <c r="I1887" t="s">
        <v>11468</v>
      </c>
      <c r="J1887" t="s">
        <v>11469</v>
      </c>
      <c r="K1887" t="s">
        <v>11470</v>
      </c>
      <c r="L1887" t="s">
        <v>11461</v>
      </c>
      <c r="M1887" t="s">
        <v>11471</v>
      </c>
    </row>
    <row r="1888" spans="1:13" x14ac:dyDescent="0.25">
      <c r="A1888" t="s">
        <v>11644</v>
      </c>
      <c r="B1888" t="s">
        <v>379</v>
      </c>
      <c r="C1888" t="s">
        <v>11645</v>
      </c>
      <c r="D1888" t="s">
        <v>11446</v>
      </c>
      <c r="E1888" t="s">
        <v>19149</v>
      </c>
      <c r="F1888" t="s">
        <v>11646</v>
      </c>
      <c r="G1888" t="s">
        <v>11647</v>
      </c>
      <c r="H1888" t="s">
        <v>11648</v>
      </c>
      <c r="I1888" t="s">
        <v>11649</v>
      </c>
      <c r="J1888" t="s">
        <v>11650</v>
      </c>
      <c r="K1888" t="s">
        <v>11651</v>
      </c>
      <c r="L1888" t="s">
        <v>11461</v>
      </c>
      <c r="M1888" t="s">
        <v>11652</v>
      </c>
    </row>
    <row r="1889" spans="1:13" x14ac:dyDescent="0.25">
      <c r="A1889" t="s">
        <v>11653</v>
      </c>
      <c r="B1889" t="s">
        <v>379</v>
      </c>
      <c r="C1889" t="s">
        <v>11654</v>
      </c>
      <c r="D1889" t="s">
        <v>11446</v>
      </c>
      <c r="E1889" t="s">
        <v>19150</v>
      </c>
      <c r="F1889" t="s">
        <v>11627</v>
      </c>
      <c r="G1889" t="s">
        <v>11628</v>
      </c>
      <c r="H1889" t="s">
        <v>11629</v>
      </c>
      <c r="I1889" t="s">
        <v>11630</v>
      </c>
      <c r="J1889" t="s">
        <v>11631</v>
      </c>
      <c r="K1889" t="s">
        <v>11632</v>
      </c>
      <c r="L1889" t="s">
        <v>11461</v>
      </c>
      <c r="M1889" t="s">
        <v>11633</v>
      </c>
    </row>
    <row r="1890" spans="1:13" x14ac:dyDescent="0.25">
      <c r="A1890" t="s">
        <v>11655</v>
      </c>
      <c r="B1890" t="s">
        <v>379</v>
      </c>
      <c r="C1890" t="s">
        <v>366</v>
      </c>
      <c r="D1890" t="s">
        <v>11446</v>
      </c>
      <c r="E1890" t="s">
        <v>19181</v>
      </c>
      <c r="F1890" t="s">
        <v>11656</v>
      </c>
      <c r="G1890" t="s">
        <v>11657</v>
      </c>
      <c r="H1890" t="s">
        <v>3158</v>
      </c>
      <c r="I1890" t="s">
        <v>11658</v>
      </c>
      <c r="J1890" t="s">
        <v>11659</v>
      </c>
      <c r="K1890" t="s">
        <v>791</v>
      </c>
      <c r="L1890" t="s">
        <v>11461</v>
      </c>
      <c r="M1890" t="s">
        <v>11660</v>
      </c>
    </row>
    <row r="1891" spans="1:13" x14ac:dyDescent="0.25">
      <c r="A1891" t="s">
        <v>11661</v>
      </c>
      <c r="B1891" t="s">
        <v>379</v>
      </c>
      <c r="C1891" t="s">
        <v>11662</v>
      </c>
      <c r="D1891" t="s">
        <v>11446</v>
      </c>
      <c r="E1891" t="s">
        <v>19151</v>
      </c>
      <c r="F1891" t="s">
        <v>11455</v>
      </c>
      <c r="G1891" t="s">
        <v>11456</v>
      </c>
      <c r="H1891" t="s">
        <v>11457</v>
      </c>
      <c r="I1891" t="s">
        <v>11458</v>
      </c>
      <c r="J1891" t="s">
        <v>11459</v>
      </c>
      <c r="K1891" t="s">
        <v>11460</v>
      </c>
      <c r="L1891" t="s">
        <v>11461</v>
      </c>
      <c r="M1891" t="s">
        <v>11462</v>
      </c>
    </row>
    <row r="1892" spans="1:13" x14ac:dyDescent="0.25">
      <c r="A1892" t="s">
        <v>11663</v>
      </c>
      <c r="B1892" t="s">
        <v>11664</v>
      </c>
      <c r="C1892" t="s">
        <v>759</v>
      </c>
      <c r="D1892" t="s">
        <v>11665</v>
      </c>
      <c r="E1892" t="s">
        <v>19166</v>
      </c>
      <c r="F1892" t="s">
        <v>11666</v>
      </c>
      <c r="G1892" t="s">
        <v>11667</v>
      </c>
      <c r="H1892" t="s">
        <v>11668</v>
      </c>
      <c r="I1892" t="s">
        <v>11669</v>
      </c>
      <c r="J1892" t="s">
        <v>11670</v>
      </c>
      <c r="K1892" t="s">
        <v>6163</v>
      </c>
      <c r="L1892" t="s">
        <v>11671</v>
      </c>
      <c r="M1892" t="s">
        <v>11672</v>
      </c>
    </row>
    <row r="1893" spans="1:13" x14ac:dyDescent="0.25">
      <c r="A1893" t="s">
        <v>11673</v>
      </c>
      <c r="B1893" t="s">
        <v>11664</v>
      </c>
      <c r="C1893" t="s">
        <v>11674</v>
      </c>
      <c r="D1893" t="s">
        <v>11665</v>
      </c>
      <c r="E1893" t="s">
        <v>19163</v>
      </c>
      <c r="F1893" t="s">
        <v>11675</v>
      </c>
      <c r="G1893" t="s">
        <v>11676</v>
      </c>
      <c r="H1893" t="s">
        <v>11677</v>
      </c>
      <c r="I1893" t="s">
        <v>11678</v>
      </c>
      <c r="J1893" t="s">
        <v>11679</v>
      </c>
      <c r="K1893" t="s">
        <v>11680</v>
      </c>
      <c r="L1893" t="s">
        <v>11671</v>
      </c>
      <c r="M1893" t="s">
        <v>11681</v>
      </c>
    </row>
    <row r="1894" spans="1:13" x14ac:dyDescent="0.25">
      <c r="A1894" t="s">
        <v>11682</v>
      </c>
      <c r="B1894" t="s">
        <v>11664</v>
      </c>
      <c r="C1894" t="s">
        <v>7677</v>
      </c>
      <c r="D1894" t="s">
        <v>11665</v>
      </c>
      <c r="E1894" t="s">
        <v>19126</v>
      </c>
      <c r="F1894" t="s">
        <v>11683</v>
      </c>
      <c r="G1894" t="s">
        <v>11684</v>
      </c>
      <c r="H1894" t="s">
        <v>7680</v>
      </c>
      <c r="I1894" t="s">
        <v>11685</v>
      </c>
      <c r="J1894" t="s">
        <v>11686</v>
      </c>
      <c r="K1894" t="s">
        <v>11687</v>
      </c>
      <c r="L1894" t="s">
        <v>11671</v>
      </c>
      <c r="M1894" t="s">
        <v>11688</v>
      </c>
    </row>
    <row r="1895" spans="1:13" x14ac:dyDescent="0.25">
      <c r="A1895" t="s">
        <v>11689</v>
      </c>
      <c r="B1895" t="s">
        <v>11664</v>
      </c>
      <c r="C1895" t="s">
        <v>11690</v>
      </c>
      <c r="D1895" t="s">
        <v>11665</v>
      </c>
      <c r="E1895" t="s">
        <v>19196</v>
      </c>
      <c r="F1895" t="s">
        <v>11691</v>
      </c>
      <c r="G1895" t="s">
        <v>11692</v>
      </c>
      <c r="H1895" t="s">
        <v>11693</v>
      </c>
      <c r="I1895" t="s">
        <v>11694</v>
      </c>
      <c r="J1895" t="s">
        <v>11695</v>
      </c>
      <c r="K1895" t="s">
        <v>11696</v>
      </c>
      <c r="L1895" t="s">
        <v>11671</v>
      </c>
      <c r="M1895" t="s">
        <v>11697</v>
      </c>
    </row>
    <row r="1896" spans="1:13" x14ac:dyDescent="0.25">
      <c r="A1896" t="s">
        <v>11698</v>
      </c>
      <c r="B1896" t="s">
        <v>11664</v>
      </c>
      <c r="C1896" t="s">
        <v>11699</v>
      </c>
      <c r="D1896" t="s">
        <v>11665</v>
      </c>
      <c r="E1896" t="s">
        <v>19129</v>
      </c>
      <c r="F1896" t="s">
        <v>11700</v>
      </c>
      <c r="G1896" t="s">
        <v>11701</v>
      </c>
      <c r="H1896" t="s">
        <v>11702</v>
      </c>
      <c r="I1896" t="s">
        <v>11703</v>
      </c>
      <c r="J1896" t="s">
        <v>11704</v>
      </c>
      <c r="K1896" t="s">
        <v>11705</v>
      </c>
      <c r="L1896" t="s">
        <v>11671</v>
      </c>
      <c r="M1896" t="s">
        <v>11706</v>
      </c>
    </row>
    <row r="1897" spans="1:13" x14ac:dyDescent="0.25">
      <c r="A1897" t="s">
        <v>11707</v>
      </c>
      <c r="B1897" t="s">
        <v>11664</v>
      </c>
      <c r="C1897" t="s">
        <v>11708</v>
      </c>
      <c r="D1897" t="s">
        <v>11665</v>
      </c>
      <c r="E1897" t="s">
        <v>19197</v>
      </c>
      <c r="F1897" t="s">
        <v>11709</v>
      </c>
      <c r="G1897" t="s">
        <v>11710</v>
      </c>
      <c r="H1897" t="s">
        <v>11711</v>
      </c>
      <c r="I1897" t="s">
        <v>11712</v>
      </c>
      <c r="J1897" t="s">
        <v>11713</v>
      </c>
      <c r="K1897" t="s">
        <v>4625</v>
      </c>
      <c r="L1897" t="s">
        <v>11671</v>
      </c>
      <c r="M1897" t="s">
        <v>11714</v>
      </c>
    </row>
    <row r="1898" spans="1:13" x14ac:dyDescent="0.25">
      <c r="A1898" t="s">
        <v>11715</v>
      </c>
      <c r="B1898" t="s">
        <v>11664</v>
      </c>
      <c r="C1898" t="s">
        <v>270</v>
      </c>
      <c r="D1898" t="s">
        <v>11665</v>
      </c>
      <c r="E1898" t="s">
        <v>19131</v>
      </c>
      <c r="F1898" t="s">
        <v>11716</v>
      </c>
      <c r="G1898" t="s">
        <v>11717</v>
      </c>
      <c r="H1898" t="s">
        <v>11718</v>
      </c>
      <c r="I1898" t="s">
        <v>11719</v>
      </c>
      <c r="J1898" t="s">
        <v>11720</v>
      </c>
      <c r="K1898" t="s">
        <v>11721</v>
      </c>
      <c r="L1898" t="s">
        <v>11671</v>
      </c>
      <c r="M1898" t="s">
        <v>11722</v>
      </c>
    </row>
    <row r="1899" spans="1:13" x14ac:dyDescent="0.25">
      <c r="A1899" t="s">
        <v>11723</v>
      </c>
      <c r="B1899" t="s">
        <v>11664</v>
      </c>
      <c r="C1899" t="s">
        <v>11724</v>
      </c>
      <c r="D1899" t="s">
        <v>11665</v>
      </c>
      <c r="E1899" t="s">
        <v>19186</v>
      </c>
      <c r="F1899" t="s">
        <v>11725</v>
      </c>
      <c r="G1899" t="s">
        <v>11726</v>
      </c>
      <c r="H1899" t="s">
        <v>11727</v>
      </c>
      <c r="I1899" t="s">
        <v>11728</v>
      </c>
      <c r="J1899" t="s">
        <v>11729</v>
      </c>
      <c r="K1899" t="s">
        <v>5189</v>
      </c>
      <c r="L1899" t="s">
        <v>11671</v>
      </c>
      <c r="M1899" t="s">
        <v>11730</v>
      </c>
    </row>
    <row r="1900" spans="1:13" x14ac:dyDescent="0.25">
      <c r="A1900" t="s">
        <v>11731</v>
      </c>
      <c r="B1900" t="s">
        <v>11664</v>
      </c>
      <c r="C1900" t="s">
        <v>11732</v>
      </c>
      <c r="D1900" t="s">
        <v>11665</v>
      </c>
      <c r="E1900" t="s">
        <v>19172</v>
      </c>
      <c r="F1900" t="s">
        <v>11733</v>
      </c>
      <c r="G1900" t="s">
        <v>11734</v>
      </c>
      <c r="H1900" t="s">
        <v>11735</v>
      </c>
      <c r="I1900" t="s">
        <v>11736</v>
      </c>
      <c r="J1900" t="s">
        <v>11737</v>
      </c>
      <c r="K1900" t="s">
        <v>2464</v>
      </c>
      <c r="L1900" t="s">
        <v>11671</v>
      </c>
      <c r="M1900" t="s">
        <v>11738</v>
      </c>
    </row>
    <row r="1901" spans="1:13" x14ac:dyDescent="0.25">
      <c r="A1901" t="s">
        <v>11739</v>
      </c>
      <c r="B1901" t="s">
        <v>11664</v>
      </c>
      <c r="C1901" t="s">
        <v>3896</v>
      </c>
      <c r="D1901" t="s">
        <v>11665</v>
      </c>
      <c r="E1901" t="s">
        <v>19134</v>
      </c>
      <c r="F1901" t="s">
        <v>11740</v>
      </c>
      <c r="G1901" t="s">
        <v>11741</v>
      </c>
      <c r="H1901" t="s">
        <v>3899</v>
      </c>
      <c r="I1901" t="s">
        <v>11742</v>
      </c>
      <c r="J1901" t="s">
        <v>11743</v>
      </c>
      <c r="K1901" t="s">
        <v>11744</v>
      </c>
      <c r="L1901" t="s">
        <v>11671</v>
      </c>
      <c r="M1901" t="s">
        <v>11745</v>
      </c>
    </row>
    <row r="1902" spans="1:13" x14ac:dyDescent="0.25">
      <c r="A1902" t="s">
        <v>11746</v>
      </c>
      <c r="B1902" t="s">
        <v>11664</v>
      </c>
      <c r="C1902" t="s">
        <v>164</v>
      </c>
      <c r="D1902" t="s">
        <v>11665</v>
      </c>
      <c r="E1902" t="s">
        <v>19174</v>
      </c>
      <c r="F1902" t="s">
        <v>11747</v>
      </c>
      <c r="G1902" t="s">
        <v>11748</v>
      </c>
      <c r="H1902" t="s">
        <v>2615</v>
      </c>
      <c r="I1902" t="s">
        <v>11749</v>
      </c>
      <c r="J1902" t="s">
        <v>11750</v>
      </c>
      <c r="K1902" t="s">
        <v>11751</v>
      </c>
      <c r="L1902" t="s">
        <v>11671</v>
      </c>
      <c r="M1902" t="s">
        <v>11752</v>
      </c>
    </row>
    <row r="1903" spans="1:13" x14ac:dyDescent="0.25">
      <c r="A1903" t="s">
        <v>11753</v>
      </c>
      <c r="B1903" t="s">
        <v>11664</v>
      </c>
      <c r="C1903" t="s">
        <v>11754</v>
      </c>
      <c r="D1903" t="s">
        <v>11665</v>
      </c>
      <c r="E1903" t="s">
        <v>19176</v>
      </c>
      <c r="F1903" t="s">
        <v>11755</v>
      </c>
      <c r="G1903" t="s">
        <v>11756</v>
      </c>
      <c r="H1903" t="s">
        <v>11757</v>
      </c>
      <c r="I1903" t="s">
        <v>11758</v>
      </c>
      <c r="J1903" t="s">
        <v>11759</v>
      </c>
      <c r="K1903" t="s">
        <v>11760</v>
      </c>
      <c r="L1903" t="s">
        <v>11671</v>
      </c>
      <c r="M1903" t="s">
        <v>11761</v>
      </c>
    </row>
    <row r="1904" spans="1:13" x14ac:dyDescent="0.25">
      <c r="A1904" t="s">
        <v>11762</v>
      </c>
      <c r="B1904" t="s">
        <v>11664</v>
      </c>
      <c r="C1904" t="s">
        <v>2478</v>
      </c>
      <c r="D1904" t="s">
        <v>11665</v>
      </c>
      <c r="E1904" t="s">
        <v>19136</v>
      </c>
      <c r="F1904" t="s">
        <v>11763</v>
      </c>
      <c r="G1904" t="s">
        <v>11764</v>
      </c>
      <c r="H1904" t="s">
        <v>4534</v>
      </c>
      <c r="I1904" t="s">
        <v>11765</v>
      </c>
      <c r="J1904" t="s">
        <v>11766</v>
      </c>
      <c r="K1904" t="s">
        <v>11767</v>
      </c>
      <c r="L1904" t="s">
        <v>11671</v>
      </c>
      <c r="M1904" t="s">
        <v>11768</v>
      </c>
    </row>
    <row r="1905" spans="1:13" x14ac:dyDescent="0.25">
      <c r="A1905" t="s">
        <v>11769</v>
      </c>
      <c r="B1905" t="s">
        <v>11664</v>
      </c>
      <c r="C1905" t="s">
        <v>11770</v>
      </c>
      <c r="D1905" t="s">
        <v>11665</v>
      </c>
      <c r="E1905" t="s">
        <v>19173</v>
      </c>
      <c r="F1905" t="s">
        <v>11771</v>
      </c>
      <c r="G1905" t="s">
        <v>11772</v>
      </c>
      <c r="H1905" t="s">
        <v>11773</v>
      </c>
      <c r="I1905" t="s">
        <v>11774</v>
      </c>
      <c r="J1905" t="s">
        <v>11775</v>
      </c>
      <c r="K1905" t="s">
        <v>11776</v>
      </c>
      <c r="L1905" t="s">
        <v>11671</v>
      </c>
      <c r="M1905" t="s">
        <v>11777</v>
      </c>
    </row>
    <row r="1906" spans="1:13" x14ac:dyDescent="0.25">
      <c r="A1906" t="s">
        <v>11778</v>
      </c>
      <c r="B1906" t="s">
        <v>11664</v>
      </c>
      <c r="C1906" t="s">
        <v>11779</v>
      </c>
      <c r="D1906" t="s">
        <v>11665</v>
      </c>
      <c r="E1906" t="s">
        <v>19178</v>
      </c>
      <c r="F1906" t="s">
        <v>11780</v>
      </c>
      <c r="G1906" t="s">
        <v>11781</v>
      </c>
      <c r="H1906" t="s">
        <v>11782</v>
      </c>
      <c r="I1906" t="s">
        <v>11783</v>
      </c>
      <c r="J1906" t="s">
        <v>11784</v>
      </c>
      <c r="K1906" t="s">
        <v>11785</v>
      </c>
      <c r="L1906" t="s">
        <v>11671</v>
      </c>
      <c r="M1906" t="s">
        <v>11786</v>
      </c>
    </row>
    <row r="1907" spans="1:13" x14ac:dyDescent="0.25">
      <c r="A1907" t="s">
        <v>11787</v>
      </c>
      <c r="B1907" t="s">
        <v>11664</v>
      </c>
      <c r="C1907" t="s">
        <v>688</v>
      </c>
      <c r="D1907" t="s">
        <v>11665</v>
      </c>
      <c r="E1907" t="s">
        <v>19134</v>
      </c>
      <c r="F1907" t="s">
        <v>11740</v>
      </c>
      <c r="G1907" t="s">
        <v>11741</v>
      </c>
      <c r="H1907" t="s">
        <v>3899</v>
      </c>
      <c r="I1907" t="s">
        <v>11742</v>
      </c>
      <c r="J1907" t="s">
        <v>11743</v>
      </c>
      <c r="K1907" t="s">
        <v>11744</v>
      </c>
      <c r="L1907" t="s">
        <v>11671</v>
      </c>
      <c r="M1907" t="s">
        <v>11745</v>
      </c>
    </row>
    <row r="1908" spans="1:13" x14ac:dyDescent="0.25">
      <c r="A1908" t="s">
        <v>11788</v>
      </c>
      <c r="B1908" t="s">
        <v>11664</v>
      </c>
      <c r="C1908" t="s">
        <v>67</v>
      </c>
      <c r="D1908" t="s">
        <v>11665</v>
      </c>
      <c r="E1908" t="s">
        <v>19139</v>
      </c>
      <c r="F1908" t="s">
        <v>11789</v>
      </c>
      <c r="G1908" t="s">
        <v>11790</v>
      </c>
      <c r="H1908" t="s">
        <v>1441</v>
      </c>
      <c r="I1908" t="s">
        <v>11791</v>
      </c>
      <c r="J1908" t="s">
        <v>11792</v>
      </c>
      <c r="K1908" t="s">
        <v>11793</v>
      </c>
      <c r="L1908" t="s">
        <v>11671</v>
      </c>
      <c r="M1908" t="s">
        <v>11794</v>
      </c>
    </row>
    <row r="1909" spans="1:13" x14ac:dyDescent="0.25">
      <c r="A1909" t="s">
        <v>11795</v>
      </c>
      <c r="B1909" t="s">
        <v>11664</v>
      </c>
      <c r="C1909" t="s">
        <v>293</v>
      </c>
      <c r="D1909" t="s">
        <v>11665</v>
      </c>
      <c r="E1909" t="s">
        <v>19150</v>
      </c>
      <c r="F1909" t="s">
        <v>11796</v>
      </c>
      <c r="G1909" t="s">
        <v>11797</v>
      </c>
      <c r="H1909" t="s">
        <v>3302</v>
      </c>
      <c r="I1909" t="s">
        <v>11798</v>
      </c>
      <c r="J1909" t="s">
        <v>11799</v>
      </c>
      <c r="K1909" t="s">
        <v>11800</v>
      </c>
      <c r="L1909" t="s">
        <v>11671</v>
      </c>
      <c r="M1909" t="s">
        <v>11801</v>
      </c>
    </row>
    <row r="1910" spans="1:13" x14ac:dyDescent="0.25">
      <c r="A1910" t="s">
        <v>11802</v>
      </c>
      <c r="B1910" t="s">
        <v>11664</v>
      </c>
      <c r="C1910" t="s">
        <v>8115</v>
      </c>
      <c r="D1910" t="s">
        <v>11665</v>
      </c>
      <c r="E1910" t="s">
        <v>19179</v>
      </c>
      <c r="F1910" t="s">
        <v>11803</v>
      </c>
      <c r="G1910" t="s">
        <v>11804</v>
      </c>
      <c r="H1910" t="s">
        <v>8118</v>
      </c>
      <c r="I1910" t="s">
        <v>11805</v>
      </c>
      <c r="J1910" t="s">
        <v>11806</v>
      </c>
      <c r="K1910" t="s">
        <v>11807</v>
      </c>
      <c r="L1910" t="s">
        <v>11671</v>
      </c>
      <c r="M1910" t="s">
        <v>11808</v>
      </c>
    </row>
    <row r="1911" spans="1:13" x14ac:dyDescent="0.25">
      <c r="A1911" t="s">
        <v>11809</v>
      </c>
      <c r="B1911" t="s">
        <v>11664</v>
      </c>
      <c r="C1911" t="s">
        <v>69</v>
      </c>
      <c r="D1911" t="s">
        <v>11665</v>
      </c>
      <c r="E1911" t="s">
        <v>19174</v>
      </c>
      <c r="F1911" t="s">
        <v>11747</v>
      </c>
      <c r="G1911" t="s">
        <v>11748</v>
      </c>
      <c r="H1911" t="s">
        <v>2615</v>
      </c>
      <c r="I1911" t="s">
        <v>11749</v>
      </c>
      <c r="J1911" t="s">
        <v>11750</v>
      </c>
      <c r="K1911" t="s">
        <v>11751</v>
      </c>
      <c r="L1911" t="s">
        <v>11671</v>
      </c>
      <c r="M1911" t="s">
        <v>11752</v>
      </c>
    </row>
    <row r="1912" spans="1:13" x14ac:dyDescent="0.25">
      <c r="A1912" t="s">
        <v>11810</v>
      </c>
      <c r="B1912" t="s">
        <v>11664</v>
      </c>
      <c r="C1912" t="s">
        <v>169</v>
      </c>
      <c r="D1912" t="s">
        <v>11665</v>
      </c>
      <c r="E1912" t="s">
        <v>19150</v>
      </c>
      <c r="F1912" t="s">
        <v>11796</v>
      </c>
      <c r="G1912" t="s">
        <v>11797</v>
      </c>
      <c r="H1912" t="s">
        <v>3302</v>
      </c>
      <c r="I1912" t="s">
        <v>11798</v>
      </c>
      <c r="J1912" t="s">
        <v>11799</v>
      </c>
      <c r="K1912" t="s">
        <v>11800</v>
      </c>
      <c r="L1912" t="s">
        <v>11671</v>
      </c>
      <c r="M1912" t="s">
        <v>11801</v>
      </c>
    </row>
    <row r="1913" spans="1:13" x14ac:dyDescent="0.25">
      <c r="A1913" t="s">
        <v>11811</v>
      </c>
      <c r="B1913" t="s">
        <v>11664</v>
      </c>
      <c r="C1913" t="s">
        <v>11812</v>
      </c>
      <c r="D1913" t="s">
        <v>11665</v>
      </c>
      <c r="E1913" t="s">
        <v>19144</v>
      </c>
      <c r="F1913" t="s">
        <v>11813</v>
      </c>
      <c r="G1913" t="s">
        <v>11814</v>
      </c>
      <c r="H1913" t="s">
        <v>11815</v>
      </c>
      <c r="I1913" t="s">
        <v>11816</v>
      </c>
      <c r="J1913" t="s">
        <v>11817</v>
      </c>
      <c r="K1913" t="s">
        <v>11818</v>
      </c>
      <c r="L1913" t="s">
        <v>11671</v>
      </c>
      <c r="M1913" t="s">
        <v>11819</v>
      </c>
    </row>
    <row r="1914" spans="1:13" x14ac:dyDescent="0.25">
      <c r="A1914" t="s">
        <v>11820</v>
      </c>
      <c r="B1914" t="s">
        <v>11664</v>
      </c>
      <c r="C1914" t="s">
        <v>127</v>
      </c>
      <c r="D1914" t="s">
        <v>11665</v>
      </c>
      <c r="E1914" t="s">
        <v>19145</v>
      </c>
      <c r="F1914" t="s">
        <v>11821</v>
      </c>
      <c r="G1914" t="s">
        <v>11822</v>
      </c>
      <c r="H1914" t="s">
        <v>1515</v>
      </c>
      <c r="I1914" t="s">
        <v>11823</v>
      </c>
      <c r="J1914" t="s">
        <v>11824</v>
      </c>
      <c r="K1914" t="s">
        <v>11825</v>
      </c>
      <c r="L1914" t="s">
        <v>11671</v>
      </c>
      <c r="M1914" t="s">
        <v>11826</v>
      </c>
    </row>
    <row r="1915" spans="1:13" x14ac:dyDescent="0.25">
      <c r="A1915" t="s">
        <v>11827</v>
      </c>
      <c r="B1915" t="s">
        <v>11664</v>
      </c>
      <c r="C1915" t="s">
        <v>3713</v>
      </c>
      <c r="D1915" t="s">
        <v>11665</v>
      </c>
      <c r="E1915" t="s">
        <v>19147</v>
      </c>
      <c r="F1915" t="s">
        <v>11828</v>
      </c>
      <c r="G1915" t="s">
        <v>11829</v>
      </c>
      <c r="H1915" t="s">
        <v>3651</v>
      </c>
      <c r="I1915" t="s">
        <v>11830</v>
      </c>
      <c r="J1915" t="s">
        <v>11831</v>
      </c>
      <c r="K1915" t="s">
        <v>11832</v>
      </c>
      <c r="L1915" t="s">
        <v>11671</v>
      </c>
      <c r="M1915" t="s">
        <v>11833</v>
      </c>
    </row>
    <row r="1916" spans="1:13" x14ac:dyDescent="0.25">
      <c r="A1916" t="s">
        <v>11834</v>
      </c>
      <c r="B1916" t="s">
        <v>11664</v>
      </c>
      <c r="C1916" t="s">
        <v>4174</v>
      </c>
      <c r="D1916" t="s">
        <v>11665</v>
      </c>
      <c r="E1916" t="s">
        <v>19141</v>
      </c>
      <c r="F1916" t="s">
        <v>11835</v>
      </c>
      <c r="G1916" t="s">
        <v>11836</v>
      </c>
      <c r="H1916" t="s">
        <v>4177</v>
      </c>
      <c r="I1916" t="s">
        <v>11837</v>
      </c>
      <c r="J1916" t="s">
        <v>11838</v>
      </c>
      <c r="K1916" t="s">
        <v>11839</v>
      </c>
      <c r="L1916" t="s">
        <v>11671</v>
      </c>
      <c r="M1916" t="s">
        <v>11840</v>
      </c>
    </row>
    <row r="1917" spans="1:13" x14ac:dyDescent="0.25">
      <c r="A1917" t="s">
        <v>11841</v>
      </c>
      <c r="B1917" t="s">
        <v>11664</v>
      </c>
      <c r="C1917" t="s">
        <v>81</v>
      </c>
      <c r="D1917" t="s">
        <v>11665</v>
      </c>
      <c r="E1917" t="s">
        <v>19148</v>
      </c>
      <c r="F1917" t="s">
        <v>11842</v>
      </c>
      <c r="G1917" t="s">
        <v>11843</v>
      </c>
      <c r="H1917" t="s">
        <v>1069</v>
      </c>
      <c r="I1917" t="s">
        <v>11844</v>
      </c>
      <c r="J1917" t="s">
        <v>11845</v>
      </c>
      <c r="K1917" t="s">
        <v>1081</v>
      </c>
      <c r="L1917" t="s">
        <v>11671</v>
      </c>
      <c r="M1917" t="s">
        <v>11846</v>
      </c>
    </row>
    <row r="1918" spans="1:13" x14ac:dyDescent="0.25">
      <c r="A1918" t="s">
        <v>11847</v>
      </c>
      <c r="B1918" t="s">
        <v>11664</v>
      </c>
      <c r="C1918" t="s">
        <v>86</v>
      </c>
      <c r="D1918" t="s">
        <v>11665</v>
      </c>
      <c r="E1918" t="s">
        <v>19149</v>
      </c>
      <c r="F1918" t="s">
        <v>11848</v>
      </c>
      <c r="G1918" t="s">
        <v>11849</v>
      </c>
      <c r="H1918" t="s">
        <v>1102</v>
      </c>
      <c r="I1918" t="s">
        <v>11850</v>
      </c>
      <c r="J1918" t="s">
        <v>11851</v>
      </c>
      <c r="K1918" t="s">
        <v>4675</v>
      </c>
      <c r="L1918" t="s">
        <v>11671</v>
      </c>
      <c r="M1918" t="s">
        <v>11852</v>
      </c>
    </row>
    <row r="1919" spans="1:13" x14ac:dyDescent="0.25">
      <c r="A1919" t="s">
        <v>11853</v>
      </c>
      <c r="B1919" t="s">
        <v>11664</v>
      </c>
      <c r="C1919" t="s">
        <v>87</v>
      </c>
      <c r="D1919" t="s">
        <v>11665</v>
      </c>
      <c r="E1919" t="s">
        <v>19150</v>
      </c>
      <c r="F1919" t="s">
        <v>11796</v>
      </c>
      <c r="G1919" t="s">
        <v>11797</v>
      </c>
      <c r="H1919" t="s">
        <v>3302</v>
      </c>
      <c r="I1919" t="s">
        <v>11798</v>
      </c>
      <c r="J1919" t="s">
        <v>11799</v>
      </c>
      <c r="K1919" t="s">
        <v>11800</v>
      </c>
      <c r="L1919" t="s">
        <v>11671</v>
      </c>
      <c r="M1919" t="s">
        <v>11801</v>
      </c>
    </row>
    <row r="1920" spans="1:13" x14ac:dyDescent="0.25">
      <c r="A1920" t="s">
        <v>11854</v>
      </c>
      <c r="B1920" t="s">
        <v>11664</v>
      </c>
      <c r="C1920" t="s">
        <v>11855</v>
      </c>
      <c r="D1920" t="s">
        <v>11665</v>
      </c>
      <c r="E1920" t="s">
        <v>19152</v>
      </c>
      <c r="F1920" t="s">
        <v>11856</v>
      </c>
      <c r="G1920" t="s">
        <v>11857</v>
      </c>
      <c r="H1920" t="s">
        <v>11858</v>
      </c>
      <c r="I1920" t="s">
        <v>11859</v>
      </c>
      <c r="J1920" t="s">
        <v>11860</v>
      </c>
      <c r="K1920" t="s">
        <v>11861</v>
      </c>
      <c r="L1920" t="s">
        <v>11671</v>
      </c>
      <c r="M1920" t="s">
        <v>11862</v>
      </c>
    </row>
    <row r="1921" spans="1:13" x14ac:dyDescent="0.25">
      <c r="A1921" t="s">
        <v>11863</v>
      </c>
      <c r="B1921" t="s">
        <v>11664</v>
      </c>
      <c r="C1921" t="s">
        <v>3741</v>
      </c>
      <c r="D1921" t="s">
        <v>11665</v>
      </c>
      <c r="E1921" t="s">
        <v>19153</v>
      </c>
      <c r="F1921" t="s">
        <v>11864</v>
      </c>
      <c r="G1921" t="s">
        <v>11865</v>
      </c>
      <c r="H1921" t="s">
        <v>3744</v>
      </c>
      <c r="I1921" t="s">
        <v>11866</v>
      </c>
      <c r="J1921" t="s">
        <v>11867</v>
      </c>
      <c r="K1921" t="s">
        <v>11868</v>
      </c>
      <c r="L1921" t="s">
        <v>11671</v>
      </c>
      <c r="M1921" t="s">
        <v>11869</v>
      </c>
    </row>
    <row r="1922" spans="1:13" x14ac:dyDescent="0.25">
      <c r="A1922" t="s">
        <v>11870</v>
      </c>
      <c r="B1922" t="s">
        <v>11664</v>
      </c>
      <c r="C1922" t="s">
        <v>11871</v>
      </c>
      <c r="D1922" t="s">
        <v>11665</v>
      </c>
      <c r="E1922" t="s">
        <v>19166</v>
      </c>
      <c r="F1922" t="s">
        <v>11666</v>
      </c>
      <c r="G1922" t="s">
        <v>11667</v>
      </c>
      <c r="H1922" t="s">
        <v>11668</v>
      </c>
      <c r="I1922" t="s">
        <v>11669</v>
      </c>
      <c r="J1922" t="s">
        <v>11670</v>
      </c>
      <c r="K1922" t="s">
        <v>6163</v>
      </c>
      <c r="L1922" t="s">
        <v>11671</v>
      </c>
      <c r="M1922" t="s">
        <v>11672</v>
      </c>
    </row>
    <row r="1923" spans="1:13" x14ac:dyDescent="0.25">
      <c r="A1923" t="s">
        <v>11870</v>
      </c>
      <c r="B1923" t="s">
        <v>11664</v>
      </c>
      <c r="C1923" t="s">
        <v>11871</v>
      </c>
      <c r="D1923" t="s">
        <v>11665</v>
      </c>
      <c r="E1923" t="s">
        <v>19154</v>
      </c>
      <c r="F1923" t="s">
        <v>11872</v>
      </c>
      <c r="G1923" t="s">
        <v>11873</v>
      </c>
      <c r="H1923" t="s">
        <v>11874</v>
      </c>
      <c r="I1923" t="s">
        <v>11875</v>
      </c>
      <c r="J1923" t="s">
        <v>11876</v>
      </c>
      <c r="K1923" t="s">
        <v>3010</v>
      </c>
      <c r="L1923" t="s">
        <v>11671</v>
      </c>
      <c r="M1923" t="s">
        <v>11877</v>
      </c>
    </row>
    <row r="1924" spans="1:13" x14ac:dyDescent="0.25">
      <c r="A1924" t="s">
        <v>11878</v>
      </c>
      <c r="B1924" t="s">
        <v>11664</v>
      </c>
      <c r="C1924" t="s">
        <v>11879</v>
      </c>
      <c r="D1924" t="s">
        <v>11665</v>
      </c>
      <c r="E1924" t="s">
        <v>19155</v>
      </c>
      <c r="F1924" t="s">
        <v>11880</v>
      </c>
      <c r="G1924" t="s">
        <v>11881</v>
      </c>
      <c r="H1924" t="s">
        <v>11882</v>
      </c>
      <c r="I1924" t="s">
        <v>11883</v>
      </c>
      <c r="J1924" t="s">
        <v>11884</v>
      </c>
      <c r="K1924" t="s">
        <v>11885</v>
      </c>
      <c r="L1924" t="s">
        <v>11671</v>
      </c>
      <c r="M1924" t="s">
        <v>11886</v>
      </c>
    </row>
    <row r="1925" spans="1:13" x14ac:dyDescent="0.25">
      <c r="A1925" t="s">
        <v>11887</v>
      </c>
      <c r="B1925" t="s">
        <v>11664</v>
      </c>
      <c r="C1925" t="s">
        <v>11888</v>
      </c>
      <c r="D1925" t="s">
        <v>11665</v>
      </c>
      <c r="E1925" t="s">
        <v>19156</v>
      </c>
      <c r="F1925" t="s">
        <v>11889</v>
      </c>
      <c r="G1925" t="s">
        <v>11890</v>
      </c>
      <c r="H1925" t="s">
        <v>4894</v>
      </c>
      <c r="I1925" t="s">
        <v>11891</v>
      </c>
      <c r="J1925" t="s">
        <v>11892</v>
      </c>
      <c r="K1925" t="s">
        <v>11893</v>
      </c>
      <c r="L1925" t="s">
        <v>11671</v>
      </c>
      <c r="M1925" t="s">
        <v>11894</v>
      </c>
    </row>
    <row r="1926" spans="1:13" x14ac:dyDescent="0.25">
      <c r="A1926" t="s">
        <v>11895</v>
      </c>
      <c r="B1926" t="s">
        <v>11664</v>
      </c>
      <c r="C1926" t="s">
        <v>7450</v>
      </c>
      <c r="D1926" t="s">
        <v>11665</v>
      </c>
      <c r="E1926" t="s">
        <v>19177</v>
      </c>
      <c r="F1926" t="s">
        <v>11896</v>
      </c>
      <c r="G1926" t="s">
        <v>11897</v>
      </c>
      <c r="H1926" t="s">
        <v>11898</v>
      </c>
      <c r="I1926" t="s">
        <v>11899</v>
      </c>
      <c r="J1926" t="s">
        <v>11900</v>
      </c>
      <c r="K1926" t="s">
        <v>4887</v>
      </c>
      <c r="L1926" t="s">
        <v>11671</v>
      </c>
      <c r="M1926" t="s">
        <v>11901</v>
      </c>
    </row>
    <row r="1927" spans="1:13" x14ac:dyDescent="0.25">
      <c r="A1927" t="s">
        <v>11902</v>
      </c>
      <c r="B1927" t="s">
        <v>11664</v>
      </c>
      <c r="C1927" t="s">
        <v>11903</v>
      </c>
      <c r="D1927" t="s">
        <v>11665</v>
      </c>
      <c r="E1927" t="s">
        <v>19183</v>
      </c>
      <c r="F1927" t="s">
        <v>11904</v>
      </c>
      <c r="G1927" t="s">
        <v>11905</v>
      </c>
      <c r="H1927" t="s">
        <v>11906</v>
      </c>
      <c r="I1927" t="s">
        <v>11907</v>
      </c>
      <c r="J1927" t="s">
        <v>11908</v>
      </c>
      <c r="K1927" t="s">
        <v>9556</v>
      </c>
      <c r="L1927" t="s">
        <v>11671</v>
      </c>
      <c r="M1927" t="s">
        <v>11909</v>
      </c>
    </row>
    <row r="1928" spans="1:13" x14ac:dyDescent="0.25">
      <c r="A1928" t="s">
        <v>11910</v>
      </c>
      <c r="B1928" t="s">
        <v>11664</v>
      </c>
      <c r="C1928" t="s">
        <v>8331</v>
      </c>
      <c r="D1928" t="s">
        <v>11665</v>
      </c>
      <c r="E1928" t="s">
        <v>19157</v>
      </c>
      <c r="F1928" t="s">
        <v>11911</v>
      </c>
      <c r="G1928" t="s">
        <v>11912</v>
      </c>
      <c r="H1928" t="s">
        <v>11913</v>
      </c>
      <c r="I1928" t="s">
        <v>11914</v>
      </c>
      <c r="J1928" t="s">
        <v>11915</v>
      </c>
      <c r="K1928" t="s">
        <v>11916</v>
      </c>
      <c r="L1928" t="s">
        <v>11671</v>
      </c>
      <c r="M1928" t="s">
        <v>11917</v>
      </c>
    </row>
    <row r="1929" spans="1:13" x14ac:dyDescent="0.25">
      <c r="A1929" t="s">
        <v>11918</v>
      </c>
      <c r="B1929" t="s">
        <v>11664</v>
      </c>
      <c r="C1929" t="s">
        <v>175</v>
      </c>
      <c r="D1929" t="s">
        <v>11665</v>
      </c>
      <c r="E1929" t="s">
        <v>19173</v>
      </c>
      <c r="F1929" t="s">
        <v>11771</v>
      </c>
      <c r="G1929" t="s">
        <v>11772</v>
      </c>
      <c r="H1929" t="s">
        <v>11773</v>
      </c>
      <c r="I1929" t="s">
        <v>11774</v>
      </c>
      <c r="J1929" t="s">
        <v>11775</v>
      </c>
      <c r="K1929" t="s">
        <v>11776</v>
      </c>
      <c r="L1929" t="s">
        <v>11671</v>
      </c>
      <c r="M1929" t="s">
        <v>11777</v>
      </c>
    </row>
    <row r="1930" spans="1:13" x14ac:dyDescent="0.25">
      <c r="A1930" t="s">
        <v>11919</v>
      </c>
      <c r="B1930" t="s">
        <v>11664</v>
      </c>
      <c r="C1930" t="s">
        <v>11920</v>
      </c>
      <c r="D1930" t="s">
        <v>11665</v>
      </c>
      <c r="E1930" t="s">
        <v>19159</v>
      </c>
      <c r="F1930" t="s">
        <v>11921</v>
      </c>
      <c r="G1930" t="s">
        <v>11922</v>
      </c>
      <c r="H1930" t="s">
        <v>11923</v>
      </c>
      <c r="I1930" t="s">
        <v>11924</v>
      </c>
      <c r="J1930" t="s">
        <v>11925</v>
      </c>
      <c r="K1930" t="s">
        <v>815</v>
      </c>
      <c r="L1930" t="s">
        <v>11671</v>
      </c>
      <c r="M1930" t="s">
        <v>11926</v>
      </c>
    </row>
    <row r="1931" spans="1:13" x14ac:dyDescent="0.25">
      <c r="A1931" t="s">
        <v>11927</v>
      </c>
      <c r="B1931" t="s">
        <v>11664</v>
      </c>
      <c r="C1931" t="s">
        <v>11928</v>
      </c>
      <c r="D1931" t="s">
        <v>11665</v>
      </c>
      <c r="E1931" t="s">
        <v>19161</v>
      </c>
      <c r="F1931" t="s">
        <v>11929</v>
      </c>
      <c r="G1931" t="s">
        <v>11930</v>
      </c>
      <c r="H1931" t="s">
        <v>11931</v>
      </c>
      <c r="I1931" t="s">
        <v>11932</v>
      </c>
      <c r="J1931" t="s">
        <v>11933</v>
      </c>
      <c r="K1931" t="s">
        <v>9323</v>
      </c>
      <c r="L1931" t="s">
        <v>11671</v>
      </c>
      <c r="M1931" t="s">
        <v>11934</v>
      </c>
    </row>
    <row r="1932" spans="1:13" x14ac:dyDescent="0.25">
      <c r="A1932" t="s">
        <v>11935</v>
      </c>
      <c r="B1932" t="s">
        <v>11664</v>
      </c>
      <c r="C1932" t="s">
        <v>11936</v>
      </c>
      <c r="D1932" t="s">
        <v>11665</v>
      </c>
      <c r="E1932" t="s">
        <v>19187</v>
      </c>
      <c r="F1932" t="s">
        <v>11937</v>
      </c>
      <c r="G1932" t="s">
        <v>11938</v>
      </c>
      <c r="H1932" t="s">
        <v>1308</v>
      </c>
      <c r="I1932" t="s">
        <v>11939</v>
      </c>
      <c r="J1932" t="s">
        <v>11940</v>
      </c>
      <c r="K1932" t="s">
        <v>11941</v>
      </c>
      <c r="L1932" t="s">
        <v>11671</v>
      </c>
      <c r="M1932" t="s">
        <v>11942</v>
      </c>
    </row>
    <row r="1933" spans="1:13" x14ac:dyDescent="0.25">
      <c r="A1933" t="s">
        <v>11943</v>
      </c>
      <c r="B1933" t="s">
        <v>11664</v>
      </c>
      <c r="C1933" t="s">
        <v>11944</v>
      </c>
      <c r="D1933" t="s">
        <v>11665</v>
      </c>
      <c r="E1933" t="s">
        <v>19163</v>
      </c>
      <c r="F1933" t="s">
        <v>11675</v>
      </c>
      <c r="G1933" t="s">
        <v>11676</v>
      </c>
      <c r="H1933" t="s">
        <v>11677</v>
      </c>
      <c r="I1933" t="s">
        <v>11678</v>
      </c>
      <c r="J1933" t="s">
        <v>11679</v>
      </c>
      <c r="K1933" t="s">
        <v>11680</v>
      </c>
      <c r="L1933" t="s">
        <v>11671</v>
      </c>
      <c r="M1933" t="s">
        <v>11681</v>
      </c>
    </row>
    <row r="1934" spans="1:13" x14ac:dyDescent="0.25">
      <c r="A1934" t="s">
        <v>11945</v>
      </c>
      <c r="B1934" t="s">
        <v>11664</v>
      </c>
      <c r="C1934" t="s">
        <v>11946</v>
      </c>
      <c r="D1934" t="s">
        <v>11665</v>
      </c>
      <c r="E1934" t="s">
        <v>19163</v>
      </c>
      <c r="F1934" t="s">
        <v>11675</v>
      </c>
      <c r="G1934" t="s">
        <v>11676</v>
      </c>
      <c r="H1934" t="s">
        <v>11677</v>
      </c>
      <c r="I1934" t="s">
        <v>11678</v>
      </c>
      <c r="J1934" t="s">
        <v>11679</v>
      </c>
      <c r="K1934" t="s">
        <v>11680</v>
      </c>
      <c r="L1934" t="s">
        <v>11671</v>
      </c>
      <c r="M1934" t="s">
        <v>11681</v>
      </c>
    </row>
    <row r="1935" spans="1:13" x14ac:dyDescent="0.25">
      <c r="A1935" t="s">
        <v>11947</v>
      </c>
      <c r="B1935" t="s">
        <v>11664</v>
      </c>
      <c r="C1935" t="s">
        <v>4389</v>
      </c>
      <c r="D1935" t="s">
        <v>11665</v>
      </c>
      <c r="E1935" t="s">
        <v>19165</v>
      </c>
      <c r="F1935" t="s">
        <v>11948</v>
      </c>
      <c r="G1935" t="s">
        <v>11949</v>
      </c>
      <c r="H1935" t="s">
        <v>11950</v>
      </c>
      <c r="I1935" t="s">
        <v>11951</v>
      </c>
      <c r="J1935" t="s">
        <v>11952</v>
      </c>
      <c r="K1935" t="s">
        <v>11953</v>
      </c>
      <c r="L1935" t="s">
        <v>11671</v>
      </c>
      <c r="M1935" t="s">
        <v>11954</v>
      </c>
    </row>
    <row r="1936" spans="1:13" x14ac:dyDescent="0.25">
      <c r="A1936" t="s">
        <v>11955</v>
      </c>
      <c r="B1936" t="s">
        <v>11664</v>
      </c>
      <c r="C1936" t="s">
        <v>11956</v>
      </c>
      <c r="D1936" t="s">
        <v>11665</v>
      </c>
      <c r="E1936" t="s">
        <v>19165</v>
      </c>
      <c r="F1936" t="s">
        <v>11948</v>
      </c>
      <c r="G1936" t="s">
        <v>11949</v>
      </c>
      <c r="H1936" t="s">
        <v>11950</v>
      </c>
      <c r="I1936" t="s">
        <v>11951</v>
      </c>
      <c r="J1936" t="s">
        <v>11952</v>
      </c>
      <c r="K1936" t="s">
        <v>11953</v>
      </c>
      <c r="L1936" t="s">
        <v>11671</v>
      </c>
      <c r="M1936" t="s">
        <v>11954</v>
      </c>
    </row>
    <row r="1937" spans="1:13" x14ac:dyDescent="0.25">
      <c r="A1937" t="s">
        <v>11957</v>
      </c>
      <c r="B1937" t="s">
        <v>11664</v>
      </c>
      <c r="C1937" t="s">
        <v>4991</v>
      </c>
      <c r="D1937" t="s">
        <v>11665</v>
      </c>
      <c r="E1937" t="s">
        <v>19198</v>
      </c>
      <c r="F1937" t="s">
        <v>11958</v>
      </c>
      <c r="G1937" t="s">
        <v>11959</v>
      </c>
      <c r="H1937" t="s">
        <v>4994</v>
      </c>
      <c r="I1937" t="s">
        <v>11960</v>
      </c>
      <c r="J1937" t="s">
        <v>11961</v>
      </c>
      <c r="K1937" t="s">
        <v>11962</v>
      </c>
      <c r="L1937" t="s">
        <v>11671</v>
      </c>
      <c r="M1937" t="s">
        <v>11963</v>
      </c>
    </row>
    <row r="1938" spans="1:13" x14ac:dyDescent="0.25">
      <c r="A1938" t="s">
        <v>11964</v>
      </c>
      <c r="B1938" t="s">
        <v>11664</v>
      </c>
      <c r="C1938" t="s">
        <v>11965</v>
      </c>
      <c r="D1938" t="s">
        <v>11665</v>
      </c>
      <c r="E1938" t="s">
        <v>19167</v>
      </c>
      <c r="F1938" t="s">
        <v>11966</v>
      </c>
      <c r="G1938" t="s">
        <v>11967</v>
      </c>
      <c r="H1938" t="s">
        <v>11968</v>
      </c>
      <c r="I1938" t="s">
        <v>11969</v>
      </c>
      <c r="J1938" t="s">
        <v>11970</v>
      </c>
      <c r="K1938" t="s">
        <v>11971</v>
      </c>
      <c r="L1938" t="s">
        <v>11671</v>
      </c>
      <c r="M1938" t="s">
        <v>11972</v>
      </c>
    </row>
    <row r="1939" spans="1:13" x14ac:dyDescent="0.25">
      <c r="A1939" t="s">
        <v>11973</v>
      </c>
      <c r="B1939" t="s">
        <v>11664</v>
      </c>
      <c r="C1939" t="s">
        <v>5000</v>
      </c>
      <c r="D1939" t="s">
        <v>11665</v>
      </c>
      <c r="E1939" t="s">
        <v>19136</v>
      </c>
      <c r="F1939" t="s">
        <v>11763</v>
      </c>
      <c r="G1939" t="s">
        <v>11764</v>
      </c>
      <c r="H1939" t="s">
        <v>4534</v>
      </c>
      <c r="I1939" t="s">
        <v>11765</v>
      </c>
      <c r="J1939" t="s">
        <v>11766</v>
      </c>
      <c r="K1939" t="s">
        <v>11767</v>
      </c>
      <c r="L1939" t="s">
        <v>11671</v>
      </c>
      <c r="M1939" t="s">
        <v>11768</v>
      </c>
    </row>
    <row r="1940" spans="1:13" x14ac:dyDescent="0.25">
      <c r="A1940" t="s">
        <v>11974</v>
      </c>
      <c r="B1940" t="s">
        <v>11664</v>
      </c>
      <c r="C1940" t="s">
        <v>11975</v>
      </c>
      <c r="D1940" t="s">
        <v>11665</v>
      </c>
      <c r="E1940" t="s">
        <v>19186</v>
      </c>
      <c r="F1940" t="s">
        <v>11725</v>
      </c>
      <c r="G1940" t="s">
        <v>11726</v>
      </c>
      <c r="H1940" t="s">
        <v>11727</v>
      </c>
      <c r="I1940" t="s">
        <v>11728</v>
      </c>
      <c r="J1940" t="s">
        <v>11729</v>
      </c>
      <c r="K1940" t="s">
        <v>5189</v>
      </c>
      <c r="L1940" t="s">
        <v>11671</v>
      </c>
      <c r="M1940" t="s">
        <v>11730</v>
      </c>
    </row>
    <row r="1941" spans="1:13" x14ac:dyDescent="0.25">
      <c r="A1941" t="s">
        <v>11976</v>
      </c>
      <c r="B1941" t="s">
        <v>11664</v>
      </c>
      <c r="C1941" t="s">
        <v>11977</v>
      </c>
      <c r="D1941" t="s">
        <v>11665</v>
      </c>
      <c r="E1941" t="s">
        <v>19176</v>
      </c>
      <c r="F1941" t="s">
        <v>11755</v>
      </c>
      <c r="G1941" t="s">
        <v>11756</v>
      </c>
      <c r="H1941" t="s">
        <v>11757</v>
      </c>
      <c r="I1941" t="s">
        <v>11758</v>
      </c>
      <c r="J1941" t="s">
        <v>11759</v>
      </c>
      <c r="K1941" t="s">
        <v>11760</v>
      </c>
      <c r="L1941" t="s">
        <v>11671</v>
      </c>
      <c r="M1941" t="s">
        <v>11761</v>
      </c>
    </row>
    <row r="1942" spans="1:13" x14ac:dyDescent="0.25">
      <c r="A1942" t="s">
        <v>11978</v>
      </c>
      <c r="B1942" t="s">
        <v>11664</v>
      </c>
      <c r="C1942" t="s">
        <v>11979</v>
      </c>
      <c r="D1942" t="s">
        <v>11665</v>
      </c>
      <c r="E1942" t="s">
        <v>19173</v>
      </c>
      <c r="F1942" t="s">
        <v>11771</v>
      </c>
      <c r="G1942" t="s">
        <v>11772</v>
      </c>
      <c r="H1942" t="s">
        <v>11773</v>
      </c>
      <c r="I1942" t="s">
        <v>11774</v>
      </c>
      <c r="J1942" t="s">
        <v>11775</v>
      </c>
      <c r="K1942" t="s">
        <v>11776</v>
      </c>
      <c r="L1942" t="s">
        <v>11671</v>
      </c>
      <c r="M1942" t="s">
        <v>11777</v>
      </c>
    </row>
    <row r="1943" spans="1:13" x14ac:dyDescent="0.25">
      <c r="A1943" t="s">
        <v>11980</v>
      </c>
      <c r="B1943" t="s">
        <v>11664</v>
      </c>
      <c r="C1943" t="s">
        <v>258</v>
      </c>
      <c r="D1943" t="s">
        <v>11665</v>
      </c>
      <c r="E1943" t="s">
        <v>19187</v>
      </c>
      <c r="F1943" t="s">
        <v>11937</v>
      </c>
      <c r="G1943" t="s">
        <v>11938</v>
      </c>
      <c r="H1943" t="s">
        <v>1308</v>
      </c>
      <c r="I1943" t="s">
        <v>11939</v>
      </c>
      <c r="J1943" t="s">
        <v>11940</v>
      </c>
      <c r="K1943" t="s">
        <v>11941</v>
      </c>
      <c r="L1943" t="s">
        <v>11671</v>
      </c>
      <c r="M1943" t="s">
        <v>11942</v>
      </c>
    </row>
    <row r="1944" spans="1:13" x14ac:dyDescent="0.25">
      <c r="A1944" t="s">
        <v>11981</v>
      </c>
      <c r="B1944" t="s">
        <v>11664</v>
      </c>
      <c r="C1944" t="s">
        <v>100</v>
      </c>
      <c r="D1944" t="s">
        <v>11665</v>
      </c>
      <c r="E1944" t="s">
        <v>19187</v>
      </c>
      <c r="F1944" t="s">
        <v>11937</v>
      </c>
      <c r="G1944" t="s">
        <v>11938</v>
      </c>
      <c r="H1944" t="s">
        <v>1308</v>
      </c>
      <c r="I1944" t="s">
        <v>11939</v>
      </c>
      <c r="J1944" t="s">
        <v>11940</v>
      </c>
      <c r="K1944" t="s">
        <v>11941</v>
      </c>
      <c r="L1944" t="s">
        <v>11671</v>
      </c>
      <c r="M1944" t="s">
        <v>11942</v>
      </c>
    </row>
    <row r="1945" spans="1:13" x14ac:dyDescent="0.25">
      <c r="A1945" t="s">
        <v>11982</v>
      </c>
      <c r="B1945" t="s">
        <v>11664</v>
      </c>
      <c r="C1945" t="s">
        <v>259</v>
      </c>
      <c r="D1945" t="s">
        <v>11665</v>
      </c>
      <c r="E1945" t="s">
        <v>19188</v>
      </c>
      <c r="F1945" t="s">
        <v>11983</v>
      </c>
      <c r="G1945" t="s">
        <v>11984</v>
      </c>
      <c r="H1945" t="s">
        <v>2990</v>
      </c>
      <c r="I1945" t="s">
        <v>11985</v>
      </c>
      <c r="J1945" t="s">
        <v>11986</v>
      </c>
      <c r="K1945" t="s">
        <v>3311</v>
      </c>
      <c r="L1945" t="s">
        <v>11671</v>
      </c>
      <c r="M1945" t="s">
        <v>11987</v>
      </c>
    </row>
    <row r="1946" spans="1:13" x14ac:dyDescent="0.25">
      <c r="A1946" t="s">
        <v>11988</v>
      </c>
      <c r="B1946" t="s">
        <v>11664</v>
      </c>
      <c r="C1946" t="s">
        <v>11989</v>
      </c>
      <c r="D1946" t="s">
        <v>11665</v>
      </c>
      <c r="E1946" t="s">
        <v>19173</v>
      </c>
      <c r="F1946" t="s">
        <v>11771</v>
      </c>
      <c r="G1946" t="s">
        <v>11772</v>
      </c>
      <c r="H1946" t="s">
        <v>11773</v>
      </c>
      <c r="I1946" t="s">
        <v>11774</v>
      </c>
      <c r="J1946" t="s">
        <v>11775</v>
      </c>
      <c r="K1946" t="s">
        <v>11776</v>
      </c>
      <c r="L1946" t="s">
        <v>11671</v>
      </c>
      <c r="M1946" t="s">
        <v>11777</v>
      </c>
    </row>
    <row r="1947" spans="1:13" x14ac:dyDescent="0.25">
      <c r="A1947" t="s">
        <v>11990</v>
      </c>
      <c r="B1947" t="s">
        <v>11664</v>
      </c>
      <c r="C1947" t="s">
        <v>11991</v>
      </c>
      <c r="D1947" t="s">
        <v>11665</v>
      </c>
      <c r="E1947" t="s">
        <v>19169</v>
      </c>
      <c r="F1947" t="s">
        <v>11992</v>
      </c>
      <c r="G1947" t="s">
        <v>11993</v>
      </c>
      <c r="H1947" t="s">
        <v>11994</v>
      </c>
      <c r="I1947" t="s">
        <v>11995</v>
      </c>
      <c r="J1947" t="s">
        <v>11996</v>
      </c>
      <c r="K1947" t="s">
        <v>4806</v>
      </c>
      <c r="L1947" t="s">
        <v>11671</v>
      </c>
      <c r="M1947" t="s">
        <v>11997</v>
      </c>
    </row>
    <row r="1948" spans="1:13" x14ac:dyDescent="0.25">
      <c r="A1948" t="s">
        <v>11998</v>
      </c>
      <c r="B1948" t="s">
        <v>11664</v>
      </c>
      <c r="C1948" t="s">
        <v>11999</v>
      </c>
      <c r="D1948" t="s">
        <v>11665</v>
      </c>
      <c r="E1948" t="s">
        <v>19198</v>
      </c>
      <c r="F1948" t="s">
        <v>11958</v>
      </c>
      <c r="G1948" t="s">
        <v>11959</v>
      </c>
      <c r="H1948" t="s">
        <v>4994</v>
      </c>
      <c r="I1948" t="s">
        <v>11960</v>
      </c>
      <c r="J1948" t="s">
        <v>11961</v>
      </c>
      <c r="K1948" t="s">
        <v>11962</v>
      </c>
      <c r="L1948" t="s">
        <v>11671</v>
      </c>
      <c r="M1948" t="s">
        <v>11963</v>
      </c>
    </row>
    <row r="1949" spans="1:13" x14ac:dyDescent="0.25">
      <c r="A1949" t="s">
        <v>12000</v>
      </c>
      <c r="B1949" t="s">
        <v>391</v>
      </c>
      <c r="C1949" t="s">
        <v>759</v>
      </c>
      <c r="D1949" t="s">
        <v>12001</v>
      </c>
      <c r="E1949" t="s">
        <v>19166</v>
      </c>
      <c r="F1949" t="s">
        <v>12002</v>
      </c>
      <c r="G1949" t="s">
        <v>12003</v>
      </c>
      <c r="H1949" t="s">
        <v>12004</v>
      </c>
      <c r="I1949" t="s">
        <v>12005</v>
      </c>
      <c r="J1949" t="s">
        <v>12006</v>
      </c>
      <c r="K1949" t="s">
        <v>12007</v>
      </c>
      <c r="L1949" t="s">
        <v>12008</v>
      </c>
      <c r="M1949" t="s">
        <v>12009</v>
      </c>
    </row>
    <row r="1950" spans="1:13" x14ac:dyDescent="0.25">
      <c r="A1950" t="s">
        <v>12010</v>
      </c>
      <c r="B1950" t="s">
        <v>391</v>
      </c>
      <c r="C1950" t="s">
        <v>392</v>
      </c>
      <c r="D1950" t="s">
        <v>12001</v>
      </c>
      <c r="E1950" t="s">
        <v>19125</v>
      </c>
      <c r="F1950" t="s">
        <v>12011</v>
      </c>
      <c r="G1950" t="s">
        <v>12012</v>
      </c>
      <c r="H1950" t="s">
        <v>12013</v>
      </c>
      <c r="I1950" t="s">
        <v>12014</v>
      </c>
      <c r="J1950" t="s">
        <v>12015</v>
      </c>
      <c r="K1950" t="s">
        <v>2262</v>
      </c>
      <c r="L1950" t="s">
        <v>12008</v>
      </c>
      <c r="M1950" t="s">
        <v>12016</v>
      </c>
    </row>
    <row r="1951" spans="1:13" x14ac:dyDescent="0.25">
      <c r="A1951" t="s">
        <v>12017</v>
      </c>
      <c r="B1951" t="s">
        <v>391</v>
      </c>
      <c r="C1951" t="s">
        <v>3800</v>
      </c>
      <c r="D1951" t="s">
        <v>12001</v>
      </c>
      <c r="E1951" t="s">
        <v>19164</v>
      </c>
      <c r="F1951" t="s">
        <v>12018</v>
      </c>
      <c r="G1951" t="s">
        <v>12019</v>
      </c>
      <c r="H1951" t="s">
        <v>12020</v>
      </c>
      <c r="I1951" t="s">
        <v>12021</v>
      </c>
      <c r="J1951" t="s">
        <v>12022</v>
      </c>
      <c r="K1951" t="s">
        <v>12023</v>
      </c>
      <c r="L1951" t="s">
        <v>12008</v>
      </c>
      <c r="M1951" t="s">
        <v>12024</v>
      </c>
    </row>
    <row r="1952" spans="1:13" x14ac:dyDescent="0.25">
      <c r="A1952" t="s">
        <v>12025</v>
      </c>
      <c r="B1952" t="s">
        <v>391</v>
      </c>
      <c r="C1952" t="s">
        <v>12026</v>
      </c>
      <c r="D1952" t="s">
        <v>12001</v>
      </c>
      <c r="E1952" t="s">
        <v>19129</v>
      </c>
      <c r="F1952" t="s">
        <v>12027</v>
      </c>
      <c r="G1952" t="s">
        <v>12028</v>
      </c>
      <c r="H1952" t="s">
        <v>12029</v>
      </c>
      <c r="I1952" t="s">
        <v>12030</v>
      </c>
      <c r="J1952" t="s">
        <v>12031</v>
      </c>
      <c r="K1952" t="s">
        <v>5394</v>
      </c>
      <c r="L1952" t="s">
        <v>12008</v>
      </c>
      <c r="M1952" t="s">
        <v>12032</v>
      </c>
    </row>
    <row r="1953" spans="1:13" x14ac:dyDescent="0.25">
      <c r="A1953" t="s">
        <v>12033</v>
      </c>
      <c r="B1953" t="s">
        <v>391</v>
      </c>
      <c r="C1953" t="s">
        <v>393</v>
      </c>
      <c r="D1953" t="s">
        <v>12001</v>
      </c>
      <c r="E1953" t="s">
        <v>19196</v>
      </c>
      <c r="F1953" t="s">
        <v>12034</v>
      </c>
      <c r="G1953" t="s">
        <v>12035</v>
      </c>
      <c r="H1953" t="s">
        <v>12036</v>
      </c>
      <c r="I1953" t="s">
        <v>12037</v>
      </c>
      <c r="J1953" t="s">
        <v>12038</v>
      </c>
      <c r="K1953" t="s">
        <v>12039</v>
      </c>
      <c r="L1953" t="s">
        <v>12008</v>
      </c>
      <c r="M1953" t="s">
        <v>12040</v>
      </c>
    </row>
    <row r="1954" spans="1:13" x14ac:dyDescent="0.25">
      <c r="A1954" t="s">
        <v>12041</v>
      </c>
      <c r="B1954" t="s">
        <v>391</v>
      </c>
      <c r="C1954" t="s">
        <v>12042</v>
      </c>
      <c r="D1954" t="s">
        <v>12001</v>
      </c>
      <c r="E1954" t="s">
        <v>19129</v>
      </c>
      <c r="F1954" t="s">
        <v>12027</v>
      </c>
      <c r="G1954" t="s">
        <v>12028</v>
      </c>
      <c r="H1954" t="s">
        <v>12029</v>
      </c>
      <c r="I1954" t="s">
        <v>12030</v>
      </c>
      <c r="J1954" t="s">
        <v>12031</v>
      </c>
      <c r="K1954" t="s">
        <v>5394</v>
      </c>
      <c r="L1954" t="s">
        <v>12008</v>
      </c>
      <c r="M1954" t="s">
        <v>12032</v>
      </c>
    </row>
    <row r="1955" spans="1:13" x14ac:dyDescent="0.25">
      <c r="A1955" t="s">
        <v>12043</v>
      </c>
      <c r="B1955" t="s">
        <v>391</v>
      </c>
      <c r="C1955" t="s">
        <v>12044</v>
      </c>
      <c r="D1955" t="s">
        <v>12001</v>
      </c>
      <c r="E1955" t="s">
        <v>19215</v>
      </c>
      <c r="F1955" t="s">
        <v>12045</v>
      </c>
      <c r="G1955" t="s">
        <v>12046</v>
      </c>
      <c r="H1955" t="s">
        <v>12047</v>
      </c>
      <c r="I1955" t="s">
        <v>12048</v>
      </c>
      <c r="J1955" t="s">
        <v>12049</v>
      </c>
      <c r="K1955" t="s">
        <v>5180</v>
      </c>
      <c r="L1955" t="s">
        <v>12008</v>
      </c>
      <c r="M1955" t="s">
        <v>12050</v>
      </c>
    </row>
    <row r="1956" spans="1:13" x14ac:dyDescent="0.25">
      <c r="A1956" t="s">
        <v>12051</v>
      </c>
      <c r="B1956" t="s">
        <v>391</v>
      </c>
      <c r="C1956" t="s">
        <v>394</v>
      </c>
      <c r="D1956" t="s">
        <v>12001</v>
      </c>
      <c r="E1956" t="s">
        <v>19131</v>
      </c>
      <c r="F1956" t="s">
        <v>12052</v>
      </c>
      <c r="G1956" t="s">
        <v>12053</v>
      </c>
      <c r="H1956" t="s">
        <v>12054</v>
      </c>
      <c r="I1956" t="s">
        <v>12055</v>
      </c>
      <c r="J1956" t="s">
        <v>12056</v>
      </c>
      <c r="K1956" t="s">
        <v>2521</v>
      </c>
      <c r="L1956" t="s">
        <v>12008</v>
      </c>
      <c r="M1956" t="s">
        <v>12057</v>
      </c>
    </row>
    <row r="1957" spans="1:13" x14ac:dyDescent="0.25">
      <c r="A1957" t="s">
        <v>12058</v>
      </c>
      <c r="B1957" t="s">
        <v>391</v>
      </c>
      <c r="C1957" t="s">
        <v>395</v>
      </c>
      <c r="D1957" t="s">
        <v>12001</v>
      </c>
      <c r="E1957" t="s">
        <v>19132</v>
      </c>
      <c r="F1957" t="s">
        <v>12059</v>
      </c>
      <c r="G1957" t="s">
        <v>12060</v>
      </c>
      <c r="H1957" t="s">
        <v>12061</v>
      </c>
      <c r="I1957" t="s">
        <v>12062</v>
      </c>
      <c r="J1957" t="s">
        <v>12063</v>
      </c>
      <c r="K1957" t="s">
        <v>2442</v>
      </c>
      <c r="L1957" t="s">
        <v>12008</v>
      </c>
      <c r="M1957" t="s">
        <v>12064</v>
      </c>
    </row>
    <row r="1958" spans="1:13" x14ac:dyDescent="0.25">
      <c r="A1958" t="s">
        <v>12065</v>
      </c>
      <c r="B1958" t="s">
        <v>391</v>
      </c>
      <c r="C1958" t="s">
        <v>396</v>
      </c>
      <c r="D1958" t="s">
        <v>12001</v>
      </c>
      <c r="E1958" t="s">
        <v>19172</v>
      </c>
      <c r="F1958" t="s">
        <v>12066</v>
      </c>
      <c r="G1958" t="s">
        <v>12067</v>
      </c>
      <c r="H1958" t="s">
        <v>12068</v>
      </c>
      <c r="I1958" t="s">
        <v>12069</v>
      </c>
      <c r="J1958" t="s">
        <v>12070</v>
      </c>
      <c r="K1958" t="s">
        <v>6971</v>
      </c>
      <c r="L1958" t="s">
        <v>12008</v>
      </c>
      <c r="M1958" t="s">
        <v>12071</v>
      </c>
    </row>
    <row r="1959" spans="1:13" x14ac:dyDescent="0.25">
      <c r="A1959" t="s">
        <v>12072</v>
      </c>
      <c r="B1959" t="s">
        <v>391</v>
      </c>
      <c r="C1959" t="s">
        <v>397</v>
      </c>
      <c r="D1959" t="s">
        <v>12001</v>
      </c>
      <c r="E1959" t="s">
        <v>19134</v>
      </c>
      <c r="F1959" t="s">
        <v>12073</v>
      </c>
      <c r="G1959" t="s">
        <v>12074</v>
      </c>
      <c r="H1959" t="s">
        <v>12075</v>
      </c>
      <c r="I1959" t="s">
        <v>12076</v>
      </c>
      <c r="J1959" t="s">
        <v>12077</v>
      </c>
      <c r="K1959" t="s">
        <v>12078</v>
      </c>
      <c r="L1959" t="s">
        <v>12008</v>
      </c>
      <c r="M1959" t="s">
        <v>12079</v>
      </c>
    </row>
    <row r="1960" spans="1:13" x14ac:dyDescent="0.25">
      <c r="A1960" t="s">
        <v>12080</v>
      </c>
      <c r="B1960" t="s">
        <v>391</v>
      </c>
      <c r="C1960" t="s">
        <v>12081</v>
      </c>
      <c r="D1960" t="s">
        <v>12001</v>
      </c>
      <c r="E1960" t="s">
        <v>19174</v>
      </c>
      <c r="F1960" t="s">
        <v>12082</v>
      </c>
      <c r="G1960" t="s">
        <v>12083</v>
      </c>
      <c r="H1960" t="s">
        <v>12084</v>
      </c>
      <c r="I1960" t="s">
        <v>12085</v>
      </c>
      <c r="J1960" t="s">
        <v>12086</v>
      </c>
      <c r="K1960" t="s">
        <v>1671</v>
      </c>
      <c r="L1960" t="s">
        <v>12008</v>
      </c>
      <c r="M1960" t="s">
        <v>12087</v>
      </c>
    </row>
    <row r="1961" spans="1:13" x14ac:dyDescent="0.25">
      <c r="A1961" t="s">
        <v>12088</v>
      </c>
      <c r="B1961" t="s">
        <v>391</v>
      </c>
      <c r="C1961" t="s">
        <v>194</v>
      </c>
      <c r="D1961" t="s">
        <v>12001</v>
      </c>
      <c r="E1961" t="s">
        <v>19176</v>
      </c>
      <c r="F1961" t="s">
        <v>12089</v>
      </c>
      <c r="G1961" t="s">
        <v>12090</v>
      </c>
      <c r="H1961" t="s">
        <v>2961</v>
      </c>
      <c r="I1961" t="s">
        <v>12091</v>
      </c>
      <c r="J1961" t="s">
        <v>12092</v>
      </c>
      <c r="K1961" t="s">
        <v>12093</v>
      </c>
      <c r="L1961" t="s">
        <v>12008</v>
      </c>
      <c r="M1961" t="s">
        <v>12094</v>
      </c>
    </row>
    <row r="1962" spans="1:13" x14ac:dyDescent="0.25">
      <c r="A1962" t="s">
        <v>12095</v>
      </c>
      <c r="B1962" t="s">
        <v>391</v>
      </c>
      <c r="C1962" t="s">
        <v>398</v>
      </c>
      <c r="D1962" t="s">
        <v>12001</v>
      </c>
      <c r="E1962" t="s">
        <v>19136</v>
      </c>
      <c r="F1962" t="s">
        <v>12096</v>
      </c>
      <c r="G1962" t="s">
        <v>12097</v>
      </c>
      <c r="H1962" t="s">
        <v>12098</v>
      </c>
      <c r="I1962" t="s">
        <v>12099</v>
      </c>
      <c r="J1962" t="s">
        <v>12100</v>
      </c>
      <c r="K1962" t="s">
        <v>11318</v>
      </c>
      <c r="L1962" t="s">
        <v>12008</v>
      </c>
      <c r="M1962" t="s">
        <v>12101</v>
      </c>
    </row>
    <row r="1963" spans="1:13" x14ac:dyDescent="0.25">
      <c r="A1963" t="s">
        <v>12102</v>
      </c>
      <c r="B1963" t="s">
        <v>391</v>
      </c>
      <c r="C1963" t="s">
        <v>302</v>
      </c>
      <c r="D1963" t="s">
        <v>12001</v>
      </c>
      <c r="E1963" t="s">
        <v>19176</v>
      </c>
      <c r="F1963" t="s">
        <v>12089</v>
      </c>
      <c r="G1963" t="s">
        <v>12090</v>
      </c>
      <c r="H1963" t="s">
        <v>2961</v>
      </c>
      <c r="I1963" t="s">
        <v>12091</v>
      </c>
      <c r="J1963" t="s">
        <v>12092</v>
      </c>
      <c r="K1963" t="s">
        <v>12093</v>
      </c>
      <c r="L1963" t="s">
        <v>12008</v>
      </c>
      <c r="M1963" t="s">
        <v>12094</v>
      </c>
    </row>
    <row r="1964" spans="1:13" x14ac:dyDescent="0.25">
      <c r="A1964" t="s">
        <v>12103</v>
      </c>
      <c r="B1964" t="s">
        <v>391</v>
      </c>
      <c r="C1964" t="s">
        <v>399</v>
      </c>
      <c r="D1964" t="s">
        <v>12001</v>
      </c>
      <c r="E1964" t="s">
        <v>19216</v>
      </c>
      <c r="F1964" t="s">
        <v>12104</v>
      </c>
      <c r="G1964" t="s">
        <v>12105</v>
      </c>
      <c r="H1964" t="s">
        <v>12106</v>
      </c>
      <c r="I1964" t="s">
        <v>12107</v>
      </c>
      <c r="J1964" t="s">
        <v>12108</v>
      </c>
      <c r="K1964" t="s">
        <v>12109</v>
      </c>
      <c r="L1964" t="s">
        <v>12008</v>
      </c>
      <c r="M1964" t="s">
        <v>12110</v>
      </c>
    </row>
    <row r="1965" spans="1:13" x14ac:dyDescent="0.25">
      <c r="A1965" t="s">
        <v>12111</v>
      </c>
      <c r="B1965" t="s">
        <v>391</v>
      </c>
      <c r="C1965" t="s">
        <v>400</v>
      </c>
      <c r="D1965" t="s">
        <v>12001</v>
      </c>
      <c r="E1965" t="s">
        <v>19147</v>
      </c>
      <c r="F1965" t="s">
        <v>12112</v>
      </c>
      <c r="G1965" t="s">
        <v>12113</v>
      </c>
      <c r="H1965" t="s">
        <v>12114</v>
      </c>
      <c r="I1965" t="s">
        <v>12115</v>
      </c>
      <c r="J1965" t="s">
        <v>12116</v>
      </c>
      <c r="K1965" t="s">
        <v>12117</v>
      </c>
      <c r="L1965" t="s">
        <v>12008</v>
      </c>
      <c r="M1965" t="s">
        <v>12118</v>
      </c>
    </row>
    <row r="1966" spans="1:13" x14ac:dyDescent="0.25">
      <c r="A1966" t="s">
        <v>12119</v>
      </c>
      <c r="B1966" t="s">
        <v>391</v>
      </c>
      <c r="C1966" t="s">
        <v>12120</v>
      </c>
      <c r="D1966" t="s">
        <v>12001</v>
      </c>
      <c r="E1966" t="s">
        <v>19139</v>
      </c>
      <c r="F1966" t="s">
        <v>12121</v>
      </c>
      <c r="G1966" t="s">
        <v>12122</v>
      </c>
      <c r="H1966" t="s">
        <v>12123</v>
      </c>
      <c r="I1966" t="s">
        <v>12124</v>
      </c>
      <c r="J1966" t="s">
        <v>12125</v>
      </c>
      <c r="K1966" t="s">
        <v>12126</v>
      </c>
      <c r="L1966" t="s">
        <v>12008</v>
      </c>
      <c r="M1966" t="s">
        <v>12127</v>
      </c>
    </row>
    <row r="1967" spans="1:13" x14ac:dyDescent="0.25">
      <c r="A1967" t="s">
        <v>12128</v>
      </c>
      <c r="B1967" t="s">
        <v>391</v>
      </c>
      <c r="C1967" t="s">
        <v>401</v>
      </c>
      <c r="D1967" t="s">
        <v>12001</v>
      </c>
      <c r="E1967" t="s">
        <v>19164</v>
      </c>
      <c r="F1967" t="s">
        <v>12018</v>
      </c>
      <c r="G1967" t="s">
        <v>12019</v>
      </c>
      <c r="H1967" t="s">
        <v>12020</v>
      </c>
      <c r="I1967" t="s">
        <v>12021</v>
      </c>
      <c r="J1967" t="s">
        <v>12022</v>
      </c>
      <c r="K1967" t="s">
        <v>12023</v>
      </c>
      <c r="L1967" t="s">
        <v>12008</v>
      </c>
      <c r="M1967" t="s">
        <v>12024</v>
      </c>
    </row>
    <row r="1968" spans="1:13" x14ac:dyDescent="0.25">
      <c r="A1968" t="s">
        <v>12129</v>
      </c>
      <c r="B1968" t="s">
        <v>391</v>
      </c>
      <c r="C1968" t="s">
        <v>198</v>
      </c>
      <c r="D1968" t="s">
        <v>12001</v>
      </c>
      <c r="E1968" t="s">
        <v>19179</v>
      </c>
      <c r="F1968" t="s">
        <v>12130</v>
      </c>
      <c r="G1968" t="s">
        <v>12131</v>
      </c>
      <c r="H1968" t="s">
        <v>12132</v>
      </c>
      <c r="I1968" t="s">
        <v>12133</v>
      </c>
      <c r="J1968" t="s">
        <v>12134</v>
      </c>
      <c r="K1968" t="s">
        <v>12135</v>
      </c>
      <c r="L1968" t="s">
        <v>12008</v>
      </c>
      <c r="M1968" t="s">
        <v>12136</v>
      </c>
    </row>
    <row r="1969" spans="1:13" x14ac:dyDescent="0.25">
      <c r="A1969" t="s">
        <v>12137</v>
      </c>
      <c r="B1969" t="s">
        <v>391</v>
      </c>
      <c r="C1969" t="s">
        <v>49</v>
      </c>
      <c r="D1969" t="s">
        <v>12001</v>
      </c>
      <c r="E1969" t="s">
        <v>19142</v>
      </c>
      <c r="F1969" t="s">
        <v>12138</v>
      </c>
      <c r="G1969" t="s">
        <v>12139</v>
      </c>
      <c r="H1969" t="s">
        <v>844</v>
      </c>
      <c r="I1969" t="s">
        <v>12140</v>
      </c>
      <c r="J1969" t="s">
        <v>12141</v>
      </c>
      <c r="K1969" t="s">
        <v>12142</v>
      </c>
      <c r="L1969" t="s">
        <v>12008</v>
      </c>
      <c r="M1969" t="s">
        <v>12143</v>
      </c>
    </row>
    <row r="1970" spans="1:13" x14ac:dyDescent="0.25">
      <c r="A1970" t="s">
        <v>12144</v>
      </c>
      <c r="B1970" t="s">
        <v>391</v>
      </c>
      <c r="C1970" t="s">
        <v>402</v>
      </c>
      <c r="D1970" t="s">
        <v>12001</v>
      </c>
      <c r="E1970" t="s">
        <v>19175</v>
      </c>
      <c r="F1970" t="s">
        <v>12145</v>
      </c>
      <c r="G1970" t="s">
        <v>12146</v>
      </c>
      <c r="H1970" t="s">
        <v>12147</v>
      </c>
      <c r="I1970" t="s">
        <v>12148</v>
      </c>
      <c r="J1970" t="s">
        <v>12149</v>
      </c>
      <c r="K1970" t="s">
        <v>12150</v>
      </c>
      <c r="L1970" t="s">
        <v>12008</v>
      </c>
      <c r="M1970" t="s">
        <v>12151</v>
      </c>
    </row>
    <row r="1971" spans="1:13" x14ac:dyDescent="0.25">
      <c r="A1971" t="s">
        <v>12152</v>
      </c>
      <c r="B1971" t="s">
        <v>391</v>
      </c>
      <c r="C1971" t="s">
        <v>53</v>
      </c>
      <c r="D1971" t="s">
        <v>12001</v>
      </c>
      <c r="E1971" t="s">
        <v>19142</v>
      </c>
      <c r="F1971" t="s">
        <v>12138</v>
      </c>
      <c r="G1971" t="s">
        <v>12139</v>
      </c>
      <c r="H1971" t="s">
        <v>844</v>
      </c>
      <c r="I1971" t="s">
        <v>12140</v>
      </c>
      <c r="J1971" t="s">
        <v>12141</v>
      </c>
      <c r="K1971" t="s">
        <v>12142</v>
      </c>
      <c r="L1971" t="s">
        <v>12008</v>
      </c>
      <c r="M1971" t="s">
        <v>12143</v>
      </c>
    </row>
    <row r="1972" spans="1:13" x14ac:dyDescent="0.25">
      <c r="A1972" t="s">
        <v>12153</v>
      </c>
      <c r="B1972" t="s">
        <v>391</v>
      </c>
      <c r="C1972" t="s">
        <v>119</v>
      </c>
      <c r="D1972" t="s">
        <v>12001</v>
      </c>
      <c r="E1972" t="s">
        <v>19145</v>
      </c>
      <c r="F1972" t="s">
        <v>12154</v>
      </c>
      <c r="G1972" t="s">
        <v>12155</v>
      </c>
      <c r="H1972" t="s">
        <v>12156</v>
      </c>
      <c r="I1972" t="s">
        <v>12157</v>
      </c>
      <c r="J1972" t="s">
        <v>12158</v>
      </c>
      <c r="K1972" t="s">
        <v>10615</v>
      </c>
      <c r="L1972" t="s">
        <v>12008</v>
      </c>
      <c r="M1972" t="s">
        <v>12159</v>
      </c>
    </row>
    <row r="1973" spans="1:13" x14ac:dyDescent="0.25">
      <c r="A1973" t="s">
        <v>12160</v>
      </c>
      <c r="B1973" t="s">
        <v>391</v>
      </c>
      <c r="C1973" t="s">
        <v>403</v>
      </c>
      <c r="D1973" t="s">
        <v>12001</v>
      </c>
      <c r="E1973" t="s">
        <v>19146</v>
      </c>
      <c r="F1973" t="s">
        <v>12161</v>
      </c>
      <c r="G1973" t="s">
        <v>12162</v>
      </c>
      <c r="H1973" t="s">
        <v>12163</v>
      </c>
      <c r="I1973" t="s">
        <v>12164</v>
      </c>
      <c r="J1973" t="s">
        <v>12165</v>
      </c>
      <c r="K1973" t="s">
        <v>12166</v>
      </c>
      <c r="L1973" t="s">
        <v>12008</v>
      </c>
      <c r="M1973" t="s">
        <v>12167</v>
      </c>
    </row>
    <row r="1974" spans="1:13" x14ac:dyDescent="0.25">
      <c r="A1974" t="s">
        <v>12168</v>
      </c>
      <c r="B1974" t="s">
        <v>391</v>
      </c>
      <c r="C1974" t="s">
        <v>404</v>
      </c>
      <c r="D1974" t="s">
        <v>12001</v>
      </c>
      <c r="E1974" t="s">
        <v>19147</v>
      </c>
      <c r="F1974" t="s">
        <v>12112</v>
      </c>
      <c r="G1974" t="s">
        <v>12113</v>
      </c>
      <c r="H1974" t="s">
        <v>12114</v>
      </c>
      <c r="I1974" t="s">
        <v>12115</v>
      </c>
      <c r="J1974" t="s">
        <v>12116</v>
      </c>
      <c r="K1974" t="s">
        <v>12117</v>
      </c>
      <c r="L1974" t="s">
        <v>12008</v>
      </c>
      <c r="M1974" t="s">
        <v>12118</v>
      </c>
    </row>
    <row r="1975" spans="1:13" x14ac:dyDescent="0.25">
      <c r="A1975" t="s">
        <v>12169</v>
      </c>
      <c r="B1975" t="s">
        <v>391</v>
      </c>
      <c r="C1975" t="s">
        <v>405</v>
      </c>
      <c r="D1975" t="s">
        <v>12001</v>
      </c>
      <c r="E1975" t="s">
        <v>19141</v>
      </c>
      <c r="F1975" t="s">
        <v>12170</v>
      </c>
      <c r="G1975" t="s">
        <v>12171</v>
      </c>
      <c r="H1975" t="s">
        <v>3932</v>
      </c>
      <c r="I1975" t="s">
        <v>12172</v>
      </c>
      <c r="J1975" t="s">
        <v>12173</v>
      </c>
      <c r="K1975" t="s">
        <v>1311</v>
      </c>
      <c r="L1975" t="s">
        <v>12008</v>
      </c>
      <c r="M1975" t="s">
        <v>12174</v>
      </c>
    </row>
    <row r="1976" spans="1:13" x14ac:dyDescent="0.25">
      <c r="A1976" t="s">
        <v>12175</v>
      </c>
      <c r="B1976" t="s">
        <v>391</v>
      </c>
      <c r="C1976" t="s">
        <v>406</v>
      </c>
      <c r="D1976" t="s">
        <v>12001</v>
      </c>
      <c r="E1976" t="s">
        <v>19216</v>
      </c>
      <c r="F1976" t="s">
        <v>12104</v>
      </c>
      <c r="G1976" t="s">
        <v>12105</v>
      </c>
      <c r="H1976" t="s">
        <v>12106</v>
      </c>
      <c r="I1976" t="s">
        <v>12107</v>
      </c>
      <c r="J1976" t="s">
        <v>12108</v>
      </c>
      <c r="K1976" t="s">
        <v>12109</v>
      </c>
      <c r="L1976" t="s">
        <v>12008</v>
      </c>
      <c r="M1976" t="s">
        <v>12110</v>
      </c>
    </row>
    <row r="1977" spans="1:13" x14ac:dyDescent="0.25">
      <c r="A1977" t="s">
        <v>12176</v>
      </c>
      <c r="B1977" t="s">
        <v>391</v>
      </c>
      <c r="C1977" t="s">
        <v>12177</v>
      </c>
      <c r="D1977" t="s">
        <v>12001</v>
      </c>
      <c r="E1977" t="s">
        <v>19225</v>
      </c>
      <c r="F1977" t="s">
        <v>12178</v>
      </c>
      <c r="G1977" t="s">
        <v>12179</v>
      </c>
      <c r="H1977" t="s">
        <v>12180</v>
      </c>
      <c r="I1977" t="s">
        <v>12181</v>
      </c>
      <c r="J1977" t="s">
        <v>12182</v>
      </c>
      <c r="K1977" t="s">
        <v>6668</v>
      </c>
      <c r="L1977" t="s">
        <v>12008</v>
      </c>
      <c r="M1977" t="s">
        <v>12183</v>
      </c>
    </row>
    <row r="1978" spans="1:13" x14ac:dyDescent="0.25">
      <c r="A1978" t="s">
        <v>12184</v>
      </c>
      <c r="B1978" t="s">
        <v>391</v>
      </c>
      <c r="C1978" t="s">
        <v>407</v>
      </c>
      <c r="D1978" t="s">
        <v>12001</v>
      </c>
      <c r="E1978" t="s">
        <v>19150</v>
      </c>
      <c r="F1978" t="s">
        <v>12185</v>
      </c>
      <c r="G1978" t="s">
        <v>12186</v>
      </c>
      <c r="H1978" t="s">
        <v>12187</v>
      </c>
      <c r="I1978" t="s">
        <v>12188</v>
      </c>
      <c r="J1978" t="s">
        <v>12189</v>
      </c>
      <c r="K1978" t="s">
        <v>6660</v>
      </c>
      <c r="L1978" t="s">
        <v>12008</v>
      </c>
      <c r="M1978" t="s">
        <v>12190</v>
      </c>
    </row>
    <row r="1979" spans="1:13" x14ac:dyDescent="0.25">
      <c r="A1979" t="s">
        <v>12191</v>
      </c>
      <c r="B1979" t="s">
        <v>391</v>
      </c>
      <c r="C1979" t="s">
        <v>408</v>
      </c>
      <c r="D1979" t="s">
        <v>12001</v>
      </c>
      <c r="E1979" t="s">
        <v>19150</v>
      </c>
      <c r="F1979" t="s">
        <v>12185</v>
      </c>
      <c r="G1979" t="s">
        <v>12186</v>
      </c>
      <c r="H1979" t="s">
        <v>12187</v>
      </c>
      <c r="I1979" t="s">
        <v>12188</v>
      </c>
      <c r="J1979" t="s">
        <v>12189</v>
      </c>
      <c r="K1979" t="s">
        <v>6660</v>
      </c>
      <c r="L1979" t="s">
        <v>12008</v>
      </c>
      <c r="M1979" t="s">
        <v>12190</v>
      </c>
    </row>
    <row r="1980" spans="1:13" x14ac:dyDescent="0.25">
      <c r="A1980" t="s">
        <v>12192</v>
      </c>
      <c r="B1980" t="s">
        <v>391</v>
      </c>
      <c r="C1980" t="s">
        <v>409</v>
      </c>
      <c r="D1980" t="s">
        <v>12001</v>
      </c>
      <c r="E1980" t="s">
        <v>19151</v>
      </c>
      <c r="F1980" t="s">
        <v>12193</v>
      </c>
      <c r="G1980" t="s">
        <v>12194</v>
      </c>
      <c r="H1980" t="s">
        <v>12195</v>
      </c>
      <c r="I1980" t="s">
        <v>12196</v>
      </c>
      <c r="J1980" t="s">
        <v>12197</v>
      </c>
      <c r="K1980" t="s">
        <v>12198</v>
      </c>
      <c r="L1980" t="s">
        <v>12008</v>
      </c>
      <c r="M1980" t="s">
        <v>12199</v>
      </c>
    </row>
    <row r="1981" spans="1:13" x14ac:dyDescent="0.25">
      <c r="A1981" t="s">
        <v>12200</v>
      </c>
      <c r="B1981" t="s">
        <v>391</v>
      </c>
      <c r="C1981" t="s">
        <v>12201</v>
      </c>
      <c r="D1981" t="s">
        <v>12001</v>
      </c>
      <c r="E1981" t="s">
        <v>19180</v>
      </c>
      <c r="F1981" t="s">
        <v>12202</v>
      </c>
      <c r="G1981" t="s">
        <v>12203</v>
      </c>
      <c r="H1981" t="s">
        <v>4894</v>
      </c>
      <c r="I1981" t="s">
        <v>12204</v>
      </c>
      <c r="J1981" t="s">
        <v>12205</v>
      </c>
      <c r="K1981" t="s">
        <v>12206</v>
      </c>
      <c r="L1981" t="s">
        <v>12008</v>
      </c>
      <c r="M1981" t="s">
        <v>12207</v>
      </c>
    </row>
    <row r="1982" spans="1:13" x14ac:dyDescent="0.25">
      <c r="A1982" t="s">
        <v>12208</v>
      </c>
      <c r="B1982" t="s">
        <v>391</v>
      </c>
      <c r="C1982" t="s">
        <v>410</v>
      </c>
      <c r="D1982" t="s">
        <v>12001</v>
      </c>
      <c r="E1982" t="s">
        <v>19153</v>
      </c>
      <c r="F1982" t="s">
        <v>12209</v>
      </c>
      <c r="G1982" t="s">
        <v>12210</v>
      </c>
      <c r="H1982" t="s">
        <v>12211</v>
      </c>
      <c r="I1982" t="s">
        <v>12212</v>
      </c>
      <c r="J1982" t="s">
        <v>12213</v>
      </c>
      <c r="K1982" t="s">
        <v>12214</v>
      </c>
      <c r="L1982" t="s">
        <v>12008</v>
      </c>
      <c r="M1982" t="s">
        <v>12215</v>
      </c>
    </row>
    <row r="1983" spans="1:13" x14ac:dyDescent="0.25">
      <c r="A1983" t="s">
        <v>12216</v>
      </c>
      <c r="B1983" t="s">
        <v>391</v>
      </c>
      <c r="C1983" t="s">
        <v>3173</v>
      </c>
      <c r="D1983" t="s">
        <v>12001</v>
      </c>
      <c r="E1983" t="s">
        <v>19154</v>
      </c>
      <c r="F1983" t="s">
        <v>12217</v>
      </c>
      <c r="G1983" t="s">
        <v>12218</v>
      </c>
      <c r="H1983" t="s">
        <v>12219</v>
      </c>
      <c r="I1983" t="s">
        <v>12220</v>
      </c>
      <c r="J1983" t="s">
        <v>12221</v>
      </c>
      <c r="K1983" t="s">
        <v>12222</v>
      </c>
      <c r="L1983" t="s">
        <v>12008</v>
      </c>
      <c r="M1983" t="s">
        <v>12223</v>
      </c>
    </row>
    <row r="1984" spans="1:13" x14ac:dyDescent="0.25">
      <c r="A1984" t="s">
        <v>12224</v>
      </c>
      <c r="B1984" t="s">
        <v>391</v>
      </c>
      <c r="C1984" t="s">
        <v>67</v>
      </c>
      <c r="D1984" t="s">
        <v>12001</v>
      </c>
      <c r="E1984" t="s">
        <v>19155</v>
      </c>
      <c r="F1984" t="s">
        <v>12225</v>
      </c>
      <c r="G1984" t="s">
        <v>12226</v>
      </c>
      <c r="H1984" t="s">
        <v>1441</v>
      </c>
      <c r="I1984" t="s">
        <v>12227</v>
      </c>
      <c r="J1984" t="s">
        <v>12228</v>
      </c>
      <c r="K1984" t="s">
        <v>12229</v>
      </c>
      <c r="L1984" t="s">
        <v>12008</v>
      </c>
      <c r="M1984" t="s">
        <v>12230</v>
      </c>
    </row>
    <row r="1985" spans="1:13" x14ac:dyDescent="0.25">
      <c r="A1985" t="s">
        <v>12231</v>
      </c>
      <c r="B1985" t="s">
        <v>391</v>
      </c>
      <c r="C1985" t="s">
        <v>411</v>
      </c>
      <c r="D1985" t="s">
        <v>12001</v>
      </c>
      <c r="E1985" t="s">
        <v>19156</v>
      </c>
      <c r="F1985" t="s">
        <v>12232</v>
      </c>
      <c r="G1985" t="s">
        <v>12233</v>
      </c>
      <c r="H1985" t="s">
        <v>12234</v>
      </c>
      <c r="I1985" t="s">
        <v>12235</v>
      </c>
      <c r="J1985" t="s">
        <v>12236</v>
      </c>
      <c r="K1985" t="s">
        <v>12237</v>
      </c>
      <c r="L1985" t="s">
        <v>12008</v>
      </c>
      <c r="M1985" t="s">
        <v>12238</v>
      </c>
    </row>
    <row r="1986" spans="1:13" x14ac:dyDescent="0.25">
      <c r="A1986" t="s">
        <v>12239</v>
      </c>
      <c r="B1986" t="s">
        <v>391</v>
      </c>
      <c r="C1986" t="s">
        <v>412</v>
      </c>
      <c r="D1986" t="s">
        <v>12001</v>
      </c>
      <c r="E1986" t="s">
        <v>19177</v>
      </c>
      <c r="F1986" t="s">
        <v>12240</v>
      </c>
      <c r="G1986" t="s">
        <v>12241</v>
      </c>
      <c r="H1986" t="s">
        <v>12242</v>
      </c>
      <c r="I1986" t="s">
        <v>12243</v>
      </c>
      <c r="J1986" t="s">
        <v>12244</v>
      </c>
      <c r="K1986" t="s">
        <v>12245</v>
      </c>
      <c r="L1986" t="s">
        <v>12008</v>
      </c>
      <c r="M1986" t="s">
        <v>12246</v>
      </c>
    </row>
    <row r="1987" spans="1:13" x14ac:dyDescent="0.25">
      <c r="A1987" t="s">
        <v>12247</v>
      </c>
      <c r="B1987" t="s">
        <v>391</v>
      </c>
      <c r="C1987" t="s">
        <v>105</v>
      </c>
      <c r="D1987" t="s">
        <v>12001</v>
      </c>
      <c r="E1987" t="s">
        <v>19142</v>
      </c>
      <c r="F1987" t="s">
        <v>12138</v>
      </c>
      <c r="G1987" t="s">
        <v>12139</v>
      </c>
      <c r="H1987" t="s">
        <v>844</v>
      </c>
      <c r="I1987" t="s">
        <v>12140</v>
      </c>
      <c r="J1987" t="s">
        <v>12141</v>
      </c>
      <c r="K1987" t="s">
        <v>12142</v>
      </c>
      <c r="L1987" t="s">
        <v>12008</v>
      </c>
      <c r="M1987" t="s">
        <v>12143</v>
      </c>
    </row>
    <row r="1988" spans="1:13" x14ac:dyDescent="0.25">
      <c r="A1988" t="s">
        <v>12248</v>
      </c>
      <c r="B1988" t="s">
        <v>391</v>
      </c>
      <c r="C1988" t="s">
        <v>413</v>
      </c>
      <c r="D1988" t="s">
        <v>12001</v>
      </c>
      <c r="E1988" t="s">
        <v>19157</v>
      </c>
      <c r="F1988" t="s">
        <v>12249</v>
      </c>
      <c r="G1988" t="s">
        <v>12250</v>
      </c>
      <c r="H1988" t="s">
        <v>12251</v>
      </c>
      <c r="I1988" t="s">
        <v>12252</v>
      </c>
      <c r="J1988" t="s">
        <v>12253</v>
      </c>
      <c r="K1988" t="s">
        <v>12254</v>
      </c>
      <c r="L1988" t="s">
        <v>12008</v>
      </c>
      <c r="M1988" t="s">
        <v>12255</v>
      </c>
    </row>
    <row r="1989" spans="1:13" x14ac:dyDescent="0.25">
      <c r="A1989" t="s">
        <v>12256</v>
      </c>
      <c r="B1989" t="s">
        <v>391</v>
      </c>
      <c r="C1989" t="s">
        <v>69</v>
      </c>
      <c r="D1989" t="s">
        <v>12001</v>
      </c>
      <c r="E1989" t="s">
        <v>19158</v>
      </c>
      <c r="F1989" t="s">
        <v>12257</v>
      </c>
      <c r="G1989" t="s">
        <v>12258</v>
      </c>
      <c r="H1989" t="s">
        <v>993</v>
      </c>
      <c r="I1989" t="s">
        <v>12259</v>
      </c>
      <c r="J1989" t="s">
        <v>12260</v>
      </c>
      <c r="K1989" t="s">
        <v>7846</v>
      </c>
      <c r="L1989" t="s">
        <v>12008</v>
      </c>
      <c r="M1989" t="s">
        <v>12261</v>
      </c>
    </row>
    <row r="1990" spans="1:13" x14ac:dyDescent="0.25">
      <c r="A1990" t="s">
        <v>12262</v>
      </c>
      <c r="B1990" t="s">
        <v>391</v>
      </c>
      <c r="C1990" t="s">
        <v>414</v>
      </c>
      <c r="D1990" t="s">
        <v>12001</v>
      </c>
      <c r="E1990" t="s">
        <v>19133</v>
      </c>
      <c r="F1990" t="s">
        <v>12263</v>
      </c>
      <c r="G1990" t="s">
        <v>12264</v>
      </c>
      <c r="H1990" t="s">
        <v>12265</v>
      </c>
      <c r="I1990" t="s">
        <v>12266</v>
      </c>
      <c r="J1990" t="s">
        <v>12267</v>
      </c>
      <c r="K1990" t="s">
        <v>1004</v>
      </c>
      <c r="L1990" t="s">
        <v>12008</v>
      </c>
      <c r="M1990" t="s">
        <v>12268</v>
      </c>
    </row>
    <row r="1991" spans="1:13" x14ac:dyDescent="0.25">
      <c r="A1991" t="s">
        <v>12269</v>
      </c>
      <c r="B1991" t="s">
        <v>391</v>
      </c>
      <c r="C1991" t="s">
        <v>415</v>
      </c>
      <c r="D1991" t="s">
        <v>12001</v>
      </c>
      <c r="E1991" t="s">
        <v>19159</v>
      </c>
      <c r="F1991" t="s">
        <v>12270</v>
      </c>
      <c r="G1991" t="s">
        <v>12271</v>
      </c>
      <c r="H1991" t="s">
        <v>12272</v>
      </c>
      <c r="I1991" t="s">
        <v>12273</v>
      </c>
      <c r="J1991" t="s">
        <v>12274</v>
      </c>
      <c r="K1991" t="s">
        <v>12275</v>
      </c>
      <c r="L1991" t="s">
        <v>12008</v>
      </c>
      <c r="M1991" t="s">
        <v>12276</v>
      </c>
    </row>
    <row r="1992" spans="1:13" x14ac:dyDescent="0.25">
      <c r="A1992" t="s">
        <v>12277</v>
      </c>
      <c r="B1992" t="s">
        <v>391</v>
      </c>
      <c r="C1992" t="s">
        <v>416</v>
      </c>
      <c r="D1992" t="s">
        <v>12001</v>
      </c>
      <c r="E1992" t="s">
        <v>19184</v>
      </c>
      <c r="F1992" t="s">
        <v>12278</v>
      </c>
      <c r="G1992" t="s">
        <v>12279</v>
      </c>
      <c r="H1992" t="s">
        <v>12280</v>
      </c>
      <c r="I1992" t="s">
        <v>12281</v>
      </c>
      <c r="J1992" t="s">
        <v>12282</v>
      </c>
      <c r="K1992" t="s">
        <v>12283</v>
      </c>
      <c r="L1992" t="s">
        <v>12008</v>
      </c>
      <c r="M1992" t="s">
        <v>12284</v>
      </c>
    </row>
    <row r="1993" spans="1:13" x14ac:dyDescent="0.25">
      <c r="A1993" t="s">
        <v>12285</v>
      </c>
      <c r="B1993" t="s">
        <v>391</v>
      </c>
      <c r="C1993" t="s">
        <v>520</v>
      </c>
      <c r="D1993" t="s">
        <v>12001</v>
      </c>
      <c r="E1993" t="s">
        <v>19185</v>
      </c>
      <c r="F1993" t="s">
        <v>12286</v>
      </c>
      <c r="G1993" t="s">
        <v>12287</v>
      </c>
      <c r="H1993" t="s">
        <v>12288</v>
      </c>
      <c r="I1993" t="s">
        <v>12289</v>
      </c>
      <c r="J1993" t="s">
        <v>12290</v>
      </c>
      <c r="K1993" t="s">
        <v>12291</v>
      </c>
      <c r="L1993" t="s">
        <v>12008</v>
      </c>
      <c r="M1993" t="s">
        <v>12292</v>
      </c>
    </row>
    <row r="1994" spans="1:13" x14ac:dyDescent="0.25">
      <c r="A1994" t="s">
        <v>12293</v>
      </c>
      <c r="B1994" t="s">
        <v>391</v>
      </c>
      <c r="C1994" t="s">
        <v>521</v>
      </c>
      <c r="D1994" t="s">
        <v>12001</v>
      </c>
      <c r="E1994" t="s">
        <v>19161</v>
      </c>
      <c r="F1994" t="s">
        <v>12294</v>
      </c>
      <c r="G1994" t="s">
        <v>12295</v>
      </c>
      <c r="H1994" t="s">
        <v>4060</v>
      </c>
      <c r="I1994" t="s">
        <v>12296</v>
      </c>
      <c r="J1994" t="s">
        <v>12297</v>
      </c>
      <c r="K1994" t="s">
        <v>12298</v>
      </c>
      <c r="L1994" t="s">
        <v>12008</v>
      </c>
      <c r="M1994" t="s">
        <v>12299</v>
      </c>
    </row>
    <row r="1995" spans="1:13" x14ac:dyDescent="0.25">
      <c r="A1995" t="s">
        <v>12300</v>
      </c>
      <c r="B1995" t="s">
        <v>391</v>
      </c>
      <c r="C1995" t="s">
        <v>417</v>
      </c>
      <c r="D1995" t="s">
        <v>12001</v>
      </c>
      <c r="E1995" t="s">
        <v>19177</v>
      </c>
      <c r="F1995" t="s">
        <v>12240</v>
      </c>
      <c r="G1995" t="s">
        <v>12241</v>
      </c>
      <c r="H1995" t="s">
        <v>12242</v>
      </c>
      <c r="I1995" t="s">
        <v>12243</v>
      </c>
      <c r="J1995" t="s">
        <v>12244</v>
      </c>
      <c r="K1995" t="s">
        <v>12245</v>
      </c>
      <c r="L1995" t="s">
        <v>12008</v>
      </c>
      <c r="M1995" t="s">
        <v>12246</v>
      </c>
    </row>
    <row r="1996" spans="1:13" x14ac:dyDescent="0.25">
      <c r="A1996" t="s">
        <v>12301</v>
      </c>
      <c r="B1996" t="s">
        <v>391</v>
      </c>
      <c r="C1996" t="s">
        <v>418</v>
      </c>
      <c r="D1996" t="s">
        <v>12001</v>
      </c>
      <c r="E1996" t="s">
        <v>19162</v>
      </c>
      <c r="F1996" t="s">
        <v>12302</v>
      </c>
      <c r="G1996" t="s">
        <v>12303</v>
      </c>
      <c r="H1996" t="s">
        <v>12304</v>
      </c>
      <c r="I1996" t="s">
        <v>12305</v>
      </c>
      <c r="J1996" t="s">
        <v>12306</v>
      </c>
      <c r="K1996" t="s">
        <v>12307</v>
      </c>
      <c r="L1996" t="s">
        <v>12008</v>
      </c>
      <c r="M1996" t="s">
        <v>12308</v>
      </c>
    </row>
    <row r="1997" spans="1:13" x14ac:dyDescent="0.25">
      <c r="A1997" t="s">
        <v>12309</v>
      </c>
      <c r="B1997" t="s">
        <v>391</v>
      </c>
      <c r="C1997" t="s">
        <v>419</v>
      </c>
      <c r="D1997" t="s">
        <v>12001</v>
      </c>
      <c r="E1997" t="s">
        <v>19131</v>
      </c>
      <c r="F1997" t="s">
        <v>12052</v>
      </c>
      <c r="G1997" t="s">
        <v>12053</v>
      </c>
      <c r="H1997" t="s">
        <v>12054</v>
      </c>
      <c r="I1997" t="s">
        <v>12055</v>
      </c>
      <c r="J1997" t="s">
        <v>12056</v>
      </c>
      <c r="K1997" t="s">
        <v>2521</v>
      </c>
      <c r="L1997" t="s">
        <v>12008</v>
      </c>
      <c r="M1997" t="s">
        <v>12057</v>
      </c>
    </row>
    <row r="1998" spans="1:13" x14ac:dyDescent="0.25">
      <c r="A1998" t="s">
        <v>12310</v>
      </c>
      <c r="B1998" t="s">
        <v>391</v>
      </c>
      <c r="C1998" t="s">
        <v>420</v>
      </c>
      <c r="D1998" t="s">
        <v>12001</v>
      </c>
      <c r="E1998" t="s">
        <v>19164</v>
      </c>
      <c r="F1998" t="s">
        <v>12018</v>
      </c>
      <c r="G1998" t="s">
        <v>12019</v>
      </c>
      <c r="H1998" t="s">
        <v>12020</v>
      </c>
      <c r="I1998" t="s">
        <v>12021</v>
      </c>
      <c r="J1998" t="s">
        <v>12022</v>
      </c>
      <c r="K1998" t="s">
        <v>12023</v>
      </c>
      <c r="L1998" t="s">
        <v>12008</v>
      </c>
      <c r="M1998" t="s">
        <v>12024</v>
      </c>
    </row>
    <row r="1999" spans="1:13" x14ac:dyDescent="0.25">
      <c r="A1999" t="s">
        <v>12311</v>
      </c>
      <c r="B1999" t="s">
        <v>391</v>
      </c>
      <c r="C1999" t="s">
        <v>73</v>
      </c>
      <c r="D1999" t="s">
        <v>12001</v>
      </c>
      <c r="E1999" t="s">
        <v>19246</v>
      </c>
      <c r="F1999" t="s">
        <v>12312</v>
      </c>
      <c r="G1999" t="s">
        <v>12313</v>
      </c>
      <c r="H1999" t="s">
        <v>12314</v>
      </c>
      <c r="I1999" t="s">
        <v>12315</v>
      </c>
      <c r="J1999" t="s">
        <v>12316</v>
      </c>
      <c r="K1999" t="s">
        <v>12317</v>
      </c>
      <c r="L1999" t="s">
        <v>12008</v>
      </c>
      <c r="M1999" t="s">
        <v>12318</v>
      </c>
    </row>
    <row r="2000" spans="1:13" x14ac:dyDescent="0.25">
      <c r="A2000" t="s">
        <v>12319</v>
      </c>
      <c r="B2000" t="s">
        <v>391</v>
      </c>
      <c r="C2000" t="s">
        <v>421</v>
      </c>
      <c r="D2000" t="s">
        <v>12001</v>
      </c>
      <c r="E2000" t="s">
        <v>19198</v>
      </c>
      <c r="F2000" t="s">
        <v>12320</v>
      </c>
      <c r="G2000" t="s">
        <v>12321</v>
      </c>
      <c r="H2000" t="s">
        <v>12322</v>
      </c>
      <c r="I2000" t="s">
        <v>12323</v>
      </c>
      <c r="J2000" t="s">
        <v>12324</v>
      </c>
      <c r="K2000" t="s">
        <v>12325</v>
      </c>
      <c r="L2000" t="s">
        <v>12008</v>
      </c>
      <c r="M2000" t="s">
        <v>12326</v>
      </c>
    </row>
    <row r="2001" spans="1:13" x14ac:dyDescent="0.25">
      <c r="A2001" t="s">
        <v>12327</v>
      </c>
      <c r="B2001" t="s">
        <v>391</v>
      </c>
      <c r="C2001" t="s">
        <v>345</v>
      </c>
      <c r="D2001" t="s">
        <v>12001</v>
      </c>
      <c r="E2001" t="s">
        <v>19191</v>
      </c>
      <c r="F2001" t="s">
        <v>12328</v>
      </c>
      <c r="G2001" t="s">
        <v>12329</v>
      </c>
      <c r="H2001" t="s">
        <v>12330</v>
      </c>
      <c r="I2001" t="s">
        <v>12331</v>
      </c>
      <c r="J2001" t="s">
        <v>12332</v>
      </c>
      <c r="K2001" t="s">
        <v>4294</v>
      </c>
      <c r="L2001" t="s">
        <v>12008</v>
      </c>
      <c r="M2001" t="s">
        <v>12333</v>
      </c>
    </row>
    <row r="2002" spans="1:13" x14ac:dyDescent="0.25">
      <c r="A2002" t="s">
        <v>12334</v>
      </c>
      <c r="B2002" t="s">
        <v>391</v>
      </c>
      <c r="C2002" t="s">
        <v>77</v>
      </c>
      <c r="D2002" t="s">
        <v>12001</v>
      </c>
      <c r="E2002" t="s">
        <v>19128</v>
      </c>
      <c r="F2002" t="s">
        <v>12335</v>
      </c>
      <c r="G2002" t="s">
        <v>12336</v>
      </c>
      <c r="H2002" t="s">
        <v>836</v>
      </c>
      <c r="I2002" t="s">
        <v>12337</v>
      </c>
      <c r="J2002" t="s">
        <v>12338</v>
      </c>
      <c r="K2002" t="s">
        <v>12339</v>
      </c>
      <c r="L2002" t="s">
        <v>12008</v>
      </c>
      <c r="M2002" t="s">
        <v>12340</v>
      </c>
    </row>
    <row r="2003" spans="1:13" x14ac:dyDescent="0.25">
      <c r="A2003" t="s">
        <v>12341</v>
      </c>
      <c r="B2003" t="s">
        <v>391</v>
      </c>
      <c r="C2003" t="s">
        <v>422</v>
      </c>
      <c r="D2003" t="s">
        <v>12001</v>
      </c>
      <c r="E2003" t="s">
        <v>19186</v>
      </c>
      <c r="F2003" t="s">
        <v>12342</v>
      </c>
      <c r="G2003" t="s">
        <v>12343</v>
      </c>
      <c r="H2003" t="s">
        <v>12344</v>
      </c>
      <c r="I2003" t="s">
        <v>12345</v>
      </c>
      <c r="J2003" t="s">
        <v>12346</v>
      </c>
      <c r="K2003" t="s">
        <v>12347</v>
      </c>
      <c r="L2003" t="s">
        <v>12008</v>
      </c>
      <c r="M2003" t="s">
        <v>12348</v>
      </c>
    </row>
    <row r="2004" spans="1:13" x14ac:dyDescent="0.25">
      <c r="A2004" t="s">
        <v>12349</v>
      </c>
      <c r="B2004" t="s">
        <v>391</v>
      </c>
      <c r="C2004" t="s">
        <v>129</v>
      </c>
      <c r="D2004" t="s">
        <v>12001</v>
      </c>
      <c r="E2004" t="s">
        <v>19156</v>
      </c>
      <c r="F2004" t="s">
        <v>12232</v>
      </c>
      <c r="G2004" t="s">
        <v>12233</v>
      </c>
      <c r="H2004" t="s">
        <v>12234</v>
      </c>
      <c r="I2004" t="s">
        <v>12235</v>
      </c>
      <c r="J2004" t="s">
        <v>12236</v>
      </c>
      <c r="K2004" t="s">
        <v>12237</v>
      </c>
      <c r="L2004" t="s">
        <v>12008</v>
      </c>
      <c r="M2004" t="s">
        <v>12238</v>
      </c>
    </row>
    <row r="2005" spans="1:13" x14ac:dyDescent="0.25">
      <c r="A2005" t="s">
        <v>12350</v>
      </c>
      <c r="B2005" t="s">
        <v>391</v>
      </c>
      <c r="C2005" t="s">
        <v>12351</v>
      </c>
      <c r="D2005" t="s">
        <v>12001</v>
      </c>
      <c r="E2005" t="s">
        <v>19176</v>
      </c>
      <c r="F2005" t="s">
        <v>12089</v>
      </c>
      <c r="G2005" t="s">
        <v>12090</v>
      </c>
      <c r="H2005" t="s">
        <v>2961</v>
      </c>
      <c r="I2005" t="s">
        <v>12091</v>
      </c>
      <c r="J2005" t="s">
        <v>12092</v>
      </c>
      <c r="K2005" t="s">
        <v>12093</v>
      </c>
      <c r="L2005" t="s">
        <v>12008</v>
      </c>
      <c r="M2005" t="s">
        <v>12094</v>
      </c>
    </row>
    <row r="2006" spans="1:13" x14ac:dyDescent="0.25">
      <c r="A2006" t="s">
        <v>12352</v>
      </c>
      <c r="B2006" t="s">
        <v>391</v>
      </c>
      <c r="C2006" t="s">
        <v>80</v>
      </c>
      <c r="D2006" t="s">
        <v>12001</v>
      </c>
      <c r="E2006" t="s">
        <v>19160</v>
      </c>
      <c r="F2006" t="s">
        <v>12353</v>
      </c>
      <c r="G2006" t="s">
        <v>12354</v>
      </c>
      <c r="H2006" t="s">
        <v>3280</v>
      </c>
      <c r="I2006" t="s">
        <v>12355</v>
      </c>
      <c r="J2006" t="s">
        <v>12356</v>
      </c>
      <c r="K2006" t="s">
        <v>4790</v>
      </c>
      <c r="L2006" t="s">
        <v>12008</v>
      </c>
      <c r="M2006" t="s">
        <v>12357</v>
      </c>
    </row>
    <row r="2007" spans="1:13" x14ac:dyDescent="0.25">
      <c r="A2007" t="s">
        <v>12358</v>
      </c>
      <c r="B2007" t="s">
        <v>391</v>
      </c>
      <c r="C2007" t="s">
        <v>81</v>
      </c>
      <c r="D2007" t="s">
        <v>12001</v>
      </c>
      <c r="E2007" t="s">
        <v>19187</v>
      </c>
      <c r="F2007" t="s">
        <v>12359</v>
      </c>
      <c r="G2007" t="s">
        <v>12360</v>
      </c>
      <c r="H2007" t="s">
        <v>1069</v>
      </c>
      <c r="I2007" t="s">
        <v>12361</v>
      </c>
      <c r="J2007" t="s">
        <v>12086</v>
      </c>
      <c r="K2007" t="s">
        <v>1671</v>
      </c>
      <c r="L2007" t="s">
        <v>12008</v>
      </c>
      <c r="M2007" t="s">
        <v>12362</v>
      </c>
    </row>
    <row r="2008" spans="1:13" x14ac:dyDescent="0.25">
      <c r="A2008" t="s">
        <v>12363</v>
      </c>
      <c r="B2008" t="s">
        <v>391</v>
      </c>
      <c r="C2008" t="s">
        <v>423</v>
      </c>
      <c r="D2008" t="s">
        <v>12001</v>
      </c>
      <c r="E2008" t="s">
        <v>19188</v>
      </c>
      <c r="F2008" t="s">
        <v>12364</v>
      </c>
      <c r="G2008" t="s">
        <v>12365</v>
      </c>
      <c r="H2008" t="s">
        <v>8732</v>
      </c>
      <c r="I2008" t="s">
        <v>12366</v>
      </c>
      <c r="J2008" t="s">
        <v>12367</v>
      </c>
      <c r="K2008" t="s">
        <v>12368</v>
      </c>
      <c r="L2008" t="s">
        <v>12008</v>
      </c>
      <c r="M2008" t="s">
        <v>12369</v>
      </c>
    </row>
    <row r="2009" spans="1:13" x14ac:dyDescent="0.25">
      <c r="A2009" t="s">
        <v>12370</v>
      </c>
      <c r="B2009" t="s">
        <v>391</v>
      </c>
      <c r="C2009" t="s">
        <v>12371</v>
      </c>
      <c r="D2009" t="s">
        <v>12001</v>
      </c>
      <c r="E2009" t="s">
        <v>19136</v>
      </c>
      <c r="F2009" t="s">
        <v>12096</v>
      </c>
      <c r="G2009" t="s">
        <v>12097</v>
      </c>
      <c r="H2009" t="s">
        <v>12098</v>
      </c>
      <c r="I2009" t="s">
        <v>12099</v>
      </c>
      <c r="J2009" t="s">
        <v>12100</v>
      </c>
      <c r="K2009" t="s">
        <v>11318</v>
      </c>
      <c r="L2009" t="s">
        <v>12008</v>
      </c>
      <c r="M2009" t="s">
        <v>12101</v>
      </c>
    </row>
    <row r="2010" spans="1:13" x14ac:dyDescent="0.25">
      <c r="A2010" t="s">
        <v>12372</v>
      </c>
      <c r="B2010" t="s">
        <v>391</v>
      </c>
      <c r="C2010" t="s">
        <v>231</v>
      </c>
      <c r="D2010" t="s">
        <v>12001</v>
      </c>
      <c r="E2010" t="s">
        <v>19169</v>
      </c>
      <c r="F2010" t="s">
        <v>12373</v>
      </c>
      <c r="G2010" t="s">
        <v>12374</v>
      </c>
      <c r="H2010" t="s">
        <v>3293</v>
      </c>
      <c r="I2010" t="s">
        <v>12375</v>
      </c>
      <c r="J2010" t="s">
        <v>12376</v>
      </c>
      <c r="K2010" t="s">
        <v>12377</v>
      </c>
      <c r="L2010" t="s">
        <v>12008</v>
      </c>
      <c r="M2010" t="s">
        <v>12378</v>
      </c>
    </row>
    <row r="2011" spans="1:13" x14ac:dyDescent="0.25">
      <c r="A2011" t="s">
        <v>12379</v>
      </c>
      <c r="B2011" t="s">
        <v>391</v>
      </c>
      <c r="C2011" t="s">
        <v>87</v>
      </c>
      <c r="D2011" t="s">
        <v>12001</v>
      </c>
      <c r="E2011" t="s">
        <v>19128</v>
      </c>
      <c r="F2011" t="s">
        <v>12335</v>
      </c>
      <c r="G2011" t="s">
        <v>12336</v>
      </c>
      <c r="H2011" t="s">
        <v>836</v>
      </c>
      <c r="I2011" t="s">
        <v>12337</v>
      </c>
      <c r="J2011" t="s">
        <v>12338</v>
      </c>
      <c r="K2011" t="s">
        <v>12339</v>
      </c>
      <c r="L2011" t="s">
        <v>12008</v>
      </c>
      <c r="M2011" t="s">
        <v>12340</v>
      </c>
    </row>
    <row r="2012" spans="1:13" x14ac:dyDescent="0.25">
      <c r="A2012" t="s">
        <v>12380</v>
      </c>
      <c r="B2012" t="s">
        <v>391</v>
      </c>
      <c r="C2012" t="s">
        <v>424</v>
      </c>
      <c r="D2012" t="s">
        <v>12001</v>
      </c>
      <c r="E2012" t="s">
        <v>19128</v>
      </c>
      <c r="F2012" t="s">
        <v>12335</v>
      </c>
      <c r="G2012" t="s">
        <v>12336</v>
      </c>
      <c r="H2012" t="s">
        <v>836</v>
      </c>
      <c r="I2012" t="s">
        <v>12337</v>
      </c>
      <c r="J2012" t="s">
        <v>12338</v>
      </c>
      <c r="K2012" t="s">
        <v>12339</v>
      </c>
      <c r="L2012" t="s">
        <v>12008</v>
      </c>
      <c r="M2012" t="s">
        <v>12340</v>
      </c>
    </row>
    <row r="2013" spans="1:13" x14ac:dyDescent="0.25">
      <c r="A2013" t="s">
        <v>12381</v>
      </c>
      <c r="B2013" t="s">
        <v>391</v>
      </c>
      <c r="C2013" t="s">
        <v>425</v>
      </c>
      <c r="D2013" t="s">
        <v>12001</v>
      </c>
      <c r="E2013" t="s">
        <v>19200</v>
      </c>
      <c r="F2013" t="s">
        <v>12382</v>
      </c>
      <c r="G2013" t="s">
        <v>12383</v>
      </c>
      <c r="H2013" t="s">
        <v>12384</v>
      </c>
      <c r="I2013" t="s">
        <v>12385</v>
      </c>
      <c r="J2013" t="s">
        <v>12386</v>
      </c>
      <c r="K2013" t="s">
        <v>1486</v>
      </c>
      <c r="L2013" t="s">
        <v>12008</v>
      </c>
      <c r="M2013" t="s">
        <v>12387</v>
      </c>
    </row>
    <row r="2014" spans="1:13" x14ac:dyDescent="0.25">
      <c r="A2014" t="s">
        <v>12388</v>
      </c>
      <c r="B2014" t="s">
        <v>391</v>
      </c>
      <c r="C2014" t="s">
        <v>12389</v>
      </c>
      <c r="D2014" t="s">
        <v>12001</v>
      </c>
      <c r="E2014" t="s">
        <v>19192</v>
      </c>
      <c r="F2014" t="s">
        <v>12390</v>
      </c>
      <c r="G2014" t="s">
        <v>12391</v>
      </c>
      <c r="H2014" t="s">
        <v>12392</v>
      </c>
      <c r="I2014" t="s">
        <v>12393</v>
      </c>
      <c r="J2014" t="s">
        <v>12394</v>
      </c>
      <c r="K2014" t="s">
        <v>12395</v>
      </c>
      <c r="L2014" t="s">
        <v>12008</v>
      </c>
      <c r="M2014" t="s">
        <v>12396</v>
      </c>
    </row>
    <row r="2015" spans="1:13" x14ac:dyDescent="0.25">
      <c r="A2015" t="s">
        <v>12397</v>
      </c>
      <c r="B2015" t="s">
        <v>391</v>
      </c>
      <c r="C2015" t="s">
        <v>426</v>
      </c>
      <c r="D2015" t="s">
        <v>12001</v>
      </c>
      <c r="E2015" t="s">
        <v>19170</v>
      </c>
      <c r="F2015" t="s">
        <v>12398</v>
      </c>
      <c r="G2015" t="s">
        <v>12399</v>
      </c>
      <c r="H2015" t="s">
        <v>12400</v>
      </c>
      <c r="I2015" t="s">
        <v>12401</v>
      </c>
      <c r="J2015" t="s">
        <v>12402</v>
      </c>
      <c r="K2015" t="s">
        <v>864</v>
      </c>
      <c r="L2015" t="s">
        <v>12008</v>
      </c>
      <c r="M2015" t="s">
        <v>12403</v>
      </c>
    </row>
    <row r="2016" spans="1:13" x14ac:dyDescent="0.25">
      <c r="A2016" t="s">
        <v>12404</v>
      </c>
      <c r="B2016" t="s">
        <v>391</v>
      </c>
      <c r="C2016" t="s">
        <v>427</v>
      </c>
      <c r="D2016" t="s">
        <v>12001</v>
      </c>
      <c r="E2016" t="s">
        <v>19191</v>
      </c>
      <c r="F2016" t="s">
        <v>12328</v>
      </c>
      <c r="G2016" t="s">
        <v>12329</v>
      </c>
      <c r="H2016" t="s">
        <v>12330</v>
      </c>
      <c r="I2016" t="s">
        <v>12331</v>
      </c>
      <c r="J2016" t="s">
        <v>12332</v>
      </c>
      <c r="K2016" t="s">
        <v>4294</v>
      </c>
      <c r="L2016" t="s">
        <v>12008</v>
      </c>
      <c r="M2016" t="s">
        <v>12333</v>
      </c>
    </row>
    <row r="2017" spans="1:13" x14ac:dyDescent="0.25">
      <c r="A2017" t="s">
        <v>12405</v>
      </c>
      <c r="B2017" t="s">
        <v>391</v>
      </c>
      <c r="C2017" t="s">
        <v>1936</v>
      </c>
      <c r="D2017" t="s">
        <v>12001</v>
      </c>
      <c r="E2017" t="s">
        <v>19180</v>
      </c>
      <c r="F2017" t="s">
        <v>12202</v>
      </c>
      <c r="G2017" t="s">
        <v>12203</v>
      </c>
      <c r="H2017" t="s">
        <v>4894</v>
      </c>
      <c r="I2017" t="s">
        <v>12204</v>
      </c>
      <c r="J2017" t="s">
        <v>12205</v>
      </c>
      <c r="K2017" t="s">
        <v>12206</v>
      </c>
      <c r="L2017" t="s">
        <v>12008</v>
      </c>
      <c r="M2017" t="s">
        <v>12207</v>
      </c>
    </row>
    <row r="2018" spans="1:13" x14ac:dyDescent="0.25">
      <c r="A2018" t="s">
        <v>12406</v>
      </c>
      <c r="B2018" t="s">
        <v>391</v>
      </c>
      <c r="C2018" t="s">
        <v>428</v>
      </c>
      <c r="D2018" t="s">
        <v>12001</v>
      </c>
      <c r="E2018" t="s">
        <v>19182</v>
      </c>
      <c r="F2018" t="s">
        <v>12407</v>
      </c>
      <c r="G2018" t="s">
        <v>12408</v>
      </c>
      <c r="H2018" t="s">
        <v>12409</v>
      </c>
      <c r="I2018" t="s">
        <v>12410</v>
      </c>
      <c r="J2018" t="s">
        <v>12411</v>
      </c>
      <c r="K2018" t="s">
        <v>12412</v>
      </c>
      <c r="L2018" t="s">
        <v>12008</v>
      </c>
      <c r="M2018" t="s">
        <v>12413</v>
      </c>
    </row>
    <row r="2019" spans="1:13" x14ac:dyDescent="0.25">
      <c r="A2019" t="s">
        <v>12414</v>
      </c>
      <c r="B2019" t="s">
        <v>391</v>
      </c>
      <c r="C2019" t="s">
        <v>429</v>
      </c>
      <c r="D2019" t="s">
        <v>12001</v>
      </c>
      <c r="E2019" t="s">
        <v>19216</v>
      </c>
      <c r="F2019" t="s">
        <v>12104</v>
      </c>
      <c r="G2019" t="s">
        <v>12105</v>
      </c>
      <c r="H2019" t="s">
        <v>12106</v>
      </c>
      <c r="I2019" t="s">
        <v>12107</v>
      </c>
      <c r="J2019" t="s">
        <v>12108</v>
      </c>
      <c r="K2019" t="s">
        <v>12109</v>
      </c>
      <c r="L2019" t="s">
        <v>12008</v>
      </c>
      <c r="M2019" t="s">
        <v>12110</v>
      </c>
    </row>
    <row r="2020" spans="1:13" x14ac:dyDescent="0.25">
      <c r="A2020" t="s">
        <v>12415</v>
      </c>
      <c r="B2020" t="s">
        <v>391</v>
      </c>
      <c r="C2020" t="s">
        <v>430</v>
      </c>
      <c r="D2020" t="s">
        <v>12001</v>
      </c>
      <c r="E2020" t="s">
        <v>19192</v>
      </c>
      <c r="F2020" t="s">
        <v>12390</v>
      </c>
      <c r="G2020" t="s">
        <v>12391</v>
      </c>
      <c r="H2020" t="s">
        <v>12392</v>
      </c>
      <c r="I2020" t="s">
        <v>12393</v>
      </c>
      <c r="J2020" t="s">
        <v>12394</v>
      </c>
      <c r="K2020" t="s">
        <v>12395</v>
      </c>
      <c r="L2020" t="s">
        <v>12008</v>
      </c>
      <c r="M2020" t="s">
        <v>12396</v>
      </c>
    </row>
    <row r="2021" spans="1:13" x14ac:dyDescent="0.25">
      <c r="A2021" t="s">
        <v>12416</v>
      </c>
      <c r="B2021" t="s">
        <v>391</v>
      </c>
      <c r="C2021" t="s">
        <v>431</v>
      </c>
      <c r="D2021" t="s">
        <v>12001</v>
      </c>
      <c r="E2021" t="s">
        <v>19175</v>
      </c>
      <c r="F2021" t="s">
        <v>12145</v>
      </c>
      <c r="G2021" t="s">
        <v>12146</v>
      </c>
      <c r="H2021" t="s">
        <v>12147</v>
      </c>
      <c r="I2021" t="s">
        <v>12148</v>
      </c>
      <c r="J2021" t="s">
        <v>12149</v>
      </c>
      <c r="K2021" t="s">
        <v>12150</v>
      </c>
      <c r="L2021" t="s">
        <v>12008</v>
      </c>
      <c r="M2021" t="s">
        <v>12151</v>
      </c>
    </row>
    <row r="2022" spans="1:13" x14ac:dyDescent="0.25">
      <c r="A2022" t="s">
        <v>12417</v>
      </c>
      <c r="B2022" t="s">
        <v>391</v>
      </c>
      <c r="C2022" t="s">
        <v>12418</v>
      </c>
      <c r="D2022" t="s">
        <v>12001</v>
      </c>
      <c r="E2022" t="s">
        <v>19193</v>
      </c>
      <c r="F2022" t="s">
        <v>12419</v>
      </c>
      <c r="G2022" t="s">
        <v>12420</v>
      </c>
      <c r="H2022" t="s">
        <v>12421</v>
      </c>
      <c r="I2022" t="s">
        <v>12422</v>
      </c>
      <c r="J2022" t="s">
        <v>12423</v>
      </c>
      <c r="K2022" t="s">
        <v>12424</v>
      </c>
      <c r="L2022" t="s">
        <v>12008</v>
      </c>
      <c r="M2022" t="s">
        <v>12425</v>
      </c>
    </row>
    <row r="2023" spans="1:13" x14ac:dyDescent="0.25">
      <c r="A2023" t="s">
        <v>12426</v>
      </c>
      <c r="B2023" t="s">
        <v>391</v>
      </c>
      <c r="C2023" t="s">
        <v>432</v>
      </c>
      <c r="D2023" t="s">
        <v>12001</v>
      </c>
      <c r="E2023" t="s">
        <v>19194</v>
      </c>
      <c r="F2023" t="s">
        <v>12427</v>
      </c>
      <c r="G2023" t="s">
        <v>12428</v>
      </c>
      <c r="H2023" t="s">
        <v>12429</v>
      </c>
      <c r="I2023" t="s">
        <v>12430</v>
      </c>
      <c r="J2023" t="s">
        <v>12431</v>
      </c>
      <c r="K2023" t="s">
        <v>823</v>
      </c>
      <c r="L2023" t="s">
        <v>12008</v>
      </c>
      <c r="M2023" t="s">
        <v>12432</v>
      </c>
    </row>
    <row r="2024" spans="1:13" x14ac:dyDescent="0.25">
      <c r="A2024" t="s">
        <v>12433</v>
      </c>
      <c r="B2024" t="s">
        <v>391</v>
      </c>
      <c r="C2024" t="s">
        <v>236</v>
      </c>
      <c r="D2024" t="s">
        <v>12001</v>
      </c>
      <c r="E2024" t="s">
        <v>19161</v>
      </c>
      <c r="F2024" t="s">
        <v>12294</v>
      </c>
      <c r="G2024" t="s">
        <v>12295</v>
      </c>
      <c r="H2024" t="s">
        <v>4060</v>
      </c>
      <c r="I2024" t="s">
        <v>12296</v>
      </c>
      <c r="J2024" t="s">
        <v>12297</v>
      </c>
      <c r="K2024" t="s">
        <v>12298</v>
      </c>
      <c r="L2024" t="s">
        <v>12008</v>
      </c>
      <c r="M2024" t="s">
        <v>12299</v>
      </c>
    </row>
    <row r="2025" spans="1:13" x14ac:dyDescent="0.25">
      <c r="A2025" t="s">
        <v>12434</v>
      </c>
      <c r="B2025" t="s">
        <v>391</v>
      </c>
      <c r="C2025" t="s">
        <v>92</v>
      </c>
      <c r="D2025" t="s">
        <v>12001</v>
      </c>
      <c r="E2025" t="s">
        <v>19208</v>
      </c>
      <c r="F2025" t="s">
        <v>12435</v>
      </c>
      <c r="G2025" t="s">
        <v>12436</v>
      </c>
      <c r="H2025" t="s">
        <v>869</v>
      </c>
      <c r="I2025" t="s">
        <v>12437</v>
      </c>
      <c r="J2025" t="s">
        <v>12438</v>
      </c>
      <c r="K2025" t="s">
        <v>12439</v>
      </c>
      <c r="L2025" t="s">
        <v>12008</v>
      </c>
      <c r="M2025" t="s">
        <v>12440</v>
      </c>
    </row>
    <row r="2026" spans="1:13" x14ac:dyDescent="0.25">
      <c r="A2026" t="s">
        <v>12441</v>
      </c>
      <c r="B2026" t="s">
        <v>391</v>
      </c>
      <c r="C2026" t="s">
        <v>238</v>
      </c>
      <c r="D2026" t="s">
        <v>12001</v>
      </c>
      <c r="E2026" t="s">
        <v>19252</v>
      </c>
      <c r="F2026" t="s">
        <v>12442</v>
      </c>
      <c r="G2026" t="s">
        <v>12443</v>
      </c>
      <c r="H2026" t="s">
        <v>12444</v>
      </c>
      <c r="I2026" t="s">
        <v>12445</v>
      </c>
      <c r="J2026" t="s">
        <v>12446</v>
      </c>
      <c r="K2026" t="s">
        <v>12447</v>
      </c>
      <c r="L2026" t="s">
        <v>12008</v>
      </c>
      <c r="M2026" t="s">
        <v>12448</v>
      </c>
    </row>
    <row r="2027" spans="1:13" x14ac:dyDescent="0.25">
      <c r="A2027" t="s">
        <v>12449</v>
      </c>
      <c r="B2027" t="s">
        <v>391</v>
      </c>
      <c r="C2027" t="s">
        <v>433</v>
      </c>
      <c r="D2027" t="s">
        <v>12001</v>
      </c>
      <c r="E2027" t="s">
        <v>19253</v>
      </c>
      <c r="F2027" t="s">
        <v>12450</v>
      </c>
      <c r="G2027" t="s">
        <v>12451</v>
      </c>
      <c r="H2027" t="s">
        <v>12452</v>
      </c>
      <c r="I2027" t="s">
        <v>12453</v>
      </c>
      <c r="J2027" t="s">
        <v>12454</v>
      </c>
      <c r="K2027" t="s">
        <v>12455</v>
      </c>
      <c r="L2027" t="s">
        <v>12008</v>
      </c>
      <c r="M2027" t="s">
        <v>12456</v>
      </c>
    </row>
    <row r="2028" spans="1:13" x14ac:dyDescent="0.25">
      <c r="A2028" t="s">
        <v>12457</v>
      </c>
      <c r="B2028" t="s">
        <v>391</v>
      </c>
      <c r="C2028" t="s">
        <v>11360</v>
      </c>
      <c r="D2028" t="s">
        <v>12001</v>
      </c>
      <c r="E2028" t="s">
        <v>19203</v>
      </c>
      <c r="F2028" t="s">
        <v>12458</v>
      </c>
      <c r="G2028" t="s">
        <v>12459</v>
      </c>
      <c r="H2028" t="s">
        <v>11363</v>
      </c>
      <c r="I2028" t="s">
        <v>12460</v>
      </c>
      <c r="J2028" t="s">
        <v>12461</v>
      </c>
      <c r="K2028" t="s">
        <v>3153</v>
      </c>
      <c r="L2028" t="s">
        <v>12008</v>
      </c>
      <c r="M2028" t="s">
        <v>12462</v>
      </c>
    </row>
    <row r="2029" spans="1:13" x14ac:dyDescent="0.25">
      <c r="A2029" t="s">
        <v>12463</v>
      </c>
      <c r="B2029" t="s">
        <v>391</v>
      </c>
      <c r="C2029" t="s">
        <v>434</v>
      </c>
      <c r="D2029" t="s">
        <v>12001</v>
      </c>
      <c r="E2029" t="s">
        <v>19243</v>
      </c>
      <c r="F2029" t="s">
        <v>12464</v>
      </c>
      <c r="G2029" t="s">
        <v>12465</v>
      </c>
      <c r="H2029" t="s">
        <v>12466</v>
      </c>
      <c r="I2029" t="s">
        <v>12467</v>
      </c>
      <c r="J2029" t="s">
        <v>12468</v>
      </c>
      <c r="K2029" t="s">
        <v>7838</v>
      </c>
      <c r="L2029" t="s">
        <v>12008</v>
      </c>
      <c r="M2029" t="s">
        <v>12469</v>
      </c>
    </row>
    <row r="2030" spans="1:13" x14ac:dyDescent="0.25">
      <c r="A2030" t="s">
        <v>12470</v>
      </c>
      <c r="B2030" t="s">
        <v>391</v>
      </c>
      <c r="C2030" t="s">
        <v>435</v>
      </c>
      <c r="D2030" t="s">
        <v>12001</v>
      </c>
      <c r="E2030" t="s">
        <v>19222</v>
      </c>
      <c r="F2030" t="s">
        <v>12471</v>
      </c>
      <c r="G2030" t="s">
        <v>12472</v>
      </c>
      <c r="H2030" t="s">
        <v>12473</v>
      </c>
      <c r="I2030" t="s">
        <v>12474</v>
      </c>
      <c r="J2030" t="s">
        <v>12475</v>
      </c>
      <c r="K2030" t="s">
        <v>12476</v>
      </c>
      <c r="L2030" t="s">
        <v>12008</v>
      </c>
      <c r="M2030" t="s">
        <v>12477</v>
      </c>
    </row>
    <row r="2031" spans="1:13" x14ac:dyDescent="0.25">
      <c r="A2031" t="s">
        <v>12478</v>
      </c>
      <c r="B2031" t="s">
        <v>391</v>
      </c>
      <c r="C2031" t="s">
        <v>436</v>
      </c>
      <c r="D2031" t="s">
        <v>12001</v>
      </c>
      <c r="E2031" t="s">
        <v>19220</v>
      </c>
      <c r="F2031" t="s">
        <v>12479</v>
      </c>
      <c r="G2031" t="s">
        <v>12480</v>
      </c>
      <c r="H2031" t="s">
        <v>12481</v>
      </c>
      <c r="I2031" t="s">
        <v>12482</v>
      </c>
      <c r="J2031" t="s">
        <v>12483</v>
      </c>
      <c r="K2031" t="s">
        <v>1695</v>
      </c>
      <c r="L2031" t="s">
        <v>12008</v>
      </c>
      <c r="M2031" t="s">
        <v>12484</v>
      </c>
    </row>
    <row r="2032" spans="1:13" x14ac:dyDescent="0.25">
      <c r="A2032" t="s">
        <v>12485</v>
      </c>
      <c r="B2032" t="s">
        <v>391</v>
      </c>
      <c r="C2032" t="s">
        <v>437</v>
      </c>
      <c r="D2032" t="s">
        <v>12001</v>
      </c>
      <c r="E2032" t="s">
        <v>19253</v>
      </c>
      <c r="F2032" t="s">
        <v>12450</v>
      </c>
      <c r="G2032" t="s">
        <v>12451</v>
      </c>
      <c r="H2032" t="s">
        <v>12452</v>
      </c>
      <c r="I2032" t="s">
        <v>12453</v>
      </c>
      <c r="J2032" t="s">
        <v>12454</v>
      </c>
      <c r="K2032" t="s">
        <v>12455</v>
      </c>
      <c r="L2032" t="s">
        <v>12008</v>
      </c>
      <c r="M2032" t="s">
        <v>12456</v>
      </c>
    </row>
    <row r="2033" spans="1:13" x14ac:dyDescent="0.25">
      <c r="A2033" t="s">
        <v>12486</v>
      </c>
      <c r="B2033" t="s">
        <v>391</v>
      </c>
      <c r="C2033" t="s">
        <v>438</v>
      </c>
      <c r="D2033" t="s">
        <v>12001</v>
      </c>
      <c r="E2033" t="s">
        <v>19244</v>
      </c>
      <c r="F2033" t="s">
        <v>12487</v>
      </c>
      <c r="G2033" t="s">
        <v>12488</v>
      </c>
      <c r="H2033" t="s">
        <v>12489</v>
      </c>
      <c r="I2033" t="s">
        <v>12490</v>
      </c>
      <c r="J2033" t="s">
        <v>12491</v>
      </c>
      <c r="K2033" t="s">
        <v>12492</v>
      </c>
      <c r="L2033" t="s">
        <v>12008</v>
      </c>
      <c r="M2033" t="s">
        <v>12493</v>
      </c>
    </row>
    <row r="2034" spans="1:13" x14ac:dyDescent="0.25">
      <c r="A2034" t="s">
        <v>12494</v>
      </c>
      <c r="B2034" t="s">
        <v>391</v>
      </c>
      <c r="C2034" t="s">
        <v>12495</v>
      </c>
      <c r="D2034" t="s">
        <v>12001</v>
      </c>
      <c r="E2034" t="s">
        <v>19245</v>
      </c>
      <c r="F2034" t="s">
        <v>12496</v>
      </c>
      <c r="G2034" t="s">
        <v>12497</v>
      </c>
      <c r="H2034" t="s">
        <v>12498</v>
      </c>
      <c r="I2034" t="s">
        <v>12499</v>
      </c>
      <c r="J2034" t="s">
        <v>6318</v>
      </c>
      <c r="K2034" t="s">
        <v>12500</v>
      </c>
      <c r="L2034" t="s">
        <v>12008</v>
      </c>
      <c r="M2034" t="s">
        <v>12501</v>
      </c>
    </row>
    <row r="2035" spans="1:13" x14ac:dyDescent="0.25">
      <c r="A2035" t="s">
        <v>12502</v>
      </c>
      <c r="B2035" t="s">
        <v>391</v>
      </c>
      <c r="C2035" t="s">
        <v>696</v>
      </c>
      <c r="D2035" t="s">
        <v>12001</v>
      </c>
      <c r="E2035" t="s">
        <v>19209</v>
      </c>
      <c r="F2035" t="s">
        <v>12503</v>
      </c>
      <c r="G2035" t="s">
        <v>12504</v>
      </c>
      <c r="H2035" t="s">
        <v>12505</v>
      </c>
      <c r="I2035" t="s">
        <v>12506</v>
      </c>
      <c r="J2035" t="s">
        <v>12507</v>
      </c>
      <c r="K2035" t="s">
        <v>12508</v>
      </c>
      <c r="L2035" t="s">
        <v>12008</v>
      </c>
      <c r="M2035" t="s">
        <v>12509</v>
      </c>
    </row>
    <row r="2036" spans="1:13" x14ac:dyDescent="0.25">
      <c r="A2036" t="s">
        <v>12510</v>
      </c>
      <c r="B2036" t="s">
        <v>391</v>
      </c>
      <c r="C2036" t="s">
        <v>12511</v>
      </c>
      <c r="D2036" t="s">
        <v>12001</v>
      </c>
      <c r="E2036" t="s">
        <v>19246</v>
      </c>
      <c r="F2036" t="s">
        <v>12312</v>
      </c>
      <c r="G2036" t="s">
        <v>12313</v>
      </c>
      <c r="H2036" t="s">
        <v>12314</v>
      </c>
      <c r="I2036" t="s">
        <v>12315</v>
      </c>
      <c r="J2036" t="s">
        <v>12316</v>
      </c>
      <c r="K2036" t="s">
        <v>12317</v>
      </c>
      <c r="L2036" t="s">
        <v>12008</v>
      </c>
      <c r="M2036" t="s">
        <v>12318</v>
      </c>
    </row>
    <row r="2037" spans="1:13" x14ac:dyDescent="0.25">
      <c r="A2037" t="s">
        <v>12512</v>
      </c>
      <c r="B2037" t="s">
        <v>391</v>
      </c>
      <c r="C2037" t="s">
        <v>12513</v>
      </c>
      <c r="D2037" t="s">
        <v>12001</v>
      </c>
      <c r="E2037" t="s">
        <v>19161</v>
      </c>
      <c r="F2037" t="s">
        <v>12294</v>
      </c>
      <c r="G2037" t="s">
        <v>12295</v>
      </c>
      <c r="H2037" t="s">
        <v>4060</v>
      </c>
      <c r="I2037" t="s">
        <v>12296</v>
      </c>
      <c r="J2037" t="s">
        <v>12297</v>
      </c>
      <c r="K2037" t="s">
        <v>12298</v>
      </c>
      <c r="L2037" t="s">
        <v>12008</v>
      </c>
      <c r="M2037" t="s">
        <v>12299</v>
      </c>
    </row>
    <row r="2038" spans="1:13" x14ac:dyDescent="0.25">
      <c r="A2038" t="s">
        <v>12514</v>
      </c>
      <c r="B2038" t="s">
        <v>391</v>
      </c>
      <c r="C2038" t="s">
        <v>439</v>
      </c>
      <c r="D2038" t="s">
        <v>12001</v>
      </c>
      <c r="E2038" t="s">
        <v>19225</v>
      </c>
      <c r="F2038" t="s">
        <v>12178</v>
      </c>
      <c r="G2038" t="s">
        <v>12179</v>
      </c>
      <c r="H2038" t="s">
        <v>12180</v>
      </c>
      <c r="I2038" t="s">
        <v>12181</v>
      </c>
      <c r="J2038" t="s">
        <v>12182</v>
      </c>
      <c r="K2038" t="s">
        <v>6668</v>
      </c>
      <c r="L2038" t="s">
        <v>12008</v>
      </c>
      <c r="M2038" t="s">
        <v>12183</v>
      </c>
    </row>
    <row r="2039" spans="1:13" x14ac:dyDescent="0.25">
      <c r="A2039" t="s">
        <v>12515</v>
      </c>
      <c r="B2039" t="s">
        <v>391</v>
      </c>
      <c r="C2039" t="s">
        <v>366</v>
      </c>
      <c r="D2039" t="s">
        <v>12001</v>
      </c>
      <c r="E2039" t="s">
        <v>19247</v>
      </c>
      <c r="F2039" t="s">
        <v>12516</v>
      </c>
      <c r="G2039" t="s">
        <v>12517</v>
      </c>
      <c r="H2039" t="s">
        <v>3158</v>
      </c>
      <c r="I2039" t="s">
        <v>12518</v>
      </c>
      <c r="J2039" t="s">
        <v>12519</v>
      </c>
      <c r="K2039" t="s">
        <v>3102</v>
      </c>
      <c r="L2039" t="s">
        <v>12008</v>
      </c>
      <c r="M2039" t="s">
        <v>12520</v>
      </c>
    </row>
    <row r="2040" spans="1:13" x14ac:dyDescent="0.25">
      <c r="A2040" t="s">
        <v>12521</v>
      </c>
      <c r="B2040" t="s">
        <v>391</v>
      </c>
      <c r="C2040" t="s">
        <v>440</v>
      </c>
      <c r="D2040" t="s">
        <v>12001</v>
      </c>
      <c r="E2040" t="s">
        <v>19241</v>
      </c>
      <c r="F2040" t="s">
        <v>12522</v>
      </c>
      <c r="G2040" t="s">
        <v>12523</v>
      </c>
      <c r="H2040" t="s">
        <v>12524</v>
      </c>
      <c r="I2040" t="s">
        <v>12525</v>
      </c>
      <c r="J2040" t="s">
        <v>12526</v>
      </c>
      <c r="K2040" t="s">
        <v>6994</v>
      </c>
      <c r="L2040" t="s">
        <v>12008</v>
      </c>
      <c r="M2040" t="s">
        <v>12527</v>
      </c>
    </row>
    <row r="2041" spans="1:13" x14ac:dyDescent="0.25">
      <c r="A2041" t="s">
        <v>12528</v>
      </c>
      <c r="B2041" t="s">
        <v>391</v>
      </c>
      <c r="C2041" t="s">
        <v>441</v>
      </c>
      <c r="D2041" t="s">
        <v>12001</v>
      </c>
      <c r="E2041" t="s">
        <v>19166</v>
      </c>
      <c r="F2041" t="s">
        <v>12002</v>
      </c>
      <c r="G2041" t="s">
        <v>12003</v>
      </c>
      <c r="H2041" t="s">
        <v>12004</v>
      </c>
      <c r="I2041" t="s">
        <v>12005</v>
      </c>
      <c r="J2041" t="s">
        <v>12006</v>
      </c>
      <c r="K2041" t="s">
        <v>12007</v>
      </c>
      <c r="L2041" t="s">
        <v>12008</v>
      </c>
      <c r="M2041" t="s">
        <v>12009</v>
      </c>
    </row>
    <row r="2042" spans="1:13" x14ac:dyDescent="0.25">
      <c r="A2042" t="s">
        <v>12528</v>
      </c>
      <c r="B2042" t="s">
        <v>391</v>
      </c>
      <c r="C2042" t="s">
        <v>441</v>
      </c>
      <c r="D2042" t="s">
        <v>12001</v>
      </c>
      <c r="E2042" t="s">
        <v>19248</v>
      </c>
      <c r="F2042" t="s">
        <v>12529</v>
      </c>
      <c r="G2042" t="s">
        <v>12530</v>
      </c>
      <c r="H2042" t="s">
        <v>12531</v>
      </c>
      <c r="I2042" t="s">
        <v>12532</v>
      </c>
      <c r="J2042" t="s">
        <v>12533</v>
      </c>
      <c r="K2042" t="s">
        <v>12007</v>
      </c>
      <c r="L2042" t="s">
        <v>12008</v>
      </c>
      <c r="M2042" t="s">
        <v>12534</v>
      </c>
    </row>
    <row r="2043" spans="1:13" x14ac:dyDescent="0.25">
      <c r="A2043" t="s">
        <v>12535</v>
      </c>
      <c r="B2043" t="s">
        <v>391</v>
      </c>
      <c r="C2043" t="s">
        <v>258</v>
      </c>
      <c r="D2043" t="s">
        <v>12001</v>
      </c>
      <c r="E2043" t="s">
        <v>19241</v>
      </c>
      <c r="F2043" t="s">
        <v>12522</v>
      </c>
      <c r="G2043" t="s">
        <v>12523</v>
      </c>
      <c r="H2043" t="s">
        <v>12524</v>
      </c>
      <c r="I2043" t="s">
        <v>12525</v>
      </c>
      <c r="J2043" t="s">
        <v>12526</v>
      </c>
      <c r="K2043" t="s">
        <v>6994</v>
      </c>
      <c r="L2043" t="s">
        <v>12008</v>
      </c>
      <c r="M2043" t="s">
        <v>12527</v>
      </c>
    </row>
    <row r="2044" spans="1:13" x14ac:dyDescent="0.25">
      <c r="A2044" t="s">
        <v>12536</v>
      </c>
      <c r="B2044" t="s">
        <v>391</v>
      </c>
      <c r="C2044" t="s">
        <v>100</v>
      </c>
      <c r="D2044" t="s">
        <v>12001</v>
      </c>
      <c r="E2044" t="s">
        <v>19249</v>
      </c>
      <c r="F2044" t="s">
        <v>12537</v>
      </c>
      <c r="G2044" t="s">
        <v>12538</v>
      </c>
      <c r="H2044" t="s">
        <v>1308</v>
      </c>
      <c r="I2044" t="s">
        <v>12539</v>
      </c>
      <c r="J2044" t="s">
        <v>12540</v>
      </c>
      <c r="K2044" t="s">
        <v>12541</v>
      </c>
      <c r="L2044" t="s">
        <v>12008</v>
      </c>
      <c r="M2044" t="s">
        <v>12542</v>
      </c>
    </row>
    <row r="2045" spans="1:13" x14ac:dyDescent="0.25">
      <c r="A2045" t="s">
        <v>12543</v>
      </c>
      <c r="B2045" t="s">
        <v>391</v>
      </c>
      <c r="C2045" t="s">
        <v>12544</v>
      </c>
      <c r="D2045" t="s">
        <v>12001</v>
      </c>
      <c r="E2045" t="s">
        <v>19215</v>
      </c>
      <c r="F2045" t="s">
        <v>12045</v>
      </c>
      <c r="G2045" t="s">
        <v>12046</v>
      </c>
      <c r="H2045" t="s">
        <v>12047</v>
      </c>
      <c r="I2045" t="s">
        <v>12048</v>
      </c>
      <c r="J2045" t="s">
        <v>12049</v>
      </c>
      <c r="K2045" t="s">
        <v>5180</v>
      </c>
      <c r="L2045" t="s">
        <v>12008</v>
      </c>
      <c r="M2045" t="s">
        <v>12050</v>
      </c>
    </row>
    <row r="2046" spans="1:13" x14ac:dyDescent="0.25">
      <c r="A2046" t="s">
        <v>12545</v>
      </c>
      <c r="B2046" t="s">
        <v>391</v>
      </c>
      <c r="C2046" t="s">
        <v>259</v>
      </c>
      <c r="D2046" t="s">
        <v>12001</v>
      </c>
      <c r="E2046" t="s">
        <v>19242</v>
      </c>
      <c r="F2046" t="s">
        <v>12546</v>
      </c>
      <c r="G2046" t="s">
        <v>12547</v>
      </c>
      <c r="H2046" t="s">
        <v>2990</v>
      </c>
      <c r="I2046" t="s">
        <v>12548</v>
      </c>
      <c r="J2046" t="s">
        <v>12549</v>
      </c>
      <c r="K2046" t="s">
        <v>12550</v>
      </c>
      <c r="L2046" t="s">
        <v>12008</v>
      </c>
      <c r="M2046" t="s">
        <v>12551</v>
      </c>
    </row>
    <row r="2047" spans="1:13" x14ac:dyDescent="0.25">
      <c r="A2047" t="s">
        <v>12552</v>
      </c>
      <c r="B2047" t="s">
        <v>391</v>
      </c>
      <c r="C2047" t="s">
        <v>262</v>
      </c>
      <c r="D2047" t="s">
        <v>12001</v>
      </c>
      <c r="E2047" t="s">
        <v>19227</v>
      </c>
      <c r="F2047" t="s">
        <v>12553</v>
      </c>
      <c r="G2047" t="s">
        <v>12554</v>
      </c>
      <c r="H2047" t="s">
        <v>3267</v>
      </c>
      <c r="I2047" t="s">
        <v>12555</v>
      </c>
      <c r="J2047" t="s">
        <v>12556</v>
      </c>
      <c r="K2047" t="s">
        <v>12557</v>
      </c>
      <c r="L2047" t="s">
        <v>12008</v>
      </c>
      <c r="M2047" t="s">
        <v>12558</v>
      </c>
    </row>
    <row r="2048" spans="1:13" x14ac:dyDescent="0.25">
      <c r="A2048" t="s">
        <v>12559</v>
      </c>
      <c r="B2048" t="s">
        <v>391</v>
      </c>
      <c r="C2048" t="s">
        <v>442</v>
      </c>
      <c r="D2048" t="s">
        <v>12001</v>
      </c>
      <c r="E2048" t="s">
        <v>19250</v>
      </c>
      <c r="F2048" t="s">
        <v>12560</v>
      </c>
      <c r="G2048" t="s">
        <v>12561</v>
      </c>
      <c r="H2048" t="s">
        <v>12562</v>
      </c>
      <c r="I2048" t="s">
        <v>12563</v>
      </c>
      <c r="J2048" t="s">
        <v>12564</v>
      </c>
      <c r="K2048" t="s">
        <v>12565</v>
      </c>
      <c r="L2048" t="s">
        <v>12008</v>
      </c>
      <c r="M2048" t="s">
        <v>12566</v>
      </c>
    </row>
    <row r="2049" spans="1:13" x14ac:dyDescent="0.25">
      <c r="A2049" t="s">
        <v>12567</v>
      </c>
      <c r="B2049" t="s">
        <v>391</v>
      </c>
      <c r="C2049" t="s">
        <v>12568</v>
      </c>
      <c r="D2049" t="s">
        <v>12001</v>
      </c>
      <c r="E2049" t="s">
        <v>19212</v>
      </c>
      <c r="F2049" t="s">
        <v>12569</v>
      </c>
      <c r="G2049" t="s">
        <v>12570</v>
      </c>
      <c r="H2049" t="s">
        <v>12571</v>
      </c>
      <c r="I2049" t="s">
        <v>12572</v>
      </c>
      <c r="J2049" t="s">
        <v>12573</v>
      </c>
      <c r="K2049" t="s">
        <v>12574</v>
      </c>
      <c r="L2049" t="s">
        <v>12008</v>
      </c>
      <c r="M2049" t="s">
        <v>12575</v>
      </c>
    </row>
    <row r="2050" spans="1:13" x14ac:dyDescent="0.25">
      <c r="A2050" t="s">
        <v>12576</v>
      </c>
      <c r="B2050" t="s">
        <v>391</v>
      </c>
      <c r="C2050" t="s">
        <v>12577</v>
      </c>
      <c r="D2050" t="s">
        <v>12001</v>
      </c>
      <c r="E2050" t="s">
        <v>19169</v>
      </c>
      <c r="F2050" t="s">
        <v>12373</v>
      </c>
      <c r="G2050" t="s">
        <v>12374</v>
      </c>
      <c r="H2050" t="s">
        <v>3293</v>
      </c>
      <c r="I2050" t="s">
        <v>12375</v>
      </c>
      <c r="J2050" t="s">
        <v>12376</v>
      </c>
      <c r="K2050" t="s">
        <v>12377</v>
      </c>
      <c r="L2050" t="s">
        <v>12008</v>
      </c>
      <c r="M2050" t="s">
        <v>12378</v>
      </c>
    </row>
    <row r="2051" spans="1:13" x14ac:dyDescent="0.25">
      <c r="A2051" t="s">
        <v>12578</v>
      </c>
      <c r="B2051" t="s">
        <v>12579</v>
      </c>
      <c r="C2051" t="s">
        <v>759</v>
      </c>
      <c r="D2051" t="s">
        <v>12580</v>
      </c>
      <c r="E2051" t="s">
        <v>19166</v>
      </c>
      <c r="F2051" t="s">
        <v>12581</v>
      </c>
      <c r="G2051" t="s">
        <v>12582</v>
      </c>
      <c r="H2051" t="s">
        <v>12583</v>
      </c>
      <c r="I2051" t="s">
        <v>12584</v>
      </c>
      <c r="J2051" t="s">
        <v>12585</v>
      </c>
      <c r="K2051" t="s">
        <v>12586</v>
      </c>
      <c r="L2051" t="s">
        <v>738</v>
      </c>
      <c r="M2051" t="s">
        <v>1278</v>
      </c>
    </row>
    <row r="2052" spans="1:13" x14ac:dyDescent="0.25">
      <c r="A2052" t="s">
        <v>12587</v>
      </c>
      <c r="B2052" t="s">
        <v>12579</v>
      </c>
      <c r="C2052" t="s">
        <v>328</v>
      </c>
      <c r="D2052" t="s">
        <v>12580</v>
      </c>
      <c r="E2052" t="s">
        <v>19125</v>
      </c>
      <c r="F2052" t="s">
        <v>12588</v>
      </c>
      <c r="G2052" t="s">
        <v>12589</v>
      </c>
      <c r="H2052" t="s">
        <v>2063</v>
      </c>
      <c r="I2052" t="s">
        <v>12590</v>
      </c>
      <c r="J2052" t="s">
        <v>12591</v>
      </c>
      <c r="K2052" t="s">
        <v>12592</v>
      </c>
      <c r="L2052" t="s">
        <v>12593</v>
      </c>
      <c r="M2052" t="s">
        <v>12594</v>
      </c>
    </row>
    <row r="2053" spans="1:13" x14ac:dyDescent="0.25">
      <c r="A2053" t="s">
        <v>12595</v>
      </c>
      <c r="B2053" t="s">
        <v>12579</v>
      </c>
      <c r="C2053" t="s">
        <v>12596</v>
      </c>
      <c r="D2053" t="s">
        <v>12580</v>
      </c>
      <c r="E2053" t="s">
        <v>19126</v>
      </c>
      <c r="F2053" t="s">
        <v>12597</v>
      </c>
      <c r="G2053" t="s">
        <v>12598</v>
      </c>
      <c r="H2053" t="s">
        <v>12599</v>
      </c>
      <c r="I2053" t="s">
        <v>12600</v>
      </c>
      <c r="J2053" t="s">
        <v>12601</v>
      </c>
      <c r="K2053" t="s">
        <v>12602</v>
      </c>
      <c r="L2053" t="s">
        <v>12593</v>
      </c>
      <c r="M2053" t="s">
        <v>12603</v>
      </c>
    </row>
    <row r="2054" spans="1:13" x14ac:dyDescent="0.25">
      <c r="A2054" t="s">
        <v>12604</v>
      </c>
      <c r="B2054" t="s">
        <v>12579</v>
      </c>
      <c r="C2054" t="s">
        <v>12605</v>
      </c>
      <c r="D2054" t="s">
        <v>12580</v>
      </c>
      <c r="E2054" t="s">
        <v>19127</v>
      </c>
      <c r="F2054" t="s">
        <v>12606</v>
      </c>
      <c r="G2054" t="s">
        <v>12607</v>
      </c>
      <c r="H2054" t="s">
        <v>12608</v>
      </c>
      <c r="I2054" t="s">
        <v>12609</v>
      </c>
      <c r="J2054" t="s">
        <v>10761</v>
      </c>
      <c r="K2054" t="s">
        <v>12610</v>
      </c>
      <c r="L2054" t="s">
        <v>12593</v>
      </c>
      <c r="M2054" t="s">
        <v>12611</v>
      </c>
    </row>
    <row r="2055" spans="1:13" x14ac:dyDescent="0.25">
      <c r="A2055" t="s">
        <v>12612</v>
      </c>
      <c r="B2055" t="s">
        <v>12579</v>
      </c>
      <c r="C2055" t="s">
        <v>12613</v>
      </c>
      <c r="D2055" t="s">
        <v>12580</v>
      </c>
      <c r="E2055" t="s">
        <v>19161</v>
      </c>
      <c r="F2055" t="s">
        <v>12614</v>
      </c>
      <c r="G2055" t="s">
        <v>12615</v>
      </c>
      <c r="H2055" t="s">
        <v>4410</v>
      </c>
      <c r="I2055" t="s">
        <v>12616</v>
      </c>
      <c r="J2055" t="s">
        <v>12617</v>
      </c>
      <c r="K2055" t="s">
        <v>12618</v>
      </c>
      <c r="L2055" t="s">
        <v>12593</v>
      </c>
      <c r="M2055" t="s">
        <v>12619</v>
      </c>
    </row>
    <row r="2056" spans="1:13" x14ac:dyDescent="0.25">
      <c r="A2056" t="s">
        <v>12620</v>
      </c>
      <c r="B2056" t="s">
        <v>12579</v>
      </c>
      <c r="C2056" t="s">
        <v>12621</v>
      </c>
      <c r="D2056" t="s">
        <v>12580</v>
      </c>
      <c r="E2056" t="s">
        <v>19129</v>
      </c>
      <c r="F2056" t="s">
        <v>12622</v>
      </c>
      <c r="G2056" t="s">
        <v>12623</v>
      </c>
      <c r="H2056" t="s">
        <v>12624</v>
      </c>
      <c r="I2056" t="s">
        <v>12625</v>
      </c>
      <c r="J2056" t="s">
        <v>12626</v>
      </c>
      <c r="K2056" t="s">
        <v>12627</v>
      </c>
      <c r="L2056" t="s">
        <v>12593</v>
      </c>
      <c r="M2056" t="s">
        <v>12628</v>
      </c>
    </row>
    <row r="2057" spans="1:13" x14ac:dyDescent="0.25">
      <c r="A2057" t="s">
        <v>12629</v>
      </c>
      <c r="B2057" t="s">
        <v>12579</v>
      </c>
      <c r="C2057" t="s">
        <v>12630</v>
      </c>
      <c r="D2057" t="s">
        <v>12580</v>
      </c>
      <c r="E2057" t="s">
        <v>19197</v>
      </c>
      <c r="F2057" t="s">
        <v>12631</v>
      </c>
      <c r="G2057" t="s">
        <v>12632</v>
      </c>
      <c r="H2057" t="s">
        <v>12633</v>
      </c>
      <c r="I2057" t="s">
        <v>12634</v>
      </c>
      <c r="J2057" t="s">
        <v>12635</v>
      </c>
      <c r="K2057" t="s">
        <v>12636</v>
      </c>
      <c r="L2057" t="s">
        <v>12593</v>
      </c>
      <c r="M2057" t="s">
        <v>12637</v>
      </c>
    </row>
    <row r="2058" spans="1:13" x14ac:dyDescent="0.25">
      <c r="A2058" t="s">
        <v>12638</v>
      </c>
      <c r="B2058" t="s">
        <v>12579</v>
      </c>
      <c r="C2058" t="s">
        <v>194</v>
      </c>
      <c r="D2058" t="s">
        <v>12580</v>
      </c>
      <c r="E2058" t="s">
        <v>19131</v>
      </c>
      <c r="F2058" t="s">
        <v>12639</v>
      </c>
      <c r="G2058" t="s">
        <v>12640</v>
      </c>
      <c r="H2058" t="s">
        <v>2961</v>
      </c>
      <c r="I2058" t="s">
        <v>12641</v>
      </c>
      <c r="J2058" t="s">
        <v>12642</v>
      </c>
      <c r="K2058" t="s">
        <v>12643</v>
      </c>
      <c r="L2058" t="s">
        <v>12593</v>
      </c>
      <c r="M2058" t="s">
        <v>12644</v>
      </c>
    </row>
    <row r="2059" spans="1:13" x14ac:dyDescent="0.25">
      <c r="A2059" t="s">
        <v>12645</v>
      </c>
      <c r="B2059" t="s">
        <v>12579</v>
      </c>
      <c r="C2059" t="s">
        <v>12646</v>
      </c>
      <c r="D2059" t="s">
        <v>12580</v>
      </c>
      <c r="E2059" t="s">
        <v>19132</v>
      </c>
      <c r="F2059" t="s">
        <v>12647</v>
      </c>
      <c r="G2059" t="s">
        <v>12648</v>
      </c>
      <c r="H2059" t="s">
        <v>12649</v>
      </c>
      <c r="I2059" t="s">
        <v>12650</v>
      </c>
      <c r="J2059" t="s">
        <v>12651</v>
      </c>
      <c r="K2059" t="s">
        <v>12652</v>
      </c>
      <c r="L2059" t="s">
        <v>12593</v>
      </c>
      <c r="M2059" t="s">
        <v>12653</v>
      </c>
    </row>
    <row r="2060" spans="1:13" x14ac:dyDescent="0.25">
      <c r="A2060" t="s">
        <v>12654</v>
      </c>
      <c r="B2060" t="s">
        <v>12579</v>
      </c>
      <c r="C2060" t="s">
        <v>3856</v>
      </c>
      <c r="D2060" t="s">
        <v>12580</v>
      </c>
      <c r="E2060" t="s">
        <v>19166</v>
      </c>
      <c r="F2060" t="s">
        <v>12581</v>
      </c>
      <c r="G2060" t="s">
        <v>12582</v>
      </c>
      <c r="H2060" t="s">
        <v>12583</v>
      </c>
      <c r="I2060" t="s">
        <v>12584</v>
      </c>
      <c r="J2060" t="s">
        <v>12585</v>
      </c>
      <c r="K2060" t="s">
        <v>12586</v>
      </c>
      <c r="L2060" t="s">
        <v>738</v>
      </c>
      <c r="M2060" t="s">
        <v>1278</v>
      </c>
    </row>
    <row r="2061" spans="1:13" x14ac:dyDescent="0.25">
      <c r="A2061" t="s">
        <v>12654</v>
      </c>
      <c r="B2061" t="s">
        <v>12579</v>
      </c>
      <c r="C2061" t="s">
        <v>3856</v>
      </c>
      <c r="D2061" t="s">
        <v>12580</v>
      </c>
      <c r="E2061" t="s">
        <v>19172</v>
      </c>
      <c r="F2061" t="s">
        <v>12655</v>
      </c>
      <c r="G2061" t="s">
        <v>12656</v>
      </c>
      <c r="H2061" t="s">
        <v>3859</v>
      </c>
      <c r="I2061" t="s">
        <v>12657</v>
      </c>
      <c r="J2061" t="s">
        <v>12658</v>
      </c>
      <c r="K2061" t="s">
        <v>12586</v>
      </c>
      <c r="L2061" t="s">
        <v>12593</v>
      </c>
      <c r="M2061" t="s">
        <v>12659</v>
      </c>
    </row>
    <row r="2062" spans="1:13" x14ac:dyDescent="0.25">
      <c r="A2062" t="s">
        <v>12660</v>
      </c>
      <c r="B2062" t="s">
        <v>12579</v>
      </c>
      <c r="C2062" t="s">
        <v>12661</v>
      </c>
      <c r="D2062" t="s">
        <v>12580</v>
      </c>
      <c r="E2062" t="s">
        <v>19134</v>
      </c>
      <c r="F2062" t="s">
        <v>12662</v>
      </c>
      <c r="G2062" t="s">
        <v>12663</v>
      </c>
      <c r="H2062" t="s">
        <v>12664</v>
      </c>
      <c r="I2062" t="s">
        <v>12665</v>
      </c>
      <c r="J2062" t="s">
        <v>12666</v>
      </c>
      <c r="K2062" t="s">
        <v>12667</v>
      </c>
      <c r="L2062" t="s">
        <v>12593</v>
      </c>
      <c r="M2062" t="s">
        <v>12668</v>
      </c>
    </row>
    <row r="2063" spans="1:13" x14ac:dyDescent="0.25">
      <c r="A2063" t="s">
        <v>12669</v>
      </c>
      <c r="B2063" t="s">
        <v>12579</v>
      </c>
      <c r="C2063" t="s">
        <v>12670</v>
      </c>
      <c r="D2063" t="s">
        <v>12580</v>
      </c>
      <c r="E2063" t="s">
        <v>19174</v>
      </c>
      <c r="F2063" t="s">
        <v>12671</v>
      </c>
      <c r="G2063" t="s">
        <v>12672</v>
      </c>
      <c r="H2063" t="s">
        <v>12673</v>
      </c>
      <c r="I2063" t="s">
        <v>12674</v>
      </c>
      <c r="J2063" t="s">
        <v>12675</v>
      </c>
      <c r="K2063" t="s">
        <v>12676</v>
      </c>
      <c r="L2063" t="s">
        <v>12593</v>
      </c>
      <c r="M2063" t="s">
        <v>12677</v>
      </c>
    </row>
    <row r="2064" spans="1:13" x14ac:dyDescent="0.25">
      <c r="A2064" t="s">
        <v>12678</v>
      </c>
      <c r="B2064" t="s">
        <v>12579</v>
      </c>
      <c r="C2064" t="s">
        <v>12679</v>
      </c>
      <c r="D2064" t="s">
        <v>12580</v>
      </c>
      <c r="E2064" t="s">
        <v>19176</v>
      </c>
      <c r="F2064" t="s">
        <v>12680</v>
      </c>
      <c r="G2064" t="s">
        <v>12681</v>
      </c>
      <c r="H2064" t="s">
        <v>12682</v>
      </c>
      <c r="I2064" t="s">
        <v>12683</v>
      </c>
      <c r="J2064" t="s">
        <v>12684</v>
      </c>
      <c r="K2064" t="s">
        <v>12685</v>
      </c>
      <c r="L2064" t="s">
        <v>12593</v>
      </c>
      <c r="M2064" t="s">
        <v>12686</v>
      </c>
    </row>
    <row r="2065" spans="1:13" x14ac:dyDescent="0.25">
      <c r="A2065" t="s">
        <v>12687</v>
      </c>
      <c r="B2065" t="s">
        <v>12579</v>
      </c>
      <c r="C2065" t="s">
        <v>12688</v>
      </c>
      <c r="D2065" t="s">
        <v>12580</v>
      </c>
      <c r="E2065" t="s">
        <v>19136</v>
      </c>
      <c r="F2065" t="s">
        <v>12689</v>
      </c>
      <c r="G2065" t="s">
        <v>12690</v>
      </c>
      <c r="H2065" t="s">
        <v>12691</v>
      </c>
      <c r="I2065" t="s">
        <v>12692</v>
      </c>
      <c r="J2065" t="s">
        <v>12693</v>
      </c>
      <c r="K2065" t="s">
        <v>12694</v>
      </c>
      <c r="L2065" t="s">
        <v>12593</v>
      </c>
      <c r="M2065" t="s">
        <v>12695</v>
      </c>
    </row>
    <row r="2066" spans="1:13" x14ac:dyDescent="0.25">
      <c r="A2066" t="s">
        <v>12696</v>
      </c>
      <c r="B2066" t="s">
        <v>12579</v>
      </c>
      <c r="C2066" t="s">
        <v>383</v>
      </c>
      <c r="D2066" t="s">
        <v>12580</v>
      </c>
      <c r="E2066" t="s">
        <v>19173</v>
      </c>
      <c r="F2066" t="s">
        <v>12697</v>
      </c>
      <c r="G2066" t="s">
        <v>12698</v>
      </c>
      <c r="H2066" t="s">
        <v>11516</v>
      </c>
      <c r="I2066" t="s">
        <v>12699</v>
      </c>
      <c r="J2066" t="s">
        <v>12700</v>
      </c>
      <c r="K2066" t="s">
        <v>12701</v>
      </c>
      <c r="L2066" t="s">
        <v>12593</v>
      </c>
      <c r="M2066" t="s">
        <v>12702</v>
      </c>
    </row>
    <row r="2067" spans="1:13" x14ac:dyDescent="0.25">
      <c r="A2067" t="s">
        <v>12703</v>
      </c>
      <c r="B2067" t="s">
        <v>12579</v>
      </c>
      <c r="C2067" t="s">
        <v>12704</v>
      </c>
      <c r="D2067" t="s">
        <v>12580</v>
      </c>
      <c r="E2067" t="s">
        <v>19178</v>
      </c>
      <c r="F2067" t="s">
        <v>12705</v>
      </c>
      <c r="G2067" t="s">
        <v>12706</v>
      </c>
      <c r="H2067" t="s">
        <v>12707</v>
      </c>
      <c r="I2067" t="s">
        <v>12708</v>
      </c>
      <c r="J2067" t="s">
        <v>12709</v>
      </c>
      <c r="K2067" t="s">
        <v>12710</v>
      </c>
      <c r="L2067" t="s">
        <v>12593</v>
      </c>
      <c r="M2067" t="s">
        <v>12711</v>
      </c>
    </row>
    <row r="2068" spans="1:13" x14ac:dyDescent="0.25">
      <c r="A2068" t="s">
        <v>12712</v>
      </c>
      <c r="B2068" t="s">
        <v>12579</v>
      </c>
      <c r="C2068" t="s">
        <v>12713</v>
      </c>
      <c r="D2068" t="s">
        <v>12580</v>
      </c>
      <c r="E2068" t="s">
        <v>19138</v>
      </c>
      <c r="F2068" t="s">
        <v>12714</v>
      </c>
      <c r="G2068" t="s">
        <v>12715</v>
      </c>
      <c r="H2068" t="s">
        <v>12716</v>
      </c>
      <c r="I2068" t="s">
        <v>12717</v>
      </c>
      <c r="J2068" t="s">
        <v>12718</v>
      </c>
      <c r="K2068" t="s">
        <v>12719</v>
      </c>
      <c r="L2068" t="s">
        <v>12593</v>
      </c>
      <c r="M2068" t="s">
        <v>12720</v>
      </c>
    </row>
    <row r="2069" spans="1:13" x14ac:dyDescent="0.25">
      <c r="A2069" t="s">
        <v>12721</v>
      </c>
      <c r="B2069" t="s">
        <v>12579</v>
      </c>
      <c r="C2069" t="s">
        <v>10398</v>
      </c>
      <c r="D2069" t="s">
        <v>12580</v>
      </c>
      <c r="E2069" t="s">
        <v>19139</v>
      </c>
      <c r="F2069" t="s">
        <v>12722</v>
      </c>
      <c r="G2069" t="s">
        <v>12723</v>
      </c>
      <c r="H2069" t="s">
        <v>10401</v>
      </c>
      <c r="I2069" t="s">
        <v>12724</v>
      </c>
      <c r="J2069" t="s">
        <v>12725</v>
      </c>
      <c r="K2069" t="s">
        <v>12726</v>
      </c>
      <c r="L2069" t="s">
        <v>12593</v>
      </c>
      <c r="M2069" t="s">
        <v>12727</v>
      </c>
    </row>
    <row r="2070" spans="1:13" x14ac:dyDescent="0.25">
      <c r="A2070" t="s">
        <v>12728</v>
      </c>
      <c r="B2070" t="s">
        <v>12579</v>
      </c>
      <c r="C2070" t="s">
        <v>12729</v>
      </c>
      <c r="D2070" t="s">
        <v>12580</v>
      </c>
      <c r="E2070" t="s">
        <v>19140</v>
      </c>
      <c r="F2070" t="s">
        <v>12730</v>
      </c>
      <c r="G2070" t="s">
        <v>12731</v>
      </c>
      <c r="H2070" t="s">
        <v>12732</v>
      </c>
      <c r="I2070" t="s">
        <v>12733</v>
      </c>
      <c r="J2070" t="s">
        <v>12734</v>
      </c>
      <c r="K2070" t="s">
        <v>12735</v>
      </c>
      <c r="L2070" t="s">
        <v>12593</v>
      </c>
      <c r="M2070" t="s">
        <v>12736</v>
      </c>
    </row>
    <row r="2071" spans="1:13" x14ac:dyDescent="0.25">
      <c r="A2071" t="s">
        <v>12737</v>
      </c>
      <c r="B2071" t="s">
        <v>12579</v>
      </c>
      <c r="C2071" t="s">
        <v>274</v>
      </c>
      <c r="D2071" t="s">
        <v>12580</v>
      </c>
      <c r="E2071" t="s">
        <v>19179</v>
      </c>
      <c r="F2071" t="s">
        <v>12738</v>
      </c>
      <c r="G2071" t="s">
        <v>12739</v>
      </c>
      <c r="H2071" t="s">
        <v>4687</v>
      </c>
      <c r="I2071" t="s">
        <v>12740</v>
      </c>
      <c r="J2071" t="s">
        <v>12741</v>
      </c>
      <c r="K2071" t="s">
        <v>12742</v>
      </c>
      <c r="L2071" t="s">
        <v>12593</v>
      </c>
      <c r="M2071" t="s">
        <v>12743</v>
      </c>
    </row>
    <row r="2072" spans="1:13" x14ac:dyDescent="0.25">
      <c r="A2072" t="s">
        <v>12744</v>
      </c>
      <c r="B2072" t="s">
        <v>12579</v>
      </c>
      <c r="C2072" t="s">
        <v>12745</v>
      </c>
      <c r="D2072" t="s">
        <v>12580</v>
      </c>
      <c r="E2072" t="s">
        <v>19142</v>
      </c>
      <c r="F2072" t="s">
        <v>12746</v>
      </c>
      <c r="G2072" t="s">
        <v>12747</v>
      </c>
      <c r="H2072" t="s">
        <v>12748</v>
      </c>
      <c r="I2072" t="s">
        <v>12749</v>
      </c>
      <c r="J2072" t="s">
        <v>5607</v>
      </c>
      <c r="K2072" t="s">
        <v>11916</v>
      </c>
      <c r="L2072" t="s">
        <v>12593</v>
      </c>
      <c r="M2072" t="s">
        <v>12750</v>
      </c>
    </row>
    <row r="2073" spans="1:13" x14ac:dyDescent="0.25">
      <c r="A2073" t="s">
        <v>12751</v>
      </c>
      <c r="B2073" t="s">
        <v>12579</v>
      </c>
      <c r="C2073" t="s">
        <v>12752</v>
      </c>
      <c r="D2073" t="s">
        <v>12580</v>
      </c>
      <c r="E2073" t="s">
        <v>19143</v>
      </c>
      <c r="F2073" t="s">
        <v>12753</v>
      </c>
      <c r="G2073" t="s">
        <v>12754</v>
      </c>
      <c r="H2073" t="s">
        <v>12755</v>
      </c>
      <c r="I2073" t="s">
        <v>12756</v>
      </c>
      <c r="J2073" t="s">
        <v>3608</v>
      </c>
      <c r="K2073" t="s">
        <v>12757</v>
      </c>
      <c r="L2073" t="s">
        <v>12593</v>
      </c>
      <c r="M2073" t="s">
        <v>12758</v>
      </c>
    </row>
    <row r="2074" spans="1:13" x14ac:dyDescent="0.25">
      <c r="A2074" t="s">
        <v>12759</v>
      </c>
      <c r="B2074" t="s">
        <v>12579</v>
      </c>
      <c r="C2074" t="s">
        <v>12760</v>
      </c>
      <c r="D2074" t="s">
        <v>12580</v>
      </c>
      <c r="E2074" t="s">
        <v>19144</v>
      </c>
      <c r="F2074" t="s">
        <v>12761</v>
      </c>
      <c r="G2074" t="s">
        <v>12762</v>
      </c>
      <c r="H2074" t="s">
        <v>12763</v>
      </c>
      <c r="I2074" t="s">
        <v>12764</v>
      </c>
      <c r="J2074" t="s">
        <v>12765</v>
      </c>
      <c r="K2074" t="s">
        <v>12766</v>
      </c>
      <c r="L2074" t="s">
        <v>12593</v>
      </c>
      <c r="M2074" t="s">
        <v>12767</v>
      </c>
    </row>
    <row r="2075" spans="1:13" x14ac:dyDescent="0.25">
      <c r="A2075" t="s">
        <v>12768</v>
      </c>
      <c r="B2075" t="s">
        <v>12579</v>
      </c>
      <c r="C2075" t="s">
        <v>12769</v>
      </c>
      <c r="D2075" t="s">
        <v>12580</v>
      </c>
      <c r="E2075" t="s">
        <v>19145</v>
      </c>
      <c r="F2075" t="s">
        <v>12770</v>
      </c>
      <c r="G2075" t="s">
        <v>12771</v>
      </c>
      <c r="H2075" t="s">
        <v>12772</v>
      </c>
      <c r="I2075" t="s">
        <v>12773</v>
      </c>
      <c r="J2075" t="s">
        <v>12774</v>
      </c>
      <c r="K2075" t="s">
        <v>12775</v>
      </c>
      <c r="L2075" t="s">
        <v>12593</v>
      </c>
      <c r="M2075" t="s">
        <v>12776</v>
      </c>
    </row>
    <row r="2076" spans="1:13" x14ac:dyDescent="0.25">
      <c r="A2076" t="s">
        <v>12777</v>
      </c>
      <c r="B2076" t="s">
        <v>12579</v>
      </c>
      <c r="C2076" t="s">
        <v>463</v>
      </c>
      <c r="D2076" t="s">
        <v>12580</v>
      </c>
      <c r="E2076" t="s">
        <v>19146</v>
      </c>
      <c r="F2076" t="s">
        <v>12778</v>
      </c>
      <c r="G2076" t="s">
        <v>12779</v>
      </c>
      <c r="H2076" t="s">
        <v>2288</v>
      </c>
      <c r="I2076" t="s">
        <v>12780</v>
      </c>
      <c r="J2076" t="s">
        <v>12781</v>
      </c>
      <c r="K2076" t="s">
        <v>12782</v>
      </c>
      <c r="L2076" t="s">
        <v>12593</v>
      </c>
      <c r="M2076" t="s">
        <v>12783</v>
      </c>
    </row>
    <row r="2077" spans="1:13" x14ac:dyDescent="0.25">
      <c r="A2077" t="s">
        <v>12784</v>
      </c>
      <c r="B2077" t="s">
        <v>12579</v>
      </c>
      <c r="C2077" t="s">
        <v>4199</v>
      </c>
      <c r="D2077" t="s">
        <v>12580</v>
      </c>
      <c r="E2077" t="s">
        <v>19147</v>
      </c>
      <c r="F2077" t="s">
        <v>12785</v>
      </c>
      <c r="G2077" t="s">
        <v>12786</v>
      </c>
      <c r="H2077" t="s">
        <v>12787</v>
      </c>
      <c r="I2077" t="s">
        <v>12788</v>
      </c>
      <c r="J2077" t="s">
        <v>12789</v>
      </c>
      <c r="K2077" t="s">
        <v>12790</v>
      </c>
      <c r="L2077" t="s">
        <v>12593</v>
      </c>
      <c r="M2077" t="s">
        <v>12791</v>
      </c>
    </row>
    <row r="2078" spans="1:13" x14ac:dyDescent="0.25">
      <c r="A2078" t="s">
        <v>12792</v>
      </c>
      <c r="B2078" t="s">
        <v>12579</v>
      </c>
      <c r="C2078" t="s">
        <v>467</v>
      </c>
      <c r="D2078" t="s">
        <v>12580</v>
      </c>
      <c r="E2078" t="s">
        <v>19141</v>
      </c>
      <c r="F2078" t="s">
        <v>12793</v>
      </c>
      <c r="G2078" t="s">
        <v>12794</v>
      </c>
      <c r="H2078" t="s">
        <v>12795</v>
      </c>
      <c r="I2078" t="s">
        <v>12796</v>
      </c>
      <c r="J2078" t="s">
        <v>10489</v>
      </c>
      <c r="K2078" t="s">
        <v>12797</v>
      </c>
      <c r="L2078" t="s">
        <v>12593</v>
      </c>
      <c r="M2078" t="s">
        <v>12798</v>
      </c>
    </row>
    <row r="2079" spans="1:13" x14ac:dyDescent="0.25">
      <c r="A2079" t="s">
        <v>12799</v>
      </c>
      <c r="B2079" t="s">
        <v>12579</v>
      </c>
      <c r="C2079" t="s">
        <v>12800</v>
      </c>
      <c r="D2079" t="s">
        <v>12580</v>
      </c>
      <c r="E2079" t="s">
        <v>19148</v>
      </c>
      <c r="F2079" t="s">
        <v>12801</v>
      </c>
      <c r="G2079" t="s">
        <v>12802</v>
      </c>
      <c r="H2079" t="s">
        <v>12803</v>
      </c>
      <c r="I2079" t="s">
        <v>12804</v>
      </c>
      <c r="J2079" t="s">
        <v>12805</v>
      </c>
      <c r="K2079" t="s">
        <v>12806</v>
      </c>
      <c r="L2079" t="s">
        <v>12593</v>
      </c>
      <c r="M2079" t="s">
        <v>12807</v>
      </c>
    </row>
    <row r="2080" spans="1:13" x14ac:dyDescent="0.25">
      <c r="A2080" t="s">
        <v>12808</v>
      </c>
      <c r="B2080" t="s">
        <v>12579</v>
      </c>
      <c r="C2080" t="s">
        <v>4201</v>
      </c>
      <c r="D2080" t="s">
        <v>12580</v>
      </c>
      <c r="E2080" t="s">
        <v>19149</v>
      </c>
      <c r="F2080" t="s">
        <v>12809</v>
      </c>
      <c r="G2080" t="s">
        <v>12810</v>
      </c>
      <c r="H2080" t="s">
        <v>4204</v>
      </c>
      <c r="I2080" t="s">
        <v>12811</v>
      </c>
      <c r="J2080" t="s">
        <v>12812</v>
      </c>
      <c r="K2080" t="s">
        <v>12813</v>
      </c>
      <c r="L2080" t="s">
        <v>12593</v>
      </c>
      <c r="M2080" t="s">
        <v>12814</v>
      </c>
    </row>
    <row r="2081" spans="1:13" x14ac:dyDescent="0.25">
      <c r="A2081" t="s">
        <v>12815</v>
      </c>
      <c r="B2081" t="s">
        <v>12579</v>
      </c>
      <c r="C2081" t="s">
        <v>4267</v>
      </c>
      <c r="D2081" t="s">
        <v>12580</v>
      </c>
      <c r="E2081" t="s">
        <v>19150</v>
      </c>
      <c r="F2081" t="s">
        <v>12816</v>
      </c>
      <c r="G2081" t="s">
        <v>12817</v>
      </c>
      <c r="H2081" t="s">
        <v>4270</v>
      </c>
      <c r="I2081" t="s">
        <v>12818</v>
      </c>
      <c r="J2081" t="s">
        <v>12819</v>
      </c>
      <c r="K2081" t="s">
        <v>12820</v>
      </c>
      <c r="L2081" t="s">
        <v>12593</v>
      </c>
      <c r="M2081" t="s">
        <v>12821</v>
      </c>
    </row>
    <row r="2082" spans="1:13" x14ac:dyDescent="0.25">
      <c r="A2082" t="s">
        <v>12822</v>
      </c>
      <c r="B2082" t="s">
        <v>12579</v>
      </c>
      <c r="C2082" t="s">
        <v>6340</v>
      </c>
      <c r="D2082" t="s">
        <v>12580</v>
      </c>
      <c r="E2082" t="s">
        <v>19181</v>
      </c>
      <c r="F2082" t="s">
        <v>12823</v>
      </c>
      <c r="G2082" t="s">
        <v>12824</v>
      </c>
      <c r="H2082" t="s">
        <v>6343</v>
      </c>
      <c r="I2082" t="s">
        <v>12825</v>
      </c>
      <c r="J2082" t="s">
        <v>12826</v>
      </c>
      <c r="K2082" t="s">
        <v>12827</v>
      </c>
      <c r="L2082" t="s">
        <v>12593</v>
      </c>
      <c r="M2082" t="s">
        <v>12828</v>
      </c>
    </row>
    <row r="2083" spans="1:13" x14ac:dyDescent="0.25">
      <c r="A2083" t="s">
        <v>12829</v>
      </c>
      <c r="B2083" t="s">
        <v>12579</v>
      </c>
      <c r="C2083" t="s">
        <v>12830</v>
      </c>
      <c r="D2083" t="s">
        <v>12580</v>
      </c>
      <c r="E2083" t="s">
        <v>19151</v>
      </c>
      <c r="F2083" t="s">
        <v>12831</v>
      </c>
      <c r="G2083" t="s">
        <v>12832</v>
      </c>
      <c r="H2083" t="s">
        <v>12833</v>
      </c>
      <c r="I2083" t="s">
        <v>12834</v>
      </c>
      <c r="J2083" t="s">
        <v>12835</v>
      </c>
      <c r="K2083" t="s">
        <v>12836</v>
      </c>
      <c r="L2083" t="s">
        <v>12593</v>
      </c>
      <c r="M2083" t="s">
        <v>12837</v>
      </c>
    </row>
    <row r="2084" spans="1:13" x14ac:dyDescent="0.25">
      <c r="A2084" t="s">
        <v>12838</v>
      </c>
      <c r="B2084" t="s">
        <v>12579</v>
      </c>
      <c r="C2084" t="s">
        <v>7117</v>
      </c>
      <c r="D2084" t="s">
        <v>12580</v>
      </c>
      <c r="E2084" t="s">
        <v>19152</v>
      </c>
      <c r="F2084" t="s">
        <v>12839</v>
      </c>
      <c r="G2084" t="s">
        <v>12840</v>
      </c>
      <c r="H2084" t="s">
        <v>6773</v>
      </c>
      <c r="I2084" t="s">
        <v>12841</v>
      </c>
      <c r="J2084" t="s">
        <v>12642</v>
      </c>
      <c r="K2084" t="s">
        <v>12842</v>
      </c>
      <c r="L2084" t="s">
        <v>12593</v>
      </c>
      <c r="M2084" t="s">
        <v>12843</v>
      </c>
    </row>
    <row r="2085" spans="1:13" x14ac:dyDescent="0.25">
      <c r="A2085" t="s">
        <v>12844</v>
      </c>
      <c r="B2085" t="s">
        <v>12579</v>
      </c>
      <c r="C2085" t="s">
        <v>12845</v>
      </c>
      <c r="D2085" t="s">
        <v>12580</v>
      </c>
      <c r="E2085" t="s">
        <v>19153</v>
      </c>
      <c r="F2085" t="s">
        <v>12846</v>
      </c>
      <c r="G2085" t="s">
        <v>12847</v>
      </c>
      <c r="H2085" t="s">
        <v>12848</v>
      </c>
      <c r="I2085" t="s">
        <v>12849</v>
      </c>
      <c r="J2085" t="s">
        <v>12850</v>
      </c>
      <c r="K2085" t="s">
        <v>2234</v>
      </c>
      <c r="L2085" t="s">
        <v>12593</v>
      </c>
      <c r="M2085" t="s">
        <v>12851</v>
      </c>
    </row>
    <row r="2086" spans="1:13" x14ac:dyDescent="0.25">
      <c r="A2086" t="s">
        <v>12852</v>
      </c>
      <c r="B2086" t="s">
        <v>12579</v>
      </c>
      <c r="C2086" t="s">
        <v>12853</v>
      </c>
      <c r="D2086" t="s">
        <v>12580</v>
      </c>
      <c r="E2086" t="s">
        <v>19154</v>
      </c>
      <c r="F2086" t="s">
        <v>12854</v>
      </c>
      <c r="G2086" t="s">
        <v>12855</v>
      </c>
      <c r="H2086" t="s">
        <v>12856</v>
      </c>
      <c r="I2086" t="s">
        <v>12857</v>
      </c>
      <c r="J2086" t="s">
        <v>12858</v>
      </c>
      <c r="K2086" t="s">
        <v>12859</v>
      </c>
      <c r="L2086" t="s">
        <v>12593</v>
      </c>
      <c r="M2086" t="s">
        <v>12860</v>
      </c>
    </row>
    <row r="2087" spans="1:13" x14ac:dyDescent="0.25">
      <c r="A2087" t="s">
        <v>12861</v>
      </c>
      <c r="B2087" t="s">
        <v>12579</v>
      </c>
      <c r="C2087" t="s">
        <v>235</v>
      </c>
      <c r="D2087" t="s">
        <v>12580</v>
      </c>
      <c r="E2087" t="s">
        <v>19155</v>
      </c>
      <c r="F2087" t="s">
        <v>12862</v>
      </c>
      <c r="G2087" t="s">
        <v>12863</v>
      </c>
      <c r="H2087" t="s">
        <v>2929</v>
      </c>
      <c r="I2087" t="s">
        <v>12864</v>
      </c>
      <c r="J2087" t="s">
        <v>12865</v>
      </c>
      <c r="K2087" t="s">
        <v>12866</v>
      </c>
      <c r="L2087" t="s">
        <v>12593</v>
      </c>
      <c r="M2087" t="s">
        <v>12867</v>
      </c>
    </row>
    <row r="2088" spans="1:13" x14ac:dyDescent="0.25">
      <c r="A2088" t="s">
        <v>12868</v>
      </c>
      <c r="B2088" t="s">
        <v>12579</v>
      </c>
      <c r="C2088" t="s">
        <v>8866</v>
      </c>
      <c r="D2088" t="s">
        <v>12580</v>
      </c>
      <c r="E2088" t="s">
        <v>19156</v>
      </c>
      <c r="F2088" t="s">
        <v>12869</v>
      </c>
      <c r="G2088" t="s">
        <v>12870</v>
      </c>
      <c r="H2088" t="s">
        <v>12871</v>
      </c>
      <c r="I2088" t="s">
        <v>12872</v>
      </c>
      <c r="J2088" t="s">
        <v>12873</v>
      </c>
      <c r="K2088" t="s">
        <v>12874</v>
      </c>
      <c r="L2088" t="s">
        <v>12593</v>
      </c>
      <c r="M2088" t="s">
        <v>12875</v>
      </c>
    </row>
    <row r="2089" spans="1:13" x14ac:dyDescent="0.25">
      <c r="A2089" t="s">
        <v>12876</v>
      </c>
      <c r="B2089" t="s">
        <v>12579</v>
      </c>
      <c r="C2089" t="s">
        <v>12877</v>
      </c>
      <c r="D2089" t="s">
        <v>12580</v>
      </c>
      <c r="E2089" t="s">
        <v>19177</v>
      </c>
      <c r="F2089" t="s">
        <v>12878</v>
      </c>
      <c r="G2089" t="s">
        <v>12879</v>
      </c>
      <c r="H2089" t="s">
        <v>12880</v>
      </c>
      <c r="I2089" t="s">
        <v>12881</v>
      </c>
      <c r="J2089" t="s">
        <v>12882</v>
      </c>
      <c r="K2089" t="s">
        <v>12883</v>
      </c>
      <c r="L2089" t="s">
        <v>12593</v>
      </c>
      <c r="M2089" t="s">
        <v>12884</v>
      </c>
    </row>
    <row r="2090" spans="1:13" x14ac:dyDescent="0.25">
      <c r="A2090" t="s">
        <v>12885</v>
      </c>
      <c r="B2090" t="s">
        <v>12579</v>
      </c>
      <c r="C2090" t="s">
        <v>8886</v>
      </c>
      <c r="D2090" t="s">
        <v>12580</v>
      </c>
      <c r="E2090" t="s">
        <v>19183</v>
      </c>
      <c r="F2090" t="s">
        <v>12886</v>
      </c>
      <c r="G2090" t="s">
        <v>12887</v>
      </c>
      <c r="H2090" t="s">
        <v>8889</v>
      </c>
      <c r="I2090" t="s">
        <v>12888</v>
      </c>
      <c r="J2090" t="s">
        <v>12889</v>
      </c>
      <c r="K2090" t="s">
        <v>12890</v>
      </c>
      <c r="L2090" t="s">
        <v>12593</v>
      </c>
      <c r="M2090" t="s">
        <v>12891</v>
      </c>
    </row>
    <row r="2091" spans="1:13" x14ac:dyDescent="0.25">
      <c r="A2091" t="s">
        <v>12892</v>
      </c>
      <c r="B2091" t="s">
        <v>12579</v>
      </c>
      <c r="C2091" t="s">
        <v>319</v>
      </c>
      <c r="D2091" t="s">
        <v>12580</v>
      </c>
      <c r="E2091" t="s">
        <v>19157</v>
      </c>
      <c r="F2091" t="s">
        <v>12893</v>
      </c>
      <c r="G2091" t="s">
        <v>12894</v>
      </c>
      <c r="H2091" t="s">
        <v>4358</v>
      </c>
      <c r="I2091" t="s">
        <v>12895</v>
      </c>
      <c r="J2091" t="s">
        <v>12896</v>
      </c>
      <c r="K2091" t="s">
        <v>12897</v>
      </c>
      <c r="L2091" t="s">
        <v>12593</v>
      </c>
      <c r="M2091" t="s">
        <v>12898</v>
      </c>
    </row>
    <row r="2092" spans="1:13" x14ac:dyDescent="0.25">
      <c r="A2092" t="s">
        <v>12899</v>
      </c>
      <c r="B2092" t="s">
        <v>12579</v>
      </c>
      <c r="C2092" t="s">
        <v>12900</v>
      </c>
      <c r="D2092" t="s">
        <v>12580</v>
      </c>
      <c r="E2092" t="s">
        <v>19158</v>
      </c>
      <c r="F2092" t="s">
        <v>12901</v>
      </c>
      <c r="G2092" t="s">
        <v>12902</v>
      </c>
      <c r="H2092" t="s">
        <v>12903</v>
      </c>
      <c r="I2092" t="s">
        <v>12904</v>
      </c>
      <c r="J2092" t="s">
        <v>12905</v>
      </c>
      <c r="K2092" t="s">
        <v>9729</v>
      </c>
      <c r="L2092" t="s">
        <v>12593</v>
      </c>
      <c r="M2092" t="s">
        <v>12906</v>
      </c>
    </row>
    <row r="2093" spans="1:13" x14ac:dyDescent="0.25">
      <c r="A2093" t="s">
        <v>12907</v>
      </c>
      <c r="B2093" t="s">
        <v>12579</v>
      </c>
      <c r="C2093" t="s">
        <v>12908</v>
      </c>
      <c r="D2093" t="s">
        <v>12580</v>
      </c>
      <c r="E2093" t="s">
        <v>19133</v>
      </c>
      <c r="F2093" t="s">
        <v>12909</v>
      </c>
      <c r="G2093" t="s">
        <v>12910</v>
      </c>
      <c r="H2093" t="s">
        <v>12911</v>
      </c>
      <c r="I2093" t="s">
        <v>12912</v>
      </c>
      <c r="J2093" t="s">
        <v>12913</v>
      </c>
      <c r="K2093" t="s">
        <v>12914</v>
      </c>
      <c r="L2093" t="s">
        <v>12593</v>
      </c>
      <c r="M2093" t="s">
        <v>12915</v>
      </c>
    </row>
    <row r="2094" spans="1:13" x14ac:dyDescent="0.25">
      <c r="A2094" t="s">
        <v>12916</v>
      </c>
      <c r="B2094" t="s">
        <v>12579</v>
      </c>
      <c r="C2094" t="s">
        <v>6537</v>
      </c>
      <c r="D2094" t="s">
        <v>12580</v>
      </c>
      <c r="E2094" t="s">
        <v>19159</v>
      </c>
      <c r="F2094" t="s">
        <v>12917</v>
      </c>
      <c r="G2094" t="s">
        <v>12918</v>
      </c>
      <c r="H2094" t="s">
        <v>6540</v>
      </c>
      <c r="I2094" t="s">
        <v>12919</v>
      </c>
      <c r="J2094" t="s">
        <v>12920</v>
      </c>
      <c r="K2094" t="s">
        <v>12921</v>
      </c>
      <c r="L2094" t="s">
        <v>12593</v>
      </c>
      <c r="M2094" t="s">
        <v>12922</v>
      </c>
    </row>
    <row r="2095" spans="1:13" x14ac:dyDescent="0.25">
      <c r="A2095" t="s">
        <v>12923</v>
      </c>
      <c r="B2095" t="s">
        <v>12579</v>
      </c>
      <c r="C2095" t="s">
        <v>5761</v>
      </c>
      <c r="D2095" t="s">
        <v>12580</v>
      </c>
      <c r="E2095" t="s">
        <v>19184</v>
      </c>
      <c r="F2095" t="s">
        <v>12924</v>
      </c>
      <c r="G2095" t="s">
        <v>12925</v>
      </c>
      <c r="H2095" t="s">
        <v>5764</v>
      </c>
      <c r="I2095" t="s">
        <v>12926</v>
      </c>
      <c r="J2095" t="s">
        <v>12927</v>
      </c>
      <c r="K2095" t="s">
        <v>12928</v>
      </c>
      <c r="L2095" t="s">
        <v>12593</v>
      </c>
      <c r="M2095" t="s">
        <v>12929</v>
      </c>
    </row>
    <row r="2096" spans="1:13" x14ac:dyDescent="0.25">
      <c r="A2096" t="s">
        <v>12930</v>
      </c>
      <c r="B2096" t="s">
        <v>12579</v>
      </c>
      <c r="C2096" t="s">
        <v>12931</v>
      </c>
      <c r="D2096" t="s">
        <v>12580</v>
      </c>
      <c r="E2096" t="s">
        <v>19197</v>
      </c>
      <c r="F2096" t="s">
        <v>12631</v>
      </c>
      <c r="G2096" t="s">
        <v>12632</v>
      </c>
      <c r="H2096" t="s">
        <v>12633</v>
      </c>
      <c r="I2096" t="s">
        <v>12634</v>
      </c>
      <c r="J2096" t="s">
        <v>12635</v>
      </c>
      <c r="K2096" t="s">
        <v>12636</v>
      </c>
      <c r="L2096" t="s">
        <v>12593</v>
      </c>
      <c r="M2096" t="s">
        <v>12637</v>
      </c>
    </row>
    <row r="2097" spans="1:13" x14ac:dyDescent="0.25">
      <c r="A2097" t="s">
        <v>12932</v>
      </c>
      <c r="B2097" t="s">
        <v>12579</v>
      </c>
      <c r="C2097" t="s">
        <v>4407</v>
      </c>
      <c r="D2097" t="s">
        <v>12580</v>
      </c>
      <c r="E2097" t="s">
        <v>19161</v>
      </c>
      <c r="F2097" t="s">
        <v>12614</v>
      </c>
      <c r="G2097" t="s">
        <v>12615</v>
      </c>
      <c r="H2097" t="s">
        <v>4410</v>
      </c>
      <c r="I2097" t="s">
        <v>12616</v>
      </c>
      <c r="J2097" t="s">
        <v>12617</v>
      </c>
      <c r="K2097" t="s">
        <v>12618</v>
      </c>
      <c r="L2097" t="s">
        <v>12593</v>
      </c>
      <c r="M2097" t="s">
        <v>12619</v>
      </c>
    </row>
    <row r="2098" spans="1:13" x14ac:dyDescent="0.25">
      <c r="A2098" t="s">
        <v>12933</v>
      </c>
      <c r="B2098" t="s">
        <v>12579</v>
      </c>
      <c r="C2098" t="s">
        <v>8937</v>
      </c>
      <c r="D2098" t="s">
        <v>12580</v>
      </c>
      <c r="E2098" t="s">
        <v>19135</v>
      </c>
      <c r="F2098" t="s">
        <v>12934</v>
      </c>
      <c r="G2098" t="s">
        <v>12935</v>
      </c>
      <c r="H2098" t="s">
        <v>8940</v>
      </c>
      <c r="I2098" t="s">
        <v>12936</v>
      </c>
      <c r="J2098" t="s">
        <v>12937</v>
      </c>
      <c r="K2098" t="s">
        <v>12938</v>
      </c>
      <c r="L2098" t="s">
        <v>12593</v>
      </c>
      <c r="M2098" t="s">
        <v>12939</v>
      </c>
    </row>
    <row r="2099" spans="1:13" x14ac:dyDescent="0.25">
      <c r="A2099" t="s">
        <v>12940</v>
      </c>
      <c r="B2099" t="s">
        <v>12579</v>
      </c>
      <c r="C2099" t="s">
        <v>12941</v>
      </c>
      <c r="D2099" t="s">
        <v>12580</v>
      </c>
      <c r="E2099" t="s">
        <v>19162</v>
      </c>
      <c r="F2099" t="s">
        <v>12942</v>
      </c>
      <c r="G2099" t="s">
        <v>12943</v>
      </c>
      <c r="H2099" t="s">
        <v>12944</v>
      </c>
      <c r="I2099" t="s">
        <v>12945</v>
      </c>
      <c r="J2099" t="s">
        <v>12946</v>
      </c>
      <c r="K2099" t="s">
        <v>11721</v>
      </c>
      <c r="L2099" t="s">
        <v>12593</v>
      </c>
      <c r="M2099" t="s">
        <v>12947</v>
      </c>
    </row>
    <row r="2100" spans="1:13" x14ac:dyDescent="0.25">
      <c r="A2100" t="s">
        <v>12948</v>
      </c>
      <c r="B2100" t="s">
        <v>12579</v>
      </c>
      <c r="C2100" t="s">
        <v>12949</v>
      </c>
      <c r="D2100" t="s">
        <v>12580</v>
      </c>
      <c r="E2100" t="s">
        <v>19163</v>
      </c>
      <c r="F2100" t="s">
        <v>12950</v>
      </c>
      <c r="G2100" t="s">
        <v>12951</v>
      </c>
      <c r="H2100" t="s">
        <v>12952</v>
      </c>
      <c r="I2100" t="s">
        <v>12953</v>
      </c>
      <c r="J2100" t="s">
        <v>12954</v>
      </c>
      <c r="K2100" t="s">
        <v>12955</v>
      </c>
      <c r="L2100" t="s">
        <v>12593</v>
      </c>
      <c r="M2100" t="s">
        <v>12956</v>
      </c>
    </row>
    <row r="2101" spans="1:13" x14ac:dyDescent="0.25">
      <c r="A2101" t="s">
        <v>12957</v>
      </c>
      <c r="B2101" t="s">
        <v>12579</v>
      </c>
      <c r="C2101" t="s">
        <v>12958</v>
      </c>
      <c r="D2101" t="s">
        <v>12580</v>
      </c>
      <c r="E2101" t="s">
        <v>19164</v>
      </c>
      <c r="F2101" t="s">
        <v>12959</v>
      </c>
      <c r="G2101" t="s">
        <v>12960</v>
      </c>
      <c r="H2101" t="s">
        <v>12961</v>
      </c>
      <c r="I2101" t="s">
        <v>12962</v>
      </c>
      <c r="J2101" t="s">
        <v>12963</v>
      </c>
      <c r="K2101" t="s">
        <v>4287</v>
      </c>
      <c r="L2101" t="s">
        <v>12593</v>
      </c>
      <c r="M2101" t="s">
        <v>12964</v>
      </c>
    </row>
    <row r="2102" spans="1:13" x14ac:dyDescent="0.25">
      <c r="A2102" t="s">
        <v>12965</v>
      </c>
      <c r="B2102" t="s">
        <v>12579</v>
      </c>
      <c r="C2102" t="s">
        <v>12966</v>
      </c>
      <c r="D2102" t="s">
        <v>12580</v>
      </c>
      <c r="E2102" t="s">
        <v>19165</v>
      </c>
      <c r="F2102" t="s">
        <v>12967</v>
      </c>
      <c r="G2102" t="s">
        <v>12968</v>
      </c>
      <c r="H2102" t="s">
        <v>12969</v>
      </c>
      <c r="I2102" t="s">
        <v>12970</v>
      </c>
      <c r="J2102" t="s">
        <v>12971</v>
      </c>
      <c r="K2102" t="s">
        <v>12972</v>
      </c>
      <c r="L2102" t="s">
        <v>12593</v>
      </c>
      <c r="M2102" t="s">
        <v>12973</v>
      </c>
    </row>
    <row r="2103" spans="1:13" x14ac:dyDescent="0.25">
      <c r="A2103" t="s">
        <v>12974</v>
      </c>
      <c r="B2103" t="s">
        <v>12579</v>
      </c>
      <c r="C2103" t="s">
        <v>672</v>
      </c>
      <c r="D2103" t="s">
        <v>12580</v>
      </c>
      <c r="E2103" t="s">
        <v>19198</v>
      </c>
      <c r="F2103" t="s">
        <v>12975</v>
      </c>
      <c r="G2103" t="s">
        <v>12976</v>
      </c>
      <c r="H2103" t="s">
        <v>12977</v>
      </c>
      <c r="I2103" t="s">
        <v>12978</v>
      </c>
      <c r="J2103" t="s">
        <v>12979</v>
      </c>
      <c r="K2103" t="s">
        <v>12980</v>
      </c>
      <c r="L2103" t="s">
        <v>12593</v>
      </c>
      <c r="M2103" t="s">
        <v>12981</v>
      </c>
    </row>
    <row r="2104" spans="1:13" x14ac:dyDescent="0.25">
      <c r="A2104" t="s">
        <v>12982</v>
      </c>
      <c r="B2104" t="s">
        <v>12579</v>
      </c>
      <c r="C2104" t="s">
        <v>5084</v>
      </c>
      <c r="D2104" t="s">
        <v>12580</v>
      </c>
      <c r="E2104" t="s">
        <v>19167</v>
      </c>
      <c r="F2104" t="s">
        <v>12983</v>
      </c>
      <c r="G2104" t="s">
        <v>12984</v>
      </c>
      <c r="H2104" t="s">
        <v>5087</v>
      </c>
      <c r="I2104" t="s">
        <v>12985</v>
      </c>
      <c r="J2104" t="s">
        <v>12986</v>
      </c>
      <c r="K2104" t="s">
        <v>12987</v>
      </c>
      <c r="L2104" t="s">
        <v>12593</v>
      </c>
      <c r="M2104" t="s">
        <v>12988</v>
      </c>
    </row>
    <row r="2105" spans="1:13" x14ac:dyDescent="0.25">
      <c r="A2105" t="s">
        <v>12989</v>
      </c>
      <c r="B2105" t="s">
        <v>12579</v>
      </c>
      <c r="C2105" t="s">
        <v>12990</v>
      </c>
      <c r="D2105" t="s">
        <v>12580</v>
      </c>
      <c r="E2105" t="s">
        <v>19128</v>
      </c>
      <c r="F2105" t="s">
        <v>12991</v>
      </c>
      <c r="G2105" t="s">
        <v>12992</v>
      </c>
      <c r="H2105" t="s">
        <v>12993</v>
      </c>
      <c r="I2105" t="s">
        <v>12994</v>
      </c>
      <c r="J2105" t="s">
        <v>12995</v>
      </c>
      <c r="K2105" t="s">
        <v>12996</v>
      </c>
      <c r="L2105" t="s">
        <v>12593</v>
      </c>
      <c r="M2105" t="s">
        <v>12997</v>
      </c>
    </row>
    <row r="2106" spans="1:13" x14ac:dyDescent="0.25">
      <c r="A2106" t="s">
        <v>12998</v>
      </c>
      <c r="B2106" t="s">
        <v>4890</v>
      </c>
      <c r="C2106" t="s">
        <v>759</v>
      </c>
      <c r="D2106" t="s">
        <v>12999</v>
      </c>
      <c r="E2106" t="s">
        <v>19166</v>
      </c>
      <c r="F2106" t="s">
        <v>13000</v>
      </c>
      <c r="G2106" t="s">
        <v>13001</v>
      </c>
      <c r="H2106" t="s">
        <v>13002</v>
      </c>
      <c r="I2106" t="s">
        <v>13003</v>
      </c>
      <c r="J2106" t="s">
        <v>13004</v>
      </c>
      <c r="K2106" t="s">
        <v>4520</v>
      </c>
      <c r="L2106" t="s">
        <v>13005</v>
      </c>
      <c r="M2106" t="s">
        <v>13006</v>
      </c>
    </row>
    <row r="2107" spans="1:13" x14ac:dyDescent="0.25">
      <c r="A2107" t="s">
        <v>13007</v>
      </c>
      <c r="B2107" t="s">
        <v>4890</v>
      </c>
      <c r="C2107" t="s">
        <v>328</v>
      </c>
      <c r="D2107" t="s">
        <v>12999</v>
      </c>
      <c r="E2107" t="s">
        <v>19125</v>
      </c>
      <c r="F2107" t="s">
        <v>13008</v>
      </c>
      <c r="G2107" t="s">
        <v>13009</v>
      </c>
      <c r="H2107" t="s">
        <v>2063</v>
      </c>
      <c r="I2107" t="s">
        <v>13010</v>
      </c>
      <c r="J2107" t="s">
        <v>13011</v>
      </c>
      <c r="K2107" t="s">
        <v>5366</v>
      </c>
      <c r="L2107" t="s">
        <v>13005</v>
      </c>
      <c r="M2107" t="s">
        <v>13012</v>
      </c>
    </row>
    <row r="2108" spans="1:13" x14ac:dyDescent="0.25">
      <c r="A2108" t="s">
        <v>13013</v>
      </c>
      <c r="B2108" t="s">
        <v>4890</v>
      </c>
      <c r="C2108" t="s">
        <v>266</v>
      </c>
      <c r="D2108" t="s">
        <v>12999</v>
      </c>
      <c r="E2108" t="s">
        <v>19126</v>
      </c>
      <c r="F2108" t="s">
        <v>13014</v>
      </c>
      <c r="G2108" t="s">
        <v>13015</v>
      </c>
      <c r="H2108" t="s">
        <v>4508</v>
      </c>
      <c r="I2108" t="s">
        <v>13016</v>
      </c>
      <c r="J2108" t="s">
        <v>13017</v>
      </c>
      <c r="K2108" t="s">
        <v>13018</v>
      </c>
      <c r="L2108" t="s">
        <v>13005</v>
      </c>
      <c r="M2108" t="s">
        <v>13019</v>
      </c>
    </row>
    <row r="2109" spans="1:13" x14ac:dyDescent="0.25">
      <c r="A2109" t="s">
        <v>13020</v>
      </c>
      <c r="B2109" t="s">
        <v>4890</v>
      </c>
      <c r="C2109" t="s">
        <v>13021</v>
      </c>
      <c r="D2109" t="s">
        <v>12999</v>
      </c>
      <c r="E2109" t="s">
        <v>19127</v>
      </c>
      <c r="F2109" t="s">
        <v>13022</v>
      </c>
      <c r="G2109" t="s">
        <v>13023</v>
      </c>
      <c r="H2109" t="s">
        <v>13024</v>
      </c>
      <c r="I2109" t="s">
        <v>13025</v>
      </c>
      <c r="J2109" t="s">
        <v>13026</v>
      </c>
      <c r="K2109" t="s">
        <v>5984</v>
      </c>
      <c r="L2109" t="s">
        <v>13005</v>
      </c>
      <c r="M2109" t="s">
        <v>13027</v>
      </c>
    </row>
    <row r="2110" spans="1:13" x14ac:dyDescent="0.25">
      <c r="A2110" t="s">
        <v>13028</v>
      </c>
      <c r="B2110" t="s">
        <v>4890</v>
      </c>
      <c r="C2110" t="s">
        <v>13029</v>
      </c>
      <c r="D2110" t="s">
        <v>12999</v>
      </c>
      <c r="E2110" t="s">
        <v>19196</v>
      </c>
      <c r="F2110" t="s">
        <v>13030</v>
      </c>
      <c r="G2110" t="s">
        <v>13031</v>
      </c>
      <c r="H2110" t="s">
        <v>13032</v>
      </c>
      <c r="I2110" t="s">
        <v>13033</v>
      </c>
      <c r="J2110" t="s">
        <v>13034</v>
      </c>
      <c r="K2110" t="s">
        <v>13035</v>
      </c>
      <c r="L2110" t="s">
        <v>13005</v>
      </c>
      <c r="M2110" t="s">
        <v>13036</v>
      </c>
    </row>
    <row r="2111" spans="1:13" x14ac:dyDescent="0.25">
      <c r="A2111" t="s">
        <v>13037</v>
      </c>
      <c r="B2111" t="s">
        <v>4890</v>
      </c>
      <c r="C2111" t="s">
        <v>13038</v>
      </c>
      <c r="D2111" t="s">
        <v>12999</v>
      </c>
      <c r="E2111" t="s">
        <v>19129</v>
      </c>
      <c r="F2111" t="s">
        <v>13039</v>
      </c>
      <c r="G2111" t="s">
        <v>13040</v>
      </c>
      <c r="H2111" t="s">
        <v>13041</v>
      </c>
      <c r="I2111" t="s">
        <v>13042</v>
      </c>
      <c r="J2111" t="s">
        <v>13043</v>
      </c>
      <c r="K2111" t="s">
        <v>13044</v>
      </c>
      <c r="L2111" t="s">
        <v>13005</v>
      </c>
      <c r="M2111" t="s">
        <v>13045</v>
      </c>
    </row>
    <row r="2112" spans="1:13" x14ac:dyDescent="0.25">
      <c r="A2112" t="s">
        <v>13046</v>
      </c>
      <c r="B2112" t="s">
        <v>4890</v>
      </c>
      <c r="C2112" t="s">
        <v>13047</v>
      </c>
      <c r="D2112" t="s">
        <v>12999</v>
      </c>
      <c r="E2112" t="s">
        <v>19197</v>
      </c>
      <c r="F2112" t="s">
        <v>13048</v>
      </c>
      <c r="G2112" t="s">
        <v>13049</v>
      </c>
      <c r="H2112" t="s">
        <v>13050</v>
      </c>
      <c r="I2112" t="s">
        <v>13051</v>
      </c>
      <c r="J2112" t="s">
        <v>13052</v>
      </c>
      <c r="K2112" t="s">
        <v>13053</v>
      </c>
      <c r="L2112" t="s">
        <v>13005</v>
      </c>
      <c r="M2112" t="s">
        <v>13054</v>
      </c>
    </row>
    <row r="2113" spans="1:13" x14ac:dyDescent="0.25">
      <c r="A2113" t="s">
        <v>13055</v>
      </c>
      <c r="B2113" t="s">
        <v>4890</v>
      </c>
      <c r="C2113" t="s">
        <v>13056</v>
      </c>
      <c r="D2113" t="s">
        <v>12999</v>
      </c>
      <c r="E2113" t="s">
        <v>19131</v>
      </c>
      <c r="F2113" t="s">
        <v>13057</v>
      </c>
      <c r="G2113" t="s">
        <v>13058</v>
      </c>
      <c r="H2113" t="s">
        <v>13059</v>
      </c>
      <c r="I2113" t="s">
        <v>13060</v>
      </c>
      <c r="J2113" t="s">
        <v>13061</v>
      </c>
      <c r="K2113" t="s">
        <v>2978</v>
      </c>
      <c r="L2113" t="s">
        <v>13005</v>
      </c>
      <c r="M2113" t="s">
        <v>13062</v>
      </c>
    </row>
    <row r="2114" spans="1:13" x14ac:dyDescent="0.25">
      <c r="A2114" t="s">
        <v>13063</v>
      </c>
      <c r="B2114" t="s">
        <v>4890</v>
      </c>
      <c r="C2114" t="s">
        <v>548</v>
      </c>
      <c r="D2114" t="s">
        <v>12999</v>
      </c>
      <c r="E2114" t="s">
        <v>19132</v>
      </c>
      <c r="F2114" t="s">
        <v>13064</v>
      </c>
      <c r="G2114" t="s">
        <v>13065</v>
      </c>
      <c r="H2114" t="s">
        <v>3826</v>
      </c>
      <c r="I2114" t="s">
        <v>13066</v>
      </c>
      <c r="J2114" t="s">
        <v>13067</v>
      </c>
      <c r="K2114" t="s">
        <v>2510</v>
      </c>
      <c r="L2114" t="s">
        <v>13005</v>
      </c>
      <c r="M2114" t="s">
        <v>13068</v>
      </c>
    </row>
    <row r="2115" spans="1:13" x14ac:dyDescent="0.25">
      <c r="A2115" t="s">
        <v>13069</v>
      </c>
      <c r="B2115" t="s">
        <v>4890</v>
      </c>
      <c r="C2115" t="s">
        <v>46</v>
      </c>
      <c r="D2115" t="s">
        <v>12999</v>
      </c>
      <c r="E2115" t="s">
        <v>19172</v>
      </c>
      <c r="F2115" t="s">
        <v>13070</v>
      </c>
      <c r="G2115" t="s">
        <v>13071</v>
      </c>
      <c r="H2115" t="s">
        <v>13072</v>
      </c>
      <c r="I2115" t="s">
        <v>13073</v>
      </c>
      <c r="J2115" t="s">
        <v>13074</v>
      </c>
      <c r="K2115" t="s">
        <v>1081</v>
      </c>
      <c r="L2115" t="s">
        <v>13005</v>
      </c>
      <c r="M2115" t="s">
        <v>13075</v>
      </c>
    </row>
    <row r="2116" spans="1:13" x14ac:dyDescent="0.25">
      <c r="A2116" t="s">
        <v>13076</v>
      </c>
      <c r="B2116" t="s">
        <v>4890</v>
      </c>
      <c r="C2116" t="s">
        <v>197</v>
      </c>
      <c r="D2116" t="s">
        <v>12999</v>
      </c>
      <c r="E2116" t="s">
        <v>19203</v>
      </c>
      <c r="F2116" t="s">
        <v>13077</v>
      </c>
      <c r="G2116" t="s">
        <v>13078</v>
      </c>
      <c r="H2116" t="s">
        <v>13079</v>
      </c>
      <c r="I2116" t="s">
        <v>13080</v>
      </c>
      <c r="J2116" t="s">
        <v>13081</v>
      </c>
      <c r="K2116" t="s">
        <v>13082</v>
      </c>
      <c r="L2116" t="s">
        <v>13005</v>
      </c>
      <c r="M2116" t="s">
        <v>13083</v>
      </c>
    </row>
    <row r="2117" spans="1:13" x14ac:dyDescent="0.25">
      <c r="A2117" t="s">
        <v>13084</v>
      </c>
      <c r="B2117" t="s">
        <v>4890</v>
      </c>
      <c r="C2117" t="s">
        <v>3865</v>
      </c>
      <c r="D2117" t="s">
        <v>12999</v>
      </c>
      <c r="E2117" t="s">
        <v>19174</v>
      </c>
      <c r="F2117" t="s">
        <v>13085</v>
      </c>
      <c r="G2117" t="s">
        <v>13086</v>
      </c>
      <c r="H2117" t="s">
        <v>3868</v>
      </c>
      <c r="I2117" t="s">
        <v>13087</v>
      </c>
      <c r="J2117" t="s">
        <v>13088</v>
      </c>
      <c r="K2117" t="s">
        <v>13089</v>
      </c>
      <c r="L2117" t="s">
        <v>13005</v>
      </c>
      <c r="M2117" t="s">
        <v>13090</v>
      </c>
    </row>
    <row r="2118" spans="1:13" x14ac:dyDescent="0.25">
      <c r="A2118" t="s">
        <v>13091</v>
      </c>
      <c r="B2118" t="s">
        <v>4890</v>
      </c>
      <c r="C2118" t="s">
        <v>117</v>
      </c>
      <c r="D2118" t="s">
        <v>12999</v>
      </c>
      <c r="E2118" t="s">
        <v>19164</v>
      </c>
      <c r="F2118" t="s">
        <v>13092</v>
      </c>
      <c r="G2118" t="s">
        <v>13093</v>
      </c>
      <c r="H2118" t="s">
        <v>13094</v>
      </c>
      <c r="I2118" t="s">
        <v>13095</v>
      </c>
      <c r="J2118" t="s">
        <v>13096</v>
      </c>
      <c r="K2118" t="s">
        <v>7018</v>
      </c>
      <c r="L2118" t="s">
        <v>13005</v>
      </c>
      <c r="M2118" t="s">
        <v>13097</v>
      </c>
    </row>
    <row r="2119" spans="1:13" x14ac:dyDescent="0.25">
      <c r="A2119" t="s">
        <v>13098</v>
      </c>
      <c r="B2119" t="s">
        <v>4890</v>
      </c>
      <c r="C2119" t="s">
        <v>13099</v>
      </c>
      <c r="D2119" t="s">
        <v>12999</v>
      </c>
      <c r="E2119" t="s">
        <v>19136</v>
      </c>
      <c r="F2119" t="s">
        <v>13100</v>
      </c>
      <c r="G2119" t="s">
        <v>13101</v>
      </c>
      <c r="H2119" t="s">
        <v>13102</v>
      </c>
      <c r="I2119" t="s">
        <v>13103</v>
      </c>
      <c r="J2119" t="s">
        <v>13104</v>
      </c>
      <c r="K2119" t="s">
        <v>2510</v>
      </c>
      <c r="L2119" t="s">
        <v>13005</v>
      </c>
      <c r="M2119" t="s">
        <v>13068</v>
      </c>
    </row>
    <row r="2120" spans="1:13" x14ac:dyDescent="0.25">
      <c r="A2120" t="s">
        <v>13105</v>
      </c>
      <c r="B2120" t="s">
        <v>4890</v>
      </c>
      <c r="C2120" t="s">
        <v>3896</v>
      </c>
      <c r="D2120" t="s">
        <v>12999</v>
      </c>
      <c r="E2120" t="s">
        <v>19173</v>
      </c>
      <c r="F2120" t="s">
        <v>13106</v>
      </c>
      <c r="G2120" t="s">
        <v>13107</v>
      </c>
      <c r="H2120" t="s">
        <v>3899</v>
      </c>
      <c r="I2120" t="s">
        <v>13108</v>
      </c>
      <c r="J2120" t="s">
        <v>13109</v>
      </c>
      <c r="K2120" t="s">
        <v>13110</v>
      </c>
      <c r="L2120" t="s">
        <v>13005</v>
      </c>
      <c r="M2120" t="s">
        <v>13111</v>
      </c>
    </row>
    <row r="2121" spans="1:13" x14ac:dyDescent="0.25">
      <c r="A2121" t="s">
        <v>13112</v>
      </c>
      <c r="B2121" t="s">
        <v>4890</v>
      </c>
      <c r="C2121" t="s">
        <v>13113</v>
      </c>
      <c r="D2121" t="s">
        <v>12999</v>
      </c>
      <c r="E2121" t="s">
        <v>19178</v>
      </c>
      <c r="F2121" t="s">
        <v>13114</v>
      </c>
      <c r="G2121" t="s">
        <v>13115</v>
      </c>
      <c r="H2121" t="s">
        <v>13116</v>
      </c>
      <c r="I2121" t="s">
        <v>13117</v>
      </c>
      <c r="J2121" t="s">
        <v>13118</v>
      </c>
      <c r="K2121" t="s">
        <v>4237</v>
      </c>
      <c r="L2121" t="s">
        <v>13005</v>
      </c>
      <c r="M2121" t="s">
        <v>13119</v>
      </c>
    </row>
    <row r="2122" spans="1:13" x14ac:dyDescent="0.25">
      <c r="A2122" t="s">
        <v>13120</v>
      </c>
      <c r="B2122" t="s">
        <v>4890</v>
      </c>
      <c r="C2122" t="s">
        <v>13121</v>
      </c>
      <c r="D2122" t="s">
        <v>12999</v>
      </c>
      <c r="E2122" t="s">
        <v>19138</v>
      </c>
      <c r="F2122" t="s">
        <v>13122</v>
      </c>
      <c r="G2122" t="s">
        <v>13123</v>
      </c>
      <c r="H2122" t="s">
        <v>13124</v>
      </c>
      <c r="I2122" t="s">
        <v>13125</v>
      </c>
      <c r="J2122" t="s">
        <v>13126</v>
      </c>
      <c r="K2122" t="s">
        <v>13127</v>
      </c>
      <c r="L2122" t="s">
        <v>13005</v>
      </c>
      <c r="M2122" t="s">
        <v>13128</v>
      </c>
    </row>
    <row r="2123" spans="1:13" x14ac:dyDescent="0.25">
      <c r="A2123" t="s">
        <v>13129</v>
      </c>
      <c r="B2123" t="s">
        <v>4890</v>
      </c>
      <c r="C2123" t="s">
        <v>203</v>
      </c>
      <c r="D2123" t="s">
        <v>12999</v>
      </c>
      <c r="E2123" t="s">
        <v>19139</v>
      </c>
      <c r="F2123" t="s">
        <v>13130</v>
      </c>
      <c r="G2123" t="s">
        <v>13131</v>
      </c>
      <c r="H2123" t="s">
        <v>3924</v>
      </c>
      <c r="I2123" t="s">
        <v>13132</v>
      </c>
      <c r="J2123" t="s">
        <v>13133</v>
      </c>
      <c r="K2123" t="s">
        <v>13134</v>
      </c>
      <c r="L2123" t="s">
        <v>13005</v>
      </c>
      <c r="M2123" t="s">
        <v>13135</v>
      </c>
    </row>
    <row r="2124" spans="1:13" x14ac:dyDescent="0.25">
      <c r="A2124" t="s">
        <v>13136</v>
      </c>
      <c r="B2124" t="s">
        <v>4890</v>
      </c>
      <c r="C2124" t="s">
        <v>13137</v>
      </c>
      <c r="D2124" t="s">
        <v>12999</v>
      </c>
      <c r="E2124" t="s">
        <v>19167</v>
      </c>
      <c r="F2124" t="s">
        <v>13138</v>
      </c>
      <c r="G2124" t="s">
        <v>13139</v>
      </c>
      <c r="H2124" t="s">
        <v>13140</v>
      </c>
      <c r="I2124" t="s">
        <v>13141</v>
      </c>
      <c r="J2124" t="s">
        <v>13142</v>
      </c>
      <c r="K2124" t="s">
        <v>13143</v>
      </c>
      <c r="L2124" t="s">
        <v>13005</v>
      </c>
      <c r="M2124" t="s">
        <v>13144</v>
      </c>
    </row>
    <row r="2125" spans="1:13" x14ac:dyDescent="0.25">
      <c r="A2125" t="s">
        <v>13145</v>
      </c>
      <c r="B2125" t="s">
        <v>4890</v>
      </c>
      <c r="C2125" t="s">
        <v>13146</v>
      </c>
      <c r="D2125" t="s">
        <v>12999</v>
      </c>
      <c r="E2125" t="s">
        <v>19179</v>
      </c>
      <c r="F2125" t="s">
        <v>13147</v>
      </c>
      <c r="G2125" t="s">
        <v>13148</v>
      </c>
      <c r="H2125" t="s">
        <v>13149</v>
      </c>
      <c r="I2125" t="s">
        <v>13150</v>
      </c>
      <c r="J2125" t="s">
        <v>13151</v>
      </c>
      <c r="K2125" t="s">
        <v>823</v>
      </c>
      <c r="L2125" t="s">
        <v>13005</v>
      </c>
      <c r="M2125" t="s">
        <v>13152</v>
      </c>
    </row>
    <row r="2126" spans="1:13" x14ac:dyDescent="0.25">
      <c r="A2126" t="s">
        <v>13153</v>
      </c>
      <c r="B2126" t="s">
        <v>4890</v>
      </c>
      <c r="C2126" t="s">
        <v>13154</v>
      </c>
      <c r="D2126" t="s">
        <v>12999</v>
      </c>
      <c r="E2126" t="s">
        <v>19142</v>
      </c>
      <c r="F2126" t="s">
        <v>13155</v>
      </c>
      <c r="G2126" t="s">
        <v>13156</v>
      </c>
      <c r="H2126" t="s">
        <v>13157</v>
      </c>
      <c r="I2126" t="s">
        <v>13158</v>
      </c>
      <c r="J2126" t="s">
        <v>13159</v>
      </c>
      <c r="K2126" t="s">
        <v>13160</v>
      </c>
      <c r="L2126" t="s">
        <v>13005</v>
      </c>
      <c r="M2126" t="s">
        <v>13161</v>
      </c>
    </row>
    <row r="2127" spans="1:13" x14ac:dyDescent="0.25">
      <c r="A2127" t="s">
        <v>13162</v>
      </c>
      <c r="B2127" t="s">
        <v>4890</v>
      </c>
      <c r="C2127" t="s">
        <v>2478</v>
      </c>
      <c r="D2127" t="s">
        <v>12999</v>
      </c>
      <c r="E2127" t="s">
        <v>19143</v>
      </c>
      <c r="F2127" t="s">
        <v>13163</v>
      </c>
      <c r="G2127" t="s">
        <v>13164</v>
      </c>
      <c r="H2127" t="s">
        <v>4534</v>
      </c>
      <c r="I2127" t="s">
        <v>13165</v>
      </c>
      <c r="J2127" t="s">
        <v>13166</v>
      </c>
      <c r="K2127" t="s">
        <v>6310</v>
      </c>
      <c r="L2127" t="s">
        <v>13005</v>
      </c>
      <c r="M2127" t="s">
        <v>13167</v>
      </c>
    </row>
    <row r="2128" spans="1:13" x14ac:dyDescent="0.25">
      <c r="A2128" t="s">
        <v>13168</v>
      </c>
      <c r="B2128" t="s">
        <v>4890</v>
      </c>
      <c r="C2128" t="s">
        <v>11779</v>
      </c>
      <c r="D2128" t="s">
        <v>12999</v>
      </c>
      <c r="E2128" t="s">
        <v>19157</v>
      </c>
      <c r="F2128" t="s">
        <v>13169</v>
      </c>
      <c r="G2128" t="s">
        <v>13170</v>
      </c>
      <c r="H2128" t="s">
        <v>13171</v>
      </c>
      <c r="I2128" t="s">
        <v>13172</v>
      </c>
      <c r="J2128" t="s">
        <v>13173</v>
      </c>
      <c r="K2128" t="s">
        <v>13174</v>
      </c>
      <c r="L2128" t="s">
        <v>13005</v>
      </c>
      <c r="M2128" t="s">
        <v>13175</v>
      </c>
    </row>
    <row r="2129" spans="1:13" x14ac:dyDescent="0.25">
      <c r="A2129" t="s">
        <v>13176</v>
      </c>
      <c r="B2129" t="s">
        <v>4890</v>
      </c>
      <c r="C2129" t="s">
        <v>2427</v>
      </c>
      <c r="D2129" t="s">
        <v>12999</v>
      </c>
      <c r="E2129" t="s">
        <v>19145</v>
      </c>
      <c r="F2129" t="s">
        <v>13177</v>
      </c>
      <c r="G2129" t="s">
        <v>13178</v>
      </c>
      <c r="H2129" t="s">
        <v>13179</v>
      </c>
      <c r="I2129" t="s">
        <v>13180</v>
      </c>
      <c r="J2129" t="s">
        <v>13181</v>
      </c>
      <c r="K2129" t="s">
        <v>1867</v>
      </c>
      <c r="L2129" t="s">
        <v>13005</v>
      </c>
      <c r="M2129" t="s">
        <v>13182</v>
      </c>
    </row>
    <row r="2130" spans="1:13" x14ac:dyDescent="0.25">
      <c r="A2130" t="s">
        <v>13183</v>
      </c>
      <c r="B2130" t="s">
        <v>4890</v>
      </c>
      <c r="C2130" t="s">
        <v>66</v>
      </c>
      <c r="D2130" t="s">
        <v>12999</v>
      </c>
      <c r="E2130" t="s">
        <v>19146</v>
      </c>
      <c r="F2130" t="s">
        <v>13184</v>
      </c>
      <c r="G2130" t="s">
        <v>13185</v>
      </c>
      <c r="H2130" t="s">
        <v>976</v>
      </c>
      <c r="I2130" t="s">
        <v>13186</v>
      </c>
      <c r="J2130" t="s">
        <v>13187</v>
      </c>
      <c r="K2130" t="s">
        <v>13188</v>
      </c>
      <c r="L2130" t="s">
        <v>13005</v>
      </c>
      <c r="M2130" t="s">
        <v>13189</v>
      </c>
    </row>
    <row r="2131" spans="1:13" x14ac:dyDescent="0.25">
      <c r="A2131" t="s">
        <v>13190</v>
      </c>
      <c r="B2131" t="s">
        <v>4890</v>
      </c>
      <c r="C2131" t="s">
        <v>67</v>
      </c>
      <c r="D2131" t="s">
        <v>12999</v>
      </c>
      <c r="E2131" t="s">
        <v>19166</v>
      </c>
      <c r="F2131" t="s">
        <v>13000</v>
      </c>
      <c r="G2131" t="s">
        <v>13001</v>
      </c>
      <c r="H2131" t="s">
        <v>13002</v>
      </c>
      <c r="I2131" t="s">
        <v>13003</v>
      </c>
      <c r="J2131" t="s">
        <v>13004</v>
      </c>
      <c r="K2131" t="s">
        <v>4520</v>
      </c>
      <c r="L2131" t="s">
        <v>13005</v>
      </c>
      <c r="M2131" t="s">
        <v>13006</v>
      </c>
    </row>
    <row r="2132" spans="1:13" x14ac:dyDescent="0.25">
      <c r="A2132" t="s">
        <v>13190</v>
      </c>
      <c r="B2132" t="s">
        <v>4890</v>
      </c>
      <c r="C2132" t="s">
        <v>67</v>
      </c>
      <c r="D2132" t="s">
        <v>12999</v>
      </c>
      <c r="E2132" t="s">
        <v>19190</v>
      </c>
      <c r="F2132" t="s">
        <v>13191</v>
      </c>
      <c r="G2132" t="s">
        <v>13192</v>
      </c>
      <c r="H2132" t="s">
        <v>13193</v>
      </c>
      <c r="I2132" t="s">
        <v>13194</v>
      </c>
      <c r="J2132" t="s">
        <v>13195</v>
      </c>
      <c r="K2132" t="s">
        <v>13196</v>
      </c>
      <c r="L2132" t="s">
        <v>13005</v>
      </c>
      <c r="M2132" t="s">
        <v>13197</v>
      </c>
    </row>
    <row r="2133" spans="1:13" x14ac:dyDescent="0.25">
      <c r="A2133" t="s">
        <v>13198</v>
      </c>
      <c r="B2133" t="s">
        <v>4890</v>
      </c>
      <c r="C2133" t="s">
        <v>293</v>
      </c>
      <c r="D2133" t="s">
        <v>12999</v>
      </c>
      <c r="E2133" t="s">
        <v>19141</v>
      </c>
      <c r="F2133" t="s">
        <v>13199</v>
      </c>
      <c r="G2133" t="s">
        <v>13200</v>
      </c>
      <c r="H2133" t="s">
        <v>13201</v>
      </c>
      <c r="I2133" t="s">
        <v>13202</v>
      </c>
      <c r="J2133" t="s">
        <v>13203</v>
      </c>
      <c r="K2133" t="s">
        <v>13204</v>
      </c>
      <c r="L2133" t="s">
        <v>13005</v>
      </c>
      <c r="M2133" t="s">
        <v>13205</v>
      </c>
    </row>
    <row r="2134" spans="1:13" x14ac:dyDescent="0.25">
      <c r="A2134" t="s">
        <v>13206</v>
      </c>
      <c r="B2134" t="s">
        <v>4890</v>
      </c>
      <c r="C2134" t="s">
        <v>13207</v>
      </c>
      <c r="D2134" t="s">
        <v>12999</v>
      </c>
      <c r="E2134" t="s">
        <v>19148</v>
      </c>
      <c r="F2134" t="s">
        <v>13208</v>
      </c>
      <c r="G2134" t="s">
        <v>13209</v>
      </c>
      <c r="H2134" t="s">
        <v>13210</v>
      </c>
      <c r="I2134" t="s">
        <v>13211</v>
      </c>
      <c r="J2134" t="s">
        <v>13212</v>
      </c>
      <c r="K2134" t="s">
        <v>13213</v>
      </c>
      <c r="L2134" t="s">
        <v>13005</v>
      </c>
      <c r="M2134" t="s">
        <v>13214</v>
      </c>
    </row>
    <row r="2135" spans="1:13" x14ac:dyDescent="0.25">
      <c r="A2135" t="s">
        <v>13215</v>
      </c>
      <c r="B2135" t="s">
        <v>4890</v>
      </c>
      <c r="C2135" t="s">
        <v>13216</v>
      </c>
      <c r="D2135" t="s">
        <v>12999</v>
      </c>
      <c r="E2135" t="s">
        <v>19196</v>
      </c>
      <c r="F2135" t="s">
        <v>13030</v>
      </c>
      <c r="G2135" t="s">
        <v>13031</v>
      </c>
      <c r="H2135" t="s">
        <v>13032</v>
      </c>
      <c r="I2135" t="s">
        <v>13033</v>
      </c>
      <c r="J2135" t="s">
        <v>13034</v>
      </c>
      <c r="K2135" t="s">
        <v>13035</v>
      </c>
      <c r="L2135" t="s">
        <v>13005</v>
      </c>
      <c r="M2135" t="s">
        <v>13036</v>
      </c>
    </row>
    <row r="2136" spans="1:13" x14ac:dyDescent="0.25">
      <c r="A2136" t="s">
        <v>13217</v>
      </c>
      <c r="B2136" t="s">
        <v>4890</v>
      </c>
      <c r="C2136" t="s">
        <v>69</v>
      </c>
      <c r="D2136" t="s">
        <v>12999</v>
      </c>
      <c r="E2136" t="s">
        <v>19150</v>
      </c>
      <c r="F2136" t="s">
        <v>13218</v>
      </c>
      <c r="G2136" t="s">
        <v>13219</v>
      </c>
      <c r="H2136" t="s">
        <v>993</v>
      </c>
      <c r="I2136" t="s">
        <v>13220</v>
      </c>
      <c r="J2136" t="s">
        <v>13221</v>
      </c>
      <c r="K2136" t="s">
        <v>13222</v>
      </c>
      <c r="L2136" t="s">
        <v>13005</v>
      </c>
      <c r="M2136" t="s">
        <v>13223</v>
      </c>
    </row>
    <row r="2137" spans="1:13" x14ac:dyDescent="0.25">
      <c r="A2137" t="s">
        <v>13224</v>
      </c>
      <c r="B2137" t="s">
        <v>4890</v>
      </c>
      <c r="C2137" t="s">
        <v>13225</v>
      </c>
      <c r="D2137" t="s">
        <v>12999</v>
      </c>
      <c r="E2137" t="s">
        <v>19181</v>
      </c>
      <c r="F2137" t="s">
        <v>13226</v>
      </c>
      <c r="G2137" t="s">
        <v>13227</v>
      </c>
      <c r="H2137" t="s">
        <v>13228</v>
      </c>
      <c r="I2137" t="s">
        <v>13229</v>
      </c>
      <c r="J2137" t="s">
        <v>13230</v>
      </c>
      <c r="K2137" t="s">
        <v>4070</v>
      </c>
      <c r="L2137" t="s">
        <v>13005</v>
      </c>
      <c r="M2137" t="s">
        <v>13231</v>
      </c>
    </row>
    <row r="2138" spans="1:13" x14ac:dyDescent="0.25">
      <c r="A2138" t="s">
        <v>13232</v>
      </c>
      <c r="B2138" t="s">
        <v>4890</v>
      </c>
      <c r="C2138" t="s">
        <v>169</v>
      </c>
      <c r="D2138" t="s">
        <v>12999</v>
      </c>
      <c r="E2138" t="s">
        <v>19172</v>
      </c>
      <c r="F2138" t="s">
        <v>13070</v>
      </c>
      <c r="G2138" t="s">
        <v>13071</v>
      </c>
      <c r="H2138" t="s">
        <v>13072</v>
      </c>
      <c r="I2138" t="s">
        <v>13073</v>
      </c>
      <c r="J2138" t="s">
        <v>13074</v>
      </c>
      <c r="K2138" t="s">
        <v>1081</v>
      </c>
      <c r="L2138" t="s">
        <v>13005</v>
      </c>
      <c r="M2138" t="s">
        <v>13075</v>
      </c>
    </row>
    <row r="2139" spans="1:13" x14ac:dyDescent="0.25">
      <c r="A2139" t="s">
        <v>13233</v>
      </c>
      <c r="B2139" t="s">
        <v>4890</v>
      </c>
      <c r="C2139" t="s">
        <v>219</v>
      </c>
      <c r="D2139" t="s">
        <v>12999</v>
      </c>
      <c r="E2139" t="s">
        <v>19152</v>
      </c>
      <c r="F2139" t="s">
        <v>13234</v>
      </c>
      <c r="G2139" t="s">
        <v>13235</v>
      </c>
      <c r="H2139" t="s">
        <v>4051</v>
      </c>
      <c r="I2139" t="s">
        <v>13236</v>
      </c>
      <c r="J2139" t="s">
        <v>13237</v>
      </c>
      <c r="K2139" t="s">
        <v>13238</v>
      </c>
      <c r="L2139" t="s">
        <v>13005</v>
      </c>
      <c r="M2139" t="s">
        <v>13239</v>
      </c>
    </row>
    <row r="2140" spans="1:13" x14ac:dyDescent="0.25">
      <c r="A2140" t="s">
        <v>13240</v>
      </c>
      <c r="B2140" t="s">
        <v>4890</v>
      </c>
      <c r="C2140" t="s">
        <v>519</v>
      </c>
      <c r="D2140" t="s">
        <v>12999</v>
      </c>
      <c r="E2140" t="s">
        <v>19153</v>
      </c>
      <c r="F2140" t="s">
        <v>13241</v>
      </c>
      <c r="G2140" t="s">
        <v>13242</v>
      </c>
      <c r="H2140" t="s">
        <v>5429</v>
      </c>
      <c r="I2140" t="s">
        <v>13243</v>
      </c>
      <c r="J2140" t="s">
        <v>13244</v>
      </c>
      <c r="K2140" t="s">
        <v>13245</v>
      </c>
      <c r="L2140" t="s">
        <v>13005</v>
      </c>
      <c r="M2140" t="s">
        <v>13246</v>
      </c>
    </row>
    <row r="2141" spans="1:13" x14ac:dyDescent="0.25">
      <c r="A2141" t="s">
        <v>13247</v>
      </c>
      <c r="B2141" t="s">
        <v>4890</v>
      </c>
      <c r="C2141" t="s">
        <v>599</v>
      </c>
      <c r="D2141" t="s">
        <v>12999</v>
      </c>
      <c r="E2141" t="s">
        <v>19154</v>
      </c>
      <c r="F2141" t="s">
        <v>13248</v>
      </c>
      <c r="G2141" t="s">
        <v>13249</v>
      </c>
      <c r="H2141" t="s">
        <v>13250</v>
      </c>
      <c r="I2141" t="s">
        <v>13251</v>
      </c>
      <c r="J2141" t="s">
        <v>13252</v>
      </c>
      <c r="K2141" t="s">
        <v>13253</v>
      </c>
      <c r="L2141" t="s">
        <v>13005</v>
      </c>
      <c r="M2141" t="s">
        <v>13254</v>
      </c>
    </row>
    <row r="2142" spans="1:13" x14ac:dyDescent="0.25">
      <c r="A2142" t="s">
        <v>13255</v>
      </c>
      <c r="B2142" t="s">
        <v>4890</v>
      </c>
      <c r="C2142" t="s">
        <v>71</v>
      </c>
      <c r="D2142" t="s">
        <v>12999</v>
      </c>
      <c r="E2142" t="s">
        <v>19155</v>
      </c>
      <c r="F2142" t="s">
        <v>13256</v>
      </c>
      <c r="G2142" t="s">
        <v>13257</v>
      </c>
      <c r="H2142" t="s">
        <v>1009</v>
      </c>
      <c r="I2142" t="s">
        <v>13258</v>
      </c>
      <c r="J2142" t="s">
        <v>13259</v>
      </c>
      <c r="K2142" t="s">
        <v>12782</v>
      </c>
      <c r="L2142" t="s">
        <v>13005</v>
      </c>
      <c r="M2142" t="s">
        <v>13260</v>
      </c>
    </row>
    <row r="2143" spans="1:13" x14ac:dyDescent="0.25">
      <c r="A2143" t="s">
        <v>13261</v>
      </c>
      <c r="B2143" t="s">
        <v>4890</v>
      </c>
      <c r="C2143" t="s">
        <v>13262</v>
      </c>
      <c r="D2143" t="s">
        <v>12999</v>
      </c>
      <c r="E2143" t="s">
        <v>19156</v>
      </c>
      <c r="F2143" t="s">
        <v>13263</v>
      </c>
      <c r="G2143" t="s">
        <v>13264</v>
      </c>
      <c r="H2143" t="s">
        <v>13265</v>
      </c>
      <c r="I2143" t="s">
        <v>13266</v>
      </c>
      <c r="J2143" t="s">
        <v>13267</v>
      </c>
      <c r="K2143" t="s">
        <v>4287</v>
      </c>
      <c r="L2143" t="s">
        <v>13005</v>
      </c>
      <c r="M2143" t="s">
        <v>13268</v>
      </c>
    </row>
    <row r="2144" spans="1:13" x14ac:dyDescent="0.25">
      <c r="A2144" t="s">
        <v>13269</v>
      </c>
      <c r="B2144" t="s">
        <v>4890</v>
      </c>
      <c r="C2144" t="s">
        <v>13270</v>
      </c>
      <c r="D2144" t="s">
        <v>12999</v>
      </c>
      <c r="E2144" t="s">
        <v>19129</v>
      </c>
      <c r="F2144" t="s">
        <v>13039</v>
      </c>
      <c r="G2144" t="s">
        <v>13040</v>
      </c>
      <c r="H2144" t="s">
        <v>13041</v>
      </c>
      <c r="I2144" t="s">
        <v>13042</v>
      </c>
      <c r="J2144" t="s">
        <v>13043</v>
      </c>
      <c r="K2144" t="s">
        <v>13044</v>
      </c>
      <c r="L2144" t="s">
        <v>13005</v>
      </c>
      <c r="M2144" t="s">
        <v>13045</v>
      </c>
    </row>
    <row r="2145" spans="1:13" x14ac:dyDescent="0.25">
      <c r="A2145" t="s">
        <v>13271</v>
      </c>
      <c r="B2145" t="s">
        <v>4890</v>
      </c>
      <c r="C2145" t="s">
        <v>170</v>
      </c>
      <c r="D2145" t="s">
        <v>12999</v>
      </c>
      <c r="E2145" t="s">
        <v>19183</v>
      </c>
      <c r="F2145" t="s">
        <v>13272</v>
      </c>
      <c r="G2145" t="s">
        <v>13273</v>
      </c>
      <c r="H2145" t="s">
        <v>2553</v>
      </c>
      <c r="I2145" t="s">
        <v>13274</v>
      </c>
      <c r="J2145" t="s">
        <v>13275</v>
      </c>
      <c r="K2145" t="s">
        <v>13276</v>
      </c>
      <c r="L2145" t="s">
        <v>13005</v>
      </c>
      <c r="M2145" t="s">
        <v>13277</v>
      </c>
    </row>
    <row r="2146" spans="1:13" x14ac:dyDescent="0.25">
      <c r="A2146" t="s">
        <v>13278</v>
      </c>
      <c r="B2146" t="s">
        <v>4890</v>
      </c>
      <c r="C2146" t="s">
        <v>8156</v>
      </c>
      <c r="D2146" t="s">
        <v>12999</v>
      </c>
      <c r="E2146" t="s">
        <v>19157</v>
      </c>
      <c r="F2146" t="s">
        <v>13169</v>
      </c>
      <c r="G2146" t="s">
        <v>13170</v>
      </c>
      <c r="H2146" t="s">
        <v>13171</v>
      </c>
      <c r="I2146" t="s">
        <v>13172</v>
      </c>
      <c r="J2146" t="s">
        <v>13173</v>
      </c>
      <c r="K2146" t="s">
        <v>13174</v>
      </c>
      <c r="L2146" t="s">
        <v>13005</v>
      </c>
      <c r="M2146" t="s">
        <v>13175</v>
      </c>
    </row>
    <row r="2147" spans="1:13" x14ac:dyDescent="0.25">
      <c r="A2147" t="s">
        <v>13279</v>
      </c>
      <c r="B2147" t="s">
        <v>4890</v>
      </c>
      <c r="C2147" t="s">
        <v>73</v>
      </c>
      <c r="D2147" t="s">
        <v>12999</v>
      </c>
      <c r="E2147" t="s">
        <v>19158</v>
      </c>
      <c r="F2147" t="s">
        <v>13280</v>
      </c>
      <c r="G2147" t="s">
        <v>13281</v>
      </c>
      <c r="H2147" t="s">
        <v>13282</v>
      </c>
      <c r="I2147" t="s">
        <v>13283</v>
      </c>
      <c r="J2147" t="s">
        <v>13284</v>
      </c>
      <c r="K2147" t="s">
        <v>864</v>
      </c>
      <c r="L2147" t="s">
        <v>13005</v>
      </c>
      <c r="M2147" t="s">
        <v>13285</v>
      </c>
    </row>
    <row r="2148" spans="1:13" x14ac:dyDescent="0.25">
      <c r="A2148" t="s">
        <v>13286</v>
      </c>
      <c r="B2148" t="s">
        <v>4890</v>
      </c>
      <c r="C2148" t="s">
        <v>127</v>
      </c>
      <c r="D2148" t="s">
        <v>12999</v>
      </c>
      <c r="E2148" t="s">
        <v>19154</v>
      </c>
      <c r="F2148" t="s">
        <v>13248</v>
      </c>
      <c r="G2148" t="s">
        <v>13249</v>
      </c>
      <c r="H2148" t="s">
        <v>13250</v>
      </c>
      <c r="I2148" t="s">
        <v>13251</v>
      </c>
      <c r="J2148" t="s">
        <v>13252</v>
      </c>
      <c r="K2148" t="s">
        <v>13253</v>
      </c>
      <c r="L2148" t="s">
        <v>13005</v>
      </c>
      <c r="M2148" t="s">
        <v>13254</v>
      </c>
    </row>
    <row r="2149" spans="1:13" x14ac:dyDescent="0.25">
      <c r="A2149" t="s">
        <v>13287</v>
      </c>
      <c r="B2149" t="s">
        <v>4890</v>
      </c>
      <c r="C2149" t="s">
        <v>619</v>
      </c>
      <c r="D2149" t="s">
        <v>12999</v>
      </c>
      <c r="E2149" t="s">
        <v>19159</v>
      </c>
      <c r="F2149" t="s">
        <v>13288</v>
      </c>
      <c r="G2149" t="s">
        <v>13289</v>
      </c>
      <c r="H2149" t="s">
        <v>4144</v>
      </c>
      <c r="I2149" t="s">
        <v>13290</v>
      </c>
      <c r="J2149" t="s">
        <v>13291</v>
      </c>
      <c r="K2149" t="s">
        <v>4101</v>
      </c>
      <c r="L2149" t="s">
        <v>13005</v>
      </c>
      <c r="M2149" t="s">
        <v>13292</v>
      </c>
    </row>
    <row r="2150" spans="1:13" x14ac:dyDescent="0.25">
      <c r="A2150" t="s">
        <v>13293</v>
      </c>
      <c r="B2150" t="s">
        <v>4890</v>
      </c>
      <c r="C2150" t="s">
        <v>522</v>
      </c>
      <c r="D2150" t="s">
        <v>12999</v>
      </c>
      <c r="E2150" t="s">
        <v>19196</v>
      </c>
      <c r="F2150" t="s">
        <v>13030</v>
      </c>
      <c r="G2150" t="s">
        <v>13031</v>
      </c>
      <c r="H2150" t="s">
        <v>13032</v>
      </c>
      <c r="I2150" t="s">
        <v>13033</v>
      </c>
      <c r="J2150" t="s">
        <v>13034</v>
      </c>
      <c r="K2150" t="s">
        <v>13035</v>
      </c>
      <c r="L2150" t="s">
        <v>13005</v>
      </c>
      <c r="M2150" t="s">
        <v>13036</v>
      </c>
    </row>
    <row r="2151" spans="1:13" x14ac:dyDescent="0.25">
      <c r="A2151" t="s">
        <v>13294</v>
      </c>
      <c r="B2151" t="s">
        <v>4890</v>
      </c>
      <c r="C2151" t="s">
        <v>76</v>
      </c>
      <c r="D2151" t="s">
        <v>12999</v>
      </c>
      <c r="E2151" t="s">
        <v>19148</v>
      </c>
      <c r="F2151" t="s">
        <v>13208</v>
      </c>
      <c r="G2151" t="s">
        <v>13209</v>
      </c>
      <c r="H2151" t="s">
        <v>13210</v>
      </c>
      <c r="I2151" t="s">
        <v>13211</v>
      </c>
      <c r="J2151" t="s">
        <v>13212</v>
      </c>
      <c r="K2151" t="s">
        <v>13213</v>
      </c>
      <c r="L2151" t="s">
        <v>13005</v>
      </c>
      <c r="M2151" t="s">
        <v>13214</v>
      </c>
    </row>
    <row r="2152" spans="1:13" x14ac:dyDescent="0.25">
      <c r="A2152" t="s">
        <v>13295</v>
      </c>
      <c r="B2152" t="s">
        <v>4890</v>
      </c>
      <c r="C2152" t="s">
        <v>13296</v>
      </c>
      <c r="D2152" t="s">
        <v>12999</v>
      </c>
      <c r="E2152" t="s">
        <v>19161</v>
      </c>
      <c r="F2152" t="s">
        <v>13297</v>
      </c>
      <c r="G2152" t="s">
        <v>13298</v>
      </c>
      <c r="H2152" t="s">
        <v>13299</v>
      </c>
      <c r="I2152" t="s">
        <v>13300</v>
      </c>
      <c r="J2152" t="s">
        <v>13301</v>
      </c>
      <c r="K2152" t="s">
        <v>2502</v>
      </c>
      <c r="L2152" t="s">
        <v>13005</v>
      </c>
      <c r="M2152" t="s">
        <v>13302</v>
      </c>
    </row>
    <row r="2153" spans="1:13" x14ac:dyDescent="0.25">
      <c r="A2153" t="s">
        <v>13303</v>
      </c>
      <c r="B2153" t="s">
        <v>4890</v>
      </c>
      <c r="C2153" t="s">
        <v>463</v>
      </c>
      <c r="D2153" t="s">
        <v>12999</v>
      </c>
      <c r="E2153" t="s">
        <v>19135</v>
      </c>
      <c r="F2153" t="s">
        <v>13304</v>
      </c>
      <c r="G2153" t="s">
        <v>13305</v>
      </c>
      <c r="H2153" t="s">
        <v>2288</v>
      </c>
      <c r="I2153" t="s">
        <v>13306</v>
      </c>
      <c r="J2153" t="s">
        <v>13307</v>
      </c>
      <c r="K2153" t="s">
        <v>13308</v>
      </c>
      <c r="L2153" t="s">
        <v>13005</v>
      </c>
      <c r="M2153" t="s">
        <v>13309</v>
      </c>
    </row>
    <row r="2154" spans="1:13" x14ac:dyDescent="0.25">
      <c r="A2154" t="s">
        <v>13310</v>
      </c>
      <c r="B2154" t="s">
        <v>4890</v>
      </c>
      <c r="C2154" t="s">
        <v>13311</v>
      </c>
      <c r="D2154" t="s">
        <v>12999</v>
      </c>
      <c r="E2154" t="s">
        <v>19162</v>
      </c>
      <c r="F2154" t="s">
        <v>13312</v>
      </c>
      <c r="G2154" t="s">
        <v>13313</v>
      </c>
      <c r="H2154" t="s">
        <v>13314</v>
      </c>
      <c r="I2154" t="s">
        <v>13315</v>
      </c>
      <c r="J2154" t="s">
        <v>13316</v>
      </c>
      <c r="K2154" t="s">
        <v>13317</v>
      </c>
      <c r="L2154" t="s">
        <v>13005</v>
      </c>
      <c r="M2154" t="s">
        <v>13318</v>
      </c>
    </row>
    <row r="2155" spans="1:13" x14ac:dyDescent="0.25">
      <c r="A2155" t="s">
        <v>13319</v>
      </c>
      <c r="B2155" t="s">
        <v>4890</v>
      </c>
      <c r="C2155" t="s">
        <v>13320</v>
      </c>
      <c r="D2155" t="s">
        <v>12999</v>
      </c>
      <c r="E2155" t="s">
        <v>19189</v>
      </c>
      <c r="F2155" t="s">
        <v>13321</v>
      </c>
      <c r="G2155" t="s">
        <v>13322</v>
      </c>
      <c r="H2155" t="s">
        <v>13323</v>
      </c>
      <c r="I2155" t="s">
        <v>13324</v>
      </c>
      <c r="J2155" t="s">
        <v>13325</v>
      </c>
      <c r="K2155" t="s">
        <v>13326</v>
      </c>
      <c r="L2155" t="s">
        <v>13005</v>
      </c>
      <c r="M2155" t="s">
        <v>13327</v>
      </c>
    </row>
    <row r="2156" spans="1:13" x14ac:dyDescent="0.25">
      <c r="A2156" t="s">
        <v>13328</v>
      </c>
      <c r="B2156" t="s">
        <v>4890</v>
      </c>
      <c r="C2156" t="s">
        <v>13329</v>
      </c>
      <c r="D2156" t="s">
        <v>12999</v>
      </c>
      <c r="E2156" t="s">
        <v>19141</v>
      </c>
      <c r="F2156" t="s">
        <v>13199</v>
      </c>
      <c r="G2156" t="s">
        <v>13200</v>
      </c>
      <c r="H2156" t="s">
        <v>13201</v>
      </c>
      <c r="I2156" t="s">
        <v>13202</v>
      </c>
      <c r="J2156" t="s">
        <v>13203</v>
      </c>
      <c r="K2156" t="s">
        <v>13204</v>
      </c>
      <c r="L2156" t="s">
        <v>13005</v>
      </c>
      <c r="M2156" t="s">
        <v>13205</v>
      </c>
    </row>
    <row r="2157" spans="1:13" x14ac:dyDescent="0.25">
      <c r="A2157" t="s">
        <v>13330</v>
      </c>
      <c r="B2157" t="s">
        <v>4890</v>
      </c>
      <c r="C2157" t="s">
        <v>81</v>
      </c>
      <c r="D2157" t="s">
        <v>12999</v>
      </c>
      <c r="E2157" t="s">
        <v>19164</v>
      </c>
      <c r="F2157" t="s">
        <v>13092</v>
      </c>
      <c r="G2157" t="s">
        <v>13093</v>
      </c>
      <c r="H2157" t="s">
        <v>13094</v>
      </c>
      <c r="I2157" t="s">
        <v>13095</v>
      </c>
      <c r="J2157" t="s">
        <v>13096</v>
      </c>
      <c r="K2157" t="s">
        <v>7018</v>
      </c>
      <c r="L2157" t="s">
        <v>13005</v>
      </c>
      <c r="M2157" t="s">
        <v>13097</v>
      </c>
    </row>
    <row r="2158" spans="1:13" x14ac:dyDescent="0.25">
      <c r="A2158" t="s">
        <v>13331</v>
      </c>
      <c r="B2158" t="s">
        <v>4890</v>
      </c>
      <c r="C2158" t="s">
        <v>13332</v>
      </c>
      <c r="D2158" t="s">
        <v>12999</v>
      </c>
      <c r="E2158" t="s">
        <v>19178</v>
      </c>
      <c r="F2158" t="s">
        <v>13114</v>
      </c>
      <c r="G2158" t="s">
        <v>13115</v>
      </c>
      <c r="H2158" t="s">
        <v>13116</v>
      </c>
      <c r="I2158" t="s">
        <v>13117</v>
      </c>
      <c r="J2158" t="s">
        <v>13118</v>
      </c>
      <c r="K2158" t="s">
        <v>4237</v>
      </c>
      <c r="L2158" t="s">
        <v>13005</v>
      </c>
      <c r="M2158" t="s">
        <v>13119</v>
      </c>
    </row>
    <row r="2159" spans="1:13" x14ac:dyDescent="0.25">
      <c r="A2159" t="s">
        <v>13333</v>
      </c>
      <c r="B2159" t="s">
        <v>4890</v>
      </c>
      <c r="C2159" t="s">
        <v>83</v>
      </c>
      <c r="D2159" t="s">
        <v>12999</v>
      </c>
      <c r="E2159" t="s">
        <v>19198</v>
      </c>
      <c r="F2159" t="s">
        <v>13334</v>
      </c>
      <c r="G2159" t="s">
        <v>13335</v>
      </c>
      <c r="H2159" t="s">
        <v>1078</v>
      </c>
      <c r="I2159" t="s">
        <v>13336</v>
      </c>
      <c r="J2159" t="s">
        <v>13337</v>
      </c>
      <c r="K2159" t="s">
        <v>799</v>
      </c>
      <c r="L2159" t="s">
        <v>13005</v>
      </c>
      <c r="M2159" t="s">
        <v>13338</v>
      </c>
    </row>
    <row r="2160" spans="1:13" x14ac:dyDescent="0.25">
      <c r="A2160" t="s">
        <v>13339</v>
      </c>
      <c r="B2160" t="s">
        <v>4890</v>
      </c>
      <c r="C2160" t="s">
        <v>629</v>
      </c>
      <c r="D2160" t="s">
        <v>12999</v>
      </c>
      <c r="E2160" t="s">
        <v>19167</v>
      </c>
      <c r="F2160" t="s">
        <v>13138</v>
      </c>
      <c r="G2160" t="s">
        <v>13139</v>
      </c>
      <c r="H2160" t="s">
        <v>13140</v>
      </c>
      <c r="I2160" t="s">
        <v>13141</v>
      </c>
      <c r="J2160" t="s">
        <v>13142</v>
      </c>
      <c r="K2160" t="s">
        <v>13143</v>
      </c>
      <c r="L2160" t="s">
        <v>13005</v>
      </c>
      <c r="M2160" t="s">
        <v>13144</v>
      </c>
    </row>
    <row r="2161" spans="1:13" x14ac:dyDescent="0.25">
      <c r="A2161" t="s">
        <v>13340</v>
      </c>
      <c r="B2161" t="s">
        <v>4890</v>
      </c>
      <c r="C2161" t="s">
        <v>13341</v>
      </c>
      <c r="D2161" t="s">
        <v>12999</v>
      </c>
      <c r="E2161" t="s">
        <v>19148</v>
      </c>
      <c r="F2161" t="s">
        <v>13208</v>
      </c>
      <c r="G2161" t="s">
        <v>13209</v>
      </c>
      <c r="H2161" t="s">
        <v>13210</v>
      </c>
      <c r="I2161" t="s">
        <v>13211</v>
      </c>
      <c r="J2161" t="s">
        <v>13212</v>
      </c>
      <c r="K2161" t="s">
        <v>13213</v>
      </c>
      <c r="L2161" t="s">
        <v>13005</v>
      </c>
      <c r="M2161" t="s">
        <v>13214</v>
      </c>
    </row>
    <row r="2162" spans="1:13" x14ac:dyDescent="0.25">
      <c r="A2162" t="s">
        <v>13342</v>
      </c>
      <c r="B2162" t="s">
        <v>4890</v>
      </c>
      <c r="C2162" t="s">
        <v>4267</v>
      </c>
      <c r="D2162" t="s">
        <v>12999</v>
      </c>
      <c r="E2162" t="s">
        <v>19186</v>
      </c>
      <c r="F2162" t="s">
        <v>13343</v>
      </c>
      <c r="G2162" t="s">
        <v>13344</v>
      </c>
      <c r="H2162" t="s">
        <v>4270</v>
      </c>
      <c r="I2162" t="s">
        <v>13345</v>
      </c>
      <c r="J2162" t="s">
        <v>13346</v>
      </c>
      <c r="K2162" t="s">
        <v>13347</v>
      </c>
      <c r="L2162" t="s">
        <v>13005</v>
      </c>
      <c r="M2162" t="s">
        <v>13348</v>
      </c>
    </row>
    <row r="2163" spans="1:13" x14ac:dyDescent="0.25">
      <c r="A2163" t="s">
        <v>13349</v>
      </c>
      <c r="B2163" t="s">
        <v>4890</v>
      </c>
      <c r="C2163" t="s">
        <v>4859</v>
      </c>
      <c r="D2163" t="s">
        <v>12999</v>
      </c>
      <c r="E2163" t="s">
        <v>19130</v>
      </c>
      <c r="F2163" t="s">
        <v>13350</v>
      </c>
      <c r="G2163" t="s">
        <v>13351</v>
      </c>
      <c r="H2163" t="s">
        <v>4862</v>
      </c>
      <c r="I2163" t="s">
        <v>13352</v>
      </c>
      <c r="J2163" t="s">
        <v>13353</v>
      </c>
      <c r="K2163" t="s">
        <v>815</v>
      </c>
      <c r="L2163" t="s">
        <v>13005</v>
      </c>
      <c r="M2163" t="s">
        <v>13354</v>
      </c>
    </row>
    <row r="2164" spans="1:13" x14ac:dyDescent="0.25">
      <c r="A2164" t="s">
        <v>13355</v>
      </c>
      <c r="B2164" t="s">
        <v>4890</v>
      </c>
      <c r="C2164" t="s">
        <v>86</v>
      </c>
      <c r="D2164" t="s">
        <v>12999</v>
      </c>
      <c r="E2164" t="s">
        <v>19131</v>
      </c>
      <c r="F2164" t="s">
        <v>13057</v>
      </c>
      <c r="G2164" t="s">
        <v>13058</v>
      </c>
      <c r="H2164" t="s">
        <v>13059</v>
      </c>
      <c r="I2164" t="s">
        <v>13060</v>
      </c>
      <c r="J2164" t="s">
        <v>13061</v>
      </c>
      <c r="K2164" t="s">
        <v>2978</v>
      </c>
      <c r="L2164" t="s">
        <v>13005</v>
      </c>
      <c r="M2164" t="s">
        <v>13062</v>
      </c>
    </row>
    <row r="2165" spans="1:13" x14ac:dyDescent="0.25">
      <c r="A2165" t="s">
        <v>13356</v>
      </c>
      <c r="B2165" t="s">
        <v>4890</v>
      </c>
      <c r="C2165" t="s">
        <v>87</v>
      </c>
      <c r="D2165" t="s">
        <v>12999</v>
      </c>
      <c r="E2165" t="s">
        <v>19180</v>
      </c>
      <c r="F2165" t="s">
        <v>13357</v>
      </c>
      <c r="G2165" t="s">
        <v>13358</v>
      </c>
      <c r="H2165" t="s">
        <v>13359</v>
      </c>
      <c r="I2165" t="s">
        <v>13360</v>
      </c>
      <c r="J2165" t="s">
        <v>13361</v>
      </c>
      <c r="K2165" t="s">
        <v>13362</v>
      </c>
      <c r="L2165" t="s">
        <v>13005</v>
      </c>
      <c r="M2165" t="s">
        <v>13363</v>
      </c>
    </row>
    <row r="2166" spans="1:13" x14ac:dyDescent="0.25">
      <c r="A2166" t="s">
        <v>13364</v>
      </c>
      <c r="B2166" t="s">
        <v>4890</v>
      </c>
      <c r="C2166" t="s">
        <v>88</v>
      </c>
      <c r="D2166" t="s">
        <v>12999</v>
      </c>
      <c r="E2166" t="s">
        <v>19199</v>
      </c>
      <c r="F2166" t="s">
        <v>13365</v>
      </c>
      <c r="G2166" t="s">
        <v>13366</v>
      </c>
      <c r="H2166" t="s">
        <v>13367</v>
      </c>
      <c r="I2166" t="s">
        <v>13368</v>
      </c>
      <c r="J2166" t="s">
        <v>13369</v>
      </c>
      <c r="K2166" t="s">
        <v>13370</v>
      </c>
      <c r="L2166" t="s">
        <v>13005</v>
      </c>
      <c r="M2166" t="s">
        <v>13371</v>
      </c>
    </row>
    <row r="2167" spans="1:13" x14ac:dyDescent="0.25">
      <c r="A2167" t="s">
        <v>13372</v>
      </c>
      <c r="B2167" t="s">
        <v>4890</v>
      </c>
      <c r="C2167" t="s">
        <v>13373</v>
      </c>
      <c r="D2167" t="s">
        <v>12999</v>
      </c>
      <c r="E2167" t="s">
        <v>19188</v>
      </c>
      <c r="F2167" t="s">
        <v>13374</v>
      </c>
      <c r="G2167" t="s">
        <v>13375</v>
      </c>
      <c r="H2167" t="s">
        <v>13376</v>
      </c>
      <c r="I2167" t="s">
        <v>13377</v>
      </c>
      <c r="J2167" t="s">
        <v>13378</v>
      </c>
      <c r="K2167" t="s">
        <v>13379</v>
      </c>
      <c r="L2167" t="s">
        <v>13005</v>
      </c>
      <c r="M2167" t="s">
        <v>13380</v>
      </c>
    </row>
    <row r="2168" spans="1:13" x14ac:dyDescent="0.25">
      <c r="A2168" t="s">
        <v>13381</v>
      </c>
      <c r="B2168" t="s">
        <v>4890</v>
      </c>
      <c r="C2168" t="s">
        <v>13382</v>
      </c>
      <c r="D2168" t="s">
        <v>12999</v>
      </c>
      <c r="E2168" t="s">
        <v>19199</v>
      </c>
      <c r="F2168" t="s">
        <v>13365</v>
      </c>
      <c r="G2168" t="s">
        <v>13366</v>
      </c>
      <c r="H2168" t="s">
        <v>13367</v>
      </c>
      <c r="I2168" t="s">
        <v>13368</v>
      </c>
      <c r="J2168" t="s">
        <v>13369</v>
      </c>
      <c r="K2168" t="s">
        <v>13370</v>
      </c>
      <c r="L2168" t="s">
        <v>13005</v>
      </c>
      <c r="M2168" t="s">
        <v>13371</v>
      </c>
    </row>
    <row r="2169" spans="1:13" x14ac:dyDescent="0.25">
      <c r="A2169" t="s">
        <v>13383</v>
      </c>
      <c r="B2169" t="s">
        <v>4890</v>
      </c>
      <c r="C2169" t="s">
        <v>469</v>
      </c>
      <c r="D2169" t="s">
        <v>12999</v>
      </c>
      <c r="E2169" t="s">
        <v>19181</v>
      </c>
      <c r="F2169" t="s">
        <v>13226</v>
      </c>
      <c r="G2169" t="s">
        <v>13227</v>
      </c>
      <c r="H2169" t="s">
        <v>13228</v>
      </c>
      <c r="I2169" t="s">
        <v>13229</v>
      </c>
      <c r="J2169" t="s">
        <v>13230</v>
      </c>
      <c r="K2169" t="s">
        <v>4070</v>
      </c>
      <c r="L2169" t="s">
        <v>13005</v>
      </c>
      <c r="M2169" t="s">
        <v>13231</v>
      </c>
    </row>
    <row r="2170" spans="1:13" x14ac:dyDescent="0.25">
      <c r="A2170" t="s">
        <v>13384</v>
      </c>
      <c r="B2170" t="s">
        <v>4890</v>
      </c>
      <c r="C2170" t="s">
        <v>6403</v>
      </c>
      <c r="D2170" t="s">
        <v>12999</v>
      </c>
      <c r="E2170" t="s">
        <v>19189</v>
      </c>
      <c r="F2170" t="s">
        <v>13321</v>
      </c>
      <c r="G2170" t="s">
        <v>13322</v>
      </c>
      <c r="H2170" t="s">
        <v>13323</v>
      </c>
      <c r="I2170" t="s">
        <v>13324</v>
      </c>
      <c r="J2170" t="s">
        <v>13325</v>
      </c>
      <c r="K2170" t="s">
        <v>13326</v>
      </c>
      <c r="L2170" t="s">
        <v>13005</v>
      </c>
      <c r="M2170" t="s">
        <v>13327</v>
      </c>
    </row>
    <row r="2171" spans="1:13" x14ac:dyDescent="0.25">
      <c r="A2171" t="s">
        <v>13385</v>
      </c>
      <c r="B2171" t="s">
        <v>4890</v>
      </c>
      <c r="C2171" t="s">
        <v>3322</v>
      </c>
      <c r="D2171" t="s">
        <v>12999</v>
      </c>
      <c r="E2171" t="s">
        <v>19168</v>
      </c>
      <c r="F2171" t="s">
        <v>13386</v>
      </c>
      <c r="G2171" t="s">
        <v>13387</v>
      </c>
      <c r="H2171" t="s">
        <v>13388</v>
      </c>
      <c r="I2171" t="s">
        <v>13389</v>
      </c>
      <c r="J2171" t="s">
        <v>13390</v>
      </c>
      <c r="K2171" t="s">
        <v>13391</v>
      </c>
      <c r="L2171" t="s">
        <v>13005</v>
      </c>
      <c r="M2171" t="s">
        <v>13392</v>
      </c>
    </row>
    <row r="2172" spans="1:13" x14ac:dyDescent="0.25">
      <c r="A2172" t="s">
        <v>13393</v>
      </c>
      <c r="B2172" t="s">
        <v>4890</v>
      </c>
      <c r="C2172" t="s">
        <v>89</v>
      </c>
      <c r="D2172" t="s">
        <v>12999</v>
      </c>
      <c r="E2172" t="s">
        <v>19145</v>
      </c>
      <c r="F2172" t="s">
        <v>13177</v>
      </c>
      <c r="G2172" t="s">
        <v>13178</v>
      </c>
      <c r="H2172" t="s">
        <v>13179</v>
      </c>
      <c r="I2172" t="s">
        <v>13180</v>
      </c>
      <c r="J2172" t="s">
        <v>13181</v>
      </c>
      <c r="K2172" t="s">
        <v>1867</v>
      </c>
      <c r="L2172" t="s">
        <v>13005</v>
      </c>
      <c r="M2172" t="s">
        <v>13182</v>
      </c>
    </row>
    <row r="2173" spans="1:13" x14ac:dyDescent="0.25">
      <c r="A2173" t="s">
        <v>13394</v>
      </c>
      <c r="B2173" t="s">
        <v>4890</v>
      </c>
      <c r="C2173" t="s">
        <v>13395</v>
      </c>
      <c r="D2173" t="s">
        <v>12999</v>
      </c>
      <c r="E2173" t="s">
        <v>19190</v>
      </c>
      <c r="F2173" t="s">
        <v>13191</v>
      </c>
      <c r="G2173" t="s">
        <v>13192</v>
      </c>
      <c r="H2173" t="s">
        <v>13193</v>
      </c>
      <c r="I2173" t="s">
        <v>13194</v>
      </c>
      <c r="J2173" t="s">
        <v>13195</v>
      </c>
      <c r="K2173" t="s">
        <v>13196</v>
      </c>
      <c r="L2173" t="s">
        <v>13005</v>
      </c>
      <c r="M2173" t="s">
        <v>13197</v>
      </c>
    </row>
    <row r="2174" spans="1:13" x14ac:dyDescent="0.25">
      <c r="A2174" t="s">
        <v>13396</v>
      </c>
      <c r="B2174" t="s">
        <v>4890</v>
      </c>
      <c r="C2174" t="s">
        <v>91</v>
      </c>
      <c r="D2174" t="s">
        <v>12999</v>
      </c>
      <c r="E2174" t="s">
        <v>19193</v>
      </c>
      <c r="F2174" t="s">
        <v>13397</v>
      </c>
      <c r="G2174" t="s">
        <v>13398</v>
      </c>
      <c r="H2174" t="s">
        <v>13399</v>
      </c>
      <c r="I2174" t="s">
        <v>13400</v>
      </c>
      <c r="J2174" t="s">
        <v>13401</v>
      </c>
      <c r="K2174" t="s">
        <v>13402</v>
      </c>
      <c r="L2174" t="s">
        <v>13005</v>
      </c>
      <c r="M2174" t="s">
        <v>13403</v>
      </c>
    </row>
    <row r="2175" spans="1:13" x14ac:dyDescent="0.25">
      <c r="A2175" t="s">
        <v>13404</v>
      </c>
      <c r="B2175" t="s">
        <v>4890</v>
      </c>
      <c r="C2175" t="s">
        <v>13405</v>
      </c>
      <c r="D2175" t="s">
        <v>12999</v>
      </c>
      <c r="E2175" t="s">
        <v>19191</v>
      </c>
      <c r="F2175" t="s">
        <v>13406</v>
      </c>
      <c r="G2175" t="s">
        <v>13407</v>
      </c>
      <c r="H2175" t="s">
        <v>13408</v>
      </c>
      <c r="I2175" t="s">
        <v>13409</v>
      </c>
      <c r="J2175" t="s">
        <v>13410</v>
      </c>
      <c r="K2175" t="s">
        <v>13411</v>
      </c>
      <c r="L2175" t="s">
        <v>13005</v>
      </c>
      <c r="M2175" t="s">
        <v>13412</v>
      </c>
    </row>
    <row r="2176" spans="1:13" x14ac:dyDescent="0.25">
      <c r="A2176" t="s">
        <v>13413</v>
      </c>
      <c r="B2176" t="s">
        <v>4890</v>
      </c>
      <c r="C2176" t="s">
        <v>13414</v>
      </c>
      <c r="D2176" t="s">
        <v>12999</v>
      </c>
      <c r="E2176" t="s">
        <v>19180</v>
      </c>
      <c r="F2176" t="s">
        <v>13357</v>
      </c>
      <c r="G2176" t="s">
        <v>13358</v>
      </c>
      <c r="H2176" t="s">
        <v>13359</v>
      </c>
      <c r="I2176" t="s">
        <v>13360</v>
      </c>
      <c r="J2176" t="s">
        <v>13361</v>
      </c>
      <c r="K2176" t="s">
        <v>13362</v>
      </c>
      <c r="L2176" t="s">
        <v>13005</v>
      </c>
      <c r="M2176" t="s">
        <v>13363</v>
      </c>
    </row>
    <row r="2177" spans="1:13" x14ac:dyDescent="0.25">
      <c r="A2177" t="s">
        <v>13415</v>
      </c>
      <c r="B2177" t="s">
        <v>4890</v>
      </c>
      <c r="C2177" t="s">
        <v>175</v>
      </c>
      <c r="D2177" t="s">
        <v>12999</v>
      </c>
      <c r="E2177" t="s">
        <v>19182</v>
      </c>
      <c r="F2177" t="s">
        <v>13416</v>
      </c>
      <c r="G2177" t="s">
        <v>13417</v>
      </c>
      <c r="H2177" t="s">
        <v>2605</v>
      </c>
      <c r="I2177" t="s">
        <v>13418</v>
      </c>
      <c r="J2177" t="s">
        <v>13419</v>
      </c>
      <c r="K2177" t="s">
        <v>4157</v>
      </c>
      <c r="L2177" t="s">
        <v>13005</v>
      </c>
      <c r="M2177" t="s">
        <v>13420</v>
      </c>
    </row>
    <row r="2178" spans="1:13" x14ac:dyDescent="0.25">
      <c r="A2178" t="s">
        <v>13421</v>
      </c>
      <c r="B2178" t="s">
        <v>4890</v>
      </c>
      <c r="C2178" t="s">
        <v>319</v>
      </c>
      <c r="D2178" t="s">
        <v>12999</v>
      </c>
      <c r="E2178" t="s">
        <v>19216</v>
      </c>
      <c r="F2178" t="s">
        <v>13422</v>
      </c>
      <c r="G2178" t="s">
        <v>13423</v>
      </c>
      <c r="H2178" t="s">
        <v>4358</v>
      </c>
      <c r="I2178" t="s">
        <v>13424</v>
      </c>
      <c r="J2178" t="s">
        <v>13425</v>
      </c>
      <c r="K2178" t="s">
        <v>13426</v>
      </c>
      <c r="L2178" t="s">
        <v>13005</v>
      </c>
      <c r="M2178" t="s">
        <v>13427</v>
      </c>
    </row>
    <row r="2179" spans="1:13" x14ac:dyDescent="0.25">
      <c r="A2179" t="s">
        <v>13428</v>
      </c>
      <c r="B2179" t="s">
        <v>4890</v>
      </c>
      <c r="C2179" t="s">
        <v>13429</v>
      </c>
      <c r="D2179" t="s">
        <v>12999</v>
      </c>
      <c r="E2179" t="s">
        <v>19192</v>
      </c>
      <c r="F2179" t="s">
        <v>13430</v>
      </c>
      <c r="G2179" t="s">
        <v>13431</v>
      </c>
      <c r="H2179" t="s">
        <v>13432</v>
      </c>
      <c r="I2179" t="s">
        <v>13433</v>
      </c>
      <c r="J2179" t="s">
        <v>13434</v>
      </c>
      <c r="K2179" t="s">
        <v>9936</v>
      </c>
      <c r="L2179" t="s">
        <v>13005</v>
      </c>
      <c r="M2179" t="s">
        <v>13435</v>
      </c>
    </row>
    <row r="2180" spans="1:13" x14ac:dyDescent="0.25">
      <c r="A2180" t="s">
        <v>13436</v>
      </c>
      <c r="B2180" t="s">
        <v>4890</v>
      </c>
      <c r="C2180" t="s">
        <v>13437</v>
      </c>
      <c r="D2180" t="s">
        <v>12999</v>
      </c>
      <c r="E2180" t="s">
        <v>19175</v>
      </c>
      <c r="F2180" t="s">
        <v>13438</v>
      </c>
      <c r="G2180" t="s">
        <v>13439</v>
      </c>
      <c r="H2180" t="s">
        <v>13440</v>
      </c>
      <c r="I2180" t="s">
        <v>13441</v>
      </c>
      <c r="J2180" t="s">
        <v>13442</v>
      </c>
      <c r="K2180" t="s">
        <v>8315</v>
      </c>
      <c r="L2180" t="s">
        <v>13005</v>
      </c>
      <c r="M2180" t="s">
        <v>13443</v>
      </c>
    </row>
    <row r="2181" spans="1:13" x14ac:dyDescent="0.25">
      <c r="A2181" t="s">
        <v>13444</v>
      </c>
      <c r="B2181" t="s">
        <v>4890</v>
      </c>
      <c r="C2181" t="s">
        <v>13445</v>
      </c>
      <c r="D2181" t="s">
        <v>12999</v>
      </c>
      <c r="E2181" t="s">
        <v>19193</v>
      </c>
      <c r="F2181" t="s">
        <v>13397</v>
      </c>
      <c r="G2181" t="s">
        <v>13398</v>
      </c>
      <c r="H2181" t="s">
        <v>13399</v>
      </c>
      <c r="I2181" t="s">
        <v>13400</v>
      </c>
      <c r="J2181" t="s">
        <v>13401</v>
      </c>
      <c r="K2181" t="s">
        <v>13402</v>
      </c>
      <c r="L2181" t="s">
        <v>13005</v>
      </c>
      <c r="M2181" t="s">
        <v>13403</v>
      </c>
    </row>
    <row r="2182" spans="1:13" x14ac:dyDescent="0.25">
      <c r="A2182" t="s">
        <v>13446</v>
      </c>
      <c r="B2182" t="s">
        <v>4890</v>
      </c>
      <c r="C2182" t="s">
        <v>11956</v>
      </c>
      <c r="D2182" t="s">
        <v>12999</v>
      </c>
      <c r="E2182" t="s">
        <v>19194</v>
      </c>
      <c r="F2182" t="s">
        <v>13447</v>
      </c>
      <c r="G2182" t="s">
        <v>13448</v>
      </c>
      <c r="H2182" t="s">
        <v>11950</v>
      </c>
      <c r="I2182" t="s">
        <v>13449</v>
      </c>
      <c r="J2182" t="s">
        <v>13450</v>
      </c>
      <c r="K2182" t="s">
        <v>13451</v>
      </c>
      <c r="L2182" t="s">
        <v>13005</v>
      </c>
      <c r="M2182" t="s">
        <v>13452</v>
      </c>
    </row>
    <row r="2183" spans="1:13" x14ac:dyDescent="0.25">
      <c r="A2183" t="s">
        <v>13453</v>
      </c>
      <c r="B2183" t="s">
        <v>4890</v>
      </c>
      <c r="C2183" t="s">
        <v>95</v>
      </c>
      <c r="D2183" t="s">
        <v>12999</v>
      </c>
      <c r="E2183" t="s">
        <v>19195</v>
      </c>
      <c r="F2183" t="s">
        <v>13454</v>
      </c>
      <c r="G2183" t="s">
        <v>13455</v>
      </c>
      <c r="H2183" t="s">
        <v>4401</v>
      </c>
      <c r="I2183" t="s">
        <v>13456</v>
      </c>
      <c r="J2183" t="s">
        <v>13457</v>
      </c>
      <c r="K2183" t="s">
        <v>5387</v>
      </c>
      <c r="L2183" t="s">
        <v>13005</v>
      </c>
      <c r="M2183" t="s">
        <v>13458</v>
      </c>
    </row>
    <row r="2184" spans="1:13" x14ac:dyDescent="0.25">
      <c r="A2184" t="s">
        <v>13459</v>
      </c>
      <c r="B2184" t="s">
        <v>4890</v>
      </c>
      <c r="C2184" t="s">
        <v>4407</v>
      </c>
      <c r="D2184" t="s">
        <v>12999</v>
      </c>
      <c r="E2184" t="s">
        <v>19208</v>
      </c>
      <c r="F2184" t="s">
        <v>13460</v>
      </c>
      <c r="G2184" t="s">
        <v>13461</v>
      </c>
      <c r="H2184" t="s">
        <v>4410</v>
      </c>
      <c r="I2184" t="s">
        <v>13462</v>
      </c>
      <c r="J2184" t="s">
        <v>13463</v>
      </c>
      <c r="K2184" t="s">
        <v>13464</v>
      </c>
      <c r="L2184" t="s">
        <v>13005</v>
      </c>
      <c r="M2184" t="s">
        <v>13465</v>
      </c>
    </row>
    <row r="2185" spans="1:13" x14ac:dyDescent="0.25">
      <c r="A2185" t="s">
        <v>13466</v>
      </c>
      <c r="B2185" t="s">
        <v>4890</v>
      </c>
      <c r="C2185" t="s">
        <v>2388</v>
      </c>
      <c r="D2185" t="s">
        <v>12999</v>
      </c>
      <c r="E2185" t="s">
        <v>19191</v>
      </c>
      <c r="F2185" t="s">
        <v>13406</v>
      </c>
      <c r="G2185" t="s">
        <v>13407</v>
      </c>
      <c r="H2185" t="s">
        <v>13408</v>
      </c>
      <c r="I2185" t="s">
        <v>13409</v>
      </c>
      <c r="J2185" t="s">
        <v>13410</v>
      </c>
      <c r="K2185" t="s">
        <v>13411</v>
      </c>
      <c r="L2185" t="s">
        <v>13005</v>
      </c>
      <c r="M2185" t="s">
        <v>13412</v>
      </c>
    </row>
    <row r="2186" spans="1:13" x14ac:dyDescent="0.25">
      <c r="A2186" t="s">
        <v>13467</v>
      </c>
      <c r="B2186" t="s">
        <v>4890</v>
      </c>
      <c r="C2186" t="s">
        <v>13468</v>
      </c>
      <c r="D2186" t="s">
        <v>12999</v>
      </c>
      <c r="E2186" t="s">
        <v>19253</v>
      </c>
      <c r="F2186" t="s">
        <v>13469</v>
      </c>
      <c r="G2186" t="s">
        <v>13470</v>
      </c>
      <c r="H2186" t="s">
        <v>13471</v>
      </c>
      <c r="I2186" t="s">
        <v>13472</v>
      </c>
      <c r="J2186" t="s">
        <v>13473</v>
      </c>
      <c r="K2186" t="s">
        <v>11760</v>
      </c>
      <c r="L2186" t="s">
        <v>13005</v>
      </c>
      <c r="M2186" t="s">
        <v>13474</v>
      </c>
    </row>
    <row r="2187" spans="1:13" x14ac:dyDescent="0.25">
      <c r="A2187" t="s">
        <v>13475</v>
      </c>
      <c r="B2187" t="s">
        <v>4890</v>
      </c>
      <c r="C2187" t="s">
        <v>13476</v>
      </c>
      <c r="D2187" t="s">
        <v>12999</v>
      </c>
      <c r="E2187" t="s">
        <v>19203</v>
      </c>
      <c r="F2187" t="s">
        <v>13077</v>
      </c>
      <c r="G2187" t="s">
        <v>13078</v>
      </c>
      <c r="H2187" t="s">
        <v>13079</v>
      </c>
      <c r="I2187" t="s">
        <v>13080</v>
      </c>
      <c r="J2187" t="s">
        <v>13081</v>
      </c>
      <c r="K2187" t="s">
        <v>13082</v>
      </c>
      <c r="L2187" t="s">
        <v>13005</v>
      </c>
      <c r="M2187" t="s">
        <v>13083</v>
      </c>
    </row>
    <row r="2188" spans="1:13" x14ac:dyDescent="0.25">
      <c r="A2188" t="s">
        <v>13477</v>
      </c>
      <c r="B2188" t="s">
        <v>4890</v>
      </c>
      <c r="C2188" t="s">
        <v>366</v>
      </c>
      <c r="D2188" t="s">
        <v>12999</v>
      </c>
      <c r="E2188" t="s">
        <v>19243</v>
      </c>
      <c r="F2188" t="s">
        <v>13478</v>
      </c>
      <c r="G2188" t="s">
        <v>13479</v>
      </c>
      <c r="H2188" t="s">
        <v>3158</v>
      </c>
      <c r="I2188" t="s">
        <v>13480</v>
      </c>
      <c r="J2188" t="s">
        <v>13166</v>
      </c>
      <c r="K2188" t="s">
        <v>6310</v>
      </c>
      <c r="L2188" t="s">
        <v>13005</v>
      </c>
      <c r="M2188" t="s">
        <v>13167</v>
      </c>
    </row>
    <row r="2189" spans="1:13" x14ac:dyDescent="0.25">
      <c r="A2189" t="s">
        <v>13481</v>
      </c>
      <c r="B2189" t="s">
        <v>4890</v>
      </c>
      <c r="C2189" t="s">
        <v>13482</v>
      </c>
      <c r="D2189" t="s">
        <v>12999</v>
      </c>
      <c r="E2189" t="s">
        <v>19222</v>
      </c>
      <c r="F2189" t="s">
        <v>13483</v>
      </c>
      <c r="G2189" t="s">
        <v>13484</v>
      </c>
      <c r="H2189" t="s">
        <v>13485</v>
      </c>
      <c r="I2189" t="s">
        <v>13486</v>
      </c>
      <c r="J2189" t="s">
        <v>13487</v>
      </c>
      <c r="K2189" t="s">
        <v>13488</v>
      </c>
      <c r="L2189" t="s">
        <v>13005</v>
      </c>
      <c r="M2189" t="s">
        <v>13489</v>
      </c>
    </row>
    <row r="2190" spans="1:13" x14ac:dyDescent="0.25">
      <c r="A2190" t="s">
        <v>13490</v>
      </c>
      <c r="B2190" t="s">
        <v>4890</v>
      </c>
      <c r="C2190" t="s">
        <v>13491</v>
      </c>
      <c r="D2190" t="s">
        <v>12999</v>
      </c>
      <c r="E2190" t="s">
        <v>19158</v>
      </c>
      <c r="F2190" t="s">
        <v>13280</v>
      </c>
      <c r="G2190" t="s">
        <v>13281</v>
      </c>
      <c r="H2190" t="s">
        <v>13282</v>
      </c>
      <c r="I2190" t="s">
        <v>13283</v>
      </c>
      <c r="J2190" t="s">
        <v>13284</v>
      </c>
      <c r="K2190" t="s">
        <v>864</v>
      </c>
      <c r="L2190" t="s">
        <v>13005</v>
      </c>
      <c r="M2190" t="s">
        <v>13285</v>
      </c>
    </row>
    <row r="2191" spans="1:13" x14ac:dyDescent="0.25">
      <c r="A2191" t="s">
        <v>13492</v>
      </c>
      <c r="B2191" t="s">
        <v>4890</v>
      </c>
      <c r="C2191" t="s">
        <v>258</v>
      </c>
      <c r="D2191" t="s">
        <v>12999</v>
      </c>
      <c r="E2191" t="s">
        <v>19223</v>
      </c>
      <c r="F2191" t="s">
        <v>13493</v>
      </c>
      <c r="G2191" t="s">
        <v>13494</v>
      </c>
      <c r="H2191" t="s">
        <v>4447</v>
      </c>
      <c r="I2191" t="s">
        <v>13495</v>
      </c>
      <c r="J2191" t="s">
        <v>13496</v>
      </c>
      <c r="K2191" t="s">
        <v>4544</v>
      </c>
      <c r="L2191" t="s">
        <v>13005</v>
      </c>
      <c r="M2191" t="s">
        <v>13497</v>
      </c>
    </row>
    <row r="2192" spans="1:13" x14ac:dyDescent="0.25">
      <c r="A2192" t="s">
        <v>13498</v>
      </c>
      <c r="B2192" t="s">
        <v>4890</v>
      </c>
      <c r="C2192" t="s">
        <v>100</v>
      </c>
      <c r="D2192" t="s">
        <v>12999</v>
      </c>
      <c r="E2192" t="s">
        <v>19244</v>
      </c>
      <c r="F2192" t="s">
        <v>13499</v>
      </c>
      <c r="G2192" t="s">
        <v>13500</v>
      </c>
      <c r="H2192" t="s">
        <v>1308</v>
      </c>
      <c r="I2192" t="s">
        <v>13501</v>
      </c>
      <c r="J2192" t="s">
        <v>13502</v>
      </c>
      <c r="K2192" t="s">
        <v>13503</v>
      </c>
      <c r="L2192" t="s">
        <v>13005</v>
      </c>
      <c r="M2192" t="s">
        <v>13504</v>
      </c>
    </row>
    <row r="2193" spans="1:13" x14ac:dyDescent="0.25">
      <c r="A2193" t="s">
        <v>13505</v>
      </c>
      <c r="B2193" t="s">
        <v>4890</v>
      </c>
      <c r="C2193" t="s">
        <v>259</v>
      </c>
      <c r="D2193" t="s">
        <v>12999</v>
      </c>
      <c r="E2193" t="s">
        <v>19245</v>
      </c>
      <c r="F2193" t="s">
        <v>13506</v>
      </c>
      <c r="G2193" t="s">
        <v>13507</v>
      </c>
      <c r="H2193" t="s">
        <v>2990</v>
      </c>
      <c r="I2193" t="s">
        <v>13508</v>
      </c>
      <c r="J2193" t="s">
        <v>13509</v>
      </c>
      <c r="K2193" t="s">
        <v>13510</v>
      </c>
      <c r="L2193" t="s">
        <v>13005</v>
      </c>
      <c r="M2193" t="s">
        <v>13511</v>
      </c>
    </row>
    <row r="2194" spans="1:13" x14ac:dyDescent="0.25">
      <c r="A2194" t="s">
        <v>13512</v>
      </c>
      <c r="B2194" t="s">
        <v>4890</v>
      </c>
      <c r="C2194" t="s">
        <v>12990</v>
      </c>
      <c r="D2194" t="s">
        <v>12999</v>
      </c>
      <c r="E2194" t="s">
        <v>19209</v>
      </c>
      <c r="F2194" t="s">
        <v>13513</v>
      </c>
      <c r="G2194" t="s">
        <v>13514</v>
      </c>
      <c r="H2194" t="s">
        <v>12993</v>
      </c>
      <c r="I2194" t="s">
        <v>13515</v>
      </c>
      <c r="J2194" t="s">
        <v>13516</v>
      </c>
      <c r="K2194" t="s">
        <v>13517</v>
      </c>
      <c r="L2194" t="s">
        <v>13005</v>
      </c>
      <c r="M2194" t="s">
        <v>13518</v>
      </c>
    </row>
    <row r="2195" spans="1:13" x14ac:dyDescent="0.25">
      <c r="A2195" t="s">
        <v>13519</v>
      </c>
      <c r="B2195" t="s">
        <v>4890</v>
      </c>
      <c r="C2195" t="s">
        <v>13520</v>
      </c>
      <c r="D2195" t="s">
        <v>12999</v>
      </c>
      <c r="E2195" t="s">
        <v>19246</v>
      </c>
      <c r="F2195" t="s">
        <v>13521</v>
      </c>
      <c r="G2195" t="s">
        <v>13522</v>
      </c>
      <c r="H2195" t="s">
        <v>13523</v>
      </c>
      <c r="I2195" t="s">
        <v>13524</v>
      </c>
      <c r="J2195" t="s">
        <v>13525</v>
      </c>
      <c r="K2195" t="s">
        <v>6869</v>
      </c>
      <c r="L2195" t="s">
        <v>13005</v>
      </c>
      <c r="M2195" t="s">
        <v>13526</v>
      </c>
    </row>
    <row r="2196" spans="1:13" x14ac:dyDescent="0.25">
      <c r="A2196" t="s">
        <v>13527</v>
      </c>
      <c r="B2196" t="s">
        <v>4890</v>
      </c>
      <c r="C2196" t="s">
        <v>13528</v>
      </c>
      <c r="D2196" t="s">
        <v>12999</v>
      </c>
      <c r="E2196" t="s">
        <v>19224</v>
      </c>
      <c r="F2196" t="s">
        <v>13529</v>
      </c>
      <c r="G2196" t="s">
        <v>13530</v>
      </c>
      <c r="H2196" t="s">
        <v>13531</v>
      </c>
      <c r="I2196" t="s">
        <v>13532</v>
      </c>
      <c r="J2196" t="s">
        <v>13533</v>
      </c>
      <c r="K2196" t="s">
        <v>13534</v>
      </c>
      <c r="L2196" t="s">
        <v>13005</v>
      </c>
      <c r="M2196" t="s">
        <v>13535</v>
      </c>
    </row>
    <row r="2197" spans="1:13" x14ac:dyDescent="0.25">
      <c r="A2197" t="s">
        <v>13536</v>
      </c>
      <c r="B2197" t="s">
        <v>443</v>
      </c>
      <c r="C2197" t="s">
        <v>759</v>
      </c>
      <c r="D2197" t="s">
        <v>13537</v>
      </c>
      <c r="E2197" t="s">
        <v>19166</v>
      </c>
      <c r="F2197" t="s">
        <v>13538</v>
      </c>
      <c r="G2197" t="s">
        <v>13539</v>
      </c>
      <c r="H2197" t="s">
        <v>13540</v>
      </c>
      <c r="I2197" t="s">
        <v>13541</v>
      </c>
      <c r="J2197" t="s">
        <v>13542</v>
      </c>
      <c r="K2197" t="s">
        <v>13543</v>
      </c>
      <c r="L2197" t="s">
        <v>13544</v>
      </c>
      <c r="M2197" t="s">
        <v>13545</v>
      </c>
    </row>
    <row r="2198" spans="1:13" x14ac:dyDescent="0.25">
      <c r="A2198" t="s">
        <v>13546</v>
      </c>
      <c r="B2198" t="s">
        <v>443</v>
      </c>
      <c r="C2198" t="s">
        <v>5117</v>
      </c>
      <c r="D2198" t="s">
        <v>13537</v>
      </c>
      <c r="E2198" t="s">
        <v>19174</v>
      </c>
      <c r="F2198" t="s">
        <v>13547</v>
      </c>
      <c r="G2198" t="s">
        <v>13548</v>
      </c>
      <c r="H2198" t="s">
        <v>844</v>
      </c>
      <c r="I2198" t="s">
        <v>13549</v>
      </c>
      <c r="J2198" t="s">
        <v>13550</v>
      </c>
      <c r="K2198" t="s">
        <v>13551</v>
      </c>
      <c r="L2198" t="s">
        <v>13544</v>
      </c>
      <c r="M2198" t="s">
        <v>13552</v>
      </c>
    </row>
    <row r="2199" spans="1:13" x14ac:dyDescent="0.25">
      <c r="A2199" t="s">
        <v>13553</v>
      </c>
      <c r="B2199" t="s">
        <v>443</v>
      </c>
      <c r="C2199" t="s">
        <v>444</v>
      </c>
      <c r="D2199" t="s">
        <v>13537</v>
      </c>
      <c r="E2199" t="s">
        <v>19126</v>
      </c>
      <c r="F2199" t="s">
        <v>13554</v>
      </c>
      <c r="G2199" t="s">
        <v>13555</v>
      </c>
      <c r="H2199" t="s">
        <v>13556</v>
      </c>
      <c r="I2199" t="s">
        <v>13557</v>
      </c>
      <c r="J2199" t="s">
        <v>13558</v>
      </c>
      <c r="K2199" t="s">
        <v>5259</v>
      </c>
      <c r="L2199" t="s">
        <v>13544</v>
      </c>
      <c r="M2199" t="s">
        <v>13559</v>
      </c>
    </row>
    <row r="2200" spans="1:13" x14ac:dyDescent="0.25">
      <c r="A2200" t="s">
        <v>13560</v>
      </c>
      <c r="B2200" t="s">
        <v>443</v>
      </c>
      <c r="C2200" t="s">
        <v>445</v>
      </c>
      <c r="D2200" t="s">
        <v>13537</v>
      </c>
      <c r="E2200" t="s">
        <v>19127</v>
      </c>
      <c r="F2200" t="s">
        <v>13561</v>
      </c>
      <c r="G2200" t="s">
        <v>13562</v>
      </c>
      <c r="H2200" t="s">
        <v>13563</v>
      </c>
      <c r="I2200" t="s">
        <v>13564</v>
      </c>
      <c r="J2200" t="s">
        <v>13565</v>
      </c>
      <c r="K2200" t="s">
        <v>13566</v>
      </c>
      <c r="L2200" t="s">
        <v>13544</v>
      </c>
      <c r="M2200" t="s">
        <v>13567</v>
      </c>
    </row>
    <row r="2201" spans="1:13" x14ac:dyDescent="0.25">
      <c r="A2201" t="s">
        <v>13568</v>
      </c>
      <c r="B2201" t="s">
        <v>443</v>
      </c>
      <c r="C2201" t="s">
        <v>13569</v>
      </c>
      <c r="D2201" t="s">
        <v>13537</v>
      </c>
      <c r="E2201" t="s">
        <v>19196</v>
      </c>
      <c r="F2201" t="s">
        <v>13570</v>
      </c>
      <c r="G2201" t="s">
        <v>13571</v>
      </c>
      <c r="H2201" t="s">
        <v>13572</v>
      </c>
      <c r="I2201" t="s">
        <v>13573</v>
      </c>
      <c r="J2201" t="s">
        <v>13574</v>
      </c>
      <c r="K2201" t="s">
        <v>13575</v>
      </c>
      <c r="L2201" t="s">
        <v>13544</v>
      </c>
      <c r="M2201" t="s">
        <v>13576</v>
      </c>
    </row>
    <row r="2202" spans="1:13" x14ac:dyDescent="0.25">
      <c r="A2202" t="s">
        <v>13577</v>
      </c>
      <c r="B2202" t="s">
        <v>443</v>
      </c>
      <c r="C2202" t="s">
        <v>446</v>
      </c>
      <c r="D2202" t="s">
        <v>13537</v>
      </c>
      <c r="E2202" t="s">
        <v>19129</v>
      </c>
      <c r="F2202" t="s">
        <v>13578</v>
      </c>
      <c r="G2202" t="s">
        <v>13579</v>
      </c>
      <c r="H2202" t="s">
        <v>13580</v>
      </c>
      <c r="I2202" t="s">
        <v>13581</v>
      </c>
      <c r="J2202" t="s">
        <v>13582</v>
      </c>
      <c r="K2202" t="s">
        <v>13583</v>
      </c>
      <c r="L2202" t="s">
        <v>13544</v>
      </c>
      <c r="M2202" t="s">
        <v>13584</v>
      </c>
    </row>
    <row r="2203" spans="1:13" x14ac:dyDescent="0.25">
      <c r="A2203" t="s">
        <v>13585</v>
      </c>
      <c r="B2203" t="s">
        <v>443</v>
      </c>
      <c r="C2203" t="s">
        <v>447</v>
      </c>
      <c r="D2203" t="s">
        <v>13537</v>
      </c>
      <c r="E2203" t="s">
        <v>19197</v>
      </c>
      <c r="F2203" t="s">
        <v>13586</v>
      </c>
      <c r="G2203" t="s">
        <v>13587</v>
      </c>
      <c r="H2203" t="s">
        <v>10266</v>
      </c>
      <c r="I2203" t="s">
        <v>13588</v>
      </c>
      <c r="J2203" t="s">
        <v>13589</v>
      </c>
      <c r="K2203" t="s">
        <v>13590</v>
      </c>
      <c r="L2203" t="s">
        <v>13544</v>
      </c>
      <c r="M2203" t="s">
        <v>13591</v>
      </c>
    </row>
    <row r="2204" spans="1:13" x14ac:dyDescent="0.25">
      <c r="A2204" t="s">
        <v>13592</v>
      </c>
      <c r="B2204" t="s">
        <v>443</v>
      </c>
      <c r="C2204" t="s">
        <v>192</v>
      </c>
      <c r="D2204" t="s">
        <v>13537</v>
      </c>
      <c r="E2204" t="s">
        <v>19131</v>
      </c>
      <c r="F2204" t="s">
        <v>13593</v>
      </c>
      <c r="G2204" t="s">
        <v>13594</v>
      </c>
      <c r="H2204" t="s">
        <v>13595</v>
      </c>
      <c r="I2204" t="s">
        <v>13596</v>
      </c>
      <c r="J2204" t="s">
        <v>13597</v>
      </c>
      <c r="K2204" t="s">
        <v>13598</v>
      </c>
      <c r="L2204" t="s">
        <v>13544</v>
      </c>
      <c r="M2204" t="s">
        <v>13599</v>
      </c>
    </row>
    <row r="2205" spans="1:13" x14ac:dyDescent="0.25">
      <c r="A2205" t="s">
        <v>13600</v>
      </c>
      <c r="B2205" t="s">
        <v>443</v>
      </c>
      <c r="C2205" t="s">
        <v>301</v>
      </c>
      <c r="D2205" t="s">
        <v>13537</v>
      </c>
      <c r="E2205" t="s">
        <v>19132</v>
      </c>
      <c r="F2205" t="s">
        <v>13601</v>
      </c>
      <c r="G2205" t="s">
        <v>13602</v>
      </c>
      <c r="H2205" t="s">
        <v>7280</v>
      </c>
      <c r="I2205" t="s">
        <v>13603</v>
      </c>
      <c r="J2205" t="s">
        <v>13604</v>
      </c>
      <c r="K2205" t="s">
        <v>13605</v>
      </c>
      <c r="L2205" t="s">
        <v>13544</v>
      </c>
      <c r="M2205" t="s">
        <v>13606</v>
      </c>
    </row>
    <row r="2206" spans="1:13" x14ac:dyDescent="0.25">
      <c r="A2206" t="s">
        <v>13607</v>
      </c>
      <c r="B2206" t="s">
        <v>443</v>
      </c>
      <c r="C2206" t="s">
        <v>448</v>
      </c>
      <c r="D2206" t="s">
        <v>13537</v>
      </c>
      <c r="E2206" t="s">
        <v>19172</v>
      </c>
      <c r="F2206" t="s">
        <v>13608</v>
      </c>
      <c r="G2206" t="s">
        <v>13609</v>
      </c>
      <c r="H2206" t="s">
        <v>13610</v>
      </c>
      <c r="I2206" t="s">
        <v>13611</v>
      </c>
      <c r="J2206" t="s">
        <v>13612</v>
      </c>
      <c r="K2206" t="s">
        <v>13613</v>
      </c>
      <c r="L2206" t="s">
        <v>13544</v>
      </c>
      <c r="M2206" t="s">
        <v>13614</v>
      </c>
    </row>
    <row r="2207" spans="1:13" x14ac:dyDescent="0.25">
      <c r="A2207" t="s">
        <v>13615</v>
      </c>
      <c r="B2207" t="s">
        <v>443</v>
      </c>
      <c r="C2207" t="s">
        <v>6818</v>
      </c>
      <c r="D2207" t="s">
        <v>13537</v>
      </c>
      <c r="E2207" t="s">
        <v>19184</v>
      </c>
      <c r="F2207" t="s">
        <v>13616</v>
      </c>
      <c r="G2207" t="s">
        <v>13617</v>
      </c>
      <c r="H2207" t="s">
        <v>13618</v>
      </c>
      <c r="I2207" t="s">
        <v>13619</v>
      </c>
      <c r="J2207" t="s">
        <v>13620</v>
      </c>
      <c r="K2207" t="s">
        <v>13503</v>
      </c>
      <c r="L2207" t="s">
        <v>13544</v>
      </c>
      <c r="M2207" t="s">
        <v>13621</v>
      </c>
    </row>
    <row r="2208" spans="1:13" x14ac:dyDescent="0.25">
      <c r="A2208" t="s">
        <v>13622</v>
      </c>
      <c r="B2208" t="s">
        <v>443</v>
      </c>
      <c r="C2208" t="s">
        <v>49</v>
      </c>
      <c r="D2208" t="s">
        <v>13537</v>
      </c>
      <c r="E2208" t="s">
        <v>19174</v>
      </c>
      <c r="F2208" t="s">
        <v>13547</v>
      </c>
      <c r="G2208" t="s">
        <v>13548</v>
      </c>
      <c r="H2208" t="s">
        <v>844</v>
      </c>
      <c r="I2208" t="s">
        <v>13549</v>
      </c>
      <c r="J2208" t="s">
        <v>13550</v>
      </c>
      <c r="K2208" t="s">
        <v>13551</v>
      </c>
      <c r="L2208" t="s">
        <v>13544</v>
      </c>
      <c r="M2208" t="s">
        <v>13552</v>
      </c>
    </row>
    <row r="2209" spans="1:13" x14ac:dyDescent="0.25">
      <c r="A2209" t="s">
        <v>13623</v>
      </c>
      <c r="B2209" t="s">
        <v>443</v>
      </c>
      <c r="C2209" t="s">
        <v>51</v>
      </c>
      <c r="D2209" t="s">
        <v>13537</v>
      </c>
      <c r="E2209" t="s">
        <v>19176</v>
      </c>
      <c r="F2209" t="s">
        <v>13624</v>
      </c>
      <c r="G2209" t="s">
        <v>13625</v>
      </c>
      <c r="H2209" t="s">
        <v>13626</v>
      </c>
      <c r="I2209" t="s">
        <v>13627</v>
      </c>
      <c r="J2209" t="s">
        <v>13628</v>
      </c>
      <c r="K2209" t="s">
        <v>2283</v>
      </c>
      <c r="L2209" t="s">
        <v>13544</v>
      </c>
      <c r="M2209" t="s">
        <v>13629</v>
      </c>
    </row>
    <row r="2210" spans="1:13" x14ac:dyDescent="0.25">
      <c r="A2210" t="s">
        <v>13630</v>
      </c>
      <c r="B2210" t="s">
        <v>443</v>
      </c>
      <c r="C2210" t="s">
        <v>449</v>
      </c>
      <c r="D2210" t="s">
        <v>13537</v>
      </c>
      <c r="E2210" t="s">
        <v>19136</v>
      </c>
      <c r="F2210" t="s">
        <v>13631</v>
      </c>
      <c r="G2210" t="s">
        <v>13632</v>
      </c>
      <c r="H2210" t="s">
        <v>13633</v>
      </c>
      <c r="I2210" t="s">
        <v>13634</v>
      </c>
      <c r="J2210" t="s">
        <v>13635</v>
      </c>
      <c r="K2210" t="s">
        <v>13636</v>
      </c>
      <c r="L2210" t="s">
        <v>13544</v>
      </c>
      <c r="M2210" t="s">
        <v>13637</v>
      </c>
    </row>
    <row r="2211" spans="1:13" x14ac:dyDescent="0.25">
      <c r="A2211" t="s">
        <v>13638</v>
      </c>
      <c r="B2211" t="s">
        <v>443</v>
      </c>
      <c r="C2211" t="s">
        <v>119</v>
      </c>
      <c r="D2211" t="s">
        <v>13537</v>
      </c>
      <c r="E2211" t="s">
        <v>19185</v>
      </c>
      <c r="F2211" t="s">
        <v>13639</v>
      </c>
      <c r="G2211" t="s">
        <v>13640</v>
      </c>
      <c r="H2211" t="s">
        <v>13641</v>
      </c>
      <c r="I2211" t="s">
        <v>13642</v>
      </c>
      <c r="J2211" t="s">
        <v>13643</v>
      </c>
      <c r="K2211" t="s">
        <v>13644</v>
      </c>
      <c r="L2211" t="s">
        <v>13544</v>
      </c>
      <c r="M2211" t="s">
        <v>13645</v>
      </c>
    </row>
    <row r="2212" spans="1:13" x14ac:dyDescent="0.25">
      <c r="A2212" t="s">
        <v>13646</v>
      </c>
      <c r="B2212" t="s">
        <v>443</v>
      </c>
      <c r="C2212" t="s">
        <v>450</v>
      </c>
      <c r="D2212" t="s">
        <v>13537</v>
      </c>
      <c r="E2212" t="s">
        <v>19127</v>
      </c>
      <c r="F2212" t="s">
        <v>13561</v>
      </c>
      <c r="G2212" t="s">
        <v>13562</v>
      </c>
      <c r="H2212" t="s">
        <v>13563</v>
      </c>
      <c r="I2212" t="s">
        <v>13564</v>
      </c>
      <c r="J2212" t="s">
        <v>13565</v>
      </c>
      <c r="K2212" t="s">
        <v>13566</v>
      </c>
      <c r="L2212" t="s">
        <v>13544</v>
      </c>
      <c r="M2212" t="s">
        <v>13567</v>
      </c>
    </row>
    <row r="2213" spans="1:13" x14ac:dyDescent="0.25">
      <c r="A2213" t="s">
        <v>13647</v>
      </c>
      <c r="B2213" t="s">
        <v>443</v>
      </c>
      <c r="C2213" t="s">
        <v>451</v>
      </c>
      <c r="D2213" t="s">
        <v>13537</v>
      </c>
      <c r="E2213" t="s">
        <v>19138</v>
      </c>
      <c r="F2213" t="s">
        <v>13648</v>
      </c>
      <c r="G2213" t="s">
        <v>13649</v>
      </c>
      <c r="H2213" t="s">
        <v>13650</v>
      </c>
      <c r="I2213" t="s">
        <v>13651</v>
      </c>
      <c r="J2213" t="s">
        <v>13652</v>
      </c>
      <c r="K2213" t="s">
        <v>13653</v>
      </c>
      <c r="L2213" t="s">
        <v>13544</v>
      </c>
      <c r="M2213" t="s">
        <v>13654</v>
      </c>
    </row>
    <row r="2214" spans="1:13" x14ac:dyDescent="0.25">
      <c r="A2214" t="s">
        <v>13655</v>
      </c>
      <c r="B2214" t="s">
        <v>443</v>
      </c>
      <c r="C2214" t="s">
        <v>452</v>
      </c>
      <c r="D2214" t="s">
        <v>13537</v>
      </c>
      <c r="E2214" t="s">
        <v>19139</v>
      </c>
      <c r="F2214" t="s">
        <v>13656</v>
      </c>
      <c r="G2214" t="s">
        <v>13657</v>
      </c>
      <c r="H2214" t="s">
        <v>13658</v>
      </c>
      <c r="I2214" t="s">
        <v>13659</v>
      </c>
      <c r="J2214" t="s">
        <v>13660</v>
      </c>
      <c r="K2214" t="s">
        <v>13661</v>
      </c>
      <c r="L2214" t="s">
        <v>13544</v>
      </c>
      <c r="M2214" t="s">
        <v>13662</v>
      </c>
    </row>
    <row r="2215" spans="1:13" x14ac:dyDescent="0.25">
      <c r="A2215" t="s">
        <v>13663</v>
      </c>
      <c r="B2215" t="s">
        <v>443</v>
      </c>
      <c r="C2215" t="s">
        <v>13664</v>
      </c>
      <c r="D2215" t="s">
        <v>13537</v>
      </c>
      <c r="E2215" t="s">
        <v>19140</v>
      </c>
      <c r="F2215" t="s">
        <v>13665</v>
      </c>
      <c r="G2215" t="s">
        <v>13666</v>
      </c>
      <c r="H2215" t="s">
        <v>13667</v>
      </c>
      <c r="I2215" t="s">
        <v>13668</v>
      </c>
      <c r="J2215" t="s">
        <v>13669</v>
      </c>
      <c r="K2215" t="s">
        <v>13670</v>
      </c>
      <c r="L2215" t="s">
        <v>13544</v>
      </c>
      <c r="M2215" t="s">
        <v>13671</v>
      </c>
    </row>
    <row r="2216" spans="1:13" x14ac:dyDescent="0.25">
      <c r="A2216" t="s">
        <v>13672</v>
      </c>
      <c r="B2216" t="s">
        <v>443</v>
      </c>
      <c r="C2216" t="s">
        <v>453</v>
      </c>
      <c r="D2216" t="s">
        <v>13537</v>
      </c>
      <c r="E2216" t="s">
        <v>19186</v>
      </c>
      <c r="F2216" t="s">
        <v>13673</v>
      </c>
      <c r="G2216" t="s">
        <v>13674</v>
      </c>
      <c r="H2216" t="s">
        <v>13675</v>
      </c>
      <c r="I2216" t="s">
        <v>13676</v>
      </c>
      <c r="J2216" t="s">
        <v>13677</v>
      </c>
      <c r="K2216" t="s">
        <v>13678</v>
      </c>
      <c r="L2216" t="s">
        <v>13544</v>
      </c>
      <c r="M2216" t="s">
        <v>13679</v>
      </c>
    </row>
    <row r="2217" spans="1:13" x14ac:dyDescent="0.25">
      <c r="A2217" t="s">
        <v>13680</v>
      </c>
      <c r="B2217" t="s">
        <v>443</v>
      </c>
      <c r="C2217" t="s">
        <v>454</v>
      </c>
      <c r="D2217" t="s">
        <v>13537</v>
      </c>
      <c r="E2217" t="s">
        <v>19142</v>
      </c>
      <c r="F2217" t="s">
        <v>13681</v>
      </c>
      <c r="G2217" t="s">
        <v>13682</v>
      </c>
      <c r="H2217" t="s">
        <v>10317</v>
      </c>
      <c r="I2217" t="s">
        <v>13683</v>
      </c>
      <c r="J2217" t="s">
        <v>13684</v>
      </c>
      <c r="K2217" t="s">
        <v>1695</v>
      </c>
      <c r="L2217" t="s">
        <v>13544</v>
      </c>
      <c r="M2217" t="s">
        <v>13685</v>
      </c>
    </row>
    <row r="2218" spans="1:13" x14ac:dyDescent="0.25">
      <c r="A2218" t="s">
        <v>13686</v>
      </c>
      <c r="B2218" t="s">
        <v>443</v>
      </c>
      <c r="C2218" t="s">
        <v>2478</v>
      </c>
      <c r="D2218" t="s">
        <v>13537</v>
      </c>
      <c r="E2218" t="s">
        <v>19187</v>
      </c>
      <c r="F2218" t="s">
        <v>13687</v>
      </c>
      <c r="G2218" t="s">
        <v>13688</v>
      </c>
      <c r="H2218" t="s">
        <v>6406</v>
      </c>
      <c r="I2218" t="s">
        <v>13689</v>
      </c>
      <c r="J2218" t="s">
        <v>13690</v>
      </c>
      <c r="K2218" t="s">
        <v>13691</v>
      </c>
      <c r="L2218" t="s">
        <v>13544</v>
      </c>
      <c r="M2218" t="s">
        <v>13692</v>
      </c>
    </row>
    <row r="2219" spans="1:13" x14ac:dyDescent="0.25">
      <c r="A2219" t="s">
        <v>13693</v>
      </c>
      <c r="B2219" t="s">
        <v>443</v>
      </c>
      <c r="C2219" t="s">
        <v>455</v>
      </c>
      <c r="D2219" t="s">
        <v>13537</v>
      </c>
      <c r="E2219" t="s">
        <v>19144</v>
      </c>
      <c r="F2219" t="s">
        <v>13694</v>
      </c>
      <c r="G2219" t="s">
        <v>13695</v>
      </c>
      <c r="H2219" t="s">
        <v>13696</v>
      </c>
      <c r="I2219" t="s">
        <v>13697</v>
      </c>
      <c r="J2219" t="s">
        <v>13698</v>
      </c>
      <c r="K2219" t="s">
        <v>13699</v>
      </c>
      <c r="L2219" t="s">
        <v>13544</v>
      </c>
      <c r="M2219" t="s">
        <v>13700</v>
      </c>
    </row>
    <row r="2220" spans="1:13" x14ac:dyDescent="0.25">
      <c r="A2220" t="s">
        <v>13701</v>
      </c>
      <c r="B2220" t="s">
        <v>443</v>
      </c>
      <c r="C2220" t="s">
        <v>578</v>
      </c>
      <c r="D2220" t="s">
        <v>13537</v>
      </c>
      <c r="E2220" t="s">
        <v>19145</v>
      </c>
      <c r="F2220" t="s">
        <v>13702</v>
      </c>
      <c r="G2220" t="s">
        <v>13703</v>
      </c>
      <c r="H2220" t="s">
        <v>6073</v>
      </c>
      <c r="I2220" t="s">
        <v>13704</v>
      </c>
      <c r="J2220" t="s">
        <v>13705</v>
      </c>
      <c r="K2220" t="s">
        <v>13706</v>
      </c>
      <c r="L2220" t="s">
        <v>13544</v>
      </c>
      <c r="M2220" t="s">
        <v>13707</v>
      </c>
    </row>
    <row r="2221" spans="1:13" x14ac:dyDescent="0.25">
      <c r="A2221" t="s">
        <v>13708</v>
      </c>
      <c r="B2221" t="s">
        <v>443</v>
      </c>
      <c r="C2221" t="s">
        <v>456</v>
      </c>
      <c r="D2221" t="s">
        <v>13537</v>
      </c>
      <c r="E2221" t="s">
        <v>19146</v>
      </c>
      <c r="F2221" t="s">
        <v>13709</v>
      </c>
      <c r="G2221" t="s">
        <v>13710</v>
      </c>
      <c r="H2221" t="s">
        <v>2192</v>
      </c>
      <c r="I2221" t="s">
        <v>13711</v>
      </c>
      <c r="J2221" t="s">
        <v>13712</v>
      </c>
      <c r="K2221" t="s">
        <v>13713</v>
      </c>
      <c r="L2221" t="s">
        <v>13544</v>
      </c>
      <c r="M2221" t="s">
        <v>13714</v>
      </c>
    </row>
    <row r="2222" spans="1:13" x14ac:dyDescent="0.25">
      <c r="A2222" t="s">
        <v>13715</v>
      </c>
      <c r="B2222" t="s">
        <v>443</v>
      </c>
      <c r="C2222" t="s">
        <v>457</v>
      </c>
      <c r="D2222" t="s">
        <v>13537</v>
      </c>
      <c r="E2222" t="s">
        <v>19147</v>
      </c>
      <c r="F2222" t="s">
        <v>13716</v>
      </c>
      <c r="G2222" t="s">
        <v>13717</v>
      </c>
      <c r="H2222" t="s">
        <v>13718</v>
      </c>
      <c r="I2222" t="s">
        <v>13719</v>
      </c>
      <c r="J2222" t="s">
        <v>13720</v>
      </c>
      <c r="K2222" t="s">
        <v>13721</v>
      </c>
      <c r="L2222" t="s">
        <v>13544</v>
      </c>
      <c r="M2222" t="s">
        <v>13722</v>
      </c>
    </row>
    <row r="2223" spans="1:13" x14ac:dyDescent="0.25">
      <c r="A2223" t="s">
        <v>13723</v>
      </c>
      <c r="B2223" t="s">
        <v>443</v>
      </c>
      <c r="C2223" t="s">
        <v>218</v>
      </c>
      <c r="D2223" t="s">
        <v>13537</v>
      </c>
      <c r="E2223" t="s">
        <v>19141</v>
      </c>
      <c r="F2223" t="s">
        <v>13724</v>
      </c>
      <c r="G2223" t="s">
        <v>13725</v>
      </c>
      <c r="H2223" t="s">
        <v>3198</v>
      </c>
      <c r="I2223" t="s">
        <v>13726</v>
      </c>
      <c r="J2223" t="s">
        <v>13727</v>
      </c>
      <c r="K2223" t="s">
        <v>13728</v>
      </c>
      <c r="L2223" t="s">
        <v>13544</v>
      </c>
      <c r="M2223" t="s">
        <v>13729</v>
      </c>
    </row>
    <row r="2224" spans="1:13" x14ac:dyDescent="0.25">
      <c r="A2224" t="s">
        <v>13730</v>
      </c>
      <c r="B2224" t="s">
        <v>443</v>
      </c>
      <c r="C2224" t="s">
        <v>274</v>
      </c>
      <c r="D2224" t="s">
        <v>13537</v>
      </c>
      <c r="E2224" t="s">
        <v>19148</v>
      </c>
      <c r="F2224" t="s">
        <v>13731</v>
      </c>
      <c r="G2224" t="s">
        <v>13732</v>
      </c>
      <c r="H2224" t="s">
        <v>4687</v>
      </c>
      <c r="I2224" t="s">
        <v>13733</v>
      </c>
      <c r="J2224" t="s">
        <v>13734</v>
      </c>
      <c r="K2224" t="s">
        <v>13735</v>
      </c>
      <c r="L2224" t="s">
        <v>13544</v>
      </c>
      <c r="M2224" t="s">
        <v>13736</v>
      </c>
    </row>
    <row r="2225" spans="1:13" x14ac:dyDescent="0.25">
      <c r="A2225" t="s">
        <v>13737</v>
      </c>
      <c r="B2225" t="s">
        <v>443</v>
      </c>
      <c r="C2225" t="s">
        <v>458</v>
      </c>
      <c r="D2225" t="s">
        <v>13537</v>
      </c>
      <c r="E2225" t="s">
        <v>19149</v>
      </c>
      <c r="F2225" t="s">
        <v>13738</v>
      </c>
      <c r="G2225" t="s">
        <v>13739</v>
      </c>
      <c r="H2225" t="s">
        <v>13740</v>
      </c>
      <c r="I2225" t="s">
        <v>13741</v>
      </c>
      <c r="J2225" t="s">
        <v>13742</v>
      </c>
      <c r="K2225" t="s">
        <v>13743</v>
      </c>
      <c r="L2225" t="s">
        <v>13544</v>
      </c>
      <c r="M2225" t="s">
        <v>13744</v>
      </c>
    </row>
    <row r="2226" spans="1:13" x14ac:dyDescent="0.25">
      <c r="A2226" t="s">
        <v>13745</v>
      </c>
      <c r="B2226" t="s">
        <v>443</v>
      </c>
      <c r="C2226" t="s">
        <v>459</v>
      </c>
      <c r="D2226" t="s">
        <v>13537</v>
      </c>
      <c r="E2226" t="s">
        <v>19150</v>
      </c>
      <c r="F2226" t="s">
        <v>13746</v>
      </c>
      <c r="G2226" t="s">
        <v>13747</v>
      </c>
      <c r="H2226" t="s">
        <v>13748</v>
      </c>
      <c r="I2226" t="s">
        <v>13749</v>
      </c>
      <c r="J2226" t="s">
        <v>13750</v>
      </c>
      <c r="K2226" t="s">
        <v>13751</v>
      </c>
      <c r="L2226" t="s">
        <v>13544</v>
      </c>
      <c r="M2226" t="s">
        <v>13752</v>
      </c>
    </row>
    <row r="2227" spans="1:13" x14ac:dyDescent="0.25">
      <c r="A2227" t="s">
        <v>13753</v>
      </c>
      <c r="B2227" t="s">
        <v>443</v>
      </c>
      <c r="C2227" t="s">
        <v>276</v>
      </c>
      <c r="D2227" t="s">
        <v>13537</v>
      </c>
      <c r="E2227" t="s">
        <v>19181</v>
      </c>
      <c r="F2227" t="s">
        <v>13754</v>
      </c>
      <c r="G2227" t="s">
        <v>13755</v>
      </c>
      <c r="H2227" t="s">
        <v>6168</v>
      </c>
      <c r="I2227" t="s">
        <v>13756</v>
      </c>
      <c r="J2227" t="s">
        <v>12963</v>
      </c>
      <c r="K2227" t="s">
        <v>9021</v>
      </c>
      <c r="L2227" t="s">
        <v>13544</v>
      </c>
      <c r="M2227" t="s">
        <v>13757</v>
      </c>
    </row>
    <row r="2228" spans="1:13" x14ac:dyDescent="0.25">
      <c r="A2228" t="s">
        <v>13758</v>
      </c>
      <c r="B2228" t="s">
        <v>443</v>
      </c>
      <c r="C2228" t="s">
        <v>278</v>
      </c>
      <c r="D2228" t="s">
        <v>13537</v>
      </c>
      <c r="E2228" t="s">
        <v>19158</v>
      </c>
      <c r="F2228" t="s">
        <v>13759</v>
      </c>
      <c r="G2228" t="s">
        <v>13760</v>
      </c>
      <c r="H2228" t="s">
        <v>13761</v>
      </c>
      <c r="I2228" t="s">
        <v>13762</v>
      </c>
      <c r="J2228" t="s">
        <v>13763</v>
      </c>
      <c r="K2228" t="s">
        <v>13764</v>
      </c>
      <c r="L2228" t="s">
        <v>13544</v>
      </c>
      <c r="M2228" t="s">
        <v>13765</v>
      </c>
    </row>
    <row r="2229" spans="1:13" x14ac:dyDescent="0.25">
      <c r="A2229" t="s">
        <v>13766</v>
      </c>
      <c r="B2229" t="s">
        <v>443</v>
      </c>
      <c r="C2229" t="s">
        <v>460</v>
      </c>
      <c r="D2229" t="s">
        <v>13537</v>
      </c>
      <c r="E2229" t="s">
        <v>19152</v>
      </c>
      <c r="F2229" t="s">
        <v>13767</v>
      </c>
      <c r="G2229" t="s">
        <v>13768</v>
      </c>
      <c r="H2229" t="s">
        <v>13769</v>
      </c>
      <c r="I2229" t="s">
        <v>13770</v>
      </c>
      <c r="J2229" t="s">
        <v>13771</v>
      </c>
      <c r="K2229" t="s">
        <v>13772</v>
      </c>
      <c r="L2229" t="s">
        <v>13544</v>
      </c>
      <c r="M2229" t="s">
        <v>13773</v>
      </c>
    </row>
    <row r="2230" spans="1:13" x14ac:dyDescent="0.25">
      <c r="A2230" t="s">
        <v>13774</v>
      </c>
      <c r="B2230" t="s">
        <v>443</v>
      </c>
      <c r="C2230" t="s">
        <v>73</v>
      </c>
      <c r="D2230" t="s">
        <v>13537</v>
      </c>
      <c r="E2230" t="s">
        <v>19153</v>
      </c>
      <c r="F2230" t="s">
        <v>13775</v>
      </c>
      <c r="G2230" t="s">
        <v>13776</v>
      </c>
      <c r="H2230" t="s">
        <v>1025</v>
      </c>
      <c r="I2230" t="s">
        <v>13777</v>
      </c>
      <c r="J2230" t="s">
        <v>13778</v>
      </c>
      <c r="K2230" t="s">
        <v>13779</v>
      </c>
      <c r="L2230" t="s">
        <v>13544</v>
      </c>
      <c r="M2230" t="s">
        <v>13780</v>
      </c>
    </row>
    <row r="2231" spans="1:13" x14ac:dyDescent="0.25">
      <c r="A2231" t="s">
        <v>13781</v>
      </c>
      <c r="B2231" t="s">
        <v>443</v>
      </c>
      <c r="C2231" t="s">
        <v>127</v>
      </c>
      <c r="D2231" t="s">
        <v>13537</v>
      </c>
      <c r="E2231" t="s">
        <v>19154</v>
      </c>
      <c r="F2231" t="s">
        <v>13782</v>
      </c>
      <c r="G2231" t="s">
        <v>13783</v>
      </c>
      <c r="H2231" t="s">
        <v>1515</v>
      </c>
      <c r="I2231" t="s">
        <v>13784</v>
      </c>
      <c r="J2231" t="s">
        <v>13785</v>
      </c>
      <c r="K2231" t="s">
        <v>13786</v>
      </c>
      <c r="L2231" t="s">
        <v>13544</v>
      </c>
      <c r="M2231" t="s">
        <v>13787</v>
      </c>
    </row>
    <row r="2232" spans="1:13" x14ac:dyDescent="0.25">
      <c r="A2232" t="s">
        <v>13788</v>
      </c>
      <c r="B2232" t="s">
        <v>443</v>
      </c>
      <c r="C2232" t="s">
        <v>421</v>
      </c>
      <c r="D2232" t="s">
        <v>13537</v>
      </c>
      <c r="E2232" t="s">
        <v>19155</v>
      </c>
      <c r="F2232" t="s">
        <v>13789</v>
      </c>
      <c r="G2232" t="s">
        <v>13790</v>
      </c>
      <c r="H2232" t="s">
        <v>12322</v>
      </c>
      <c r="I2232" t="s">
        <v>13791</v>
      </c>
      <c r="J2232" t="s">
        <v>13792</v>
      </c>
      <c r="K2232" t="s">
        <v>13793</v>
      </c>
      <c r="L2232" t="s">
        <v>13544</v>
      </c>
      <c r="M2232" t="s">
        <v>13794</v>
      </c>
    </row>
    <row r="2233" spans="1:13" x14ac:dyDescent="0.25">
      <c r="A2233" t="s">
        <v>13795</v>
      </c>
      <c r="B2233" t="s">
        <v>443</v>
      </c>
      <c r="C2233" t="s">
        <v>461</v>
      </c>
      <c r="D2233" t="s">
        <v>13537</v>
      </c>
      <c r="E2233" t="s">
        <v>19156</v>
      </c>
      <c r="F2233" t="s">
        <v>13796</v>
      </c>
      <c r="G2233" t="s">
        <v>13797</v>
      </c>
      <c r="H2233" t="s">
        <v>13798</v>
      </c>
      <c r="I2233" t="s">
        <v>13799</v>
      </c>
      <c r="J2233" t="s">
        <v>13800</v>
      </c>
      <c r="K2233" t="s">
        <v>13801</v>
      </c>
      <c r="L2233" t="s">
        <v>13544</v>
      </c>
      <c r="M2233" t="s">
        <v>13802</v>
      </c>
    </row>
    <row r="2234" spans="1:13" x14ac:dyDescent="0.25">
      <c r="A2234" t="s">
        <v>13803</v>
      </c>
      <c r="B2234" t="s">
        <v>443</v>
      </c>
      <c r="C2234" t="s">
        <v>13804</v>
      </c>
      <c r="D2234" t="s">
        <v>13537</v>
      </c>
      <c r="E2234" t="s">
        <v>19177</v>
      </c>
      <c r="F2234" t="s">
        <v>13805</v>
      </c>
      <c r="G2234" t="s">
        <v>13806</v>
      </c>
      <c r="H2234" t="s">
        <v>13807</v>
      </c>
      <c r="I2234" t="s">
        <v>13808</v>
      </c>
      <c r="J2234" t="s">
        <v>13809</v>
      </c>
      <c r="K2234" t="s">
        <v>13810</v>
      </c>
      <c r="L2234" t="s">
        <v>13544</v>
      </c>
      <c r="M2234" t="s">
        <v>13811</v>
      </c>
    </row>
    <row r="2235" spans="1:13" x14ac:dyDescent="0.25">
      <c r="A2235" t="s">
        <v>13812</v>
      </c>
      <c r="B2235" t="s">
        <v>443</v>
      </c>
      <c r="C2235" t="s">
        <v>280</v>
      </c>
      <c r="D2235" t="s">
        <v>13537</v>
      </c>
      <c r="E2235" t="s">
        <v>19183</v>
      </c>
      <c r="F2235" t="s">
        <v>13813</v>
      </c>
      <c r="G2235" t="s">
        <v>13814</v>
      </c>
      <c r="H2235" t="s">
        <v>2250</v>
      </c>
      <c r="I2235" t="s">
        <v>13815</v>
      </c>
      <c r="J2235" t="s">
        <v>13816</v>
      </c>
      <c r="K2235" t="s">
        <v>13817</v>
      </c>
      <c r="L2235" t="s">
        <v>13544</v>
      </c>
      <c r="M2235" t="s">
        <v>13818</v>
      </c>
    </row>
    <row r="2236" spans="1:13" x14ac:dyDescent="0.25">
      <c r="A2236" t="s">
        <v>13819</v>
      </c>
      <c r="B2236" t="s">
        <v>443</v>
      </c>
      <c r="C2236" t="s">
        <v>13820</v>
      </c>
      <c r="D2236" t="s">
        <v>13537</v>
      </c>
      <c r="E2236" t="s">
        <v>19169</v>
      </c>
      <c r="F2236" t="s">
        <v>13821</v>
      </c>
      <c r="G2236" t="s">
        <v>13822</v>
      </c>
      <c r="H2236" t="s">
        <v>13823</v>
      </c>
      <c r="I2236" t="s">
        <v>13824</v>
      </c>
      <c r="J2236" t="s">
        <v>13825</v>
      </c>
      <c r="K2236" t="s">
        <v>13826</v>
      </c>
      <c r="L2236" t="s">
        <v>13544</v>
      </c>
      <c r="M2236" t="s">
        <v>13827</v>
      </c>
    </row>
    <row r="2237" spans="1:13" x14ac:dyDescent="0.25">
      <c r="A2237" t="s">
        <v>13828</v>
      </c>
      <c r="B2237" t="s">
        <v>443</v>
      </c>
      <c r="C2237" t="s">
        <v>462</v>
      </c>
      <c r="D2237" t="s">
        <v>13537</v>
      </c>
      <c r="E2237" t="s">
        <v>19158</v>
      </c>
      <c r="F2237" t="s">
        <v>13759</v>
      </c>
      <c r="G2237" t="s">
        <v>13760</v>
      </c>
      <c r="H2237" t="s">
        <v>13761</v>
      </c>
      <c r="I2237" t="s">
        <v>13762</v>
      </c>
      <c r="J2237" t="s">
        <v>13763</v>
      </c>
      <c r="K2237" t="s">
        <v>13764</v>
      </c>
      <c r="L2237" t="s">
        <v>13544</v>
      </c>
      <c r="M2237" t="s">
        <v>13765</v>
      </c>
    </row>
    <row r="2238" spans="1:13" x14ac:dyDescent="0.25">
      <c r="A2238" t="s">
        <v>13829</v>
      </c>
      <c r="B2238" t="s">
        <v>443</v>
      </c>
      <c r="C2238" t="s">
        <v>129</v>
      </c>
      <c r="D2238" t="s">
        <v>13537</v>
      </c>
      <c r="E2238" t="s">
        <v>19133</v>
      </c>
      <c r="F2238" t="s">
        <v>13830</v>
      </c>
      <c r="G2238" t="s">
        <v>13831</v>
      </c>
      <c r="H2238" t="s">
        <v>1539</v>
      </c>
      <c r="I2238" t="s">
        <v>13832</v>
      </c>
      <c r="J2238" t="s">
        <v>13833</v>
      </c>
      <c r="K2238" t="s">
        <v>13834</v>
      </c>
      <c r="L2238" t="s">
        <v>13544</v>
      </c>
      <c r="M2238" t="s">
        <v>13835</v>
      </c>
    </row>
    <row r="2239" spans="1:13" x14ac:dyDescent="0.25">
      <c r="A2239" t="s">
        <v>13836</v>
      </c>
      <c r="B2239" t="s">
        <v>443</v>
      </c>
      <c r="C2239" t="s">
        <v>463</v>
      </c>
      <c r="D2239" t="s">
        <v>13537</v>
      </c>
      <c r="E2239" t="s">
        <v>19159</v>
      </c>
      <c r="F2239" t="s">
        <v>13837</v>
      </c>
      <c r="G2239" t="s">
        <v>13838</v>
      </c>
      <c r="H2239" t="s">
        <v>2288</v>
      </c>
      <c r="I2239" t="s">
        <v>13839</v>
      </c>
      <c r="J2239" t="s">
        <v>13840</v>
      </c>
      <c r="K2239" t="s">
        <v>13841</v>
      </c>
      <c r="L2239" t="s">
        <v>13544</v>
      </c>
      <c r="M2239" t="s">
        <v>13842</v>
      </c>
    </row>
    <row r="2240" spans="1:13" x14ac:dyDescent="0.25">
      <c r="A2240" t="s">
        <v>13843</v>
      </c>
      <c r="B2240" t="s">
        <v>443</v>
      </c>
      <c r="C2240" t="s">
        <v>464</v>
      </c>
      <c r="D2240" t="s">
        <v>13537</v>
      </c>
      <c r="E2240" t="s">
        <v>19184</v>
      </c>
      <c r="F2240" t="s">
        <v>13616</v>
      </c>
      <c r="G2240" t="s">
        <v>13617</v>
      </c>
      <c r="H2240" t="s">
        <v>13618</v>
      </c>
      <c r="I2240" t="s">
        <v>13619</v>
      </c>
      <c r="J2240" t="s">
        <v>13620</v>
      </c>
      <c r="K2240" t="s">
        <v>13503</v>
      </c>
      <c r="L2240" t="s">
        <v>13544</v>
      </c>
      <c r="M2240" t="s">
        <v>13621</v>
      </c>
    </row>
    <row r="2241" spans="1:13" x14ac:dyDescent="0.25">
      <c r="A2241" t="s">
        <v>13844</v>
      </c>
      <c r="B2241" t="s">
        <v>443</v>
      </c>
      <c r="C2241" t="s">
        <v>465</v>
      </c>
      <c r="D2241" t="s">
        <v>13537</v>
      </c>
      <c r="E2241" t="s">
        <v>19185</v>
      </c>
      <c r="F2241" t="s">
        <v>13639</v>
      </c>
      <c r="G2241" t="s">
        <v>13640</v>
      </c>
      <c r="H2241" t="s">
        <v>13641</v>
      </c>
      <c r="I2241" t="s">
        <v>13642</v>
      </c>
      <c r="J2241" t="s">
        <v>13643</v>
      </c>
      <c r="K2241" t="s">
        <v>13644</v>
      </c>
      <c r="L2241" t="s">
        <v>13544</v>
      </c>
      <c r="M2241" t="s">
        <v>13645</v>
      </c>
    </row>
    <row r="2242" spans="1:13" x14ac:dyDescent="0.25">
      <c r="A2242" t="s">
        <v>13845</v>
      </c>
      <c r="B2242" t="s">
        <v>443</v>
      </c>
      <c r="C2242" t="s">
        <v>466</v>
      </c>
      <c r="D2242" t="s">
        <v>13537</v>
      </c>
      <c r="E2242" t="s">
        <v>19161</v>
      </c>
      <c r="F2242" t="s">
        <v>13846</v>
      </c>
      <c r="G2242" t="s">
        <v>13847</v>
      </c>
      <c r="H2242" t="s">
        <v>13848</v>
      </c>
      <c r="I2242" t="s">
        <v>13849</v>
      </c>
      <c r="J2242" t="s">
        <v>13850</v>
      </c>
      <c r="K2242" t="s">
        <v>13851</v>
      </c>
      <c r="L2242" t="s">
        <v>13544</v>
      </c>
      <c r="M2242" t="s">
        <v>13852</v>
      </c>
    </row>
    <row r="2243" spans="1:13" x14ac:dyDescent="0.25">
      <c r="A2243" t="s">
        <v>13853</v>
      </c>
      <c r="B2243" t="s">
        <v>443</v>
      </c>
      <c r="C2243" t="s">
        <v>467</v>
      </c>
      <c r="D2243" t="s">
        <v>13537</v>
      </c>
      <c r="E2243" t="s">
        <v>19169</v>
      </c>
      <c r="F2243" t="s">
        <v>13821</v>
      </c>
      <c r="G2243" t="s">
        <v>13822</v>
      </c>
      <c r="H2243" t="s">
        <v>13823</v>
      </c>
      <c r="I2243" t="s">
        <v>13824</v>
      </c>
      <c r="J2243" t="s">
        <v>13825</v>
      </c>
      <c r="K2243" t="s">
        <v>13826</v>
      </c>
      <c r="L2243" t="s">
        <v>13544</v>
      </c>
      <c r="M2243" t="s">
        <v>13827</v>
      </c>
    </row>
    <row r="2244" spans="1:13" x14ac:dyDescent="0.25">
      <c r="A2244" t="s">
        <v>13854</v>
      </c>
      <c r="B2244" t="s">
        <v>443</v>
      </c>
      <c r="C2244" t="s">
        <v>468</v>
      </c>
      <c r="D2244" t="s">
        <v>13537</v>
      </c>
      <c r="E2244" t="s">
        <v>19162</v>
      </c>
      <c r="F2244" t="s">
        <v>13855</v>
      </c>
      <c r="G2244" t="s">
        <v>13856</v>
      </c>
      <c r="H2244" t="s">
        <v>13857</v>
      </c>
      <c r="I2244" t="s">
        <v>13858</v>
      </c>
      <c r="J2244" t="s">
        <v>13859</v>
      </c>
      <c r="K2244" t="s">
        <v>13860</v>
      </c>
      <c r="L2244" t="s">
        <v>13544</v>
      </c>
      <c r="M2244" t="s">
        <v>13861</v>
      </c>
    </row>
    <row r="2245" spans="1:13" x14ac:dyDescent="0.25">
      <c r="A2245" t="s">
        <v>13862</v>
      </c>
      <c r="B2245" t="s">
        <v>443</v>
      </c>
      <c r="C2245" t="s">
        <v>84</v>
      </c>
      <c r="D2245" t="s">
        <v>13537</v>
      </c>
      <c r="E2245" t="s">
        <v>19184</v>
      </c>
      <c r="F2245" t="s">
        <v>13616</v>
      </c>
      <c r="G2245" t="s">
        <v>13617</v>
      </c>
      <c r="H2245" t="s">
        <v>13618</v>
      </c>
      <c r="I2245" t="s">
        <v>13619</v>
      </c>
      <c r="J2245" t="s">
        <v>13620</v>
      </c>
      <c r="K2245" t="s">
        <v>13503</v>
      </c>
      <c r="L2245" t="s">
        <v>13544</v>
      </c>
      <c r="M2245" t="s">
        <v>13621</v>
      </c>
    </row>
    <row r="2246" spans="1:13" x14ac:dyDescent="0.25">
      <c r="A2246" t="s">
        <v>13863</v>
      </c>
      <c r="B2246" t="s">
        <v>443</v>
      </c>
      <c r="C2246" t="s">
        <v>13864</v>
      </c>
      <c r="D2246" t="s">
        <v>13537</v>
      </c>
      <c r="E2246" t="s">
        <v>19164</v>
      </c>
      <c r="F2246" t="s">
        <v>13865</v>
      </c>
      <c r="G2246" t="s">
        <v>13866</v>
      </c>
      <c r="H2246" t="s">
        <v>13867</v>
      </c>
      <c r="I2246" t="s">
        <v>13868</v>
      </c>
      <c r="J2246" t="s">
        <v>13869</v>
      </c>
      <c r="K2246" t="s">
        <v>13870</v>
      </c>
      <c r="L2246" t="s">
        <v>13544</v>
      </c>
      <c r="M2246" t="s">
        <v>13871</v>
      </c>
    </row>
    <row r="2247" spans="1:13" x14ac:dyDescent="0.25">
      <c r="A2247" t="s">
        <v>13872</v>
      </c>
      <c r="B2247" t="s">
        <v>443</v>
      </c>
      <c r="C2247" t="s">
        <v>3314</v>
      </c>
      <c r="D2247" t="s">
        <v>13537</v>
      </c>
      <c r="E2247" t="s">
        <v>19147</v>
      </c>
      <c r="F2247" t="s">
        <v>13716</v>
      </c>
      <c r="G2247" t="s">
        <v>13717</v>
      </c>
      <c r="H2247" t="s">
        <v>13718</v>
      </c>
      <c r="I2247" t="s">
        <v>13719</v>
      </c>
      <c r="J2247" t="s">
        <v>13720</v>
      </c>
      <c r="K2247" t="s">
        <v>13721</v>
      </c>
      <c r="L2247" t="s">
        <v>13544</v>
      </c>
      <c r="M2247" t="s">
        <v>13722</v>
      </c>
    </row>
    <row r="2248" spans="1:13" x14ac:dyDescent="0.25">
      <c r="A2248" t="s">
        <v>13873</v>
      </c>
      <c r="B2248" t="s">
        <v>443</v>
      </c>
      <c r="C2248" t="s">
        <v>13874</v>
      </c>
      <c r="D2248" t="s">
        <v>13537</v>
      </c>
      <c r="E2248" t="s">
        <v>19198</v>
      </c>
      <c r="F2248" t="s">
        <v>13875</v>
      </c>
      <c r="G2248" t="s">
        <v>13876</v>
      </c>
      <c r="H2248" t="s">
        <v>13877</v>
      </c>
      <c r="I2248" t="s">
        <v>13878</v>
      </c>
      <c r="J2248" t="s">
        <v>13879</v>
      </c>
      <c r="K2248" t="s">
        <v>13880</v>
      </c>
      <c r="L2248" t="s">
        <v>13544</v>
      </c>
      <c r="M2248" t="s">
        <v>13881</v>
      </c>
    </row>
    <row r="2249" spans="1:13" x14ac:dyDescent="0.25">
      <c r="A2249" t="s">
        <v>13882</v>
      </c>
      <c r="B2249" t="s">
        <v>443</v>
      </c>
      <c r="C2249" t="s">
        <v>469</v>
      </c>
      <c r="D2249" t="s">
        <v>13537</v>
      </c>
      <c r="E2249" t="s">
        <v>19167</v>
      </c>
      <c r="F2249" t="s">
        <v>13883</v>
      </c>
      <c r="G2249" t="s">
        <v>13884</v>
      </c>
      <c r="H2249" t="s">
        <v>4884</v>
      </c>
      <c r="I2249" t="s">
        <v>13885</v>
      </c>
      <c r="J2249" t="s">
        <v>13886</v>
      </c>
      <c r="K2249" t="s">
        <v>13887</v>
      </c>
      <c r="L2249" t="s">
        <v>13544</v>
      </c>
      <c r="M2249" t="s">
        <v>13888</v>
      </c>
    </row>
    <row r="2250" spans="1:13" x14ac:dyDescent="0.25">
      <c r="A2250" t="s">
        <v>13889</v>
      </c>
      <c r="B2250" t="s">
        <v>443</v>
      </c>
      <c r="C2250" t="s">
        <v>13890</v>
      </c>
      <c r="D2250" t="s">
        <v>13537</v>
      </c>
      <c r="E2250" t="s">
        <v>19128</v>
      </c>
      <c r="F2250" t="s">
        <v>13891</v>
      </c>
      <c r="G2250" t="s">
        <v>13892</v>
      </c>
      <c r="H2250" t="s">
        <v>13893</v>
      </c>
      <c r="I2250" t="s">
        <v>13894</v>
      </c>
      <c r="J2250" t="s">
        <v>13895</v>
      </c>
      <c r="K2250" t="s">
        <v>13896</v>
      </c>
      <c r="L2250" t="s">
        <v>13544</v>
      </c>
      <c r="M2250" t="s">
        <v>13897</v>
      </c>
    </row>
    <row r="2251" spans="1:13" x14ac:dyDescent="0.25">
      <c r="A2251" t="s">
        <v>13898</v>
      </c>
      <c r="B2251" t="s">
        <v>443</v>
      </c>
      <c r="C2251" t="s">
        <v>13899</v>
      </c>
      <c r="D2251" t="s">
        <v>13537</v>
      </c>
      <c r="E2251" t="s">
        <v>19186</v>
      </c>
      <c r="F2251" t="s">
        <v>13673</v>
      </c>
      <c r="G2251" t="s">
        <v>13674</v>
      </c>
      <c r="H2251" t="s">
        <v>13675</v>
      </c>
      <c r="I2251" t="s">
        <v>13676</v>
      </c>
      <c r="J2251" t="s">
        <v>13677</v>
      </c>
      <c r="K2251" t="s">
        <v>13678</v>
      </c>
      <c r="L2251" t="s">
        <v>13544</v>
      </c>
      <c r="M2251" t="s">
        <v>13679</v>
      </c>
    </row>
    <row r="2252" spans="1:13" x14ac:dyDescent="0.25">
      <c r="A2252" t="s">
        <v>13900</v>
      </c>
      <c r="B2252" t="s">
        <v>443</v>
      </c>
      <c r="C2252" t="s">
        <v>443</v>
      </c>
      <c r="D2252" t="s">
        <v>13537</v>
      </c>
      <c r="E2252" t="s">
        <v>19159</v>
      </c>
      <c r="F2252" t="s">
        <v>13837</v>
      </c>
      <c r="G2252" t="s">
        <v>13838</v>
      </c>
      <c r="H2252" t="s">
        <v>2288</v>
      </c>
      <c r="I2252" t="s">
        <v>13839</v>
      </c>
      <c r="J2252" t="s">
        <v>13840</v>
      </c>
      <c r="K2252" t="s">
        <v>13841</v>
      </c>
      <c r="L2252" t="s">
        <v>13544</v>
      </c>
      <c r="M2252" t="s">
        <v>13842</v>
      </c>
    </row>
    <row r="2253" spans="1:13" x14ac:dyDescent="0.25">
      <c r="A2253" t="s">
        <v>13901</v>
      </c>
      <c r="B2253" t="s">
        <v>443</v>
      </c>
      <c r="C2253" t="s">
        <v>470</v>
      </c>
      <c r="D2253" t="s">
        <v>13537</v>
      </c>
      <c r="E2253" t="s">
        <v>19137</v>
      </c>
      <c r="F2253" t="s">
        <v>13902</v>
      </c>
      <c r="G2253" t="s">
        <v>13903</v>
      </c>
      <c r="H2253" t="s">
        <v>13904</v>
      </c>
      <c r="I2253" t="s">
        <v>13905</v>
      </c>
      <c r="J2253" t="s">
        <v>13906</v>
      </c>
      <c r="K2253" t="s">
        <v>13907</v>
      </c>
      <c r="L2253" t="s">
        <v>13544</v>
      </c>
      <c r="M2253" t="s">
        <v>13908</v>
      </c>
    </row>
    <row r="2254" spans="1:13" x14ac:dyDescent="0.25">
      <c r="A2254" t="s">
        <v>13909</v>
      </c>
      <c r="B2254" t="s">
        <v>443</v>
      </c>
      <c r="C2254" t="s">
        <v>6385</v>
      </c>
      <c r="D2254" t="s">
        <v>13537</v>
      </c>
      <c r="E2254" t="s">
        <v>19160</v>
      </c>
      <c r="F2254" t="s">
        <v>13910</v>
      </c>
      <c r="G2254" t="s">
        <v>13911</v>
      </c>
      <c r="H2254" t="s">
        <v>6388</v>
      </c>
      <c r="I2254" t="s">
        <v>13912</v>
      </c>
      <c r="J2254" t="s">
        <v>13913</v>
      </c>
      <c r="K2254" t="s">
        <v>13914</v>
      </c>
      <c r="L2254" t="s">
        <v>13544</v>
      </c>
      <c r="M2254" t="s">
        <v>13915</v>
      </c>
    </row>
    <row r="2255" spans="1:13" x14ac:dyDescent="0.25">
      <c r="A2255" t="s">
        <v>13916</v>
      </c>
      <c r="B2255" t="s">
        <v>443</v>
      </c>
      <c r="C2255" t="s">
        <v>6403</v>
      </c>
      <c r="D2255" t="s">
        <v>13537</v>
      </c>
      <c r="E2255" t="s">
        <v>19187</v>
      </c>
      <c r="F2255" t="s">
        <v>13687</v>
      </c>
      <c r="G2255" t="s">
        <v>13688</v>
      </c>
      <c r="H2255" t="s">
        <v>6406</v>
      </c>
      <c r="I2255" t="s">
        <v>13689</v>
      </c>
      <c r="J2255" t="s">
        <v>13690</v>
      </c>
      <c r="K2255" t="s">
        <v>13691</v>
      </c>
      <c r="L2255" t="s">
        <v>13544</v>
      </c>
      <c r="M2255" t="s">
        <v>13692</v>
      </c>
    </row>
    <row r="2256" spans="1:13" x14ac:dyDescent="0.25">
      <c r="A2256" t="s">
        <v>13917</v>
      </c>
      <c r="B2256" t="s">
        <v>443</v>
      </c>
      <c r="C2256" t="s">
        <v>6412</v>
      </c>
      <c r="D2256" t="s">
        <v>13537</v>
      </c>
      <c r="E2256" t="s">
        <v>19167</v>
      </c>
      <c r="F2256" t="s">
        <v>13883</v>
      </c>
      <c r="G2256" t="s">
        <v>13884</v>
      </c>
      <c r="H2256" t="s">
        <v>4884</v>
      </c>
      <c r="I2256" t="s">
        <v>13885</v>
      </c>
      <c r="J2256" t="s">
        <v>13886</v>
      </c>
      <c r="K2256" t="s">
        <v>13887</v>
      </c>
      <c r="L2256" t="s">
        <v>13544</v>
      </c>
      <c r="M2256" t="s">
        <v>13888</v>
      </c>
    </row>
    <row r="2257" spans="1:13" x14ac:dyDescent="0.25">
      <c r="A2257" t="s">
        <v>13918</v>
      </c>
      <c r="B2257" t="s">
        <v>443</v>
      </c>
      <c r="C2257" t="s">
        <v>13919</v>
      </c>
      <c r="D2257" t="s">
        <v>13537</v>
      </c>
      <c r="E2257" t="s">
        <v>19166</v>
      </c>
      <c r="F2257" t="s">
        <v>13538</v>
      </c>
      <c r="G2257" t="s">
        <v>13539</v>
      </c>
      <c r="H2257" t="s">
        <v>13540</v>
      </c>
      <c r="I2257" t="s">
        <v>13541</v>
      </c>
      <c r="J2257" t="s">
        <v>13542</v>
      </c>
      <c r="K2257" t="s">
        <v>13543</v>
      </c>
      <c r="L2257" t="s">
        <v>13544</v>
      </c>
      <c r="M2257" t="s">
        <v>13545</v>
      </c>
    </row>
    <row r="2258" spans="1:13" x14ac:dyDescent="0.25">
      <c r="A2258" t="s">
        <v>13918</v>
      </c>
      <c r="B2258" t="s">
        <v>443</v>
      </c>
      <c r="C2258" t="s">
        <v>13919</v>
      </c>
      <c r="D2258" t="s">
        <v>13537</v>
      </c>
      <c r="E2258" t="s">
        <v>19199</v>
      </c>
      <c r="F2258" t="s">
        <v>13920</v>
      </c>
      <c r="G2258" t="s">
        <v>13921</v>
      </c>
      <c r="H2258" t="s">
        <v>13922</v>
      </c>
      <c r="I2258" t="s">
        <v>13923</v>
      </c>
      <c r="J2258" t="s">
        <v>13924</v>
      </c>
      <c r="K2258" t="s">
        <v>13543</v>
      </c>
      <c r="L2258" t="s">
        <v>13544</v>
      </c>
      <c r="M2258" t="s">
        <v>13925</v>
      </c>
    </row>
    <row r="2259" spans="1:13" x14ac:dyDescent="0.25">
      <c r="A2259" t="s">
        <v>13926</v>
      </c>
      <c r="B2259" t="s">
        <v>443</v>
      </c>
      <c r="C2259" t="s">
        <v>471</v>
      </c>
      <c r="D2259" t="s">
        <v>13537</v>
      </c>
      <c r="E2259" t="s">
        <v>19169</v>
      </c>
      <c r="F2259" t="s">
        <v>13821</v>
      </c>
      <c r="G2259" t="s">
        <v>13822</v>
      </c>
      <c r="H2259" t="s">
        <v>13823</v>
      </c>
      <c r="I2259" t="s">
        <v>13824</v>
      </c>
      <c r="J2259" t="s">
        <v>13825</v>
      </c>
      <c r="K2259" t="s">
        <v>13826</v>
      </c>
      <c r="L2259" t="s">
        <v>13544</v>
      </c>
      <c r="M2259" t="s">
        <v>13827</v>
      </c>
    </row>
    <row r="2260" spans="1:13" x14ac:dyDescent="0.25">
      <c r="A2260" t="s">
        <v>13927</v>
      </c>
      <c r="B2260" t="s">
        <v>443</v>
      </c>
      <c r="C2260" t="s">
        <v>354</v>
      </c>
      <c r="D2260" t="s">
        <v>13537</v>
      </c>
      <c r="E2260" t="s">
        <v>19189</v>
      </c>
      <c r="F2260" t="s">
        <v>13928</v>
      </c>
      <c r="G2260" t="s">
        <v>13929</v>
      </c>
      <c r="H2260" t="s">
        <v>9394</v>
      </c>
      <c r="I2260" t="s">
        <v>13930</v>
      </c>
      <c r="J2260" t="s">
        <v>13931</v>
      </c>
      <c r="K2260" t="s">
        <v>8792</v>
      </c>
      <c r="L2260" t="s">
        <v>13544</v>
      </c>
      <c r="M2260" t="s">
        <v>13932</v>
      </c>
    </row>
    <row r="2261" spans="1:13" x14ac:dyDescent="0.25">
      <c r="A2261" t="s">
        <v>13933</v>
      </c>
      <c r="B2261" t="s">
        <v>443</v>
      </c>
      <c r="C2261" t="s">
        <v>472</v>
      </c>
      <c r="D2261" t="s">
        <v>13537</v>
      </c>
      <c r="E2261" t="s">
        <v>19168</v>
      </c>
      <c r="F2261" t="s">
        <v>13934</v>
      </c>
      <c r="G2261" t="s">
        <v>13935</v>
      </c>
      <c r="H2261" t="s">
        <v>6430</v>
      </c>
      <c r="I2261" t="s">
        <v>13936</v>
      </c>
      <c r="J2261" t="s">
        <v>13937</v>
      </c>
      <c r="K2261" t="s">
        <v>13938</v>
      </c>
      <c r="L2261" t="s">
        <v>13544</v>
      </c>
      <c r="M2261" t="s">
        <v>13939</v>
      </c>
    </row>
    <row r="2262" spans="1:13" x14ac:dyDescent="0.25">
      <c r="A2262" t="s">
        <v>13940</v>
      </c>
      <c r="B2262" t="s">
        <v>443</v>
      </c>
      <c r="C2262" t="s">
        <v>13941</v>
      </c>
      <c r="D2262" t="s">
        <v>13537</v>
      </c>
      <c r="E2262" t="s">
        <v>19176</v>
      </c>
      <c r="F2262" t="s">
        <v>13624</v>
      </c>
      <c r="G2262" t="s">
        <v>13625</v>
      </c>
      <c r="H2262" t="s">
        <v>13626</v>
      </c>
      <c r="I2262" t="s">
        <v>13627</v>
      </c>
      <c r="J2262" t="s">
        <v>13628</v>
      </c>
      <c r="K2262" t="s">
        <v>2283</v>
      </c>
      <c r="L2262" t="s">
        <v>13544</v>
      </c>
      <c r="M2262" t="s">
        <v>13629</v>
      </c>
    </row>
    <row r="2263" spans="1:13" x14ac:dyDescent="0.25">
      <c r="A2263" t="s">
        <v>13942</v>
      </c>
      <c r="B2263" t="s">
        <v>443</v>
      </c>
      <c r="C2263" t="s">
        <v>473</v>
      </c>
      <c r="D2263" t="s">
        <v>13537</v>
      </c>
      <c r="E2263" t="s">
        <v>19190</v>
      </c>
      <c r="F2263" t="s">
        <v>13943</v>
      </c>
      <c r="G2263" t="s">
        <v>13944</v>
      </c>
      <c r="H2263" t="s">
        <v>13945</v>
      </c>
      <c r="I2263" t="s">
        <v>13946</v>
      </c>
      <c r="J2263" t="s">
        <v>13947</v>
      </c>
      <c r="K2263" t="s">
        <v>13948</v>
      </c>
      <c r="L2263" t="s">
        <v>13544</v>
      </c>
      <c r="M2263" t="s">
        <v>13949</v>
      </c>
    </row>
    <row r="2264" spans="1:13" x14ac:dyDescent="0.25">
      <c r="A2264" t="s">
        <v>13950</v>
      </c>
      <c r="B2264" t="s">
        <v>443</v>
      </c>
      <c r="C2264" t="s">
        <v>13951</v>
      </c>
      <c r="D2264" t="s">
        <v>13537</v>
      </c>
      <c r="E2264" t="s">
        <v>19170</v>
      </c>
      <c r="F2264" t="s">
        <v>13952</v>
      </c>
      <c r="G2264" t="s">
        <v>13953</v>
      </c>
      <c r="H2264" t="s">
        <v>13954</v>
      </c>
      <c r="I2264" t="s">
        <v>13955</v>
      </c>
      <c r="J2264" t="s">
        <v>13956</v>
      </c>
      <c r="K2264" t="s">
        <v>13957</v>
      </c>
      <c r="L2264" t="s">
        <v>13544</v>
      </c>
      <c r="M2264" t="s">
        <v>13958</v>
      </c>
    </row>
    <row r="2265" spans="1:13" x14ac:dyDescent="0.25">
      <c r="A2265" t="s">
        <v>13959</v>
      </c>
      <c r="B2265" t="s">
        <v>443</v>
      </c>
      <c r="C2265" t="s">
        <v>241</v>
      </c>
      <c r="D2265" t="s">
        <v>13537</v>
      </c>
      <c r="E2265" t="s">
        <v>19152</v>
      </c>
      <c r="F2265" t="s">
        <v>13767</v>
      </c>
      <c r="G2265" t="s">
        <v>13768</v>
      </c>
      <c r="H2265" t="s">
        <v>13769</v>
      </c>
      <c r="I2265" t="s">
        <v>13770</v>
      </c>
      <c r="J2265" t="s">
        <v>13771</v>
      </c>
      <c r="K2265" t="s">
        <v>13772</v>
      </c>
      <c r="L2265" t="s">
        <v>13544</v>
      </c>
      <c r="M2265" t="s">
        <v>13773</v>
      </c>
    </row>
    <row r="2266" spans="1:13" x14ac:dyDescent="0.25">
      <c r="A2266" t="s">
        <v>13960</v>
      </c>
      <c r="B2266" t="s">
        <v>443</v>
      </c>
      <c r="C2266" t="s">
        <v>474</v>
      </c>
      <c r="D2266" t="s">
        <v>13537</v>
      </c>
      <c r="E2266" t="s">
        <v>19174</v>
      </c>
      <c r="F2266" t="s">
        <v>13547</v>
      </c>
      <c r="G2266" t="s">
        <v>13548</v>
      </c>
      <c r="H2266" t="s">
        <v>844</v>
      </c>
      <c r="I2266" t="s">
        <v>13549</v>
      </c>
      <c r="J2266" t="s">
        <v>13550</v>
      </c>
      <c r="K2266" t="s">
        <v>13551</v>
      </c>
      <c r="L2266" t="s">
        <v>13544</v>
      </c>
      <c r="M2266" t="s">
        <v>13552</v>
      </c>
    </row>
    <row r="2267" spans="1:13" x14ac:dyDescent="0.25">
      <c r="A2267" t="s">
        <v>13961</v>
      </c>
      <c r="B2267" t="s">
        <v>443</v>
      </c>
      <c r="C2267" t="s">
        <v>475</v>
      </c>
      <c r="D2267" t="s">
        <v>13537</v>
      </c>
      <c r="E2267" t="s">
        <v>19182</v>
      </c>
      <c r="F2267" t="s">
        <v>13962</v>
      </c>
      <c r="G2267" t="s">
        <v>13963</v>
      </c>
      <c r="H2267" t="s">
        <v>13964</v>
      </c>
      <c r="I2267" t="s">
        <v>13965</v>
      </c>
      <c r="J2267" t="s">
        <v>13966</v>
      </c>
      <c r="K2267" t="s">
        <v>13967</v>
      </c>
      <c r="L2267" t="s">
        <v>13544</v>
      </c>
      <c r="M2267" t="s">
        <v>13968</v>
      </c>
    </row>
    <row r="2268" spans="1:13" x14ac:dyDescent="0.25">
      <c r="A2268" t="s">
        <v>13969</v>
      </c>
      <c r="B2268" t="s">
        <v>443</v>
      </c>
      <c r="C2268" t="s">
        <v>528</v>
      </c>
      <c r="D2268" t="s">
        <v>13537</v>
      </c>
      <c r="E2268" t="s">
        <v>19216</v>
      </c>
      <c r="F2268" t="s">
        <v>13970</v>
      </c>
      <c r="G2268" t="s">
        <v>13971</v>
      </c>
      <c r="H2268" t="s">
        <v>9762</v>
      </c>
      <c r="I2268" t="s">
        <v>13972</v>
      </c>
      <c r="J2268" t="s">
        <v>13973</v>
      </c>
      <c r="K2268" t="s">
        <v>13974</v>
      </c>
      <c r="L2268" t="s">
        <v>13544</v>
      </c>
      <c r="M2268" t="s">
        <v>13975</v>
      </c>
    </row>
    <row r="2269" spans="1:13" x14ac:dyDescent="0.25">
      <c r="A2269" t="s">
        <v>13976</v>
      </c>
      <c r="B2269" t="s">
        <v>443</v>
      </c>
      <c r="C2269" t="s">
        <v>476</v>
      </c>
      <c r="D2269" t="s">
        <v>13537</v>
      </c>
      <c r="E2269" t="s">
        <v>19192</v>
      </c>
      <c r="F2269" t="s">
        <v>13977</v>
      </c>
      <c r="G2269" t="s">
        <v>13978</v>
      </c>
      <c r="H2269" t="s">
        <v>13979</v>
      </c>
      <c r="I2269" t="s">
        <v>13980</v>
      </c>
      <c r="J2269" t="s">
        <v>13981</v>
      </c>
      <c r="K2269" t="s">
        <v>7760</v>
      </c>
      <c r="L2269" t="s">
        <v>13544</v>
      </c>
      <c r="M2269" t="s">
        <v>13982</v>
      </c>
    </row>
    <row r="2270" spans="1:13" x14ac:dyDescent="0.25">
      <c r="A2270" t="s">
        <v>13983</v>
      </c>
      <c r="B2270" t="s">
        <v>443</v>
      </c>
      <c r="C2270" t="s">
        <v>13984</v>
      </c>
      <c r="D2270" t="s">
        <v>13537</v>
      </c>
      <c r="E2270" t="s">
        <v>19170</v>
      </c>
      <c r="F2270" t="s">
        <v>13952</v>
      </c>
      <c r="G2270" t="s">
        <v>13953</v>
      </c>
      <c r="H2270" t="s">
        <v>13954</v>
      </c>
      <c r="I2270" t="s">
        <v>13955</v>
      </c>
      <c r="J2270" t="s">
        <v>13956</v>
      </c>
      <c r="K2270" t="s">
        <v>13957</v>
      </c>
      <c r="L2270" t="s">
        <v>13544</v>
      </c>
      <c r="M2270" t="s">
        <v>13958</v>
      </c>
    </row>
    <row r="2271" spans="1:13" x14ac:dyDescent="0.25">
      <c r="A2271" t="s">
        <v>13985</v>
      </c>
      <c r="B2271" t="s">
        <v>443</v>
      </c>
      <c r="C2271" t="s">
        <v>477</v>
      </c>
      <c r="D2271" t="s">
        <v>13537</v>
      </c>
      <c r="E2271" t="s">
        <v>19193</v>
      </c>
      <c r="F2271" t="s">
        <v>13986</v>
      </c>
      <c r="G2271" t="s">
        <v>13987</v>
      </c>
      <c r="H2271" t="s">
        <v>13988</v>
      </c>
      <c r="I2271" t="s">
        <v>13989</v>
      </c>
      <c r="J2271" t="s">
        <v>13990</v>
      </c>
      <c r="K2271" t="s">
        <v>13991</v>
      </c>
      <c r="L2271" t="s">
        <v>13544</v>
      </c>
      <c r="M2271" t="s">
        <v>13992</v>
      </c>
    </row>
    <row r="2272" spans="1:13" x14ac:dyDescent="0.25">
      <c r="A2272" t="s">
        <v>13993</v>
      </c>
      <c r="B2272" t="s">
        <v>443</v>
      </c>
      <c r="C2272" t="s">
        <v>100</v>
      </c>
      <c r="D2272" t="s">
        <v>13537</v>
      </c>
      <c r="E2272" t="s">
        <v>19128</v>
      </c>
      <c r="F2272" t="s">
        <v>13891</v>
      </c>
      <c r="G2272" t="s">
        <v>13892</v>
      </c>
      <c r="H2272" t="s">
        <v>13893</v>
      </c>
      <c r="I2272" t="s">
        <v>13894</v>
      </c>
      <c r="J2272" t="s">
        <v>13895</v>
      </c>
      <c r="K2272" t="s">
        <v>13896</v>
      </c>
      <c r="L2272" t="s">
        <v>13544</v>
      </c>
      <c r="M2272" t="s">
        <v>13897</v>
      </c>
    </row>
    <row r="2273" spans="1:13" x14ac:dyDescent="0.25">
      <c r="A2273" t="s">
        <v>13994</v>
      </c>
      <c r="B2273" t="s">
        <v>443</v>
      </c>
      <c r="C2273" t="s">
        <v>478</v>
      </c>
      <c r="D2273" t="s">
        <v>13537</v>
      </c>
      <c r="E2273" t="s">
        <v>19195</v>
      </c>
      <c r="F2273" t="s">
        <v>13995</v>
      </c>
      <c r="G2273" t="s">
        <v>13996</v>
      </c>
      <c r="H2273" t="s">
        <v>13997</v>
      </c>
      <c r="I2273" t="s">
        <v>13998</v>
      </c>
      <c r="J2273" t="s">
        <v>13999</v>
      </c>
      <c r="K2273" t="s">
        <v>14000</v>
      </c>
      <c r="L2273" t="s">
        <v>13544</v>
      </c>
      <c r="M2273" t="s">
        <v>14001</v>
      </c>
    </row>
    <row r="2274" spans="1:13" x14ac:dyDescent="0.25">
      <c r="A2274" t="s">
        <v>14002</v>
      </c>
      <c r="B2274" t="s">
        <v>443</v>
      </c>
      <c r="C2274" t="s">
        <v>479</v>
      </c>
      <c r="D2274" t="s">
        <v>13537</v>
      </c>
      <c r="E2274" t="s">
        <v>19208</v>
      </c>
      <c r="F2274" t="s">
        <v>14003</v>
      </c>
      <c r="G2274" t="s">
        <v>14004</v>
      </c>
      <c r="H2274" t="s">
        <v>14005</v>
      </c>
      <c r="I2274" t="s">
        <v>14006</v>
      </c>
      <c r="J2274" t="s">
        <v>14007</v>
      </c>
      <c r="K2274" t="s">
        <v>14008</v>
      </c>
      <c r="L2274" t="s">
        <v>13544</v>
      </c>
      <c r="M2274" t="s">
        <v>14009</v>
      </c>
    </row>
    <row r="2275" spans="1:13" x14ac:dyDescent="0.25">
      <c r="A2275" t="s">
        <v>14010</v>
      </c>
      <c r="B2275" t="s">
        <v>443</v>
      </c>
      <c r="C2275" t="s">
        <v>14011</v>
      </c>
      <c r="D2275" t="s">
        <v>13537</v>
      </c>
      <c r="E2275" t="s">
        <v>19252</v>
      </c>
      <c r="F2275" t="s">
        <v>14012</v>
      </c>
      <c r="G2275" t="s">
        <v>14013</v>
      </c>
      <c r="H2275" t="s">
        <v>14014</v>
      </c>
      <c r="I2275" t="s">
        <v>14015</v>
      </c>
      <c r="J2275" t="s">
        <v>14016</v>
      </c>
      <c r="K2275" t="s">
        <v>14017</v>
      </c>
      <c r="L2275" t="s">
        <v>13544</v>
      </c>
      <c r="M2275" t="s">
        <v>14018</v>
      </c>
    </row>
    <row r="2276" spans="1:13" x14ac:dyDescent="0.25">
      <c r="A2276" t="s">
        <v>14019</v>
      </c>
      <c r="B2276" t="s">
        <v>10023</v>
      </c>
      <c r="C2276" t="s">
        <v>759</v>
      </c>
      <c r="D2276" t="s">
        <v>14020</v>
      </c>
      <c r="E2276" t="s">
        <v>19166</v>
      </c>
      <c r="F2276" t="s">
        <v>14021</v>
      </c>
      <c r="G2276" t="s">
        <v>14022</v>
      </c>
      <c r="H2276" t="s">
        <v>14023</v>
      </c>
      <c r="I2276" t="s">
        <v>14024</v>
      </c>
      <c r="J2276" t="s">
        <v>14025</v>
      </c>
      <c r="K2276" t="s">
        <v>14026</v>
      </c>
      <c r="L2276" t="s">
        <v>738</v>
      </c>
      <c r="M2276" t="s">
        <v>1278</v>
      </c>
    </row>
    <row r="2277" spans="1:13" x14ac:dyDescent="0.25">
      <c r="A2277" t="s">
        <v>14027</v>
      </c>
      <c r="B2277" t="s">
        <v>10023</v>
      </c>
      <c r="C2277" t="s">
        <v>184</v>
      </c>
      <c r="D2277" t="s">
        <v>14020</v>
      </c>
      <c r="E2277" t="s">
        <v>19125</v>
      </c>
      <c r="F2277" t="s">
        <v>14028</v>
      </c>
      <c r="G2277" t="s">
        <v>14029</v>
      </c>
      <c r="H2277" t="s">
        <v>14030</v>
      </c>
      <c r="I2277" t="s">
        <v>14031</v>
      </c>
      <c r="J2277" t="s">
        <v>14032</v>
      </c>
      <c r="K2277" t="s">
        <v>14033</v>
      </c>
      <c r="L2277" t="s">
        <v>14034</v>
      </c>
      <c r="M2277" t="s">
        <v>14035</v>
      </c>
    </row>
    <row r="2278" spans="1:13" x14ac:dyDescent="0.25">
      <c r="A2278" t="s">
        <v>14036</v>
      </c>
      <c r="B2278" t="s">
        <v>10023</v>
      </c>
      <c r="C2278" t="s">
        <v>332</v>
      </c>
      <c r="D2278" t="s">
        <v>14020</v>
      </c>
      <c r="E2278" t="s">
        <v>19144</v>
      </c>
      <c r="F2278" t="s">
        <v>14037</v>
      </c>
      <c r="G2278" t="s">
        <v>14038</v>
      </c>
      <c r="H2278" t="s">
        <v>5542</v>
      </c>
      <c r="I2278" t="s">
        <v>14039</v>
      </c>
      <c r="J2278" t="s">
        <v>14040</v>
      </c>
      <c r="K2278" t="s">
        <v>14041</v>
      </c>
      <c r="L2278" t="s">
        <v>14034</v>
      </c>
      <c r="M2278" t="s">
        <v>14042</v>
      </c>
    </row>
    <row r="2279" spans="1:13" x14ac:dyDescent="0.25">
      <c r="A2279" t="s">
        <v>14043</v>
      </c>
      <c r="B2279" t="s">
        <v>10023</v>
      </c>
      <c r="C2279" t="s">
        <v>14044</v>
      </c>
      <c r="D2279" t="s">
        <v>14020</v>
      </c>
      <c r="E2279" t="s">
        <v>19127</v>
      </c>
      <c r="F2279" t="s">
        <v>14045</v>
      </c>
      <c r="G2279" t="s">
        <v>14046</v>
      </c>
      <c r="H2279" t="s">
        <v>14047</v>
      </c>
      <c r="I2279" t="s">
        <v>14048</v>
      </c>
      <c r="J2279" t="s">
        <v>14049</v>
      </c>
      <c r="K2279" t="s">
        <v>14050</v>
      </c>
      <c r="L2279" t="s">
        <v>14034</v>
      </c>
      <c r="M2279" t="s">
        <v>14051</v>
      </c>
    </row>
    <row r="2280" spans="1:13" x14ac:dyDescent="0.25">
      <c r="A2280" t="s">
        <v>14052</v>
      </c>
      <c r="B2280" t="s">
        <v>10023</v>
      </c>
      <c r="C2280" t="s">
        <v>14053</v>
      </c>
      <c r="D2280" t="s">
        <v>14020</v>
      </c>
      <c r="E2280" t="s">
        <v>19154</v>
      </c>
      <c r="F2280" t="s">
        <v>14054</v>
      </c>
      <c r="G2280" t="s">
        <v>14055</v>
      </c>
      <c r="H2280" t="s">
        <v>1308</v>
      </c>
      <c r="I2280" t="s">
        <v>14056</v>
      </c>
      <c r="J2280" t="s">
        <v>14057</v>
      </c>
      <c r="K2280" t="s">
        <v>4287</v>
      </c>
      <c r="L2280" t="s">
        <v>14034</v>
      </c>
      <c r="M2280" t="s">
        <v>14058</v>
      </c>
    </row>
    <row r="2281" spans="1:13" x14ac:dyDescent="0.25">
      <c r="A2281" t="s">
        <v>14059</v>
      </c>
      <c r="B2281" t="s">
        <v>10023</v>
      </c>
      <c r="C2281" t="s">
        <v>164</v>
      </c>
      <c r="D2281" t="s">
        <v>14020</v>
      </c>
      <c r="E2281" t="s">
        <v>19154</v>
      </c>
      <c r="F2281" t="s">
        <v>14054</v>
      </c>
      <c r="G2281" t="s">
        <v>14055</v>
      </c>
      <c r="H2281" t="s">
        <v>1308</v>
      </c>
      <c r="I2281" t="s">
        <v>14056</v>
      </c>
      <c r="J2281" t="s">
        <v>14057</v>
      </c>
      <c r="K2281" t="s">
        <v>4287</v>
      </c>
      <c r="L2281" t="s">
        <v>14034</v>
      </c>
      <c r="M2281" t="s">
        <v>14058</v>
      </c>
    </row>
    <row r="2282" spans="1:13" x14ac:dyDescent="0.25">
      <c r="A2282" t="s">
        <v>14060</v>
      </c>
      <c r="B2282" t="s">
        <v>10023</v>
      </c>
      <c r="C2282" t="s">
        <v>11346</v>
      </c>
      <c r="D2282" t="s">
        <v>14020</v>
      </c>
      <c r="E2282" t="s">
        <v>19197</v>
      </c>
      <c r="F2282" t="s">
        <v>14061</v>
      </c>
      <c r="G2282" t="s">
        <v>14062</v>
      </c>
      <c r="H2282" t="s">
        <v>11332</v>
      </c>
      <c r="I2282" t="s">
        <v>14063</v>
      </c>
      <c r="J2282" t="s">
        <v>14064</v>
      </c>
      <c r="K2282" t="s">
        <v>14065</v>
      </c>
      <c r="L2282" t="s">
        <v>14034</v>
      </c>
      <c r="M2282" t="s">
        <v>14066</v>
      </c>
    </row>
    <row r="2283" spans="1:13" x14ac:dyDescent="0.25">
      <c r="A2283" t="s">
        <v>14067</v>
      </c>
      <c r="B2283" t="s">
        <v>10023</v>
      </c>
      <c r="C2283" t="s">
        <v>14068</v>
      </c>
      <c r="D2283" t="s">
        <v>14020</v>
      </c>
      <c r="E2283" t="s">
        <v>19172</v>
      </c>
      <c r="F2283" t="s">
        <v>14069</v>
      </c>
      <c r="G2283" t="s">
        <v>14070</v>
      </c>
      <c r="H2283" t="s">
        <v>14071</v>
      </c>
      <c r="I2283" t="s">
        <v>14072</v>
      </c>
      <c r="J2283" t="s">
        <v>14073</v>
      </c>
      <c r="K2283" t="s">
        <v>14074</v>
      </c>
      <c r="L2283" t="s">
        <v>14034</v>
      </c>
      <c r="M2283" t="s">
        <v>14075</v>
      </c>
    </row>
    <row r="2284" spans="1:13" x14ac:dyDescent="0.25">
      <c r="A2284" t="s">
        <v>14076</v>
      </c>
      <c r="B2284" t="s">
        <v>10023</v>
      </c>
      <c r="C2284" t="s">
        <v>381</v>
      </c>
      <c r="D2284" t="s">
        <v>14020</v>
      </c>
      <c r="E2284" t="s">
        <v>19197</v>
      </c>
      <c r="F2284" t="s">
        <v>14061</v>
      </c>
      <c r="G2284" t="s">
        <v>14062</v>
      </c>
      <c r="H2284" t="s">
        <v>11332</v>
      </c>
      <c r="I2284" t="s">
        <v>14063</v>
      </c>
      <c r="J2284" t="s">
        <v>14064</v>
      </c>
      <c r="K2284" t="s">
        <v>14065</v>
      </c>
      <c r="L2284" t="s">
        <v>14034</v>
      </c>
      <c r="M2284" t="s">
        <v>14066</v>
      </c>
    </row>
    <row r="2285" spans="1:13" x14ac:dyDescent="0.25">
      <c r="A2285" t="s">
        <v>14077</v>
      </c>
      <c r="B2285" t="s">
        <v>10023</v>
      </c>
      <c r="C2285" t="s">
        <v>14078</v>
      </c>
      <c r="D2285" t="s">
        <v>14020</v>
      </c>
      <c r="E2285" t="s">
        <v>19172</v>
      </c>
      <c r="F2285" t="s">
        <v>14069</v>
      </c>
      <c r="G2285" t="s">
        <v>14070</v>
      </c>
      <c r="H2285" t="s">
        <v>14071</v>
      </c>
      <c r="I2285" t="s">
        <v>14072</v>
      </c>
      <c r="J2285" t="s">
        <v>14073</v>
      </c>
      <c r="K2285" t="s">
        <v>14074</v>
      </c>
      <c r="L2285" t="s">
        <v>14034</v>
      </c>
      <c r="M2285" t="s">
        <v>14075</v>
      </c>
    </row>
    <row r="2286" spans="1:13" x14ac:dyDescent="0.25">
      <c r="A2286" t="s">
        <v>14079</v>
      </c>
      <c r="B2286" t="s">
        <v>10023</v>
      </c>
      <c r="C2286" t="s">
        <v>2180</v>
      </c>
      <c r="D2286" t="s">
        <v>14020</v>
      </c>
      <c r="E2286" t="s">
        <v>19134</v>
      </c>
      <c r="F2286" t="s">
        <v>14080</v>
      </c>
      <c r="G2286" t="s">
        <v>14081</v>
      </c>
      <c r="H2286" t="s">
        <v>3954</v>
      </c>
      <c r="I2286" t="s">
        <v>14082</v>
      </c>
      <c r="J2286" t="s">
        <v>14083</v>
      </c>
      <c r="K2286" t="s">
        <v>14084</v>
      </c>
      <c r="L2286" t="s">
        <v>14034</v>
      </c>
      <c r="M2286" t="s">
        <v>14085</v>
      </c>
    </row>
    <row r="2287" spans="1:13" x14ac:dyDescent="0.25">
      <c r="A2287" t="s">
        <v>14086</v>
      </c>
      <c r="B2287" t="s">
        <v>10023</v>
      </c>
      <c r="C2287" t="s">
        <v>14087</v>
      </c>
      <c r="D2287" t="s">
        <v>14020</v>
      </c>
      <c r="E2287" t="s">
        <v>19174</v>
      </c>
      <c r="F2287" t="s">
        <v>14088</v>
      </c>
      <c r="G2287" t="s">
        <v>14089</v>
      </c>
      <c r="H2287" t="s">
        <v>14090</v>
      </c>
      <c r="I2287" t="s">
        <v>14091</v>
      </c>
      <c r="J2287" t="s">
        <v>14092</v>
      </c>
      <c r="K2287" t="s">
        <v>14093</v>
      </c>
      <c r="L2287" t="s">
        <v>14034</v>
      </c>
      <c r="M2287" t="s">
        <v>14094</v>
      </c>
    </row>
    <row r="2288" spans="1:13" x14ac:dyDescent="0.25">
      <c r="A2288" t="s">
        <v>14095</v>
      </c>
      <c r="B2288" t="s">
        <v>10023</v>
      </c>
      <c r="C2288" t="s">
        <v>274</v>
      </c>
      <c r="D2288" t="s">
        <v>14020</v>
      </c>
      <c r="E2288" t="s">
        <v>19125</v>
      </c>
      <c r="F2288" t="s">
        <v>14028</v>
      </c>
      <c r="G2288" t="s">
        <v>14029</v>
      </c>
      <c r="H2288" t="s">
        <v>14030</v>
      </c>
      <c r="I2288" t="s">
        <v>14031</v>
      </c>
      <c r="J2288" t="s">
        <v>14032</v>
      </c>
      <c r="K2288" t="s">
        <v>14033</v>
      </c>
      <c r="L2288" t="s">
        <v>14034</v>
      </c>
      <c r="M2288" t="s">
        <v>14035</v>
      </c>
    </row>
    <row r="2289" spans="1:13" x14ac:dyDescent="0.25">
      <c r="A2289" t="s">
        <v>14096</v>
      </c>
      <c r="B2289" t="s">
        <v>10023</v>
      </c>
      <c r="C2289" t="s">
        <v>14097</v>
      </c>
      <c r="D2289" t="s">
        <v>14020</v>
      </c>
      <c r="E2289" t="s">
        <v>19136</v>
      </c>
      <c r="F2289" t="s">
        <v>14098</v>
      </c>
      <c r="G2289" t="s">
        <v>14099</v>
      </c>
      <c r="H2289" t="s">
        <v>14100</v>
      </c>
      <c r="I2289" t="s">
        <v>14101</v>
      </c>
      <c r="J2289" t="s">
        <v>14102</v>
      </c>
      <c r="K2289" t="s">
        <v>14103</v>
      </c>
      <c r="L2289" t="s">
        <v>14034</v>
      </c>
      <c r="M2289" t="s">
        <v>14104</v>
      </c>
    </row>
    <row r="2290" spans="1:13" x14ac:dyDescent="0.25">
      <c r="A2290" t="s">
        <v>14105</v>
      </c>
      <c r="B2290" t="s">
        <v>10023</v>
      </c>
      <c r="C2290" t="s">
        <v>14106</v>
      </c>
      <c r="D2290" t="s">
        <v>14020</v>
      </c>
      <c r="E2290" t="s">
        <v>19153</v>
      </c>
      <c r="F2290" t="s">
        <v>14107</v>
      </c>
      <c r="G2290" t="s">
        <v>14108</v>
      </c>
      <c r="H2290" t="s">
        <v>14109</v>
      </c>
      <c r="I2290" t="s">
        <v>14110</v>
      </c>
      <c r="J2290" t="s">
        <v>14111</v>
      </c>
      <c r="K2290" t="s">
        <v>14112</v>
      </c>
      <c r="L2290" t="s">
        <v>14034</v>
      </c>
      <c r="M2290" t="s">
        <v>14113</v>
      </c>
    </row>
    <row r="2291" spans="1:13" x14ac:dyDescent="0.25">
      <c r="A2291" t="s">
        <v>14114</v>
      </c>
      <c r="B2291" t="s">
        <v>10023</v>
      </c>
      <c r="C2291" t="s">
        <v>73</v>
      </c>
      <c r="D2291" t="s">
        <v>14020</v>
      </c>
      <c r="E2291" t="s">
        <v>19178</v>
      </c>
      <c r="F2291" t="s">
        <v>14115</v>
      </c>
      <c r="G2291" t="s">
        <v>14116</v>
      </c>
      <c r="H2291" t="s">
        <v>1025</v>
      </c>
      <c r="I2291" t="s">
        <v>14117</v>
      </c>
      <c r="J2291" t="s">
        <v>14118</v>
      </c>
      <c r="K2291" t="s">
        <v>14119</v>
      </c>
      <c r="L2291" t="s">
        <v>14034</v>
      </c>
      <c r="M2291" t="s">
        <v>14120</v>
      </c>
    </row>
    <row r="2292" spans="1:13" x14ac:dyDescent="0.25">
      <c r="A2292" t="s">
        <v>14121</v>
      </c>
      <c r="B2292" t="s">
        <v>10023</v>
      </c>
      <c r="C2292" t="s">
        <v>127</v>
      </c>
      <c r="D2292" t="s">
        <v>14020</v>
      </c>
      <c r="E2292" t="s">
        <v>19172</v>
      </c>
      <c r="F2292" t="s">
        <v>14069</v>
      </c>
      <c r="G2292" t="s">
        <v>14070</v>
      </c>
      <c r="H2292" t="s">
        <v>14071</v>
      </c>
      <c r="I2292" t="s">
        <v>14072</v>
      </c>
      <c r="J2292" t="s">
        <v>14073</v>
      </c>
      <c r="K2292" t="s">
        <v>14074</v>
      </c>
      <c r="L2292" t="s">
        <v>14034</v>
      </c>
      <c r="M2292" t="s">
        <v>14075</v>
      </c>
    </row>
    <row r="2293" spans="1:13" x14ac:dyDescent="0.25">
      <c r="A2293" t="s">
        <v>14122</v>
      </c>
      <c r="B2293" t="s">
        <v>10023</v>
      </c>
      <c r="C2293" t="s">
        <v>14123</v>
      </c>
      <c r="D2293" t="s">
        <v>14020</v>
      </c>
      <c r="E2293" t="s">
        <v>19178</v>
      </c>
      <c r="F2293" t="s">
        <v>14115</v>
      </c>
      <c r="G2293" t="s">
        <v>14116</v>
      </c>
      <c r="H2293" t="s">
        <v>1025</v>
      </c>
      <c r="I2293" t="s">
        <v>14117</v>
      </c>
      <c r="J2293" t="s">
        <v>14118</v>
      </c>
      <c r="K2293" t="s">
        <v>14119</v>
      </c>
      <c r="L2293" t="s">
        <v>14034</v>
      </c>
      <c r="M2293" t="s">
        <v>14120</v>
      </c>
    </row>
    <row r="2294" spans="1:13" x14ac:dyDescent="0.25">
      <c r="A2294" t="s">
        <v>14124</v>
      </c>
      <c r="B2294" t="s">
        <v>10023</v>
      </c>
      <c r="C2294" t="s">
        <v>14125</v>
      </c>
      <c r="D2294" t="s">
        <v>14020</v>
      </c>
      <c r="E2294" t="s">
        <v>19140</v>
      </c>
      <c r="F2294" t="s">
        <v>14126</v>
      </c>
      <c r="G2294" t="s">
        <v>14127</v>
      </c>
      <c r="H2294" t="s">
        <v>14128</v>
      </c>
      <c r="I2294" t="s">
        <v>14129</v>
      </c>
      <c r="J2294" t="s">
        <v>14130</v>
      </c>
      <c r="K2294" t="s">
        <v>14131</v>
      </c>
      <c r="L2294" t="s">
        <v>14034</v>
      </c>
      <c r="M2294" t="s">
        <v>14132</v>
      </c>
    </row>
    <row r="2295" spans="1:13" x14ac:dyDescent="0.25">
      <c r="A2295" t="s">
        <v>14133</v>
      </c>
      <c r="B2295" t="s">
        <v>10023</v>
      </c>
      <c r="C2295" t="s">
        <v>522</v>
      </c>
      <c r="D2295" t="s">
        <v>14020</v>
      </c>
      <c r="E2295" t="s">
        <v>19179</v>
      </c>
      <c r="F2295" t="s">
        <v>14134</v>
      </c>
      <c r="G2295" t="s">
        <v>14135</v>
      </c>
      <c r="H2295" t="s">
        <v>2741</v>
      </c>
      <c r="I2295" t="s">
        <v>14136</v>
      </c>
      <c r="J2295" t="s">
        <v>14137</v>
      </c>
      <c r="K2295" t="s">
        <v>14138</v>
      </c>
      <c r="L2295" t="s">
        <v>14034</v>
      </c>
      <c r="M2295" t="s">
        <v>14139</v>
      </c>
    </row>
    <row r="2296" spans="1:13" x14ac:dyDescent="0.25">
      <c r="A2296" t="s">
        <v>14140</v>
      </c>
      <c r="B2296" t="s">
        <v>10023</v>
      </c>
      <c r="C2296" t="s">
        <v>6260</v>
      </c>
      <c r="D2296" t="s">
        <v>14020</v>
      </c>
      <c r="E2296" t="s">
        <v>19142</v>
      </c>
      <c r="F2296" t="s">
        <v>14141</v>
      </c>
      <c r="G2296" t="s">
        <v>14142</v>
      </c>
      <c r="H2296" t="s">
        <v>6263</v>
      </c>
      <c r="I2296" t="s">
        <v>14143</v>
      </c>
      <c r="J2296" t="s">
        <v>14144</v>
      </c>
      <c r="K2296" t="s">
        <v>14145</v>
      </c>
      <c r="L2296" t="s">
        <v>14034</v>
      </c>
      <c r="M2296" t="s">
        <v>14146</v>
      </c>
    </row>
    <row r="2297" spans="1:13" x14ac:dyDescent="0.25">
      <c r="A2297" t="s">
        <v>14147</v>
      </c>
      <c r="B2297" t="s">
        <v>10023</v>
      </c>
      <c r="C2297" t="s">
        <v>129</v>
      </c>
      <c r="D2297" t="s">
        <v>14020</v>
      </c>
      <c r="E2297" t="s">
        <v>19144</v>
      </c>
      <c r="F2297" t="s">
        <v>14037</v>
      </c>
      <c r="G2297" t="s">
        <v>14038</v>
      </c>
      <c r="H2297" t="s">
        <v>5542</v>
      </c>
      <c r="I2297" t="s">
        <v>14039</v>
      </c>
      <c r="J2297" t="s">
        <v>14040</v>
      </c>
      <c r="K2297" t="s">
        <v>14041</v>
      </c>
      <c r="L2297" t="s">
        <v>14034</v>
      </c>
      <c r="M2297" t="s">
        <v>14042</v>
      </c>
    </row>
    <row r="2298" spans="1:13" x14ac:dyDescent="0.25">
      <c r="A2298" t="s">
        <v>14148</v>
      </c>
      <c r="B2298" t="s">
        <v>10023</v>
      </c>
      <c r="C2298" t="s">
        <v>5539</v>
      </c>
      <c r="D2298" t="s">
        <v>14020</v>
      </c>
      <c r="E2298" t="s">
        <v>19144</v>
      </c>
      <c r="F2298" t="s">
        <v>14037</v>
      </c>
      <c r="G2298" t="s">
        <v>14038</v>
      </c>
      <c r="H2298" t="s">
        <v>5542</v>
      </c>
      <c r="I2298" t="s">
        <v>14039</v>
      </c>
      <c r="J2298" t="s">
        <v>14040</v>
      </c>
      <c r="K2298" t="s">
        <v>14041</v>
      </c>
      <c r="L2298" t="s">
        <v>14034</v>
      </c>
      <c r="M2298" t="s">
        <v>14042</v>
      </c>
    </row>
    <row r="2299" spans="1:13" x14ac:dyDescent="0.25">
      <c r="A2299" t="s">
        <v>14149</v>
      </c>
      <c r="B2299" t="s">
        <v>10023</v>
      </c>
      <c r="C2299" t="s">
        <v>14150</v>
      </c>
      <c r="D2299" t="s">
        <v>14020</v>
      </c>
      <c r="E2299" t="s">
        <v>19145</v>
      </c>
      <c r="F2299" t="s">
        <v>14151</v>
      </c>
      <c r="G2299" t="s">
        <v>14152</v>
      </c>
      <c r="H2299" t="s">
        <v>14153</v>
      </c>
      <c r="I2299" t="s">
        <v>14154</v>
      </c>
      <c r="J2299" t="s">
        <v>14155</v>
      </c>
      <c r="K2299" t="s">
        <v>14156</v>
      </c>
      <c r="L2299" t="s">
        <v>14034</v>
      </c>
      <c r="M2299" t="s">
        <v>14157</v>
      </c>
    </row>
    <row r="2300" spans="1:13" x14ac:dyDescent="0.25">
      <c r="A2300" t="s">
        <v>14158</v>
      </c>
      <c r="B2300" t="s">
        <v>10023</v>
      </c>
      <c r="C2300" t="s">
        <v>83</v>
      </c>
      <c r="D2300" t="s">
        <v>14020</v>
      </c>
      <c r="E2300" t="s">
        <v>19146</v>
      </c>
      <c r="F2300" t="s">
        <v>14159</v>
      </c>
      <c r="G2300" t="s">
        <v>14160</v>
      </c>
      <c r="H2300" t="s">
        <v>1078</v>
      </c>
      <c r="I2300" t="s">
        <v>14161</v>
      </c>
      <c r="J2300" t="s">
        <v>14162</v>
      </c>
      <c r="K2300" t="s">
        <v>4237</v>
      </c>
      <c r="L2300" t="s">
        <v>14034</v>
      </c>
      <c r="M2300" t="s">
        <v>14163</v>
      </c>
    </row>
    <row r="2301" spans="1:13" x14ac:dyDescent="0.25">
      <c r="A2301" t="s">
        <v>14164</v>
      </c>
      <c r="B2301" t="s">
        <v>10023</v>
      </c>
      <c r="C2301" t="s">
        <v>13373</v>
      </c>
      <c r="D2301" t="s">
        <v>14020</v>
      </c>
      <c r="E2301" t="s">
        <v>19147</v>
      </c>
      <c r="F2301" t="s">
        <v>14165</v>
      </c>
      <c r="G2301" t="s">
        <v>14166</v>
      </c>
      <c r="H2301" t="s">
        <v>13376</v>
      </c>
      <c r="I2301" t="s">
        <v>14167</v>
      </c>
      <c r="J2301" t="s">
        <v>14168</v>
      </c>
      <c r="K2301" t="s">
        <v>14169</v>
      </c>
      <c r="L2301" t="s">
        <v>14034</v>
      </c>
      <c r="M2301" t="s">
        <v>14170</v>
      </c>
    </row>
    <row r="2302" spans="1:13" x14ac:dyDescent="0.25">
      <c r="A2302" t="s">
        <v>14171</v>
      </c>
      <c r="B2302" t="s">
        <v>10023</v>
      </c>
      <c r="C2302" t="s">
        <v>14172</v>
      </c>
      <c r="D2302" t="s">
        <v>14020</v>
      </c>
      <c r="E2302" t="s">
        <v>19127</v>
      </c>
      <c r="F2302" t="s">
        <v>14045</v>
      </c>
      <c r="G2302" t="s">
        <v>14046</v>
      </c>
      <c r="H2302" t="s">
        <v>14047</v>
      </c>
      <c r="I2302" t="s">
        <v>14048</v>
      </c>
      <c r="J2302" t="s">
        <v>14049</v>
      </c>
      <c r="K2302" t="s">
        <v>14050</v>
      </c>
      <c r="L2302" t="s">
        <v>14034</v>
      </c>
      <c r="M2302" t="s">
        <v>14051</v>
      </c>
    </row>
    <row r="2303" spans="1:13" x14ac:dyDescent="0.25">
      <c r="A2303" t="s">
        <v>14173</v>
      </c>
      <c r="B2303" t="s">
        <v>10023</v>
      </c>
      <c r="C2303" t="s">
        <v>236</v>
      </c>
      <c r="D2303" t="s">
        <v>14020</v>
      </c>
      <c r="E2303" t="s">
        <v>19146</v>
      </c>
      <c r="F2303" t="s">
        <v>14159</v>
      </c>
      <c r="G2303" t="s">
        <v>14160</v>
      </c>
      <c r="H2303" t="s">
        <v>1078</v>
      </c>
      <c r="I2303" t="s">
        <v>14161</v>
      </c>
      <c r="J2303" t="s">
        <v>14162</v>
      </c>
      <c r="K2303" t="s">
        <v>4237</v>
      </c>
      <c r="L2303" t="s">
        <v>14034</v>
      </c>
      <c r="M2303" t="s">
        <v>14163</v>
      </c>
    </row>
    <row r="2304" spans="1:13" x14ac:dyDescent="0.25">
      <c r="A2304" t="s">
        <v>14174</v>
      </c>
      <c r="B2304" t="s">
        <v>10023</v>
      </c>
      <c r="C2304" t="s">
        <v>657</v>
      </c>
      <c r="D2304" t="s">
        <v>14020</v>
      </c>
      <c r="E2304" t="s">
        <v>19149</v>
      </c>
      <c r="F2304" t="s">
        <v>14175</v>
      </c>
      <c r="G2304" t="s">
        <v>14176</v>
      </c>
      <c r="H2304" t="s">
        <v>6548</v>
      </c>
      <c r="I2304" t="s">
        <v>14177</v>
      </c>
      <c r="J2304" t="s">
        <v>14178</v>
      </c>
      <c r="K2304" t="s">
        <v>14179</v>
      </c>
      <c r="L2304" t="s">
        <v>14034</v>
      </c>
      <c r="M2304" t="s">
        <v>14180</v>
      </c>
    </row>
    <row r="2305" spans="1:13" x14ac:dyDescent="0.25">
      <c r="A2305" t="s">
        <v>14181</v>
      </c>
      <c r="B2305" t="s">
        <v>10023</v>
      </c>
      <c r="C2305" t="s">
        <v>14182</v>
      </c>
      <c r="D2305" t="s">
        <v>14020</v>
      </c>
      <c r="E2305" t="s">
        <v>19154</v>
      </c>
      <c r="F2305" t="s">
        <v>14054</v>
      </c>
      <c r="G2305" t="s">
        <v>14055</v>
      </c>
      <c r="H2305" t="s">
        <v>1308</v>
      </c>
      <c r="I2305" t="s">
        <v>14056</v>
      </c>
      <c r="J2305" t="s">
        <v>14057</v>
      </c>
      <c r="K2305" t="s">
        <v>4287</v>
      </c>
      <c r="L2305" t="s">
        <v>14034</v>
      </c>
      <c r="M2305" t="s">
        <v>14058</v>
      </c>
    </row>
    <row r="2306" spans="1:13" x14ac:dyDescent="0.25">
      <c r="A2306" t="s">
        <v>14183</v>
      </c>
      <c r="B2306" t="s">
        <v>10023</v>
      </c>
      <c r="C2306" t="s">
        <v>14184</v>
      </c>
      <c r="D2306" t="s">
        <v>14020</v>
      </c>
      <c r="E2306" t="s">
        <v>19181</v>
      </c>
      <c r="F2306" t="s">
        <v>14185</v>
      </c>
      <c r="G2306" t="s">
        <v>14186</v>
      </c>
      <c r="H2306" t="s">
        <v>14187</v>
      </c>
      <c r="I2306" t="s">
        <v>14188</v>
      </c>
      <c r="J2306" t="s">
        <v>14189</v>
      </c>
      <c r="K2306" t="s">
        <v>14190</v>
      </c>
      <c r="L2306" t="s">
        <v>14034</v>
      </c>
      <c r="M2306" t="s">
        <v>14191</v>
      </c>
    </row>
    <row r="2307" spans="1:13" x14ac:dyDescent="0.25">
      <c r="A2307" t="s">
        <v>14192</v>
      </c>
      <c r="B2307" t="s">
        <v>10023</v>
      </c>
      <c r="C2307" t="s">
        <v>366</v>
      </c>
      <c r="D2307" t="s">
        <v>14020</v>
      </c>
      <c r="E2307" t="s">
        <v>19151</v>
      </c>
      <c r="F2307" t="s">
        <v>14193</v>
      </c>
      <c r="G2307" t="s">
        <v>14194</v>
      </c>
      <c r="H2307" t="s">
        <v>3158</v>
      </c>
      <c r="I2307" t="s">
        <v>14195</v>
      </c>
      <c r="J2307" t="s">
        <v>14196</v>
      </c>
      <c r="K2307" t="s">
        <v>14197</v>
      </c>
      <c r="L2307" t="s">
        <v>14034</v>
      </c>
      <c r="M2307" t="s">
        <v>14198</v>
      </c>
    </row>
    <row r="2308" spans="1:13" x14ac:dyDescent="0.25">
      <c r="A2308" t="s">
        <v>14199</v>
      </c>
      <c r="B2308" t="s">
        <v>10023</v>
      </c>
      <c r="C2308" t="s">
        <v>14200</v>
      </c>
      <c r="D2308" t="s">
        <v>14020</v>
      </c>
      <c r="E2308" t="s">
        <v>19152</v>
      </c>
      <c r="F2308" t="s">
        <v>14201</v>
      </c>
      <c r="G2308" t="s">
        <v>14202</v>
      </c>
      <c r="H2308" t="s">
        <v>14203</v>
      </c>
      <c r="I2308" t="s">
        <v>14204</v>
      </c>
      <c r="J2308" t="s">
        <v>14205</v>
      </c>
      <c r="K2308" t="s">
        <v>14206</v>
      </c>
      <c r="L2308" t="s">
        <v>14034</v>
      </c>
      <c r="M2308" t="s">
        <v>14207</v>
      </c>
    </row>
    <row r="2309" spans="1:13" x14ac:dyDescent="0.25">
      <c r="A2309" t="s">
        <v>14208</v>
      </c>
      <c r="B2309" t="s">
        <v>10023</v>
      </c>
      <c r="C2309" t="s">
        <v>14209</v>
      </c>
      <c r="D2309" t="s">
        <v>14020</v>
      </c>
      <c r="E2309" t="s">
        <v>19153</v>
      </c>
      <c r="F2309" t="s">
        <v>14107</v>
      </c>
      <c r="G2309" t="s">
        <v>14108</v>
      </c>
      <c r="H2309" t="s">
        <v>14109</v>
      </c>
      <c r="I2309" t="s">
        <v>14110</v>
      </c>
      <c r="J2309" t="s">
        <v>14111</v>
      </c>
      <c r="K2309" t="s">
        <v>14112</v>
      </c>
      <c r="L2309" t="s">
        <v>14034</v>
      </c>
      <c r="M2309" t="s">
        <v>14113</v>
      </c>
    </row>
    <row r="2310" spans="1:13" x14ac:dyDescent="0.25">
      <c r="A2310" t="s">
        <v>14210</v>
      </c>
      <c r="B2310" t="s">
        <v>10023</v>
      </c>
      <c r="C2310" t="s">
        <v>100</v>
      </c>
      <c r="D2310" t="s">
        <v>14020</v>
      </c>
      <c r="E2310" t="s">
        <v>19166</v>
      </c>
      <c r="F2310" t="s">
        <v>14021</v>
      </c>
      <c r="G2310" t="s">
        <v>14022</v>
      </c>
      <c r="H2310" t="s">
        <v>14023</v>
      </c>
      <c r="I2310" t="s">
        <v>14024</v>
      </c>
      <c r="J2310" t="s">
        <v>14025</v>
      </c>
      <c r="K2310" t="s">
        <v>14026</v>
      </c>
      <c r="L2310" t="s">
        <v>738</v>
      </c>
      <c r="M2310" t="s">
        <v>1278</v>
      </c>
    </row>
    <row r="2311" spans="1:13" x14ac:dyDescent="0.25">
      <c r="A2311" t="s">
        <v>14210</v>
      </c>
      <c r="B2311" t="s">
        <v>10023</v>
      </c>
      <c r="C2311" t="s">
        <v>100</v>
      </c>
      <c r="D2311" t="s">
        <v>14020</v>
      </c>
      <c r="E2311" t="s">
        <v>19154</v>
      </c>
      <c r="F2311" t="s">
        <v>14054</v>
      </c>
      <c r="G2311" t="s">
        <v>14055</v>
      </c>
      <c r="H2311" t="s">
        <v>1308</v>
      </c>
      <c r="I2311" t="s">
        <v>14056</v>
      </c>
      <c r="J2311" t="s">
        <v>14057</v>
      </c>
      <c r="K2311" t="s">
        <v>4287</v>
      </c>
      <c r="L2311" t="s">
        <v>14034</v>
      </c>
      <c r="M2311" t="s">
        <v>14058</v>
      </c>
    </row>
    <row r="2312" spans="1:13" x14ac:dyDescent="0.25">
      <c r="A2312" t="s">
        <v>14211</v>
      </c>
      <c r="B2312" t="s">
        <v>10023</v>
      </c>
      <c r="C2312" t="s">
        <v>261</v>
      </c>
      <c r="D2312" t="s">
        <v>14020</v>
      </c>
      <c r="E2312" t="s">
        <v>19174</v>
      </c>
      <c r="F2312" t="s">
        <v>14088</v>
      </c>
      <c r="G2312" t="s">
        <v>14089</v>
      </c>
      <c r="H2312" t="s">
        <v>14090</v>
      </c>
      <c r="I2312" t="s">
        <v>14091</v>
      </c>
      <c r="J2312" t="s">
        <v>14092</v>
      </c>
      <c r="K2312" t="s">
        <v>14093</v>
      </c>
      <c r="L2312" t="s">
        <v>14034</v>
      </c>
      <c r="M2312" t="s">
        <v>14094</v>
      </c>
    </row>
    <row r="2313" spans="1:13" x14ac:dyDescent="0.25">
      <c r="A2313" t="s">
        <v>14212</v>
      </c>
      <c r="B2313" t="s">
        <v>10023</v>
      </c>
      <c r="C2313" t="s">
        <v>14213</v>
      </c>
      <c r="D2313" t="s">
        <v>14020</v>
      </c>
      <c r="E2313" t="s">
        <v>19156</v>
      </c>
      <c r="F2313" t="s">
        <v>14214</v>
      </c>
      <c r="G2313" t="s">
        <v>14215</v>
      </c>
      <c r="H2313" t="s">
        <v>14216</v>
      </c>
      <c r="I2313" t="s">
        <v>14217</v>
      </c>
      <c r="J2313" t="s">
        <v>14218</v>
      </c>
      <c r="K2313" t="s">
        <v>14219</v>
      </c>
      <c r="L2313" t="s">
        <v>14034</v>
      </c>
      <c r="M2313" t="s">
        <v>14220</v>
      </c>
    </row>
    <row r="2314" spans="1:13" x14ac:dyDescent="0.25">
      <c r="A2314" t="s">
        <v>14221</v>
      </c>
      <c r="B2314" t="s">
        <v>14222</v>
      </c>
      <c r="C2314" t="s">
        <v>759</v>
      </c>
      <c r="D2314" t="s">
        <v>14223</v>
      </c>
      <c r="E2314" t="s">
        <v>19166</v>
      </c>
      <c r="F2314" t="s">
        <v>14224</v>
      </c>
      <c r="G2314" t="s">
        <v>14225</v>
      </c>
      <c r="H2314" t="s">
        <v>14226</v>
      </c>
      <c r="I2314" t="s">
        <v>14227</v>
      </c>
      <c r="J2314" t="s">
        <v>14228</v>
      </c>
      <c r="K2314" t="s">
        <v>1625</v>
      </c>
      <c r="L2314" t="s">
        <v>14229</v>
      </c>
      <c r="M2314" t="s">
        <v>14230</v>
      </c>
    </row>
    <row r="2315" spans="1:13" x14ac:dyDescent="0.25">
      <c r="A2315" t="s">
        <v>14231</v>
      </c>
      <c r="B2315" t="s">
        <v>14222</v>
      </c>
      <c r="C2315" t="s">
        <v>328</v>
      </c>
      <c r="D2315" t="s">
        <v>14223</v>
      </c>
      <c r="E2315" t="s">
        <v>19125</v>
      </c>
      <c r="F2315" t="s">
        <v>14232</v>
      </c>
      <c r="G2315" t="s">
        <v>14233</v>
      </c>
      <c r="H2315" t="s">
        <v>2063</v>
      </c>
      <c r="I2315" t="s">
        <v>14234</v>
      </c>
      <c r="J2315" t="s">
        <v>14235</v>
      </c>
      <c r="K2315" t="s">
        <v>14236</v>
      </c>
      <c r="L2315" t="s">
        <v>14229</v>
      </c>
      <c r="M2315" t="s">
        <v>14237</v>
      </c>
    </row>
    <row r="2316" spans="1:13" x14ac:dyDescent="0.25">
      <c r="A2316" t="s">
        <v>14238</v>
      </c>
      <c r="B2316" t="s">
        <v>14222</v>
      </c>
      <c r="C2316" t="s">
        <v>14239</v>
      </c>
      <c r="D2316" t="s">
        <v>14223</v>
      </c>
      <c r="E2316" t="s">
        <v>19134</v>
      </c>
      <c r="F2316" t="s">
        <v>14240</v>
      </c>
      <c r="G2316" t="s">
        <v>14241</v>
      </c>
      <c r="H2316" t="s">
        <v>820</v>
      </c>
      <c r="I2316" t="s">
        <v>14242</v>
      </c>
      <c r="J2316" t="s">
        <v>14243</v>
      </c>
      <c r="K2316" t="s">
        <v>9578</v>
      </c>
      <c r="L2316" t="s">
        <v>14229</v>
      </c>
      <c r="M2316" t="s">
        <v>14244</v>
      </c>
    </row>
    <row r="2317" spans="1:13" x14ac:dyDescent="0.25">
      <c r="A2317" t="s">
        <v>14245</v>
      </c>
      <c r="B2317" t="s">
        <v>14222</v>
      </c>
      <c r="C2317" t="s">
        <v>533</v>
      </c>
      <c r="D2317" t="s">
        <v>14223</v>
      </c>
      <c r="E2317" t="s">
        <v>19127</v>
      </c>
      <c r="F2317" t="s">
        <v>14246</v>
      </c>
      <c r="G2317" t="s">
        <v>14247</v>
      </c>
      <c r="H2317" t="s">
        <v>14248</v>
      </c>
      <c r="I2317" t="s">
        <v>14249</v>
      </c>
      <c r="J2317" t="s">
        <v>14250</v>
      </c>
      <c r="K2317" t="s">
        <v>14251</v>
      </c>
      <c r="L2317" t="s">
        <v>14229</v>
      </c>
      <c r="M2317" t="s">
        <v>14252</v>
      </c>
    </row>
    <row r="2318" spans="1:13" x14ac:dyDescent="0.25">
      <c r="A2318" t="s">
        <v>14253</v>
      </c>
      <c r="B2318" t="s">
        <v>14222</v>
      </c>
      <c r="C2318" t="s">
        <v>13569</v>
      </c>
      <c r="D2318" t="s">
        <v>14223</v>
      </c>
      <c r="E2318" t="s">
        <v>19134</v>
      </c>
      <c r="F2318" t="s">
        <v>14240</v>
      </c>
      <c r="G2318" t="s">
        <v>14241</v>
      </c>
      <c r="H2318" t="s">
        <v>820</v>
      </c>
      <c r="I2318" t="s">
        <v>14242</v>
      </c>
      <c r="J2318" t="s">
        <v>14243</v>
      </c>
      <c r="K2318" t="s">
        <v>9578</v>
      </c>
      <c r="L2318" t="s">
        <v>14229</v>
      </c>
      <c r="M2318" t="s">
        <v>14244</v>
      </c>
    </row>
    <row r="2319" spans="1:13" x14ac:dyDescent="0.25">
      <c r="A2319" t="s">
        <v>14254</v>
      </c>
      <c r="B2319" t="s">
        <v>14222</v>
      </c>
      <c r="C2319" t="s">
        <v>14255</v>
      </c>
      <c r="D2319" t="s">
        <v>14223</v>
      </c>
      <c r="E2319" t="s">
        <v>19129</v>
      </c>
      <c r="F2319" t="s">
        <v>14256</v>
      </c>
      <c r="G2319" t="s">
        <v>14257</v>
      </c>
      <c r="H2319" t="s">
        <v>14258</v>
      </c>
      <c r="I2319" t="s">
        <v>14259</v>
      </c>
      <c r="J2319" t="s">
        <v>14260</v>
      </c>
      <c r="K2319" t="s">
        <v>4839</v>
      </c>
      <c r="L2319" t="s">
        <v>14229</v>
      </c>
      <c r="M2319" t="s">
        <v>14261</v>
      </c>
    </row>
    <row r="2320" spans="1:13" x14ac:dyDescent="0.25">
      <c r="A2320" t="s">
        <v>14262</v>
      </c>
      <c r="B2320" t="s">
        <v>14222</v>
      </c>
      <c r="C2320" t="s">
        <v>14263</v>
      </c>
      <c r="D2320" t="s">
        <v>14223</v>
      </c>
      <c r="E2320" t="s">
        <v>19197</v>
      </c>
      <c r="F2320" t="s">
        <v>14264</v>
      </c>
      <c r="G2320" t="s">
        <v>14265</v>
      </c>
      <c r="H2320" t="s">
        <v>14266</v>
      </c>
      <c r="I2320" t="s">
        <v>14267</v>
      </c>
      <c r="J2320" t="s">
        <v>14268</v>
      </c>
      <c r="K2320" t="s">
        <v>14269</v>
      </c>
      <c r="L2320" t="s">
        <v>14229</v>
      </c>
      <c r="M2320" t="s">
        <v>14270</v>
      </c>
    </row>
    <row r="2321" spans="1:13" x14ac:dyDescent="0.25">
      <c r="A2321" t="s">
        <v>14271</v>
      </c>
      <c r="B2321" t="s">
        <v>14222</v>
      </c>
      <c r="C2321" t="s">
        <v>14272</v>
      </c>
      <c r="D2321" t="s">
        <v>14223</v>
      </c>
      <c r="E2321" t="s">
        <v>19151</v>
      </c>
      <c r="F2321" t="s">
        <v>14273</v>
      </c>
      <c r="G2321" t="s">
        <v>14274</v>
      </c>
      <c r="H2321" t="s">
        <v>14275</v>
      </c>
      <c r="I2321" t="s">
        <v>14276</v>
      </c>
      <c r="J2321" t="s">
        <v>14277</v>
      </c>
      <c r="K2321" t="s">
        <v>14278</v>
      </c>
      <c r="L2321" t="s">
        <v>14229</v>
      </c>
      <c r="M2321" t="s">
        <v>14279</v>
      </c>
    </row>
    <row r="2322" spans="1:13" x14ac:dyDescent="0.25">
      <c r="A2322" t="s">
        <v>14280</v>
      </c>
      <c r="B2322" t="s">
        <v>14222</v>
      </c>
      <c r="C2322" t="s">
        <v>2559</v>
      </c>
      <c r="D2322" t="s">
        <v>14223</v>
      </c>
      <c r="E2322" t="s">
        <v>19132</v>
      </c>
      <c r="F2322" t="s">
        <v>14281</v>
      </c>
      <c r="G2322" t="s">
        <v>14282</v>
      </c>
      <c r="H2322" t="s">
        <v>14283</v>
      </c>
      <c r="I2322" t="s">
        <v>14284</v>
      </c>
      <c r="J2322" t="s">
        <v>14285</v>
      </c>
      <c r="K2322" t="s">
        <v>14286</v>
      </c>
      <c r="L2322" t="s">
        <v>14229</v>
      </c>
      <c r="M2322" t="s">
        <v>14287</v>
      </c>
    </row>
    <row r="2323" spans="1:13" x14ac:dyDescent="0.25">
      <c r="A2323" t="s">
        <v>14288</v>
      </c>
      <c r="B2323" t="s">
        <v>14222</v>
      </c>
      <c r="C2323" t="s">
        <v>14289</v>
      </c>
      <c r="D2323" t="s">
        <v>14223</v>
      </c>
      <c r="E2323" t="s">
        <v>19172</v>
      </c>
      <c r="F2323" t="s">
        <v>14290</v>
      </c>
      <c r="G2323" t="s">
        <v>14291</v>
      </c>
      <c r="H2323" t="s">
        <v>14292</v>
      </c>
      <c r="I2323" t="s">
        <v>14293</v>
      </c>
      <c r="J2323" t="s">
        <v>14294</v>
      </c>
      <c r="K2323" t="s">
        <v>14295</v>
      </c>
      <c r="L2323" t="s">
        <v>14229</v>
      </c>
      <c r="M2323" t="s">
        <v>14296</v>
      </c>
    </row>
    <row r="2324" spans="1:13" x14ac:dyDescent="0.25">
      <c r="A2324" t="s">
        <v>14297</v>
      </c>
      <c r="B2324" t="s">
        <v>14222</v>
      </c>
      <c r="C2324" t="s">
        <v>46</v>
      </c>
      <c r="D2324" t="s">
        <v>14223</v>
      </c>
      <c r="E2324" t="s">
        <v>19134</v>
      </c>
      <c r="F2324" t="s">
        <v>14240</v>
      </c>
      <c r="G2324" t="s">
        <v>14241</v>
      </c>
      <c r="H2324" t="s">
        <v>820</v>
      </c>
      <c r="I2324" t="s">
        <v>14242</v>
      </c>
      <c r="J2324" t="s">
        <v>14243</v>
      </c>
      <c r="K2324" t="s">
        <v>9578</v>
      </c>
      <c r="L2324" t="s">
        <v>14229</v>
      </c>
      <c r="M2324" t="s">
        <v>14244</v>
      </c>
    </row>
    <row r="2325" spans="1:13" x14ac:dyDescent="0.25">
      <c r="A2325" t="s">
        <v>14298</v>
      </c>
      <c r="B2325" t="s">
        <v>14222</v>
      </c>
      <c r="C2325" t="s">
        <v>14299</v>
      </c>
      <c r="D2325" t="s">
        <v>14223</v>
      </c>
      <c r="E2325" t="s">
        <v>19174</v>
      </c>
      <c r="F2325" t="s">
        <v>14300</v>
      </c>
      <c r="G2325" t="s">
        <v>14301</v>
      </c>
      <c r="H2325" t="s">
        <v>14302</v>
      </c>
      <c r="I2325" t="s">
        <v>14303</v>
      </c>
      <c r="J2325" t="s">
        <v>14304</v>
      </c>
      <c r="K2325" t="s">
        <v>14305</v>
      </c>
      <c r="L2325" t="s">
        <v>14229</v>
      </c>
      <c r="M2325" t="s">
        <v>14306</v>
      </c>
    </row>
    <row r="2326" spans="1:13" x14ac:dyDescent="0.25">
      <c r="A2326" t="s">
        <v>14307</v>
      </c>
      <c r="B2326" t="s">
        <v>14222</v>
      </c>
      <c r="C2326" t="s">
        <v>551</v>
      </c>
      <c r="D2326" t="s">
        <v>14223</v>
      </c>
      <c r="E2326" t="s">
        <v>19128</v>
      </c>
      <c r="F2326" t="s">
        <v>14308</v>
      </c>
      <c r="G2326" t="s">
        <v>14309</v>
      </c>
      <c r="H2326" t="s">
        <v>14310</v>
      </c>
      <c r="I2326" t="s">
        <v>14311</v>
      </c>
      <c r="J2326" t="s">
        <v>14312</v>
      </c>
      <c r="K2326" t="s">
        <v>14313</v>
      </c>
      <c r="L2326" t="s">
        <v>14229</v>
      </c>
      <c r="M2326" t="s">
        <v>14314</v>
      </c>
    </row>
    <row r="2327" spans="1:13" x14ac:dyDescent="0.25">
      <c r="A2327" t="s">
        <v>14315</v>
      </c>
      <c r="B2327" t="s">
        <v>14222</v>
      </c>
      <c r="C2327" t="s">
        <v>10281</v>
      </c>
      <c r="D2327" t="s">
        <v>14223</v>
      </c>
      <c r="E2327" t="s">
        <v>19163</v>
      </c>
      <c r="F2327" t="s">
        <v>14316</v>
      </c>
      <c r="G2327" t="s">
        <v>14317</v>
      </c>
      <c r="H2327" t="s">
        <v>12400</v>
      </c>
      <c r="I2327" t="s">
        <v>14318</v>
      </c>
      <c r="J2327" t="s">
        <v>14319</v>
      </c>
      <c r="K2327" t="s">
        <v>14320</v>
      </c>
      <c r="L2327" t="s">
        <v>14229</v>
      </c>
      <c r="M2327" t="s">
        <v>14321</v>
      </c>
    </row>
    <row r="2328" spans="1:13" x14ac:dyDescent="0.25">
      <c r="A2328" t="s">
        <v>14322</v>
      </c>
      <c r="B2328" t="s">
        <v>14222</v>
      </c>
      <c r="C2328" t="s">
        <v>14323</v>
      </c>
      <c r="D2328" t="s">
        <v>14223</v>
      </c>
      <c r="E2328" t="s">
        <v>19140</v>
      </c>
      <c r="F2328" t="s">
        <v>14324</v>
      </c>
      <c r="G2328" t="s">
        <v>14325</v>
      </c>
      <c r="H2328" t="s">
        <v>14326</v>
      </c>
      <c r="I2328" t="s">
        <v>14327</v>
      </c>
      <c r="J2328" t="s">
        <v>14328</v>
      </c>
      <c r="K2328" t="s">
        <v>14329</v>
      </c>
      <c r="L2328" t="s">
        <v>14229</v>
      </c>
      <c r="M2328" t="s">
        <v>14330</v>
      </c>
    </row>
    <row r="2329" spans="1:13" x14ac:dyDescent="0.25">
      <c r="A2329" t="s">
        <v>14331</v>
      </c>
      <c r="B2329" t="s">
        <v>14222</v>
      </c>
      <c r="C2329" t="s">
        <v>488</v>
      </c>
      <c r="D2329" t="s">
        <v>14223</v>
      </c>
      <c r="E2329" t="s">
        <v>19178</v>
      </c>
      <c r="F2329" t="s">
        <v>14332</v>
      </c>
      <c r="G2329" t="s">
        <v>14333</v>
      </c>
      <c r="H2329" t="s">
        <v>14334</v>
      </c>
      <c r="I2329" t="s">
        <v>14335</v>
      </c>
      <c r="J2329" t="s">
        <v>14336</v>
      </c>
      <c r="K2329" t="s">
        <v>14337</v>
      </c>
      <c r="L2329" t="s">
        <v>14229</v>
      </c>
      <c r="M2329" t="s">
        <v>14338</v>
      </c>
    </row>
    <row r="2330" spans="1:13" x14ac:dyDescent="0.25">
      <c r="A2330" t="s">
        <v>14339</v>
      </c>
      <c r="B2330" t="s">
        <v>14222</v>
      </c>
      <c r="C2330" t="s">
        <v>14340</v>
      </c>
      <c r="D2330" t="s">
        <v>14223</v>
      </c>
      <c r="E2330" t="s">
        <v>19138</v>
      </c>
      <c r="F2330" t="s">
        <v>14341</v>
      </c>
      <c r="G2330" t="s">
        <v>14342</v>
      </c>
      <c r="H2330" t="s">
        <v>14343</v>
      </c>
      <c r="I2330" t="s">
        <v>14344</v>
      </c>
      <c r="J2330" t="s">
        <v>14345</v>
      </c>
      <c r="K2330" t="s">
        <v>5876</v>
      </c>
      <c r="L2330" t="s">
        <v>14229</v>
      </c>
      <c r="M2330" t="s">
        <v>14346</v>
      </c>
    </row>
    <row r="2331" spans="1:13" x14ac:dyDescent="0.25">
      <c r="A2331" t="s">
        <v>14347</v>
      </c>
      <c r="B2331" t="s">
        <v>14222</v>
      </c>
      <c r="C2331" t="s">
        <v>14348</v>
      </c>
      <c r="D2331" t="s">
        <v>14223</v>
      </c>
      <c r="E2331" t="s">
        <v>19139</v>
      </c>
      <c r="F2331" t="s">
        <v>14349</v>
      </c>
      <c r="G2331" t="s">
        <v>14350</v>
      </c>
      <c r="H2331" t="s">
        <v>14351</v>
      </c>
      <c r="I2331" t="s">
        <v>14352</v>
      </c>
      <c r="J2331" t="s">
        <v>14353</v>
      </c>
      <c r="K2331" t="s">
        <v>14354</v>
      </c>
      <c r="L2331" t="s">
        <v>14229</v>
      </c>
      <c r="M2331" t="s">
        <v>14355</v>
      </c>
    </row>
    <row r="2332" spans="1:13" x14ac:dyDescent="0.25">
      <c r="A2332" t="s">
        <v>14356</v>
      </c>
      <c r="B2332" t="s">
        <v>14222</v>
      </c>
      <c r="C2332" t="s">
        <v>3896</v>
      </c>
      <c r="D2332" t="s">
        <v>14223</v>
      </c>
      <c r="E2332" t="s">
        <v>19140</v>
      </c>
      <c r="F2332" t="s">
        <v>14324</v>
      </c>
      <c r="G2332" t="s">
        <v>14325</v>
      </c>
      <c r="H2332" t="s">
        <v>14326</v>
      </c>
      <c r="I2332" t="s">
        <v>14327</v>
      </c>
      <c r="J2332" t="s">
        <v>14328</v>
      </c>
      <c r="K2332" t="s">
        <v>14329</v>
      </c>
      <c r="L2332" t="s">
        <v>14229</v>
      </c>
      <c r="M2332" t="s">
        <v>14330</v>
      </c>
    </row>
    <row r="2333" spans="1:13" x14ac:dyDescent="0.25">
      <c r="A2333" t="s">
        <v>14357</v>
      </c>
      <c r="B2333" t="s">
        <v>14222</v>
      </c>
      <c r="C2333" t="s">
        <v>164</v>
      </c>
      <c r="D2333" t="s">
        <v>14223</v>
      </c>
      <c r="E2333" t="s">
        <v>19179</v>
      </c>
      <c r="F2333" t="s">
        <v>14358</v>
      </c>
      <c r="G2333" t="s">
        <v>14359</v>
      </c>
      <c r="H2333" t="s">
        <v>2615</v>
      </c>
      <c r="I2333" t="s">
        <v>14360</v>
      </c>
      <c r="J2333" t="s">
        <v>14361</v>
      </c>
      <c r="K2333" t="s">
        <v>14362</v>
      </c>
      <c r="L2333" t="s">
        <v>14229</v>
      </c>
      <c r="M2333" t="s">
        <v>14363</v>
      </c>
    </row>
    <row r="2334" spans="1:13" x14ac:dyDescent="0.25">
      <c r="A2334" t="s">
        <v>14364</v>
      </c>
      <c r="B2334" t="s">
        <v>14222</v>
      </c>
      <c r="C2334" t="s">
        <v>203</v>
      </c>
      <c r="D2334" t="s">
        <v>14223</v>
      </c>
      <c r="E2334" t="s">
        <v>19142</v>
      </c>
      <c r="F2334" t="s">
        <v>14365</v>
      </c>
      <c r="G2334" t="s">
        <v>14366</v>
      </c>
      <c r="H2334" t="s">
        <v>3924</v>
      </c>
      <c r="I2334" t="s">
        <v>14367</v>
      </c>
      <c r="J2334" t="s">
        <v>14368</v>
      </c>
      <c r="K2334" t="s">
        <v>14369</v>
      </c>
      <c r="L2334" t="s">
        <v>14229</v>
      </c>
      <c r="M2334" t="s">
        <v>14370</v>
      </c>
    </row>
    <row r="2335" spans="1:13" x14ac:dyDescent="0.25">
      <c r="A2335" t="s">
        <v>14371</v>
      </c>
      <c r="B2335" t="s">
        <v>14222</v>
      </c>
      <c r="C2335" t="s">
        <v>405</v>
      </c>
      <c r="D2335" t="s">
        <v>14223</v>
      </c>
      <c r="E2335" t="s">
        <v>19143</v>
      </c>
      <c r="F2335" t="s">
        <v>14372</v>
      </c>
      <c r="G2335" t="s">
        <v>14373</v>
      </c>
      <c r="H2335" t="s">
        <v>3932</v>
      </c>
      <c r="I2335" t="s">
        <v>14374</v>
      </c>
      <c r="J2335" t="s">
        <v>14375</v>
      </c>
      <c r="K2335" t="s">
        <v>14376</v>
      </c>
      <c r="L2335" t="s">
        <v>14229</v>
      </c>
      <c r="M2335" t="s">
        <v>14377</v>
      </c>
    </row>
    <row r="2336" spans="1:13" x14ac:dyDescent="0.25">
      <c r="A2336" t="s">
        <v>14378</v>
      </c>
      <c r="B2336" t="s">
        <v>14222</v>
      </c>
      <c r="C2336" t="s">
        <v>14379</v>
      </c>
      <c r="D2336" t="s">
        <v>14223</v>
      </c>
      <c r="E2336" t="s">
        <v>19166</v>
      </c>
      <c r="F2336" t="s">
        <v>14224</v>
      </c>
      <c r="G2336" t="s">
        <v>14225</v>
      </c>
      <c r="H2336" t="s">
        <v>14226</v>
      </c>
      <c r="I2336" t="s">
        <v>14227</v>
      </c>
      <c r="J2336" t="s">
        <v>14228</v>
      </c>
      <c r="K2336" t="s">
        <v>1625</v>
      </c>
      <c r="L2336" t="s">
        <v>14229</v>
      </c>
      <c r="M2336" t="s">
        <v>14230</v>
      </c>
    </row>
    <row r="2337" spans="1:13" x14ac:dyDescent="0.25">
      <c r="A2337" t="s">
        <v>14378</v>
      </c>
      <c r="B2337" t="s">
        <v>14222</v>
      </c>
      <c r="C2337" t="s">
        <v>14379</v>
      </c>
      <c r="D2337" t="s">
        <v>14223</v>
      </c>
      <c r="E2337" t="s">
        <v>19144</v>
      </c>
      <c r="F2337" t="s">
        <v>14380</v>
      </c>
      <c r="G2337" t="s">
        <v>14381</v>
      </c>
      <c r="H2337" t="s">
        <v>14382</v>
      </c>
      <c r="I2337" t="s">
        <v>14383</v>
      </c>
      <c r="J2337" t="s">
        <v>14384</v>
      </c>
      <c r="K2337" t="s">
        <v>14385</v>
      </c>
      <c r="L2337" t="s">
        <v>14229</v>
      </c>
      <c r="M2337" t="s">
        <v>14386</v>
      </c>
    </row>
    <row r="2338" spans="1:13" x14ac:dyDescent="0.25">
      <c r="A2338" t="s">
        <v>14387</v>
      </c>
      <c r="B2338" t="s">
        <v>14222</v>
      </c>
      <c r="C2338" t="s">
        <v>2478</v>
      </c>
      <c r="D2338" t="s">
        <v>14223</v>
      </c>
      <c r="E2338" t="s">
        <v>19178</v>
      </c>
      <c r="F2338" t="s">
        <v>14332</v>
      </c>
      <c r="G2338" t="s">
        <v>14333</v>
      </c>
      <c r="H2338" t="s">
        <v>14334</v>
      </c>
      <c r="I2338" t="s">
        <v>14335</v>
      </c>
      <c r="J2338" t="s">
        <v>14336</v>
      </c>
      <c r="K2338" t="s">
        <v>14337</v>
      </c>
      <c r="L2338" t="s">
        <v>14229</v>
      </c>
      <c r="M2338" t="s">
        <v>14338</v>
      </c>
    </row>
    <row r="2339" spans="1:13" x14ac:dyDescent="0.25">
      <c r="A2339" t="s">
        <v>14388</v>
      </c>
      <c r="B2339" t="s">
        <v>14222</v>
      </c>
      <c r="C2339" t="s">
        <v>273</v>
      </c>
      <c r="D2339" t="s">
        <v>14223</v>
      </c>
      <c r="E2339" t="s">
        <v>19139</v>
      </c>
      <c r="F2339" t="s">
        <v>14349</v>
      </c>
      <c r="G2339" t="s">
        <v>14350</v>
      </c>
      <c r="H2339" t="s">
        <v>14351</v>
      </c>
      <c r="I2339" t="s">
        <v>14352</v>
      </c>
      <c r="J2339" t="s">
        <v>14353</v>
      </c>
      <c r="K2339" t="s">
        <v>14354</v>
      </c>
      <c r="L2339" t="s">
        <v>14229</v>
      </c>
      <c r="M2339" t="s">
        <v>14355</v>
      </c>
    </row>
    <row r="2340" spans="1:13" x14ac:dyDescent="0.25">
      <c r="A2340" t="s">
        <v>14389</v>
      </c>
      <c r="B2340" t="s">
        <v>14222</v>
      </c>
      <c r="C2340" t="s">
        <v>11779</v>
      </c>
      <c r="D2340" t="s">
        <v>14223</v>
      </c>
      <c r="E2340" t="s">
        <v>19147</v>
      </c>
      <c r="F2340" t="s">
        <v>14390</v>
      </c>
      <c r="G2340" t="s">
        <v>14391</v>
      </c>
      <c r="H2340" t="s">
        <v>11782</v>
      </c>
      <c r="I2340" t="s">
        <v>14392</v>
      </c>
      <c r="J2340" t="s">
        <v>14393</v>
      </c>
      <c r="K2340" t="s">
        <v>14394</v>
      </c>
      <c r="L2340" t="s">
        <v>14229</v>
      </c>
      <c r="M2340" t="s">
        <v>14395</v>
      </c>
    </row>
    <row r="2341" spans="1:13" x14ac:dyDescent="0.25">
      <c r="A2341" t="s">
        <v>14396</v>
      </c>
      <c r="B2341" t="s">
        <v>14222</v>
      </c>
      <c r="C2341" t="s">
        <v>66</v>
      </c>
      <c r="D2341" t="s">
        <v>14223</v>
      </c>
      <c r="E2341" t="s">
        <v>19190</v>
      </c>
      <c r="F2341" t="s">
        <v>14397</v>
      </c>
      <c r="G2341" t="s">
        <v>14398</v>
      </c>
      <c r="H2341" t="s">
        <v>14399</v>
      </c>
      <c r="I2341" t="s">
        <v>14400</v>
      </c>
      <c r="J2341" t="s">
        <v>14401</v>
      </c>
      <c r="K2341" t="s">
        <v>4618</v>
      </c>
      <c r="L2341" t="s">
        <v>14229</v>
      </c>
      <c r="M2341" t="s">
        <v>14402</v>
      </c>
    </row>
    <row r="2342" spans="1:13" x14ac:dyDescent="0.25">
      <c r="A2342" t="s">
        <v>14403</v>
      </c>
      <c r="B2342" t="s">
        <v>14222</v>
      </c>
      <c r="C2342" t="s">
        <v>14404</v>
      </c>
      <c r="D2342" t="s">
        <v>14223</v>
      </c>
      <c r="E2342" t="s">
        <v>19138</v>
      </c>
      <c r="F2342" t="s">
        <v>14341</v>
      </c>
      <c r="G2342" t="s">
        <v>14342</v>
      </c>
      <c r="H2342" t="s">
        <v>14343</v>
      </c>
      <c r="I2342" t="s">
        <v>14344</v>
      </c>
      <c r="J2342" t="s">
        <v>14345</v>
      </c>
      <c r="K2342" t="s">
        <v>5876</v>
      </c>
      <c r="L2342" t="s">
        <v>14229</v>
      </c>
      <c r="M2342" t="s">
        <v>14346</v>
      </c>
    </row>
    <row r="2343" spans="1:13" x14ac:dyDescent="0.25">
      <c r="A2343" t="s">
        <v>14405</v>
      </c>
      <c r="B2343" t="s">
        <v>14222</v>
      </c>
      <c r="C2343" t="s">
        <v>67</v>
      </c>
      <c r="D2343" t="s">
        <v>14223</v>
      </c>
      <c r="E2343" t="s">
        <v>19149</v>
      </c>
      <c r="F2343" t="s">
        <v>14406</v>
      </c>
      <c r="G2343" t="s">
        <v>14407</v>
      </c>
      <c r="H2343" t="s">
        <v>1441</v>
      </c>
      <c r="I2343" t="s">
        <v>14408</v>
      </c>
      <c r="J2343" t="s">
        <v>14409</v>
      </c>
      <c r="K2343" t="s">
        <v>14410</v>
      </c>
      <c r="L2343" t="s">
        <v>14229</v>
      </c>
      <c r="M2343" t="s">
        <v>14411</v>
      </c>
    </row>
    <row r="2344" spans="1:13" x14ac:dyDescent="0.25">
      <c r="A2344" t="s">
        <v>14412</v>
      </c>
      <c r="B2344" t="s">
        <v>14222</v>
      </c>
      <c r="C2344" t="s">
        <v>293</v>
      </c>
      <c r="D2344" t="s">
        <v>14223</v>
      </c>
      <c r="E2344" t="s">
        <v>19149</v>
      </c>
      <c r="F2344" t="s">
        <v>14406</v>
      </c>
      <c r="G2344" t="s">
        <v>14407</v>
      </c>
      <c r="H2344" t="s">
        <v>1441</v>
      </c>
      <c r="I2344" t="s">
        <v>14408</v>
      </c>
      <c r="J2344" t="s">
        <v>14409</v>
      </c>
      <c r="K2344" t="s">
        <v>14410</v>
      </c>
      <c r="L2344" t="s">
        <v>14229</v>
      </c>
      <c r="M2344" t="s">
        <v>14411</v>
      </c>
    </row>
    <row r="2345" spans="1:13" x14ac:dyDescent="0.25">
      <c r="A2345" t="s">
        <v>14413</v>
      </c>
      <c r="B2345" t="s">
        <v>14222</v>
      </c>
      <c r="C2345" t="s">
        <v>69</v>
      </c>
      <c r="D2345" t="s">
        <v>14223</v>
      </c>
      <c r="E2345" t="s">
        <v>19168</v>
      </c>
      <c r="F2345" t="s">
        <v>14414</v>
      </c>
      <c r="G2345" t="s">
        <v>14415</v>
      </c>
      <c r="H2345" t="s">
        <v>1308</v>
      </c>
      <c r="I2345" t="s">
        <v>14416</v>
      </c>
      <c r="J2345" t="s">
        <v>14417</v>
      </c>
      <c r="K2345" t="s">
        <v>2521</v>
      </c>
      <c r="L2345" t="s">
        <v>738</v>
      </c>
      <c r="M2345" t="s">
        <v>1278</v>
      </c>
    </row>
    <row r="2346" spans="1:13" x14ac:dyDescent="0.25">
      <c r="A2346" t="s">
        <v>14418</v>
      </c>
      <c r="B2346" t="s">
        <v>14222</v>
      </c>
      <c r="C2346" t="s">
        <v>14419</v>
      </c>
      <c r="D2346" t="s">
        <v>14223</v>
      </c>
      <c r="E2346" t="s">
        <v>19151</v>
      </c>
      <c r="F2346" t="s">
        <v>14273</v>
      </c>
      <c r="G2346" t="s">
        <v>14274</v>
      </c>
      <c r="H2346" t="s">
        <v>14275</v>
      </c>
      <c r="I2346" t="s">
        <v>14276</v>
      </c>
      <c r="J2346" t="s">
        <v>14277</v>
      </c>
      <c r="K2346" t="s">
        <v>14278</v>
      </c>
      <c r="L2346" t="s">
        <v>14229</v>
      </c>
      <c r="M2346" t="s">
        <v>14279</v>
      </c>
    </row>
    <row r="2347" spans="1:13" x14ac:dyDescent="0.25">
      <c r="A2347" t="s">
        <v>14420</v>
      </c>
      <c r="B2347" t="s">
        <v>14222</v>
      </c>
      <c r="C2347" t="s">
        <v>4489</v>
      </c>
      <c r="D2347" t="s">
        <v>14223</v>
      </c>
      <c r="E2347" t="s">
        <v>19152</v>
      </c>
      <c r="F2347" t="s">
        <v>14421</v>
      </c>
      <c r="G2347" t="s">
        <v>14422</v>
      </c>
      <c r="H2347" t="s">
        <v>14423</v>
      </c>
      <c r="I2347" t="s">
        <v>14424</v>
      </c>
      <c r="J2347" t="s">
        <v>14425</v>
      </c>
      <c r="K2347" t="s">
        <v>14426</v>
      </c>
      <c r="L2347" t="s">
        <v>14229</v>
      </c>
      <c r="M2347" t="s">
        <v>14427</v>
      </c>
    </row>
    <row r="2348" spans="1:13" x14ac:dyDescent="0.25">
      <c r="A2348" t="s">
        <v>14428</v>
      </c>
      <c r="B2348" t="s">
        <v>14222</v>
      </c>
      <c r="C2348" t="s">
        <v>127</v>
      </c>
      <c r="D2348" t="s">
        <v>14223</v>
      </c>
      <c r="E2348" t="s">
        <v>19139</v>
      </c>
      <c r="F2348" t="s">
        <v>14349</v>
      </c>
      <c r="G2348" t="s">
        <v>14350</v>
      </c>
      <c r="H2348" t="s">
        <v>14351</v>
      </c>
      <c r="I2348" t="s">
        <v>14352</v>
      </c>
      <c r="J2348" t="s">
        <v>14353</v>
      </c>
      <c r="K2348" t="s">
        <v>14354</v>
      </c>
      <c r="L2348" t="s">
        <v>14229</v>
      </c>
      <c r="M2348" t="s">
        <v>14355</v>
      </c>
    </row>
    <row r="2349" spans="1:13" x14ac:dyDescent="0.25">
      <c r="A2349" t="s">
        <v>14429</v>
      </c>
      <c r="B2349" t="s">
        <v>14222</v>
      </c>
      <c r="C2349" t="s">
        <v>14430</v>
      </c>
      <c r="D2349" t="s">
        <v>14223</v>
      </c>
      <c r="E2349" t="s">
        <v>19154</v>
      </c>
      <c r="F2349" t="s">
        <v>14431</v>
      </c>
      <c r="G2349" t="s">
        <v>14432</v>
      </c>
      <c r="H2349" t="s">
        <v>14433</v>
      </c>
      <c r="I2349" t="s">
        <v>14434</v>
      </c>
      <c r="J2349" t="s">
        <v>14435</v>
      </c>
      <c r="K2349" t="s">
        <v>14436</v>
      </c>
      <c r="L2349" t="s">
        <v>14229</v>
      </c>
      <c r="M2349" t="s">
        <v>14437</v>
      </c>
    </row>
    <row r="2350" spans="1:13" x14ac:dyDescent="0.25">
      <c r="A2350" t="s">
        <v>14438</v>
      </c>
      <c r="B2350" t="s">
        <v>14222</v>
      </c>
      <c r="C2350" t="s">
        <v>14439</v>
      </c>
      <c r="D2350" t="s">
        <v>14223</v>
      </c>
      <c r="E2350" t="s">
        <v>19155</v>
      </c>
      <c r="F2350" t="s">
        <v>14440</v>
      </c>
      <c r="G2350" t="s">
        <v>14441</v>
      </c>
      <c r="H2350" t="s">
        <v>14442</v>
      </c>
      <c r="I2350" t="s">
        <v>14443</v>
      </c>
      <c r="J2350" t="s">
        <v>14444</v>
      </c>
      <c r="K2350" t="s">
        <v>6933</v>
      </c>
      <c r="L2350" t="s">
        <v>14229</v>
      </c>
      <c r="M2350" t="s">
        <v>14445</v>
      </c>
    </row>
    <row r="2351" spans="1:13" x14ac:dyDescent="0.25">
      <c r="A2351" t="s">
        <v>14446</v>
      </c>
      <c r="B2351" t="s">
        <v>14222</v>
      </c>
      <c r="C2351" t="s">
        <v>502</v>
      </c>
      <c r="D2351" t="s">
        <v>14223</v>
      </c>
      <c r="E2351" t="s">
        <v>19156</v>
      </c>
      <c r="F2351" t="s">
        <v>14447</v>
      </c>
      <c r="G2351" t="s">
        <v>14448</v>
      </c>
      <c r="H2351" t="s">
        <v>11012</v>
      </c>
      <c r="I2351" t="s">
        <v>14449</v>
      </c>
      <c r="J2351" t="s">
        <v>14450</v>
      </c>
      <c r="K2351" t="s">
        <v>1867</v>
      </c>
      <c r="L2351" t="s">
        <v>14229</v>
      </c>
      <c r="M2351" t="s">
        <v>14451</v>
      </c>
    </row>
    <row r="2352" spans="1:13" x14ac:dyDescent="0.25">
      <c r="A2352" t="s">
        <v>14452</v>
      </c>
      <c r="B2352" t="s">
        <v>14222</v>
      </c>
      <c r="C2352" t="s">
        <v>76</v>
      </c>
      <c r="D2352" t="s">
        <v>14223</v>
      </c>
      <c r="E2352" t="s">
        <v>19184</v>
      </c>
      <c r="F2352" t="s">
        <v>14453</v>
      </c>
      <c r="G2352" t="s">
        <v>14454</v>
      </c>
      <c r="H2352" t="s">
        <v>4270</v>
      </c>
      <c r="I2352" t="s">
        <v>14455</v>
      </c>
      <c r="J2352" t="s">
        <v>14456</v>
      </c>
      <c r="K2352" t="s">
        <v>14457</v>
      </c>
      <c r="L2352" t="s">
        <v>14229</v>
      </c>
      <c r="M2352" t="s">
        <v>14458</v>
      </c>
    </row>
    <row r="2353" spans="1:13" x14ac:dyDescent="0.25">
      <c r="A2353" t="s">
        <v>14459</v>
      </c>
      <c r="B2353" t="s">
        <v>14222</v>
      </c>
      <c r="C2353" t="s">
        <v>14460</v>
      </c>
      <c r="D2353" t="s">
        <v>14223</v>
      </c>
      <c r="E2353" t="s">
        <v>19156</v>
      </c>
      <c r="F2353" t="s">
        <v>14447</v>
      </c>
      <c r="G2353" t="s">
        <v>14448</v>
      </c>
      <c r="H2353" t="s">
        <v>11012</v>
      </c>
      <c r="I2353" t="s">
        <v>14449</v>
      </c>
      <c r="J2353" t="s">
        <v>14450</v>
      </c>
      <c r="K2353" t="s">
        <v>1867</v>
      </c>
      <c r="L2353" t="s">
        <v>14229</v>
      </c>
      <c r="M2353" t="s">
        <v>14451</v>
      </c>
    </row>
    <row r="2354" spans="1:13" x14ac:dyDescent="0.25">
      <c r="A2354" t="s">
        <v>14461</v>
      </c>
      <c r="B2354" t="s">
        <v>14222</v>
      </c>
      <c r="C2354" t="s">
        <v>14462</v>
      </c>
      <c r="D2354" t="s">
        <v>14223</v>
      </c>
      <c r="E2354" t="s">
        <v>19163</v>
      </c>
      <c r="F2354" t="s">
        <v>14316</v>
      </c>
      <c r="G2354" t="s">
        <v>14317</v>
      </c>
      <c r="H2354" t="s">
        <v>12400</v>
      </c>
      <c r="I2354" t="s">
        <v>14318</v>
      </c>
      <c r="J2354" t="s">
        <v>14319</v>
      </c>
      <c r="K2354" t="s">
        <v>14320</v>
      </c>
      <c r="L2354" t="s">
        <v>14229</v>
      </c>
      <c r="M2354" t="s">
        <v>14321</v>
      </c>
    </row>
    <row r="2355" spans="1:13" x14ac:dyDescent="0.25">
      <c r="A2355" t="s">
        <v>14463</v>
      </c>
      <c r="B2355" t="s">
        <v>14222</v>
      </c>
      <c r="C2355" t="s">
        <v>14464</v>
      </c>
      <c r="D2355" t="s">
        <v>14223</v>
      </c>
      <c r="E2355" t="s">
        <v>19158</v>
      </c>
      <c r="F2355" t="s">
        <v>14465</v>
      </c>
      <c r="G2355" t="s">
        <v>14466</v>
      </c>
      <c r="H2355" t="s">
        <v>14467</v>
      </c>
      <c r="I2355" t="s">
        <v>14468</v>
      </c>
      <c r="J2355" t="s">
        <v>14469</v>
      </c>
      <c r="K2355" t="s">
        <v>4855</v>
      </c>
      <c r="L2355" t="s">
        <v>14229</v>
      </c>
      <c r="M2355" t="s">
        <v>14470</v>
      </c>
    </row>
    <row r="2356" spans="1:13" x14ac:dyDescent="0.25">
      <c r="A2356" t="s">
        <v>14471</v>
      </c>
      <c r="B2356" t="s">
        <v>14222</v>
      </c>
      <c r="C2356" t="s">
        <v>14472</v>
      </c>
      <c r="D2356" t="s">
        <v>14223</v>
      </c>
      <c r="E2356" t="s">
        <v>19133</v>
      </c>
      <c r="F2356" t="s">
        <v>14473</v>
      </c>
      <c r="G2356" t="s">
        <v>14474</v>
      </c>
      <c r="H2356" t="s">
        <v>14475</v>
      </c>
      <c r="I2356" t="s">
        <v>14476</v>
      </c>
      <c r="J2356" t="s">
        <v>14477</v>
      </c>
      <c r="K2356" t="s">
        <v>14478</v>
      </c>
      <c r="L2356" t="s">
        <v>14229</v>
      </c>
      <c r="M2356" t="s">
        <v>14479</v>
      </c>
    </row>
    <row r="2357" spans="1:13" x14ac:dyDescent="0.25">
      <c r="A2357" t="s">
        <v>14480</v>
      </c>
      <c r="B2357" t="s">
        <v>14222</v>
      </c>
      <c r="C2357" t="s">
        <v>14481</v>
      </c>
      <c r="D2357" t="s">
        <v>14223</v>
      </c>
      <c r="E2357" t="s">
        <v>19128</v>
      </c>
      <c r="F2357" t="s">
        <v>14308</v>
      </c>
      <c r="G2357" t="s">
        <v>14309</v>
      </c>
      <c r="H2357" t="s">
        <v>14310</v>
      </c>
      <c r="I2357" t="s">
        <v>14311</v>
      </c>
      <c r="J2357" t="s">
        <v>14312</v>
      </c>
      <c r="K2357" t="s">
        <v>14313</v>
      </c>
      <c r="L2357" t="s">
        <v>14229</v>
      </c>
      <c r="M2357" t="s">
        <v>14314</v>
      </c>
    </row>
    <row r="2358" spans="1:13" x14ac:dyDescent="0.25">
      <c r="A2358" t="s">
        <v>14482</v>
      </c>
      <c r="B2358" t="s">
        <v>14222</v>
      </c>
      <c r="C2358" t="s">
        <v>4267</v>
      </c>
      <c r="D2358" t="s">
        <v>14223</v>
      </c>
      <c r="E2358" t="s">
        <v>19184</v>
      </c>
      <c r="F2358" t="s">
        <v>14453</v>
      </c>
      <c r="G2358" t="s">
        <v>14454</v>
      </c>
      <c r="H2358" t="s">
        <v>4270</v>
      </c>
      <c r="I2358" t="s">
        <v>14455</v>
      </c>
      <c r="J2358" t="s">
        <v>14456</v>
      </c>
      <c r="K2358" t="s">
        <v>14457</v>
      </c>
      <c r="L2358" t="s">
        <v>14229</v>
      </c>
      <c r="M2358" t="s">
        <v>14458</v>
      </c>
    </row>
    <row r="2359" spans="1:13" x14ac:dyDescent="0.25">
      <c r="A2359" t="s">
        <v>14483</v>
      </c>
      <c r="B2359" t="s">
        <v>14222</v>
      </c>
      <c r="C2359" t="s">
        <v>14484</v>
      </c>
      <c r="D2359" t="s">
        <v>14223</v>
      </c>
      <c r="E2359" t="s">
        <v>19154</v>
      </c>
      <c r="F2359" t="s">
        <v>14431</v>
      </c>
      <c r="G2359" t="s">
        <v>14432</v>
      </c>
      <c r="H2359" t="s">
        <v>14433</v>
      </c>
      <c r="I2359" t="s">
        <v>14434</v>
      </c>
      <c r="J2359" t="s">
        <v>14435</v>
      </c>
      <c r="K2359" t="s">
        <v>14436</v>
      </c>
      <c r="L2359" t="s">
        <v>14229</v>
      </c>
      <c r="M2359" t="s">
        <v>14437</v>
      </c>
    </row>
    <row r="2360" spans="1:13" x14ac:dyDescent="0.25">
      <c r="A2360" t="s">
        <v>14485</v>
      </c>
      <c r="B2360" t="s">
        <v>14222</v>
      </c>
      <c r="C2360" t="s">
        <v>86</v>
      </c>
      <c r="D2360" t="s">
        <v>14223</v>
      </c>
      <c r="E2360" t="s">
        <v>19163</v>
      </c>
      <c r="F2360" t="s">
        <v>14316</v>
      </c>
      <c r="G2360" t="s">
        <v>14317</v>
      </c>
      <c r="H2360" t="s">
        <v>12400</v>
      </c>
      <c r="I2360" t="s">
        <v>14318</v>
      </c>
      <c r="J2360" t="s">
        <v>14319</v>
      </c>
      <c r="K2360" t="s">
        <v>14320</v>
      </c>
      <c r="L2360" t="s">
        <v>14229</v>
      </c>
      <c r="M2360" t="s">
        <v>14321</v>
      </c>
    </row>
    <row r="2361" spans="1:13" x14ac:dyDescent="0.25">
      <c r="A2361" t="s">
        <v>14486</v>
      </c>
      <c r="B2361" t="s">
        <v>14222</v>
      </c>
      <c r="C2361" t="s">
        <v>87</v>
      </c>
      <c r="D2361" t="s">
        <v>14223</v>
      </c>
      <c r="E2361" t="s">
        <v>19172</v>
      </c>
      <c r="F2361" t="s">
        <v>14290</v>
      </c>
      <c r="G2361" t="s">
        <v>14291</v>
      </c>
      <c r="H2361" t="s">
        <v>14292</v>
      </c>
      <c r="I2361" t="s">
        <v>14293</v>
      </c>
      <c r="J2361" t="s">
        <v>14294</v>
      </c>
      <c r="K2361" t="s">
        <v>14295</v>
      </c>
      <c r="L2361" t="s">
        <v>14229</v>
      </c>
      <c r="M2361" t="s">
        <v>14296</v>
      </c>
    </row>
    <row r="2362" spans="1:13" x14ac:dyDescent="0.25">
      <c r="A2362" t="s">
        <v>14487</v>
      </c>
      <c r="B2362" t="s">
        <v>14222</v>
      </c>
      <c r="C2362" t="s">
        <v>14488</v>
      </c>
      <c r="D2362" t="s">
        <v>14223</v>
      </c>
      <c r="E2362" t="s">
        <v>19179</v>
      </c>
      <c r="F2362" t="s">
        <v>14358</v>
      </c>
      <c r="G2362" t="s">
        <v>14359</v>
      </c>
      <c r="H2362" t="s">
        <v>2615</v>
      </c>
      <c r="I2362" t="s">
        <v>14360</v>
      </c>
      <c r="J2362" t="s">
        <v>14361</v>
      </c>
      <c r="K2362" t="s">
        <v>14362</v>
      </c>
      <c r="L2362" t="s">
        <v>14229</v>
      </c>
      <c r="M2362" t="s">
        <v>14363</v>
      </c>
    </row>
    <row r="2363" spans="1:13" x14ac:dyDescent="0.25">
      <c r="A2363" t="s">
        <v>14489</v>
      </c>
      <c r="B2363" t="s">
        <v>14222</v>
      </c>
      <c r="C2363" t="s">
        <v>426</v>
      </c>
      <c r="D2363" t="s">
        <v>14223</v>
      </c>
      <c r="E2363" t="s">
        <v>19163</v>
      </c>
      <c r="F2363" t="s">
        <v>14316</v>
      </c>
      <c r="G2363" t="s">
        <v>14317</v>
      </c>
      <c r="H2363" t="s">
        <v>12400</v>
      </c>
      <c r="I2363" t="s">
        <v>14318</v>
      </c>
      <c r="J2363" t="s">
        <v>14319</v>
      </c>
      <c r="K2363" t="s">
        <v>14320</v>
      </c>
      <c r="L2363" t="s">
        <v>14229</v>
      </c>
      <c r="M2363" t="s">
        <v>14321</v>
      </c>
    </row>
    <row r="2364" spans="1:13" x14ac:dyDescent="0.25">
      <c r="A2364" t="s">
        <v>14490</v>
      </c>
      <c r="B2364" t="s">
        <v>14222</v>
      </c>
      <c r="C2364" t="s">
        <v>694</v>
      </c>
      <c r="D2364" t="s">
        <v>14223</v>
      </c>
      <c r="E2364" t="s">
        <v>19164</v>
      </c>
      <c r="F2364" t="s">
        <v>14491</v>
      </c>
      <c r="G2364" t="s">
        <v>14492</v>
      </c>
      <c r="H2364" t="s">
        <v>14493</v>
      </c>
      <c r="I2364" t="s">
        <v>14494</v>
      </c>
      <c r="J2364" t="s">
        <v>14495</v>
      </c>
      <c r="K2364" t="s">
        <v>14496</v>
      </c>
      <c r="L2364" t="s">
        <v>14229</v>
      </c>
      <c r="M2364" t="s">
        <v>14497</v>
      </c>
    </row>
    <row r="2365" spans="1:13" x14ac:dyDescent="0.25">
      <c r="A2365" t="s">
        <v>14498</v>
      </c>
      <c r="B2365" t="s">
        <v>14222</v>
      </c>
      <c r="C2365" t="s">
        <v>89</v>
      </c>
      <c r="D2365" t="s">
        <v>14223</v>
      </c>
      <c r="E2365" t="s">
        <v>19154</v>
      </c>
      <c r="F2365" t="s">
        <v>14431</v>
      </c>
      <c r="G2365" t="s">
        <v>14432</v>
      </c>
      <c r="H2365" t="s">
        <v>14433</v>
      </c>
      <c r="I2365" t="s">
        <v>14434</v>
      </c>
      <c r="J2365" t="s">
        <v>14435</v>
      </c>
      <c r="K2365" t="s">
        <v>14436</v>
      </c>
      <c r="L2365" t="s">
        <v>14229</v>
      </c>
      <c r="M2365" t="s">
        <v>14437</v>
      </c>
    </row>
    <row r="2366" spans="1:13" x14ac:dyDescent="0.25">
      <c r="A2366" t="s">
        <v>14499</v>
      </c>
      <c r="B2366" t="s">
        <v>14222</v>
      </c>
      <c r="C2366" t="s">
        <v>14500</v>
      </c>
      <c r="D2366" t="s">
        <v>14223</v>
      </c>
      <c r="E2366" t="s">
        <v>19172</v>
      </c>
      <c r="F2366" t="s">
        <v>14290</v>
      </c>
      <c r="G2366" t="s">
        <v>14291</v>
      </c>
      <c r="H2366" t="s">
        <v>14292</v>
      </c>
      <c r="I2366" t="s">
        <v>14293</v>
      </c>
      <c r="J2366" t="s">
        <v>14294</v>
      </c>
      <c r="K2366" t="s">
        <v>14295</v>
      </c>
      <c r="L2366" t="s">
        <v>14229</v>
      </c>
      <c r="M2366" t="s">
        <v>14296</v>
      </c>
    </row>
    <row r="2367" spans="1:13" x14ac:dyDescent="0.25">
      <c r="A2367" t="s">
        <v>14501</v>
      </c>
      <c r="B2367" t="s">
        <v>14222</v>
      </c>
      <c r="C2367" t="s">
        <v>91</v>
      </c>
      <c r="D2367" t="s">
        <v>14223</v>
      </c>
      <c r="E2367" t="s">
        <v>19155</v>
      </c>
      <c r="F2367" t="s">
        <v>14440</v>
      </c>
      <c r="G2367" t="s">
        <v>14441</v>
      </c>
      <c r="H2367" t="s">
        <v>14442</v>
      </c>
      <c r="I2367" t="s">
        <v>14443</v>
      </c>
      <c r="J2367" t="s">
        <v>14444</v>
      </c>
      <c r="K2367" t="s">
        <v>6933</v>
      </c>
      <c r="L2367" t="s">
        <v>14229</v>
      </c>
      <c r="M2367" t="s">
        <v>14445</v>
      </c>
    </row>
    <row r="2368" spans="1:13" x14ac:dyDescent="0.25">
      <c r="A2368" t="s">
        <v>14502</v>
      </c>
      <c r="B2368" t="s">
        <v>14222</v>
      </c>
      <c r="C2368" t="s">
        <v>14503</v>
      </c>
      <c r="D2368" t="s">
        <v>14223</v>
      </c>
      <c r="E2368" t="s">
        <v>19128</v>
      </c>
      <c r="F2368" t="s">
        <v>14308</v>
      </c>
      <c r="G2368" t="s">
        <v>14309</v>
      </c>
      <c r="H2368" t="s">
        <v>14310</v>
      </c>
      <c r="I2368" t="s">
        <v>14311</v>
      </c>
      <c r="J2368" t="s">
        <v>14312</v>
      </c>
      <c r="K2368" t="s">
        <v>14313</v>
      </c>
      <c r="L2368" t="s">
        <v>14229</v>
      </c>
      <c r="M2368" t="s">
        <v>14314</v>
      </c>
    </row>
    <row r="2369" spans="1:13" x14ac:dyDescent="0.25">
      <c r="A2369" t="s">
        <v>14504</v>
      </c>
      <c r="B2369" t="s">
        <v>14222</v>
      </c>
      <c r="C2369" t="s">
        <v>14505</v>
      </c>
      <c r="D2369" t="s">
        <v>14223</v>
      </c>
      <c r="E2369" t="s">
        <v>19186</v>
      </c>
      <c r="F2369" t="s">
        <v>14506</v>
      </c>
      <c r="G2369" t="s">
        <v>14507</v>
      </c>
      <c r="H2369" t="s">
        <v>14508</v>
      </c>
      <c r="I2369" t="s">
        <v>14509</v>
      </c>
      <c r="J2369" t="s">
        <v>14510</v>
      </c>
      <c r="K2369" t="s">
        <v>14511</v>
      </c>
      <c r="L2369" t="s">
        <v>14229</v>
      </c>
      <c r="M2369" t="s">
        <v>14512</v>
      </c>
    </row>
    <row r="2370" spans="1:13" x14ac:dyDescent="0.25">
      <c r="A2370" t="s">
        <v>14513</v>
      </c>
      <c r="B2370" t="s">
        <v>14222</v>
      </c>
      <c r="C2370" t="s">
        <v>14514</v>
      </c>
      <c r="D2370" t="s">
        <v>14223</v>
      </c>
      <c r="E2370" t="s">
        <v>19130</v>
      </c>
      <c r="F2370" t="s">
        <v>14515</v>
      </c>
      <c r="G2370" t="s">
        <v>14516</v>
      </c>
      <c r="H2370" t="s">
        <v>14517</v>
      </c>
      <c r="I2370" t="s">
        <v>14518</v>
      </c>
      <c r="J2370" t="s">
        <v>14519</v>
      </c>
      <c r="K2370" t="s">
        <v>14520</v>
      </c>
      <c r="L2370" t="s">
        <v>14229</v>
      </c>
      <c r="M2370" t="s">
        <v>14521</v>
      </c>
    </row>
    <row r="2371" spans="1:13" x14ac:dyDescent="0.25">
      <c r="A2371" t="s">
        <v>14522</v>
      </c>
      <c r="B2371" t="s">
        <v>14222</v>
      </c>
      <c r="C2371" t="s">
        <v>7641</v>
      </c>
      <c r="D2371" t="s">
        <v>14223</v>
      </c>
      <c r="E2371" t="s">
        <v>19137</v>
      </c>
      <c r="F2371" t="s">
        <v>14523</v>
      </c>
      <c r="G2371" t="s">
        <v>14524</v>
      </c>
      <c r="H2371" t="s">
        <v>7644</v>
      </c>
      <c r="I2371" t="s">
        <v>14525</v>
      </c>
      <c r="J2371" t="s">
        <v>14526</v>
      </c>
      <c r="K2371" t="s">
        <v>7062</v>
      </c>
      <c r="L2371" t="s">
        <v>14229</v>
      </c>
      <c r="M2371" t="s">
        <v>14527</v>
      </c>
    </row>
    <row r="2372" spans="1:13" x14ac:dyDescent="0.25">
      <c r="A2372" t="s">
        <v>14528</v>
      </c>
      <c r="B2372" t="s">
        <v>14222</v>
      </c>
      <c r="C2372" t="s">
        <v>5000</v>
      </c>
      <c r="D2372" t="s">
        <v>14223</v>
      </c>
      <c r="E2372" t="s">
        <v>19132</v>
      </c>
      <c r="F2372" t="s">
        <v>14281</v>
      </c>
      <c r="G2372" t="s">
        <v>14282</v>
      </c>
      <c r="H2372" t="s">
        <v>14283</v>
      </c>
      <c r="I2372" t="s">
        <v>14284</v>
      </c>
      <c r="J2372" t="s">
        <v>14285</v>
      </c>
      <c r="K2372" t="s">
        <v>14286</v>
      </c>
      <c r="L2372" t="s">
        <v>14229</v>
      </c>
      <c r="M2372" t="s">
        <v>14287</v>
      </c>
    </row>
    <row r="2373" spans="1:13" x14ac:dyDescent="0.25">
      <c r="A2373" t="s">
        <v>14529</v>
      </c>
      <c r="B2373" t="s">
        <v>14222</v>
      </c>
      <c r="C2373" t="s">
        <v>14530</v>
      </c>
      <c r="D2373" t="s">
        <v>14223</v>
      </c>
      <c r="E2373" t="s">
        <v>19187</v>
      </c>
      <c r="F2373" t="s">
        <v>14531</v>
      </c>
      <c r="G2373" t="s">
        <v>14532</v>
      </c>
      <c r="H2373" t="s">
        <v>14533</v>
      </c>
      <c r="I2373" t="s">
        <v>14534</v>
      </c>
      <c r="J2373" t="s">
        <v>14535</v>
      </c>
      <c r="K2373" t="s">
        <v>2225</v>
      </c>
      <c r="L2373" t="s">
        <v>14229</v>
      </c>
      <c r="M2373" t="s">
        <v>14536</v>
      </c>
    </row>
    <row r="2374" spans="1:13" x14ac:dyDescent="0.25">
      <c r="A2374" t="s">
        <v>14537</v>
      </c>
      <c r="B2374" t="s">
        <v>14222</v>
      </c>
      <c r="C2374" t="s">
        <v>11975</v>
      </c>
      <c r="D2374" t="s">
        <v>14223</v>
      </c>
      <c r="E2374" t="s">
        <v>19188</v>
      </c>
      <c r="F2374" t="s">
        <v>14538</v>
      </c>
      <c r="G2374" t="s">
        <v>14539</v>
      </c>
      <c r="H2374" t="s">
        <v>11727</v>
      </c>
      <c r="I2374" t="s">
        <v>14540</v>
      </c>
      <c r="J2374" t="s">
        <v>14541</v>
      </c>
      <c r="K2374" t="s">
        <v>14542</v>
      </c>
      <c r="L2374" t="s">
        <v>14229</v>
      </c>
      <c r="M2374" t="s">
        <v>14543</v>
      </c>
    </row>
    <row r="2375" spans="1:13" x14ac:dyDescent="0.25">
      <c r="A2375" t="s">
        <v>14544</v>
      </c>
      <c r="B2375" t="s">
        <v>14222</v>
      </c>
      <c r="C2375" t="s">
        <v>366</v>
      </c>
      <c r="D2375" t="s">
        <v>14223</v>
      </c>
      <c r="E2375" t="s">
        <v>19130</v>
      </c>
      <c r="F2375" t="s">
        <v>14515</v>
      </c>
      <c r="G2375" t="s">
        <v>14516</v>
      </c>
      <c r="H2375" t="s">
        <v>14517</v>
      </c>
      <c r="I2375" t="s">
        <v>14518</v>
      </c>
      <c r="J2375" t="s">
        <v>14519</v>
      </c>
      <c r="K2375" t="s">
        <v>14520</v>
      </c>
      <c r="L2375" t="s">
        <v>14229</v>
      </c>
      <c r="M2375" t="s">
        <v>14521</v>
      </c>
    </row>
    <row r="2376" spans="1:13" x14ac:dyDescent="0.25">
      <c r="A2376" t="s">
        <v>14545</v>
      </c>
      <c r="B2376" t="s">
        <v>14222</v>
      </c>
      <c r="C2376" t="s">
        <v>14546</v>
      </c>
      <c r="D2376" t="s">
        <v>14223</v>
      </c>
      <c r="E2376" t="s">
        <v>19138</v>
      </c>
      <c r="F2376" t="s">
        <v>14341</v>
      </c>
      <c r="G2376" t="s">
        <v>14342</v>
      </c>
      <c r="H2376" t="s">
        <v>14343</v>
      </c>
      <c r="I2376" t="s">
        <v>14344</v>
      </c>
      <c r="J2376" t="s">
        <v>14345</v>
      </c>
      <c r="K2376" t="s">
        <v>5876</v>
      </c>
      <c r="L2376" t="s">
        <v>14229</v>
      </c>
      <c r="M2376" t="s">
        <v>14346</v>
      </c>
    </row>
    <row r="2377" spans="1:13" x14ac:dyDescent="0.25">
      <c r="A2377" t="s">
        <v>14547</v>
      </c>
      <c r="B2377" t="s">
        <v>14222</v>
      </c>
      <c r="C2377" t="s">
        <v>258</v>
      </c>
      <c r="D2377" t="s">
        <v>14223</v>
      </c>
      <c r="E2377" t="s">
        <v>19138</v>
      </c>
      <c r="F2377" t="s">
        <v>14341</v>
      </c>
      <c r="G2377" t="s">
        <v>14342</v>
      </c>
      <c r="H2377" t="s">
        <v>14343</v>
      </c>
      <c r="I2377" t="s">
        <v>14344</v>
      </c>
      <c r="J2377" t="s">
        <v>14345</v>
      </c>
      <c r="K2377" t="s">
        <v>5876</v>
      </c>
      <c r="L2377" t="s">
        <v>14229</v>
      </c>
      <c r="M2377" t="s">
        <v>14346</v>
      </c>
    </row>
    <row r="2378" spans="1:13" x14ac:dyDescent="0.25">
      <c r="A2378" t="s">
        <v>14548</v>
      </c>
      <c r="B2378" t="s">
        <v>14222</v>
      </c>
      <c r="C2378" t="s">
        <v>100</v>
      </c>
      <c r="D2378" t="s">
        <v>14223</v>
      </c>
      <c r="E2378" t="s">
        <v>19168</v>
      </c>
      <c r="F2378" t="s">
        <v>14414</v>
      </c>
      <c r="G2378" t="s">
        <v>14415</v>
      </c>
      <c r="H2378" t="s">
        <v>1308</v>
      </c>
      <c r="I2378" t="s">
        <v>14416</v>
      </c>
      <c r="J2378" t="s">
        <v>14417</v>
      </c>
      <c r="K2378" t="s">
        <v>2521</v>
      </c>
      <c r="L2378" t="s">
        <v>738</v>
      </c>
      <c r="M2378" t="s">
        <v>1278</v>
      </c>
    </row>
    <row r="2379" spans="1:13" x14ac:dyDescent="0.25">
      <c r="A2379" t="s">
        <v>14549</v>
      </c>
      <c r="B2379" t="s">
        <v>14222</v>
      </c>
      <c r="C2379" t="s">
        <v>259</v>
      </c>
      <c r="D2379" t="s">
        <v>14223</v>
      </c>
      <c r="E2379" t="s">
        <v>19155</v>
      </c>
      <c r="F2379" t="s">
        <v>14440</v>
      </c>
      <c r="G2379" t="s">
        <v>14441</v>
      </c>
      <c r="H2379" t="s">
        <v>14442</v>
      </c>
      <c r="I2379" t="s">
        <v>14443</v>
      </c>
      <c r="J2379" t="s">
        <v>14444</v>
      </c>
      <c r="K2379" t="s">
        <v>6933</v>
      </c>
      <c r="L2379" t="s">
        <v>14229</v>
      </c>
      <c r="M2379" t="s">
        <v>14445</v>
      </c>
    </row>
    <row r="2380" spans="1:13" x14ac:dyDescent="0.25">
      <c r="A2380" t="s">
        <v>14550</v>
      </c>
      <c r="B2380" t="s">
        <v>14222</v>
      </c>
      <c r="C2380" t="s">
        <v>14551</v>
      </c>
      <c r="D2380" t="s">
        <v>14223</v>
      </c>
      <c r="E2380" t="s">
        <v>19190</v>
      </c>
      <c r="F2380" t="s">
        <v>14397</v>
      </c>
      <c r="G2380" t="s">
        <v>14398</v>
      </c>
      <c r="H2380" t="s">
        <v>14399</v>
      </c>
      <c r="I2380" t="s">
        <v>14400</v>
      </c>
      <c r="J2380" t="s">
        <v>14401</v>
      </c>
      <c r="K2380" t="s">
        <v>4618</v>
      </c>
      <c r="L2380" t="s">
        <v>14229</v>
      </c>
      <c r="M2380" t="s">
        <v>14402</v>
      </c>
    </row>
    <row r="2381" spans="1:13" x14ac:dyDescent="0.25">
      <c r="A2381" t="s">
        <v>14552</v>
      </c>
      <c r="B2381" t="s">
        <v>14222</v>
      </c>
      <c r="C2381" t="s">
        <v>11991</v>
      </c>
      <c r="D2381" t="s">
        <v>14223</v>
      </c>
      <c r="E2381" t="s">
        <v>19187</v>
      </c>
      <c r="F2381" t="s">
        <v>14531</v>
      </c>
      <c r="G2381" t="s">
        <v>14532</v>
      </c>
      <c r="H2381" t="s">
        <v>14533</v>
      </c>
      <c r="I2381" t="s">
        <v>14534</v>
      </c>
      <c r="J2381" t="s">
        <v>14535</v>
      </c>
      <c r="K2381" t="s">
        <v>2225</v>
      </c>
      <c r="L2381" t="s">
        <v>14229</v>
      </c>
      <c r="M2381" t="s">
        <v>14536</v>
      </c>
    </row>
    <row r="2382" spans="1:13" x14ac:dyDescent="0.25">
      <c r="A2382" t="s">
        <v>14553</v>
      </c>
      <c r="B2382" t="s">
        <v>14222</v>
      </c>
      <c r="C2382" t="s">
        <v>511</v>
      </c>
      <c r="D2382" t="s">
        <v>14223</v>
      </c>
      <c r="E2382" t="s">
        <v>19191</v>
      </c>
      <c r="F2382" t="s">
        <v>14554</v>
      </c>
      <c r="G2382" t="s">
        <v>14555</v>
      </c>
      <c r="H2382" t="s">
        <v>11225</v>
      </c>
      <c r="I2382" t="s">
        <v>14556</v>
      </c>
      <c r="J2382" t="s">
        <v>14557</v>
      </c>
      <c r="K2382" t="s">
        <v>11228</v>
      </c>
      <c r="L2382" t="s">
        <v>14229</v>
      </c>
      <c r="M2382" t="s">
        <v>14558</v>
      </c>
    </row>
    <row r="2383" spans="1:13" x14ac:dyDescent="0.25">
      <c r="A2383" t="s">
        <v>14559</v>
      </c>
      <c r="B2383" t="s">
        <v>14560</v>
      </c>
      <c r="C2383" t="s">
        <v>759</v>
      </c>
      <c r="D2383" t="s">
        <v>14561</v>
      </c>
      <c r="E2383" t="s">
        <v>19166</v>
      </c>
      <c r="F2383" t="s">
        <v>14562</v>
      </c>
      <c r="G2383" t="s">
        <v>14563</v>
      </c>
      <c r="H2383" t="s">
        <v>14564</v>
      </c>
      <c r="I2383" t="s">
        <v>14565</v>
      </c>
      <c r="J2383" t="s">
        <v>14566</v>
      </c>
      <c r="K2383" t="s">
        <v>14567</v>
      </c>
      <c r="L2383" t="s">
        <v>14568</v>
      </c>
      <c r="M2383" t="s">
        <v>14569</v>
      </c>
    </row>
    <row r="2384" spans="1:13" x14ac:dyDescent="0.25">
      <c r="A2384" t="s">
        <v>14570</v>
      </c>
      <c r="B2384" t="s">
        <v>14560</v>
      </c>
      <c r="C2384" t="s">
        <v>7876</v>
      </c>
      <c r="D2384" t="s">
        <v>14561</v>
      </c>
      <c r="E2384" t="s">
        <v>19126</v>
      </c>
      <c r="F2384" t="s">
        <v>14571</v>
      </c>
      <c r="G2384" t="s">
        <v>14572</v>
      </c>
      <c r="H2384" t="s">
        <v>2491</v>
      </c>
      <c r="I2384" t="s">
        <v>14573</v>
      </c>
      <c r="J2384" t="s">
        <v>14574</v>
      </c>
      <c r="K2384" t="s">
        <v>14567</v>
      </c>
      <c r="L2384" t="s">
        <v>14568</v>
      </c>
      <c r="M2384" t="s">
        <v>14575</v>
      </c>
    </row>
    <row r="2385" spans="1:13" x14ac:dyDescent="0.25">
      <c r="A2385" t="s">
        <v>14576</v>
      </c>
      <c r="B2385" t="s">
        <v>14560</v>
      </c>
      <c r="C2385" t="s">
        <v>615</v>
      </c>
      <c r="D2385" t="s">
        <v>14561</v>
      </c>
      <c r="E2385" t="s">
        <v>19166</v>
      </c>
      <c r="F2385" t="s">
        <v>14562</v>
      </c>
      <c r="G2385" t="s">
        <v>14563</v>
      </c>
      <c r="H2385" t="s">
        <v>14564</v>
      </c>
      <c r="I2385" t="s">
        <v>14565</v>
      </c>
      <c r="J2385" t="s">
        <v>14566</v>
      </c>
      <c r="K2385" t="s">
        <v>14567</v>
      </c>
      <c r="L2385" t="s">
        <v>14568</v>
      </c>
      <c r="M2385" t="s">
        <v>14569</v>
      </c>
    </row>
    <row r="2386" spans="1:13" x14ac:dyDescent="0.25">
      <c r="A2386" t="s">
        <v>14576</v>
      </c>
      <c r="B2386" t="s">
        <v>14560</v>
      </c>
      <c r="C2386" t="s">
        <v>615</v>
      </c>
      <c r="D2386" t="s">
        <v>14561</v>
      </c>
      <c r="E2386" t="s">
        <v>19126</v>
      </c>
      <c r="F2386" t="s">
        <v>14571</v>
      </c>
      <c r="G2386" t="s">
        <v>14572</v>
      </c>
      <c r="H2386" t="s">
        <v>2491</v>
      </c>
      <c r="I2386" t="s">
        <v>14573</v>
      </c>
      <c r="J2386" t="s">
        <v>14574</v>
      </c>
      <c r="K2386" t="s">
        <v>14567</v>
      </c>
      <c r="L2386" t="s">
        <v>14568</v>
      </c>
      <c r="M2386" t="s">
        <v>14575</v>
      </c>
    </row>
    <row r="2387" spans="1:13" x14ac:dyDescent="0.25">
      <c r="A2387" t="s">
        <v>14577</v>
      </c>
      <c r="B2387" t="s">
        <v>14560</v>
      </c>
      <c r="C2387" t="s">
        <v>14578</v>
      </c>
      <c r="D2387" t="s">
        <v>14561</v>
      </c>
      <c r="E2387" t="s">
        <v>19126</v>
      </c>
      <c r="F2387" t="s">
        <v>14571</v>
      </c>
      <c r="G2387" t="s">
        <v>14572</v>
      </c>
      <c r="H2387" t="s">
        <v>2491</v>
      </c>
      <c r="I2387" t="s">
        <v>14573</v>
      </c>
      <c r="J2387" t="s">
        <v>14574</v>
      </c>
      <c r="K2387" t="s">
        <v>14567</v>
      </c>
      <c r="L2387" t="s">
        <v>14568</v>
      </c>
      <c r="M2387" t="s">
        <v>14575</v>
      </c>
    </row>
    <row r="2388" spans="1:13" x14ac:dyDescent="0.25">
      <c r="A2388" t="s">
        <v>14579</v>
      </c>
      <c r="B2388" t="s">
        <v>14560</v>
      </c>
      <c r="C2388" t="s">
        <v>14580</v>
      </c>
      <c r="D2388" t="s">
        <v>14561</v>
      </c>
      <c r="E2388" t="s">
        <v>19126</v>
      </c>
      <c r="F2388" t="s">
        <v>14571</v>
      </c>
      <c r="G2388" t="s">
        <v>14572</v>
      </c>
      <c r="H2388" t="s">
        <v>2491</v>
      </c>
      <c r="I2388" t="s">
        <v>14573</v>
      </c>
      <c r="J2388" t="s">
        <v>14574</v>
      </c>
      <c r="K2388" t="s">
        <v>14567</v>
      </c>
      <c r="L2388" t="s">
        <v>14568</v>
      </c>
      <c r="M2388" t="s">
        <v>14575</v>
      </c>
    </row>
    <row r="2389" spans="1:13" x14ac:dyDescent="0.25">
      <c r="A2389" t="s">
        <v>14581</v>
      </c>
      <c r="B2389" t="s">
        <v>14560</v>
      </c>
      <c r="C2389" t="s">
        <v>100</v>
      </c>
      <c r="D2389" t="s">
        <v>14561</v>
      </c>
      <c r="E2389" t="s">
        <v>19126</v>
      </c>
      <c r="F2389" t="s">
        <v>14571</v>
      </c>
      <c r="G2389" t="s">
        <v>14572</v>
      </c>
      <c r="H2389" t="s">
        <v>2491</v>
      </c>
      <c r="I2389" t="s">
        <v>14573</v>
      </c>
      <c r="J2389" t="s">
        <v>14574</v>
      </c>
      <c r="K2389" t="s">
        <v>14567</v>
      </c>
      <c r="L2389" t="s">
        <v>14568</v>
      </c>
      <c r="M2389" t="s">
        <v>14575</v>
      </c>
    </row>
    <row r="2390" spans="1:13" x14ac:dyDescent="0.25">
      <c r="A2390" t="s">
        <v>14582</v>
      </c>
      <c r="B2390" t="s">
        <v>480</v>
      </c>
      <c r="C2390" t="s">
        <v>759</v>
      </c>
      <c r="D2390" t="s">
        <v>14583</v>
      </c>
      <c r="E2390" t="s">
        <v>19166</v>
      </c>
      <c r="F2390" t="s">
        <v>14584</v>
      </c>
      <c r="G2390" t="s">
        <v>14585</v>
      </c>
      <c r="H2390" t="s">
        <v>14586</v>
      </c>
      <c r="I2390" t="s">
        <v>14587</v>
      </c>
      <c r="J2390" t="s">
        <v>14588</v>
      </c>
      <c r="K2390" t="s">
        <v>6668</v>
      </c>
      <c r="L2390" t="s">
        <v>14589</v>
      </c>
      <c r="M2390" t="s">
        <v>14590</v>
      </c>
    </row>
    <row r="2391" spans="1:13" x14ac:dyDescent="0.25">
      <c r="A2391" t="s">
        <v>14591</v>
      </c>
      <c r="B2391" t="s">
        <v>480</v>
      </c>
      <c r="C2391" t="s">
        <v>481</v>
      </c>
      <c r="D2391" t="s">
        <v>14583</v>
      </c>
      <c r="E2391" t="s">
        <v>19125</v>
      </c>
      <c r="F2391" t="s">
        <v>14592</v>
      </c>
      <c r="G2391" t="s">
        <v>14593</v>
      </c>
      <c r="H2391" t="s">
        <v>14594</v>
      </c>
      <c r="I2391" t="s">
        <v>14595</v>
      </c>
      <c r="J2391" t="s">
        <v>14596</v>
      </c>
      <c r="K2391" t="s">
        <v>1012</v>
      </c>
      <c r="L2391" t="s">
        <v>14589</v>
      </c>
      <c r="M2391" t="s">
        <v>14597</v>
      </c>
    </row>
    <row r="2392" spans="1:13" x14ac:dyDescent="0.25">
      <c r="A2392" t="s">
        <v>14598</v>
      </c>
      <c r="B2392" t="s">
        <v>480</v>
      </c>
      <c r="C2392" t="s">
        <v>482</v>
      </c>
      <c r="D2392" t="s">
        <v>14583</v>
      </c>
      <c r="E2392" t="s">
        <v>19126</v>
      </c>
      <c r="F2392" t="s">
        <v>14599</v>
      </c>
      <c r="G2392" t="s">
        <v>14600</v>
      </c>
      <c r="H2392" t="s">
        <v>14601</v>
      </c>
      <c r="I2392" t="s">
        <v>14602</v>
      </c>
      <c r="J2392" t="s">
        <v>14603</v>
      </c>
      <c r="K2392" t="s">
        <v>14604</v>
      </c>
      <c r="L2392" t="s">
        <v>14589</v>
      </c>
      <c r="M2392" t="s">
        <v>14605</v>
      </c>
    </row>
    <row r="2393" spans="1:13" x14ac:dyDescent="0.25">
      <c r="A2393" t="s">
        <v>14606</v>
      </c>
      <c r="B2393" t="s">
        <v>480</v>
      </c>
      <c r="C2393" t="s">
        <v>483</v>
      </c>
      <c r="D2393" t="s">
        <v>14583</v>
      </c>
      <c r="E2393" t="s">
        <v>19197</v>
      </c>
      <c r="F2393" t="s">
        <v>14607</v>
      </c>
      <c r="G2393" t="s">
        <v>14608</v>
      </c>
      <c r="H2393" t="s">
        <v>14609</v>
      </c>
      <c r="I2393" t="s">
        <v>14610</v>
      </c>
      <c r="J2393" t="s">
        <v>14611</v>
      </c>
      <c r="K2393" t="s">
        <v>14612</v>
      </c>
      <c r="L2393" t="s">
        <v>14589</v>
      </c>
      <c r="M2393" t="s">
        <v>14613</v>
      </c>
    </row>
    <row r="2394" spans="1:13" x14ac:dyDescent="0.25">
      <c r="A2394" t="s">
        <v>14614</v>
      </c>
      <c r="B2394" t="s">
        <v>480</v>
      </c>
      <c r="C2394" t="s">
        <v>267</v>
      </c>
      <c r="D2394" t="s">
        <v>14583</v>
      </c>
      <c r="E2394" t="s">
        <v>19196</v>
      </c>
      <c r="F2394" t="s">
        <v>14615</v>
      </c>
      <c r="G2394" t="s">
        <v>14616</v>
      </c>
      <c r="H2394" t="s">
        <v>5897</v>
      </c>
      <c r="I2394" t="s">
        <v>14617</v>
      </c>
      <c r="J2394" t="s">
        <v>14618</v>
      </c>
      <c r="K2394" t="s">
        <v>4846</v>
      </c>
      <c r="L2394" t="s">
        <v>14589</v>
      </c>
      <c r="M2394" t="s">
        <v>14619</v>
      </c>
    </row>
    <row r="2395" spans="1:13" x14ac:dyDescent="0.25">
      <c r="A2395" t="s">
        <v>14620</v>
      </c>
      <c r="B2395" t="s">
        <v>480</v>
      </c>
      <c r="C2395" t="s">
        <v>484</v>
      </c>
      <c r="D2395" t="s">
        <v>14583</v>
      </c>
      <c r="E2395" t="s">
        <v>19129</v>
      </c>
      <c r="F2395" t="s">
        <v>14621</v>
      </c>
      <c r="G2395" t="s">
        <v>14622</v>
      </c>
      <c r="H2395" t="s">
        <v>14623</v>
      </c>
      <c r="I2395" t="s">
        <v>14624</v>
      </c>
      <c r="J2395" t="s">
        <v>14625</v>
      </c>
      <c r="K2395" t="s">
        <v>14626</v>
      </c>
      <c r="L2395" t="s">
        <v>14589</v>
      </c>
      <c r="M2395" t="s">
        <v>14627</v>
      </c>
    </row>
    <row r="2396" spans="1:13" x14ac:dyDescent="0.25">
      <c r="A2396" t="s">
        <v>14628</v>
      </c>
      <c r="B2396" t="s">
        <v>480</v>
      </c>
      <c r="C2396" t="s">
        <v>485</v>
      </c>
      <c r="D2396" t="s">
        <v>14583</v>
      </c>
      <c r="E2396" t="s">
        <v>19197</v>
      </c>
      <c r="F2396" t="s">
        <v>14607</v>
      </c>
      <c r="G2396" t="s">
        <v>14608</v>
      </c>
      <c r="H2396" t="s">
        <v>14609</v>
      </c>
      <c r="I2396" t="s">
        <v>14610</v>
      </c>
      <c r="J2396" t="s">
        <v>14611</v>
      </c>
      <c r="K2396" t="s">
        <v>14612</v>
      </c>
      <c r="L2396" t="s">
        <v>14589</v>
      </c>
      <c r="M2396" t="s">
        <v>14613</v>
      </c>
    </row>
    <row r="2397" spans="1:13" x14ac:dyDescent="0.25">
      <c r="A2397" t="s">
        <v>14629</v>
      </c>
      <c r="B2397" t="s">
        <v>480</v>
      </c>
      <c r="C2397" t="s">
        <v>394</v>
      </c>
      <c r="D2397" t="s">
        <v>14583</v>
      </c>
      <c r="E2397" t="s">
        <v>19148</v>
      </c>
      <c r="F2397" t="s">
        <v>14630</v>
      </c>
      <c r="G2397" t="s">
        <v>14631</v>
      </c>
      <c r="H2397" t="s">
        <v>4091</v>
      </c>
      <c r="I2397" t="s">
        <v>14632</v>
      </c>
      <c r="J2397" t="s">
        <v>14633</v>
      </c>
      <c r="K2397" t="s">
        <v>14634</v>
      </c>
      <c r="L2397" t="s">
        <v>14589</v>
      </c>
      <c r="M2397" t="s">
        <v>14635</v>
      </c>
    </row>
    <row r="2398" spans="1:13" x14ac:dyDescent="0.25">
      <c r="A2398" t="s">
        <v>14636</v>
      </c>
      <c r="B2398" t="s">
        <v>480</v>
      </c>
      <c r="C2398" t="s">
        <v>486</v>
      </c>
      <c r="D2398" t="s">
        <v>14583</v>
      </c>
      <c r="E2398" t="s">
        <v>19134</v>
      </c>
      <c r="F2398" t="s">
        <v>14637</v>
      </c>
      <c r="G2398" t="s">
        <v>14638</v>
      </c>
      <c r="H2398" t="s">
        <v>14639</v>
      </c>
      <c r="I2398" t="s">
        <v>14640</v>
      </c>
      <c r="J2398" t="s">
        <v>14641</v>
      </c>
      <c r="K2398" t="s">
        <v>14642</v>
      </c>
      <c r="L2398" t="s">
        <v>14589</v>
      </c>
      <c r="M2398" t="s">
        <v>14643</v>
      </c>
    </row>
    <row r="2399" spans="1:13" x14ac:dyDescent="0.25">
      <c r="A2399" t="s">
        <v>14644</v>
      </c>
      <c r="B2399" t="s">
        <v>480</v>
      </c>
      <c r="C2399" t="s">
        <v>47</v>
      </c>
      <c r="D2399" t="s">
        <v>14583</v>
      </c>
      <c r="E2399" t="s">
        <v>19172</v>
      </c>
      <c r="F2399" t="s">
        <v>14645</v>
      </c>
      <c r="G2399" t="s">
        <v>14646</v>
      </c>
      <c r="H2399" t="s">
        <v>14647</v>
      </c>
      <c r="I2399" t="s">
        <v>14648</v>
      </c>
      <c r="J2399" t="s">
        <v>14649</v>
      </c>
      <c r="K2399" t="s">
        <v>14650</v>
      </c>
      <c r="L2399" t="s">
        <v>14589</v>
      </c>
      <c r="M2399" t="s">
        <v>14651</v>
      </c>
    </row>
    <row r="2400" spans="1:13" x14ac:dyDescent="0.25">
      <c r="A2400" t="s">
        <v>14652</v>
      </c>
      <c r="B2400" t="s">
        <v>480</v>
      </c>
      <c r="C2400" t="s">
        <v>487</v>
      </c>
      <c r="D2400" t="s">
        <v>14583</v>
      </c>
      <c r="E2400" t="s">
        <v>19134</v>
      </c>
      <c r="F2400" t="s">
        <v>14637</v>
      </c>
      <c r="G2400" t="s">
        <v>14638</v>
      </c>
      <c r="H2400" t="s">
        <v>14639</v>
      </c>
      <c r="I2400" t="s">
        <v>14640</v>
      </c>
      <c r="J2400" t="s">
        <v>14641</v>
      </c>
      <c r="K2400" t="s">
        <v>14642</v>
      </c>
      <c r="L2400" t="s">
        <v>14589</v>
      </c>
      <c r="M2400" t="s">
        <v>14643</v>
      </c>
    </row>
    <row r="2401" spans="1:13" x14ac:dyDescent="0.25">
      <c r="A2401" t="s">
        <v>14653</v>
      </c>
      <c r="B2401" t="s">
        <v>480</v>
      </c>
      <c r="C2401" t="s">
        <v>49</v>
      </c>
      <c r="D2401" t="s">
        <v>14583</v>
      </c>
      <c r="E2401" t="s">
        <v>19159</v>
      </c>
      <c r="F2401" t="s">
        <v>14654</v>
      </c>
      <c r="G2401" t="s">
        <v>14655</v>
      </c>
      <c r="H2401" t="s">
        <v>14656</v>
      </c>
      <c r="I2401" t="s">
        <v>14657</v>
      </c>
      <c r="J2401" t="s">
        <v>14658</v>
      </c>
      <c r="K2401" t="s">
        <v>14659</v>
      </c>
      <c r="L2401" t="s">
        <v>14589</v>
      </c>
      <c r="M2401" t="s">
        <v>14660</v>
      </c>
    </row>
    <row r="2402" spans="1:13" x14ac:dyDescent="0.25">
      <c r="A2402" t="s">
        <v>14661</v>
      </c>
      <c r="B2402" t="s">
        <v>480</v>
      </c>
      <c r="C2402" t="s">
        <v>488</v>
      </c>
      <c r="D2402" t="s">
        <v>14583</v>
      </c>
      <c r="E2402" t="s">
        <v>19176</v>
      </c>
      <c r="F2402" t="s">
        <v>14662</v>
      </c>
      <c r="G2402" t="s">
        <v>14663</v>
      </c>
      <c r="H2402" t="s">
        <v>14334</v>
      </c>
      <c r="I2402" t="s">
        <v>14664</v>
      </c>
      <c r="J2402" t="s">
        <v>14665</v>
      </c>
      <c r="K2402" t="s">
        <v>10452</v>
      </c>
      <c r="L2402" t="s">
        <v>14589</v>
      </c>
      <c r="M2402" t="s">
        <v>14666</v>
      </c>
    </row>
    <row r="2403" spans="1:13" x14ac:dyDescent="0.25">
      <c r="A2403" t="s">
        <v>14667</v>
      </c>
      <c r="B2403" t="s">
        <v>480</v>
      </c>
      <c r="C2403" t="s">
        <v>489</v>
      </c>
      <c r="D2403" t="s">
        <v>14583</v>
      </c>
      <c r="E2403" t="s">
        <v>19136</v>
      </c>
      <c r="F2403" t="s">
        <v>14668</v>
      </c>
      <c r="G2403" t="s">
        <v>14669</v>
      </c>
      <c r="H2403" t="s">
        <v>14670</v>
      </c>
      <c r="I2403" t="s">
        <v>14671</v>
      </c>
      <c r="J2403" t="s">
        <v>14672</v>
      </c>
      <c r="K2403" t="s">
        <v>14673</v>
      </c>
      <c r="L2403" t="s">
        <v>14589</v>
      </c>
      <c r="M2403" t="s">
        <v>14674</v>
      </c>
    </row>
    <row r="2404" spans="1:13" x14ac:dyDescent="0.25">
      <c r="A2404" t="s">
        <v>14675</v>
      </c>
      <c r="B2404" t="s">
        <v>480</v>
      </c>
      <c r="C2404" t="s">
        <v>490</v>
      </c>
      <c r="D2404" t="s">
        <v>14583</v>
      </c>
      <c r="E2404" t="s">
        <v>19173</v>
      </c>
      <c r="F2404" t="s">
        <v>14676</v>
      </c>
      <c r="G2404" t="s">
        <v>14677</v>
      </c>
      <c r="H2404" t="s">
        <v>14678</v>
      </c>
      <c r="I2404" t="s">
        <v>14679</v>
      </c>
      <c r="J2404" t="s">
        <v>14680</v>
      </c>
      <c r="K2404" t="s">
        <v>14681</v>
      </c>
      <c r="L2404" t="s">
        <v>14589</v>
      </c>
      <c r="M2404" t="s">
        <v>14682</v>
      </c>
    </row>
    <row r="2405" spans="1:13" x14ac:dyDescent="0.25">
      <c r="A2405" t="s">
        <v>14683</v>
      </c>
      <c r="B2405" t="s">
        <v>480</v>
      </c>
      <c r="C2405" t="s">
        <v>491</v>
      </c>
      <c r="D2405" t="s">
        <v>14583</v>
      </c>
      <c r="E2405" t="s">
        <v>19178</v>
      </c>
      <c r="F2405" t="s">
        <v>14684</v>
      </c>
      <c r="G2405" t="s">
        <v>14685</v>
      </c>
      <c r="H2405" t="s">
        <v>14686</v>
      </c>
      <c r="I2405" t="s">
        <v>14687</v>
      </c>
      <c r="J2405" t="s">
        <v>14688</v>
      </c>
      <c r="K2405" t="s">
        <v>14689</v>
      </c>
      <c r="L2405" t="s">
        <v>14589</v>
      </c>
      <c r="M2405" t="s">
        <v>14690</v>
      </c>
    </row>
    <row r="2406" spans="1:13" x14ac:dyDescent="0.25">
      <c r="A2406" t="s">
        <v>14691</v>
      </c>
      <c r="B2406" t="s">
        <v>480</v>
      </c>
      <c r="C2406" t="s">
        <v>492</v>
      </c>
      <c r="D2406" t="s">
        <v>14583</v>
      </c>
      <c r="E2406" t="s">
        <v>19138</v>
      </c>
      <c r="F2406" t="s">
        <v>14692</v>
      </c>
      <c r="G2406" t="s">
        <v>14693</v>
      </c>
      <c r="H2406" t="s">
        <v>14694</v>
      </c>
      <c r="I2406" t="s">
        <v>14695</v>
      </c>
      <c r="J2406" t="s">
        <v>14696</v>
      </c>
      <c r="K2406" t="s">
        <v>14697</v>
      </c>
      <c r="L2406" t="s">
        <v>14589</v>
      </c>
      <c r="M2406" t="s">
        <v>14698</v>
      </c>
    </row>
    <row r="2407" spans="1:13" x14ac:dyDescent="0.25">
      <c r="A2407" t="s">
        <v>14699</v>
      </c>
      <c r="B2407" t="s">
        <v>480</v>
      </c>
      <c r="C2407" t="s">
        <v>493</v>
      </c>
      <c r="D2407" t="s">
        <v>14583</v>
      </c>
      <c r="E2407" t="s">
        <v>19139</v>
      </c>
      <c r="F2407" t="s">
        <v>14700</v>
      </c>
      <c r="G2407" t="s">
        <v>14701</v>
      </c>
      <c r="H2407" t="s">
        <v>14702</v>
      </c>
      <c r="I2407" t="s">
        <v>14703</v>
      </c>
      <c r="J2407" t="s">
        <v>14704</v>
      </c>
      <c r="K2407" t="s">
        <v>10252</v>
      </c>
      <c r="L2407" t="s">
        <v>14589</v>
      </c>
      <c r="M2407" t="s">
        <v>14705</v>
      </c>
    </row>
    <row r="2408" spans="1:13" x14ac:dyDescent="0.25">
      <c r="A2408" t="s">
        <v>14706</v>
      </c>
      <c r="B2408" t="s">
        <v>480</v>
      </c>
      <c r="C2408" t="s">
        <v>494</v>
      </c>
      <c r="D2408" t="s">
        <v>14583</v>
      </c>
      <c r="E2408" t="s">
        <v>19140</v>
      </c>
      <c r="F2408" t="s">
        <v>14707</v>
      </c>
      <c r="G2408" t="s">
        <v>14708</v>
      </c>
      <c r="H2408" t="s">
        <v>7749</v>
      </c>
      <c r="I2408" t="s">
        <v>14709</v>
      </c>
      <c r="J2408" t="s">
        <v>2101</v>
      </c>
      <c r="K2408" t="s">
        <v>14710</v>
      </c>
      <c r="L2408" t="s">
        <v>14589</v>
      </c>
      <c r="M2408" t="s">
        <v>14711</v>
      </c>
    </row>
    <row r="2409" spans="1:13" x14ac:dyDescent="0.25">
      <c r="A2409" t="s">
        <v>14712</v>
      </c>
      <c r="B2409" t="s">
        <v>480</v>
      </c>
      <c r="C2409" t="s">
        <v>495</v>
      </c>
      <c r="D2409" t="s">
        <v>14583</v>
      </c>
      <c r="E2409" t="s">
        <v>19133</v>
      </c>
      <c r="F2409" t="s">
        <v>14713</v>
      </c>
      <c r="G2409" t="s">
        <v>14714</v>
      </c>
      <c r="H2409" t="s">
        <v>14715</v>
      </c>
      <c r="I2409" t="s">
        <v>14716</v>
      </c>
      <c r="J2409" t="s">
        <v>14717</v>
      </c>
      <c r="K2409" t="s">
        <v>14718</v>
      </c>
      <c r="L2409" t="s">
        <v>14589</v>
      </c>
      <c r="M2409" t="s">
        <v>14719</v>
      </c>
    </row>
    <row r="2410" spans="1:13" x14ac:dyDescent="0.25">
      <c r="A2410" t="s">
        <v>14720</v>
      </c>
      <c r="B2410" t="s">
        <v>480</v>
      </c>
      <c r="C2410" t="s">
        <v>2427</v>
      </c>
      <c r="D2410" t="s">
        <v>14583</v>
      </c>
      <c r="E2410" t="s">
        <v>19176</v>
      </c>
      <c r="F2410" t="s">
        <v>14662</v>
      </c>
      <c r="G2410" t="s">
        <v>14663</v>
      </c>
      <c r="H2410" t="s">
        <v>14334</v>
      </c>
      <c r="I2410" t="s">
        <v>14664</v>
      </c>
      <c r="J2410" t="s">
        <v>14665</v>
      </c>
      <c r="K2410" t="s">
        <v>10452</v>
      </c>
      <c r="L2410" t="s">
        <v>14589</v>
      </c>
      <c r="M2410" t="s">
        <v>14666</v>
      </c>
    </row>
    <row r="2411" spans="1:13" x14ac:dyDescent="0.25">
      <c r="A2411" t="s">
        <v>14721</v>
      </c>
      <c r="B2411" t="s">
        <v>480</v>
      </c>
      <c r="C2411" t="s">
        <v>496</v>
      </c>
      <c r="D2411" t="s">
        <v>14583</v>
      </c>
      <c r="E2411" t="s">
        <v>19143</v>
      </c>
      <c r="F2411" t="s">
        <v>14722</v>
      </c>
      <c r="G2411" t="s">
        <v>14723</v>
      </c>
      <c r="H2411" t="s">
        <v>14724</v>
      </c>
      <c r="I2411" t="s">
        <v>14725</v>
      </c>
      <c r="J2411" t="s">
        <v>14726</v>
      </c>
      <c r="K2411" t="s">
        <v>1038</v>
      </c>
      <c r="L2411" t="s">
        <v>14589</v>
      </c>
      <c r="M2411" t="s">
        <v>14727</v>
      </c>
    </row>
    <row r="2412" spans="1:13" x14ac:dyDescent="0.25">
      <c r="A2412" t="s">
        <v>14728</v>
      </c>
      <c r="B2412" t="s">
        <v>480</v>
      </c>
      <c r="C2412" t="s">
        <v>497</v>
      </c>
      <c r="D2412" t="s">
        <v>14583</v>
      </c>
      <c r="E2412" t="s">
        <v>19144</v>
      </c>
      <c r="F2412" t="s">
        <v>14729</v>
      </c>
      <c r="G2412" t="s">
        <v>14730</v>
      </c>
      <c r="H2412" t="s">
        <v>14731</v>
      </c>
      <c r="I2412" t="s">
        <v>14732</v>
      </c>
      <c r="J2412" t="s">
        <v>14733</v>
      </c>
      <c r="K2412" t="s">
        <v>2510</v>
      </c>
      <c r="L2412" t="s">
        <v>14589</v>
      </c>
      <c r="M2412" t="s">
        <v>14734</v>
      </c>
    </row>
    <row r="2413" spans="1:13" x14ac:dyDescent="0.25">
      <c r="A2413" t="s">
        <v>14735</v>
      </c>
      <c r="B2413" t="s">
        <v>480</v>
      </c>
      <c r="C2413" t="s">
        <v>498</v>
      </c>
      <c r="D2413" t="s">
        <v>14583</v>
      </c>
      <c r="E2413" t="s">
        <v>19145</v>
      </c>
      <c r="F2413" t="s">
        <v>14736</v>
      </c>
      <c r="G2413" t="s">
        <v>14737</v>
      </c>
      <c r="H2413" t="s">
        <v>14738</v>
      </c>
      <c r="I2413" t="s">
        <v>14739</v>
      </c>
      <c r="J2413" t="s">
        <v>14740</v>
      </c>
      <c r="K2413" t="s">
        <v>823</v>
      </c>
      <c r="L2413" t="s">
        <v>14589</v>
      </c>
      <c r="M2413" t="s">
        <v>14741</v>
      </c>
    </row>
    <row r="2414" spans="1:13" x14ac:dyDescent="0.25">
      <c r="A2414" t="s">
        <v>14742</v>
      </c>
      <c r="B2414" t="s">
        <v>480</v>
      </c>
      <c r="C2414" t="s">
        <v>275</v>
      </c>
      <c r="D2414" t="s">
        <v>14583</v>
      </c>
      <c r="E2414" t="s">
        <v>19125</v>
      </c>
      <c r="F2414" t="s">
        <v>14592</v>
      </c>
      <c r="G2414" t="s">
        <v>14593</v>
      </c>
      <c r="H2414" t="s">
        <v>14594</v>
      </c>
      <c r="I2414" t="s">
        <v>14595</v>
      </c>
      <c r="J2414" t="s">
        <v>14596</v>
      </c>
      <c r="K2414" t="s">
        <v>1012</v>
      </c>
      <c r="L2414" t="s">
        <v>14589</v>
      </c>
      <c r="M2414" t="s">
        <v>14597</v>
      </c>
    </row>
    <row r="2415" spans="1:13" x14ac:dyDescent="0.25">
      <c r="A2415" t="s">
        <v>14743</v>
      </c>
      <c r="B2415" t="s">
        <v>480</v>
      </c>
      <c r="C2415" t="s">
        <v>499</v>
      </c>
      <c r="D2415" t="s">
        <v>14583</v>
      </c>
      <c r="E2415" t="s">
        <v>19147</v>
      </c>
      <c r="F2415" t="s">
        <v>14744</v>
      </c>
      <c r="G2415" t="s">
        <v>14745</v>
      </c>
      <c r="H2415" t="s">
        <v>14746</v>
      </c>
      <c r="I2415" t="s">
        <v>14747</v>
      </c>
      <c r="J2415" t="s">
        <v>880</v>
      </c>
      <c r="K2415" t="s">
        <v>5380</v>
      </c>
      <c r="L2415" t="s">
        <v>14589</v>
      </c>
      <c r="M2415" t="s">
        <v>14748</v>
      </c>
    </row>
    <row r="2416" spans="1:13" x14ac:dyDescent="0.25">
      <c r="A2416" t="s">
        <v>14749</v>
      </c>
      <c r="B2416" t="s">
        <v>480</v>
      </c>
      <c r="C2416" t="s">
        <v>500</v>
      </c>
      <c r="D2416" t="s">
        <v>14583</v>
      </c>
      <c r="E2416" t="s">
        <v>19141</v>
      </c>
      <c r="F2416" t="s">
        <v>14750</v>
      </c>
      <c r="G2416" t="s">
        <v>14751</v>
      </c>
      <c r="H2416" t="s">
        <v>14752</v>
      </c>
      <c r="I2416" t="s">
        <v>14753</v>
      </c>
      <c r="J2416" t="s">
        <v>14754</v>
      </c>
      <c r="K2416" t="s">
        <v>14755</v>
      </c>
      <c r="L2416" t="s">
        <v>14589</v>
      </c>
      <c r="M2416" t="s">
        <v>14756</v>
      </c>
    </row>
    <row r="2417" spans="1:13" x14ac:dyDescent="0.25">
      <c r="A2417" t="s">
        <v>14757</v>
      </c>
      <c r="B2417" t="s">
        <v>480</v>
      </c>
      <c r="C2417" t="s">
        <v>222</v>
      </c>
      <c r="D2417" t="s">
        <v>14583</v>
      </c>
      <c r="E2417" t="s">
        <v>19148</v>
      </c>
      <c r="F2417" t="s">
        <v>14630</v>
      </c>
      <c r="G2417" t="s">
        <v>14631</v>
      </c>
      <c r="H2417" t="s">
        <v>4091</v>
      </c>
      <c r="I2417" t="s">
        <v>14632</v>
      </c>
      <c r="J2417" t="s">
        <v>14633</v>
      </c>
      <c r="K2417" t="s">
        <v>14634</v>
      </c>
      <c r="L2417" t="s">
        <v>14589</v>
      </c>
      <c r="M2417" t="s">
        <v>14635</v>
      </c>
    </row>
    <row r="2418" spans="1:13" x14ac:dyDescent="0.25">
      <c r="A2418" t="s">
        <v>14758</v>
      </c>
      <c r="B2418" t="s">
        <v>480</v>
      </c>
      <c r="C2418" t="s">
        <v>501</v>
      </c>
      <c r="D2418" t="s">
        <v>14583</v>
      </c>
      <c r="E2418" t="s">
        <v>19149</v>
      </c>
      <c r="F2418" t="s">
        <v>14759</v>
      </c>
      <c r="G2418" t="s">
        <v>14760</v>
      </c>
      <c r="H2418" t="s">
        <v>14761</v>
      </c>
      <c r="I2418" t="s">
        <v>14762</v>
      </c>
      <c r="J2418" t="s">
        <v>14763</v>
      </c>
      <c r="K2418" t="s">
        <v>1149</v>
      </c>
      <c r="L2418" t="s">
        <v>14589</v>
      </c>
      <c r="M2418" t="s">
        <v>14764</v>
      </c>
    </row>
    <row r="2419" spans="1:13" x14ac:dyDescent="0.25">
      <c r="A2419" t="s">
        <v>14765</v>
      </c>
      <c r="B2419" t="s">
        <v>480</v>
      </c>
      <c r="C2419" t="s">
        <v>502</v>
      </c>
      <c r="D2419" t="s">
        <v>14583</v>
      </c>
      <c r="E2419" t="s">
        <v>19149</v>
      </c>
      <c r="F2419" t="s">
        <v>14759</v>
      </c>
      <c r="G2419" t="s">
        <v>14760</v>
      </c>
      <c r="H2419" t="s">
        <v>14761</v>
      </c>
      <c r="I2419" t="s">
        <v>14762</v>
      </c>
      <c r="J2419" t="s">
        <v>14763</v>
      </c>
      <c r="K2419" t="s">
        <v>1149</v>
      </c>
      <c r="L2419" t="s">
        <v>14589</v>
      </c>
      <c r="M2419" t="s">
        <v>14764</v>
      </c>
    </row>
    <row r="2420" spans="1:13" x14ac:dyDescent="0.25">
      <c r="A2420" t="s">
        <v>14766</v>
      </c>
      <c r="B2420" t="s">
        <v>480</v>
      </c>
      <c r="C2420" t="s">
        <v>227</v>
      </c>
      <c r="D2420" t="s">
        <v>14583</v>
      </c>
      <c r="E2420" t="s">
        <v>19181</v>
      </c>
      <c r="F2420" t="s">
        <v>14767</v>
      </c>
      <c r="G2420" t="s">
        <v>14768</v>
      </c>
      <c r="H2420" t="s">
        <v>3251</v>
      </c>
      <c r="I2420" t="s">
        <v>14769</v>
      </c>
      <c r="J2420" t="s">
        <v>14770</v>
      </c>
      <c r="K2420" t="s">
        <v>14771</v>
      </c>
      <c r="L2420" t="s">
        <v>14589</v>
      </c>
      <c r="M2420" t="s">
        <v>14772</v>
      </c>
    </row>
    <row r="2421" spans="1:13" x14ac:dyDescent="0.25">
      <c r="A2421" t="s">
        <v>14773</v>
      </c>
      <c r="B2421" t="s">
        <v>480</v>
      </c>
      <c r="C2421" t="s">
        <v>77</v>
      </c>
      <c r="D2421" t="s">
        <v>14583</v>
      </c>
      <c r="E2421" t="s">
        <v>19151</v>
      </c>
      <c r="F2421" t="s">
        <v>14774</v>
      </c>
      <c r="G2421" t="s">
        <v>14775</v>
      </c>
      <c r="H2421" t="s">
        <v>836</v>
      </c>
      <c r="I2421" t="s">
        <v>14776</v>
      </c>
      <c r="J2421" t="s">
        <v>14777</v>
      </c>
      <c r="K2421" t="s">
        <v>14778</v>
      </c>
      <c r="L2421" t="s">
        <v>14589</v>
      </c>
      <c r="M2421" t="s">
        <v>14779</v>
      </c>
    </row>
    <row r="2422" spans="1:13" x14ac:dyDescent="0.25">
      <c r="A2422" t="s">
        <v>14780</v>
      </c>
      <c r="B2422" t="s">
        <v>480</v>
      </c>
      <c r="C2422" t="s">
        <v>503</v>
      </c>
      <c r="D2422" t="s">
        <v>14583</v>
      </c>
      <c r="E2422" t="s">
        <v>19152</v>
      </c>
      <c r="F2422" t="s">
        <v>14781</v>
      </c>
      <c r="G2422" t="s">
        <v>14782</v>
      </c>
      <c r="H2422" t="s">
        <v>14783</v>
      </c>
      <c r="I2422" t="s">
        <v>14784</v>
      </c>
      <c r="J2422" t="s">
        <v>14785</v>
      </c>
      <c r="K2422" t="s">
        <v>6660</v>
      </c>
      <c r="L2422" t="s">
        <v>14589</v>
      </c>
      <c r="M2422" t="s">
        <v>14786</v>
      </c>
    </row>
    <row r="2423" spans="1:13" x14ac:dyDescent="0.25">
      <c r="A2423" t="s">
        <v>14787</v>
      </c>
      <c r="B2423" t="s">
        <v>480</v>
      </c>
      <c r="C2423" t="s">
        <v>504</v>
      </c>
      <c r="D2423" t="s">
        <v>14583</v>
      </c>
      <c r="E2423" t="s">
        <v>19125</v>
      </c>
      <c r="F2423" t="s">
        <v>14592</v>
      </c>
      <c r="G2423" t="s">
        <v>14593</v>
      </c>
      <c r="H2423" t="s">
        <v>14594</v>
      </c>
      <c r="I2423" t="s">
        <v>14595</v>
      </c>
      <c r="J2423" t="s">
        <v>14596</v>
      </c>
      <c r="K2423" t="s">
        <v>1012</v>
      </c>
      <c r="L2423" t="s">
        <v>14589</v>
      </c>
      <c r="M2423" t="s">
        <v>14597</v>
      </c>
    </row>
    <row r="2424" spans="1:13" x14ac:dyDescent="0.25">
      <c r="A2424" t="s">
        <v>14788</v>
      </c>
      <c r="B2424" t="s">
        <v>480</v>
      </c>
      <c r="C2424" t="s">
        <v>83</v>
      </c>
      <c r="D2424" t="s">
        <v>14583</v>
      </c>
      <c r="E2424" t="s">
        <v>19154</v>
      </c>
      <c r="F2424" t="s">
        <v>14789</v>
      </c>
      <c r="G2424" t="s">
        <v>14790</v>
      </c>
      <c r="H2424" t="s">
        <v>1078</v>
      </c>
      <c r="I2424" t="s">
        <v>14791</v>
      </c>
      <c r="J2424" t="s">
        <v>14792</v>
      </c>
      <c r="K2424" t="s">
        <v>799</v>
      </c>
      <c r="L2424" t="s">
        <v>14589</v>
      </c>
      <c r="M2424" t="s">
        <v>14793</v>
      </c>
    </row>
    <row r="2425" spans="1:13" x14ac:dyDescent="0.25">
      <c r="A2425" t="s">
        <v>14794</v>
      </c>
      <c r="B2425" t="s">
        <v>480</v>
      </c>
      <c r="C2425" t="s">
        <v>505</v>
      </c>
      <c r="D2425" t="s">
        <v>14583</v>
      </c>
      <c r="E2425" t="s">
        <v>19155</v>
      </c>
      <c r="F2425" t="s">
        <v>14795</v>
      </c>
      <c r="G2425" t="s">
        <v>14796</v>
      </c>
      <c r="H2425" t="s">
        <v>14797</v>
      </c>
      <c r="I2425" t="s">
        <v>14798</v>
      </c>
      <c r="J2425" t="s">
        <v>14799</v>
      </c>
      <c r="K2425" t="s">
        <v>14800</v>
      </c>
      <c r="L2425" t="s">
        <v>14589</v>
      </c>
      <c r="M2425" t="s">
        <v>14801</v>
      </c>
    </row>
    <row r="2426" spans="1:13" x14ac:dyDescent="0.25">
      <c r="A2426" t="s">
        <v>14802</v>
      </c>
      <c r="B2426" t="s">
        <v>480</v>
      </c>
      <c r="C2426" t="s">
        <v>506</v>
      </c>
      <c r="D2426" t="s">
        <v>14583</v>
      </c>
      <c r="E2426" t="s">
        <v>19156</v>
      </c>
      <c r="F2426" t="s">
        <v>14803</v>
      </c>
      <c r="G2426" t="s">
        <v>14804</v>
      </c>
      <c r="H2426" t="s">
        <v>14805</v>
      </c>
      <c r="I2426" t="s">
        <v>14806</v>
      </c>
      <c r="J2426" t="s">
        <v>14807</v>
      </c>
      <c r="K2426" t="s">
        <v>14808</v>
      </c>
      <c r="L2426" t="s">
        <v>14589</v>
      </c>
      <c r="M2426" t="s">
        <v>14809</v>
      </c>
    </row>
    <row r="2427" spans="1:13" x14ac:dyDescent="0.25">
      <c r="A2427" t="s">
        <v>14810</v>
      </c>
      <c r="B2427" t="s">
        <v>480</v>
      </c>
      <c r="C2427" t="s">
        <v>233</v>
      </c>
      <c r="D2427" t="s">
        <v>14583</v>
      </c>
      <c r="E2427" t="s">
        <v>19177</v>
      </c>
      <c r="F2427" t="s">
        <v>14811</v>
      </c>
      <c r="G2427" t="s">
        <v>14812</v>
      </c>
      <c r="H2427" t="s">
        <v>2882</v>
      </c>
      <c r="I2427" t="s">
        <v>14813</v>
      </c>
      <c r="J2427" t="s">
        <v>14814</v>
      </c>
      <c r="K2427" t="s">
        <v>14815</v>
      </c>
      <c r="L2427" t="s">
        <v>14589</v>
      </c>
      <c r="M2427" t="s">
        <v>14816</v>
      </c>
    </row>
    <row r="2428" spans="1:13" x14ac:dyDescent="0.25">
      <c r="A2428" t="s">
        <v>14817</v>
      </c>
      <c r="B2428" t="s">
        <v>480</v>
      </c>
      <c r="C2428" t="s">
        <v>507</v>
      </c>
      <c r="D2428" t="s">
        <v>14583</v>
      </c>
      <c r="E2428" t="s">
        <v>19183</v>
      </c>
      <c r="F2428" t="s">
        <v>14818</v>
      </c>
      <c r="G2428" t="s">
        <v>14819</v>
      </c>
      <c r="H2428" t="s">
        <v>14820</v>
      </c>
      <c r="I2428" t="s">
        <v>14821</v>
      </c>
      <c r="J2428" t="s">
        <v>14822</v>
      </c>
      <c r="K2428" t="s">
        <v>14823</v>
      </c>
      <c r="L2428" t="s">
        <v>14589</v>
      </c>
      <c r="M2428" t="s">
        <v>14824</v>
      </c>
    </row>
    <row r="2429" spans="1:13" x14ac:dyDescent="0.25">
      <c r="A2429" t="s">
        <v>14825</v>
      </c>
      <c r="B2429" t="s">
        <v>480</v>
      </c>
      <c r="C2429" t="s">
        <v>90</v>
      </c>
      <c r="D2429" t="s">
        <v>14583</v>
      </c>
      <c r="E2429" t="s">
        <v>19145</v>
      </c>
      <c r="F2429" t="s">
        <v>14736</v>
      </c>
      <c r="G2429" t="s">
        <v>14737</v>
      </c>
      <c r="H2429" t="s">
        <v>14738</v>
      </c>
      <c r="I2429" t="s">
        <v>14739</v>
      </c>
      <c r="J2429" t="s">
        <v>14740</v>
      </c>
      <c r="K2429" t="s">
        <v>823</v>
      </c>
      <c r="L2429" t="s">
        <v>14589</v>
      </c>
      <c r="M2429" t="s">
        <v>14741</v>
      </c>
    </row>
    <row r="2430" spans="1:13" x14ac:dyDescent="0.25">
      <c r="A2430" t="s">
        <v>14826</v>
      </c>
      <c r="B2430" t="s">
        <v>480</v>
      </c>
      <c r="C2430" t="s">
        <v>319</v>
      </c>
      <c r="D2430" t="s">
        <v>14583</v>
      </c>
      <c r="E2430" t="s">
        <v>19166</v>
      </c>
      <c r="F2430" t="s">
        <v>14584</v>
      </c>
      <c r="G2430" t="s">
        <v>14585</v>
      </c>
      <c r="H2430" t="s">
        <v>14586</v>
      </c>
      <c r="I2430" t="s">
        <v>14587</v>
      </c>
      <c r="J2430" t="s">
        <v>14588</v>
      </c>
      <c r="K2430" t="s">
        <v>6668</v>
      </c>
      <c r="L2430" t="s">
        <v>14589</v>
      </c>
      <c r="M2430" t="s">
        <v>14590</v>
      </c>
    </row>
    <row r="2431" spans="1:13" x14ac:dyDescent="0.25">
      <c r="A2431" t="s">
        <v>14826</v>
      </c>
      <c r="B2431" t="s">
        <v>480</v>
      </c>
      <c r="C2431" t="s">
        <v>319</v>
      </c>
      <c r="D2431" t="s">
        <v>14583</v>
      </c>
      <c r="E2431" t="s">
        <v>19172</v>
      </c>
      <c r="F2431" t="s">
        <v>14645</v>
      </c>
      <c r="G2431" t="s">
        <v>14646</v>
      </c>
      <c r="H2431" t="s">
        <v>14647</v>
      </c>
      <c r="I2431" t="s">
        <v>14648</v>
      </c>
      <c r="J2431" t="s">
        <v>14649</v>
      </c>
      <c r="K2431" t="s">
        <v>14650</v>
      </c>
      <c r="L2431" t="s">
        <v>14589</v>
      </c>
      <c r="M2431" t="s">
        <v>14651</v>
      </c>
    </row>
    <row r="2432" spans="1:13" x14ac:dyDescent="0.25">
      <c r="A2432" t="s">
        <v>14827</v>
      </c>
      <c r="B2432" t="s">
        <v>480</v>
      </c>
      <c r="C2432" t="s">
        <v>508</v>
      </c>
      <c r="D2432" t="s">
        <v>14583</v>
      </c>
      <c r="E2432" t="s">
        <v>19133</v>
      </c>
      <c r="F2432" t="s">
        <v>14713</v>
      </c>
      <c r="G2432" t="s">
        <v>14714</v>
      </c>
      <c r="H2432" t="s">
        <v>14715</v>
      </c>
      <c r="I2432" t="s">
        <v>14716</v>
      </c>
      <c r="J2432" t="s">
        <v>14717</v>
      </c>
      <c r="K2432" t="s">
        <v>14718</v>
      </c>
      <c r="L2432" t="s">
        <v>14589</v>
      </c>
      <c r="M2432" t="s">
        <v>14719</v>
      </c>
    </row>
    <row r="2433" spans="1:13" x14ac:dyDescent="0.25">
      <c r="A2433" t="s">
        <v>14828</v>
      </c>
      <c r="B2433" t="s">
        <v>480</v>
      </c>
      <c r="C2433" t="s">
        <v>509</v>
      </c>
      <c r="D2433" t="s">
        <v>14583</v>
      </c>
      <c r="E2433" t="s">
        <v>19159</v>
      </c>
      <c r="F2433" t="s">
        <v>14654</v>
      </c>
      <c r="G2433" t="s">
        <v>14655</v>
      </c>
      <c r="H2433" t="s">
        <v>14656</v>
      </c>
      <c r="I2433" t="s">
        <v>14657</v>
      </c>
      <c r="J2433" t="s">
        <v>14658</v>
      </c>
      <c r="K2433" t="s">
        <v>14659</v>
      </c>
      <c r="L2433" t="s">
        <v>14589</v>
      </c>
      <c r="M2433" t="s">
        <v>14660</v>
      </c>
    </row>
    <row r="2434" spans="1:13" x14ac:dyDescent="0.25">
      <c r="A2434" t="s">
        <v>14829</v>
      </c>
      <c r="B2434" t="s">
        <v>480</v>
      </c>
      <c r="C2434" t="s">
        <v>96</v>
      </c>
      <c r="D2434" t="s">
        <v>14583</v>
      </c>
      <c r="E2434" t="s">
        <v>19184</v>
      </c>
      <c r="F2434" t="s">
        <v>14830</v>
      </c>
      <c r="G2434" t="s">
        <v>14831</v>
      </c>
      <c r="H2434" t="s">
        <v>2597</v>
      </c>
      <c r="I2434" t="s">
        <v>14832</v>
      </c>
      <c r="J2434" t="s">
        <v>14833</v>
      </c>
      <c r="K2434" t="s">
        <v>14834</v>
      </c>
      <c r="L2434" t="s">
        <v>14589</v>
      </c>
      <c r="M2434" t="s">
        <v>14835</v>
      </c>
    </row>
    <row r="2435" spans="1:13" x14ac:dyDescent="0.25">
      <c r="A2435" t="s">
        <v>14836</v>
      </c>
      <c r="B2435" t="s">
        <v>480</v>
      </c>
      <c r="C2435" t="s">
        <v>366</v>
      </c>
      <c r="D2435" t="s">
        <v>14583</v>
      </c>
      <c r="E2435" t="s">
        <v>19159</v>
      </c>
      <c r="F2435" t="s">
        <v>14654</v>
      </c>
      <c r="G2435" t="s">
        <v>14655</v>
      </c>
      <c r="H2435" t="s">
        <v>14656</v>
      </c>
      <c r="I2435" t="s">
        <v>14657</v>
      </c>
      <c r="J2435" t="s">
        <v>14658</v>
      </c>
      <c r="K2435" t="s">
        <v>14659</v>
      </c>
      <c r="L2435" t="s">
        <v>14589</v>
      </c>
      <c r="M2435" t="s">
        <v>14660</v>
      </c>
    </row>
    <row r="2436" spans="1:13" x14ac:dyDescent="0.25">
      <c r="A2436" t="s">
        <v>14837</v>
      </c>
      <c r="B2436" t="s">
        <v>480</v>
      </c>
      <c r="C2436" t="s">
        <v>510</v>
      </c>
      <c r="D2436" t="s">
        <v>14583</v>
      </c>
      <c r="E2436" t="s">
        <v>19161</v>
      </c>
      <c r="F2436" t="s">
        <v>14838</v>
      </c>
      <c r="G2436" t="s">
        <v>14839</v>
      </c>
      <c r="H2436" t="s">
        <v>14840</v>
      </c>
      <c r="I2436" t="s">
        <v>14841</v>
      </c>
      <c r="J2436" t="s">
        <v>14842</v>
      </c>
      <c r="K2436" t="s">
        <v>14843</v>
      </c>
      <c r="L2436" t="s">
        <v>14589</v>
      </c>
      <c r="M2436" t="s">
        <v>14844</v>
      </c>
    </row>
    <row r="2437" spans="1:13" x14ac:dyDescent="0.25">
      <c r="A2437" t="s">
        <v>14845</v>
      </c>
      <c r="B2437" t="s">
        <v>480</v>
      </c>
      <c r="C2437" t="s">
        <v>511</v>
      </c>
      <c r="D2437" t="s">
        <v>14583</v>
      </c>
      <c r="E2437" t="s">
        <v>19135</v>
      </c>
      <c r="F2437" t="s">
        <v>14846</v>
      </c>
      <c r="G2437" t="s">
        <v>14847</v>
      </c>
      <c r="H2437" t="s">
        <v>11225</v>
      </c>
      <c r="I2437" t="s">
        <v>14848</v>
      </c>
      <c r="J2437" t="s">
        <v>14849</v>
      </c>
      <c r="K2437" t="s">
        <v>11228</v>
      </c>
      <c r="L2437" t="s">
        <v>14589</v>
      </c>
      <c r="M2437" t="s">
        <v>14850</v>
      </c>
    </row>
    <row r="2438" spans="1:13" x14ac:dyDescent="0.25">
      <c r="A2438" t="s">
        <v>14851</v>
      </c>
      <c r="B2438" t="s">
        <v>14852</v>
      </c>
      <c r="C2438" t="s">
        <v>759</v>
      </c>
      <c r="D2438" t="s">
        <v>14853</v>
      </c>
      <c r="E2438" t="s">
        <v>19166</v>
      </c>
      <c r="F2438" t="s">
        <v>14854</v>
      </c>
      <c r="G2438" t="s">
        <v>14855</v>
      </c>
      <c r="H2438" t="s">
        <v>14856</v>
      </c>
      <c r="I2438" t="s">
        <v>14857</v>
      </c>
      <c r="J2438" t="s">
        <v>14858</v>
      </c>
      <c r="K2438" t="s">
        <v>14859</v>
      </c>
      <c r="L2438" t="s">
        <v>14860</v>
      </c>
      <c r="M2438" t="s">
        <v>14861</v>
      </c>
    </row>
    <row r="2439" spans="1:13" x14ac:dyDescent="0.25">
      <c r="A2439" t="s">
        <v>14862</v>
      </c>
      <c r="B2439" t="s">
        <v>14852</v>
      </c>
      <c r="C2439" t="s">
        <v>14863</v>
      </c>
      <c r="D2439" t="s">
        <v>14853</v>
      </c>
      <c r="E2439" t="s">
        <v>19126</v>
      </c>
      <c r="F2439" t="s">
        <v>14864</v>
      </c>
      <c r="G2439" t="s">
        <v>14865</v>
      </c>
      <c r="H2439" t="s">
        <v>14866</v>
      </c>
      <c r="I2439" t="s">
        <v>14867</v>
      </c>
      <c r="J2439" t="s">
        <v>10268</v>
      </c>
      <c r="K2439" t="s">
        <v>14868</v>
      </c>
      <c r="L2439" t="s">
        <v>14860</v>
      </c>
      <c r="M2439" t="s">
        <v>14869</v>
      </c>
    </row>
    <row r="2440" spans="1:13" x14ac:dyDescent="0.25">
      <c r="A2440" t="s">
        <v>14870</v>
      </c>
      <c r="B2440" t="s">
        <v>14852</v>
      </c>
      <c r="C2440" t="s">
        <v>14871</v>
      </c>
      <c r="D2440" t="s">
        <v>14853</v>
      </c>
      <c r="E2440" t="s">
        <v>19166</v>
      </c>
      <c r="F2440" t="s">
        <v>14854</v>
      </c>
      <c r="G2440" t="s">
        <v>14855</v>
      </c>
      <c r="H2440" t="s">
        <v>14856</v>
      </c>
      <c r="I2440" t="s">
        <v>14857</v>
      </c>
      <c r="J2440" t="s">
        <v>14858</v>
      </c>
      <c r="K2440" t="s">
        <v>14859</v>
      </c>
      <c r="L2440" t="s">
        <v>14860</v>
      </c>
      <c r="M2440" t="s">
        <v>14861</v>
      </c>
    </row>
    <row r="2441" spans="1:13" x14ac:dyDescent="0.25">
      <c r="A2441" t="s">
        <v>14870</v>
      </c>
      <c r="B2441" t="s">
        <v>14852</v>
      </c>
      <c r="C2441" t="s">
        <v>14871</v>
      </c>
      <c r="D2441" t="s">
        <v>14853</v>
      </c>
      <c r="E2441" t="s">
        <v>19127</v>
      </c>
      <c r="F2441" t="s">
        <v>14872</v>
      </c>
      <c r="G2441" t="s">
        <v>14873</v>
      </c>
      <c r="H2441" t="s">
        <v>14874</v>
      </c>
      <c r="I2441" t="s">
        <v>14875</v>
      </c>
      <c r="J2441" t="s">
        <v>14876</v>
      </c>
      <c r="K2441" t="s">
        <v>14859</v>
      </c>
      <c r="L2441" t="s">
        <v>14860</v>
      </c>
      <c r="M2441" t="s">
        <v>14877</v>
      </c>
    </row>
    <row r="2442" spans="1:13" x14ac:dyDescent="0.25">
      <c r="A2442" t="s">
        <v>14878</v>
      </c>
      <c r="B2442" t="s">
        <v>14852</v>
      </c>
      <c r="C2442" t="s">
        <v>14879</v>
      </c>
      <c r="D2442" t="s">
        <v>14853</v>
      </c>
      <c r="E2442" t="s">
        <v>19196</v>
      </c>
      <c r="F2442" t="s">
        <v>14880</v>
      </c>
      <c r="G2442" t="s">
        <v>14881</v>
      </c>
      <c r="H2442" t="s">
        <v>14882</v>
      </c>
      <c r="I2442" t="s">
        <v>14883</v>
      </c>
      <c r="J2442" t="s">
        <v>14884</v>
      </c>
      <c r="K2442" t="s">
        <v>14885</v>
      </c>
      <c r="L2442" t="s">
        <v>14860</v>
      </c>
      <c r="M2442" t="s">
        <v>14886</v>
      </c>
    </row>
    <row r="2443" spans="1:13" x14ac:dyDescent="0.25">
      <c r="A2443" t="s">
        <v>14887</v>
      </c>
      <c r="B2443" t="s">
        <v>14852</v>
      </c>
      <c r="C2443" t="s">
        <v>14888</v>
      </c>
      <c r="D2443" t="s">
        <v>14853</v>
      </c>
      <c r="E2443" t="s">
        <v>19129</v>
      </c>
      <c r="F2443" t="s">
        <v>14889</v>
      </c>
      <c r="G2443" t="s">
        <v>14890</v>
      </c>
      <c r="H2443" t="s">
        <v>14891</v>
      </c>
      <c r="I2443" t="s">
        <v>14892</v>
      </c>
      <c r="J2443" t="s">
        <v>14893</v>
      </c>
      <c r="K2443" t="s">
        <v>14894</v>
      </c>
      <c r="L2443" t="s">
        <v>14860</v>
      </c>
      <c r="M2443" t="s">
        <v>14895</v>
      </c>
    </row>
    <row r="2444" spans="1:13" x14ac:dyDescent="0.25">
      <c r="A2444" t="s">
        <v>14896</v>
      </c>
      <c r="B2444" t="s">
        <v>14852</v>
      </c>
      <c r="C2444" t="s">
        <v>14897</v>
      </c>
      <c r="D2444" t="s">
        <v>14853</v>
      </c>
      <c r="E2444" t="s">
        <v>19197</v>
      </c>
      <c r="F2444" t="s">
        <v>14898</v>
      </c>
      <c r="G2444" t="s">
        <v>14899</v>
      </c>
      <c r="H2444" t="s">
        <v>14900</v>
      </c>
      <c r="I2444" t="s">
        <v>14901</v>
      </c>
      <c r="J2444" t="s">
        <v>14902</v>
      </c>
      <c r="K2444" t="s">
        <v>14903</v>
      </c>
      <c r="L2444" t="s">
        <v>14860</v>
      </c>
      <c r="M2444" t="s">
        <v>14904</v>
      </c>
    </row>
    <row r="2445" spans="1:13" x14ac:dyDescent="0.25">
      <c r="A2445" t="s">
        <v>14905</v>
      </c>
      <c r="B2445" t="s">
        <v>14852</v>
      </c>
      <c r="C2445" t="s">
        <v>548</v>
      </c>
      <c r="D2445" t="s">
        <v>14853</v>
      </c>
      <c r="E2445" t="s">
        <v>19131</v>
      </c>
      <c r="F2445" t="s">
        <v>14906</v>
      </c>
      <c r="G2445" t="s">
        <v>14907</v>
      </c>
      <c r="H2445" t="s">
        <v>3826</v>
      </c>
      <c r="I2445" t="s">
        <v>14908</v>
      </c>
      <c r="J2445" t="s">
        <v>14909</v>
      </c>
      <c r="K2445" t="s">
        <v>9343</v>
      </c>
      <c r="L2445" t="s">
        <v>14860</v>
      </c>
      <c r="M2445" t="s">
        <v>14910</v>
      </c>
    </row>
    <row r="2446" spans="1:13" x14ac:dyDescent="0.25">
      <c r="A2446" t="s">
        <v>14911</v>
      </c>
      <c r="B2446" t="s">
        <v>14852</v>
      </c>
      <c r="C2446" t="s">
        <v>14912</v>
      </c>
      <c r="D2446" t="s">
        <v>14853</v>
      </c>
      <c r="E2446" t="s">
        <v>19132</v>
      </c>
      <c r="F2446" t="s">
        <v>14913</v>
      </c>
      <c r="G2446" t="s">
        <v>14914</v>
      </c>
      <c r="H2446" t="s">
        <v>14915</v>
      </c>
      <c r="I2446" t="s">
        <v>14916</v>
      </c>
      <c r="J2446" t="s">
        <v>14917</v>
      </c>
      <c r="K2446" t="s">
        <v>14918</v>
      </c>
      <c r="L2446" t="s">
        <v>14860</v>
      </c>
      <c r="M2446" t="s">
        <v>14919</v>
      </c>
    </row>
    <row r="2447" spans="1:13" x14ac:dyDescent="0.25">
      <c r="A2447" t="s">
        <v>14920</v>
      </c>
      <c r="B2447" t="s">
        <v>14852</v>
      </c>
      <c r="C2447" t="s">
        <v>10733</v>
      </c>
      <c r="D2447" t="s">
        <v>14853</v>
      </c>
      <c r="E2447" t="s">
        <v>19132</v>
      </c>
      <c r="F2447" t="s">
        <v>14913</v>
      </c>
      <c r="G2447" t="s">
        <v>14914</v>
      </c>
      <c r="H2447" t="s">
        <v>14915</v>
      </c>
      <c r="I2447" t="s">
        <v>14916</v>
      </c>
      <c r="J2447" t="s">
        <v>14917</v>
      </c>
      <c r="K2447" t="s">
        <v>14918</v>
      </c>
      <c r="L2447" t="s">
        <v>14860</v>
      </c>
      <c r="M2447" t="s">
        <v>14919</v>
      </c>
    </row>
    <row r="2448" spans="1:13" x14ac:dyDescent="0.25">
      <c r="A2448" t="s">
        <v>14921</v>
      </c>
      <c r="B2448" t="s">
        <v>14852</v>
      </c>
      <c r="C2448" t="s">
        <v>144</v>
      </c>
      <c r="D2448" t="s">
        <v>14853</v>
      </c>
      <c r="E2448" t="s">
        <v>19134</v>
      </c>
      <c r="F2448" t="s">
        <v>14922</v>
      </c>
      <c r="G2448" t="s">
        <v>14923</v>
      </c>
      <c r="H2448" t="s">
        <v>1771</v>
      </c>
      <c r="I2448" t="s">
        <v>14924</v>
      </c>
      <c r="J2448" t="s">
        <v>14925</v>
      </c>
      <c r="K2448" t="s">
        <v>14926</v>
      </c>
      <c r="L2448" t="s">
        <v>14860</v>
      </c>
      <c r="M2448" t="s">
        <v>14927</v>
      </c>
    </row>
    <row r="2449" spans="1:13" x14ac:dyDescent="0.25">
      <c r="A2449" t="s">
        <v>14928</v>
      </c>
      <c r="B2449" t="s">
        <v>14852</v>
      </c>
      <c r="C2449" t="s">
        <v>6802</v>
      </c>
      <c r="D2449" t="s">
        <v>14853</v>
      </c>
      <c r="E2449" t="s">
        <v>19190</v>
      </c>
      <c r="F2449" t="s">
        <v>14929</v>
      </c>
      <c r="G2449" t="s">
        <v>14930</v>
      </c>
      <c r="H2449" t="s">
        <v>14931</v>
      </c>
      <c r="I2449" t="s">
        <v>14932</v>
      </c>
      <c r="J2449" t="s">
        <v>14933</v>
      </c>
      <c r="K2449" t="s">
        <v>14934</v>
      </c>
      <c r="L2449" t="s">
        <v>14860</v>
      </c>
      <c r="M2449" t="s">
        <v>14935</v>
      </c>
    </row>
    <row r="2450" spans="1:13" x14ac:dyDescent="0.25">
      <c r="A2450" t="s">
        <v>14936</v>
      </c>
      <c r="B2450" t="s">
        <v>14852</v>
      </c>
      <c r="C2450" t="s">
        <v>14937</v>
      </c>
      <c r="D2450" t="s">
        <v>14853</v>
      </c>
      <c r="E2450" t="s">
        <v>19176</v>
      </c>
      <c r="F2450" t="s">
        <v>14938</v>
      </c>
      <c r="G2450" t="s">
        <v>14939</v>
      </c>
      <c r="H2450" t="s">
        <v>14940</v>
      </c>
      <c r="I2450" t="s">
        <v>14941</v>
      </c>
      <c r="J2450" t="s">
        <v>14942</v>
      </c>
      <c r="K2450" t="s">
        <v>14943</v>
      </c>
      <c r="L2450" t="s">
        <v>14860</v>
      </c>
      <c r="M2450" t="s">
        <v>14944</v>
      </c>
    </row>
    <row r="2451" spans="1:13" x14ac:dyDescent="0.25">
      <c r="A2451" t="s">
        <v>14945</v>
      </c>
      <c r="B2451" t="s">
        <v>14852</v>
      </c>
      <c r="C2451" t="s">
        <v>117</v>
      </c>
      <c r="D2451" t="s">
        <v>14853</v>
      </c>
      <c r="E2451" t="s">
        <v>19136</v>
      </c>
      <c r="F2451" t="s">
        <v>14946</v>
      </c>
      <c r="G2451" t="s">
        <v>14947</v>
      </c>
      <c r="H2451" t="s">
        <v>1350</v>
      </c>
      <c r="I2451" t="s">
        <v>14948</v>
      </c>
      <c r="J2451" t="s">
        <v>14949</v>
      </c>
      <c r="K2451" t="s">
        <v>14950</v>
      </c>
      <c r="L2451" t="s">
        <v>14860</v>
      </c>
      <c r="M2451" t="s">
        <v>14951</v>
      </c>
    </row>
    <row r="2452" spans="1:13" x14ac:dyDescent="0.25">
      <c r="A2452" t="s">
        <v>14952</v>
      </c>
      <c r="B2452" t="s">
        <v>14852</v>
      </c>
      <c r="C2452" t="s">
        <v>53</v>
      </c>
      <c r="D2452" t="s">
        <v>14853</v>
      </c>
      <c r="E2452" t="s">
        <v>19173</v>
      </c>
      <c r="F2452" t="s">
        <v>14953</v>
      </c>
      <c r="G2452" t="s">
        <v>14954</v>
      </c>
      <c r="H2452" t="s">
        <v>1358</v>
      </c>
      <c r="I2452" t="s">
        <v>14955</v>
      </c>
      <c r="J2452" t="s">
        <v>14956</v>
      </c>
      <c r="K2452" t="s">
        <v>14957</v>
      </c>
      <c r="L2452" t="s">
        <v>14860</v>
      </c>
      <c r="M2452" t="s">
        <v>14958</v>
      </c>
    </row>
    <row r="2453" spans="1:13" x14ac:dyDescent="0.25">
      <c r="A2453" t="s">
        <v>14959</v>
      </c>
      <c r="B2453" t="s">
        <v>14852</v>
      </c>
      <c r="C2453" t="s">
        <v>14960</v>
      </c>
      <c r="D2453" t="s">
        <v>14853</v>
      </c>
      <c r="E2453" t="s">
        <v>19178</v>
      </c>
      <c r="F2453" t="s">
        <v>14961</v>
      </c>
      <c r="G2453" t="s">
        <v>14962</v>
      </c>
      <c r="H2453" t="s">
        <v>14963</v>
      </c>
      <c r="I2453" t="s">
        <v>14964</v>
      </c>
      <c r="J2453" t="s">
        <v>14965</v>
      </c>
      <c r="K2453" t="s">
        <v>11825</v>
      </c>
      <c r="L2453" t="s">
        <v>14860</v>
      </c>
      <c r="M2453" t="s">
        <v>14966</v>
      </c>
    </row>
    <row r="2454" spans="1:13" x14ac:dyDescent="0.25">
      <c r="A2454" t="s">
        <v>14967</v>
      </c>
      <c r="B2454" t="s">
        <v>14852</v>
      </c>
      <c r="C2454" t="s">
        <v>14968</v>
      </c>
      <c r="D2454" t="s">
        <v>14853</v>
      </c>
      <c r="E2454" t="s">
        <v>19138</v>
      </c>
      <c r="F2454" t="s">
        <v>14969</v>
      </c>
      <c r="G2454" t="s">
        <v>14970</v>
      </c>
      <c r="H2454" t="s">
        <v>14971</v>
      </c>
      <c r="I2454" t="s">
        <v>14972</v>
      </c>
      <c r="J2454" t="s">
        <v>11170</v>
      </c>
      <c r="K2454" t="s">
        <v>8847</v>
      </c>
      <c r="L2454" t="s">
        <v>14860</v>
      </c>
      <c r="M2454" t="s">
        <v>14973</v>
      </c>
    </row>
    <row r="2455" spans="1:13" x14ac:dyDescent="0.25">
      <c r="A2455" t="s">
        <v>14974</v>
      </c>
      <c r="B2455" t="s">
        <v>14852</v>
      </c>
      <c r="C2455" t="s">
        <v>454</v>
      </c>
      <c r="D2455" t="s">
        <v>14853</v>
      </c>
      <c r="E2455" t="s">
        <v>19146</v>
      </c>
      <c r="F2455" t="s">
        <v>14975</v>
      </c>
      <c r="G2455" t="s">
        <v>14976</v>
      </c>
      <c r="H2455" t="s">
        <v>14977</v>
      </c>
      <c r="I2455" t="s">
        <v>14978</v>
      </c>
      <c r="J2455" t="s">
        <v>14979</v>
      </c>
      <c r="K2455" t="s">
        <v>14980</v>
      </c>
      <c r="L2455" t="s">
        <v>14860</v>
      </c>
      <c r="M2455" t="s">
        <v>14981</v>
      </c>
    </row>
    <row r="2456" spans="1:13" x14ac:dyDescent="0.25">
      <c r="A2456" t="s">
        <v>14982</v>
      </c>
      <c r="B2456" t="s">
        <v>14852</v>
      </c>
      <c r="C2456" t="s">
        <v>14983</v>
      </c>
      <c r="D2456" t="s">
        <v>14853</v>
      </c>
      <c r="E2456" t="s">
        <v>19140</v>
      </c>
      <c r="F2456" t="s">
        <v>14984</v>
      </c>
      <c r="G2456" t="s">
        <v>14985</v>
      </c>
      <c r="H2456" t="s">
        <v>14986</v>
      </c>
      <c r="I2456" t="s">
        <v>14987</v>
      </c>
      <c r="J2456" t="s">
        <v>14988</v>
      </c>
      <c r="K2456" t="s">
        <v>14989</v>
      </c>
      <c r="L2456" t="s">
        <v>14860</v>
      </c>
      <c r="M2456" t="s">
        <v>14990</v>
      </c>
    </row>
    <row r="2457" spans="1:13" x14ac:dyDescent="0.25">
      <c r="A2457" t="s">
        <v>14991</v>
      </c>
      <c r="B2457" t="s">
        <v>14852</v>
      </c>
      <c r="C2457" t="s">
        <v>14992</v>
      </c>
      <c r="D2457" t="s">
        <v>14853</v>
      </c>
      <c r="E2457" t="s">
        <v>19179</v>
      </c>
      <c r="F2457" t="s">
        <v>14993</v>
      </c>
      <c r="G2457" t="s">
        <v>14994</v>
      </c>
      <c r="H2457" t="s">
        <v>14995</v>
      </c>
      <c r="I2457" t="s">
        <v>14996</v>
      </c>
      <c r="J2457" t="s">
        <v>14997</v>
      </c>
      <c r="K2457" t="s">
        <v>14998</v>
      </c>
      <c r="L2457" t="s">
        <v>14860</v>
      </c>
      <c r="M2457" t="s">
        <v>14999</v>
      </c>
    </row>
    <row r="2458" spans="1:13" x14ac:dyDescent="0.25">
      <c r="A2458" t="s">
        <v>15000</v>
      </c>
      <c r="B2458" t="s">
        <v>14852</v>
      </c>
      <c r="C2458" t="s">
        <v>10839</v>
      </c>
      <c r="D2458" t="s">
        <v>14853</v>
      </c>
      <c r="E2458" t="s">
        <v>19142</v>
      </c>
      <c r="F2458" t="s">
        <v>15001</v>
      </c>
      <c r="G2458" t="s">
        <v>15002</v>
      </c>
      <c r="H2458" t="s">
        <v>15003</v>
      </c>
      <c r="I2458" t="s">
        <v>15004</v>
      </c>
      <c r="J2458" t="s">
        <v>15005</v>
      </c>
      <c r="K2458" t="s">
        <v>15006</v>
      </c>
      <c r="L2458" t="s">
        <v>14860</v>
      </c>
      <c r="M2458" t="s">
        <v>15007</v>
      </c>
    </row>
    <row r="2459" spans="1:13" x14ac:dyDescent="0.25">
      <c r="A2459" t="s">
        <v>15008</v>
      </c>
      <c r="B2459" t="s">
        <v>14852</v>
      </c>
      <c r="C2459" t="s">
        <v>455</v>
      </c>
      <c r="D2459" t="s">
        <v>14853</v>
      </c>
      <c r="E2459" t="s">
        <v>19143</v>
      </c>
      <c r="F2459" t="s">
        <v>15009</v>
      </c>
      <c r="G2459" t="s">
        <v>15010</v>
      </c>
      <c r="H2459" t="s">
        <v>13696</v>
      </c>
      <c r="I2459" t="s">
        <v>15011</v>
      </c>
      <c r="J2459" t="s">
        <v>15012</v>
      </c>
      <c r="K2459" t="s">
        <v>15013</v>
      </c>
      <c r="L2459" t="s">
        <v>14860</v>
      </c>
      <c r="M2459" t="s">
        <v>15014</v>
      </c>
    </row>
    <row r="2460" spans="1:13" x14ac:dyDescent="0.25">
      <c r="A2460" t="s">
        <v>15015</v>
      </c>
      <c r="B2460" t="s">
        <v>14852</v>
      </c>
      <c r="C2460" t="s">
        <v>2180</v>
      </c>
      <c r="D2460" t="s">
        <v>14853</v>
      </c>
      <c r="E2460" t="s">
        <v>19144</v>
      </c>
      <c r="F2460" t="s">
        <v>15016</v>
      </c>
      <c r="G2460" t="s">
        <v>15017</v>
      </c>
      <c r="H2460" t="s">
        <v>3954</v>
      </c>
      <c r="I2460" t="s">
        <v>15018</v>
      </c>
      <c r="J2460" t="s">
        <v>15019</v>
      </c>
      <c r="K2460" t="s">
        <v>15020</v>
      </c>
      <c r="L2460" t="s">
        <v>14860</v>
      </c>
      <c r="M2460" t="s">
        <v>15021</v>
      </c>
    </row>
    <row r="2461" spans="1:13" x14ac:dyDescent="0.25">
      <c r="A2461" t="s">
        <v>15022</v>
      </c>
      <c r="B2461" t="s">
        <v>14852</v>
      </c>
      <c r="C2461" t="s">
        <v>15023</v>
      </c>
      <c r="D2461" t="s">
        <v>14853</v>
      </c>
      <c r="E2461" t="s">
        <v>19145</v>
      </c>
      <c r="F2461" t="s">
        <v>15024</v>
      </c>
      <c r="G2461" t="s">
        <v>15025</v>
      </c>
      <c r="H2461" t="s">
        <v>15026</v>
      </c>
      <c r="I2461" t="s">
        <v>15027</v>
      </c>
      <c r="J2461" t="s">
        <v>15028</v>
      </c>
      <c r="K2461" t="s">
        <v>15029</v>
      </c>
      <c r="L2461" t="s">
        <v>14860</v>
      </c>
      <c r="M2461" t="s">
        <v>15030</v>
      </c>
    </row>
    <row r="2462" spans="1:13" x14ac:dyDescent="0.25">
      <c r="A2462" t="s">
        <v>15031</v>
      </c>
      <c r="B2462" t="s">
        <v>14852</v>
      </c>
      <c r="C2462" t="s">
        <v>15032</v>
      </c>
      <c r="D2462" t="s">
        <v>14853</v>
      </c>
      <c r="E2462" t="s">
        <v>19146</v>
      </c>
      <c r="F2462" t="s">
        <v>14975</v>
      </c>
      <c r="G2462" t="s">
        <v>14976</v>
      </c>
      <c r="H2462" t="s">
        <v>14977</v>
      </c>
      <c r="I2462" t="s">
        <v>14978</v>
      </c>
      <c r="J2462" t="s">
        <v>14979</v>
      </c>
      <c r="K2462" t="s">
        <v>14980</v>
      </c>
      <c r="L2462" t="s">
        <v>14860</v>
      </c>
      <c r="M2462" t="s">
        <v>14981</v>
      </c>
    </row>
    <row r="2463" spans="1:13" x14ac:dyDescent="0.25">
      <c r="A2463" t="s">
        <v>15033</v>
      </c>
      <c r="B2463" t="s">
        <v>14852</v>
      </c>
      <c r="C2463" t="s">
        <v>15034</v>
      </c>
      <c r="D2463" t="s">
        <v>14853</v>
      </c>
      <c r="E2463" t="s">
        <v>19147</v>
      </c>
      <c r="F2463" t="s">
        <v>15035</v>
      </c>
      <c r="G2463" t="s">
        <v>15036</v>
      </c>
      <c r="H2463" t="s">
        <v>15037</v>
      </c>
      <c r="I2463" t="s">
        <v>15038</v>
      </c>
      <c r="J2463" t="s">
        <v>15039</v>
      </c>
      <c r="K2463" t="s">
        <v>15040</v>
      </c>
      <c r="L2463" t="s">
        <v>14860</v>
      </c>
      <c r="M2463" t="s">
        <v>15041</v>
      </c>
    </row>
    <row r="2464" spans="1:13" x14ac:dyDescent="0.25">
      <c r="A2464" t="s">
        <v>15042</v>
      </c>
      <c r="B2464" t="s">
        <v>14852</v>
      </c>
      <c r="C2464" t="s">
        <v>274</v>
      </c>
      <c r="D2464" t="s">
        <v>14853</v>
      </c>
      <c r="E2464" t="s">
        <v>19141</v>
      </c>
      <c r="F2464" t="s">
        <v>15043</v>
      </c>
      <c r="G2464" t="s">
        <v>15044</v>
      </c>
      <c r="H2464" t="s">
        <v>4687</v>
      </c>
      <c r="I2464" t="s">
        <v>15045</v>
      </c>
      <c r="J2464" t="s">
        <v>15046</v>
      </c>
      <c r="K2464" t="s">
        <v>15047</v>
      </c>
      <c r="L2464" t="s">
        <v>14860</v>
      </c>
      <c r="M2464" t="s">
        <v>15048</v>
      </c>
    </row>
    <row r="2465" spans="1:13" x14ac:dyDescent="0.25">
      <c r="A2465" t="s">
        <v>15049</v>
      </c>
      <c r="B2465" t="s">
        <v>14852</v>
      </c>
      <c r="C2465" t="s">
        <v>15050</v>
      </c>
      <c r="D2465" t="s">
        <v>14853</v>
      </c>
      <c r="E2465" t="s">
        <v>19148</v>
      </c>
      <c r="F2465" t="s">
        <v>15051</v>
      </c>
      <c r="G2465" t="s">
        <v>15052</v>
      </c>
      <c r="H2465" t="s">
        <v>15053</v>
      </c>
      <c r="I2465" t="s">
        <v>15054</v>
      </c>
      <c r="J2465" t="s">
        <v>15055</v>
      </c>
      <c r="K2465" t="s">
        <v>15056</v>
      </c>
      <c r="L2465" t="s">
        <v>14860</v>
      </c>
      <c r="M2465" t="s">
        <v>15057</v>
      </c>
    </row>
    <row r="2466" spans="1:13" x14ac:dyDescent="0.25">
      <c r="A2466" t="s">
        <v>15058</v>
      </c>
      <c r="B2466" t="s">
        <v>14852</v>
      </c>
      <c r="C2466" t="s">
        <v>15059</v>
      </c>
      <c r="D2466" t="s">
        <v>14853</v>
      </c>
      <c r="E2466" t="s">
        <v>19149</v>
      </c>
      <c r="F2466" t="s">
        <v>15060</v>
      </c>
      <c r="G2466" t="s">
        <v>15061</v>
      </c>
      <c r="H2466" t="s">
        <v>15062</v>
      </c>
      <c r="I2466" t="s">
        <v>15063</v>
      </c>
      <c r="J2466" t="s">
        <v>15064</v>
      </c>
      <c r="K2466" t="s">
        <v>15065</v>
      </c>
      <c r="L2466" t="s">
        <v>14860</v>
      </c>
      <c r="M2466" t="s">
        <v>15066</v>
      </c>
    </row>
    <row r="2467" spans="1:13" x14ac:dyDescent="0.25">
      <c r="A2467" t="s">
        <v>15067</v>
      </c>
      <c r="B2467" t="s">
        <v>14852</v>
      </c>
      <c r="C2467" t="s">
        <v>15068</v>
      </c>
      <c r="D2467" t="s">
        <v>14853</v>
      </c>
      <c r="E2467" t="s">
        <v>19150</v>
      </c>
      <c r="F2467" t="s">
        <v>15069</v>
      </c>
      <c r="G2467" t="s">
        <v>15070</v>
      </c>
      <c r="H2467" t="s">
        <v>15071</v>
      </c>
      <c r="I2467" t="s">
        <v>15072</v>
      </c>
      <c r="J2467" t="s">
        <v>15073</v>
      </c>
      <c r="K2467" t="s">
        <v>15074</v>
      </c>
      <c r="L2467" t="s">
        <v>14860</v>
      </c>
      <c r="M2467" t="s">
        <v>15075</v>
      </c>
    </row>
    <row r="2468" spans="1:13" x14ac:dyDescent="0.25">
      <c r="A2468" t="s">
        <v>15076</v>
      </c>
      <c r="B2468" t="s">
        <v>14852</v>
      </c>
      <c r="C2468" t="s">
        <v>15077</v>
      </c>
      <c r="D2468" t="s">
        <v>14853</v>
      </c>
      <c r="E2468" t="s">
        <v>19181</v>
      </c>
      <c r="F2468" t="s">
        <v>15078</v>
      </c>
      <c r="G2468" t="s">
        <v>15079</v>
      </c>
      <c r="H2468" t="s">
        <v>15080</v>
      </c>
      <c r="I2468" t="s">
        <v>15081</v>
      </c>
      <c r="J2468" t="s">
        <v>15082</v>
      </c>
      <c r="K2468" t="s">
        <v>15083</v>
      </c>
      <c r="L2468" t="s">
        <v>14860</v>
      </c>
      <c r="M2468" t="s">
        <v>15084</v>
      </c>
    </row>
    <row r="2469" spans="1:13" x14ac:dyDescent="0.25">
      <c r="A2469" t="s">
        <v>15085</v>
      </c>
      <c r="B2469" t="s">
        <v>14852</v>
      </c>
      <c r="C2469" t="s">
        <v>15086</v>
      </c>
      <c r="D2469" t="s">
        <v>14853</v>
      </c>
      <c r="E2469" t="s">
        <v>19140</v>
      </c>
      <c r="F2469" t="s">
        <v>14984</v>
      </c>
      <c r="G2469" t="s">
        <v>14985</v>
      </c>
      <c r="H2469" t="s">
        <v>14986</v>
      </c>
      <c r="I2469" t="s">
        <v>14987</v>
      </c>
      <c r="J2469" t="s">
        <v>14988</v>
      </c>
      <c r="K2469" t="s">
        <v>14989</v>
      </c>
      <c r="L2469" t="s">
        <v>14860</v>
      </c>
      <c r="M2469" t="s">
        <v>14990</v>
      </c>
    </row>
    <row r="2470" spans="1:13" x14ac:dyDescent="0.25">
      <c r="A2470" t="s">
        <v>15087</v>
      </c>
      <c r="B2470" t="s">
        <v>14852</v>
      </c>
      <c r="C2470" t="s">
        <v>11538</v>
      </c>
      <c r="D2470" t="s">
        <v>14853</v>
      </c>
      <c r="E2470" t="s">
        <v>19134</v>
      </c>
      <c r="F2470" t="s">
        <v>14922</v>
      </c>
      <c r="G2470" t="s">
        <v>14923</v>
      </c>
      <c r="H2470" t="s">
        <v>1771</v>
      </c>
      <c r="I2470" t="s">
        <v>14924</v>
      </c>
      <c r="J2470" t="s">
        <v>14925</v>
      </c>
      <c r="K2470" t="s">
        <v>14926</v>
      </c>
      <c r="L2470" t="s">
        <v>14860</v>
      </c>
      <c r="M2470" t="s">
        <v>14927</v>
      </c>
    </row>
    <row r="2471" spans="1:13" x14ac:dyDescent="0.25">
      <c r="A2471" t="s">
        <v>15088</v>
      </c>
      <c r="B2471" t="s">
        <v>14852</v>
      </c>
      <c r="C2471" t="s">
        <v>460</v>
      </c>
      <c r="D2471" t="s">
        <v>14853</v>
      </c>
      <c r="E2471" t="s">
        <v>19153</v>
      </c>
      <c r="F2471" t="s">
        <v>15089</v>
      </c>
      <c r="G2471" t="s">
        <v>15090</v>
      </c>
      <c r="H2471" t="s">
        <v>13769</v>
      </c>
      <c r="I2471" t="s">
        <v>15091</v>
      </c>
      <c r="J2471" t="s">
        <v>15092</v>
      </c>
      <c r="K2471" t="s">
        <v>15093</v>
      </c>
      <c r="L2471" t="s">
        <v>14860</v>
      </c>
      <c r="M2471" t="s">
        <v>15094</v>
      </c>
    </row>
    <row r="2472" spans="1:13" x14ac:dyDescent="0.25">
      <c r="A2472" t="s">
        <v>15095</v>
      </c>
      <c r="B2472" t="s">
        <v>14852</v>
      </c>
      <c r="C2472" t="s">
        <v>15096</v>
      </c>
      <c r="D2472" t="s">
        <v>14853</v>
      </c>
      <c r="E2472" t="s">
        <v>19154</v>
      </c>
      <c r="F2472" t="s">
        <v>15097</v>
      </c>
      <c r="G2472" t="s">
        <v>15098</v>
      </c>
      <c r="H2472" t="s">
        <v>15099</v>
      </c>
      <c r="I2472" t="s">
        <v>15100</v>
      </c>
      <c r="J2472" t="s">
        <v>15101</v>
      </c>
      <c r="K2472" t="s">
        <v>15102</v>
      </c>
      <c r="L2472" t="s">
        <v>14860</v>
      </c>
      <c r="M2472" t="s">
        <v>15103</v>
      </c>
    </row>
    <row r="2473" spans="1:13" x14ac:dyDescent="0.25">
      <c r="A2473" t="s">
        <v>15104</v>
      </c>
      <c r="B2473" t="s">
        <v>14852</v>
      </c>
      <c r="C2473" t="s">
        <v>419</v>
      </c>
      <c r="D2473" t="s">
        <v>14853</v>
      </c>
      <c r="E2473" t="s">
        <v>19155</v>
      </c>
      <c r="F2473" t="s">
        <v>15105</v>
      </c>
      <c r="G2473" t="s">
        <v>15106</v>
      </c>
      <c r="H2473" t="s">
        <v>15107</v>
      </c>
      <c r="I2473" t="s">
        <v>15108</v>
      </c>
      <c r="J2473" t="s">
        <v>15109</v>
      </c>
      <c r="K2473" t="s">
        <v>15110</v>
      </c>
      <c r="L2473" t="s">
        <v>14860</v>
      </c>
      <c r="M2473" t="s">
        <v>15111</v>
      </c>
    </row>
    <row r="2474" spans="1:13" x14ac:dyDescent="0.25">
      <c r="A2474" t="s">
        <v>15112</v>
      </c>
      <c r="B2474" t="s">
        <v>14852</v>
      </c>
      <c r="C2474" t="s">
        <v>73</v>
      </c>
      <c r="D2474" t="s">
        <v>14853</v>
      </c>
      <c r="E2474" t="s">
        <v>19149</v>
      </c>
      <c r="F2474" t="s">
        <v>15060</v>
      </c>
      <c r="G2474" t="s">
        <v>15061</v>
      </c>
      <c r="H2474" t="s">
        <v>15062</v>
      </c>
      <c r="I2474" t="s">
        <v>15063</v>
      </c>
      <c r="J2474" t="s">
        <v>15064</v>
      </c>
      <c r="K2474" t="s">
        <v>15065</v>
      </c>
      <c r="L2474" t="s">
        <v>14860</v>
      </c>
      <c r="M2474" t="s">
        <v>15066</v>
      </c>
    </row>
    <row r="2475" spans="1:13" x14ac:dyDescent="0.25">
      <c r="A2475" t="s">
        <v>15113</v>
      </c>
      <c r="B2475" t="s">
        <v>14852</v>
      </c>
      <c r="C2475" t="s">
        <v>15114</v>
      </c>
      <c r="D2475" t="s">
        <v>14853</v>
      </c>
      <c r="E2475" t="s">
        <v>19137</v>
      </c>
      <c r="F2475" t="s">
        <v>15115</v>
      </c>
      <c r="G2475" t="s">
        <v>15116</v>
      </c>
      <c r="H2475" t="s">
        <v>15117</v>
      </c>
      <c r="I2475" t="s">
        <v>15118</v>
      </c>
      <c r="J2475" t="s">
        <v>15119</v>
      </c>
      <c r="K2475" t="s">
        <v>15120</v>
      </c>
      <c r="L2475" t="s">
        <v>14860</v>
      </c>
      <c r="M2475" t="s">
        <v>15121</v>
      </c>
    </row>
    <row r="2476" spans="1:13" x14ac:dyDescent="0.25">
      <c r="A2476" t="s">
        <v>15122</v>
      </c>
      <c r="B2476" t="s">
        <v>14852</v>
      </c>
      <c r="C2476" t="s">
        <v>345</v>
      </c>
      <c r="D2476" t="s">
        <v>14853</v>
      </c>
      <c r="E2476" t="s">
        <v>19183</v>
      </c>
      <c r="F2476" t="s">
        <v>15123</v>
      </c>
      <c r="G2476" t="s">
        <v>15124</v>
      </c>
      <c r="H2476" t="s">
        <v>5508</v>
      </c>
      <c r="I2476" t="s">
        <v>15125</v>
      </c>
      <c r="J2476" t="s">
        <v>15126</v>
      </c>
      <c r="K2476" t="s">
        <v>15127</v>
      </c>
      <c r="L2476" t="s">
        <v>14860</v>
      </c>
      <c r="M2476" t="s">
        <v>15128</v>
      </c>
    </row>
    <row r="2477" spans="1:13" x14ac:dyDescent="0.25">
      <c r="A2477" t="s">
        <v>15129</v>
      </c>
      <c r="B2477" t="s">
        <v>14852</v>
      </c>
      <c r="C2477" t="s">
        <v>15130</v>
      </c>
      <c r="D2477" t="s">
        <v>14853</v>
      </c>
      <c r="E2477" t="s">
        <v>19157</v>
      </c>
      <c r="F2477" t="s">
        <v>15131</v>
      </c>
      <c r="G2477" t="s">
        <v>15132</v>
      </c>
      <c r="H2477" t="s">
        <v>15133</v>
      </c>
      <c r="I2477" t="s">
        <v>15134</v>
      </c>
      <c r="J2477" t="s">
        <v>15135</v>
      </c>
      <c r="K2477" t="s">
        <v>15136</v>
      </c>
      <c r="L2477" t="s">
        <v>14860</v>
      </c>
      <c r="M2477" t="s">
        <v>15137</v>
      </c>
    </row>
    <row r="2478" spans="1:13" x14ac:dyDescent="0.25">
      <c r="A2478" t="s">
        <v>15138</v>
      </c>
      <c r="B2478" t="s">
        <v>14852</v>
      </c>
      <c r="C2478" t="s">
        <v>522</v>
      </c>
      <c r="D2478" t="s">
        <v>14853</v>
      </c>
      <c r="E2478" t="s">
        <v>19158</v>
      </c>
      <c r="F2478" t="s">
        <v>15139</v>
      </c>
      <c r="G2478" t="s">
        <v>15140</v>
      </c>
      <c r="H2478" t="s">
        <v>2741</v>
      </c>
      <c r="I2478" t="s">
        <v>15141</v>
      </c>
      <c r="J2478" t="s">
        <v>15142</v>
      </c>
      <c r="K2478" t="s">
        <v>2755</v>
      </c>
      <c r="L2478" t="s">
        <v>14860</v>
      </c>
      <c r="M2478" t="s">
        <v>15143</v>
      </c>
    </row>
    <row r="2479" spans="1:13" x14ac:dyDescent="0.25">
      <c r="A2479" t="s">
        <v>15144</v>
      </c>
      <c r="B2479" t="s">
        <v>14852</v>
      </c>
      <c r="C2479" t="s">
        <v>76</v>
      </c>
      <c r="D2479" t="s">
        <v>14853</v>
      </c>
      <c r="E2479" t="s">
        <v>19134</v>
      </c>
      <c r="F2479" t="s">
        <v>14922</v>
      </c>
      <c r="G2479" t="s">
        <v>14923</v>
      </c>
      <c r="H2479" t="s">
        <v>1771</v>
      </c>
      <c r="I2479" t="s">
        <v>14924</v>
      </c>
      <c r="J2479" t="s">
        <v>14925</v>
      </c>
      <c r="K2479" t="s">
        <v>14926</v>
      </c>
      <c r="L2479" t="s">
        <v>14860</v>
      </c>
      <c r="M2479" t="s">
        <v>14927</v>
      </c>
    </row>
    <row r="2480" spans="1:13" x14ac:dyDescent="0.25">
      <c r="A2480" t="s">
        <v>15145</v>
      </c>
      <c r="B2480" t="s">
        <v>14852</v>
      </c>
      <c r="C2480" t="s">
        <v>129</v>
      </c>
      <c r="D2480" t="s">
        <v>14853</v>
      </c>
      <c r="E2480" t="s">
        <v>19159</v>
      </c>
      <c r="F2480" t="s">
        <v>15146</v>
      </c>
      <c r="G2480" t="s">
        <v>15147</v>
      </c>
      <c r="H2480" t="s">
        <v>1539</v>
      </c>
      <c r="I2480" t="s">
        <v>15148</v>
      </c>
      <c r="J2480" t="s">
        <v>15149</v>
      </c>
      <c r="K2480" t="s">
        <v>9323</v>
      </c>
      <c r="L2480" t="s">
        <v>14860</v>
      </c>
      <c r="M2480" t="s">
        <v>15150</v>
      </c>
    </row>
    <row r="2481" spans="1:13" x14ac:dyDescent="0.25">
      <c r="A2481" t="s">
        <v>15151</v>
      </c>
      <c r="B2481" t="s">
        <v>14852</v>
      </c>
      <c r="C2481" t="s">
        <v>15152</v>
      </c>
      <c r="D2481" t="s">
        <v>14853</v>
      </c>
      <c r="E2481" t="s">
        <v>19184</v>
      </c>
      <c r="F2481" t="s">
        <v>15153</v>
      </c>
      <c r="G2481" t="s">
        <v>15154</v>
      </c>
      <c r="H2481" t="s">
        <v>15155</v>
      </c>
      <c r="I2481" t="s">
        <v>15156</v>
      </c>
      <c r="J2481" t="s">
        <v>15157</v>
      </c>
      <c r="K2481" t="s">
        <v>15158</v>
      </c>
      <c r="L2481" t="s">
        <v>14860</v>
      </c>
      <c r="M2481" t="s">
        <v>15159</v>
      </c>
    </row>
    <row r="2482" spans="1:13" x14ac:dyDescent="0.25">
      <c r="A2482" t="s">
        <v>15160</v>
      </c>
      <c r="B2482" t="s">
        <v>14852</v>
      </c>
      <c r="C2482" t="s">
        <v>15161</v>
      </c>
      <c r="D2482" t="s">
        <v>14853</v>
      </c>
      <c r="E2482" t="s">
        <v>19185</v>
      </c>
      <c r="F2482" t="s">
        <v>15162</v>
      </c>
      <c r="G2482" t="s">
        <v>15163</v>
      </c>
      <c r="H2482" t="s">
        <v>15164</v>
      </c>
      <c r="I2482" t="s">
        <v>15165</v>
      </c>
      <c r="J2482" t="s">
        <v>15166</v>
      </c>
      <c r="K2482" t="s">
        <v>4237</v>
      </c>
      <c r="L2482" t="s">
        <v>14860</v>
      </c>
      <c r="M2482" t="s">
        <v>15167</v>
      </c>
    </row>
    <row r="2483" spans="1:13" x14ac:dyDescent="0.25">
      <c r="A2483" t="s">
        <v>15168</v>
      </c>
      <c r="B2483" t="s">
        <v>14852</v>
      </c>
      <c r="C2483" t="s">
        <v>282</v>
      </c>
      <c r="D2483" t="s">
        <v>14853</v>
      </c>
      <c r="E2483" t="s">
        <v>19161</v>
      </c>
      <c r="F2483" t="s">
        <v>15169</v>
      </c>
      <c r="G2483" t="s">
        <v>15170</v>
      </c>
      <c r="H2483" t="s">
        <v>6294</v>
      </c>
      <c r="I2483" t="s">
        <v>15171</v>
      </c>
      <c r="J2483" t="s">
        <v>15172</v>
      </c>
      <c r="K2483" t="s">
        <v>15173</v>
      </c>
      <c r="L2483" t="s">
        <v>14860</v>
      </c>
      <c r="M2483" t="s">
        <v>15174</v>
      </c>
    </row>
    <row r="2484" spans="1:13" x14ac:dyDescent="0.25">
      <c r="A2484" t="s">
        <v>15175</v>
      </c>
      <c r="B2484" t="s">
        <v>14852</v>
      </c>
      <c r="C2484" t="s">
        <v>84</v>
      </c>
      <c r="D2484" t="s">
        <v>14853</v>
      </c>
      <c r="E2484" t="s">
        <v>19135</v>
      </c>
      <c r="F2484" t="s">
        <v>15176</v>
      </c>
      <c r="G2484" t="s">
        <v>15177</v>
      </c>
      <c r="H2484" t="s">
        <v>1086</v>
      </c>
      <c r="I2484" t="s">
        <v>15178</v>
      </c>
      <c r="J2484" t="s">
        <v>15179</v>
      </c>
      <c r="K2484" t="s">
        <v>15180</v>
      </c>
      <c r="L2484" t="s">
        <v>14860</v>
      </c>
      <c r="M2484" t="s">
        <v>15181</v>
      </c>
    </row>
    <row r="2485" spans="1:13" x14ac:dyDescent="0.25">
      <c r="A2485" t="s">
        <v>15182</v>
      </c>
      <c r="B2485" t="s">
        <v>14852</v>
      </c>
      <c r="C2485" t="s">
        <v>6313</v>
      </c>
      <c r="D2485" t="s">
        <v>14853</v>
      </c>
      <c r="E2485" t="s">
        <v>19162</v>
      </c>
      <c r="F2485" t="s">
        <v>15183</v>
      </c>
      <c r="G2485" t="s">
        <v>15184</v>
      </c>
      <c r="H2485" t="s">
        <v>6316</v>
      </c>
      <c r="I2485" t="s">
        <v>15185</v>
      </c>
      <c r="J2485" t="s">
        <v>15186</v>
      </c>
      <c r="K2485" t="s">
        <v>15187</v>
      </c>
      <c r="L2485" t="s">
        <v>14860</v>
      </c>
      <c r="M2485" t="s">
        <v>15188</v>
      </c>
    </row>
    <row r="2486" spans="1:13" x14ac:dyDescent="0.25">
      <c r="A2486" t="s">
        <v>15189</v>
      </c>
      <c r="B2486" t="s">
        <v>14852</v>
      </c>
      <c r="C2486" t="s">
        <v>15190</v>
      </c>
      <c r="D2486" t="s">
        <v>14853</v>
      </c>
      <c r="E2486" t="s">
        <v>19163</v>
      </c>
      <c r="F2486" t="s">
        <v>15191</v>
      </c>
      <c r="G2486" t="s">
        <v>15192</v>
      </c>
      <c r="H2486" t="s">
        <v>15193</v>
      </c>
      <c r="I2486" t="s">
        <v>15194</v>
      </c>
      <c r="J2486" t="s">
        <v>15195</v>
      </c>
      <c r="K2486" t="s">
        <v>15196</v>
      </c>
      <c r="L2486" t="s">
        <v>14860</v>
      </c>
      <c r="M2486" t="s">
        <v>15197</v>
      </c>
    </row>
    <row r="2487" spans="1:13" x14ac:dyDescent="0.25">
      <c r="A2487" t="s">
        <v>15198</v>
      </c>
      <c r="B2487" t="s">
        <v>14852</v>
      </c>
      <c r="C2487" t="s">
        <v>15199</v>
      </c>
      <c r="D2487" t="s">
        <v>14853</v>
      </c>
      <c r="E2487" t="s">
        <v>19164</v>
      </c>
      <c r="F2487" t="s">
        <v>15200</v>
      </c>
      <c r="G2487" t="s">
        <v>15201</v>
      </c>
      <c r="H2487" t="s">
        <v>15202</v>
      </c>
      <c r="I2487" t="s">
        <v>15203</v>
      </c>
      <c r="J2487" t="s">
        <v>15204</v>
      </c>
      <c r="K2487" t="s">
        <v>15205</v>
      </c>
      <c r="L2487" t="s">
        <v>14860</v>
      </c>
      <c r="M2487" t="s">
        <v>15206</v>
      </c>
    </row>
    <row r="2488" spans="1:13" x14ac:dyDescent="0.25">
      <c r="A2488" t="s">
        <v>15207</v>
      </c>
      <c r="B2488" t="s">
        <v>14852</v>
      </c>
      <c r="C2488" t="s">
        <v>15208</v>
      </c>
      <c r="D2488" t="s">
        <v>14853</v>
      </c>
      <c r="E2488" t="s">
        <v>19165</v>
      </c>
      <c r="F2488" t="s">
        <v>15209</v>
      </c>
      <c r="G2488" t="s">
        <v>15210</v>
      </c>
      <c r="H2488" t="s">
        <v>15211</v>
      </c>
      <c r="I2488" t="s">
        <v>15212</v>
      </c>
      <c r="J2488" t="s">
        <v>15213</v>
      </c>
      <c r="K2488" t="s">
        <v>15214</v>
      </c>
      <c r="L2488" t="s">
        <v>14860</v>
      </c>
      <c r="M2488" t="s">
        <v>15215</v>
      </c>
    </row>
    <row r="2489" spans="1:13" x14ac:dyDescent="0.25">
      <c r="A2489" t="s">
        <v>15216</v>
      </c>
      <c r="B2489" t="s">
        <v>14852</v>
      </c>
      <c r="C2489" t="s">
        <v>15217</v>
      </c>
      <c r="D2489" t="s">
        <v>14853</v>
      </c>
      <c r="E2489" t="s">
        <v>19198</v>
      </c>
      <c r="F2489" t="s">
        <v>15218</v>
      </c>
      <c r="G2489" t="s">
        <v>15219</v>
      </c>
      <c r="H2489" t="s">
        <v>15220</v>
      </c>
      <c r="I2489" t="s">
        <v>15221</v>
      </c>
      <c r="J2489" t="s">
        <v>15222</v>
      </c>
      <c r="K2489" t="s">
        <v>15223</v>
      </c>
      <c r="L2489" t="s">
        <v>14860</v>
      </c>
      <c r="M2489" t="s">
        <v>15224</v>
      </c>
    </row>
    <row r="2490" spans="1:13" x14ac:dyDescent="0.25">
      <c r="A2490" t="s">
        <v>15225</v>
      </c>
      <c r="B2490" t="s">
        <v>14852</v>
      </c>
      <c r="C2490" t="s">
        <v>8821</v>
      </c>
      <c r="D2490" t="s">
        <v>14853</v>
      </c>
      <c r="E2490" t="s">
        <v>19167</v>
      </c>
      <c r="F2490" t="s">
        <v>15226</v>
      </c>
      <c r="G2490" t="s">
        <v>15227</v>
      </c>
      <c r="H2490" t="s">
        <v>8824</v>
      </c>
      <c r="I2490" t="s">
        <v>15228</v>
      </c>
      <c r="J2490" t="s">
        <v>15229</v>
      </c>
      <c r="K2490" t="s">
        <v>15230</v>
      </c>
      <c r="L2490" t="s">
        <v>14860</v>
      </c>
      <c r="M2490" t="s">
        <v>15231</v>
      </c>
    </row>
    <row r="2491" spans="1:13" x14ac:dyDescent="0.25">
      <c r="A2491" t="s">
        <v>15232</v>
      </c>
      <c r="B2491" t="s">
        <v>14852</v>
      </c>
      <c r="C2491" t="s">
        <v>11092</v>
      </c>
      <c r="D2491" t="s">
        <v>14853</v>
      </c>
      <c r="E2491" t="s">
        <v>19128</v>
      </c>
      <c r="F2491" t="s">
        <v>15233</v>
      </c>
      <c r="G2491" t="s">
        <v>15234</v>
      </c>
      <c r="H2491" t="s">
        <v>11095</v>
      </c>
      <c r="I2491" t="s">
        <v>15235</v>
      </c>
      <c r="J2491" t="s">
        <v>3590</v>
      </c>
      <c r="K2491" t="s">
        <v>15236</v>
      </c>
      <c r="L2491" t="s">
        <v>14860</v>
      </c>
      <c r="M2491" t="s">
        <v>15237</v>
      </c>
    </row>
    <row r="2492" spans="1:13" x14ac:dyDescent="0.25">
      <c r="A2492" t="s">
        <v>15238</v>
      </c>
      <c r="B2492" t="s">
        <v>14852</v>
      </c>
      <c r="C2492" t="s">
        <v>14503</v>
      </c>
      <c r="D2492" t="s">
        <v>14853</v>
      </c>
      <c r="E2492" t="s">
        <v>19186</v>
      </c>
      <c r="F2492" t="s">
        <v>15239</v>
      </c>
      <c r="G2492" t="s">
        <v>15240</v>
      </c>
      <c r="H2492" t="s">
        <v>14310</v>
      </c>
      <c r="I2492" t="s">
        <v>15241</v>
      </c>
      <c r="J2492" t="s">
        <v>15242</v>
      </c>
      <c r="K2492" t="s">
        <v>14236</v>
      </c>
      <c r="L2492" t="s">
        <v>14860</v>
      </c>
      <c r="M2492" t="s">
        <v>15243</v>
      </c>
    </row>
    <row r="2493" spans="1:13" x14ac:dyDescent="0.25">
      <c r="A2493" t="s">
        <v>15244</v>
      </c>
      <c r="B2493" t="s">
        <v>14852</v>
      </c>
      <c r="C2493" t="s">
        <v>15245</v>
      </c>
      <c r="D2493" t="s">
        <v>14853</v>
      </c>
      <c r="E2493" t="s">
        <v>19130</v>
      </c>
      <c r="F2493" t="s">
        <v>15246</v>
      </c>
      <c r="G2493" t="s">
        <v>15247</v>
      </c>
      <c r="H2493" t="s">
        <v>15248</v>
      </c>
      <c r="I2493" t="s">
        <v>15249</v>
      </c>
      <c r="J2493" t="s">
        <v>15250</v>
      </c>
      <c r="K2493" t="s">
        <v>15251</v>
      </c>
      <c r="L2493" t="s">
        <v>14860</v>
      </c>
      <c r="M2493" t="s">
        <v>15252</v>
      </c>
    </row>
    <row r="2494" spans="1:13" x14ac:dyDescent="0.25">
      <c r="A2494" t="s">
        <v>15253</v>
      </c>
      <c r="B2494" t="s">
        <v>14852</v>
      </c>
      <c r="C2494" t="s">
        <v>15254</v>
      </c>
      <c r="D2494" t="s">
        <v>14853</v>
      </c>
      <c r="E2494" t="s">
        <v>19137</v>
      </c>
      <c r="F2494" t="s">
        <v>15115</v>
      </c>
      <c r="G2494" t="s">
        <v>15116</v>
      </c>
      <c r="H2494" t="s">
        <v>15117</v>
      </c>
      <c r="I2494" t="s">
        <v>15118</v>
      </c>
      <c r="J2494" t="s">
        <v>15119</v>
      </c>
      <c r="K2494" t="s">
        <v>15120</v>
      </c>
      <c r="L2494" t="s">
        <v>14860</v>
      </c>
      <c r="M2494" t="s">
        <v>15121</v>
      </c>
    </row>
    <row r="2495" spans="1:13" x14ac:dyDescent="0.25">
      <c r="A2495" t="s">
        <v>15255</v>
      </c>
      <c r="B2495" t="s">
        <v>14852</v>
      </c>
      <c r="C2495" t="s">
        <v>15256</v>
      </c>
      <c r="D2495" t="s">
        <v>14853</v>
      </c>
      <c r="E2495" t="s">
        <v>19196</v>
      </c>
      <c r="F2495" t="s">
        <v>14880</v>
      </c>
      <c r="G2495" t="s">
        <v>14881</v>
      </c>
      <c r="H2495" t="s">
        <v>14882</v>
      </c>
      <c r="I2495" t="s">
        <v>14883</v>
      </c>
      <c r="J2495" t="s">
        <v>14884</v>
      </c>
      <c r="K2495" t="s">
        <v>14885</v>
      </c>
      <c r="L2495" t="s">
        <v>14860</v>
      </c>
      <c r="M2495" t="s">
        <v>14886</v>
      </c>
    </row>
    <row r="2496" spans="1:13" x14ac:dyDescent="0.25">
      <c r="A2496" t="s">
        <v>15257</v>
      </c>
      <c r="B2496" t="s">
        <v>14852</v>
      </c>
      <c r="C2496" t="s">
        <v>15258</v>
      </c>
      <c r="D2496" t="s">
        <v>14853</v>
      </c>
      <c r="E2496" t="s">
        <v>19187</v>
      </c>
      <c r="F2496" t="s">
        <v>15259</v>
      </c>
      <c r="G2496" t="s">
        <v>15260</v>
      </c>
      <c r="H2496" t="s">
        <v>15261</v>
      </c>
      <c r="I2496" t="s">
        <v>15262</v>
      </c>
      <c r="J2496" t="s">
        <v>15263</v>
      </c>
      <c r="K2496" t="s">
        <v>15264</v>
      </c>
      <c r="L2496" t="s">
        <v>14860</v>
      </c>
      <c r="M2496" t="s">
        <v>15265</v>
      </c>
    </row>
    <row r="2497" spans="1:13" x14ac:dyDescent="0.25">
      <c r="A2497" t="s">
        <v>15266</v>
      </c>
      <c r="B2497" t="s">
        <v>14852</v>
      </c>
      <c r="C2497" t="s">
        <v>15267</v>
      </c>
      <c r="D2497" t="s">
        <v>14853</v>
      </c>
      <c r="E2497" t="s">
        <v>19153</v>
      </c>
      <c r="F2497" t="s">
        <v>15089</v>
      </c>
      <c r="G2497" t="s">
        <v>15090</v>
      </c>
      <c r="H2497" t="s">
        <v>13769</v>
      </c>
      <c r="I2497" t="s">
        <v>15091</v>
      </c>
      <c r="J2497" t="s">
        <v>15092</v>
      </c>
      <c r="K2497" t="s">
        <v>15093</v>
      </c>
      <c r="L2497" t="s">
        <v>14860</v>
      </c>
      <c r="M2497" t="s">
        <v>15094</v>
      </c>
    </row>
    <row r="2498" spans="1:13" x14ac:dyDescent="0.25">
      <c r="A2498" t="s">
        <v>15268</v>
      </c>
      <c r="B2498" t="s">
        <v>14852</v>
      </c>
      <c r="C2498" t="s">
        <v>15269</v>
      </c>
      <c r="D2498" t="s">
        <v>14853</v>
      </c>
      <c r="E2498" t="s">
        <v>19199</v>
      </c>
      <c r="F2498" t="s">
        <v>15270</v>
      </c>
      <c r="G2498" t="s">
        <v>15271</v>
      </c>
      <c r="H2498" t="s">
        <v>15272</v>
      </c>
      <c r="I2498" t="s">
        <v>15273</v>
      </c>
      <c r="J2498" t="s">
        <v>15274</v>
      </c>
      <c r="K2498" t="s">
        <v>15275</v>
      </c>
      <c r="L2498" t="s">
        <v>14860</v>
      </c>
      <c r="M2498" t="s">
        <v>15276</v>
      </c>
    </row>
    <row r="2499" spans="1:13" x14ac:dyDescent="0.25">
      <c r="A2499" t="s">
        <v>15277</v>
      </c>
      <c r="B2499" t="s">
        <v>14852</v>
      </c>
      <c r="C2499" t="s">
        <v>7169</v>
      </c>
      <c r="D2499" t="s">
        <v>14853</v>
      </c>
      <c r="E2499" t="s">
        <v>19163</v>
      </c>
      <c r="F2499" t="s">
        <v>15191</v>
      </c>
      <c r="G2499" t="s">
        <v>15192</v>
      </c>
      <c r="H2499" t="s">
        <v>15193</v>
      </c>
      <c r="I2499" t="s">
        <v>15194</v>
      </c>
      <c r="J2499" t="s">
        <v>15195</v>
      </c>
      <c r="K2499" t="s">
        <v>15196</v>
      </c>
      <c r="L2499" t="s">
        <v>14860</v>
      </c>
      <c r="M2499" t="s">
        <v>15197</v>
      </c>
    </row>
    <row r="2500" spans="1:13" x14ac:dyDescent="0.25">
      <c r="A2500" t="s">
        <v>15278</v>
      </c>
      <c r="B2500" t="s">
        <v>14852</v>
      </c>
      <c r="C2500" t="s">
        <v>15279</v>
      </c>
      <c r="D2500" t="s">
        <v>14853</v>
      </c>
      <c r="E2500" t="s">
        <v>19189</v>
      </c>
      <c r="F2500" t="s">
        <v>15280</v>
      </c>
      <c r="G2500" t="s">
        <v>15281</v>
      </c>
      <c r="H2500" t="s">
        <v>15282</v>
      </c>
      <c r="I2500" t="s">
        <v>15283</v>
      </c>
      <c r="J2500" t="s">
        <v>15284</v>
      </c>
      <c r="K2500" t="s">
        <v>15285</v>
      </c>
      <c r="L2500" t="s">
        <v>14860</v>
      </c>
      <c r="M2500" t="s">
        <v>15286</v>
      </c>
    </row>
    <row r="2501" spans="1:13" x14ac:dyDescent="0.25">
      <c r="A2501" t="s">
        <v>15287</v>
      </c>
      <c r="B2501" t="s">
        <v>14852</v>
      </c>
      <c r="C2501" t="s">
        <v>253</v>
      </c>
      <c r="D2501" t="s">
        <v>14853</v>
      </c>
      <c r="E2501" t="s">
        <v>19168</v>
      </c>
      <c r="F2501" t="s">
        <v>15288</v>
      </c>
      <c r="G2501" t="s">
        <v>15289</v>
      </c>
      <c r="H2501" t="s">
        <v>3410</v>
      </c>
      <c r="I2501" t="s">
        <v>15290</v>
      </c>
      <c r="J2501" t="s">
        <v>15291</v>
      </c>
      <c r="K2501" t="s">
        <v>15292</v>
      </c>
      <c r="L2501" t="s">
        <v>14860</v>
      </c>
      <c r="M2501" t="s">
        <v>15293</v>
      </c>
    </row>
    <row r="2502" spans="1:13" x14ac:dyDescent="0.25">
      <c r="A2502" t="s">
        <v>15294</v>
      </c>
      <c r="B2502" t="s">
        <v>14852</v>
      </c>
      <c r="C2502" t="s">
        <v>366</v>
      </c>
      <c r="D2502" t="s">
        <v>14853</v>
      </c>
      <c r="E2502" t="s">
        <v>19200</v>
      </c>
      <c r="F2502" t="s">
        <v>15295</v>
      </c>
      <c r="G2502" t="s">
        <v>15296</v>
      </c>
      <c r="H2502" t="s">
        <v>3158</v>
      </c>
      <c r="I2502" t="s">
        <v>15297</v>
      </c>
      <c r="J2502" t="s">
        <v>15298</v>
      </c>
      <c r="K2502" t="s">
        <v>15299</v>
      </c>
      <c r="L2502" t="s">
        <v>14860</v>
      </c>
      <c r="M2502" t="s">
        <v>15300</v>
      </c>
    </row>
    <row r="2503" spans="1:13" x14ac:dyDescent="0.25">
      <c r="A2503" t="s">
        <v>15301</v>
      </c>
      <c r="B2503" t="s">
        <v>14852</v>
      </c>
      <c r="C2503" t="s">
        <v>15302</v>
      </c>
      <c r="D2503" t="s">
        <v>14853</v>
      </c>
      <c r="E2503" t="s">
        <v>19190</v>
      </c>
      <c r="F2503" t="s">
        <v>14929</v>
      </c>
      <c r="G2503" t="s">
        <v>14930</v>
      </c>
      <c r="H2503" t="s">
        <v>14931</v>
      </c>
      <c r="I2503" t="s">
        <v>14932</v>
      </c>
      <c r="J2503" t="s">
        <v>14933</v>
      </c>
      <c r="K2503" t="s">
        <v>14934</v>
      </c>
      <c r="L2503" t="s">
        <v>14860</v>
      </c>
      <c r="M2503" t="s">
        <v>14935</v>
      </c>
    </row>
    <row r="2504" spans="1:13" x14ac:dyDescent="0.25">
      <c r="A2504" t="s">
        <v>15303</v>
      </c>
      <c r="B2504" t="s">
        <v>14852</v>
      </c>
      <c r="C2504" t="s">
        <v>15304</v>
      </c>
      <c r="D2504" t="s">
        <v>14853</v>
      </c>
      <c r="E2504" t="s">
        <v>19180</v>
      </c>
      <c r="F2504" t="s">
        <v>15305</v>
      </c>
      <c r="G2504" t="s">
        <v>15306</v>
      </c>
      <c r="H2504" t="s">
        <v>15307</v>
      </c>
      <c r="I2504" t="s">
        <v>15308</v>
      </c>
      <c r="J2504" t="s">
        <v>15309</v>
      </c>
      <c r="K2504" t="s">
        <v>15310</v>
      </c>
      <c r="L2504" t="s">
        <v>14860</v>
      </c>
      <c r="M2504" t="s">
        <v>15311</v>
      </c>
    </row>
    <row r="2505" spans="1:13" x14ac:dyDescent="0.25">
      <c r="A2505" t="s">
        <v>15312</v>
      </c>
      <c r="B2505" t="s">
        <v>14852</v>
      </c>
      <c r="C2505" t="s">
        <v>15313</v>
      </c>
      <c r="D2505" t="s">
        <v>14853</v>
      </c>
      <c r="E2505" t="s">
        <v>19182</v>
      </c>
      <c r="F2505" t="s">
        <v>15314</v>
      </c>
      <c r="G2505" t="s">
        <v>15315</v>
      </c>
      <c r="H2505" t="s">
        <v>15316</v>
      </c>
      <c r="I2505" t="s">
        <v>15317</v>
      </c>
      <c r="J2505" t="s">
        <v>15318</v>
      </c>
      <c r="K2505" t="s">
        <v>15319</v>
      </c>
      <c r="L2505" t="s">
        <v>14860</v>
      </c>
      <c r="M2505" t="s">
        <v>15320</v>
      </c>
    </row>
    <row r="2506" spans="1:13" x14ac:dyDescent="0.25">
      <c r="A2506" t="s">
        <v>15321</v>
      </c>
      <c r="B2506" t="s">
        <v>512</v>
      </c>
      <c r="C2506" t="s">
        <v>759</v>
      </c>
      <c r="D2506" t="s">
        <v>15322</v>
      </c>
      <c r="E2506" t="s">
        <v>19166</v>
      </c>
      <c r="F2506" t="s">
        <v>15323</v>
      </c>
      <c r="G2506" t="s">
        <v>15324</v>
      </c>
      <c r="H2506" t="s">
        <v>15325</v>
      </c>
      <c r="I2506" t="s">
        <v>15326</v>
      </c>
      <c r="J2506" t="s">
        <v>15327</v>
      </c>
      <c r="K2506" t="s">
        <v>1486</v>
      </c>
      <c r="L2506" t="s">
        <v>15328</v>
      </c>
      <c r="M2506" t="s">
        <v>15329</v>
      </c>
    </row>
    <row r="2507" spans="1:13" x14ac:dyDescent="0.25">
      <c r="A2507" t="s">
        <v>15330</v>
      </c>
      <c r="B2507" t="s">
        <v>512</v>
      </c>
      <c r="C2507" t="s">
        <v>267</v>
      </c>
      <c r="D2507" t="s">
        <v>15322</v>
      </c>
      <c r="E2507" t="s">
        <v>19162</v>
      </c>
      <c r="F2507" t="s">
        <v>15331</v>
      </c>
      <c r="G2507" t="s">
        <v>15332</v>
      </c>
      <c r="H2507" t="s">
        <v>4144</v>
      </c>
      <c r="I2507" t="s">
        <v>15333</v>
      </c>
      <c r="J2507" t="s">
        <v>15334</v>
      </c>
      <c r="K2507" t="s">
        <v>5593</v>
      </c>
      <c r="L2507" t="s">
        <v>15328</v>
      </c>
      <c r="M2507" t="s">
        <v>15335</v>
      </c>
    </row>
    <row r="2508" spans="1:13" x14ac:dyDescent="0.25">
      <c r="A2508" t="s">
        <v>15336</v>
      </c>
      <c r="B2508" t="s">
        <v>512</v>
      </c>
      <c r="C2508" t="s">
        <v>14255</v>
      </c>
      <c r="D2508" t="s">
        <v>15322</v>
      </c>
      <c r="E2508" t="s">
        <v>19188</v>
      </c>
      <c r="F2508" t="s">
        <v>15337</v>
      </c>
      <c r="G2508" t="s">
        <v>15338</v>
      </c>
      <c r="H2508" t="s">
        <v>15339</v>
      </c>
      <c r="I2508" t="s">
        <v>15340</v>
      </c>
      <c r="J2508" t="s">
        <v>15341</v>
      </c>
      <c r="K2508" t="s">
        <v>15342</v>
      </c>
      <c r="L2508" t="s">
        <v>15328</v>
      </c>
      <c r="M2508" t="s">
        <v>15343</v>
      </c>
    </row>
    <row r="2509" spans="1:13" x14ac:dyDescent="0.25">
      <c r="A2509" t="s">
        <v>15344</v>
      </c>
      <c r="B2509" t="s">
        <v>512</v>
      </c>
      <c r="C2509" t="s">
        <v>332</v>
      </c>
      <c r="D2509" t="s">
        <v>15322</v>
      </c>
      <c r="E2509" t="s">
        <v>19127</v>
      </c>
      <c r="F2509" t="s">
        <v>15345</v>
      </c>
      <c r="G2509" t="s">
        <v>15346</v>
      </c>
      <c r="H2509" t="s">
        <v>4525</v>
      </c>
      <c r="I2509" t="s">
        <v>15347</v>
      </c>
      <c r="J2509" t="s">
        <v>15348</v>
      </c>
      <c r="K2509" t="s">
        <v>1149</v>
      </c>
      <c r="L2509" t="s">
        <v>15328</v>
      </c>
      <c r="M2509" t="s">
        <v>15349</v>
      </c>
    </row>
    <row r="2510" spans="1:13" x14ac:dyDescent="0.25">
      <c r="A2510" t="s">
        <v>15350</v>
      </c>
      <c r="B2510" t="s">
        <v>512</v>
      </c>
      <c r="C2510" t="s">
        <v>15351</v>
      </c>
      <c r="D2510" t="s">
        <v>15322</v>
      </c>
      <c r="E2510" t="s">
        <v>19140</v>
      </c>
      <c r="F2510" t="s">
        <v>15352</v>
      </c>
      <c r="G2510" t="s">
        <v>15353</v>
      </c>
      <c r="H2510" t="s">
        <v>15354</v>
      </c>
      <c r="I2510" t="s">
        <v>15355</v>
      </c>
      <c r="J2510" t="s">
        <v>15356</v>
      </c>
      <c r="K2510" t="s">
        <v>15357</v>
      </c>
      <c r="L2510" t="s">
        <v>15328</v>
      </c>
      <c r="M2510" t="s">
        <v>15358</v>
      </c>
    </row>
    <row r="2511" spans="1:13" x14ac:dyDescent="0.25">
      <c r="A2511" t="s">
        <v>15359</v>
      </c>
      <c r="B2511" t="s">
        <v>512</v>
      </c>
      <c r="C2511" t="s">
        <v>44</v>
      </c>
      <c r="D2511" t="s">
        <v>15322</v>
      </c>
      <c r="E2511" t="s">
        <v>19189</v>
      </c>
      <c r="F2511" t="s">
        <v>15360</v>
      </c>
      <c r="G2511" t="s">
        <v>15361</v>
      </c>
      <c r="H2511" t="s">
        <v>15362</v>
      </c>
      <c r="I2511" t="s">
        <v>15363</v>
      </c>
      <c r="J2511" t="s">
        <v>15364</v>
      </c>
      <c r="K2511" t="s">
        <v>7010</v>
      </c>
      <c r="L2511" t="s">
        <v>15328</v>
      </c>
      <c r="M2511" t="s">
        <v>15365</v>
      </c>
    </row>
    <row r="2512" spans="1:13" x14ac:dyDescent="0.25">
      <c r="A2512" t="s">
        <v>15366</v>
      </c>
      <c r="B2512" t="s">
        <v>512</v>
      </c>
      <c r="C2512" t="s">
        <v>115</v>
      </c>
      <c r="D2512" t="s">
        <v>15322</v>
      </c>
      <c r="E2512" t="s">
        <v>19197</v>
      </c>
      <c r="F2512" t="s">
        <v>15367</v>
      </c>
      <c r="G2512" t="s">
        <v>15368</v>
      </c>
      <c r="H2512" t="s">
        <v>15369</v>
      </c>
      <c r="I2512" t="s">
        <v>15370</v>
      </c>
      <c r="J2512" t="s">
        <v>15371</v>
      </c>
      <c r="K2512" t="s">
        <v>9085</v>
      </c>
      <c r="L2512" t="s">
        <v>15328</v>
      </c>
      <c r="M2512" t="s">
        <v>15372</v>
      </c>
    </row>
    <row r="2513" spans="1:13" x14ac:dyDescent="0.25">
      <c r="A2513" t="s">
        <v>15373</v>
      </c>
      <c r="B2513" t="s">
        <v>512</v>
      </c>
      <c r="C2513" t="s">
        <v>6802</v>
      </c>
      <c r="D2513" t="s">
        <v>15322</v>
      </c>
      <c r="E2513" t="s">
        <v>19162</v>
      </c>
      <c r="F2513" t="s">
        <v>15331</v>
      </c>
      <c r="G2513" t="s">
        <v>15332</v>
      </c>
      <c r="H2513" t="s">
        <v>4144</v>
      </c>
      <c r="I2513" t="s">
        <v>15333</v>
      </c>
      <c r="J2513" t="s">
        <v>15334</v>
      </c>
      <c r="K2513" t="s">
        <v>5593</v>
      </c>
      <c r="L2513" t="s">
        <v>15328</v>
      </c>
      <c r="M2513" t="s">
        <v>15335</v>
      </c>
    </row>
    <row r="2514" spans="1:13" x14ac:dyDescent="0.25">
      <c r="A2514" t="s">
        <v>15374</v>
      </c>
      <c r="B2514" t="s">
        <v>512</v>
      </c>
      <c r="C2514" t="s">
        <v>15375</v>
      </c>
      <c r="D2514" t="s">
        <v>15322</v>
      </c>
      <c r="E2514" t="s">
        <v>19143</v>
      </c>
      <c r="F2514" t="s">
        <v>15376</v>
      </c>
      <c r="G2514" t="s">
        <v>15377</v>
      </c>
      <c r="H2514" t="s">
        <v>951</v>
      </c>
      <c r="I2514" t="s">
        <v>15378</v>
      </c>
      <c r="J2514" t="s">
        <v>15379</v>
      </c>
      <c r="K2514" t="s">
        <v>15380</v>
      </c>
      <c r="L2514" t="s">
        <v>15328</v>
      </c>
      <c r="M2514" t="s">
        <v>15381</v>
      </c>
    </row>
    <row r="2515" spans="1:13" x14ac:dyDescent="0.25">
      <c r="A2515" t="s">
        <v>15382</v>
      </c>
      <c r="B2515" t="s">
        <v>512</v>
      </c>
      <c r="C2515" t="s">
        <v>197</v>
      </c>
      <c r="D2515" t="s">
        <v>15322</v>
      </c>
      <c r="E2515" t="s">
        <v>19172</v>
      </c>
      <c r="F2515" t="s">
        <v>15383</v>
      </c>
      <c r="G2515" t="s">
        <v>15384</v>
      </c>
      <c r="H2515" t="s">
        <v>1334</v>
      </c>
      <c r="I2515" t="s">
        <v>15385</v>
      </c>
      <c r="J2515" t="s">
        <v>15386</v>
      </c>
      <c r="K2515" t="s">
        <v>14278</v>
      </c>
      <c r="L2515" t="s">
        <v>15328</v>
      </c>
      <c r="M2515" t="s">
        <v>15387</v>
      </c>
    </row>
    <row r="2516" spans="1:13" x14ac:dyDescent="0.25">
      <c r="A2516" t="s">
        <v>15388</v>
      </c>
      <c r="B2516" t="s">
        <v>512</v>
      </c>
      <c r="C2516" t="s">
        <v>6818</v>
      </c>
      <c r="D2516" t="s">
        <v>15322</v>
      </c>
      <c r="E2516" t="s">
        <v>19220</v>
      </c>
      <c r="F2516" t="s">
        <v>15389</v>
      </c>
      <c r="G2516" t="s">
        <v>15390</v>
      </c>
      <c r="H2516" t="s">
        <v>15391</v>
      </c>
      <c r="I2516" t="s">
        <v>15392</v>
      </c>
      <c r="J2516" t="s">
        <v>15393</v>
      </c>
      <c r="K2516" t="s">
        <v>15394</v>
      </c>
      <c r="L2516" t="s">
        <v>15328</v>
      </c>
      <c r="M2516" t="s">
        <v>15395</v>
      </c>
    </row>
    <row r="2517" spans="1:13" x14ac:dyDescent="0.25">
      <c r="A2517" t="s">
        <v>15396</v>
      </c>
      <c r="B2517" t="s">
        <v>512</v>
      </c>
      <c r="C2517" t="s">
        <v>15397</v>
      </c>
      <c r="D2517" t="s">
        <v>15322</v>
      </c>
      <c r="E2517" t="s">
        <v>19168</v>
      </c>
      <c r="F2517" t="s">
        <v>15398</v>
      </c>
      <c r="G2517" t="s">
        <v>15399</v>
      </c>
      <c r="H2517" t="s">
        <v>15400</v>
      </c>
      <c r="I2517" t="s">
        <v>15401</v>
      </c>
      <c r="J2517" t="s">
        <v>15402</v>
      </c>
      <c r="K2517" t="s">
        <v>15403</v>
      </c>
      <c r="L2517" t="s">
        <v>15328</v>
      </c>
      <c r="M2517" t="s">
        <v>15404</v>
      </c>
    </row>
    <row r="2518" spans="1:13" x14ac:dyDescent="0.25">
      <c r="A2518" t="s">
        <v>15405</v>
      </c>
      <c r="B2518" t="s">
        <v>512</v>
      </c>
      <c r="C2518" t="s">
        <v>488</v>
      </c>
      <c r="D2518" t="s">
        <v>15322</v>
      </c>
      <c r="E2518" t="s">
        <v>19130</v>
      </c>
      <c r="F2518" t="s">
        <v>15406</v>
      </c>
      <c r="G2518" t="s">
        <v>15407</v>
      </c>
      <c r="H2518" t="s">
        <v>15408</v>
      </c>
      <c r="I2518" t="s">
        <v>15409</v>
      </c>
      <c r="J2518" t="s">
        <v>15410</v>
      </c>
      <c r="K2518" t="s">
        <v>15411</v>
      </c>
      <c r="L2518" t="s">
        <v>15328</v>
      </c>
      <c r="M2518" t="s">
        <v>15412</v>
      </c>
    </row>
    <row r="2519" spans="1:13" x14ac:dyDescent="0.25">
      <c r="A2519" t="s">
        <v>15413</v>
      </c>
      <c r="B2519" t="s">
        <v>512</v>
      </c>
      <c r="C2519" t="s">
        <v>304</v>
      </c>
      <c r="D2519" t="s">
        <v>15322</v>
      </c>
      <c r="E2519" t="s">
        <v>19136</v>
      </c>
      <c r="F2519" t="s">
        <v>15414</v>
      </c>
      <c r="G2519" t="s">
        <v>15415</v>
      </c>
      <c r="H2519" t="s">
        <v>15416</v>
      </c>
      <c r="I2519" t="s">
        <v>15417</v>
      </c>
      <c r="J2519" t="s">
        <v>15418</v>
      </c>
      <c r="K2519" t="s">
        <v>15419</v>
      </c>
      <c r="L2519" t="s">
        <v>15328</v>
      </c>
      <c r="M2519" t="s">
        <v>15420</v>
      </c>
    </row>
    <row r="2520" spans="1:13" x14ac:dyDescent="0.25">
      <c r="A2520" t="s">
        <v>15421</v>
      </c>
      <c r="B2520" t="s">
        <v>512</v>
      </c>
      <c r="C2520" t="s">
        <v>53</v>
      </c>
      <c r="D2520" t="s">
        <v>15322</v>
      </c>
      <c r="E2520" t="s">
        <v>19185</v>
      </c>
      <c r="F2520" t="s">
        <v>15422</v>
      </c>
      <c r="G2520" t="s">
        <v>15423</v>
      </c>
      <c r="H2520" t="s">
        <v>15424</v>
      </c>
      <c r="I2520" t="s">
        <v>15425</v>
      </c>
      <c r="J2520" t="s">
        <v>15426</v>
      </c>
      <c r="K2520" t="s">
        <v>15427</v>
      </c>
      <c r="L2520" t="s">
        <v>15328</v>
      </c>
      <c r="M2520" t="s">
        <v>15428</v>
      </c>
    </row>
    <row r="2521" spans="1:13" x14ac:dyDescent="0.25">
      <c r="A2521" t="s">
        <v>15429</v>
      </c>
      <c r="B2521" t="s">
        <v>512</v>
      </c>
      <c r="C2521" t="s">
        <v>15430</v>
      </c>
      <c r="D2521" t="s">
        <v>15322</v>
      </c>
      <c r="E2521" t="s">
        <v>19161</v>
      </c>
      <c r="F2521" t="s">
        <v>15431</v>
      </c>
      <c r="G2521" t="s">
        <v>15432</v>
      </c>
      <c r="H2521" t="s">
        <v>15433</v>
      </c>
      <c r="I2521" t="s">
        <v>15434</v>
      </c>
      <c r="J2521" t="s">
        <v>15435</v>
      </c>
      <c r="K2521" t="s">
        <v>15436</v>
      </c>
      <c r="L2521" t="s">
        <v>15328</v>
      </c>
      <c r="M2521" t="s">
        <v>15437</v>
      </c>
    </row>
    <row r="2522" spans="1:13" x14ac:dyDescent="0.25">
      <c r="A2522" t="s">
        <v>15438</v>
      </c>
      <c r="B2522" t="s">
        <v>512</v>
      </c>
      <c r="C2522" t="s">
        <v>54</v>
      </c>
      <c r="D2522" t="s">
        <v>15322</v>
      </c>
      <c r="E2522" t="s">
        <v>19138</v>
      </c>
      <c r="F2522" t="s">
        <v>15439</v>
      </c>
      <c r="G2522" t="s">
        <v>15440</v>
      </c>
      <c r="H2522" t="s">
        <v>15441</v>
      </c>
      <c r="I2522" t="s">
        <v>15442</v>
      </c>
      <c r="J2522" t="s">
        <v>15443</v>
      </c>
      <c r="K2522" t="s">
        <v>5324</v>
      </c>
      <c r="L2522" t="s">
        <v>15328</v>
      </c>
      <c r="M2522" t="s">
        <v>15444</v>
      </c>
    </row>
    <row r="2523" spans="1:13" x14ac:dyDescent="0.25">
      <c r="A2523" t="s">
        <v>15445</v>
      </c>
      <c r="B2523" t="s">
        <v>512</v>
      </c>
      <c r="C2523" t="s">
        <v>513</v>
      </c>
      <c r="D2523" t="s">
        <v>15322</v>
      </c>
      <c r="E2523" t="s">
        <v>19139</v>
      </c>
      <c r="F2523" t="s">
        <v>15446</v>
      </c>
      <c r="G2523" t="s">
        <v>15447</v>
      </c>
      <c r="H2523" t="s">
        <v>15448</v>
      </c>
      <c r="I2523" t="s">
        <v>15449</v>
      </c>
      <c r="J2523" t="s">
        <v>15450</v>
      </c>
      <c r="K2523" t="s">
        <v>15451</v>
      </c>
      <c r="L2523" t="s">
        <v>15328</v>
      </c>
      <c r="M2523" t="s">
        <v>15452</v>
      </c>
    </row>
    <row r="2524" spans="1:13" x14ac:dyDescent="0.25">
      <c r="A2524" t="s">
        <v>15453</v>
      </c>
      <c r="B2524" t="s">
        <v>512</v>
      </c>
      <c r="C2524" t="s">
        <v>405</v>
      </c>
      <c r="D2524" t="s">
        <v>15322</v>
      </c>
      <c r="E2524" t="s">
        <v>19140</v>
      </c>
      <c r="F2524" t="s">
        <v>15352</v>
      </c>
      <c r="G2524" t="s">
        <v>15353</v>
      </c>
      <c r="H2524" t="s">
        <v>15354</v>
      </c>
      <c r="I2524" t="s">
        <v>15355</v>
      </c>
      <c r="J2524" t="s">
        <v>15356</v>
      </c>
      <c r="K2524" t="s">
        <v>15357</v>
      </c>
      <c r="L2524" t="s">
        <v>15328</v>
      </c>
      <c r="M2524" t="s">
        <v>15358</v>
      </c>
    </row>
    <row r="2525" spans="1:13" x14ac:dyDescent="0.25">
      <c r="A2525" t="s">
        <v>15454</v>
      </c>
      <c r="B2525" t="s">
        <v>512</v>
      </c>
      <c r="C2525" t="s">
        <v>407</v>
      </c>
      <c r="D2525" t="s">
        <v>15322</v>
      </c>
      <c r="E2525" t="s">
        <v>19166</v>
      </c>
      <c r="F2525" t="s">
        <v>15323</v>
      </c>
      <c r="G2525" t="s">
        <v>15324</v>
      </c>
      <c r="H2525" t="s">
        <v>15325</v>
      </c>
      <c r="I2525" t="s">
        <v>15326</v>
      </c>
      <c r="J2525" t="s">
        <v>15327</v>
      </c>
      <c r="K2525" t="s">
        <v>1486</v>
      </c>
      <c r="L2525" t="s">
        <v>15328</v>
      </c>
      <c r="M2525" t="s">
        <v>15329</v>
      </c>
    </row>
    <row r="2526" spans="1:13" x14ac:dyDescent="0.25">
      <c r="A2526" t="s">
        <v>15454</v>
      </c>
      <c r="B2526" t="s">
        <v>512</v>
      </c>
      <c r="C2526" t="s">
        <v>407</v>
      </c>
      <c r="D2526" t="s">
        <v>15322</v>
      </c>
      <c r="E2526" t="s">
        <v>19194</v>
      </c>
      <c r="F2526" t="s">
        <v>15455</v>
      </c>
      <c r="G2526" t="s">
        <v>15456</v>
      </c>
      <c r="H2526" t="s">
        <v>15457</v>
      </c>
      <c r="I2526" t="s">
        <v>15458</v>
      </c>
      <c r="J2526" t="s">
        <v>15459</v>
      </c>
      <c r="K2526" t="s">
        <v>2102</v>
      </c>
      <c r="L2526" t="s">
        <v>15328</v>
      </c>
      <c r="M2526" t="s">
        <v>15460</v>
      </c>
    </row>
    <row r="2527" spans="1:13" x14ac:dyDescent="0.25">
      <c r="A2527" t="s">
        <v>15461</v>
      </c>
      <c r="B2527" t="s">
        <v>512</v>
      </c>
      <c r="C2527" t="s">
        <v>205</v>
      </c>
      <c r="D2527" t="s">
        <v>15322</v>
      </c>
      <c r="E2527" t="s">
        <v>19157</v>
      </c>
      <c r="F2527" t="s">
        <v>15462</v>
      </c>
      <c r="G2527" t="s">
        <v>15463</v>
      </c>
      <c r="H2527" t="s">
        <v>15464</v>
      </c>
      <c r="I2527" t="s">
        <v>15465</v>
      </c>
      <c r="J2527" t="s">
        <v>15466</v>
      </c>
      <c r="K2527" t="s">
        <v>6660</v>
      </c>
      <c r="L2527" t="s">
        <v>15328</v>
      </c>
      <c r="M2527" t="s">
        <v>15467</v>
      </c>
    </row>
    <row r="2528" spans="1:13" x14ac:dyDescent="0.25">
      <c r="A2528" t="s">
        <v>15468</v>
      </c>
      <c r="B2528" t="s">
        <v>512</v>
      </c>
      <c r="C2528" t="s">
        <v>62</v>
      </c>
      <c r="D2528" t="s">
        <v>15322</v>
      </c>
      <c r="E2528" t="s">
        <v>19143</v>
      </c>
      <c r="F2528" t="s">
        <v>15376</v>
      </c>
      <c r="G2528" t="s">
        <v>15377</v>
      </c>
      <c r="H2528" t="s">
        <v>951</v>
      </c>
      <c r="I2528" t="s">
        <v>15378</v>
      </c>
      <c r="J2528" t="s">
        <v>15379</v>
      </c>
      <c r="K2528" t="s">
        <v>15380</v>
      </c>
      <c r="L2528" t="s">
        <v>15328</v>
      </c>
      <c r="M2528" t="s">
        <v>15381</v>
      </c>
    </row>
    <row r="2529" spans="1:13" x14ac:dyDescent="0.25">
      <c r="A2529" t="s">
        <v>15469</v>
      </c>
      <c r="B2529" t="s">
        <v>512</v>
      </c>
      <c r="C2529" t="s">
        <v>15470</v>
      </c>
      <c r="D2529" t="s">
        <v>15322</v>
      </c>
      <c r="E2529" t="s">
        <v>19144</v>
      </c>
      <c r="F2529" t="s">
        <v>15471</v>
      </c>
      <c r="G2529" t="s">
        <v>15472</v>
      </c>
      <c r="H2529" t="s">
        <v>15473</v>
      </c>
      <c r="I2529" t="s">
        <v>15474</v>
      </c>
      <c r="J2529" t="s">
        <v>15475</v>
      </c>
      <c r="K2529" t="s">
        <v>15476</v>
      </c>
      <c r="L2529" t="s">
        <v>15328</v>
      </c>
      <c r="M2529" t="s">
        <v>15477</v>
      </c>
    </row>
    <row r="2530" spans="1:13" x14ac:dyDescent="0.25">
      <c r="A2530" t="s">
        <v>15478</v>
      </c>
      <c r="B2530" t="s">
        <v>512</v>
      </c>
      <c r="C2530" t="s">
        <v>514</v>
      </c>
      <c r="D2530" t="s">
        <v>15322</v>
      </c>
      <c r="E2530" t="s">
        <v>19145</v>
      </c>
      <c r="F2530" t="s">
        <v>15479</v>
      </c>
      <c r="G2530" t="s">
        <v>15480</v>
      </c>
      <c r="H2530" t="s">
        <v>15481</v>
      </c>
      <c r="I2530" t="s">
        <v>15482</v>
      </c>
      <c r="J2530" t="s">
        <v>15483</v>
      </c>
      <c r="K2530" t="s">
        <v>15484</v>
      </c>
      <c r="L2530" t="s">
        <v>15328</v>
      </c>
      <c r="M2530" t="s">
        <v>15485</v>
      </c>
    </row>
    <row r="2531" spans="1:13" x14ac:dyDescent="0.25">
      <c r="A2531" t="s">
        <v>15486</v>
      </c>
      <c r="B2531" t="s">
        <v>512</v>
      </c>
      <c r="C2531" t="s">
        <v>66</v>
      </c>
      <c r="D2531" t="s">
        <v>15322</v>
      </c>
      <c r="E2531" t="s">
        <v>19146</v>
      </c>
      <c r="F2531" t="s">
        <v>15487</v>
      </c>
      <c r="G2531" t="s">
        <v>15488</v>
      </c>
      <c r="H2531" t="s">
        <v>976</v>
      </c>
      <c r="I2531" t="s">
        <v>15489</v>
      </c>
      <c r="J2531" t="s">
        <v>15490</v>
      </c>
      <c r="K2531" t="s">
        <v>15491</v>
      </c>
      <c r="L2531" t="s">
        <v>15328</v>
      </c>
      <c r="M2531" t="s">
        <v>15492</v>
      </c>
    </row>
    <row r="2532" spans="1:13" x14ac:dyDescent="0.25">
      <c r="A2532" t="s">
        <v>15493</v>
      </c>
      <c r="B2532" t="s">
        <v>512</v>
      </c>
      <c r="C2532" t="s">
        <v>15494</v>
      </c>
      <c r="D2532" t="s">
        <v>15322</v>
      </c>
      <c r="E2532" t="s">
        <v>19147</v>
      </c>
      <c r="F2532" t="s">
        <v>15495</v>
      </c>
      <c r="G2532" t="s">
        <v>15496</v>
      </c>
      <c r="H2532" t="s">
        <v>15497</v>
      </c>
      <c r="I2532" t="s">
        <v>15498</v>
      </c>
      <c r="J2532" t="s">
        <v>15499</v>
      </c>
      <c r="K2532" t="s">
        <v>11721</v>
      </c>
      <c r="L2532" t="s">
        <v>15328</v>
      </c>
      <c r="M2532" t="s">
        <v>15500</v>
      </c>
    </row>
    <row r="2533" spans="1:13" x14ac:dyDescent="0.25">
      <c r="A2533" t="s">
        <v>15501</v>
      </c>
      <c r="B2533" t="s">
        <v>512</v>
      </c>
      <c r="C2533" t="s">
        <v>67</v>
      </c>
      <c r="D2533" t="s">
        <v>15322</v>
      </c>
      <c r="E2533" t="s">
        <v>19141</v>
      </c>
      <c r="F2533" t="s">
        <v>15502</v>
      </c>
      <c r="G2533" t="s">
        <v>15503</v>
      </c>
      <c r="H2533" t="s">
        <v>1441</v>
      </c>
      <c r="I2533" t="s">
        <v>15504</v>
      </c>
      <c r="J2533" t="s">
        <v>15505</v>
      </c>
      <c r="K2533" t="s">
        <v>4948</v>
      </c>
      <c r="L2533" t="s">
        <v>15328</v>
      </c>
      <c r="M2533" t="s">
        <v>15506</v>
      </c>
    </row>
    <row r="2534" spans="1:13" x14ac:dyDescent="0.25">
      <c r="A2534" t="s">
        <v>15507</v>
      </c>
      <c r="B2534" t="s">
        <v>512</v>
      </c>
      <c r="C2534" t="s">
        <v>515</v>
      </c>
      <c r="D2534" t="s">
        <v>15322</v>
      </c>
      <c r="E2534" t="s">
        <v>19148</v>
      </c>
      <c r="F2534" t="s">
        <v>15508</v>
      </c>
      <c r="G2534" t="s">
        <v>15509</v>
      </c>
      <c r="H2534" t="s">
        <v>4680</v>
      </c>
      <c r="I2534" t="s">
        <v>15510</v>
      </c>
      <c r="J2534" t="s">
        <v>15511</v>
      </c>
      <c r="K2534" t="s">
        <v>2643</v>
      </c>
      <c r="L2534" t="s">
        <v>15328</v>
      </c>
      <c r="M2534" t="s">
        <v>15512</v>
      </c>
    </row>
    <row r="2535" spans="1:13" x14ac:dyDescent="0.25">
      <c r="A2535" t="s">
        <v>15513</v>
      </c>
      <c r="B2535" t="s">
        <v>512</v>
      </c>
      <c r="C2535" t="s">
        <v>516</v>
      </c>
      <c r="D2535" t="s">
        <v>15322</v>
      </c>
      <c r="E2535" t="s">
        <v>19149</v>
      </c>
      <c r="F2535" t="s">
        <v>15514</v>
      </c>
      <c r="G2535" t="s">
        <v>15515</v>
      </c>
      <c r="H2535" t="s">
        <v>15516</v>
      </c>
      <c r="I2535" t="s">
        <v>15517</v>
      </c>
      <c r="J2535" t="s">
        <v>15518</v>
      </c>
      <c r="K2535" t="s">
        <v>15519</v>
      </c>
      <c r="L2535" t="s">
        <v>15328</v>
      </c>
      <c r="M2535" t="s">
        <v>15520</v>
      </c>
    </row>
    <row r="2536" spans="1:13" x14ac:dyDescent="0.25">
      <c r="A2536" t="s">
        <v>15521</v>
      </c>
      <c r="B2536" t="s">
        <v>512</v>
      </c>
      <c r="C2536" t="s">
        <v>15522</v>
      </c>
      <c r="D2536" t="s">
        <v>15322</v>
      </c>
      <c r="E2536" t="s">
        <v>19152</v>
      </c>
      <c r="F2536" t="s">
        <v>15523</v>
      </c>
      <c r="G2536" t="s">
        <v>15524</v>
      </c>
      <c r="H2536" t="s">
        <v>15525</v>
      </c>
      <c r="I2536" t="s">
        <v>15526</v>
      </c>
      <c r="J2536" t="s">
        <v>15527</v>
      </c>
      <c r="K2536" t="s">
        <v>15528</v>
      </c>
      <c r="L2536" t="s">
        <v>15328</v>
      </c>
      <c r="M2536" t="s">
        <v>15529</v>
      </c>
    </row>
    <row r="2537" spans="1:13" x14ac:dyDescent="0.25">
      <c r="A2537" t="s">
        <v>15530</v>
      </c>
      <c r="B2537" t="s">
        <v>512</v>
      </c>
      <c r="C2537" t="s">
        <v>69</v>
      </c>
      <c r="D2537" t="s">
        <v>15322</v>
      </c>
      <c r="E2537" t="s">
        <v>19181</v>
      </c>
      <c r="F2537" t="s">
        <v>15531</v>
      </c>
      <c r="G2537" t="s">
        <v>15532</v>
      </c>
      <c r="H2537" t="s">
        <v>993</v>
      </c>
      <c r="I2537" t="s">
        <v>15533</v>
      </c>
      <c r="J2537" t="s">
        <v>15534</v>
      </c>
      <c r="K2537" t="s">
        <v>15535</v>
      </c>
      <c r="L2537" t="s">
        <v>15328</v>
      </c>
      <c r="M2537" t="s">
        <v>15536</v>
      </c>
    </row>
    <row r="2538" spans="1:13" x14ac:dyDescent="0.25">
      <c r="A2538" t="s">
        <v>15537</v>
      </c>
      <c r="B2538" t="s">
        <v>512</v>
      </c>
      <c r="C2538" t="s">
        <v>517</v>
      </c>
      <c r="D2538" t="s">
        <v>15322</v>
      </c>
      <c r="E2538" t="s">
        <v>19138</v>
      </c>
      <c r="F2538" t="s">
        <v>15439</v>
      </c>
      <c r="G2538" t="s">
        <v>15440</v>
      </c>
      <c r="H2538" t="s">
        <v>15441</v>
      </c>
      <c r="I2538" t="s">
        <v>15442</v>
      </c>
      <c r="J2538" t="s">
        <v>15443</v>
      </c>
      <c r="K2538" t="s">
        <v>5324</v>
      </c>
      <c r="L2538" t="s">
        <v>15328</v>
      </c>
      <c r="M2538" t="s">
        <v>15444</v>
      </c>
    </row>
    <row r="2539" spans="1:13" x14ac:dyDescent="0.25">
      <c r="A2539" t="s">
        <v>15538</v>
      </c>
      <c r="B2539" t="s">
        <v>512</v>
      </c>
      <c r="C2539" t="s">
        <v>15539</v>
      </c>
      <c r="D2539" t="s">
        <v>15322</v>
      </c>
      <c r="E2539" t="s">
        <v>19152</v>
      </c>
      <c r="F2539" t="s">
        <v>15523</v>
      </c>
      <c r="G2539" t="s">
        <v>15524</v>
      </c>
      <c r="H2539" t="s">
        <v>15525</v>
      </c>
      <c r="I2539" t="s">
        <v>15526</v>
      </c>
      <c r="J2539" t="s">
        <v>15527</v>
      </c>
      <c r="K2539" t="s">
        <v>15528</v>
      </c>
      <c r="L2539" t="s">
        <v>15328</v>
      </c>
      <c r="M2539" t="s">
        <v>15529</v>
      </c>
    </row>
    <row r="2540" spans="1:13" x14ac:dyDescent="0.25">
      <c r="A2540" t="s">
        <v>15540</v>
      </c>
      <c r="B2540" t="s">
        <v>512</v>
      </c>
      <c r="C2540" t="s">
        <v>169</v>
      </c>
      <c r="D2540" t="s">
        <v>15322</v>
      </c>
      <c r="E2540" t="s">
        <v>19175</v>
      </c>
      <c r="F2540" t="s">
        <v>15541</v>
      </c>
      <c r="G2540" t="s">
        <v>15542</v>
      </c>
      <c r="H2540" t="s">
        <v>15543</v>
      </c>
      <c r="I2540" t="s">
        <v>15544</v>
      </c>
      <c r="J2540" t="s">
        <v>15545</v>
      </c>
      <c r="K2540" t="s">
        <v>15546</v>
      </c>
      <c r="L2540" t="s">
        <v>15328</v>
      </c>
      <c r="M2540" t="s">
        <v>15547</v>
      </c>
    </row>
    <row r="2541" spans="1:13" x14ac:dyDescent="0.25">
      <c r="A2541" t="s">
        <v>15548</v>
      </c>
      <c r="B2541" t="s">
        <v>512</v>
      </c>
      <c r="C2541" t="s">
        <v>219</v>
      </c>
      <c r="D2541" t="s">
        <v>15322</v>
      </c>
      <c r="E2541" t="s">
        <v>19177</v>
      </c>
      <c r="F2541" t="s">
        <v>15549</v>
      </c>
      <c r="G2541" t="s">
        <v>15550</v>
      </c>
      <c r="H2541" t="s">
        <v>15551</v>
      </c>
      <c r="I2541" t="s">
        <v>15552</v>
      </c>
      <c r="J2541" t="s">
        <v>15553</v>
      </c>
      <c r="K2541" t="s">
        <v>15554</v>
      </c>
      <c r="L2541" t="s">
        <v>15328</v>
      </c>
      <c r="M2541" t="s">
        <v>15555</v>
      </c>
    </row>
    <row r="2542" spans="1:13" x14ac:dyDescent="0.25">
      <c r="A2542" t="s">
        <v>15556</v>
      </c>
      <c r="B2542" t="s">
        <v>512</v>
      </c>
      <c r="C2542" t="s">
        <v>518</v>
      </c>
      <c r="D2542" t="s">
        <v>15322</v>
      </c>
      <c r="E2542" t="s">
        <v>19155</v>
      </c>
      <c r="F2542" t="s">
        <v>15557</v>
      </c>
      <c r="G2542" t="s">
        <v>15558</v>
      </c>
      <c r="H2542" t="s">
        <v>15559</v>
      </c>
      <c r="I2542" t="s">
        <v>15560</v>
      </c>
      <c r="J2542" t="s">
        <v>15561</v>
      </c>
      <c r="K2542" t="s">
        <v>9743</v>
      </c>
      <c r="L2542" t="s">
        <v>15328</v>
      </c>
      <c r="M2542" t="s">
        <v>15562</v>
      </c>
    </row>
    <row r="2543" spans="1:13" x14ac:dyDescent="0.25">
      <c r="A2543" t="s">
        <v>15563</v>
      </c>
      <c r="B2543" t="s">
        <v>512</v>
      </c>
      <c r="C2543" t="s">
        <v>519</v>
      </c>
      <c r="D2543" t="s">
        <v>15322</v>
      </c>
      <c r="E2543" t="s">
        <v>19156</v>
      </c>
      <c r="F2543" t="s">
        <v>15564</v>
      </c>
      <c r="G2543" t="s">
        <v>15565</v>
      </c>
      <c r="H2543" t="s">
        <v>5429</v>
      </c>
      <c r="I2543" t="s">
        <v>15566</v>
      </c>
      <c r="J2543" t="s">
        <v>15567</v>
      </c>
      <c r="K2543" t="s">
        <v>9540</v>
      </c>
      <c r="L2543" t="s">
        <v>15328</v>
      </c>
      <c r="M2543" t="s">
        <v>15568</v>
      </c>
    </row>
    <row r="2544" spans="1:13" x14ac:dyDescent="0.25">
      <c r="A2544" t="s">
        <v>15569</v>
      </c>
      <c r="B2544" t="s">
        <v>512</v>
      </c>
      <c r="C2544" t="s">
        <v>15570</v>
      </c>
      <c r="D2544" t="s">
        <v>15322</v>
      </c>
      <c r="E2544" t="s">
        <v>19177</v>
      </c>
      <c r="F2544" t="s">
        <v>15549</v>
      </c>
      <c r="G2544" t="s">
        <v>15550</v>
      </c>
      <c r="H2544" t="s">
        <v>15551</v>
      </c>
      <c r="I2544" t="s">
        <v>15552</v>
      </c>
      <c r="J2544" t="s">
        <v>15553</v>
      </c>
      <c r="K2544" t="s">
        <v>15554</v>
      </c>
      <c r="L2544" t="s">
        <v>15328</v>
      </c>
      <c r="M2544" t="s">
        <v>15555</v>
      </c>
    </row>
    <row r="2545" spans="1:13" x14ac:dyDescent="0.25">
      <c r="A2545" t="s">
        <v>15571</v>
      </c>
      <c r="B2545" t="s">
        <v>512</v>
      </c>
      <c r="C2545" t="s">
        <v>520</v>
      </c>
      <c r="D2545" t="s">
        <v>15322</v>
      </c>
      <c r="E2545" t="s">
        <v>19183</v>
      </c>
      <c r="F2545" t="s">
        <v>15572</v>
      </c>
      <c r="G2545" t="s">
        <v>15573</v>
      </c>
      <c r="H2545" t="s">
        <v>12288</v>
      </c>
      <c r="I2545" t="s">
        <v>15574</v>
      </c>
      <c r="J2545" t="s">
        <v>15575</v>
      </c>
      <c r="K2545" t="s">
        <v>15576</v>
      </c>
      <c r="L2545" t="s">
        <v>15328</v>
      </c>
      <c r="M2545" t="s">
        <v>15577</v>
      </c>
    </row>
    <row r="2546" spans="1:13" x14ac:dyDescent="0.25">
      <c r="A2546" t="s">
        <v>15578</v>
      </c>
      <c r="B2546" t="s">
        <v>512</v>
      </c>
      <c r="C2546" t="s">
        <v>521</v>
      </c>
      <c r="D2546" t="s">
        <v>15322</v>
      </c>
      <c r="E2546" t="s">
        <v>19157</v>
      </c>
      <c r="F2546" t="s">
        <v>15462</v>
      </c>
      <c r="G2546" t="s">
        <v>15463</v>
      </c>
      <c r="H2546" t="s">
        <v>15464</v>
      </c>
      <c r="I2546" t="s">
        <v>15465</v>
      </c>
      <c r="J2546" t="s">
        <v>15466</v>
      </c>
      <c r="K2546" t="s">
        <v>6660</v>
      </c>
      <c r="L2546" t="s">
        <v>15328</v>
      </c>
      <c r="M2546" t="s">
        <v>15467</v>
      </c>
    </row>
    <row r="2547" spans="1:13" x14ac:dyDescent="0.25">
      <c r="A2547" t="s">
        <v>15579</v>
      </c>
      <c r="B2547" t="s">
        <v>512</v>
      </c>
      <c r="C2547" t="s">
        <v>71</v>
      </c>
      <c r="D2547" t="s">
        <v>15322</v>
      </c>
      <c r="E2547" t="s">
        <v>19158</v>
      </c>
      <c r="F2547" t="s">
        <v>15580</v>
      </c>
      <c r="G2547" t="s">
        <v>15581</v>
      </c>
      <c r="H2547" t="s">
        <v>1009</v>
      </c>
      <c r="I2547" t="s">
        <v>15582</v>
      </c>
      <c r="J2547" t="s">
        <v>15583</v>
      </c>
      <c r="K2547" t="s">
        <v>3968</v>
      </c>
      <c r="L2547" t="s">
        <v>15328</v>
      </c>
      <c r="M2547" t="s">
        <v>15584</v>
      </c>
    </row>
    <row r="2548" spans="1:13" x14ac:dyDescent="0.25">
      <c r="A2548" t="s">
        <v>15585</v>
      </c>
      <c r="B2548" t="s">
        <v>512</v>
      </c>
      <c r="C2548" t="s">
        <v>7003</v>
      </c>
      <c r="D2548" t="s">
        <v>15322</v>
      </c>
      <c r="E2548" t="s">
        <v>19133</v>
      </c>
      <c r="F2548" t="s">
        <v>15586</v>
      </c>
      <c r="G2548" t="s">
        <v>15587</v>
      </c>
      <c r="H2548" t="s">
        <v>15588</v>
      </c>
      <c r="I2548" t="s">
        <v>15589</v>
      </c>
      <c r="J2548" t="s">
        <v>15590</v>
      </c>
      <c r="K2548" t="s">
        <v>15591</v>
      </c>
      <c r="L2548" t="s">
        <v>15328</v>
      </c>
      <c r="M2548" t="s">
        <v>15592</v>
      </c>
    </row>
    <row r="2549" spans="1:13" x14ac:dyDescent="0.25">
      <c r="A2549" t="s">
        <v>15593</v>
      </c>
      <c r="B2549" t="s">
        <v>512</v>
      </c>
      <c r="C2549" t="s">
        <v>72</v>
      </c>
      <c r="D2549" t="s">
        <v>15322</v>
      </c>
      <c r="E2549" t="s">
        <v>19222</v>
      </c>
      <c r="F2549" t="s">
        <v>15594</v>
      </c>
      <c r="G2549" t="s">
        <v>15595</v>
      </c>
      <c r="H2549" t="s">
        <v>15596</v>
      </c>
      <c r="I2549" t="s">
        <v>15597</v>
      </c>
      <c r="J2549" t="s">
        <v>15598</v>
      </c>
      <c r="K2549" t="s">
        <v>2485</v>
      </c>
      <c r="L2549" t="s">
        <v>15328</v>
      </c>
      <c r="M2549" t="s">
        <v>15599</v>
      </c>
    </row>
    <row r="2550" spans="1:13" x14ac:dyDescent="0.25">
      <c r="A2550" t="s">
        <v>15600</v>
      </c>
      <c r="B2550" t="s">
        <v>512</v>
      </c>
      <c r="C2550" t="s">
        <v>342</v>
      </c>
      <c r="D2550" t="s">
        <v>15322</v>
      </c>
      <c r="E2550" t="s">
        <v>19222</v>
      </c>
      <c r="F2550" t="s">
        <v>15594</v>
      </c>
      <c r="G2550" t="s">
        <v>15595</v>
      </c>
      <c r="H2550" t="s">
        <v>15596</v>
      </c>
      <c r="I2550" t="s">
        <v>15597</v>
      </c>
      <c r="J2550" t="s">
        <v>15598</v>
      </c>
      <c r="K2550" t="s">
        <v>2485</v>
      </c>
      <c r="L2550" t="s">
        <v>15328</v>
      </c>
      <c r="M2550" t="s">
        <v>15599</v>
      </c>
    </row>
    <row r="2551" spans="1:13" x14ac:dyDescent="0.25">
      <c r="A2551" t="s">
        <v>15601</v>
      </c>
      <c r="B2551" t="s">
        <v>512</v>
      </c>
      <c r="C2551" t="s">
        <v>73</v>
      </c>
      <c r="D2551" t="s">
        <v>15322</v>
      </c>
      <c r="E2551" t="s">
        <v>19185</v>
      </c>
      <c r="F2551" t="s">
        <v>15422</v>
      </c>
      <c r="G2551" t="s">
        <v>15423</v>
      </c>
      <c r="H2551" t="s">
        <v>15424</v>
      </c>
      <c r="I2551" t="s">
        <v>15425</v>
      </c>
      <c r="J2551" t="s">
        <v>15426</v>
      </c>
      <c r="K2551" t="s">
        <v>15427</v>
      </c>
      <c r="L2551" t="s">
        <v>15328</v>
      </c>
      <c r="M2551" t="s">
        <v>15428</v>
      </c>
    </row>
    <row r="2552" spans="1:13" x14ac:dyDescent="0.25">
      <c r="A2552" t="s">
        <v>15602</v>
      </c>
      <c r="B2552" t="s">
        <v>512</v>
      </c>
      <c r="C2552" t="s">
        <v>127</v>
      </c>
      <c r="D2552" t="s">
        <v>15322</v>
      </c>
      <c r="E2552" t="s">
        <v>19161</v>
      </c>
      <c r="F2552" t="s">
        <v>15431</v>
      </c>
      <c r="G2552" t="s">
        <v>15432</v>
      </c>
      <c r="H2552" t="s">
        <v>15433</v>
      </c>
      <c r="I2552" t="s">
        <v>15434</v>
      </c>
      <c r="J2552" t="s">
        <v>15435</v>
      </c>
      <c r="K2552" t="s">
        <v>15436</v>
      </c>
      <c r="L2552" t="s">
        <v>15328</v>
      </c>
      <c r="M2552" t="s">
        <v>15437</v>
      </c>
    </row>
    <row r="2553" spans="1:13" x14ac:dyDescent="0.25">
      <c r="A2553" t="s">
        <v>15603</v>
      </c>
      <c r="B2553" t="s">
        <v>512</v>
      </c>
      <c r="C2553" t="s">
        <v>225</v>
      </c>
      <c r="D2553" t="s">
        <v>15322</v>
      </c>
      <c r="E2553" t="s">
        <v>19135</v>
      </c>
      <c r="F2553" t="s">
        <v>15604</v>
      </c>
      <c r="G2553" t="s">
        <v>15605</v>
      </c>
      <c r="H2553" t="s">
        <v>4787</v>
      </c>
      <c r="I2553" t="s">
        <v>15606</v>
      </c>
      <c r="J2553" t="s">
        <v>15607</v>
      </c>
      <c r="K2553" t="s">
        <v>15608</v>
      </c>
      <c r="L2553" t="s">
        <v>15328</v>
      </c>
      <c r="M2553" t="s">
        <v>15609</v>
      </c>
    </row>
    <row r="2554" spans="1:13" x14ac:dyDescent="0.25">
      <c r="A2554" t="s">
        <v>15610</v>
      </c>
      <c r="B2554" t="s">
        <v>512</v>
      </c>
      <c r="C2554" t="s">
        <v>619</v>
      </c>
      <c r="D2554" t="s">
        <v>15322</v>
      </c>
      <c r="E2554" t="s">
        <v>19162</v>
      </c>
      <c r="F2554" t="s">
        <v>15331</v>
      </c>
      <c r="G2554" t="s">
        <v>15332</v>
      </c>
      <c r="H2554" t="s">
        <v>4144</v>
      </c>
      <c r="I2554" t="s">
        <v>15333</v>
      </c>
      <c r="J2554" t="s">
        <v>15334</v>
      </c>
      <c r="K2554" t="s">
        <v>5593</v>
      </c>
      <c r="L2554" t="s">
        <v>15328</v>
      </c>
      <c r="M2554" t="s">
        <v>15335</v>
      </c>
    </row>
    <row r="2555" spans="1:13" x14ac:dyDescent="0.25">
      <c r="A2555" t="s">
        <v>15611</v>
      </c>
      <c r="B2555" t="s">
        <v>512</v>
      </c>
      <c r="C2555" t="s">
        <v>522</v>
      </c>
      <c r="D2555" t="s">
        <v>15322</v>
      </c>
      <c r="E2555" t="s">
        <v>19163</v>
      </c>
      <c r="F2555" t="s">
        <v>15612</v>
      </c>
      <c r="G2555" t="s">
        <v>15613</v>
      </c>
      <c r="H2555" t="s">
        <v>2741</v>
      </c>
      <c r="I2555" t="s">
        <v>15614</v>
      </c>
      <c r="J2555" t="s">
        <v>15615</v>
      </c>
      <c r="K2555" t="s">
        <v>15616</v>
      </c>
      <c r="L2555" t="s">
        <v>15328</v>
      </c>
      <c r="M2555" t="s">
        <v>15617</v>
      </c>
    </row>
    <row r="2556" spans="1:13" x14ac:dyDescent="0.25">
      <c r="A2556" t="s">
        <v>15618</v>
      </c>
      <c r="B2556" t="s">
        <v>512</v>
      </c>
      <c r="C2556" t="s">
        <v>75</v>
      </c>
      <c r="D2556" t="s">
        <v>15322</v>
      </c>
      <c r="E2556" t="s">
        <v>19164</v>
      </c>
      <c r="F2556" t="s">
        <v>15619</v>
      </c>
      <c r="G2556" t="s">
        <v>15620</v>
      </c>
      <c r="H2556" t="s">
        <v>1035</v>
      </c>
      <c r="I2556" t="s">
        <v>15621</v>
      </c>
      <c r="J2556" t="s">
        <v>15622</v>
      </c>
      <c r="K2556" t="s">
        <v>9077</v>
      </c>
      <c r="L2556" t="s">
        <v>15328</v>
      </c>
      <c r="M2556" t="s">
        <v>15623</v>
      </c>
    </row>
    <row r="2557" spans="1:13" x14ac:dyDescent="0.25">
      <c r="A2557" t="s">
        <v>15624</v>
      </c>
      <c r="B2557" t="s">
        <v>512</v>
      </c>
      <c r="C2557" t="s">
        <v>76</v>
      </c>
      <c r="D2557" t="s">
        <v>15322</v>
      </c>
      <c r="E2557" t="s">
        <v>19165</v>
      </c>
      <c r="F2557" t="s">
        <v>15625</v>
      </c>
      <c r="G2557" t="s">
        <v>15626</v>
      </c>
      <c r="H2557" t="s">
        <v>1043</v>
      </c>
      <c r="I2557" t="s">
        <v>15627</v>
      </c>
      <c r="J2557" t="s">
        <v>15628</v>
      </c>
      <c r="K2557" t="s">
        <v>15629</v>
      </c>
      <c r="L2557" t="s">
        <v>15328</v>
      </c>
      <c r="M2557" t="s">
        <v>15630</v>
      </c>
    </row>
    <row r="2558" spans="1:13" x14ac:dyDescent="0.25">
      <c r="A2558" t="s">
        <v>15631</v>
      </c>
      <c r="B2558" t="s">
        <v>512</v>
      </c>
      <c r="C2558" t="s">
        <v>3713</v>
      </c>
      <c r="D2558" t="s">
        <v>15322</v>
      </c>
      <c r="E2558" t="s">
        <v>19133</v>
      </c>
      <c r="F2558" t="s">
        <v>15586</v>
      </c>
      <c r="G2558" t="s">
        <v>15587</v>
      </c>
      <c r="H2558" t="s">
        <v>15588</v>
      </c>
      <c r="I2558" t="s">
        <v>15589</v>
      </c>
      <c r="J2558" t="s">
        <v>15590</v>
      </c>
      <c r="K2558" t="s">
        <v>15591</v>
      </c>
      <c r="L2558" t="s">
        <v>15328</v>
      </c>
      <c r="M2558" t="s">
        <v>15592</v>
      </c>
    </row>
    <row r="2559" spans="1:13" x14ac:dyDescent="0.25">
      <c r="A2559" t="s">
        <v>15632</v>
      </c>
      <c r="B2559" t="s">
        <v>512</v>
      </c>
      <c r="C2559" t="s">
        <v>129</v>
      </c>
      <c r="D2559" t="s">
        <v>15322</v>
      </c>
      <c r="E2559" t="s">
        <v>19167</v>
      </c>
      <c r="F2559" t="s">
        <v>15633</v>
      </c>
      <c r="G2559" t="s">
        <v>15634</v>
      </c>
      <c r="H2559" t="s">
        <v>1539</v>
      </c>
      <c r="I2559" t="s">
        <v>15635</v>
      </c>
      <c r="J2559" t="s">
        <v>15636</v>
      </c>
      <c r="K2559" t="s">
        <v>1311</v>
      </c>
      <c r="L2559" t="s">
        <v>15328</v>
      </c>
      <c r="M2559" t="s">
        <v>15637</v>
      </c>
    </row>
    <row r="2560" spans="1:13" x14ac:dyDescent="0.25">
      <c r="A2560" t="s">
        <v>15638</v>
      </c>
      <c r="B2560" t="s">
        <v>512</v>
      </c>
      <c r="C2560" t="s">
        <v>15639</v>
      </c>
      <c r="D2560" t="s">
        <v>15322</v>
      </c>
      <c r="E2560" t="s">
        <v>19193</v>
      </c>
      <c r="F2560" t="s">
        <v>15640</v>
      </c>
      <c r="G2560" t="s">
        <v>15641</v>
      </c>
      <c r="H2560" t="s">
        <v>15642</v>
      </c>
      <c r="I2560" t="s">
        <v>15643</v>
      </c>
      <c r="J2560" t="s">
        <v>15644</v>
      </c>
      <c r="K2560" t="s">
        <v>9618</v>
      </c>
      <c r="L2560" t="s">
        <v>15328</v>
      </c>
      <c r="M2560" t="s">
        <v>15645</v>
      </c>
    </row>
    <row r="2561" spans="1:13" x14ac:dyDescent="0.25">
      <c r="A2561" t="s">
        <v>15646</v>
      </c>
      <c r="B2561" t="s">
        <v>512</v>
      </c>
      <c r="C2561" t="s">
        <v>15647</v>
      </c>
      <c r="D2561" t="s">
        <v>15322</v>
      </c>
      <c r="E2561" t="s">
        <v>19186</v>
      </c>
      <c r="F2561" t="s">
        <v>15648</v>
      </c>
      <c r="G2561" t="s">
        <v>15649</v>
      </c>
      <c r="H2561" t="s">
        <v>15650</v>
      </c>
      <c r="I2561" t="s">
        <v>15651</v>
      </c>
      <c r="J2561" t="s">
        <v>15652</v>
      </c>
      <c r="K2561" t="s">
        <v>1055</v>
      </c>
      <c r="L2561" t="s">
        <v>15328</v>
      </c>
      <c r="M2561" t="s">
        <v>15653</v>
      </c>
    </row>
    <row r="2562" spans="1:13" x14ac:dyDescent="0.25">
      <c r="A2562" t="s">
        <v>15654</v>
      </c>
      <c r="B2562" t="s">
        <v>512</v>
      </c>
      <c r="C2562" t="s">
        <v>523</v>
      </c>
      <c r="D2562" t="s">
        <v>15322</v>
      </c>
      <c r="E2562" t="s">
        <v>19130</v>
      </c>
      <c r="F2562" t="s">
        <v>15406</v>
      </c>
      <c r="G2562" t="s">
        <v>15407</v>
      </c>
      <c r="H2562" t="s">
        <v>15408</v>
      </c>
      <c r="I2562" t="s">
        <v>15409</v>
      </c>
      <c r="J2562" t="s">
        <v>15410</v>
      </c>
      <c r="K2562" t="s">
        <v>15411</v>
      </c>
      <c r="L2562" t="s">
        <v>15328</v>
      </c>
      <c r="M2562" t="s">
        <v>15412</v>
      </c>
    </row>
    <row r="2563" spans="1:13" x14ac:dyDescent="0.25">
      <c r="A2563" t="s">
        <v>15655</v>
      </c>
      <c r="B2563" t="s">
        <v>512</v>
      </c>
      <c r="C2563" t="s">
        <v>80</v>
      </c>
      <c r="D2563" t="s">
        <v>15322</v>
      </c>
      <c r="E2563" t="s">
        <v>19137</v>
      </c>
      <c r="F2563" t="s">
        <v>15656</v>
      </c>
      <c r="G2563" t="s">
        <v>15657</v>
      </c>
      <c r="H2563" t="s">
        <v>15658</v>
      </c>
      <c r="I2563" t="s">
        <v>15659</v>
      </c>
      <c r="J2563" t="s">
        <v>15660</v>
      </c>
      <c r="K2563" t="s">
        <v>3010</v>
      </c>
      <c r="L2563" t="s">
        <v>15328</v>
      </c>
      <c r="M2563" t="s">
        <v>15661</v>
      </c>
    </row>
    <row r="2564" spans="1:13" x14ac:dyDescent="0.25">
      <c r="A2564" t="s">
        <v>15662</v>
      </c>
      <c r="B2564" t="s">
        <v>512</v>
      </c>
      <c r="C2564" t="s">
        <v>81</v>
      </c>
      <c r="D2564" t="s">
        <v>15322</v>
      </c>
      <c r="E2564" t="s">
        <v>19160</v>
      </c>
      <c r="F2564" t="s">
        <v>15663</v>
      </c>
      <c r="G2564" t="s">
        <v>15664</v>
      </c>
      <c r="H2564" t="s">
        <v>1069</v>
      </c>
      <c r="I2564" t="s">
        <v>15665</v>
      </c>
      <c r="J2564" t="s">
        <v>15666</v>
      </c>
      <c r="K2564" t="s">
        <v>864</v>
      </c>
      <c r="L2564" t="s">
        <v>15328</v>
      </c>
      <c r="M2564" t="s">
        <v>15667</v>
      </c>
    </row>
    <row r="2565" spans="1:13" x14ac:dyDescent="0.25">
      <c r="A2565" t="s">
        <v>15668</v>
      </c>
      <c r="B2565" t="s">
        <v>512</v>
      </c>
      <c r="C2565" t="s">
        <v>83</v>
      </c>
      <c r="D2565" t="s">
        <v>15322</v>
      </c>
      <c r="E2565" t="s">
        <v>19187</v>
      </c>
      <c r="F2565" t="s">
        <v>15669</v>
      </c>
      <c r="G2565" t="s">
        <v>15670</v>
      </c>
      <c r="H2565" t="s">
        <v>15671</v>
      </c>
      <c r="I2565" t="s">
        <v>15672</v>
      </c>
      <c r="J2565" t="s">
        <v>15673</v>
      </c>
      <c r="K2565" t="s">
        <v>4635</v>
      </c>
      <c r="L2565" t="s">
        <v>15328</v>
      </c>
      <c r="M2565" t="s">
        <v>15674</v>
      </c>
    </row>
    <row r="2566" spans="1:13" x14ac:dyDescent="0.25">
      <c r="A2566" t="s">
        <v>15675</v>
      </c>
      <c r="B2566" t="s">
        <v>512</v>
      </c>
      <c r="C2566" t="s">
        <v>84</v>
      </c>
      <c r="D2566" t="s">
        <v>15322</v>
      </c>
      <c r="E2566" t="s">
        <v>19188</v>
      </c>
      <c r="F2566" t="s">
        <v>15337</v>
      </c>
      <c r="G2566" t="s">
        <v>15338</v>
      </c>
      <c r="H2566" t="s">
        <v>15339</v>
      </c>
      <c r="I2566" t="s">
        <v>15340</v>
      </c>
      <c r="J2566" t="s">
        <v>15341</v>
      </c>
      <c r="K2566" t="s">
        <v>15342</v>
      </c>
      <c r="L2566" t="s">
        <v>15328</v>
      </c>
      <c r="M2566" t="s">
        <v>15343</v>
      </c>
    </row>
    <row r="2567" spans="1:13" x14ac:dyDescent="0.25">
      <c r="A2567" t="s">
        <v>15676</v>
      </c>
      <c r="B2567" t="s">
        <v>512</v>
      </c>
      <c r="C2567" t="s">
        <v>524</v>
      </c>
      <c r="D2567" t="s">
        <v>15322</v>
      </c>
      <c r="E2567" t="s">
        <v>19199</v>
      </c>
      <c r="F2567" t="s">
        <v>15677</v>
      </c>
      <c r="G2567" t="s">
        <v>15678</v>
      </c>
      <c r="H2567" t="s">
        <v>15679</v>
      </c>
      <c r="I2567" t="s">
        <v>15680</v>
      </c>
      <c r="J2567" t="s">
        <v>15681</v>
      </c>
      <c r="K2567" t="s">
        <v>6668</v>
      </c>
      <c r="L2567" t="s">
        <v>15328</v>
      </c>
      <c r="M2567" t="s">
        <v>15682</v>
      </c>
    </row>
    <row r="2568" spans="1:13" x14ac:dyDescent="0.25">
      <c r="A2568" t="s">
        <v>15683</v>
      </c>
      <c r="B2568" t="s">
        <v>512</v>
      </c>
      <c r="C2568" t="s">
        <v>13341</v>
      </c>
      <c r="D2568" t="s">
        <v>15322</v>
      </c>
      <c r="E2568" t="s">
        <v>19186</v>
      </c>
      <c r="F2568" t="s">
        <v>15648</v>
      </c>
      <c r="G2568" t="s">
        <v>15649</v>
      </c>
      <c r="H2568" t="s">
        <v>15650</v>
      </c>
      <c r="I2568" t="s">
        <v>15651</v>
      </c>
      <c r="J2568" t="s">
        <v>15652</v>
      </c>
      <c r="K2568" t="s">
        <v>1055</v>
      </c>
      <c r="L2568" t="s">
        <v>15328</v>
      </c>
      <c r="M2568" t="s">
        <v>15653</v>
      </c>
    </row>
    <row r="2569" spans="1:13" x14ac:dyDescent="0.25">
      <c r="A2569" t="s">
        <v>15684</v>
      </c>
      <c r="B2569" t="s">
        <v>512</v>
      </c>
      <c r="C2569" t="s">
        <v>86</v>
      </c>
      <c r="D2569" t="s">
        <v>15322</v>
      </c>
      <c r="E2569" t="s">
        <v>19189</v>
      </c>
      <c r="F2569" t="s">
        <v>15360</v>
      </c>
      <c r="G2569" t="s">
        <v>15361</v>
      </c>
      <c r="H2569" t="s">
        <v>15362</v>
      </c>
      <c r="I2569" t="s">
        <v>15363</v>
      </c>
      <c r="J2569" t="s">
        <v>15364</v>
      </c>
      <c r="K2569" t="s">
        <v>7010</v>
      </c>
      <c r="L2569" t="s">
        <v>15328</v>
      </c>
      <c r="M2569" t="s">
        <v>15365</v>
      </c>
    </row>
    <row r="2570" spans="1:13" x14ac:dyDescent="0.25">
      <c r="A2570" t="s">
        <v>15685</v>
      </c>
      <c r="B2570" t="s">
        <v>512</v>
      </c>
      <c r="C2570" t="s">
        <v>87</v>
      </c>
      <c r="D2570" t="s">
        <v>15322</v>
      </c>
      <c r="E2570" t="s">
        <v>19168</v>
      </c>
      <c r="F2570" t="s">
        <v>15398</v>
      </c>
      <c r="G2570" t="s">
        <v>15399</v>
      </c>
      <c r="H2570" t="s">
        <v>15400</v>
      </c>
      <c r="I2570" t="s">
        <v>15401</v>
      </c>
      <c r="J2570" t="s">
        <v>15402</v>
      </c>
      <c r="K2570" t="s">
        <v>15403</v>
      </c>
      <c r="L2570" t="s">
        <v>15328</v>
      </c>
      <c r="M2570" t="s">
        <v>15404</v>
      </c>
    </row>
    <row r="2571" spans="1:13" x14ac:dyDescent="0.25">
      <c r="A2571" t="s">
        <v>15686</v>
      </c>
      <c r="B2571" t="s">
        <v>512</v>
      </c>
      <c r="C2571" t="s">
        <v>424</v>
      </c>
      <c r="D2571" t="s">
        <v>15322</v>
      </c>
      <c r="E2571" t="s">
        <v>19188</v>
      </c>
      <c r="F2571" t="s">
        <v>15337</v>
      </c>
      <c r="G2571" t="s">
        <v>15338</v>
      </c>
      <c r="H2571" t="s">
        <v>15339</v>
      </c>
      <c r="I2571" t="s">
        <v>15340</v>
      </c>
      <c r="J2571" t="s">
        <v>15341</v>
      </c>
      <c r="K2571" t="s">
        <v>15342</v>
      </c>
      <c r="L2571" t="s">
        <v>15328</v>
      </c>
      <c r="M2571" t="s">
        <v>15343</v>
      </c>
    </row>
    <row r="2572" spans="1:13" x14ac:dyDescent="0.25">
      <c r="A2572" t="s">
        <v>15687</v>
      </c>
      <c r="B2572" t="s">
        <v>512</v>
      </c>
      <c r="C2572" t="s">
        <v>88</v>
      </c>
      <c r="D2572" t="s">
        <v>15322</v>
      </c>
      <c r="E2572" t="s">
        <v>19147</v>
      </c>
      <c r="F2572" t="s">
        <v>15495</v>
      </c>
      <c r="G2572" t="s">
        <v>15496</v>
      </c>
      <c r="H2572" t="s">
        <v>15497</v>
      </c>
      <c r="I2572" t="s">
        <v>15498</v>
      </c>
      <c r="J2572" t="s">
        <v>15499</v>
      </c>
      <c r="K2572" t="s">
        <v>11721</v>
      </c>
      <c r="L2572" t="s">
        <v>15328</v>
      </c>
      <c r="M2572" t="s">
        <v>15500</v>
      </c>
    </row>
    <row r="2573" spans="1:13" x14ac:dyDescent="0.25">
      <c r="A2573" t="s">
        <v>15688</v>
      </c>
      <c r="B2573" t="s">
        <v>512</v>
      </c>
      <c r="C2573" t="s">
        <v>525</v>
      </c>
      <c r="D2573" t="s">
        <v>15322</v>
      </c>
      <c r="E2573" t="s">
        <v>19170</v>
      </c>
      <c r="F2573" t="s">
        <v>15689</v>
      </c>
      <c r="G2573" t="s">
        <v>15690</v>
      </c>
      <c r="H2573" t="s">
        <v>15691</v>
      </c>
      <c r="I2573" t="s">
        <v>15692</v>
      </c>
      <c r="J2573" t="s">
        <v>15693</v>
      </c>
      <c r="K2573" t="s">
        <v>15694</v>
      </c>
      <c r="L2573" t="s">
        <v>15328</v>
      </c>
      <c r="M2573" t="s">
        <v>15695</v>
      </c>
    </row>
    <row r="2574" spans="1:13" x14ac:dyDescent="0.25">
      <c r="A2574" t="s">
        <v>15696</v>
      </c>
      <c r="B2574" t="s">
        <v>512</v>
      </c>
      <c r="C2574" t="s">
        <v>15697</v>
      </c>
      <c r="D2574" t="s">
        <v>15322</v>
      </c>
      <c r="E2574" t="s">
        <v>19191</v>
      </c>
      <c r="F2574" t="s">
        <v>15698</v>
      </c>
      <c r="G2574" t="s">
        <v>15699</v>
      </c>
      <c r="H2574" t="s">
        <v>15700</v>
      </c>
      <c r="I2574" t="s">
        <v>15701</v>
      </c>
      <c r="J2574" t="s">
        <v>15702</v>
      </c>
      <c r="K2574" t="s">
        <v>10498</v>
      </c>
      <c r="L2574" t="s">
        <v>15328</v>
      </c>
      <c r="M2574" t="s">
        <v>15703</v>
      </c>
    </row>
    <row r="2575" spans="1:13" x14ac:dyDescent="0.25">
      <c r="A2575" t="s">
        <v>15704</v>
      </c>
      <c r="B2575" t="s">
        <v>512</v>
      </c>
      <c r="C2575" t="s">
        <v>89</v>
      </c>
      <c r="D2575" t="s">
        <v>15322</v>
      </c>
      <c r="E2575" t="s">
        <v>19133</v>
      </c>
      <c r="F2575" t="s">
        <v>15586</v>
      </c>
      <c r="G2575" t="s">
        <v>15587</v>
      </c>
      <c r="H2575" t="s">
        <v>15588</v>
      </c>
      <c r="I2575" t="s">
        <v>15589</v>
      </c>
      <c r="J2575" t="s">
        <v>15590</v>
      </c>
      <c r="K2575" t="s">
        <v>15591</v>
      </c>
      <c r="L2575" t="s">
        <v>15328</v>
      </c>
      <c r="M2575" t="s">
        <v>15592</v>
      </c>
    </row>
    <row r="2576" spans="1:13" x14ac:dyDescent="0.25">
      <c r="A2576" t="s">
        <v>15705</v>
      </c>
      <c r="B2576" t="s">
        <v>512</v>
      </c>
      <c r="C2576" t="s">
        <v>15706</v>
      </c>
      <c r="D2576" t="s">
        <v>15322</v>
      </c>
      <c r="E2576" t="s">
        <v>19191</v>
      </c>
      <c r="F2576" t="s">
        <v>15698</v>
      </c>
      <c r="G2576" t="s">
        <v>15699</v>
      </c>
      <c r="H2576" t="s">
        <v>15700</v>
      </c>
      <c r="I2576" t="s">
        <v>15701</v>
      </c>
      <c r="J2576" t="s">
        <v>15702</v>
      </c>
      <c r="K2576" t="s">
        <v>10498</v>
      </c>
      <c r="L2576" t="s">
        <v>15328</v>
      </c>
      <c r="M2576" t="s">
        <v>15703</v>
      </c>
    </row>
    <row r="2577" spans="1:13" x14ac:dyDescent="0.25">
      <c r="A2577" t="s">
        <v>15707</v>
      </c>
      <c r="B2577" t="s">
        <v>512</v>
      </c>
      <c r="C2577" t="s">
        <v>236</v>
      </c>
      <c r="D2577" t="s">
        <v>15322</v>
      </c>
      <c r="E2577" t="s">
        <v>19197</v>
      </c>
      <c r="F2577" t="s">
        <v>15367</v>
      </c>
      <c r="G2577" t="s">
        <v>15368</v>
      </c>
      <c r="H2577" t="s">
        <v>15369</v>
      </c>
      <c r="I2577" t="s">
        <v>15370</v>
      </c>
      <c r="J2577" t="s">
        <v>15371</v>
      </c>
      <c r="K2577" t="s">
        <v>9085</v>
      </c>
      <c r="L2577" t="s">
        <v>15328</v>
      </c>
      <c r="M2577" t="s">
        <v>15372</v>
      </c>
    </row>
    <row r="2578" spans="1:13" x14ac:dyDescent="0.25">
      <c r="A2578" t="s">
        <v>15708</v>
      </c>
      <c r="B2578" t="s">
        <v>512</v>
      </c>
      <c r="C2578" t="s">
        <v>175</v>
      </c>
      <c r="D2578" t="s">
        <v>15322</v>
      </c>
      <c r="E2578" t="s">
        <v>19214</v>
      </c>
      <c r="F2578" t="s">
        <v>15709</v>
      </c>
      <c r="G2578" t="s">
        <v>15710</v>
      </c>
      <c r="H2578" t="s">
        <v>15711</v>
      </c>
      <c r="I2578" t="s">
        <v>15712</v>
      </c>
      <c r="J2578" t="s">
        <v>15713</v>
      </c>
      <c r="K2578" t="s">
        <v>4353</v>
      </c>
      <c r="L2578" t="s">
        <v>15328</v>
      </c>
      <c r="M2578" t="s">
        <v>15714</v>
      </c>
    </row>
    <row r="2579" spans="1:13" x14ac:dyDescent="0.25">
      <c r="A2579" t="s">
        <v>15715</v>
      </c>
      <c r="B2579" t="s">
        <v>512</v>
      </c>
      <c r="C2579" t="s">
        <v>15716</v>
      </c>
      <c r="D2579" t="s">
        <v>15322</v>
      </c>
      <c r="E2579" t="s">
        <v>19175</v>
      </c>
      <c r="F2579" t="s">
        <v>15541</v>
      </c>
      <c r="G2579" t="s">
        <v>15542</v>
      </c>
      <c r="H2579" t="s">
        <v>15543</v>
      </c>
      <c r="I2579" t="s">
        <v>15544</v>
      </c>
      <c r="J2579" t="s">
        <v>15545</v>
      </c>
      <c r="K2579" t="s">
        <v>15546</v>
      </c>
      <c r="L2579" t="s">
        <v>15328</v>
      </c>
      <c r="M2579" t="s">
        <v>15547</v>
      </c>
    </row>
    <row r="2580" spans="1:13" x14ac:dyDescent="0.25">
      <c r="A2580" t="s">
        <v>15717</v>
      </c>
      <c r="B2580" t="s">
        <v>512</v>
      </c>
      <c r="C2580" t="s">
        <v>15718</v>
      </c>
      <c r="D2580" t="s">
        <v>15322</v>
      </c>
      <c r="E2580" t="s">
        <v>19193</v>
      </c>
      <c r="F2580" t="s">
        <v>15640</v>
      </c>
      <c r="G2580" t="s">
        <v>15641</v>
      </c>
      <c r="H2580" t="s">
        <v>15642</v>
      </c>
      <c r="I2580" t="s">
        <v>15643</v>
      </c>
      <c r="J2580" t="s">
        <v>15644</v>
      </c>
      <c r="K2580" t="s">
        <v>9618</v>
      </c>
      <c r="L2580" t="s">
        <v>15328</v>
      </c>
      <c r="M2580" t="s">
        <v>15645</v>
      </c>
    </row>
    <row r="2581" spans="1:13" x14ac:dyDescent="0.25">
      <c r="A2581" t="s">
        <v>15719</v>
      </c>
      <c r="B2581" t="s">
        <v>512</v>
      </c>
      <c r="C2581" t="s">
        <v>649</v>
      </c>
      <c r="D2581" t="s">
        <v>15322</v>
      </c>
      <c r="E2581" t="s">
        <v>19194</v>
      </c>
      <c r="F2581" t="s">
        <v>15455</v>
      </c>
      <c r="G2581" t="s">
        <v>15456</v>
      </c>
      <c r="H2581" t="s">
        <v>15457</v>
      </c>
      <c r="I2581" t="s">
        <v>15458</v>
      </c>
      <c r="J2581" t="s">
        <v>15459</v>
      </c>
      <c r="K2581" t="s">
        <v>2102</v>
      </c>
      <c r="L2581" t="s">
        <v>15328</v>
      </c>
      <c r="M2581" t="s">
        <v>15460</v>
      </c>
    </row>
    <row r="2582" spans="1:13" x14ac:dyDescent="0.25">
      <c r="A2582" t="s">
        <v>15720</v>
      </c>
      <c r="B2582" t="s">
        <v>512</v>
      </c>
      <c r="C2582" t="s">
        <v>435</v>
      </c>
      <c r="D2582" t="s">
        <v>15322</v>
      </c>
      <c r="E2582" t="s">
        <v>19195</v>
      </c>
      <c r="F2582" t="s">
        <v>15721</v>
      </c>
      <c r="G2582" t="s">
        <v>15722</v>
      </c>
      <c r="H2582" t="s">
        <v>12473</v>
      </c>
      <c r="I2582" t="s">
        <v>15723</v>
      </c>
      <c r="J2582" t="s">
        <v>15724</v>
      </c>
      <c r="K2582" t="s">
        <v>15725</v>
      </c>
      <c r="L2582" t="s">
        <v>15328</v>
      </c>
      <c r="M2582" t="s">
        <v>15726</v>
      </c>
    </row>
    <row r="2583" spans="1:13" x14ac:dyDescent="0.25">
      <c r="A2583" t="s">
        <v>15727</v>
      </c>
      <c r="B2583" t="s">
        <v>512</v>
      </c>
      <c r="C2583" t="s">
        <v>357</v>
      </c>
      <c r="D2583" t="s">
        <v>15322</v>
      </c>
      <c r="E2583" t="s">
        <v>19147</v>
      </c>
      <c r="F2583" t="s">
        <v>15495</v>
      </c>
      <c r="G2583" t="s">
        <v>15496</v>
      </c>
      <c r="H2583" t="s">
        <v>15497</v>
      </c>
      <c r="I2583" t="s">
        <v>15498</v>
      </c>
      <c r="J2583" t="s">
        <v>15499</v>
      </c>
      <c r="K2583" t="s">
        <v>11721</v>
      </c>
      <c r="L2583" t="s">
        <v>15328</v>
      </c>
      <c r="M2583" t="s">
        <v>15500</v>
      </c>
    </row>
    <row r="2584" spans="1:13" x14ac:dyDescent="0.25">
      <c r="A2584" t="s">
        <v>15728</v>
      </c>
      <c r="B2584" t="s">
        <v>512</v>
      </c>
      <c r="C2584" t="s">
        <v>15729</v>
      </c>
      <c r="D2584" t="s">
        <v>15322</v>
      </c>
      <c r="E2584" t="s">
        <v>19187</v>
      </c>
      <c r="F2584" t="s">
        <v>15669</v>
      </c>
      <c r="G2584" t="s">
        <v>15670</v>
      </c>
      <c r="H2584" t="s">
        <v>15671</v>
      </c>
      <c r="I2584" t="s">
        <v>15672</v>
      </c>
      <c r="J2584" t="s">
        <v>15673</v>
      </c>
      <c r="K2584" t="s">
        <v>4635</v>
      </c>
      <c r="L2584" t="s">
        <v>15328</v>
      </c>
      <c r="M2584" t="s">
        <v>15674</v>
      </c>
    </row>
    <row r="2585" spans="1:13" x14ac:dyDescent="0.25">
      <c r="A2585" t="s">
        <v>15730</v>
      </c>
      <c r="B2585" t="s">
        <v>512</v>
      </c>
      <c r="C2585" t="s">
        <v>1676</v>
      </c>
      <c r="D2585" t="s">
        <v>15322</v>
      </c>
      <c r="E2585" t="s">
        <v>19161</v>
      </c>
      <c r="F2585" t="s">
        <v>15431</v>
      </c>
      <c r="G2585" t="s">
        <v>15432</v>
      </c>
      <c r="H2585" t="s">
        <v>15433</v>
      </c>
      <c r="I2585" t="s">
        <v>15434</v>
      </c>
      <c r="J2585" t="s">
        <v>15435</v>
      </c>
      <c r="K2585" t="s">
        <v>15436</v>
      </c>
      <c r="L2585" t="s">
        <v>15328</v>
      </c>
      <c r="M2585" t="s">
        <v>15437</v>
      </c>
    </row>
    <row r="2586" spans="1:13" x14ac:dyDescent="0.25">
      <c r="A2586" t="s">
        <v>15731</v>
      </c>
      <c r="B2586" t="s">
        <v>512</v>
      </c>
      <c r="C2586" t="s">
        <v>95</v>
      </c>
      <c r="D2586" t="s">
        <v>15322</v>
      </c>
      <c r="E2586" t="s">
        <v>19203</v>
      </c>
      <c r="F2586" t="s">
        <v>15732</v>
      </c>
      <c r="G2586" t="s">
        <v>15733</v>
      </c>
      <c r="H2586" t="s">
        <v>4401</v>
      </c>
      <c r="I2586" t="s">
        <v>15734</v>
      </c>
      <c r="J2586" t="s">
        <v>15735</v>
      </c>
      <c r="K2586" t="s">
        <v>10157</v>
      </c>
      <c r="L2586" t="s">
        <v>15328</v>
      </c>
      <c r="M2586" t="s">
        <v>15736</v>
      </c>
    </row>
    <row r="2587" spans="1:13" x14ac:dyDescent="0.25">
      <c r="A2587" t="s">
        <v>15737</v>
      </c>
      <c r="B2587" t="s">
        <v>512</v>
      </c>
      <c r="C2587" t="s">
        <v>360</v>
      </c>
      <c r="D2587" t="s">
        <v>15322</v>
      </c>
      <c r="E2587" t="s">
        <v>19243</v>
      </c>
      <c r="F2587" t="s">
        <v>15738</v>
      </c>
      <c r="G2587" t="s">
        <v>15739</v>
      </c>
      <c r="H2587" t="s">
        <v>6556</v>
      </c>
      <c r="I2587" t="s">
        <v>15740</v>
      </c>
      <c r="J2587" t="s">
        <v>15741</v>
      </c>
      <c r="K2587" t="s">
        <v>4054</v>
      </c>
      <c r="L2587" t="s">
        <v>15328</v>
      </c>
      <c r="M2587" t="s">
        <v>15742</v>
      </c>
    </row>
    <row r="2588" spans="1:13" x14ac:dyDescent="0.25">
      <c r="A2588" t="s">
        <v>15743</v>
      </c>
      <c r="B2588" t="s">
        <v>512</v>
      </c>
      <c r="C2588" t="s">
        <v>243</v>
      </c>
      <c r="D2588" t="s">
        <v>15322</v>
      </c>
      <c r="E2588" t="s">
        <v>19222</v>
      </c>
      <c r="F2588" t="s">
        <v>15594</v>
      </c>
      <c r="G2588" t="s">
        <v>15595</v>
      </c>
      <c r="H2588" t="s">
        <v>15596</v>
      </c>
      <c r="I2588" t="s">
        <v>15597</v>
      </c>
      <c r="J2588" t="s">
        <v>15598</v>
      </c>
      <c r="K2588" t="s">
        <v>2485</v>
      </c>
      <c r="L2588" t="s">
        <v>15328</v>
      </c>
      <c r="M2588" t="s">
        <v>15599</v>
      </c>
    </row>
    <row r="2589" spans="1:13" x14ac:dyDescent="0.25">
      <c r="A2589" t="s">
        <v>15744</v>
      </c>
      <c r="B2589" t="s">
        <v>512</v>
      </c>
      <c r="C2589" t="s">
        <v>5000</v>
      </c>
      <c r="D2589" t="s">
        <v>15322</v>
      </c>
      <c r="E2589" t="s">
        <v>19220</v>
      </c>
      <c r="F2589" t="s">
        <v>15389</v>
      </c>
      <c r="G2589" t="s">
        <v>15390</v>
      </c>
      <c r="H2589" t="s">
        <v>15391</v>
      </c>
      <c r="I2589" t="s">
        <v>15392</v>
      </c>
      <c r="J2589" t="s">
        <v>15393</v>
      </c>
      <c r="K2589" t="s">
        <v>15394</v>
      </c>
      <c r="L2589" t="s">
        <v>15328</v>
      </c>
      <c r="M2589" t="s">
        <v>15395</v>
      </c>
    </row>
    <row r="2590" spans="1:13" x14ac:dyDescent="0.25">
      <c r="A2590" t="s">
        <v>15745</v>
      </c>
      <c r="B2590" t="s">
        <v>512</v>
      </c>
      <c r="C2590" t="s">
        <v>290</v>
      </c>
      <c r="D2590" t="s">
        <v>15322</v>
      </c>
      <c r="E2590" t="s">
        <v>19223</v>
      </c>
      <c r="F2590" t="s">
        <v>15746</v>
      </c>
      <c r="G2590" t="s">
        <v>15747</v>
      </c>
      <c r="H2590" t="s">
        <v>6589</v>
      </c>
      <c r="I2590" t="s">
        <v>15748</v>
      </c>
      <c r="J2590" t="s">
        <v>15749</v>
      </c>
      <c r="K2590" t="s">
        <v>9750</v>
      </c>
      <c r="L2590" t="s">
        <v>15328</v>
      </c>
      <c r="M2590" t="s">
        <v>15750</v>
      </c>
    </row>
    <row r="2591" spans="1:13" x14ac:dyDescent="0.25">
      <c r="A2591" t="s">
        <v>15751</v>
      </c>
      <c r="B2591" t="s">
        <v>512</v>
      </c>
      <c r="C2591" t="s">
        <v>526</v>
      </c>
      <c r="D2591" t="s">
        <v>15322</v>
      </c>
      <c r="E2591" t="s">
        <v>19244</v>
      </c>
      <c r="F2591" t="s">
        <v>15752</v>
      </c>
      <c r="G2591" t="s">
        <v>15753</v>
      </c>
      <c r="H2591" t="s">
        <v>15754</v>
      </c>
      <c r="I2591" t="s">
        <v>15755</v>
      </c>
      <c r="J2591" t="s">
        <v>15756</v>
      </c>
      <c r="K2591" t="s">
        <v>4661</v>
      </c>
      <c r="L2591" t="s">
        <v>15328</v>
      </c>
      <c r="M2591" t="s">
        <v>15757</v>
      </c>
    </row>
    <row r="2592" spans="1:13" x14ac:dyDescent="0.25">
      <c r="A2592" t="s">
        <v>15758</v>
      </c>
      <c r="B2592" t="s">
        <v>512</v>
      </c>
      <c r="C2592" t="s">
        <v>15759</v>
      </c>
      <c r="D2592" t="s">
        <v>15322</v>
      </c>
      <c r="E2592" t="s">
        <v>19137</v>
      </c>
      <c r="F2592" t="s">
        <v>15656</v>
      </c>
      <c r="G2592" t="s">
        <v>15657</v>
      </c>
      <c r="H2592" t="s">
        <v>15658</v>
      </c>
      <c r="I2592" t="s">
        <v>15659</v>
      </c>
      <c r="J2592" t="s">
        <v>15660</v>
      </c>
      <c r="K2592" t="s">
        <v>3010</v>
      </c>
      <c r="L2592" t="s">
        <v>15328</v>
      </c>
      <c r="M2592" t="s">
        <v>15661</v>
      </c>
    </row>
    <row r="2593" spans="1:13" x14ac:dyDescent="0.25">
      <c r="A2593" t="s">
        <v>15760</v>
      </c>
      <c r="B2593" t="s">
        <v>512</v>
      </c>
      <c r="C2593" t="s">
        <v>15761</v>
      </c>
      <c r="D2593" t="s">
        <v>15322</v>
      </c>
      <c r="E2593" t="s">
        <v>19247</v>
      </c>
      <c r="F2593" t="s">
        <v>15762</v>
      </c>
      <c r="G2593" t="s">
        <v>15763</v>
      </c>
      <c r="H2593" t="s">
        <v>15764</v>
      </c>
      <c r="I2593" t="s">
        <v>15765</v>
      </c>
      <c r="J2593" t="s">
        <v>15766</v>
      </c>
      <c r="K2593" t="s">
        <v>15767</v>
      </c>
      <c r="L2593" t="s">
        <v>15328</v>
      </c>
      <c r="M2593" t="s">
        <v>15768</v>
      </c>
    </row>
    <row r="2594" spans="1:13" x14ac:dyDescent="0.25">
      <c r="A2594" t="s">
        <v>15769</v>
      </c>
      <c r="B2594" t="s">
        <v>512</v>
      </c>
      <c r="C2594" t="s">
        <v>366</v>
      </c>
      <c r="D2594" t="s">
        <v>15322</v>
      </c>
      <c r="E2594" t="s">
        <v>19136</v>
      </c>
      <c r="F2594" t="s">
        <v>15414</v>
      </c>
      <c r="G2594" t="s">
        <v>15415</v>
      </c>
      <c r="H2594" t="s">
        <v>15416</v>
      </c>
      <c r="I2594" t="s">
        <v>15417</v>
      </c>
      <c r="J2594" t="s">
        <v>15418</v>
      </c>
      <c r="K2594" t="s">
        <v>15419</v>
      </c>
      <c r="L2594" t="s">
        <v>15328</v>
      </c>
      <c r="M2594" t="s">
        <v>15420</v>
      </c>
    </row>
    <row r="2595" spans="1:13" x14ac:dyDescent="0.25">
      <c r="A2595" t="s">
        <v>15770</v>
      </c>
      <c r="B2595" t="s">
        <v>512</v>
      </c>
      <c r="C2595" t="s">
        <v>1689</v>
      </c>
      <c r="D2595" t="s">
        <v>15322</v>
      </c>
      <c r="E2595" t="s">
        <v>19214</v>
      </c>
      <c r="F2595" t="s">
        <v>15709</v>
      </c>
      <c r="G2595" t="s">
        <v>15710</v>
      </c>
      <c r="H2595" t="s">
        <v>15711</v>
      </c>
      <c r="I2595" t="s">
        <v>15712</v>
      </c>
      <c r="J2595" t="s">
        <v>15713</v>
      </c>
      <c r="K2595" t="s">
        <v>4353</v>
      </c>
      <c r="L2595" t="s">
        <v>15328</v>
      </c>
      <c r="M2595" t="s">
        <v>15714</v>
      </c>
    </row>
    <row r="2596" spans="1:13" x14ac:dyDescent="0.25">
      <c r="A2596" t="s">
        <v>15771</v>
      </c>
      <c r="B2596" t="s">
        <v>512</v>
      </c>
      <c r="C2596" t="s">
        <v>258</v>
      </c>
      <c r="D2596" t="s">
        <v>15322</v>
      </c>
      <c r="E2596" t="s">
        <v>19225</v>
      </c>
      <c r="F2596" t="s">
        <v>15772</v>
      </c>
      <c r="G2596" t="s">
        <v>15773</v>
      </c>
      <c r="H2596" t="s">
        <v>4447</v>
      </c>
      <c r="I2596" t="s">
        <v>15774</v>
      </c>
      <c r="J2596" t="s">
        <v>15775</v>
      </c>
      <c r="K2596" t="s">
        <v>14219</v>
      </c>
      <c r="L2596" t="s">
        <v>15328</v>
      </c>
      <c r="M2596" t="s">
        <v>15776</v>
      </c>
    </row>
    <row r="2597" spans="1:13" x14ac:dyDescent="0.25">
      <c r="A2597" t="s">
        <v>15777</v>
      </c>
      <c r="B2597" t="s">
        <v>512</v>
      </c>
      <c r="C2597" t="s">
        <v>100</v>
      </c>
      <c r="D2597" t="s">
        <v>15322</v>
      </c>
      <c r="E2597" t="s">
        <v>19247</v>
      </c>
      <c r="F2597" t="s">
        <v>15762</v>
      </c>
      <c r="G2597" t="s">
        <v>15763</v>
      </c>
      <c r="H2597" t="s">
        <v>15764</v>
      </c>
      <c r="I2597" t="s">
        <v>15765</v>
      </c>
      <c r="J2597" t="s">
        <v>15766</v>
      </c>
      <c r="K2597" t="s">
        <v>15767</v>
      </c>
      <c r="L2597" t="s">
        <v>15328</v>
      </c>
      <c r="M2597" t="s">
        <v>15768</v>
      </c>
    </row>
    <row r="2598" spans="1:13" x14ac:dyDescent="0.25">
      <c r="A2598" t="s">
        <v>15778</v>
      </c>
      <c r="B2598" t="s">
        <v>512</v>
      </c>
      <c r="C2598" t="s">
        <v>259</v>
      </c>
      <c r="D2598" t="s">
        <v>15322</v>
      </c>
      <c r="E2598" t="s">
        <v>19165</v>
      </c>
      <c r="F2598" t="s">
        <v>15625</v>
      </c>
      <c r="G2598" t="s">
        <v>15626</v>
      </c>
      <c r="H2598" t="s">
        <v>1043</v>
      </c>
      <c r="I2598" t="s">
        <v>15627</v>
      </c>
      <c r="J2598" t="s">
        <v>15628</v>
      </c>
      <c r="K2598" t="s">
        <v>15629</v>
      </c>
      <c r="L2598" t="s">
        <v>15328</v>
      </c>
      <c r="M2598" t="s">
        <v>15630</v>
      </c>
    </row>
    <row r="2599" spans="1:13" x14ac:dyDescent="0.25">
      <c r="A2599" t="s">
        <v>15779</v>
      </c>
      <c r="B2599" t="s">
        <v>512</v>
      </c>
      <c r="C2599" t="s">
        <v>527</v>
      </c>
      <c r="D2599" t="s">
        <v>15322</v>
      </c>
      <c r="E2599" t="s">
        <v>19248</v>
      </c>
      <c r="F2599" t="s">
        <v>15780</v>
      </c>
      <c r="G2599" t="s">
        <v>15781</v>
      </c>
      <c r="H2599" t="s">
        <v>15782</v>
      </c>
      <c r="I2599" t="s">
        <v>15783</v>
      </c>
      <c r="J2599" t="s">
        <v>15784</v>
      </c>
      <c r="K2599" t="s">
        <v>15785</v>
      </c>
      <c r="L2599" t="s">
        <v>15328</v>
      </c>
      <c r="M2599" t="s">
        <v>15786</v>
      </c>
    </row>
    <row r="2600" spans="1:13" x14ac:dyDescent="0.25">
      <c r="A2600" t="s">
        <v>15787</v>
      </c>
      <c r="B2600" t="s">
        <v>512</v>
      </c>
      <c r="C2600" t="s">
        <v>140</v>
      </c>
      <c r="D2600" t="s">
        <v>15322</v>
      </c>
      <c r="E2600" t="s">
        <v>19214</v>
      </c>
      <c r="F2600" t="s">
        <v>15709</v>
      </c>
      <c r="G2600" t="s">
        <v>15710</v>
      </c>
      <c r="H2600" t="s">
        <v>15711</v>
      </c>
      <c r="I2600" t="s">
        <v>15712</v>
      </c>
      <c r="J2600" t="s">
        <v>15713</v>
      </c>
      <c r="K2600" t="s">
        <v>4353</v>
      </c>
      <c r="L2600" t="s">
        <v>15328</v>
      </c>
      <c r="M2600" t="s">
        <v>15714</v>
      </c>
    </row>
    <row r="2601" spans="1:13" x14ac:dyDescent="0.25">
      <c r="A2601" t="s">
        <v>15788</v>
      </c>
      <c r="B2601" t="s">
        <v>512</v>
      </c>
      <c r="C2601" t="s">
        <v>678</v>
      </c>
      <c r="D2601" t="s">
        <v>15322</v>
      </c>
      <c r="E2601" t="s">
        <v>19249</v>
      </c>
      <c r="F2601" t="s">
        <v>15789</v>
      </c>
      <c r="G2601" t="s">
        <v>15790</v>
      </c>
      <c r="H2601" t="s">
        <v>15791</v>
      </c>
      <c r="I2601" t="s">
        <v>15792</v>
      </c>
      <c r="J2601" t="s">
        <v>15793</v>
      </c>
      <c r="K2601" t="s">
        <v>4790</v>
      </c>
      <c r="L2601" t="s">
        <v>15328</v>
      </c>
      <c r="M2601" t="s">
        <v>15794</v>
      </c>
    </row>
    <row r="2602" spans="1:13" x14ac:dyDescent="0.25">
      <c r="A2602" t="s">
        <v>15795</v>
      </c>
      <c r="B2602" t="s">
        <v>512</v>
      </c>
      <c r="C2602" t="s">
        <v>442</v>
      </c>
      <c r="D2602" t="s">
        <v>15322</v>
      </c>
      <c r="E2602" t="s">
        <v>19215</v>
      </c>
      <c r="F2602" t="s">
        <v>15796</v>
      </c>
      <c r="G2602" t="s">
        <v>15797</v>
      </c>
      <c r="H2602" t="s">
        <v>12562</v>
      </c>
      <c r="I2602" t="s">
        <v>15798</v>
      </c>
      <c r="J2602" t="s">
        <v>15799</v>
      </c>
      <c r="K2602" t="s">
        <v>4544</v>
      </c>
      <c r="L2602" t="s">
        <v>15328</v>
      </c>
      <c r="M2602" t="s">
        <v>15800</v>
      </c>
    </row>
    <row r="2603" spans="1:13" x14ac:dyDescent="0.25">
      <c r="A2603" t="s">
        <v>15801</v>
      </c>
      <c r="B2603" t="s">
        <v>528</v>
      </c>
      <c r="C2603" t="s">
        <v>759</v>
      </c>
      <c r="D2603" t="s">
        <v>15802</v>
      </c>
      <c r="E2603" t="s">
        <v>19166</v>
      </c>
      <c r="F2603" t="s">
        <v>15803</v>
      </c>
      <c r="G2603" t="s">
        <v>15804</v>
      </c>
      <c r="H2603" t="s">
        <v>15805</v>
      </c>
      <c r="I2603" t="s">
        <v>15806</v>
      </c>
      <c r="J2603" t="s">
        <v>15807</v>
      </c>
      <c r="K2603" t="s">
        <v>15808</v>
      </c>
      <c r="L2603" t="s">
        <v>15809</v>
      </c>
      <c r="M2603" t="s">
        <v>15810</v>
      </c>
    </row>
    <row r="2604" spans="1:13" x14ac:dyDescent="0.25">
      <c r="A2604" t="s">
        <v>15811</v>
      </c>
      <c r="B2604" t="s">
        <v>528</v>
      </c>
      <c r="C2604" t="s">
        <v>267</v>
      </c>
      <c r="D2604" t="s">
        <v>15802</v>
      </c>
      <c r="E2604" t="s">
        <v>19125</v>
      </c>
      <c r="F2604" t="s">
        <v>15812</v>
      </c>
      <c r="G2604" t="s">
        <v>15813</v>
      </c>
      <c r="H2604" t="s">
        <v>5897</v>
      </c>
      <c r="I2604" t="s">
        <v>15814</v>
      </c>
      <c r="J2604" t="s">
        <v>15815</v>
      </c>
      <c r="K2604" t="s">
        <v>15816</v>
      </c>
      <c r="L2604" t="s">
        <v>15809</v>
      </c>
      <c r="M2604" t="s">
        <v>15817</v>
      </c>
    </row>
    <row r="2605" spans="1:13" x14ac:dyDescent="0.25">
      <c r="A2605" t="s">
        <v>15818</v>
      </c>
      <c r="B2605" t="s">
        <v>528</v>
      </c>
      <c r="C2605" t="s">
        <v>529</v>
      </c>
      <c r="D2605" t="s">
        <v>15802</v>
      </c>
      <c r="E2605" t="s">
        <v>19223</v>
      </c>
      <c r="F2605" t="s">
        <v>15819</v>
      </c>
      <c r="G2605" t="s">
        <v>15820</v>
      </c>
      <c r="H2605" t="s">
        <v>15821</v>
      </c>
      <c r="I2605" t="s">
        <v>15822</v>
      </c>
      <c r="J2605" t="s">
        <v>15823</v>
      </c>
      <c r="K2605" t="s">
        <v>15824</v>
      </c>
      <c r="L2605" t="s">
        <v>15809</v>
      </c>
      <c r="M2605" t="s">
        <v>15825</v>
      </c>
    </row>
    <row r="2606" spans="1:13" x14ac:dyDescent="0.25">
      <c r="A2606" t="s">
        <v>15826</v>
      </c>
      <c r="B2606" t="s">
        <v>528</v>
      </c>
      <c r="C2606" t="s">
        <v>530</v>
      </c>
      <c r="D2606" t="s">
        <v>15802</v>
      </c>
      <c r="E2606" t="s">
        <v>19270</v>
      </c>
      <c r="F2606" t="s">
        <v>15827</v>
      </c>
      <c r="G2606" t="s">
        <v>15828</v>
      </c>
      <c r="H2606" t="s">
        <v>15829</v>
      </c>
      <c r="I2606" t="s">
        <v>15830</v>
      </c>
      <c r="J2606" t="s">
        <v>15831</v>
      </c>
      <c r="K2606" t="s">
        <v>15832</v>
      </c>
      <c r="L2606" t="s">
        <v>15809</v>
      </c>
      <c r="M2606" t="s">
        <v>15833</v>
      </c>
    </row>
    <row r="2607" spans="1:13" x14ac:dyDescent="0.25">
      <c r="A2607" t="s">
        <v>15834</v>
      </c>
      <c r="B2607" t="s">
        <v>528</v>
      </c>
      <c r="C2607" t="s">
        <v>531</v>
      </c>
      <c r="D2607" t="s">
        <v>15802</v>
      </c>
      <c r="E2607" t="s">
        <v>19271</v>
      </c>
      <c r="F2607" t="s">
        <v>15835</v>
      </c>
      <c r="G2607" t="s">
        <v>15836</v>
      </c>
      <c r="H2607" t="s">
        <v>15837</v>
      </c>
      <c r="I2607" t="s">
        <v>15838</v>
      </c>
      <c r="J2607" t="s">
        <v>15839</v>
      </c>
      <c r="K2607" t="s">
        <v>15840</v>
      </c>
      <c r="L2607" t="s">
        <v>15809</v>
      </c>
      <c r="M2607" t="s">
        <v>15841</v>
      </c>
    </row>
    <row r="2608" spans="1:13" x14ac:dyDescent="0.25">
      <c r="A2608" t="s">
        <v>15842</v>
      </c>
      <c r="B2608" t="s">
        <v>528</v>
      </c>
      <c r="C2608" t="s">
        <v>532</v>
      </c>
      <c r="D2608" t="s">
        <v>15802</v>
      </c>
      <c r="E2608" t="s">
        <v>19129</v>
      </c>
      <c r="F2608" t="s">
        <v>15843</v>
      </c>
      <c r="G2608" t="s">
        <v>15844</v>
      </c>
      <c r="H2608" t="s">
        <v>15845</v>
      </c>
      <c r="I2608" t="s">
        <v>15846</v>
      </c>
      <c r="J2608" t="s">
        <v>15847</v>
      </c>
      <c r="K2608" t="s">
        <v>15848</v>
      </c>
      <c r="L2608" t="s">
        <v>15809</v>
      </c>
      <c r="M2608" t="s">
        <v>15849</v>
      </c>
    </row>
    <row r="2609" spans="1:13" x14ac:dyDescent="0.25">
      <c r="A2609" t="s">
        <v>15850</v>
      </c>
      <c r="B2609" t="s">
        <v>528</v>
      </c>
      <c r="C2609" t="s">
        <v>533</v>
      </c>
      <c r="D2609" t="s">
        <v>15802</v>
      </c>
      <c r="E2609" t="s">
        <v>19272</v>
      </c>
      <c r="F2609" t="s">
        <v>15851</v>
      </c>
      <c r="G2609" t="s">
        <v>15852</v>
      </c>
      <c r="H2609" t="s">
        <v>15853</v>
      </c>
      <c r="I2609" t="s">
        <v>15854</v>
      </c>
      <c r="J2609" t="s">
        <v>15855</v>
      </c>
      <c r="K2609" t="s">
        <v>15856</v>
      </c>
      <c r="L2609" t="s">
        <v>15809</v>
      </c>
      <c r="M2609" t="s">
        <v>15857</v>
      </c>
    </row>
    <row r="2610" spans="1:13" x14ac:dyDescent="0.25">
      <c r="A2610" t="s">
        <v>15858</v>
      </c>
      <c r="B2610" t="s">
        <v>528</v>
      </c>
      <c r="C2610" t="s">
        <v>534</v>
      </c>
      <c r="D2610" t="s">
        <v>15802</v>
      </c>
      <c r="E2610" t="s">
        <v>19131</v>
      </c>
      <c r="F2610" t="s">
        <v>15859</v>
      </c>
      <c r="G2610" t="s">
        <v>15860</v>
      </c>
      <c r="H2610" t="s">
        <v>15861</v>
      </c>
      <c r="I2610" t="s">
        <v>15862</v>
      </c>
      <c r="J2610" t="s">
        <v>15863</v>
      </c>
      <c r="K2610" t="s">
        <v>15864</v>
      </c>
      <c r="L2610" t="s">
        <v>15809</v>
      </c>
      <c r="M2610" t="s">
        <v>15865</v>
      </c>
    </row>
    <row r="2611" spans="1:13" x14ac:dyDescent="0.25">
      <c r="A2611" t="s">
        <v>15866</v>
      </c>
      <c r="B2611" t="s">
        <v>528</v>
      </c>
      <c r="C2611" t="s">
        <v>535</v>
      </c>
      <c r="D2611" t="s">
        <v>15802</v>
      </c>
      <c r="E2611" t="s">
        <v>19132</v>
      </c>
      <c r="F2611" t="s">
        <v>15867</v>
      </c>
      <c r="G2611" t="s">
        <v>15868</v>
      </c>
      <c r="H2611" t="s">
        <v>15869</v>
      </c>
      <c r="I2611" t="s">
        <v>15870</v>
      </c>
      <c r="J2611" t="s">
        <v>15871</v>
      </c>
      <c r="K2611" t="s">
        <v>15872</v>
      </c>
      <c r="L2611" t="s">
        <v>15809</v>
      </c>
      <c r="M2611" t="s">
        <v>15873</v>
      </c>
    </row>
    <row r="2612" spans="1:13" x14ac:dyDescent="0.25">
      <c r="A2612" t="s">
        <v>15874</v>
      </c>
      <c r="B2612" t="s">
        <v>528</v>
      </c>
      <c r="C2612" t="s">
        <v>536</v>
      </c>
      <c r="D2612" t="s">
        <v>15802</v>
      </c>
      <c r="E2612" t="s">
        <v>19172</v>
      </c>
      <c r="F2612" t="s">
        <v>15875</v>
      </c>
      <c r="G2612" t="s">
        <v>15876</v>
      </c>
      <c r="H2612" t="s">
        <v>15877</v>
      </c>
      <c r="I2612" t="s">
        <v>15878</v>
      </c>
      <c r="J2612" t="s">
        <v>15879</v>
      </c>
      <c r="K2612" t="s">
        <v>15880</v>
      </c>
      <c r="L2612" t="s">
        <v>15809</v>
      </c>
      <c r="M2612" t="s">
        <v>15881</v>
      </c>
    </row>
    <row r="2613" spans="1:13" x14ac:dyDescent="0.25">
      <c r="A2613" t="s">
        <v>15882</v>
      </c>
      <c r="B2613" t="s">
        <v>528</v>
      </c>
      <c r="C2613" t="s">
        <v>15883</v>
      </c>
      <c r="D2613" t="s">
        <v>15802</v>
      </c>
      <c r="E2613" t="s">
        <v>19273</v>
      </c>
      <c r="F2613" t="s">
        <v>15884</v>
      </c>
      <c r="G2613" t="s">
        <v>15885</v>
      </c>
      <c r="H2613" t="s">
        <v>15886</v>
      </c>
      <c r="I2613" t="s">
        <v>15887</v>
      </c>
      <c r="J2613" t="s">
        <v>15888</v>
      </c>
      <c r="K2613" t="s">
        <v>15889</v>
      </c>
      <c r="L2613" t="s">
        <v>15809</v>
      </c>
      <c r="M2613" t="s">
        <v>15890</v>
      </c>
    </row>
    <row r="2614" spans="1:13" x14ac:dyDescent="0.25">
      <c r="A2614" t="s">
        <v>15891</v>
      </c>
      <c r="B2614" t="s">
        <v>528</v>
      </c>
      <c r="C2614" t="s">
        <v>537</v>
      </c>
      <c r="D2614" t="s">
        <v>15802</v>
      </c>
      <c r="E2614" t="s">
        <v>19174</v>
      </c>
      <c r="F2614" t="s">
        <v>15892</v>
      </c>
      <c r="G2614" t="s">
        <v>15893</v>
      </c>
      <c r="H2614" t="s">
        <v>15894</v>
      </c>
      <c r="I2614" t="s">
        <v>15895</v>
      </c>
      <c r="J2614" t="s">
        <v>15896</v>
      </c>
      <c r="K2614" t="s">
        <v>7439</v>
      </c>
      <c r="L2614" t="s">
        <v>15809</v>
      </c>
      <c r="M2614" t="s">
        <v>15897</v>
      </c>
    </row>
    <row r="2615" spans="1:13" x14ac:dyDescent="0.25">
      <c r="A2615" t="s">
        <v>15898</v>
      </c>
      <c r="B2615" t="s">
        <v>528</v>
      </c>
      <c r="C2615" t="s">
        <v>538</v>
      </c>
      <c r="D2615" t="s">
        <v>15802</v>
      </c>
      <c r="E2615" t="s">
        <v>19176</v>
      </c>
      <c r="F2615" t="s">
        <v>15899</v>
      </c>
      <c r="G2615" t="s">
        <v>15900</v>
      </c>
      <c r="H2615" t="s">
        <v>15901</v>
      </c>
      <c r="I2615" t="s">
        <v>15902</v>
      </c>
      <c r="J2615" t="s">
        <v>15903</v>
      </c>
      <c r="K2615" t="s">
        <v>15904</v>
      </c>
      <c r="L2615" t="s">
        <v>15809</v>
      </c>
      <c r="M2615" t="s">
        <v>15905</v>
      </c>
    </row>
    <row r="2616" spans="1:13" x14ac:dyDescent="0.25">
      <c r="A2616" t="s">
        <v>15906</v>
      </c>
      <c r="B2616" t="s">
        <v>528</v>
      </c>
      <c r="C2616" t="s">
        <v>539</v>
      </c>
      <c r="D2616" t="s">
        <v>15802</v>
      </c>
      <c r="E2616" t="s">
        <v>19136</v>
      </c>
      <c r="F2616" t="s">
        <v>15907</v>
      </c>
      <c r="G2616" t="s">
        <v>15908</v>
      </c>
      <c r="H2616" t="s">
        <v>15909</v>
      </c>
      <c r="I2616" t="s">
        <v>15910</v>
      </c>
      <c r="J2616" t="s">
        <v>15911</v>
      </c>
      <c r="K2616" t="s">
        <v>15912</v>
      </c>
      <c r="L2616" t="s">
        <v>15809</v>
      </c>
      <c r="M2616" t="s">
        <v>15913</v>
      </c>
    </row>
    <row r="2617" spans="1:13" x14ac:dyDescent="0.25">
      <c r="A2617" t="s">
        <v>15914</v>
      </c>
      <c r="B2617" t="s">
        <v>528</v>
      </c>
      <c r="C2617" t="s">
        <v>540</v>
      </c>
      <c r="D2617" t="s">
        <v>15802</v>
      </c>
      <c r="E2617" t="s">
        <v>19173</v>
      </c>
      <c r="F2617" t="s">
        <v>15915</v>
      </c>
      <c r="G2617" t="s">
        <v>15916</v>
      </c>
      <c r="H2617" t="s">
        <v>15917</v>
      </c>
      <c r="I2617" t="s">
        <v>15918</v>
      </c>
      <c r="J2617" t="s">
        <v>15919</v>
      </c>
      <c r="K2617" t="s">
        <v>15920</v>
      </c>
      <c r="L2617" t="s">
        <v>15809</v>
      </c>
      <c r="M2617" t="s">
        <v>15921</v>
      </c>
    </row>
    <row r="2618" spans="1:13" x14ac:dyDescent="0.25">
      <c r="A2618" t="s">
        <v>15922</v>
      </c>
      <c r="B2618" t="s">
        <v>528</v>
      </c>
      <c r="C2618" t="s">
        <v>541</v>
      </c>
      <c r="D2618" t="s">
        <v>15802</v>
      </c>
      <c r="E2618" t="s">
        <v>19178</v>
      </c>
      <c r="F2618" t="s">
        <v>15923</v>
      </c>
      <c r="G2618" t="s">
        <v>15924</v>
      </c>
      <c r="H2618" t="s">
        <v>15925</v>
      </c>
      <c r="I2618" t="s">
        <v>15926</v>
      </c>
      <c r="J2618" t="s">
        <v>15927</v>
      </c>
      <c r="K2618" t="s">
        <v>15928</v>
      </c>
      <c r="L2618" t="s">
        <v>15809</v>
      </c>
      <c r="M2618" t="s">
        <v>15929</v>
      </c>
    </row>
    <row r="2619" spans="1:13" x14ac:dyDescent="0.25">
      <c r="A2619" t="s">
        <v>15930</v>
      </c>
      <c r="B2619" t="s">
        <v>528</v>
      </c>
      <c r="C2619" t="s">
        <v>15931</v>
      </c>
      <c r="D2619" t="s">
        <v>15802</v>
      </c>
      <c r="E2619" t="s">
        <v>19209</v>
      </c>
      <c r="F2619" t="s">
        <v>15932</v>
      </c>
      <c r="G2619" t="s">
        <v>15933</v>
      </c>
      <c r="H2619" t="s">
        <v>15934</v>
      </c>
      <c r="I2619" t="s">
        <v>15935</v>
      </c>
      <c r="J2619" t="s">
        <v>15936</v>
      </c>
      <c r="K2619" t="s">
        <v>15937</v>
      </c>
      <c r="L2619" t="s">
        <v>15809</v>
      </c>
      <c r="M2619" t="s">
        <v>15938</v>
      </c>
    </row>
    <row r="2620" spans="1:13" x14ac:dyDescent="0.25">
      <c r="A2620" t="s">
        <v>15939</v>
      </c>
      <c r="B2620" t="s">
        <v>528</v>
      </c>
      <c r="C2620" t="s">
        <v>542</v>
      </c>
      <c r="D2620" t="s">
        <v>15802</v>
      </c>
      <c r="E2620" t="s">
        <v>19245</v>
      </c>
      <c r="F2620" t="s">
        <v>15940</v>
      </c>
      <c r="G2620" t="s">
        <v>15941</v>
      </c>
      <c r="H2620" t="s">
        <v>15942</v>
      </c>
      <c r="I2620" t="s">
        <v>15943</v>
      </c>
      <c r="J2620" t="s">
        <v>15944</v>
      </c>
      <c r="K2620" t="s">
        <v>15945</v>
      </c>
      <c r="L2620" t="s">
        <v>15809</v>
      </c>
      <c r="M2620" t="s">
        <v>15946</v>
      </c>
    </row>
    <row r="2621" spans="1:13" x14ac:dyDescent="0.25">
      <c r="A2621" t="s">
        <v>15947</v>
      </c>
      <c r="B2621" t="s">
        <v>528</v>
      </c>
      <c r="C2621" t="s">
        <v>543</v>
      </c>
      <c r="D2621" t="s">
        <v>15802</v>
      </c>
      <c r="E2621" t="s">
        <v>19140</v>
      </c>
      <c r="F2621" t="s">
        <v>15948</v>
      </c>
      <c r="G2621" t="s">
        <v>15949</v>
      </c>
      <c r="H2621" t="s">
        <v>15950</v>
      </c>
      <c r="I2621" t="s">
        <v>15951</v>
      </c>
      <c r="J2621" t="s">
        <v>15952</v>
      </c>
      <c r="K2621" t="s">
        <v>9292</v>
      </c>
      <c r="L2621" t="s">
        <v>15809</v>
      </c>
      <c r="M2621" t="s">
        <v>15953</v>
      </c>
    </row>
    <row r="2622" spans="1:13" x14ac:dyDescent="0.25">
      <c r="A2622" t="s">
        <v>15954</v>
      </c>
      <c r="B2622" t="s">
        <v>528</v>
      </c>
      <c r="C2622" t="s">
        <v>544</v>
      </c>
      <c r="D2622" t="s">
        <v>15802</v>
      </c>
      <c r="E2622" t="s">
        <v>19179</v>
      </c>
      <c r="F2622" t="s">
        <v>15955</v>
      </c>
      <c r="G2622" t="s">
        <v>15956</v>
      </c>
      <c r="H2622" t="s">
        <v>15957</v>
      </c>
      <c r="I2622" t="s">
        <v>15958</v>
      </c>
      <c r="J2622" t="s">
        <v>15959</v>
      </c>
      <c r="K2622" t="s">
        <v>15960</v>
      </c>
      <c r="L2622" t="s">
        <v>15809</v>
      </c>
      <c r="M2622" t="s">
        <v>15961</v>
      </c>
    </row>
    <row r="2623" spans="1:13" x14ac:dyDescent="0.25">
      <c r="A2623" t="s">
        <v>15962</v>
      </c>
      <c r="B2623" t="s">
        <v>528</v>
      </c>
      <c r="C2623" t="s">
        <v>545</v>
      </c>
      <c r="D2623" t="s">
        <v>15802</v>
      </c>
      <c r="E2623" t="s">
        <v>19142</v>
      </c>
      <c r="F2623" t="s">
        <v>15963</v>
      </c>
      <c r="G2623" t="s">
        <v>15964</v>
      </c>
      <c r="H2623" t="s">
        <v>15965</v>
      </c>
      <c r="I2623" t="s">
        <v>15966</v>
      </c>
      <c r="J2623" t="s">
        <v>15967</v>
      </c>
      <c r="K2623" t="s">
        <v>15968</v>
      </c>
      <c r="L2623" t="s">
        <v>15809</v>
      </c>
      <c r="M2623" t="s">
        <v>15969</v>
      </c>
    </row>
    <row r="2624" spans="1:13" x14ac:dyDescent="0.25">
      <c r="A2624" t="s">
        <v>15970</v>
      </c>
      <c r="B2624" t="s">
        <v>528</v>
      </c>
      <c r="C2624" t="s">
        <v>546</v>
      </c>
      <c r="D2624" t="s">
        <v>15802</v>
      </c>
      <c r="E2624" t="s">
        <v>19166</v>
      </c>
      <c r="F2624" t="s">
        <v>15803</v>
      </c>
      <c r="G2624" t="s">
        <v>15804</v>
      </c>
      <c r="H2624" t="s">
        <v>15805</v>
      </c>
      <c r="I2624" t="s">
        <v>15806</v>
      </c>
      <c r="J2624" t="s">
        <v>15807</v>
      </c>
      <c r="K2624" t="s">
        <v>15808</v>
      </c>
      <c r="L2624" t="s">
        <v>15809</v>
      </c>
      <c r="M2624" t="s">
        <v>15810</v>
      </c>
    </row>
    <row r="2625" spans="1:13" x14ac:dyDescent="0.25">
      <c r="A2625" t="s">
        <v>15970</v>
      </c>
      <c r="B2625" t="s">
        <v>528</v>
      </c>
      <c r="C2625" t="s">
        <v>546</v>
      </c>
      <c r="D2625" t="s">
        <v>15802</v>
      </c>
      <c r="E2625" t="s">
        <v>19143</v>
      </c>
      <c r="F2625" t="s">
        <v>15971</v>
      </c>
      <c r="G2625" t="s">
        <v>15972</v>
      </c>
      <c r="H2625" t="s">
        <v>15973</v>
      </c>
      <c r="I2625" t="s">
        <v>15974</v>
      </c>
      <c r="J2625" t="s">
        <v>15975</v>
      </c>
      <c r="K2625" t="s">
        <v>13517</v>
      </c>
      <c r="L2625" t="s">
        <v>15809</v>
      </c>
      <c r="M2625" t="s">
        <v>15976</v>
      </c>
    </row>
    <row r="2626" spans="1:13" x14ac:dyDescent="0.25">
      <c r="A2626" t="s">
        <v>15977</v>
      </c>
      <c r="B2626" t="s">
        <v>528</v>
      </c>
      <c r="C2626" t="s">
        <v>15978</v>
      </c>
      <c r="D2626" t="s">
        <v>15802</v>
      </c>
      <c r="E2626" t="s">
        <v>19144</v>
      </c>
      <c r="F2626" t="s">
        <v>15979</v>
      </c>
      <c r="G2626" t="s">
        <v>15980</v>
      </c>
      <c r="H2626" t="s">
        <v>15981</v>
      </c>
      <c r="I2626" t="s">
        <v>15982</v>
      </c>
      <c r="J2626" t="s">
        <v>15983</v>
      </c>
      <c r="K2626" t="s">
        <v>15984</v>
      </c>
      <c r="L2626" t="s">
        <v>15809</v>
      </c>
      <c r="M2626" t="s">
        <v>15985</v>
      </c>
    </row>
    <row r="2627" spans="1:13" x14ac:dyDescent="0.25">
      <c r="A2627" t="s">
        <v>15986</v>
      </c>
      <c r="B2627" t="s">
        <v>528</v>
      </c>
      <c r="C2627" t="s">
        <v>547</v>
      </c>
      <c r="D2627" t="s">
        <v>15802</v>
      </c>
      <c r="E2627" t="s">
        <v>19145</v>
      </c>
      <c r="F2627" t="s">
        <v>15987</v>
      </c>
      <c r="G2627" t="s">
        <v>15988</v>
      </c>
      <c r="H2627" t="s">
        <v>15989</v>
      </c>
      <c r="I2627" t="s">
        <v>15990</v>
      </c>
      <c r="J2627" t="s">
        <v>15991</v>
      </c>
      <c r="K2627" t="s">
        <v>15992</v>
      </c>
      <c r="L2627" t="s">
        <v>15809</v>
      </c>
      <c r="M2627" t="s">
        <v>15993</v>
      </c>
    </row>
    <row r="2628" spans="1:13" x14ac:dyDescent="0.25">
      <c r="A2628" t="s">
        <v>15994</v>
      </c>
      <c r="B2628" t="s">
        <v>528</v>
      </c>
      <c r="C2628" t="s">
        <v>191</v>
      </c>
      <c r="D2628" t="s">
        <v>15802</v>
      </c>
      <c r="E2628" t="s">
        <v>19146</v>
      </c>
      <c r="F2628" t="s">
        <v>15995</v>
      </c>
      <c r="G2628" t="s">
        <v>15996</v>
      </c>
      <c r="H2628" t="s">
        <v>15997</v>
      </c>
      <c r="I2628" t="s">
        <v>15998</v>
      </c>
      <c r="J2628" t="s">
        <v>15999</v>
      </c>
      <c r="K2628" t="s">
        <v>16000</v>
      </c>
      <c r="L2628" t="s">
        <v>15809</v>
      </c>
      <c r="M2628" t="s">
        <v>16001</v>
      </c>
    </row>
    <row r="2629" spans="1:13" x14ac:dyDescent="0.25">
      <c r="A2629" t="s">
        <v>16002</v>
      </c>
      <c r="B2629" t="s">
        <v>528</v>
      </c>
      <c r="C2629" t="s">
        <v>548</v>
      </c>
      <c r="D2629" t="s">
        <v>15802</v>
      </c>
      <c r="E2629" t="s">
        <v>19147</v>
      </c>
      <c r="F2629" t="s">
        <v>16003</v>
      </c>
      <c r="G2629" t="s">
        <v>16004</v>
      </c>
      <c r="H2629" t="s">
        <v>3826</v>
      </c>
      <c r="I2629" t="s">
        <v>16005</v>
      </c>
      <c r="J2629" t="s">
        <v>16006</v>
      </c>
      <c r="K2629" t="s">
        <v>16007</v>
      </c>
      <c r="L2629" t="s">
        <v>15809</v>
      </c>
      <c r="M2629" t="s">
        <v>16008</v>
      </c>
    </row>
    <row r="2630" spans="1:13" x14ac:dyDescent="0.25">
      <c r="A2630" t="s">
        <v>16009</v>
      </c>
      <c r="B2630" t="s">
        <v>528</v>
      </c>
      <c r="C2630" t="s">
        <v>549</v>
      </c>
      <c r="D2630" t="s">
        <v>15802</v>
      </c>
      <c r="E2630" t="s">
        <v>19141</v>
      </c>
      <c r="F2630" t="s">
        <v>16010</v>
      </c>
      <c r="G2630" t="s">
        <v>16011</v>
      </c>
      <c r="H2630" t="s">
        <v>16012</v>
      </c>
      <c r="I2630" t="s">
        <v>16013</v>
      </c>
      <c r="J2630" t="s">
        <v>16014</v>
      </c>
      <c r="K2630" t="s">
        <v>3522</v>
      </c>
      <c r="L2630" t="s">
        <v>15809</v>
      </c>
      <c r="M2630" t="s">
        <v>16015</v>
      </c>
    </row>
    <row r="2631" spans="1:13" x14ac:dyDescent="0.25">
      <c r="A2631" t="s">
        <v>16016</v>
      </c>
      <c r="B2631" t="s">
        <v>528</v>
      </c>
      <c r="C2631" t="s">
        <v>16017</v>
      </c>
      <c r="D2631" t="s">
        <v>15802</v>
      </c>
      <c r="E2631" t="s">
        <v>19274</v>
      </c>
      <c r="F2631" t="s">
        <v>16018</v>
      </c>
      <c r="G2631" t="s">
        <v>16019</v>
      </c>
      <c r="H2631" t="s">
        <v>16020</v>
      </c>
      <c r="I2631" t="s">
        <v>16021</v>
      </c>
      <c r="J2631" t="s">
        <v>16022</v>
      </c>
      <c r="K2631" t="s">
        <v>16023</v>
      </c>
      <c r="L2631" t="s">
        <v>15809</v>
      </c>
      <c r="M2631" t="s">
        <v>16024</v>
      </c>
    </row>
    <row r="2632" spans="1:13" x14ac:dyDescent="0.25">
      <c r="A2632" t="s">
        <v>16025</v>
      </c>
      <c r="B2632" t="s">
        <v>528</v>
      </c>
      <c r="C2632" t="s">
        <v>302</v>
      </c>
      <c r="D2632" t="s">
        <v>15802</v>
      </c>
      <c r="E2632" t="s">
        <v>19149</v>
      </c>
      <c r="F2632" t="s">
        <v>16026</v>
      </c>
      <c r="G2632" t="s">
        <v>16027</v>
      </c>
      <c r="H2632" t="s">
        <v>16028</v>
      </c>
      <c r="I2632" t="s">
        <v>16029</v>
      </c>
      <c r="J2632" t="s">
        <v>16030</v>
      </c>
      <c r="K2632" t="s">
        <v>16031</v>
      </c>
      <c r="L2632" t="s">
        <v>15809</v>
      </c>
      <c r="M2632" t="s">
        <v>16032</v>
      </c>
    </row>
    <row r="2633" spans="1:13" x14ac:dyDescent="0.25">
      <c r="A2633" t="s">
        <v>16033</v>
      </c>
      <c r="B2633" t="s">
        <v>528</v>
      </c>
      <c r="C2633" t="s">
        <v>47</v>
      </c>
      <c r="D2633" t="s">
        <v>15802</v>
      </c>
      <c r="E2633" t="s">
        <v>19150</v>
      </c>
      <c r="F2633" t="s">
        <v>16034</v>
      </c>
      <c r="G2633" t="s">
        <v>16035</v>
      </c>
      <c r="H2633" t="s">
        <v>828</v>
      </c>
      <c r="I2633" t="s">
        <v>16036</v>
      </c>
      <c r="J2633" t="s">
        <v>16037</v>
      </c>
      <c r="K2633" t="s">
        <v>16038</v>
      </c>
      <c r="L2633" t="s">
        <v>15809</v>
      </c>
      <c r="M2633" t="s">
        <v>16039</v>
      </c>
    </row>
    <row r="2634" spans="1:13" x14ac:dyDescent="0.25">
      <c r="A2634" t="s">
        <v>16040</v>
      </c>
      <c r="B2634" t="s">
        <v>528</v>
      </c>
      <c r="C2634" t="s">
        <v>550</v>
      </c>
      <c r="D2634" t="s">
        <v>15802</v>
      </c>
      <c r="E2634" t="s">
        <v>19181</v>
      </c>
      <c r="F2634" t="s">
        <v>16041</v>
      </c>
      <c r="G2634" t="s">
        <v>16042</v>
      </c>
      <c r="H2634" t="s">
        <v>16043</v>
      </c>
      <c r="I2634" t="s">
        <v>16044</v>
      </c>
      <c r="J2634" t="s">
        <v>16045</v>
      </c>
      <c r="K2634" t="s">
        <v>16046</v>
      </c>
      <c r="L2634" t="s">
        <v>15809</v>
      </c>
      <c r="M2634" t="s">
        <v>16047</v>
      </c>
    </row>
    <row r="2635" spans="1:13" x14ac:dyDescent="0.25">
      <c r="A2635" t="s">
        <v>16048</v>
      </c>
      <c r="B2635" t="s">
        <v>528</v>
      </c>
      <c r="C2635" t="s">
        <v>551</v>
      </c>
      <c r="D2635" t="s">
        <v>15802</v>
      </c>
      <c r="E2635" t="s">
        <v>19151</v>
      </c>
      <c r="F2635" t="s">
        <v>16049</v>
      </c>
      <c r="G2635" t="s">
        <v>16050</v>
      </c>
      <c r="H2635" t="s">
        <v>16051</v>
      </c>
      <c r="I2635" t="s">
        <v>16052</v>
      </c>
      <c r="J2635" t="s">
        <v>16053</v>
      </c>
      <c r="K2635" t="s">
        <v>16054</v>
      </c>
      <c r="L2635" t="s">
        <v>15809</v>
      </c>
      <c r="M2635" t="s">
        <v>16055</v>
      </c>
    </row>
    <row r="2636" spans="1:13" x14ac:dyDescent="0.25">
      <c r="A2636" t="s">
        <v>16056</v>
      </c>
      <c r="B2636" t="s">
        <v>528</v>
      </c>
      <c r="C2636" t="s">
        <v>16057</v>
      </c>
      <c r="D2636" t="s">
        <v>15802</v>
      </c>
      <c r="E2636" t="s">
        <v>19275</v>
      </c>
      <c r="F2636" t="s">
        <v>16058</v>
      </c>
      <c r="G2636" t="s">
        <v>16059</v>
      </c>
      <c r="H2636" t="s">
        <v>16060</v>
      </c>
      <c r="I2636" t="s">
        <v>16061</v>
      </c>
      <c r="J2636" t="s">
        <v>16062</v>
      </c>
      <c r="K2636" t="s">
        <v>5446</v>
      </c>
      <c r="L2636" t="s">
        <v>15809</v>
      </c>
      <c r="M2636" t="s">
        <v>16063</v>
      </c>
    </row>
    <row r="2637" spans="1:13" x14ac:dyDescent="0.25">
      <c r="A2637" t="s">
        <v>16064</v>
      </c>
      <c r="B2637" t="s">
        <v>528</v>
      </c>
      <c r="C2637" t="s">
        <v>552</v>
      </c>
      <c r="D2637" t="s">
        <v>15802</v>
      </c>
      <c r="E2637" t="s">
        <v>19153</v>
      </c>
      <c r="F2637" t="s">
        <v>16065</v>
      </c>
      <c r="G2637" t="s">
        <v>16066</v>
      </c>
      <c r="H2637" t="s">
        <v>16067</v>
      </c>
      <c r="I2637" t="s">
        <v>16068</v>
      </c>
      <c r="J2637" t="s">
        <v>16069</v>
      </c>
      <c r="K2637" t="s">
        <v>16070</v>
      </c>
      <c r="L2637" t="s">
        <v>15809</v>
      </c>
      <c r="M2637" t="s">
        <v>16071</v>
      </c>
    </row>
    <row r="2638" spans="1:13" x14ac:dyDescent="0.25">
      <c r="A2638" t="s">
        <v>16072</v>
      </c>
      <c r="B2638" t="s">
        <v>528</v>
      </c>
      <c r="C2638" t="s">
        <v>3856</v>
      </c>
      <c r="D2638" t="s">
        <v>15802</v>
      </c>
      <c r="E2638" t="s">
        <v>19179</v>
      </c>
      <c r="F2638" t="s">
        <v>15955</v>
      </c>
      <c r="G2638" t="s">
        <v>15956</v>
      </c>
      <c r="H2638" t="s">
        <v>15957</v>
      </c>
      <c r="I2638" t="s">
        <v>15958</v>
      </c>
      <c r="J2638" t="s">
        <v>15959</v>
      </c>
      <c r="K2638" t="s">
        <v>15960</v>
      </c>
      <c r="L2638" t="s">
        <v>15809</v>
      </c>
      <c r="M2638" t="s">
        <v>15961</v>
      </c>
    </row>
    <row r="2639" spans="1:13" x14ac:dyDescent="0.25">
      <c r="A2639" t="s">
        <v>16073</v>
      </c>
      <c r="B2639" t="s">
        <v>528</v>
      </c>
      <c r="C2639" t="s">
        <v>553</v>
      </c>
      <c r="D2639" t="s">
        <v>15802</v>
      </c>
      <c r="E2639" t="s">
        <v>19155</v>
      </c>
      <c r="F2639" t="s">
        <v>16074</v>
      </c>
      <c r="G2639" t="s">
        <v>16075</v>
      </c>
      <c r="H2639" t="s">
        <v>16076</v>
      </c>
      <c r="I2639" t="s">
        <v>16077</v>
      </c>
      <c r="J2639" t="s">
        <v>16078</v>
      </c>
      <c r="K2639" t="s">
        <v>16079</v>
      </c>
      <c r="L2639" t="s">
        <v>15809</v>
      </c>
      <c r="M2639" t="s">
        <v>16080</v>
      </c>
    </row>
    <row r="2640" spans="1:13" x14ac:dyDescent="0.25">
      <c r="A2640" t="s">
        <v>16081</v>
      </c>
      <c r="B2640" t="s">
        <v>528</v>
      </c>
      <c r="C2640" t="s">
        <v>48</v>
      </c>
      <c r="D2640" t="s">
        <v>15802</v>
      </c>
      <c r="E2640" t="s">
        <v>19219</v>
      </c>
      <c r="F2640" t="s">
        <v>16082</v>
      </c>
      <c r="G2640" t="s">
        <v>16083</v>
      </c>
      <c r="H2640" t="s">
        <v>16084</v>
      </c>
      <c r="I2640" t="s">
        <v>16085</v>
      </c>
      <c r="J2640" t="s">
        <v>16086</v>
      </c>
      <c r="K2640" t="s">
        <v>6826</v>
      </c>
      <c r="L2640" t="s">
        <v>15809</v>
      </c>
      <c r="M2640" t="s">
        <v>16087</v>
      </c>
    </row>
    <row r="2641" spans="1:13" x14ac:dyDescent="0.25">
      <c r="A2641" t="s">
        <v>16088</v>
      </c>
      <c r="B2641" t="s">
        <v>528</v>
      </c>
      <c r="C2641" t="s">
        <v>49</v>
      </c>
      <c r="D2641" t="s">
        <v>15802</v>
      </c>
      <c r="E2641" t="s">
        <v>19177</v>
      </c>
      <c r="F2641" t="s">
        <v>16089</v>
      </c>
      <c r="G2641" t="s">
        <v>16090</v>
      </c>
      <c r="H2641" t="s">
        <v>844</v>
      </c>
      <c r="I2641" t="s">
        <v>16091</v>
      </c>
      <c r="J2641" t="s">
        <v>16092</v>
      </c>
      <c r="K2641" t="s">
        <v>16093</v>
      </c>
      <c r="L2641" t="s">
        <v>15809</v>
      </c>
      <c r="M2641" t="s">
        <v>16094</v>
      </c>
    </row>
    <row r="2642" spans="1:13" x14ac:dyDescent="0.25">
      <c r="A2642" t="s">
        <v>16095</v>
      </c>
      <c r="B2642" t="s">
        <v>528</v>
      </c>
      <c r="C2642" t="s">
        <v>554</v>
      </c>
      <c r="D2642" t="s">
        <v>15802</v>
      </c>
      <c r="E2642" t="s">
        <v>19183</v>
      </c>
      <c r="F2642" t="s">
        <v>16096</v>
      </c>
      <c r="G2642" t="s">
        <v>16097</v>
      </c>
      <c r="H2642" t="s">
        <v>16098</v>
      </c>
      <c r="I2642" t="s">
        <v>16099</v>
      </c>
      <c r="J2642" t="s">
        <v>16100</v>
      </c>
      <c r="K2642" t="s">
        <v>16101</v>
      </c>
      <c r="L2642" t="s">
        <v>15809</v>
      </c>
      <c r="M2642" t="s">
        <v>16102</v>
      </c>
    </row>
    <row r="2643" spans="1:13" x14ac:dyDescent="0.25">
      <c r="A2643" t="s">
        <v>16103</v>
      </c>
      <c r="B2643" t="s">
        <v>528</v>
      </c>
      <c r="C2643" t="s">
        <v>53</v>
      </c>
      <c r="D2643" t="s">
        <v>15802</v>
      </c>
      <c r="E2643" t="s">
        <v>19157</v>
      </c>
      <c r="F2643" t="s">
        <v>16104</v>
      </c>
      <c r="G2643" t="s">
        <v>16105</v>
      </c>
      <c r="H2643" t="s">
        <v>16106</v>
      </c>
      <c r="I2643" t="s">
        <v>16107</v>
      </c>
      <c r="J2643" t="s">
        <v>16108</v>
      </c>
      <c r="K2643" t="s">
        <v>16109</v>
      </c>
      <c r="L2643" t="s">
        <v>15809</v>
      </c>
      <c r="M2643" t="s">
        <v>16110</v>
      </c>
    </row>
    <row r="2644" spans="1:13" x14ac:dyDescent="0.25">
      <c r="A2644" t="s">
        <v>16111</v>
      </c>
      <c r="B2644" t="s">
        <v>528</v>
      </c>
      <c r="C2644" t="s">
        <v>555</v>
      </c>
      <c r="D2644" t="s">
        <v>15802</v>
      </c>
      <c r="E2644" t="s">
        <v>19158</v>
      </c>
      <c r="F2644" t="s">
        <v>16112</v>
      </c>
      <c r="G2644" t="s">
        <v>16113</v>
      </c>
      <c r="H2644" t="s">
        <v>16114</v>
      </c>
      <c r="I2644" t="s">
        <v>16115</v>
      </c>
      <c r="J2644" t="s">
        <v>16116</v>
      </c>
      <c r="K2644" t="s">
        <v>16117</v>
      </c>
      <c r="L2644" t="s">
        <v>15809</v>
      </c>
      <c r="M2644" t="s">
        <v>16118</v>
      </c>
    </row>
    <row r="2645" spans="1:13" x14ac:dyDescent="0.25">
      <c r="A2645" t="s">
        <v>16119</v>
      </c>
      <c r="B2645" t="s">
        <v>528</v>
      </c>
      <c r="C2645" t="s">
        <v>556</v>
      </c>
      <c r="D2645" t="s">
        <v>15802</v>
      </c>
      <c r="E2645" t="s">
        <v>19133</v>
      </c>
      <c r="F2645" t="s">
        <v>16120</v>
      </c>
      <c r="G2645" t="s">
        <v>16121</v>
      </c>
      <c r="H2645" t="s">
        <v>16122</v>
      </c>
      <c r="I2645" t="s">
        <v>16123</v>
      </c>
      <c r="J2645" t="s">
        <v>5983</v>
      </c>
      <c r="K2645" t="s">
        <v>16124</v>
      </c>
      <c r="L2645" t="s">
        <v>15809</v>
      </c>
      <c r="M2645" t="s">
        <v>16125</v>
      </c>
    </row>
    <row r="2646" spans="1:13" x14ac:dyDescent="0.25">
      <c r="A2646" t="s">
        <v>16126</v>
      </c>
      <c r="B2646" t="s">
        <v>528</v>
      </c>
      <c r="C2646" t="s">
        <v>557</v>
      </c>
      <c r="D2646" t="s">
        <v>15802</v>
      </c>
      <c r="E2646" t="s">
        <v>19159</v>
      </c>
      <c r="F2646" t="s">
        <v>16127</v>
      </c>
      <c r="G2646" t="s">
        <v>16128</v>
      </c>
      <c r="H2646" t="s">
        <v>16129</v>
      </c>
      <c r="I2646" t="s">
        <v>16130</v>
      </c>
      <c r="J2646" t="s">
        <v>16131</v>
      </c>
      <c r="K2646" t="s">
        <v>16132</v>
      </c>
      <c r="L2646" t="s">
        <v>15809</v>
      </c>
      <c r="M2646" t="s">
        <v>16133</v>
      </c>
    </row>
    <row r="2647" spans="1:13" x14ac:dyDescent="0.25">
      <c r="A2647" t="s">
        <v>16134</v>
      </c>
      <c r="B2647" t="s">
        <v>528</v>
      </c>
      <c r="C2647" t="s">
        <v>558</v>
      </c>
      <c r="D2647" t="s">
        <v>15802</v>
      </c>
      <c r="E2647" t="s">
        <v>19184</v>
      </c>
      <c r="F2647" t="s">
        <v>16135</v>
      </c>
      <c r="G2647" t="s">
        <v>16136</v>
      </c>
      <c r="H2647" t="s">
        <v>16137</v>
      </c>
      <c r="I2647" t="s">
        <v>16138</v>
      </c>
      <c r="J2647" t="s">
        <v>16139</v>
      </c>
      <c r="K2647" t="s">
        <v>16140</v>
      </c>
      <c r="L2647" t="s">
        <v>15809</v>
      </c>
      <c r="M2647" t="s">
        <v>16141</v>
      </c>
    </row>
    <row r="2648" spans="1:13" x14ac:dyDescent="0.25">
      <c r="A2648" t="s">
        <v>16142</v>
      </c>
      <c r="B2648" t="s">
        <v>528</v>
      </c>
      <c r="C2648" t="s">
        <v>559</v>
      </c>
      <c r="D2648" t="s">
        <v>15802</v>
      </c>
      <c r="E2648" t="s">
        <v>19185</v>
      </c>
      <c r="F2648" t="s">
        <v>16143</v>
      </c>
      <c r="G2648" t="s">
        <v>16144</v>
      </c>
      <c r="H2648" t="s">
        <v>16145</v>
      </c>
      <c r="I2648" t="s">
        <v>16146</v>
      </c>
      <c r="J2648" t="s">
        <v>16147</v>
      </c>
      <c r="K2648" t="s">
        <v>6592</v>
      </c>
      <c r="L2648" t="s">
        <v>15809</v>
      </c>
      <c r="M2648" t="s">
        <v>16148</v>
      </c>
    </row>
    <row r="2649" spans="1:13" x14ac:dyDescent="0.25">
      <c r="A2649" t="s">
        <v>16149</v>
      </c>
      <c r="B2649" t="s">
        <v>528</v>
      </c>
      <c r="C2649" t="s">
        <v>560</v>
      </c>
      <c r="D2649" t="s">
        <v>15802</v>
      </c>
      <c r="E2649" t="s">
        <v>19161</v>
      </c>
      <c r="F2649" t="s">
        <v>16150</v>
      </c>
      <c r="G2649" t="s">
        <v>16151</v>
      </c>
      <c r="H2649" t="s">
        <v>16152</v>
      </c>
      <c r="I2649" t="s">
        <v>16153</v>
      </c>
      <c r="J2649" t="s">
        <v>16154</v>
      </c>
      <c r="K2649" t="s">
        <v>4520</v>
      </c>
      <c r="L2649" t="s">
        <v>15809</v>
      </c>
      <c r="M2649" t="s">
        <v>16155</v>
      </c>
    </row>
    <row r="2650" spans="1:13" x14ac:dyDescent="0.25">
      <c r="A2650" t="s">
        <v>16156</v>
      </c>
      <c r="B2650" t="s">
        <v>528</v>
      </c>
      <c r="C2650" t="s">
        <v>16157</v>
      </c>
      <c r="D2650" t="s">
        <v>15802</v>
      </c>
      <c r="E2650" t="s">
        <v>19149</v>
      </c>
      <c r="F2650" t="s">
        <v>16026</v>
      </c>
      <c r="G2650" t="s">
        <v>16027</v>
      </c>
      <c r="H2650" t="s">
        <v>16028</v>
      </c>
      <c r="I2650" t="s">
        <v>16029</v>
      </c>
      <c r="J2650" t="s">
        <v>16030</v>
      </c>
      <c r="K2650" t="s">
        <v>16031</v>
      </c>
      <c r="L2650" t="s">
        <v>15809</v>
      </c>
      <c r="M2650" t="s">
        <v>16032</v>
      </c>
    </row>
    <row r="2651" spans="1:13" x14ac:dyDescent="0.25">
      <c r="A2651" t="s">
        <v>16158</v>
      </c>
      <c r="B2651" t="s">
        <v>528</v>
      </c>
      <c r="C2651" t="s">
        <v>451</v>
      </c>
      <c r="D2651" t="s">
        <v>15802</v>
      </c>
      <c r="E2651" t="s">
        <v>19162</v>
      </c>
      <c r="F2651" t="s">
        <v>16159</v>
      </c>
      <c r="G2651" t="s">
        <v>16160</v>
      </c>
      <c r="H2651" t="s">
        <v>13650</v>
      </c>
      <c r="I2651" t="s">
        <v>16161</v>
      </c>
      <c r="J2651" t="s">
        <v>16162</v>
      </c>
      <c r="K2651" t="s">
        <v>16163</v>
      </c>
      <c r="L2651" t="s">
        <v>15809</v>
      </c>
      <c r="M2651" t="s">
        <v>16164</v>
      </c>
    </row>
    <row r="2652" spans="1:13" x14ac:dyDescent="0.25">
      <c r="A2652" t="s">
        <v>16165</v>
      </c>
      <c r="B2652" t="s">
        <v>528</v>
      </c>
      <c r="C2652" t="s">
        <v>561</v>
      </c>
      <c r="D2652" t="s">
        <v>15802</v>
      </c>
      <c r="E2652" t="s">
        <v>19163</v>
      </c>
      <c r="F2652" t="s">
        <v>16166</v>
      </c>
      <c r="G2652" t="s">
        <v>16167</v>
      </c>
      <c r="H2652" t="s">
        <v>16168</v>
      </c>
      <c r="I2652" t="s">
        <v>16169</v>
      </c>
      <c r="J2652" t="s">
        <v>16170</v>
      </c>
      <c r="K2652" t="s">
        <v>16171</v>
      </c>
      <c r="L2652" t="s">
        <v>15809</v>
      </c>
      <c r="M2652" t="s">
        <v>16172</v>
      </c>
    </row>
    <row r="2653" spans="1:13" x14ac:dyDescent="0.25">
      <c r="A2653" t="s">
        <v>16173</v>
      </c>
      <c r="B2653" t="s">
        <v>528</v>
      </c>
      <c r="C2653" t="s">
        <v>562</v>
      </c>
      <c r="D2653" t="s">
        <v>15802</v>
      </c>
      <c r="E2653" t="s">
        <v>19164</v>
      </c>
      <c r="F2653" t="s">
        <v>16174</v>
      </c>
      <c r="G2653" t="s">
        <v>16175</v>
      </c>
      <c r="H2653" t="s">
        <v>16176</v>
      </c>
      <c r="I2653" t="s">
        <v>16177</v>
      </c>
      <c r="J2653" t="s">
        <v>16178</v>
      </c>
      <c r="K2653" t="s">
        <v>2531</v>
      </c>
      <c r="L2653" t="s">
        <v>15809</v>
      </c>
      <c r="M2653" t="s">
        <v>16179</v>
      </c>
    </row>
    <row r="2654" spans="1:13" x14ac:dyDescent="0.25">
      <c r="A2654" t="s">
        <v>16180</v>
      </c>
      <c r="B2654" t="s">
        <v>528</v>
      </c>
      <c r="C2654" t="s">
        <v>563</v>
      </c>
      <c r="D2654" t="s">
        <v>15802</v>
      </c>
      <c r="E2654" t="s">
        <v>19165</v>
      </c>
      <c r="F2654" t="s">
        <v>16181</v>
      </c>
      <c r="G2654" t="s">
        <v>16182</v>
      </c>
      <c r="H2654" t="s">
        <v>16183</v>
      </c>
      <c r="I2654" t="s">
        <v>16184</v>
      </c>
      <c r="J2654" t="s">
        <v>16185</v>
      </c>
      <c r="K2654" t="s">
        <v>12245</v>
      </c>
      <c r="L2654" t="s">
        <v>15809</v>
      </c>
      <c r="M2654" t="s">
        <v>16186</v>
      </c>
    </row>
    <row r="2655" spans="1:13" x14ac:dyDescent="0.25">
      <c r="A2655" t="s">
        <v>16187</v>
      </c>
      <c r="B2655" t="s">
        <v>528</v>
      </c>
      <c r="C2655" t="s">
        <v>564</v>
      </c>
      <c r="D2655" t="s">
        <v>15802</v>
      </c>
      <c r="E2655" t="s">
        <v>19198</v>
      </c>
      <c r="F2655" t="s">
        <v>16188</v>
      </c>
      <c r="G2655" t="s">
        <v>16189</v>
      </c>
      <c r="H2655" t="s">
        <v>16190</v>
      </c>
      <c r="I2655" t="s">
        <v>16191</v>
      </c>
      <c r="J2655" t="s">
        <v>16192</v>
      </c>
      <c r="K2655" t="s">
        <v>16193</v>
      </c>
      <c r="L2655" t="s">
        <v>15809</v>
      </c>
      <c r="M2655" t="s">
        <v>16194</v>
      </c>
    </row>
    <row r="2656" spans="1:13" x14ac:dyDescent="0.25">
      <c r="A2656" t="s">
        <v>16195</v>
      </c>
      <c r="B2656" t="s">
        <v>528</v>
      </c>
      <c r="C2656" t="s">
        <v>16196</v>
      </c>
      <c r="D2656" t="s">
        <v>15802</v>
      </c>
      <c r="E2656" t="s">
        <v>19180</v>
      </c>
      <c r="F2656" t="s">
        <v>16197</v>
      </c>
      <c r="G2656" t="s">
        <v>16198</v>
      </c>
      <c r="H2656" t="s">
        <v>16199</v>
      </c>
      <c r="I2656" t="s">
        <v>16200</v>
      </c>
      <c r="J2656" t="s">
        <v>16201</v>
      </c>
      <c r="K2656" t="s">
        <v>16202</v>
      </c>
      <c r="L2656" t="s">
        <v>15809</v>
      </c>
      <c r="M2656" t="s">
        <v>16203</v>
      </c>
    </row>
    <row r="2657" spans="1:13" x14ac:dyDescent="0.25">
      <c r="A2657" t="s">
        <v>16204</v>
      </c>
      <c r="B2657" t="s">
        <v>528</v>
      </c>
      <c r="C2657" t="s">
        <v>513</v>
      </c>
      <c r="D2657" t="s">
        <v>15802</v>
      </c>
      <c r="E2657" t="s">
        <v>19276</v>
      </c>
      <c r="F2657" t="s">
        <v>16205</v>
      </c>
      <c r="G2657" t="s">
        <v>16206</v>
      </c>
      <c r="H2657" t="s">
        <v>16207</v>
      </c>
      <c r="I2657" t="s">
        <v>16208</v>
      </c>
      <c r="J2657" t="s">
        <v>16209</v>
      </c>
      <c r="K2657" t="s">
        <v>16210</v>
      </c>
      <c r="L2657" t="s">
        <v>15809</v>
      </c>
      <c r="M2657" t="s">
        <v>16211</v>
      </c>
    </row>
    <row r="2658" spans="1:13" x14ac:dyDescent="0.25">
      <c r="A2658" t="s">
        <v>16212</v>
      </c>
      <c r="B2658" t="s">
        <v>528</v>
      </c>
      <c r="C2658" t="s">
        <v>565</v>
      </c>
      <c r="D2658" t="s">
        <v>15802</v>
      </c>
      <c r="E2658" t="s">
        <v>19186</v>
      </c>
      <c r="F2658" t="s">
        <v>16213</v>
      </c>
      <c r="G2658" t="s">
        <v>16214</v>
      </c>
      <c r="H2658" t="s">
        <v>16215</v>
      </c>
      <c r="I2658" t="s">
        <v>16216</v>
      </c>
      <c r="J2658" t="s">
        <v>16217</v>
      </c>
      <c r="K2658" t="s">
        <v>16218</v>
      </c>
      <c r="L2658" t="s">
        <v>15809</v>
      </c>
      <c r="M2658" t="s">
        <v>16219</v>
      </c>
    </row>
    <row r="2659" spans="1:13" x14ac:dyDescent="0.25">
      <c r="A2659" t="s">
        <v>16220</v>
      </c>
      <c r="B2659" t="s">
        <v>528</v>
      </c>
      <c r="C2659" t="s">
        <v>566</v>
      </c>
      <c r="D2659" t="s">
        <v>15802</v>
      </c>
      <c r="E2659" t="s">
        <v>19192</v>
      </c>
      <c r="F2659" t="s">
        <v>16221</v>
      </c>
      <c r="G2659" t="s">
        <v>16222</v>
      </c>
      <c r="H2659" t="s">
        <v>16223</v>
      </c>
      <c r="I2659" t="s">
        <v>16224</v>
      </c>
      <c r="J2659" t="s">
        <v>16225</v>
      </c>
      <c r="K2659" t="s">
        <v>16226</v>
      </c>
      <c r="L2659" t="s">
        <v>15809</v>
      </c>
      <c r="M2659" t="s">
        <v>16227</v>
      </c>
    </row>
    <row r="2660" spans="1:13" x14ac:dyDescent="0.25">
      <c r="A2660" t="s">
        <v>16228</v>
      </c>
      <c r="B2660" t="s">
        <v>528</v>
      </c>
      <c r="C2660" t="s">
        <v>567</v>
      </c>
      <c r="D2660" t="s">
        <v>15802</v>
      </c>
      <c r="E2660" t="s">
        <v>19137</v>
      </c>
      <c r="F2660" t="s">
        <v>16229</v>
      </c>
      <c r="G2660" t="s">
        <v>16230</v>
      </c>
      <c r="H2660" t="s">
        <v>16231</v>
      </c>
      <c r="I2660" t="s">
        <v>16232</v>
      </c>
      <c r="J2660" t="s">
        <v>16233</v>
      </c>
      <c r="K2660" t="s">
        <v>16234</v>
      </c>
      <c r="L2660" t="s">
        <v>15809</v>
      </c>
      <c r="M2660" t="s">
        <v>16235</v>
      </c>
    </row>
    <row r="2661" spans="1:13" x14ac:dyDescent="0.25">
      <c r="A2661" t="s">
        <v>16236</v>
      </c>
      <c r="B2661" t="s">
        <v>528</v>
      </c>
      <c r="C2661" t="s">
        <v>61</v>
      </c>
      <c r="D2661" t="s">
        <v>15802</v>
      </c>
      <c r="E2661" t="s">
        <v>19277</v>
      </c>
      <c r="F2661" t="s">
        <v>16237</v>
      </c>
      <c r="G2661" t="s">
        <v>16238</v>
      </c>
      <c r="H2661" t="s">
        <v>16239</v>
      </c>
      <c r="I2661" t="s">
        <v>16240</v>
      </c>
      <c r="J2661" t="s">
        <v>16241</v>
      </c>
      <c r="K2661" t="s">
        <v>16242</v>
      </c>
      <c r="L2661" t="s">
        <v>15809</v>
      </c>
      <c r="M2661" t="s">
        <v>16243</v>
      </c>
    </row>
    <row r="2662" spans="1:13" x14ac:dyDescent="0.25">
      <c r="A2662" t="s">
        <v>16244</v>
      </c>
      <c r="B2662" t="s">
        <v>528</v>
      </c>
      <c r="C2662" t="s">
        <v>568</v>
      </c>
      <c r="D2662" t="s">
        <v>15802</v>
      </c>
      <c r="E2662" t="s">
        <v>19187</v>
      </c>
      <c r="F2662" t="s">
        <v>16245</v>
      </c>
      <c r="G2662" t="s">
        <v>16246</v>
      </c>
      <c r="H2662" t="s">
        <v>10334</v>
      </c>
      <c r="I2662" t="s">
        <v>16247</v>
      </c>
      <c r="J2662" t="s">
        <v>16248</v>
      </c>
      <c r="K2662" t="s">
        <v>16249</v>
      </c>
      <c r="L2662" t="s">
        <v>15809</v>
      </c>
      <c r="M2662" t="s">
        <v>16250</v>
      </c>
    </row>
    <row r="2663" spans="1:13" x14ac:dyDescent="0.25">
      <c r="A2663" t="s">
        <v>16251</v>
      </c>
      <c r="B2663" t="s">
        <v>528</v>
      </c>
      <c r="C2663" t="s">
        <v>569</v>
      </c>
      <c r="D2663" t="s">
        <v>15802</v>
      </c>
      <c r="E2663" t="s">
        <v>19188</v>
      </c>
      <c r="F2663" t="s">
        <v>16252</v>
      </c>
      <c r="G2663" t="s">
        <v>16253</v>
      </c>
      <c r="H2663" t="s">
        <v>16254</v>
      </c>
      <c r="I2663" t="s">
        <v>16255</v>
      </c>
      <c r="J2663" t="s">
        <v>16256</v>
      </c>
      <c r="K2663" t="s">
        <v>16257</v>
      </c>
      <c r="L2663" t="s">
        <v>15809</v>
      </c>
      <c r="M2663" t="s">
        <v>16258</v>
      </c>
    </row>
    <row r="2664" spans="1:13" x14ac:dyDescent="0.25">
      <c r="A2664" t="s">
        <v>16259</v>
      </c>
      <c r="B2664" t="s">
        <v>528</v>
      </c>
      <c r="C2664" t="s">
        <v>570</v>
      </c>
      <c r="D2664" t="s">
        <v>15802</v>
      </c>
      <c r="E2664" t="s">
        <v>19269</v>
      </c>
      <c r="F2664" t="s">
        <v>16260</v>
      </c>
      <c r="G2664" t="s">
        <v>16261</v>
      </c>
      <c r="H2664" t="s">
        <v>7007</v>
      </c>
      <c r="I2664" t="s">
        <v>16262</v>
      </c>
      <c r="J2664" t="s">
        <v>16263</v>
      </c>
      <c r="K2664" t="s">
        <v>16264</v>
      </c>
      <c r="L2664" t="s">
        <v>15809</v>
      </c>
      <c r="M2664" t="s">
        <v>16265</v>
      </c>
    </row>
    <row r="2665" spans="1:13" x14ac:dyDescent="0.25">
      <c r="A2665" t="s">
        <v>16266</v>
      </c>
      <c r="B2665" t="s">
        <v>528</v>
      </c>
      <c r="C2665" t="s">
        <v>571</v>
      </c>
      <c r="D2665" t="s">
        <v>15802</v>
      </c>
      <c r="E2665" t="s">
        <v>19169</v>
      </c>
      <c r="F2665" t="s">
        <v>16267</v>
      </c>
      <c r="G2665" t="s">
        <v>16268</v>
      </c>
      <c r="H2665" t="s">
        <v>16269</v>
      </c>
      <c r="I2665" t="s">
        <v>16270</v>
      </c>
      <c r="J2665" t="s">
        <v>16271</v>
      </c>
      <c r="K2665" t="s">
        <v>7719</v>
      </c>
      <c r="L2665" t="s">
        <v>15809</v>
      </c>
      <c r="M2665" t="s">
        <v>16272</v>
      </c>
    </row>
    <row r="2666" spans="1:13" x14ac:dyDescent="0.25">
      <c r="A2666" t="s">
        <v>16273</v>
      </c>
      <c r="B2666" t="s">
        <v>528</v>
      </c>
      <c r="C2666" t="s">
        <v>572</v>
      </c>
      <c r="D2666" t="s">
        <v>15802</v>
      </c>
      <c r="E2666" t="s">
        <v>19189</v>
      </c>
      <c r="F2666" t="s">
        <v>16274</v>
      </c>
      <c r="G2666" t="s">
        <v>16275</v>
      </c>
      <c r="H2666" t="s">
        <v>16276</v>
      </c>
      <c r="I2666" t="s">
        <v>16277</v>
      </c>
      <c r="J2666" t="s">
        <v>16278</v>
      </c>
      <c r="K2666" t="s">
        <v>16279</v>
      </c>
      <c r="L2666" t="s">
        <v>15809</v>
      </c>
      <c r="M2666" t="s">
        <v>16280</v>
      </c>
    </row>
    <row r="2667" spans="1:13" x14ac:dyDescent="0.25">
      <c r="A2667" t="s">
        <v>16281</v>
      </c>
      <c r="B2667" t="s">
        <v>528</v>
      </c>
      <c r="C2667" t="s">
        <v>573</v>
      </c>
      <c r="D2667" t="s">
        <v>15802</v>
      </c>
      <c r="E2667" t="s">
        <v>19168</v>
      </c>
      <c r="F2667" t="s">
        <v>16282</v>
      </c>
      <c r="G2667" t="s">
        <v>16283</v>
      </c>
      <c r="H2667" t="s">
        <v>16284</v>
      </c>
      <c r="I2667" t="s">
        <v>16285</v>
      </c>
      <c r="J2667" t="s">
        <v>16286</v>
      </c>
      <c r="K2667" t="s">
        <v>16287</v>
      </c>
      <c r="L2667" t="s">
        <v>15809</v>
      </c>
      <c r="M2667" t="s">
        <v>16288</v>
      </c>
    </row>
    <row r="2668" spans="1:13" x14ac:dyDescent="0.25">
      <c r="A2668" t="s">
        <v>16289</v>
      </c>
      <c r="B2668" t="s">
        <v>528</v>
      </c>
      <c r="C2668" t="s">
        <v>574</v>
      </c>
      <c r="D2668" t="s">
        <v>15802</v>
      </c>
      <c r="E2668" t="s">
        <v>19200</v>
      </c>
      <c r="F2668" t="s">
        <v>16290</v>
      </c>
      <c r="G2668" t="s">
        <v>16291</v>
      </c>
      <c r="H2668" t="s">
        <v>16292</v>
      </c>
      <c r="I2668" t="s">
        <v>16293</v>
      </c>
      <c r="J2668" t="s">
        <v>16294</v>
      </c>
      <c r="K2668" t="s">
        <v>16295</v>
      </c>
      <c r="L2668" t="s">
        <v>15809</v>
      </c>
      <c r="M2668" t="s">
        <v>16296</v>
      </c>
    </row>
    <row r="2669" spans="1:13" x14ac:dyDescent="0.25">
      <c r="A2669" t="s">
        <v>16297</v>
      </c>
      <c r="B2669" t="s">
        <v>528</v>
      </c>
      <c r="C2669" t="s">
        <v>575</v>
      </c>
      <c r="D2669" t="s">
        <v>15802</v>
      </c>
      <c r="E2669" t="s">
        <v>19190</v>
      </c>
      <c r="F2669" t="s">
        <v>16298</v>
      </c>
      <c r="G2669" t="s">
        <v>16299</v>
      </c>
      <c r="H2669" t="s">
        <v>16300</v>
      </c>
      <c r="I2669" t="s">
        <v>16301</v>
      </c>
      <c r="J2669" t="s">
        <v>15298</v>
      </c>
      <c r="K2669" t="s">
        <v>1589</v>
      </c>
      <c r="L2669" t="s">
        <v>15809</v>
      </c>
      <c r="M2669" t="s">
        <v>16302</v>
      </c>
    </row>
    <row r="2670" spans="1:13" x14ac:dyDescent="0.25">
      <c r="A2670" t="s">
        <v>16303</v>
      </c>
      <c r="B2670" t="s">
        <v>528</v>
      </c>
      <c r="C2670" t="s">
        <v>576</v>
      </c>
      <c r="D2670" t="s">
        <v>15802</v>
      </c>
      <c r="E2670" t="s">
        <v>19170</v>
      </c>
      <c r="F2670" t="s">
        <v>16304</v>
      </c>
      <c r="G2670" t="s">
        <v>16305</v>
      </c>
      <c r="H2670" t="s">
        <v>2544</v>
      </c>
      <c r="I2670" t="s">
        <v>16306</v>
      </c>
      <c r="J2670" t="s">
        <v>16307</v>
      </c>
      <c r="K2670" t="s">
        <v>16308</v>
      </c>
      <c r="L2670" t="s">
        <v>15809</v>
      </c>
      <c r="M2670" t="s">
        <v>16309</v>
      </c>
    </row>
    <row r="2671" spans="1:13" x14ac:dyDescent="0.25">
      <c r="A2671" t="s">
        <v>16310</v>
      </c>
      <c r="B2671" t="s">
        <v>528</v>
      </c>
      <c r="C2671" t="s">
        <v>577</v>
      </c>
      <c r="D2671" t="s">
        <v>15802</v>
      </c>
      <c r="E2671" t="s">
        <v>19191</v>
      </c>
      <c r="F2671" t="s">
        <v>16311</v>
      </c>
      <c r="G2671" t="s">
        <v>16312</v>
      </c>
      <c r="H2671" t="s">
        <v>16313</v>
      </c>
      <c r="I2671" t="s">
        <v>16314</v>
      </c>
      <c r="J2671" t="s">
        <v>16315</v>
      </c>
      <c r="K2671" t="s">
        <v>16316</v>
      </c>
      <c r="L2671" t="s">
        <v>15809</v>
      </c>
      <c r="M2671" t="s">
        <v>16317</v>
      </c>
    </row>
    <row r="2672" spans="1:13" x14ac:dyDescent="0.25">
      <c r="A2672" t="s">
        <v>16318</v>
      </c>
      <c r="B2672" t="s">
        <v>528</v>
      </c>
      <c r="C2672" t="s">
        <v>16319</v>
      </c>
      <c r="D2672" t="s">
        <v>15802</v>
      </c>
      <c r="E2672" t="s">
        <v>19180</v>
      </c>
      <c r="F2672" t="s">
        <v>16197</v>
      </c>
      <c r="G2672" t="s">
        <v>16198</v>
      </c>
      <c r="H2672" t="s">
        <v>16199</v>
      </c>
      <c r="I2672" t="s">
        <v>16200</v>
      </c>
      <c r="J2672" t="s">
        <v>16201</v>
      </c>
      <c r="K2672" t="s">
        <v>16202</v>
      </c>
      <c r="L2672" t="s">
        <v>15809</v>
      </c>
      <c r="M2672" t="s">
        <v>16203</v>
      </c>
    </row>
    <row r="2673" spans="1:13" x14ac:dyDescent="0.25">
      <c r="A2673" t="s">
        <v>16320</v>
      </c>
      <c r="B2673" t="s">
        <v>528</v>
      </c>
      <c r="C2673" t="s">
        <v>272</v>
      </c>
      <c r="D2673" t="s">
        <v>15802</v>
      </c>
      <c r="E2673" t="s">
        <v>19182</v>
      </c>
      <c r="F2673" t="s">
        <v>16321</v>
      </c>
      <c r="G2673" t="s">
        <v>16322</v>
      </c>
      <c r="H2673" t="s">
        <v>6058</v>
      </c>
      <c r="I2673" t="s">
        <v>16323</v>
      </c>
      <c r="J2673" t="s">
        <v>16324</v>
      </c>
      <c r="K2673" t="s">
        <v>16325</v>
      </c>
      <c r="L2673" t="s">
        <v>15809</v>
      </c>
      <c r="M2673" t="s">
        <v>16326</v>
      </c>
    </row>
    <row r="2674" spans="1:13" x14ac:dyDescent="0.25">
      <c r="A2674" t="s">
        <v>16327</v>
      </c>
      <c r="B2674" t="s">
        <v>528</v>
      </c>
      <c r="C2674" t="s">
        <v>578</v>
      </c>
      <c r="D2674" t="s">
        <v>15802</v>
      </c>
      <c r="E2674" t="s">
        <v>19216</v>
      </c>
      <c r="F2674" t="s">
        <v>16328</v>
      </c>
      <c r="G2674" t="s">
        <v>16329</v>
      </c>
      <c r="H2674" t="s">
        <v>6073</v>
      </c>
      <c r="I2674" t="s">
        <v>16330</v>
      </c>
      <c r="J2674" t="s">
        <v>16331</v>
      </c>
      <c r="K2674" t="s">
        <v>16332</v>
      </c>
      <c r="L2674" t="s">
        <v>15809</v>
      </c>
      <c r="M2674" t="s">
        <v>16333</v>
      </c>
    </row>
    <row r="2675" spans="1:13" x14ac:dyDescent="0.25">
      <c r="A2675" t="s">
        <v>16334</v>
      </c>
      <c r="B2675" t="s">
        <v>528</v>
      </c>
      <c r="C2675" t="s">
        <v>579</v>
      </c>
      <c r="D2675" t="s">
        <v>15802</v>
      </c>
      <c r="E2675" t="s">
        <v>19192</v>
      </c>
      <c r="F2675" t="s">
        <v>16221</v>
      </c>
      <c r="G2675" t="s">
        <v>16222</v>
      </c>
      <c r="H2675" t="s">
        <v>16223</v>
      </c>
      <c r="I2675" t="s">
        <v>16224</v>
      </c>
      <c r="J2675" t="s">
        <v>16225</v>
      </c>
      <c r="K2675" t="s">
        <v>16226</v>
      </c>
      <c r="L2675" t="s">
        <v>15809</v>
      </c>
      <c r="M2675" t="s">
        <v>16227</v>
      </c>
    </row>
    <row r="2676" spans="1:13" x14ac:dyDescent="0.25">
      <c r="A2676" t="s">
        <v>16335</v>
      </c>
      <c r="B2676" t="s">
        <v>528</v>
      </c>
      <c r="C2676" t="s">
        <v>580</v>
      </c>
      <c r="D2676" t="s">
        <v>15802</v>
      </c>
      <c r="E2676" t="s">
        <v>19175</v>
      </c>
      <c r="F2676" t="s">
        <v>16336</v>
      </c>
      <c r="G2676" t="s">
        <v>16337</v>
      </c>
      <c r="H2676" t="s">
        <v>16338</v>
      </c>
      <c r="I2676" t="s">
        <v>16339</v>
      </c>
      <c r="J2676" t="s">
        <v>16340</v>
      </c>
      <c r="K2676" t="s">
        <v>16341</v>
      </c>
      <c r="L2676" t="s">
        <v>15809</v>
      </c>
      <c r="M2676" t="s">
        <v>16342</v>
      </c>
    </row>
    <row r="2677" spans="1:13" x14ac:dyDescent="0.25">
      <c r="A2677" t="s">
        <v>16343</v>
      </c>
      <c r="B2677" t="s">
        <v>528</v>
      </c>
      <c r="C2677" t="s">
        <v>581</v>
      </c>
      <c r="D2677" t="s">
        <v>15802</v>
      </c>
      <c r="E2677" t="s">
        <v>19193</v>
      </c>
      <c r="F2677" t="s">
        <v>16344</v>
      </c>
      <c r="G2677" t="s">
        <v>16345</v>
      </c>
      <c r="H2677" t="s">
        <v>16346</v>
      </c>
      <c r="I2677" t="s">
        <v>16347</v>
      </c>
      <c r="J2677" t="s">
        <v>16348</v>
      </c>
      <c r="K2677" t="s">
        <v>16349</v>
      </c>
      <c r="L2677" t="s">
        <v>15809</v>
      </c>
      <c r="M2677" t="s">
        <v>16350</v>
      </c>
    </row>
    <row r="2678" spans="1:13" x14ac:dyDescent="0.25">
      <c r="A2678" t="s">
        <v>16351</v>
      </c>
      <c r="B2678" t="s">
        <v>528</v>
      </c>
      <c r="C2678" t="s">
        <v>582</v>
      </c>
      <c r="D2678" t="s">
        <v>15802</v>
      </c>
      <c r="E2678" t="s">
        <v>19194</v>
      </c>
      <c r="F2678" t="s">
        <v>16352</v>
      </c>
      <c r="G2678" t="s">
        <v>16353</v>
      </c>
      <c r="H2678" t="s">
        <v>16354</v>
      </c>
      <c r="I2678" t="s">
        <v>16355</v>
      </c>
      <c r="J2678" t="s">
        <v>16356</v>
      </c>
      <c r="K2678" t="s">
        <v>16357</v>
      </c>
      <c r="L2678" t="s">
        <v>15809</v>
      </c>
      <c r="M2678" t="s">
        <v>16358</v>
      </c>
    </row>
    <row r="2679" spans="1:13" x14ac:dyDescent="0.25">
      <c r="A2679" t="s">
        <v>16359</v>
      </c>
      <c r="B2679" t="s">
        <v>528</v>
      </c>
      <c r="C2679" t="s">
        <v>66</v>
      </c>
      <c r="D2679" t="s">
        <v>15802</v>
      </c>
      <c r="E2679" t="s">
        <v>19195</v>
      </c>
      <c r="F2679" t="s">
        <v>16360</v>
      </c>
      <c r="G2679" t="s">
        <v>16361</v>
      </c>
      <c r="H2679" t="s">
        <v>976</v>
      </c>
      <c r="I2679" t="s">
        <v>16362</v>
      </c>
      <c r="J2679" t="s">
        <v>16363</v>
      </c>
      <c r="K2679" t="s">
        <v>16364</v>
      </c>
      <c r="L2679" t="s">
        <v>15809</v>
      </c>
      <c r="M2679" t="s">
        <v>16365</v>
      </c>
    </row>
    <row r="2680" spans="1:13" x14ac:dyDescent="0.25">
      <c r="A2680" t="s">
        <v>16366</v>
      </c>
      <c r="B2680" t="s">
        <v>528</v>
      </c>
      <c r="C2680" t="s">
        <v>583</v>
      </c>
      <c r="D2680" t="s">
        <v>15802</v>
      </c>
      <c r="E2680" t="s">
        <v>19208</v>
      </c>
      <c r="F2680" t="s">
        <v>16367</v>
      </c>
      <c r="G2680" t="s">
        <v>16368</v>
      </c>
      <c r="H2680" t="s">
        <v>16369</v>
      </c>
      <c r="I2680" t="s">
        <v>16370</v>
      </c>
      <c r="J2680" t="s">
        <v>16371</v>
      </c>
      <c r="K2680" t="s">
        <v>16372</v>
      </c>
      <c r="L2680" t="s">
        <v>15809</v>
      </c>
      <c r="M2680" t="s">
        <v>16373</v>
      </c>
    </row>
    <row r="2681" spans="1:13" x14ac:dyDescent="0.25">
      <c r="A2681" t="s">
        <v>16374</v>
      </c>
      <c r="B2681" t="s">
        <v>528</v>
      </c>
      <c r="C2681" t="s">
        <v>215</v>
      </c>
      <c r="D2681" t="s">
        <v>15802</v>
      </c>
      <c r="E2681" t="s">
        <v>19252</v>
      </c>
      <c r="F2681" t="s">
        <v>16375</v>
      </c>
      <c r="G2681" t="s">
        <v>16376</v>
      </c>
      <c r="H2681" t="s">
        <v>3167</v>
      </c>
      <c r="I2681" t="s">
        <v>16377</v>
      </c>
      <c r="J2681" t="s">
        <v>16378</v>
      </c>
      <c r="K2681" t="s">
        <v>16379</v>
      </c>
      <c r="L2681" t="s">
        <v>15809</v>
      </c>
      <c r="M2681" t="s">
        <v>16380</v>
      </c>
    </row>
    <row r="2682" spans="1:13" x14ac:dyDescent="0.25">
      <c r="A2682" t="s">
        <v>16381</v>
      </c>
      <c r="B2682" t="s">
        <v>528</v>
      </c>
      <c r="C2682" t="s">
        <v>584</v>
      </c>
      <c r="D2682" t="s">
        <v>15802</v>
      </c>
      <c r="E2682" t="s">
        <v>19253</v>
      </c>
      <c r="F2682" t="s">
        <v>16382</v>
      </c>
      <c r="G2682" t="s">
        <v>16383</v>
      </c>
      <c r="H2682" t="s">
        <v>16384</v>
      </c>
      <c r="I2682" t="s">
        <v>16385</v>
      </c>
      <c r="J2682" t="s">
        <v>16386</v>
      </c>
      <c r="K2682" t="s">
        <v>16387</v>
      </c>
      <c r="L2682" t="s">
        <v>15809</v>
      </c>
      <c r="M2682" t="s">
        <v>16388</v>
      </c>
    </row>
    <row r="2683" spans="1:13" x14ac:dyDescent="0.25">
      <c r="A2683" t="s">
        <v>16389</v>
      </c>
      <c r="B2683" t="s">
        <v>528</v>
      </c>
      <c r="C2683" t="s">
        <v>585</v>
      </c>
      <c r="D2683" t="s">
        <v>15802</v>
      </c>
      <c r="E2683" t="s">
        <v>19203</v>
      </c>
      <c r="F2683" t="s">
        <v>16390</v>
      </c>
      <c r="G2683" t="s">
        <v>16391</v>
      </c>
      <c r="H2683" t="s">
        <v>16392</v>
      </c>
      <c r="I2683" t="s">
        <v>16393</v>
      </c>
      <c r="J2683" t="s">
        <v>16394</v>
      </c>
      <c r="K2683" t="s">
        <v>16395</v>
      </c>
      <c r="L2683" t="s">
        <v>15809</v>
      </c>
      <c r="M2683" t="s">
        <v>16396</v>
      </c>
    </row>
    <row r="2684" spans="1:13" x14ac:dyDescent="0.25">
      <c r="A2684" t="s">
        <v>16397</v>
      </c>
      <c r="B2684" t="s">
        <v>528</v>
      </c>
      <c r="C2684" t="s">
        <v>67</v>
      </c>
      <c r="D2684" t="s">
        <v>15802</v>
      </c>
      <c r="E2684" t="s">
        <v>19275</v>
      </c>
      <c r="F2684" t="s">
        <v>16058</v>
      </c>
      <c r="G2684" t="s">
        <v>16059</v>
      </c>
      <c r="H2684" t="s">
        <v>16060</v>
      </c>
      <c r="I2684" t="s">
        <v>16061</v>
      </c>
      <c r="J2684" t="s">
        <v>16062</v>
      </c>
      <c r="K2684" t="s">
        <v>5446</v>
      </c>
      <c r="L2684" t="s">
        <v>15809</v>
      </c>
      <c r="M2684" t="s">
        <v>16063</v>
      </c>
    </row>
    <row r="2685" spans="1:13" x14ac:dyDescent="0.25">
      <c r="A2685" t="s">
        <v>16398</v>
      </c>
      <c r="B2685" t="s">
        <v>528</v>
      </c>
      <c r="C2685" t="s">
        <v>16399</v>
      </c>
      <c r="D2685" t="s">
        <v>15802</v>
      </c>
      <c r="E2685" t="s">
        <v>19278</v>
      </c>
      <c r="F2685" t="s">
        <v>16400</v>
      </c>
      <c r="G2685" t="s">
        <v>16401</v>
      </c>
      <c r="H2685" t="s">
        <v>16402</v>
      </c>
      <c r="I2685" t="s">
        <v>16403</v>
      </c>
      <c r="J2685" t="s">
        <v>16404</v>
      </c>
      <c r="K2685" t="s">
        <v>16405</v>
      </c>
      <c r="L2685" t="s">
        <v>15809</v>
      </c>
      <c r="M2685" t="s">
        <v>16406</v>
      </c>
    </row>
    <row r="2686" spans="1:13" x14ac:dyDescent="0.25">
      <c r="A2686" t="s">
        <v>16407</v>
      </c>
      <c r="B2686" t="s">
        <v>528</v>
      </c>
      <c r="C2686" t="s">
        <v>586</v>
      </c>
      <c r="D2686" t="s">
        <v>15802</v>
      </c>
      <c r="E2686" t="s">
        <v>19220</v>
      </c>
      <c r="F2686" t="s">
        <v>16408</v>
      </c>
      <c r="G2686" t="s">
        <v>16409</v>
      </c>
      <c r="H2686" t="s">
        <v>16410</v>
      </c>
      <c r="I2686" t="s">
        <v>16411</v>
      </c>
      <c r="J2686" t="s">
        <v>16412</v>
      </c>
      <c r="K2686" t="s">
        <v>16413</v>
      </c>
      <c r="L2686" t="s">
        <v>15809</v>
      </c>
      <c r="M2686" t="s">
        <v>16414</v>
      </c>
    </row>
    <row r="2687" spans="1:13" x14ac:dyDescent="0.25">
      <c r="A2687" t="s">
        <v>16415</v>
      </c>
      <c r="B2687" t="s">
        <v>528</v>
      </c>
      <c r="C2687" t="s">
        <v>587</v>
      </c>
      <c r="D2687" t="s">
        <v>15802</v>
      </c>
      <c r="E2687" t="s">
        <v>19223</v>
      </c>
      <c r="F2687" t="s">
        <v>15819</v>
      </c>
      <c r="G2687" t="s">
        <v>15820</v>
      </c>
      <c r="H2687" t="s">
        <v>15821</v>
      </c>
      <c r="I2687" t="s">
        <v>15822</v>
      </c>
      <c r="J2687" t="s">
        <v>15823</v>
      </c>
      <c r="K2687" t="s">
        <v>15824</v>
      </c>
      <c r="L2687" t="s">
        <v>15809</v>
      </c>
      <c r="M2687" t="s">
        <v>15825</v>
      </c>
    </row>
    <row r="2688" spans="1:13" x14ac:dyDescent="0.25">
      <c r="A2688" t="s">
        <v>16416</v>
      </c>
      <c r="B2688" t="s">
        <v>528</v>
      </c>
      <c r="C2688" t="s">
        <v>16417</v>
      </c>
      <c r="D2688" t="s">
        <v>15802</v>
      </c>
      <c r="E2688" t="s">
        <v>19142</v>
      </c>
      <c r="F2688" t="s">
        <v>15963</v>
      </c>
      <c r="G2688" t="s">
        <v>15964</v>
      </c>
      <c r="H2688" t="s">
        <v>15965</v>
      </c>
      <c r="I2688" t="s">
        <v>15966</v>
      </c>
      <c r="J2688" t="s">
        <v>15967</v>
      </c>
      <c r="K2688" t="s">
        <v>15968</v>
      </c>
      <c r="L2688" t="s">
        <v>15809</v>
      </c>
      <c r="M2688" t="s">
        <v>15969</v>
      </c>
    </row>
    <row r="2689" spans="1:13" x14ac:dyDescent="0.25">
      <c r="A2689" t="s">
        <v>16418</v>
      </c>
      <c r="B2689" t="s">
        <v>528</v>
      </c>
      <c r="C2689" t="s">
        <v>588</v>
      </c>
      <c r="D2689" t="s">
        <v>15802</v>
      </c>
      <c r="E2689" t="s">
        <v>19245</v>
      </c>
      <c r="F2689" t="s">
        <v>15940</v>
      </c>
      <c r="G2689" t="s">
        <v>15941</v>
      </c>
      <c r="H2689" t="s">
        <v>15942</v>
      </c>
      <c r="I2689" t="s">
        <v>15943</v>
      </c>
      <c r="J2689" t="s">
        <v>15944</v>
      </c>
      <c r="K2689" t="s">
        <v>15945</v>
      </c>
      <c r="L2689" t="s">
        <v>15809</v>
      </c>
      <c r="M2689" t="s">
        <v>15946</v>
      </c>
    </row>
    <row r="2690" spans="1:13" x14ac:dyDescent="0.25">
      <c r="A2690" t="s">
        <v>16419</v>
      </c>
      <c r="B2690" t="s">
        <v>528</v>
      </c>
      <c r="C2690" t="s">
        <v>589</v>
      </c>
      <c r="D2690" t="s">
        <v>15802</v>
      </c>
      <c r="E2690" t="s">
        <v>19209</v>
      </c>
      <c r="F2690" t="s">
        <v>15932</v>
      </c>
      <c r="G2690" t="s">
        <v>15933</v>
      </c>
      <c r="H2690" t="s">
        <v>15934</v>
      </c>
      <c r="I2690" t="s">
        <v>15935</v>
      </c>
      <c r="J2690" t="s">
        <v>15936</v>
      </c>
      <c r="K2690" t="s">
        <v>15937</v>
      </c>
      <c r="L2690" t="s">
        <v>15809</v>
      </c>
      <c r="M2690" t="s">
        <v>15938</v>
      </c>
    </row>
    <row r="2691" spans="1:13" x14ac:dyDescent="0.25">
      <c r="A2691" t="s">
        <v>16420</v>
      </c>
      <c r="B2691" t="s">
        <v>528</v>
      </c>
      <c r="C2691" t="s">
        <v>590</v>
      </c>
      <c r="D2691" t="s">
        <v>15802</v>
      </c>
      <c r="E2691" t="s">
        <v>19246</v>
      </c>
      <c r="F2691" t="s">
        <v>16421</v>
      </c>
      <c r="G2691" t="s">
        <v>16422</v>
      </c>
      <c r="H2691" t="s">
        <v>16423</v>
      </c>
      <c r="I2691" t="s">
        <v>16424</v>
      </c>
      <c r="J2691" t="s">
        <v>10224</v>
      </c>
      <c r="K2691" t="s">
        <v>6094</v>
      </c>
      <c r="L2691" t="s">
        <v>15809</v>
      </c>
      <c r="M2691" t="s">
        <v>16425</v>
      </c>
    </row>
    <row r="2692" spans="1:13" x14ac:dyDescent="0.25">
      <c r="A2692" t="s">
        <v>16426</v>
      </c>
      <c r="B2692" t="s">
        <v>528</v>
      </c>
      <c r="C2692" t="s">
        <v>591</v>
      </c>
      <c r="D2692" t="s">
        <v>15802</v>
      </c>
      <c r="E2692" t="s">
        <v>19279</v>
      </c>
      <c r="F2692" t="s">
        <v>16427</v>
      </c>
      <c r="G2692" t="s">
        <v>16428</v>
      </c>
      <c r="H2692" t="s">
        <v>16429</v>
      </c>
      <c r="I2692" t="s">
        <v>16430</v>
      </c>
      <c r="J2692" t="s">
        <v>16431</v>
      </c>
      <c r="K2692" t="s">
        <v>16432</v>
      </c>
      <c r="L2692" t="s">
        <v>15809</v>
      </c>
      <c r="M2692" t="s">
        <v>16433</v>
      </c>
    </row>
    <row r="2693" spans="1:13" x14ac:dyDescent="0.25">
      <c r="A2693" t="s">
        <v>16434</v>
      </c>
      <c r="B2693" t="s">
        <v>528</v>
      </c>
      <c r="C2693" t="s">
        <v>592</v>
      </c>
      <c r="D2693" t="s">
        <v>15802</v>
      </c>
      <c r="E2693" t="s">
        <v>19225</v>
      </c>
      <c r="F2693" t="s">
        <v>16435</v>
      </c>
      <c r="G2693" t="s">
        <v>16436</v>
      </c>
      <c r="H2693" t="s">
        <v>16437</v>
      </c>
      <c r="I2693" t="s">
        <v>16438</v>
      </c>
      <c r="J2693" t="s">
        <v>16439</v>
      </c>
      <c r="K2693" t="s">
        <v>16440</v>
      </c>
      <c r="L2693" t="s">
        <v>15809</v>
      </c>
      <c r="M2693" t="s">
        <v>16441</v>
      </c>
    </row>
    <row r="2694" spans="1:13" x14ac:dyDescent="0.25">
      <c r="A2694" t="s">
        <v>16442</v>
      </c>
      <c r="B2694" t="s">
        <v>528</v>
      </c>
      <c r="C2694" t="s">
        <v>593</v>
      </c>
      <c r="D2694" t="s">
        <v>15802</v>
      </c>
      <c r="E2694" t="s">
        <v>19247</v>
      </c>
      <c r="F2694" t="s">
        <v>16443</v>
      </c>
      <c r="G2694" t="s">
        <v>16444</v>
      </c>
      <c r="H2694" t="s">
        <v>6143</v>
      </c>
      <c r="I2694" t="s">
        <v>16445</v>
      </c>
      <c r="J2694" t="s">
        <v>16446</v>
      </c>
      <c r="K2694" t="s">
        <v>16447</v>
      </c>
      <c r="L2694" t="s">
        <v>15809</v>
      </c>
      <c r="M2694" t="s">
        <v>16448</v>
      </c>
    </row>
    <row r="2695" spans="1:13" x14ac:dyDescent="0.25">
      <c r="A2695" t="s">
        <v>16449</v>
      </c>
      <c r="B2695" t="s">
        <v>528</v>
      </c>
      <c r="C2695" t="s">
        <v>594</v>
      </c>
      <c r="D2695" t="s">
        <v>15802</v>
      </c>
      <c r="E2695" t="s">
        <v>19241</v>
      </c>
      <c r="F2695" t="s">
        <v>16450</v>
      </c>
      <c r="G2695" t="s">
        <v>16451</v>
      </c>
      <c r="H2695" t="s">
        <v>6938</v>
      </c>
      <c r="I2695" t="s">
        <v>16452</v>
      </c>
      <c r="J2695" t="s">
        <v>16453</v>
      </c>
      <c r="K2695" t="s">
        <v>16454</v>
      </c>
      <c r="L2695" t="s">
        <v>15809</v>
      </c>
      <c r="M2695" t="s">
        <v>16455</v>
      </c>
    </row>
    <row r="2696" spans="1:13" x14ac:dyDescent="0.25">
      <c r="A2696" t="s">
        <v>16456</v>
      </c>
      <c r="B2696" t="s">
        <v>528</v>
      </c>
      <c r="C2696" t="s">
        <v>16457</v>
      </c>
      <c r="D2696" t="s">
        <v>15802</v>
      </c>
      <c r="E2696" t="s">
        <v>19280</v>
      </c>
      <c r="F2696" t="s">
        <v>16458</v>
      </c>
      <c r="G2696" t="s">
        <v>16459</v>
      </c>
      <c r="H2696" t="s">
        <v>6556</v>
      </c>
      <c r="I2696" t="s">
        <v>16460</v>
      </c>
      <c r="J2696" t="s">
        <v>16461</v>
      </c>
      <c r="K2696" t="s">
        <v>16462</v>
      </c>
      <c r="L2696" t="s">
        <v>15809</v>
      </c>
      <c r="M2696" t="s">
        <v>16463</v>
      </c>
    </row>
    <row r="2697" spans="1:13" x14ac:dyDescent="0.25">
      <c r="A2697" t="s">
        <v>16464</v>
      </c>
      <c r="B2697" t="s">
        <v>528</v>
      </c>
      <c r="C2697" t="s">
        <v>595</v>
      </c>
      <c r="D2697" t="s">
        <v>15802</v>
      </c>
      <c r="E2697" t="s">
        <v>19143</v>
      </c>
      <c r="F2697" t="s">
        <v>15971</v>
      </c>
      <c r="G2697" t="s">
        <v>15972</v>
      </c>
      <c r="H2697" t="s">
        <v>15973</v>
      </c>
      <c r="I2697" t="s">
        <v>15974</v>
      </c>
      <c r="J2697" t="s">
        <v>15975</v>
      </c>
      <c r="K2697" t="s">
        <v>13517</v>
      </c>
      <c r="L2697" t="s">
        <v>15809</v>
      </c>
      <c r="M2697" t="s">
        <v>15976</v>
      </c>
    </row>
    <row r="2698" spans="1:13" x14ac:dyDescent="0.25">
      <c r="A2698" t="s">
        <v>16465</v>
      </c>
      <c r="B2698" t="s">
        <v>528</v>
      </c>
      <c r="C2698" t="s">
        <v>596</v>
      </c>
      <c r="D2698" t="s">
        <v>15802</v>
      </c>
      <c r="E2698" t="s">
        <v>19249</v>
      </c>
      <c r="F2698" t="s">
        <v>16466</v>
      </c>
      <c r="G2698" t="s">
        <v>16467</v>
      </c>
      <c r="H2698" t="s">
        <v>11532</v>
      </c>
      <c r="I2698" t="s">
        <v>16468</v>
      </c>
      <c r="J2698" t="s">
        <v>16469</v>
      </c>
      <c r="K2698" t="s">
        <v>16470</v>
      </c>
      <c r="L2698" t="s">
        <v>15809</v>
      </c>
      <c r="M2698" t="s">
        <v>16471</v>
      </c>
    </row>
    <row r="2699" spans="1:13" x14ac:dyDescent="0.25">
      <c r="A2699" t="s">
        <v>16472</v>
      </c>
      <c r="B2699" t="s">
        <v>528</v>
      </c>
      <c r="C2699" t="s">
        <v>70</v>
      </c>
      <c r="D2699" t="s">
        <v>15802</v>
      </c>
      <c r="E2699" t="s">
        <v>19215</v>
      </c>
      <c r="F2699" t="s">
        <v>16473</v>
      </c>
      <c r="G2699" t="s">
        <v>16474</v>
      </c>
      <c r="H2699" t="s">
        <v>1001</v>
      </c>
      <c r="I2699" t="s">
        <v>16475</v>
      </c>
      <c r="J2699" t="s">
        <v>16476</v>
      </c>
      <c r="K2699" t="s">
        <v>16477</v>
      </c>
      <c r="L2699" t="s">
        <v>15809</v>
      </c>
      <c r="M2699" t="s">
        <v>16478</v>
      </c>
    </row>
    <row r="2700" spans="1:13" x14ac:dyDescent="0.25">
      <c r="A2700" t="s">
        <v>16479</v>
      </c>
      <c r="B2700" t="s">
        <v>528</v>
      </c>
      <c r="C2700" t="s">
        <v>597</v>
      </c>
      <c r="D2700" t="s">
        <v>15802</v>
      </c>
      <c r="E2700" t="s">
        <v>19242</v>
      </c>
      <c r="F2700" t="s">
        <v>16480</v>
      </c>
      <c r="G2700" t="s">
        <v>16481</v>
      </c>
      <c r="H2700" t="s">
        <v>3085</v>
      </c>
      <c r="I2700" t="s">
        <v>16482</v>
      </c>
      <c r="J2700" t="s">
        <v>16483</v>
      </c>
      <c r="K2700" t="s">
        <v>10157</v>
      </c>
      <c r="L2700" t="s">
        <v>15809</v>
      </c>
      <c r="M2700" t="s">
        <v>16484</v>
      </c>
    </row>
    <row r="2701" spans="1:13" x14ac:dyDescent="0.25">
      <c r="A2701" t="s">
        <v>16485</v>
      </c>
      <c r="B2701" t="s">
        <v>528</v>
      </c>
      <c r="C2701" t="s">
        <v>169</v>
      </c>
      <c r="D2701" t="s">
        <v>15802</v>
      </c>
      <c r="E2701" t="s">
        <v>19227</v>
      </c>
      <c r="F2701" t="s">
        <v>16486</v>
      </c>
      <c r="G2701" t="s">
        <v>16487</v>
      </c>
      <c r="H2701" t="s">
        <v>4043</v>
      </c>
      <c r="I2701" t="s">
        <v>16488</v>
      </c>
      <c r="J2701" t="s">
        <v>16489</v>
      </c>
      <c r="K2701" t="s">
        <v>1081</v>
      </c>
      <c r="L2701" t="s">
        <v>15809</v>
      </c>
      <c r="M2701" t="s">
        <v>16490</v>
      </c>
    </row>
    <row r="2702" spans="1:13" x14ac:dyDescent="0.25">
      <c r="A2702" t="s">
        <v>16491</v>
      </c>
      <c r="B2702" t="s">
        <v>528</v>
      </c>
      <c r="C2702" t="s">
        <v>16492</v>
      </c>
      <c r="D2702" t="s">
        <v>15802</v>
      </c>
      <c r="E2702" t="s">
        <v>19250</v>
      </c>
      <c r="F2702" t="s">
        <v>16493</v>
      </c>
      <c r="G2702" t="s">
        <v>16494</v>
      </c>
      <c r="H2702" t="s">
        <v>16495</v>
      </c>
      <c r="I2702" t="s">
        <v>16496</v>
      </c>
      <c r="J2702" t="s">
        <v>16497</v>
      </c>
      <c r="K2702" t="s">
        <v>16498</v>
      </c>
      <c r="L2702" t="s">
        <v>15809</v>
      </c>
      <c r="M2702" t="s">
        <v>16499</v>
      </c>
    </row>
    <row r="2703" spans="1:13" x14ac:dyDescent="0.25">
      <c r="A2703" t="s">
        <v>16500</v>
      </c>
      <c r="B2703" t="s">
        <v>528</v>
      </c>
      <c r="C2703" t="s">
        <v>518</v>
      </c>
      <c r="D2703" t="s">
        <v>15802</v>
      </c>
      <c r="E2703" t="s">
        <v>19212</v>
      </c>
      <c r="F2703" t="s">
        <v>16501</v>
      </c>
      <c r="G2703" t="s">
        <v>16502</v>
      </c>
      <c r="H2703" t="s">
        <v>15559</v>
      </c>
      <c r="I2703" t="s">
        <v>16503</v>
      </c>
      <c r="J2703" t="s">
        <v>16504</v>
      </c>
      <c r="K2703" t="s">
        <v>16505</v>
      </c>
      <c r="L2703" t="s">
        <v>15809</v>
      </c>
      <c r="M2703" t="s">
        <v>16506</v>
      </c>
    </row>
    <row r="2704" spans="1:13" x14ac:dyDescent="0.25">
      <c r="A2704" t="s">
        <v>16507</v>
      </c>
      <c r="B2704" t="s">
        <v>528</v>
      </c>
      <c r="C2704" t="s">
        <v>519</v>
      </c>
      <c r="D2704" t="s">
        <v>15802</v>
      </c>
      <c r="E2704" t="s">
        <v>19219</v>
      </c>
      <c r="F2704" t="s">
        <v>16082</v>
      </c>
      <c r="G2704" t="s">
        <v>16083</v>
      </c>
      <c r="H2704" t="s">
        <v>16084</v>
      </c>
      <c r="I2704" t="s">
        <v>16085</v>
      </c>
      <c r="J2704" t="s">
        <v>16086</v>
      </c>
      <c r="K2704" t="s">
        <v>6826</v>
      </c>
      <c r="L2704" t="s">
        <v>15809</v>
      </c>
      <c r="M2704" t="s">
        <v>16087</v>
      </c>
    </row>
    <row r="2705" spans="1:13" x14ac:dyDescent="0.25">
      <c r="A2705" t="s">
        <v>16508</v>
      </c>
      <c r="B2705" t="s">
        <v>528</v>
      </c>
      <c r="C2705" t="s">
        <v>598</v>
      </c>
      <c r="D2705" t="s">
        <v>15802</v>
      </c>
      <c r="E2705" t="s">
        <v>19201</v>
      </c>
      <c r="F2705" t="s">
        <v>16509</v>
      </c>
      <c r="G2705" t="s">
        <v>16510</v>
      </c>
      <c r="H2705" t="s">
        <v>16511</v>
      </c>
      <c r="I2705" t="s">
        <v>16512</v>
      </c>
      <c r="J2705" t="s">
        <v>16513</v>
      </c>
      <c r="K2705" t="s">
        <v>9105</v>
      </c>
      <c r="L2705" t="s">
        <v>15809</v>
      </c>
      <c r="M2705" t="s">
        <v>16514</v>
      </c>
    </row>
    <row r="2706" spans="1:13" x14ac:dyDescent="0.25">
      <c r="A2706" t="s">
        <v>16515</v>
      </c>
      <c r="B2706" t="s">
        <v>528</v>
      </c>
      <c r="C2706" t="s">
        <v>599</v>
      </c>
      <c r="D2706" t="s">
        <v>15802</v>
      </c>
      <c r="E2706" t="s">
        <v>19251</v>
      </c>
      <c r="F2706" t="s">
        <v>16516</v>
      </c>
      <c r="G2706" t="s">
        <v>16517</v>
      </c>
      <c r="H2706" t="s">
        <v>4591</v>
      </c>
      <c r="I2706" t="s">
        <v>16518</v>
      </c>
      <c r="J2706" t="s">
        <v>16519</v>
      </c>
      <c r="K2706" t="s">
        <v>1671</v>
      </c>
      <c r="L2706" t="s">
        <v>15809</v>
      </c>
      <c r="M2706" t="s">
        <v>16520</v>
      </c>
    </row>
    <row r="2707" spans="1:13" x14ac:dyDescent="0.25">
      <c r="A2707" t="s">
        <v>16521</v>
      </c>
      <c r="B2707" t="s">
        <v>528</v>
      </c>
      <c r="C2707" t="s">
        <v>600</v>
      </c>
      <c r="D2707" t="s">
        <v>15802</v>
      </c>
      <c r="E2707" t="s">
        <v>19228</v>
      </c>
      <c r="F2707" t="s">
        <v>16522</v>
      </c>
      <c r="G2707" t="s">
        <v>16523</v>
      </c>
      <c r="H2707" t="s">
        <v>16524</v>
      </c>
      <c r="I2707" t="s">
        <v>16525</v>
      </c>
      <c r="J2707" t="s">
        <v>16526</v>
      </c>
      <c r="K2707" t="s">
        <v>16527</v>
      </c>
      <c r="L2707" t="s">
        <v>15809</v>
      </c>
      <c r="M2707" t="s">
        <v>16528</v>
      </c>
    </row>
    <row r="2708" spans="1:13" x14ac:dyDescent="0.25">
      <c r="A2708" t="s">
        <v>16529</v>
      </c>
      <c r="B2708" t="s">
        <v>528</v>
      </c>
      <c r="C2708" t="s">
        <v>278</v>
      </c>
      <c r="D2708" t="s">
        <v>15802</v>
      </c>
      <c r="E2708" t="s">
        <v>19268</v>
      </c>
      <c r="F2708" t="s">
        <v>16530</v>
      </c>
      <c r="G2708" t="s">
        <v>16531</v>
      </c>
      <c r="H2708" t="s">
        <v>6183</v>
      </c>
      <c r="I2708" t="s">
        <v>16532</v>
      </c>
      <c r="J2708" t="s">
        <v>16533</v>
      </c>
      <c r="K2708" t="s">
        <v>16534</v>
      </c>
      <c r="L2708" t="s">
        <v>15809</v>
      </c>
      <c r="M2708" t="s">
        <v>16535</v>
      </c>
    </row>
    <row r="2709" spans="1:13" x14ac:dyDescent="0.25">
      <c r="A2709" t="s">
        <v>16536</v>
      </c>
      <c r="B2709" t="s">
        <v>528</v>
      </c>
      <c r="C2709" t="s">
        <v>601</v>
      </c>
      <c r="D2709" t="s">
        <v>15802</v>
      </c>
      <c r="E2709" t="s">
        <v>19149</v>
      </c>
      <c r="F2709" t="s">
        <v>16026</v>
      </c>
      <c r="G2709" t="s">
        <v>16027</v>
      </c>
      <c r="H2709" t="s">
        <v>16028</v>
      </c>
      <c r="I2709" t="s">
        <v>16029</v>
      </c>
      <c r="J2709" t="s">
        <v>16030</v>
      </c>
      <c r="K2709" t="s">
        <v>16031</v>
      </c>
      <c r="L2709" t="s">
        <v>15809</v>
      </c>
      <c r="M2709" t="s">
        <v>16032</v>
      </c>
    </row>
    <row r="2710" spans="1:13" x14ac:dyDescent="0.25">
      <c r="A2710" t="s">
        <v>16537</v>
      </c>
      <c r="B2710" t="s">
        <v>528</v>
      </c>
      <c r="C2710" t="s">
        <v>602</v>
      </c>
      <c r="D2710" t="s">
        <v>15802</v>
      </c>
      <c r="E2710" t="s">
        <v>19259</v>
      </c>
      <c r="F2710" t="s">
        <v>16538</v>
      </c>
      <c r="G2710" t="s">
        <v>16539</v>
      </c>
      <c r="H2710" t="s">
        <v>16540</v>
      </c>
      <c r="I2710" t="s">
        <v>16541</v>
      </c>
      <c r="J2710" t="s">
        <v>16542</v>
      </c>
      <c r="K2710" t="s">
        <v>16543</v>
      </c>
      <c r="L2710" t="s">
        <v>15809</v>
      </c>
      <c r="M2710" t="s">
        <v>16544</v>
      </c>
    </row>
    <row r="2711" spans="1:13" x14ac:dyDescent="0.25">
      <c r="A2711" t="s">
        <v>16545</v>
      </c>
      <c r="B2711" t="s">
        <v>528</v>
      </c>
      <c r="C2711" t="s">
        <v>521</v>
      </c>
      <c r="D2711" t="s">
        <v>15802</v>
      </c>
      <c r="E2711" t="s">
        <v>19260</v>
      </c>
      <c r="F2711" t="s">
        <v>16546</v>
      </c>
      <c r="G2711" t="s">
        <v>16547</v>
      </c>
      <c r="H2711" t="s">
        <v>4060</v>
      </c>
      <c r="I2711" t="s">
        <v>16548</v>
      </c>
      <c r="J2711" t="s">
        <v>16549</v>
      </c>
      <c r="K2711" t="s">
        <v>1055</v>
      </c>
      <c r="L2711" t="s">
        <v>15809</v>
      </c>
      <c r="M2711" t="s">
        <v>16550</v>
      </c>
    </row>
    <row r="2712" spans="1:13" x14ac:dyDescent="0.25">
      <c r="A2712" t="s">
        <v>16551</v>
      </c>
      <c r="B2712" t="s">
        <v>528</v>
      </c>
      <c r="C2712" t="s">
        <v>384</v>
      </c>
      <c r="D2712" t="s">
        <v>15802</v>
      </c>
      <c r="E2712" t="s">
        <v>19267</v>
      </c>
      <c r="F2712" t="s">
        <v>16552</v>
      </c>
      <c r="G2712" t="s">
        <v>16553</v>
      </c>
      <c r="H2712" t="s">
        <v>11549</v>
      </c>
      <c r="I2712" t="s">
        <v>16554</v>
      </c>
      <c r="J2712" t="s">
        <v>16555</v>
      </c>
      <c r="K2712" t="s">
        <v>16556</v>
      </c>
      <c r="L2712" t="s">
        <v>15809</v>
      </c>
      <c r="M2712" t="s">
        <v>16557</v>
      </c>
    </row>
    <row r="2713" spans="1:13" x14ac:dyDescent="0.25">
      <c r="A2713" t="s">
        <v>16558</v>
      </c>
      <c r="B2713" t="s">
        <v>528</v>
      </c>
      <c r="C2713" t="s">
        <v>603</v>
      </c>
      <c r="D2713" t="s">
        <v>15802</v>
      </c>
      <c r="E2713" t="s">
        <v>19258</v>
      </c>
      <c r="F2713" t="s">
        <v>16559</v>
      </c>
      <c r="G2713" t="s">
        <v>16560</v>
      </c>
      <c r="H2713" t="s">
        <v>10411</v>
      </c>
      <c r="I2713" t="s">
        <v>16561</v>
      </c>
      <c r="J2713" t="s">
        <v>16562</v>
      </c>
      <c r="K2713" t="s">
        <v>4287</v>
      </c>
      <c r="L2713" t="s">
        <v>15809</v>
      </c>
      <c r="M2713" t="s">
        <v>16563</v>
      </c>
    </row>
    <row r="2714" spans="1:13" x14ac:dyDescent="0.25">
      <c r="A2714" t="s">
        <v>16564</v>
      </c>
      <c r="B2714" t="s">
        <v>528</v>
      </c>
      <c r="C2714" t="s">
        <v>604</v>
      </c>
      <c r="D2714" t="s">
        <v>15802</v>
      </c>
      <c r="E2714" t="s">
        <v>19204</v>
      </c>
      <c r="F2714" t="s">
        <v>16565</v>
      </c>
      <c r="G2714" t="s">
        <v>16566</v>
      </c>
      <c r="H2714" t="s">
        <v>16567</v>
      </c>
      <c r="I2714" t="s">
        <v>16568</v>
      </c>
      <c r="J2714" t="s">
        <v>16569</v>
      </c>
      <c r="K2714" t="s">
        <v>16570</v>
      </c>
      <c r="L2714" t="s">
        <v>15809</v>
      </c>
      <c r="M2714" t="s">
        <v>16571</v>
      </c>
    </row>
    <row r="2715" spans="1:13" x14ac:dyDescent="0.25">
      <c r="A2715" t="s">
        <v>16572</v>
      </c>
      <c r="B2715" t="s">
        <v>528</v>
      </c>
      <c r="C2715" t="s">
        <v>16573</v>
      </c>
      <c r="D2715" t="s">
        <v>15802</v>
      </c>
      <c r="E2715" t="s">
        <v>19281</v>
      </c>
      <c r="F2715" t="s">
        <v>16574</v>
      </c>
      <c r="G2715" t="s">
        <v>16575</v>
      </c>
      <c r="H2715" t="s">
        <v>16576</v>
      </c>
      <c r="I2715" t="s">
        <v>16577</v>
      </c>
      <c r="J2715" t="s">
        <v>16578</v>
      </c>
      <c r="K2715" t="s">
        <v>16579</v>
      </c>
      <c r="L2715" t="s">
        <v>15809</v>
      </c>
      <c r="M2715" t="s">
        <v>16580</v>
      </c>
    </row>
    <row r="2716" spans="1:13" x14ac:dyDescent="0.25">
      <c r="A2716" t="s">
        <v>16581</v>
      </c>
      <c r="B2716" t="s">
        <v>528</v>
      </c>
      <c r="C2716" t="s">
        <v>605</v>
      </c>
      <c r="D2716" t="s">
        <v>15802</v>
      </c>
      <c r="E2716" t="s">
        <v>19269</v>
      </c>
      <c r="F2716" t="s">
        <v>16260</v>
      </c>
      <c r="G2716" t="s">
        <v>16261</v>
      </c>
      <c r="H2716" t="s">
        <v>7007</v>
      </c>
      <c r="I2716" t="s">
        <v>16262</v>
      </c>
      <c r="J2716" t="s">
        <v>16263</v>
      </c>
      <c r="K2716" t="s">
        <v>16264</v>
      </c>
      <c r="L2716" t="s">
        <v>15809</v>
      </c>
      <c r="M2716" t="s">
        <v>16265</v>
      </c>
    </row>
    <row r="2717" spans="1:13" x14ac:dyDescent="0.25">
      <c r="A2717" t="s">
        <v>16582</v>
      </c>
      <c r="B2717" t="s">
        <v>528</v>
      </c>
      <c r="C2717" t="s">
        <v>72</v>
      </c>
      <c r="D2717" t="s">
        <v>15802</v>
      </c>
      <c r="E2717" t="s">
        <v>19205</v>
      </c>
      <c r="F2717" t="s">
        <v>16583</v>
      </c>
      <c r="G2717" t="s">
        <v>16584</v>
      </c>
      <c r="H2717" t="s">
        <v>16585</v>
      </c>
      <c r="I2717" t="s">
        <v>16586</v>
      </c>
      <c r="J2717" t="s">
        <v>16587</v>
      </c>
      <c r="K2717" t="s">
        <v>16588</v>
      </c>
      <c r="L2717" t="s">
        <v>15809</v>
      </c>
      <c r="M2717" t="s">
        <v>16589</v>
      </c>
    </row>
    <row r="2718" spans="1:13" x14ac:dyDescent="0.25">
      <c r="A2718" t="s">
        <v>16590</v>
      </c>
      <c r="B2718" t="s">
        <v>528</v>
      </c>
      <c r="C2718" t="s">
        <v>606</v>
      </c>
      <c r="D2718" t="s">
        <v>15802</v>
      </c>
      <c r="E2718" t="s">
        <v>19257</v>
      </c>
      <c r="F2718" t="s">
        <v>16591</v>
      </c>
      <c r="G2718" t="s">
        <v>16592</v>
      </c>
      <c r="H2718" t="s">
        <v>1483</v>
      </c>
      <c r="I2718" t="s">
        <v>16593</v>
      </c>
      <c r="J2718" t="s">
        <v>16594</v>
      </c>
      <c r="K2718" t="s">
        <v>16595</v>
      </c>
      <c r="L2718" t="s">
        <v>15809</v>
      </c>
      <c r="M2718" t="s">
        <v>16596</v>
      </c>
    </row>
    <row r="2719" spans="1:13" x14ac:dyDescent="0.25">
      <c r="A2719" t="s">
        <v>16597</v>
      </c>
      <c r="B2719" t="s">
        <v>528</v>
      </c>
      <c r="C2719" t="s">
        <v>607</v>
      </c>
      <c r="D2719" t="s">
        <v>15802</v>
      </c>
      <c r="E2719" t="s">
        <v>19192</v>
      </c>
      <c r="F2719" t="s">
        <v>16221</v>
      </c>
      <c r="G2719" t="s">
        <v>16222</v>
      </c>
      <c r="H2719" t="s">
        <v>16223</v>
      </c>
      <c r="I2719" t="s">
        <v>16224</v>
      </c>
      <c r="J2719" t="s">
        <v>16225</v>
      </c>
      <c r="K2719" t="s">
        <v>16226</v>
      </c>
      <c r="L2719" t="s">
        <v>15809</v>
      </c>
      <c r="M2719" t="s">
        <v>16227</v>
      </c>
    </row>
    <row r="2720" spans="1:13" x14ac:dyDescent="0.25">
      <c r="A2720" t="s">
        <v>16598</v>
      </c>
      <c r="B2720" t="s">
        <v>528</v>
      </c>
      <c r="C2720" t="s">
        <v>608</v>
      </c>
      <c r="D2720" t="s">
        <v>15802</v>
      </c>
      <c r="E2720" t="s">
        <v>19261</v>
      </c>
      <c r="F2720" t="s">
        <v>16599</v>
      </c>
      <c r="G2720" t="s">
        <v>16600</v>
      </c>
      <c r="H2720" t="s">
        <v>16601</v>
      </c>
      <c r="I2720" t="s">
        <v>16602</v>
      </c>
      <c r="J2720" t="s">
        <v>16603</v>
      </c>
      <c r="K2720" t="s">
        <v>823</v>
      </c>
      <c r="L2720" t="s">
        <v>15809</v>
      </c>
      <c r="M2720" t="s">
        <v>16604</v>
      </c>
    </row>
    <row r="2721" spans="1:13" x14ac:dyDescent="0.25">
      <c r="A2721" t="s">
        <v>16605</v>
      </c>
      <c r="B2721" t="s">
        <v>528</v>
      </c>
      <c r="C2721" t="s">
        <v>15096</v>
      </c>
      <c r="D2721" t="s">
        <v>15802</v>
      </c>
      <c r="E2721" t="s">
        <v>19250</v>
      </c>
      <c r="F2721" t="s">
        <v>16493</v>
      </c>
      <c r="G2721" t="s">
        <v>16494</v>
      </c>
      <c r="H2721" t="s">
        <v>16495</v>
      </c>
      <c r="I2721" t="s">
        <v>16496</v>
      </c>
      <c r="J2721" t="s">
        <v>16497</v>
      </c>
      <c r="K2721" t="s">
        <v>16498</v>
      </c>
      <c r="L2721" t="s">
        <v>15809</v>
      </c>
      <c r="M2721" t="s">
        <v>16499</v>
      </c>
    </row>
    <row r="2722" spans="1:13" x14ac:dyDescent="0.25">
      <c r="A2722" t="s">
        <v>16606</v>
      </c>
      <c r="B2722" t="s">
        <v>528</v>
      </c>
      <c r="C2722" t="s">
        <v>609</v>
      </c>
      <c r="D2722" t="s">
        <v>15802</v>
      </c>
      <c r="E2722" t="s">
        <v>19276</v>
      </c>
      <c r="F2722" t="s">
        <v>16205</v>
      </c>
      <c r="G2722" t="s">
        <v>16206</v>
      </c>
      <c r="H2722" t="s">
        <v>16207</v>
      </c>
      <c r="I2722" t="s">
        <v>16208</v>
      </c>
      <c r="J2722" t="s">
        <v>16209</v>
      </c>
      <c r="K2722" t="s">
        <v>16210</v>
      </c>
      <c r="L2722" t="s">
        <v>15809</v>
      </c>
      <c r="M2722" t="s">
        <v>16211</v>
      </c>
    </row>
    <row r="2723" spans="1:13" x14ac:dyDescent="0.25">
      <c r="A2723" t="s">
        <v>16607</v>
      </c>
      <c r="B2723" t="s">
        <v>528</v>
      </c>
      <c r="C2723" t="s">
        <v>610</v>
      </c>
      <c r="D2723" t="s">
        <v>15802</v>
      </c>
      <c r="E2723" t="s">
        <v>19157</v>
      </c>
      <c r="F2723" t="s">
        <v>16104</v>
      </c>
      <c r="G2723" t="s">
        <v>16105</v>
      </c>
      <c r="H2723" t="s">
        <v>16106</v>
      </c>
      <c r="I2723" t="s">
        <v>16107</v>
      </c>
      <c r="J2723" t="s">
        <v>16108</v>
      </c>
      <c r="K2723" t="s">
        <v>16109</v>
      </c>
      <c r="L2723" t="s">
        <v>15809</v>
      </c>
      <c r="M2723" t="s">
        <v>16110</v>
      </c>
    </row>
    <row r="2724" spans="1:13" x14ac:dyDescent="0.25">
      <c r="A2724" t="s">
        <v>16608</v>
      </c>
      <c r="B2724" t="s">
        <v>528</v>
      </c>
      <c r="C2724" t="s">
        <v>73</v>
      </c>
      <c r="D2724" t="s">
        <v>15802</v>
      </c>
      <c r="E2724" t="s">
        <v>19256</v>
      </c>
      <c r="F2724" t="s">
        <v>16609</v>
      </c>
      <c r="G2724" t="s">
        <v>16610</v>
      </c>
      <c r="H2724" t="s">
        <v>1025</v>
      </c>
      <c r="I2724" t="s">
        <v>16611</v>
      </c>
      <c r="J2724" t="s">
        <v>16612</v>
      </c>
      <c r="K2724" t="s">
        <v>16613</v>
      </c>
      <c r="L2724" t="s">
        <v>15809</v>
      </c>
      <c r="M2724" t="s">
        <v>16614</v>
      </c>
    </row>
    <row r="2725" spans="1:13" x14ac:dyDescent="0.25">
      <c r="A2725" t="s">
        <v>16615</v>
      </c>
      <c r="B2725" t="s">
        <v>528</v>
      </c>
      <c r="C2725" t="s">
        <v>222</v>
      </c>
      <c r="D2725" t="s">
        <v>15802</v>
      </c>
      <c r="E2725" t="s">
        <v>19282</v>
      </c>
      <c r="F2725" t="s">
        <v>16616</v>
      </c>
      <c r="G2725" t="s">
        <v>16617</v>
      </c>
      <c r="H2725" t="s">
        <v>16618</v>
      </c>
      <c r="I2725" t="s">
        <v>16619</v>
      </c>
      <c r="J2725" t="s">
        <v>16620</v>
      </c>
      <c r="K2725" t="s">
        <v>4635</v>
      </c>
      <c r="L2725" t="s">
        <v>15809</v>
      </c>
      <c r="M2725" t="s">
        <v>16621</v>
      </c>
    </row>
    <row r="2726" spans="1:13" x14ac:dyDescent="0.25">
      <c r="A2726" t="s">
        <v>16622</v>
      </c>
      <c r="B2726" t="s">
        <v>528</v>
      </c>
      <c r="C2726" t="s">
        <v>223</v>
      </c>
      <c r="D2726" t="s">
        <v>15802</v>
      </c>
      <c r="E2726" t="s">
        <v>19144</v>
      </c>
      <c r="F2726" t="s">
        <v>15979</v>
      </c>
      <c r="G2726" t="s">
        <v>15980</v>
      </c>
      <c r="H2726" t="s">
        <v>15981</v>
      </c>
      <c r="I2726" t="s">
        <v>15982</v>
      </c>
      <c r="J2726" t="s">
        <v>15983</v>
      </c>
      <c r="K2726" t="s">
        <v>15984</v>
      </c>
      <c r="L2726" t="s">
        <v>15809</v>
      </c>
      <c r="M2726" t="s">
        <v>15985</v>
      </c>
    </row>
    <row r="2727" spans="1:13" x14ac:dyDescent="0.25">
      <c r="A2727" t="s">
        <v>16623</v>
      </c>
      <c r="B2727" t="s">
        <v>528</v>
      </c>
      <c r="C2727" t="s">
        <v>127</v>
      </c>
      <c r="D2727" t="s">
        <v>15802</v>
      </c>
      <c r="E2727" t="s">
        <v>19283</v>
      </c>
      <c r="F2727" t="s">
        <v>16624</v>
      </c>
      <c r="G2727" t="s">
        <v>16625</v>
      </c>
      <c r="H2727" t="s">
        <v>16626</v>
      </c>
      <c r="I2727" t="s">
        <v>16627</v>
      </c>
      <c r="J2727" t="s">
        <v>16628</v>
      </c>
      <c r="K2727" t="s">
        <v>16629</v>
      </c>
      <c r="L2727" t="s">
        <v>15809</v>
      </c>
      <c r="M2727" t="s">
        <v>16630</v>
      </c>
    </row>
    <row r="2728" spans="1:13" x14ac:dyDescent="0.25">
      <c r="A2728" t="s">
        <v>16631</v>
      </c>
      <c r="B2728" t="s">
        <v>528</v>
      </c>
      <c r="C2728" t="s">
        <v>611</v>
      </c>
      <c r="D2728" t="s">
        <v>15802</v>
      </c>
      <c r="E2728" t="s">
        <v>19146</v>
      </c>
      <c r="F2728" t="s">
        <v>15995</v>
      </c>
      <c r="G2728" t="s">
        <v>15996</v>
      </c>
      <c r="H2728" t="s">
        <v>15997</v>
      </c>
      <c r="I2728" t="s">
        <v>15998</v>
      </c>
      <c r="J2728" t="s">
        <v>15999</v>
      </c>
      <c r="K2728" t="s">
        <v>16000</v>
      </c>
      <c r="L2728" t="s">
        <v>15809</v>
      </c>
      <c r="M2728" t="s">
        <v>16001</v>
      </c>
    </row>
    <row r="2729" spans="1:13" x14ac:dyDescent="0.25">
      <c r="A2729" t="s">
        <v>16632</v>
      </c>
      <c r="B2729" t="s">
        <v>528</v>
      </c>
      <c r="C2729" t="s">
        <v>612</v>
      </c>
      <c r="D2729" t="s">
        <v>15802</v>
      </c>
      <c r="E2729" t="s">
        <v>19284</v>
      </c>
      <c r="F2729" t="s">
        <v>16633</v>
      </c>
      <c r="G2729" t="s">
        <v>16634</v>
      </c>
      <c r="H2729" t="s">
        <v>16635</v>
      </c>
      <c r="I2729" t="s">
        <v>16636</v>
      </c>
      <c r="J2729" t="s">
        <v>16637</v>
      </c>
      <c r="K2729" t="s">
        <v>16638</v>
      </c>
      <c r="L2729" t="s">
        <v>15809</v>
      </c>
      <c r="M2729" t="s">
        <v>16639</v>
      </c>
    </row>
    <row r="2730" spans="1:13" x14ac:dyDescent="0.25">
      <c r="A2730" t="s">
        <v>16640</v>
      </c>
      <c r="B2730" t="s">
        <v>528</v>
      </c>
      <c r="C2730" t="s">
        <v>225</v>
      </c>
      <c r="D2730" t="s">
        <v>15802</v>
      </c>
      <c r="E2730" t="s">
        <v>19207</v>
      </c>
      <c r="F2730" t="s">
        <v>16641</v>
      </c>
      <c r="G2730" t="s">
        <v>16642</v>
      </c>
      <c r="H2730" t="s">
        <v>16643</v>
      </c>
      <c r="I2730" t="s">
        <v>16644</v>
      </c>
      <c r="J2730" t="s">
        <v>16645</v>
      </c>
      <c r="K2730" t="s">
        <v>16646</v>
      </c>
      <c r="L2730" t="s">
        <v>15809</v>
      </c>
      <c r="M2730" t="s">
        <v>16647</v>
      </c>
    </row>
    <row r="2731" spans="1:13" x14ac:dyDescent="0.25">
      <c r="A2731" t="s">
        <v>16648</v>
      </c>
      <c r="B2731" t="s">
        <v>528</v>
      </c>
      <c r="C2731" t="s">
        <v>345</v>
      </c>
      <c r="D2731" t="s">
        <v>15802</v>
      </c>
      <c r="E2731" t="s">
        <v>19232</v>
      </c>
      <c r="F2731" t="s">
        <v>16649</v>
      </c>
      <c r="G2731" t="s">
        <v>16650</v>
      </c>
      <c r="H2731" t="s">
        <v>5508</v>
      </c>
      <c r="I2731" t="s">
        <v>16651</v>
      </c>
      <c r="J2731" t="s">
        <v>16652</v>
      </c>
      <c r="K2731" t="s">
        <v>16653</v>
      </c>
      <c r="L2731" t="s">
        <v>15809</v>
      </c>
      <c r="M2731" t="s">
        <v>16654</v>
      </c>
    </row>
    <row r="2732" spans="1:13" x14ac:dyDescent="0.25">
      <c r="A2732" t="s">
        <v>16655</v>
      </c>
      <c r="B2732" t="s">
        <v>528</v>
      </c>
      <c r="C2732" t="s">
        <v>613</v>
      </c>
      <c r="D2732" t="s">
        <v>15802</v>
      </c>
      <c r="E2732" t="s">
        <v>19285</v>
      </c>
      <c r="F2732" t="s">
        <v>16656</v>
      </c>
      <c r="G2732" t="s">
        <v>16657</v>
      </c>
      <c r="H2732" t="s">
        <v>16658</v>
      </c>
      <c r="I2732" t="s">
        <v>16659</v>
      </c>
      <c r="J2732" t="s">
        <v>16660</v>
      </c>
      <c r="K2732" t="s">
        <v>16661</v>
      </c>
      <c r="L2732" t="s">
        <v>15809</v>
      </c>
      <c r="M2732" t="s">
        <v>16662</v>
      </c>
    </row>
    <row r="2733" spans="1:13" x14ac:dyDescent="0.25">
      <c r="A2733" t="s">
        <v>16663</v>
      </c>
      <c r="B2733" t="s">
        <v>528</v>
      </c>
      <c r="C2733" t="s">
        <v>614</v>
      </c>
      <c r="D2733" t="s">
        <v>15802</v>
      </c>
      <c r="E2733" t="s">
        <v>19277</v>
      </c>
      <c r="F2733" t="s">
        <v>16237</v>
      </c>
      <c r="G2733" t="s">
        <v>16238</v>
      </c>
      <c r="H2733" t="s">
        <v>16239</v>
      </c>
      <c r="I2733" t="s">
        <v>16240</v>
      </c>
      <c r="J2733" t="s">
        <v>16241</v>
      </c>
      <c r="K2733" t="s">
        <v>16242</v>
      </c>
      <c r="L2733" t="s">
        <v>15809</v>
      </c>
      <c r="M2733" t="s">
        <v>16243</v>
      </c>
    </row>
    <row r="2734" spans="1:13" x14ac:dyDescent="0.25">
      <c r="A2734" t="s">
        <v>16664</v>
      </c>
      <c r="B2734" t="s">
        <v>528</v>
      </c>
      <c r="C2734" t="s">
        <v>4133</v>
      </c>
      <c r="D2734" t="s">
        <v>15802</v>
      </c>
      <c r="E2734" t="s">
        <v>19209</v>
      </c>
      <c r="F2734" t="s">
        <v>15932</v>
      </c>
      <c r="G2734" t="s">
        <v>15933</v>
      </c>
      <c r="H2734" t="s">
        <v>15934</v>
      </c>
      <c r="I2734" t="s">
        <v>15935</v>
      </c>
      <c r="J2734" t="s">
        <v>15936</v>
      </c>
      <c r="K2734" t="s">
        <v>15937</v>
      </c>
      <c r="L2734" t="s">
        <v>15809</v>
      </c>
      <c r="M2734" t="s">
        <v>15938</v>
      </c>
    </row>
    <row r="2735" spans="1:13" x14ac:dyDescent="0.25">
      <c r="A2735" t="s">
        <v>16665</v>
      </c>
      <c r="B2735" t="s">
        <v>528</v>
      </c>
      <c r="C2735" t="s">
        <v>16666</v>
      </c>
      <c r="D2735" t="s">
        <v>15802</v>
      </c>
      <c r="E2735" t="s">
        <v>19235</v>
      </c>
      <c r="F2735" t="s">
        <v>16667</v>
      </c>
      <c r="G2735" t="s">
        <v>16668</v>
      </c>
      <c r="H2735" t="s">
        <v>16669</v>
      </c>
      <c r="I2735" t="s">
        <v>16670</v>
      </c>
      <c r="J2735" t="s">
        <v>16671</v>
      </c>
      <c r="K2735" t="s">
        <v>16672</v>
      </c>
      <c r="L2735" t="s">
        <v>15809</v>
      </c>
      <c r="M2735" t="s">
        <v>16673</v>
      </c>
    </row>
    <row r="2736" spans="1:13" x14ac:dyDescent="0.25">
      <c r="A2736" t="s">
        <v>16674</v>
      </c>
      <c r="B2736" t="s">
        <v>528</v>
      </c>
      <c r="C2736" t="s">
        <v>615</v>
      </c>
      <c r="D2736" t="s">
        <v>15802</v>
      </c>
      <c r="E2736" t="s">
        <v>19286</v>
      </c>
      <c r="F2736" t="s">
        <v>16675</v>
      </c>
      <c r="G2736" t="s">
        <v>16676</v>
      </c>
      <c r="H2736" t="s">
        <v>2491</v>
      </c>
      <c r="I2736" t="s">
        <v>16677</v>
      </c>
      <c r="J2736" t="s">
        <v>16678</v>
      </c>
      <c r="K2736" t="s">
        <v>16679</v>
      </c>
      <c r="L2736" t="s">
        <v>15809</v>
      </c>
      <c r="M2736" t="s">
        <v>16680</v>
      </c>
    </row>
    <row r="2737" spans="1:13" x14ac:dyDescent="0.25">
      <c r="A2737" t="s">
        <v>16681</v>
      </c>
      <c r="B2737" t="s">
        <v>528</v>
      </c>
      <c r="C2737" t="s">
        <v>16682</v>
      </c>
      <c r="D2737" t="s">
        <v>15802</v>
      </c>
      <c r="E2737" t="s">
        <v>19273</v>
      </c>
      <c r="F2737" t="s">
        <v>15884</v>
      </c>
      <c r="G2737" t="s">
        <v>15885</v>
      </c>
      <c r="H2737" t="s">
        <v>15886</v>
      </c>
      <c r="I2737" t="s">
        <v>15887</v>
      </c>
      <c r="J2737" t="s">
        <v>15888</v>
      </c>
      <c r="K2737" t="s">
        <v>15889</v>
      </c>
      <c r="L2737" t="s">
        <v>15809</v>
      </c>
      <c r="M2737" t="s">
        <v>15890</v>
      </c>
    </row>
    <row r="2738" spans="1:13" x14ac:dyDescent="0.25">
      <c r="A2738" t="s">
        <v>16683</v>
      </c>
      <c r="B2738" t="s">
        <v>528</v>
      </c>
      <c r="C2738" t="s">
        <v>16684</v>
      </c>
      <c r="D2738" t="s">
        <v>15802</v>
      </c>
      <c r="E2738" t="s">
        <v>19218</v>
      </c>
      <c r="F2738" t="s">
        <v>16685</v>
      </c>
      <c r="G2738" t="s">
        <v>16686</v>
      </c>
      <c r="H2738" t="s">
        <v>16687</v>
      </c>
      <c r="I2738" t="s">
        <v>16688</v>
      </c>
      <c r="J2738" t="s">
        <v>16689</v>
      </c>
      <c r="K2738" t="s">
        <v>16690</v>
      </c>
      <c r="L2738" t="s">
        <v>15809</v>
      </c>
      <c r="M2738" t="s">
        <v>16691</v>
      </c>
    </row>
    <row r="2739" spans="1:13" x14ac:dyDescent="0.25">
      <c r="A2739" t="s">
        <v>16692</v>
      </c>
      <c r="B2739" t="s">
        <v>528</v>
      </c>
      <c r="C2739" t="s">
        <v>616</v>
      </c>
      <c r="D2739" t="s">
        <v>15802</v>
      </c>
      <c r="E2739" t="s">
        <v>19198</v>
      </c>
      <c r="F2739" t="s">
        <v>16188</v>
      </c>
      <c r="G2739" t="s">
        <v>16189</v>
      </c>
      <c r="H2739" t="s">
        <v>16190</v>
      </c>
      <c r="I2739" t="s">
        <v>16191</v>
      </c>
      <c r="J2739" t="s">
        <v>16192</v>
      </c>
      <c r="K2739" t="s">
        <v>16193</v>
      </c>
      <c r="L2739" t="s">
        <v>15809</v>
      </c>
      <c r="M2739" t="s">
        <v>16194</v>
      </c>
    </row>
    <row r="2740" spans="1:13" x14ac:dyDescent="0.25">
      <c r="A2740" t="s">
        <v>16693</v>
      </c>
      <c r="B2740" t="s">
        <v>528</v>
      </c>
      <c r="C2740" t="s">
        <v>617</v>
      </c>
      <c r="D2740" t="s">
        <v>15802</v>
      </c>
      <c r="E2740" t="s">
        <v>19287</v>
      </c>
      <c r="F2740" t="s">
        <v>16694</v>
      </c>
      <c r="G2740" t="s">
        <v>16695</v>
      </c>
      <c r="H2740" t="s">
        <v>16696</v>
      </c>
      <c r="I2740" t="s">
        <v>16697</v>
      </c>
      <c r="J2740" t="s">
        <v>16698</v>
      </c>
      <c r="K2740" t="s">
        <v>16699</v>
      </c>
      <c r="L2740" t="s">
        <v>15809</v>
      </c>
      <c r="M2740" t="s">
        <v>16700</v>
      </c>
    </row>
    <row r="2741" spans="1:13" x14ac:dyDescent="0.25">
      <c r="A2741" t="s">
        <v>16701</v>
      </c>
      <c r="B2741" t="s">
        <v>528</v>
      </c>
      <c r="C2741" t="s">
        <v>618</v>
      </c>
      <c r="D2741" t="s">
        <v>15802</v>
      </c>
      <c r="E2741" t="s">
        <v>19235</v>
      </c>
      <c r="F2741" t="s">
        <v>16667</v>
      </c>
      <c r="G2741" t="s">
        <v>16668</v>
      </c>
      <c r="H2741" t="s">
        <v>16669</v>
      </c>
      <c r="I2741" t="s">
        <v>16670</v>
      </c>
      <c r="J2741" t="s">
        <v>16671</v>
      </c>
      <c r="K2741" t="s">
        <v>16672</v>
      </c>
      <c r="L2741" t="s">
        <v>15809</v>
      </c>
      <c r="M2741" t="s">
        <v>16673</v>
      </c>
    </row>
    <row r="2742" spans="1:13" x14ac:dyDescent="0.25">
      <c r="A2742" t="s">
        <v>16702</v>
      </c>
      <c r="B2742" t="s">
        <v>528</v>
      </c>
      <c r="C2742" t="s">
        <v>619</v>
      </c>
      <c r="D2742" t="s">
        <v>15802</v>
      </c>
      <c r="E2742" t="s">
        <v>19236</v>
      </c>
      <c r="F2742" t="s">
        <v>16703</v>
      </c>
      <c r="G2742" t="s">
        <v>16704</v>
      </c>
      <c r="H2742" t="s">
        <v>4144</v>
      </c>
      <c r="I2742" t="s">
        <v>16705</v>
      </c>
      <c r="J2742" t="s">
        <v>16706</v>
      </c>
      <c r="K2742" t="s">
        <v>16707</v>
      </c>
      <c r="L2742" t="s">
        <v>15809</v>
      </c>
      <c r="M2742" t="s">
        <v>16708</v>
      </c>
    </row>
    <row r="2743" spans="1:13" x14ac:dyDescent="0.25">
      <c r="A2743" t="s">
        <v>16709</v>
      </c>
      <c r="B2743" t="s">
        <v>528</v>
      </c>
      <c r="C2743" t="s">
        <v>74</v>
      </c>
      <c r="D2743" t="s">
        <v>15802</v>
      </c>
      <c r="E2743" t="s">
        <v>19237</v>
      </c>
      <c r="F2743" t="s">
        <v>16710</v>
      </c>
      <c r="G2743" t="s">
        <v>16711</v>
      </c>
      <c r="H2743" t="s">
        <v>2975</v>
      </c>
      <c r="I2743" t="s">
        <v>16712</v>
      </c>
      <c r="J2743" t="s">
        <v>16713</v>
      </c>
      <c r="K2743" t="s">
        <v>3968</v>
      </c>
      <c r="L2743" t="s">
        <v>15809</v>
      </c>
      <c r="M2743" t="s">
        <v>16714</v>
      </c>
    </row>
    <row r="2744" spans="1:13" x14ac:dyDescent="0.25">
      <c r="A2744" t="s">
        <v>16715</v>
      </c>
      <c r="B2744" t="s">
        <v>528</v>
      </c>
      <c r="C2744" t="s">
        <v>620</v>
      </c>
      <c r="D2744" t="s">
        <v>15802</v>
      </c>
      <c r="E2744" t="s">
        <v>19230</v>
      </c>
      <c r="F2744" t="s">
        <v>16716</v>
      </c>
      <c r="G2744" t="s">
        <v>16717</v>
      </c>
      <c r="H2744" t="s">
        <v>16718</v>
      </c>
      <c r="I2744" t="s">
        <v>16719</v>
      </c>
      <c r="J2744" t="s">
        <v>16720</v>
      </c>
      <c r="K2744" t="s">
        <v>16721</v>
      </c>
      <c r="L2744" t="s">
        <v>15809</v>
      </c>
      <c r="M2744" t="s">
        <v>16722</v>
      </c>
    </row>
    <row r="2745" spans="1:13" x14ac:dyDescent="0.25">
      <c r="A2745" t="s">
        <v>16723</v>
      </c>
      <c r="B2745" t="s">
        <v>528</v>
      </c>
      <c r="C2745" t="s">
        <v>16724</v>
      </c>
      <c r="D2745" t="s">
        <v>15802</v>
      </c>
      <c r="E2745" t="s">
        <v>19274</v>
      </c>
      <c r="F2745" t="s">
        <v>16018</v>
      </c>
      <c r="G2745" t="s">
        <v>16019</v>
      </c>
      <c r="H2745" t="s">
        <v>16020</v>
      </c>
      <c r="I2745" t="s">
        <v>16021</v>
      </c>
      <c r="J2745" t="s">
        <v>16022</v>
      </c>
      <c r="K2745" t="s">
        <v>16023</v>
      </c>
      <c r="L2745" t="s">
        <v>15809</v>
      </c>
      <c r="M2745" t="s">
        <v>16024</v>
      </c>
    </row>
    <row r="2746" spans="1:13" x14ac:dyDescent="0.25">
      <c r="A2746" t="s">
        <v>16725</v>
      </c>
      <c r="B2746" t="s">
        <v>528</v>
      </c>
      <c r="C2746" t="s">
        <v>312</v>
      </c>
      <c r="D2746" t="s">
        <v>15802</v>
      </c>
      <c r="E2746" t="s">
        <v>19220</v>
      </c>
      <c r="F2746" t="s">
        <v>16408</v>
      </c>
      <c r="G2746" t="s">
        <v>16409</v>
      </c>
      <c r="H2746" t="s">
        <v>16410</v>
      </c>
      <c r="I2746" t="s">
        <v>16411</v>
      </c>
      <c r="J2746" t="s">
        <v>16412</v>
      </c>
      <c r="K2746" t="s">
        <v>16413</v>
      </c>
      <c r="L2746" t="s">
        <v>15809</v>
      </c>
      <c r="M2746" t="s">
        <v>16414</v>
      </c>
    </row>
    <row r="2747" spans="1:13" x14ac:dyDescent="0.25">
      <c r="A2747" t="s">
        <v>16726</v>
      </c>
      <c r="B2747" t="s">
        <v>528</v>
      </c>
      <c r="C2747" t="s">
        <v>621</v>
      </c>
      <c r="D2747" t="s">
        <v>15802</v>
      </c>
      <c r="E2747" t="s">
        <v>19288</v>
      </c>
      <c r="F2747" t="s">
        <v>16727</v>
      </c>
      <c r="G2747" t="s">
        <v>16728</v>
      </c>
      <c r="H2747" t="s">
        <v>16729</v>
      </c>
      <c r="I2747" t="s">
        <v>16730</v>
      </c>
      <c r="J2747" t="s">
        <v>16731</v>
      </c>
      <c r="K2747" t="s">
        <v>16732</v>
      </c>
      <c r="L2747" t="s">
        <v>15809</v>
      </c>
      <c r="M2747" t="s">
        <v>16733</v>
      </c>
    </row>
    <row r="2748" spans="1:13" x14ac:dyDescent="0.25">
      <c r="A2748" t="s">
        <v>16734</v>
      </c>
      <c r="B2748" t="s">
        <v>528</v>
      </c>
      <c r="C2748" t="s">
        <v>77</v>
      </c>
      <c r="D2748" t="s">
        <v>15802</v>
      </c>
      <c r="E2748" t="s">
        <v>19195</v>
      </c>
      <c r="F2748" t="s">
        <v>16360</v>
      </c>
      <c r="G2748" t="s">
        <v>16361</v>
      </c>
      <c r="H2748" t="s">
        <v>976</v>
      </c>
      <c r="I2748" t="s">
        <v>16362</v>
      </c>
      <c r="J2748" t="s">
        <v>16363</v>
      </c>
      <c r="K2748" t="s">
        <v>16364</v>
      </c>
      <c r="L2748" t="s">
        <v>15809</v>
      </c>
      <c r="M2748" t="s">
        <v>16365</v>
      </c>
    </row>
    <row r="2749" spans="1:13" x14ac:dyDescent="0.25">
      <c r="A2749" t="s">
        <v>16735</v>
      </c>
      <c r="B2749" t="s">
        <v>528</v>
      </c>
      <c r="C2749" t="s">
        <v>171</v>
      </c>
      <c r="D2749" t="s">
        <v>15802</v>
      </c>
      <c r="E2749" t="s">
        <v>19205</v>
      </c>
      <c r="F2749" t="s">
        <v>16583</v>
      </c>
      <c r="G2749" t="s">
        <v>16584</v>
      </c>
      <c r="H2749" t="s">
        <v>16585</v>
      </c>
      <c r="I2749" t="s">
        <v>16586</v>
      </c>
      <c r="J2749" t="s">
        <v>16587</v>
      </c>
      <c r="K2749" t="s">
        <v>16588</v>
      </c>
      <c r="L2749" t="s">
        <v>15809</v>
      </c>
      <c r="M2749" t="s">
        <v>16589</v>
      </c>
    </row>
    <row r="2750" spans="1:13" x14ac:dyDescent="0.25">
      <c r="A2750" t="s">
        <v>16736</v>
      </c>
      <c r="B2750" t="s">
        <v>528</v>
      </c>
      <c r="C2750" t="s">
        <v>228</v>
      </c>
      <c r="D2750" t="s">
        <v>15802</v>
      </c>
      <c r="E2750" t="s">
        <v>19219</v>
      </c>
      <c r="F2750" t="s">
        <v>16082</v>
      </c>
      <c r="G2750" t="s">
        <v>16083</v>
      </c>
      <c r="H2750" t="s">
        <v>16084</v>
      </c>
      <c r="I2750" t="s">
        <v>16085</v>
      </c>
      <c r="J2750" t="s">
        <v>16086</v>
      </c>
      <c r="K2750" t="s">
        <v>6826</v>
      </c>
      <c r="L2750" t="s">
        <v>15809</v>
      </c>
      <c r="M2750" t="s">
        <v>16087</v>
      </c>
    </row>
    <row r="2751" spans="1:13" x14ac:dyDescent="0.25">
      <c r="A2751" t="s">
        <v>16737</v>
      </c>
      <c r="B2751" t="s">
        <v>528</v>
      </c>
      <c r="C2751" t="s">
        <v>78</v>
      </c>
      <c r="D2751" t="s">
        <v>15802</v>
      </c>
      <c r="E2751" t="s">
        <v>19278</v>
      </c>
      <c r="F2751" t="s">
        <v>16400</v>
      </c>
      <c r="G2751" t="s">
        <v>16401</v>
      </c>
      <c r="H2751" t="s">
        <v>16402</v>
      </c>
      <c r="I2751" t="s">
        <v>16403</v>
      </c>
      <c r="J2751" t="s">
        <v>16404</v>
      </c>
      <c r="K2751" t="s">
        <v>16405</v>
      </c>
      <c r="L2751" t="s">
        <v>15809</v>
      </c>
      <c r="M2751" t="s">
        <v>16406</v>
      </c>
    </row>
    <row r="2752" spans="1:13" x14ac:dyDescent="0.25">
      <c r="A2752" t="s">
        <v>16738</v>
      </c>
      <c r="B2752" t="s">
        <v>528</v>
      </c>
      <c r="C2752" t="s">
        <v>16739</v>
      </c>
      <c r="D2752" t="s">
        <v>15802</v>
      </c>
      <c r="E2752" t="s">
        <v>19211</v>
      </c>
      <c r="F2752" t="s">
        <v>16740</v>
      </c>
      <c r="G2752" t="s">
        <v>16741</v>
      </c>
      <c r="H2752" t="s">
        <v>16742</v>
      </c>
      <c r="I2752" t="s">
        <v>16743</v>
      </c>
      <c r="J2752" t="s">
        <v>10961</v>
      </c>
      <c r="K2752" t="s">
        <v>16744</v>
      </c>
      <c r="L2752" t="s">
        <v>15809</v>
      </c>
      <c r="M2752" t="s">
        <v>16745</v>
      </c>
    </row>
    <row r="2753" spans="1:13" x14ac:dyDescent="0.25">
      <c r="A2753" t="s">
        <v>16746</v>
      </c>
      <c r="B2753" t="s">
        <v>528</v>
      </c>
      <c r="C2753" t="s">
        <v>622</v>
      </c>
      <c r="D2753" t="s">
        <v>15802</v>
      </c>
      <c r="E2753" t="s">
        <v>19217</v>
      </c>
      <c r="F2753" t="s">
        <v>16747</v>
      </c>
      <c r="G2753" t="s">
        <v>16748</v>
      </c>
      <c r="H2753" t="s">
        <v>16749</v>
      </c>
      <c r="I2753" t="s">
        <v>16750</v>
      </c>
      <c r="J2753" t="s">
        <v>16751</v>
      </c>
      <c r="K2753" t="s">
        <v>16752</v>
      </c>
      <c r="L2753" t="s">
        <v>15809</v>
      </c>
      <c r="M2753" t="s">
        <v>16753</v>
      </c>
    </row>
    <row r="2754" spans="1:13" x14ac:dyDescent="0.25">
      <c r="A2754" t="s">
        <v>16754</v>
      </c>
      <c r="B2754" t="s">
        <v>528</v>
      </c>
      <c r="C2754" t="s">
        <v>16755</v>
      </c>
      <c r="D2754" t="s">
        <v>15802</v>
      </c>
      <c r="E2754" t="s">
        <v>19289</v>
      </c>
      <c r="F2754" t="s">
        <v>16756</v>
      </c>
      <c r="G2754" t="s">
        <v>16757</v>
      </c>
      <c r="H2754" t="s">
        <v>16758</v>
      </c>
      <c r="I2754" t="s">
        <v>16759</v>
      </c>
      <c r="J2754" t="s">
        <v>16760</v>
      </c>
      <c r="K2754" t="s">
        <v>8171</v>
      </c>
      <c r="L2754" t="s">
        <v>15809</v>
      </c>
      <c r="M2754" t="s">
        <v>16761</v>
      </c>
    </row>
    <row r="2755" spans="1:13" x14ac:dyDescent="0.25">
      <c r="A2755" t="s">
        <v>16762</v>
      </c>
      <c r="B2755" t="s">
        <v>528</v>
      </c>
      <c r="C2755" t="s">
        <v>16763</v>
      </c>
      <c r="D2755" t="s">
        <v>15802</v>
      </c>
      <c r="E2755" t="s">
        <v>19290</v>
      </c>
      <c r="F2755" t="s">
        <v>16764</v>
      </c>
      <c r="G2755" t="s">
        <v>16765</v>
      </c>
      <c r="H2755" t="s">
        <v>16766</v>
      </c>
      <c r="I2755" t="s">
        <v>16767</v>
      </c>
      <c r="J2755" t="s">
        <v>16768</v>
      </c>
      <c r="K2755" t="s">
        <v>16769</v>
      </c>
      <c r="L2755" t="s">
        <v>15809</v>
      </c>
      <c r="M2755" t="s">
        <v>16770</v>
      </c>
    </row>
    <row r="2756" spans="1:13" x14ac:dyDescent="0.25">
      <c r="A2756" t="s">
        <v>16771</v>
      </c>
      <c r="B2756" t="s">
        <v>528</v>
      </c>
      <c r="C2756" t="s">
        <v>623</v>
      </c>
      <c r="D2756" t="s">
        <v>15802</v>
      </c>
      <c r="E2756" t="s">
        <v>19221</v>
      </c>
      <c r="F2756" t="s">
        <v>16772</v>
      </c>
      <c r="G2756" t="s">
        <v>16773</v>
      </c>
      <c r="H2756" t="s">
        <v>16774</v>
      </c>
      <c r="I2756" t="s">
        <v>16775</v>
      </c>
      <c r="J2756" t="s">
        <v>16776</v>
      </c>
      <c r="K2756" t="s">
        <v>16777</v>
      </c>
      <c r="L2756" t="s">
        <v>15809</v>
      </c>
      <c r="M2756" t="s">
        <v>16778</v>
      </c>
    </row>
    <row r="2757" spans="1:13" x14ac:dyDescent="0.25">
      <c r="A2757" t="s">
        <v>16779</v>
      </c>
      <c r="B2757" t="s">
        <v>528</v>
      </c>
      <c r="C2757" t="s">
        <v>624</v>
      </c>
      <c r="D2757" t="s">
        <v>15802</v>
      </c>
      <c r="E2757" t="s">
        <v>19210</v>
      </c>
      <c r="F2757" t="s">
        <v>16780</v>
      </c>
      <c r="G2757" t="s">
        <v>16781</v>
      </c>
      <c r="H2757" t="s">
        <v>16782</v>
      </c>
      <c r="I2757" t="s">
        <v>16783</v>
      </c>
      <c r="J2757" t="s">
        <v>16784</v>
      </c>
      <c r="K2757" t="s">
        <v>16785</v>
      </c>
      <c r="L2757" t="s">
        <v>15809</v>
      </c>
      <c r="M2757" t="s">
        <v>16786</v>
      </c>
    </row>
    <row r="2758" spans="1:13" x14ac:dyDescent="0.25">
      <c r="A2758" t="s">
        <v>16787</v>
      </c>
      <c r="B2758" t="s">
        <v>528</v>
      </c>
      <c r="C2758" t="s">
        <v>625</v>
      </c>
      <c r="D2758" t="s">
        <v>15802</v>
      </c>
      <c r="E2758" t="s">
        <v>19233</v>
      </c>
      <c r="F2758" t="s">
        <v>16788</v>
      </c>
      <c r="G2758" t="s">
        <v>16789</v>
      </c>
      <c r="H2758" t="s">
        <v>16790</v>
      </c>
      <c r="I2758" t="s">
        <v>16791</v>
      </c>
      <c r="J2758" t="s">
        <v>16792</v>
      </c>
      <c r="K2758" t="s">
        <v>16793</v>
      </c>
      <c r="L2758" t="s">
        <v>15809</v>
      </c>
      <c r="M2758" t="s">
        <v>16794</v>
      </c>
    </row>
    <row r="2759" spans="1:13" x14ac:dyDescent="0.25">
      <c r="A2759" t="s">
        <v>16795</v>
      </c>
      <c r="B2759" t="s">
        <v>528</v>
      </c>
      <c r="C2759" t="s">
        <v>626</v>
      </c>
      <c r="D2759" t="s">
        <v>15802</v>
      </c>
      <c r="E2759" t="s">
        <v>19291</v>
      </c>
      <c r="F2759" t="s">
        <v>16796</v>
      </c>
      <c r="G2759" t="s">
        <v>16797</v>
      </c>
      <c r="H2759" t="s">
        <v>16798</v>
      </c>
      <c r="I2759" t="s">
        <v>16799</v>
      </c>
      <c r="J2759" t="s">
        <v>16800</v>
      </c>
      <c r="K2759" t="s">
        <v>3927</v>
      </c>
      <c r="L2759" t="s">
        <v>15809</v>
      </c>
      <c r="M2759" t="s">
        <v>16801</v>
      </c>
    </row>
    <row r="2760" spans="1:13" x14ac:dyDescent="0.25">
      <c r="A2760" t="s">
        <v>16802</v>
      </c>
      <c r="B2760" t="s">
        <v>528</v>
      </c>
      <c r="C2760" t="s">
        <v>16803</v>
      </c>
      <c r="D2760" t="s">
        <v>15802</v>
      </c>
      <c r="E2760" t="s">
        <v>19217</v>
      </c>
      <c r="F2760" t="s">
        <v>16747</v>
      </c>
      <c r="G2760" t="s">
        <v>16748</v>
      </c>
      <c r="H2760" t="s">
        <v>16749</v>
      </c>
      <c r="I2760" t="s">
        <v>16750</v>
      </c>
      <c r="J2760" t="s">
        <v>16751</v>
      </c>
      <c r="K2760" t="s">
        <v>16752</v>
      </c>
      <c r="L2760" t="s">
        <v>15809</v>
      </c>
      <c r="M2760" t="s">
        <v>16753</v>
      </c>
    </row>
    <row r="2761" spans="1:13" x14ac:dyDescent="0.25">
      <c r="A2761" t="s">
        <v>16804</v>
      </c>
      <c r="B2761" t="s">
        <v>528</v>
      </c>
      <c r="C2761" t="s">
        <v>81</v>
      </c>
      <c r="D2761" t="s">
        <v>15802</v>
      </c>
      <c r="E2761" t="s">
        <v>19205</v>
      </c>
      <c r="F2761" t="s">
        <v>16583</v>
      </c>
      <c r="G2761" t="s">
        <v>16584</v>
      </c>
      <c r="H2761" t="s">
        <v>16585</v>
      </c>
      <c r="I2761" t="s">
        <v>16586</v>
      </c>
      <c r="J2761" t="s">
        <v>16587</v>
      </c>
      <c r="K2761" t="s">
        <v>16588</v>
      </c>
      <c r="L2761" t="s">
        <v>15809</v>
      </c>
      <c r="M2761" t="s">
        <v>16589</v>
      </c>
    </row>
    <row r="2762" spans="1:13" x14ac:dyDescent="0.25">
      <c r="A2762" t="s">
        <v>16805</v>
      </c>
      <c r="B2762" t="s">
        <v>528</v>
      </c>
      <c r="C2762" t="s">
        <v>83</v>
      </c>
      <c r="D2762" t="s">
        <v>15802</v>
      </c>
      <c r="E2762" t="s">
        <v>19179</v>
      </c>
      <c r="F2762" t="s">
        <v>15955</v>
      </c>
      <c r="G2762" t="s">
        <v>15956</v>
      </c>
      <c r="H2762" t="s">
        <v>15957</v>
      </c>
      <c r="I2762" t="s">
        <v>15958</v>
      </c>
      <c r="J2762" t="s">
        <v>15959</v>
      </c>
      <c r="K2762" t="s">
        <v>15960</v>
      </c>
      <c r="L2762" t="s">
        <v>15809</v>
      </c>
      <c r="M2762" t="s">
        <v>15961</v>
      </c>
    </row>
    <row r="2763" spans="1:13" x14ac:dyDescent="0.25">
      <c r="A2763" t="s">
        <v>16806</v>
      </c>
      <c r="B2763" t="s">
        <v>528</v>
      </c>
      <c r="C2763" t="s">
        <v>423</v>
      </c>
      <c r="D2763" t="s">
        <v>15802</v>
      </c>
      <c r="E2763" t="s">
        <v>19226</v>
      </c>
      <c r="F2763" t="s">
        <v>16807</v>
      </c>
      <c r="G2763" t="s">
        <v>16808</v>
      </c>
      <c r="H2763" t="s">
        <v>8732</v>
      </c>
      <c r="I2763" t="s">
        <v>16809</v>
      </c>
      <c r="J2763" t="s">
        <v>16810</v>
      </c>
      <c r="K2763" t="s">
        <v>8304</v>
      </c>
      <c r="L2763" t="s">
        <v>15809</v>
      </c>
      <c r="M2763" t="s">
        <v>16811</v>
      </c>
    </row>
    <row r="2764" spans="1:13" x14ac:dyDescent="0.25">
      <c r="A2764" t="s">
        <v>16812</v>
      </c>
      <c r="B2764" t="s">
        <v>528</v>
      </c>
      <c r="C2764" t="s">
        <v>627</v>
      </c>
      <c r="D2764" t="s">
        <v>15802</v>
      </c>
      <c r="E2764" t="s">
        <v>19289</v>
      </c>
      <c r="F2764" t="s">
        <v>16756</v>
      </c>
      <c r="G2764" t="s">
        <v>16757</v>
      </c>
      <c r="H2764" t="s">
        <v>16758</v>
      </c>
      <c r="I2764" t="s">
        <v>16759</v>
      </c>
      <c r="J2764" t="s">
        <v>16760</v>
      </c>
      <c r="K2764" t="s">
        <v>8171</v>
      </c>
      <c r="L2764" t="s">
        <v>15809</v>
      </c>
      <c r="M2764" t="s">
        <v>16761</v>
      </c>
    </row>
    <row r="2765" spans="1:13" x14ac:dyDescent="0.25">
      <c r="A2765" t="s">
        <v>16813</v>
      </c>
      <c r="B2765" t="s">
        <v>528</v>
      </c>
      <c r="C2765" t="s">
        <v>628</v>
      </c>
      <c r="D2765" t="s">
        <v>15802</v>
      </c>
      <c r="E2765" t="s">
        <v>19240</v>
      </c>
      <c r="F2765" t="s">
        <v>16814</v>
      </c>
      <c r="G2765" t="s">
        <v>16815</v>
      </c>
      <c r="H2765" t="s">
        <v>16816</v>
      </c>
      <c r="I2765" t="s">
        <v>16817</v>
      </c>
      <c r="J2765" t="s">
        <v>16818</v>
      </c>
      <c r="K2765" t="s">
        <v>8006</v>
      </c>
      <c r="L2765" t="s">
        <v>15809</v>
      </c>
      <c r="M2765" t="s">
        <v>16819</v>
      </c>
    </row>
    <row r="2766" spans="1:13" x14ac:dyDescent="0.25">
      <c r="A2766" t="s">
        <v>16820</v>
      </c>
      <c r="B2766" t="s">
        <v>528</v>
      </c>
      <c r="C2766" t="s">
        <v>16821</v>
      </c>
      <c r="D2766" t="s">
        <v>15802</v>
      </c>
      <c r="E2766" t="s">
        <v>19287</v>
      </c>
      <c r="F2766" t="s">
        <v>16694</v>
      </c>
      <c r="G2766" t="s">
        <v>16695</v>
      </c>
      <c r="H2766" t="s">
        <v>16696</v>
      </c>
      <c r="I2766" t="s">
        <v>16697</v>
      </c>
      <c r="J2766" t="s">
        <v>16698</v>
      </c>
      <c r="K2766" t="s">
        <v>16699</v>
      </c>
      <c r="L2766" t="s">
        <v>15809</v>
      </c>
      <c r="M2766" t="s">
        <v>16700</v>
      </c>
    </row>
    <row r="2767" spans="1:13" x14ac:dyDescent="0.25">
      <c r="A2767" t="s">
        <v>16822</v>
      </c>
      <c r="B2767" t="s">
        <v>528</v>
      </c>
      <c r="C2767" t="s">
        <v>629</v>
      </c>
      <c r="D2767" t="s">
        <v>15802</v>
      </c>
      <c r="E2767" t="s">
        <v>19292</v>
      </c>
      <c r="F2767" t="s">
        <v>16823</v>
      </c>
      <c r="G2767" t="s">
        <v>16824</v>
      </c>
      <c r="H2767" t="s">
        <v>16825</v>
      </c>
      <c r="I2767" t="s">
        <v>16826</v>
      </c>
      <c r="J2767" t="s">
        <v>16827</v>
      </c>
      <c r="K2767" t="s">
        <v>16828</v>
      </c>
      <c r="L2767" t="s">
        <v>15809</v>
      </c>
      <c r="M2767" t="s">
        <v>16829</v>
      </c>
    </row>
    <row r="2768" spans="1:13" x14ac:dyDescent="0.25">
      <c r="A2768" t="s">
        <v>16830</v>
      </c>
      <c r="B2768" t="s">
        <v>528</v>
      </c>
      <c r="C2768" t="s">
        <v>4258</v>
      </c>
      <c r="D2768" t="s">
        <v>15802</v>
      </c>
      <c r="E2768" t="s">
        <v>19163</v>
      </c>
      <c r="F2768" t="s">
        <v>16166</v>
      </c>
      <c r="G2768" t="s">
        <v>16167</v>
      </c>
      <c r="H2768" t="s">
        <v>16168</v>
      </c>
      <c r="I2768" t="s">
        <v>16169</v>
      </c>
      <c r="J2768" t="s">
        <v>16170</v>
      </c>
      <c r="K2768" t="s">
        <v>16171</v>
      </c>
      <c r="L2768" t="s">
        <v>15809</v>
      </c>
      <c r="M2768" t="s">
        <v>16172</v>
      </c>
    </row>
    <row r="2769" spans="1:13" x14ac:dyDescent="0.25">
      <c r="A2769" t="s">
        <v>16831</v>
      </c>
      <c r="B2769" t="s">
        <v>528</v>
      </c>
      <c r="C2769" t="s">
        <v>630</v>
      </c>
      <c r="D2769" t="s">
        <v>15802</v>
      </c>
      <c r="E2769" t="s">
        <v>19180</v>
      </c>
      <c r="F2769" t="s">
        <v>16197</v>
      </c>
      <c r="G2769" t="s">
        <v>16198</v>
      </c>
      <c r="H2769" t="s">
        <v>16199</v>
      </c>
      <c r="I2769" t="s">
        <v>16200</v>
      </c>
      <c r="J2769" t="s">
        <v>16201</v>
      </c>
      <c r="K2769" t="s">
        <v>16202</v>
      </c>
      <c r="L2769" t="s">
        <v>15809</v>
      </c>
      <c r="M2769" t="s">
        <v>16203</v>
      </c>
    </row>
    <row r="2770" spans="1:13" x14ac:dyDescent="0.25">
      <c r="A2770" t="s">
        <v>16832</v>
      </c>
      <c r="B2770" t="s">
        <v>528</v>
      </c>
      <c r="C2770" t="s">
        <v>631</v>
      </c>
      <c r="D2770" t="s">
        <v>15802</v>
      </c>
      <c r="E2770" t="s">
        <v>19293</v>
      </c>
      <c r="F2770" t="s">
        <v>16833</v>
      </c>
      <c r="G2770" t="s">
        <v>16834</v>
      </c>
      <c r="H2770" t="s">
        <v>16835</v>
      </c>
      <c r="I2770" t="s">
        <v>16836</v>
      </c>
      <c r="J2770" t="s">
        <v>16837</v>
      </c>
      <c r="K2770" t="s">
        <v>16838</v>
      </c>
      <c r="L2770" t="s">
        <v>15809</v>
      </c>
      <c r="M2770" t="s">
        <v>16839</v>
      </c>
    </row>
    <row r="2771" spans="1:13" x14ac:dyDescent="0.25">
      <c r="A2771" t="s">
        <v>16840</v>
      </c>
      <c r="B2771" t="s">
        <v>528</v>
      </c>
      <c r="C2771" t="s">
        <v>632</v>
      </c>
      <c r="D2771" t="s">
        <v>15802</v>
      </c>
      <c r="E2771" t="s">
        <v>19294</v>
      </c>
      <c r="F2771" t="s">
        <v>16841</v>
      </c>
      <c r="G2771" t="s">
        <v>16842</v>
      </c>
      <c r="H2771" t="s">
        <v>16843</v>
      </c>
      <c r="I2771" t="s">
        <v>16844</v>
      </c>
      <c r="J2771" t="s">
        <v>16845</v>
      </c>
      <c r="K2771" t="s">
        <v>16846</v>
      </c>
      <c r="L2771" t="s">
        <v>15809</v>
      </c>
      <c r="M2771" t="s">
        <v>16847</v>
      </c>
    </row>
    <row r="2772" spans="1:13" x14ac:dyDescent="0.25">
      <c r="A2772" t="s">
        <v>16848</v>
      </c>
      <c r="B2772" t="s">
        <v>528</v>
      </c>
      <c r="C2772" t="s">
        <v>231</v>
      </c>
      <c r="D2772" t="s">
        <v>15802</v>
      </c>
      <c r="E2772" t="s">
        <v>19295</v>
      </c>
      <c r="F2772" t="s">
        <v>16849</v>
      </c>
      <c r="G2772" t="s">
        <v>16850</v>
      </c>
      <c r="H2772" t="s">
        <v>3293</v>
      </c>
      <c r="I2772" t="s">
        <v>16851</v>
      </c>
      <c r="J2772" t="s">
        <v>16852</v>
      </c>
      <c r="K2772" t="s">
        <v>16853</v>
      </c>
      <c r="L2772" t="s">
        <v>15809</v>
      </c>
      <c r="M2772" t="s">
        <v>16854</v>
      </c>
    </row>
    <row r="2773" spans="1:13" x14ac:dyDescent="0.25">
      <c r="A2773" t="s">
        <v>16855</v>
      </c>
      <c r="B2773" t="s">
        <v>528</v>
      </c>
      <c r="C2773" t="s">
        <v>633</v>
      </c>
      <c r="D2773" t="s">
        <v>15802</v>
      </c>
      <c r="E2773" t="s">
        <v>19296</v>
      </c>
      <c r="F2773" t="s">
        <v>16856</v>
      </c>
      <c r="G2773" t="s">
        <v>16857</v>
      </c>
      <c r="H2773" t="s">
        <v>16858</v>
      </c>
      <c r="I2773" t="s">
        <v>16859</v>
      </c>
      <c r="J2773" t="s">
        <v>16860</v>
      </c>
      <c r="K2773" t="s">
        <v>16861</v>
      </c>
      <c r="L2773" t="s">
        <v>15809</v>
      </c>
      <c r="M2773" t="s">
        <v>16862</v>
      </c>
    </row>
    <row r="2774" spans="1:13" x14ac:dyDescent="0.25">
      <c r="A2774" t="s">
        <v>16863</v>
      </c>
      <c r="B2774" t="s">
        <v>528</v>
      </c>
      <c r="C2774" t="s">
        <v>87</v>
      </c>
      <c r="D2774" t="s">
        <v>15802</v>
      </c>
      <c r="E2774" t="s">
        <v>19201</v>
      </c>
      <c r="F2774" t="s">
        <v>16509</v>
      </c>
      <c r="G2774" t="s">
        <v>16510</v>
      </c>
      <c r="H2774" t="s">
        <v>16511</v>
      </c>
      <c r="I2774" t="s">
        <v>16512</v>
      </c>
      <c r="J2774" t="s">
        <v>16513</v>
      </c>
      <c r="K2774" t="s">
        <v>9105</v>
      </c>
      <c r="L2774" t="s">
        <v>15809</v>
      </c>
      <c r="M2774" t="s">
        <v>16514</v>
      </c>
    </row>
    <row r="2775" spans="1:13" x14ac:dyDescent="0.25">
      <c r="A2775" t="s">
        <v>16864</v>
      </c>
      <c r="B2775" t="s">
        <v>528</v>
      </c>
      <c r="C2775" t="s">
        <v>424</v>
      </c>
      <c r="D2775" t="s">
        <v>15802</v>
      </c>
      <c r="E2775" t="s">
        <v>19297</v>
      </c>
      <c r="F2775" t="s">
        <v>16865</v>
      </c>
      <c r="G2775" t="s">
        <v>16866</v>
      </c>
      <c r="H2775" t="s">
        <v>16867</v>
      </c>
      <c r="I2775" t="s">
        <v>16868</v>
      </c>
      <c r="J2775" t="s">
        <v>16869</v>
      </c>
      <c r="K2775" t="s">
        <v>16870</v>
      </c>
      <c r="L2775" t="s">
        <v>15809</v>
      </c>
      <c r="M2775" t="s">
        <v>16871</v>
      </c>
    </row>
    <row r="2776" spans="1:13" x14ac:dyDescent="0.25">
      <c r="A2776" t="s">
        <v>16872</v>
      </c>
      <c r="B2776" t="s">
        <v>528</v>
      </c>
      <c r="C2776" t="s">
        <v>6331</v>
      </c>
      <c r="D2776" t="s">
        <v>15802</v>
      </c>
      <c r="E2776" t="s">
        <v>19275</v>
      </c>
      <c r="F2776" t="s">
        <v>16058</v>
      </c>
      <c r="G2776" t="s">
        <v>16059</v>
      </c>
      <c r="H2776" t="s">
        <v>16060</v>
      </c>
      <c r="I2776" t="s">
        <v>16061</v>
      </c>
      <c r="J2776" t="s">
        <v>16062</v>
      </c>
      <c r="K2776" t="s">
        <v>5446</v>
      </c>
      <c r="L2776" t="s">
        <v>15809</v>
      </c>
      <c r="M2776" t="s">
        <v>16063</v>
      </c>
    </row>
    <row r="2777" spans="1:13" x14ac:dyDescent="0.25">
      <c r="A2777" t="s">
        <v>16873</v>
      </c>
      <c r="B2777" t="s">
        <v>528</v>
      </c>
      <c r="C2777" t="s">
        <v>634</v>
      </c>
      <c r="D2777" t="s">
        <v>15802</v>
      </c>
      <c r="E2777" t="s">
        <v>19298</v>
      </c>
      <c r="F2777" t="s">
        <v>16874</v>
      </c>
      <c r="G2777" t="s">
        <v>16875</v>
      </c>
      <c r="H2777" t="s">
        <v>16876</v>
      </c>
      <c r="I2777" t="s">
        <v>16877</v>
      </c>
      <c r="J2777" t="s">
        <v>16878</v>
      </c>
      <c r="K2777" t="s">
        <v>16879</v>
      </c>
      <c r="L2777" t="s">
        <v>15809</v>
      </c>
      <c r="M2777" t="s">
        <v>16880</v>
      </c>
    </row>
    <row r="2778" spans="1:13" x14ac:dyDescent="0.25">
      <c r="A2778" t="s">
        <v>16881</v>
      </c>
      <c r="B2778" t="s">
        <v>528</v>
      </c>
      <c r="C2778" t="s">
        <v>16882</v>
      </c>
      <c r="D2778" t="s">
        <v>15802</v>
      </c>
      <c r="E2778" t="s">
        <v>19270</v>
      </c>
      <c r="F2778" t="s">
        <v>15827</v>
      </c>
      <c r="G2778" t="s">
        <v>15828</v>
      </c>
      <c r="H2778" t="s">
        <v>15829</v>
      </c>
      <c r="I2778" t="s">
        <v>15830</v>
      </c>
      <c r="J2778" t="s">
        <v>15831</v>
      </c>
      <c r="K2778" t="s">
        <v>15832</v>
      </c>
      <c r="L2778" t="s">
        <v>15809</v>
      </c>
      <c r="M2778" t="s">
        <v>15833</v>
      </c>
    </row>
    <row r="2779" spans="1:13" x14ac:dyDescent="0.25">
      <c r="A2779" t="s">
        <v>16883</v>
      </c>
      <c r="B2779" t="s">
        <v>528</v>
      </c>
      <c r="C2779" t="s">
        <v>635</v>
      </c>
      <c r="D2779" t="s">
        <v>15802</v>
      </c>
      <c r="E2779" t="s">
        <v>19299</v>
      </c>
      <c r="F2779" t="s">
        <v>16884</v>
      </c>
      <c r="G2779" t="s">
        <v>16885</v>
      </c>
      <c r="H2779" t="s">
        <v>16886</v>
      </c>
      <c r="I2779" t="s">
        <v>16887</v>
      </c>
      <c r="J2779" t="s">
        <v>16888</v>
      </c>
      <c r="K2779" t="s">
        <v>16889</v>
      </c>
      <c r="L2779" t="s">
        <v>15809</v>
      </c>
      <c r="M2779" t="s">
        <v>16890</v>
      </c>
    </row>
    <row r="2780" spans="1:13" x14ac:dyDescent="0.25">
      <c r="A2780" t="s">
        <v>16891</v>
      </c>
      <c r="B2780" t="s">
        <v>528</v>
      </c>
      <c r="C2780" t="s">
        <v>232</v>
      </c>
      <c r="D2780" t="s">
        <v>15802</v>
      </c>
      <c r="E2780" t="s">
        <v>19282</v>
      </c>
      <c r="F2780" t="s">
        <v>16616</v>
      </c>
      <c r="G2780" t="s">
        <v>16617</v>
      </c>
      <c r="H2780" t="s">
        <v>16618</v>
      </c>
      <c r="I2780" t="s">
        <v>16619</v>
      </c>
      <c r="J2780" t="s">
        <v>16620</v>
      </c>
      <c r="K2780" t="s">
        <v>4635</v>
      </c>
      <c r="L2780" t="s">
        <v>15809</v>
      </c>
      <c r="M2780" t="s">
        <v>16621</v>
      </c>
    </row>
    <row r="2781" spans="1:13" x14ac:dyDescent="0.25">
      <c r="A2781" t="s">
        <v>16892</v>
      </c>
      <c r="B2781" t="s">
        <v>528</v>
      </c>
      <c r="C2781" t="s">
        <v>636</v>
      </c>
      <c r="D2781" t="s">
        <v>15802</v>
      </c>
      <c r="E2781" t="s">
        <v>19300</v>
      </c>
      <c r="F2781" t="s">
        <v>16893</v>
      </c>
      <c r="G2781" t="s">
        <v>16894</v>
      </c>
      <c r="H2781" t="s">
        <v>16895</v>
      </c>
      <c r="I2781" t="s">
        <v>16896</v>
      </c>
      <c r="J2781" t="s">
        <v>16897</v>
      </c>
      <c r="K2781" t="s">
        <v>16898</v>
      </c>
      <c r="L2781" t="s">
        <v>15809</v>
      </c>
      <c r="M2781" t="s">
        <v>16899</v>
      </c>
    </row>
    <row r="2782" spans="1:13" x14ac:dyDescent="0.25">
      <c r="A2782" t="s">
        <v>16900</v>
      </c>
      <c r="B2782" t="s">
        <v>528</v>
      </c>
      <c r="C2782" t="s">
        <v>637</v>
      </c>
      <c r="D2782" t="s">
        <v>15802</v>
      </c>
      <c r="E2782" t="s">
        <v>19301</v>
      </c>
      <c r="F2782" t="s">
        <v>16901</v>
      </c>
      <c r="G2782" t="s">
        <v>16902</v>
      </c>
      <c r="H2782" t="s">
        <v>16903</v>
      </c>
      <c r="I2782" t="s">
        <v>16904</v>
      </c>
      <c r="J2782" t="s">
        <v>16905</v>
      </c>
      <c r="K2782" t="s">
        <v>16906</v>
      </c>
      <c r="L2782" t="s">
        <v>15809</v>
      </c>
      <c r="M2782" t="s">
        <v>16907</v>
      </c>
    </row>
    <row r="2783" spans="1:13" x14ac:dyDescent="0.25">
      <c r="A2783" t="s">
        <v>16908</v>
      </c>
      <c r="B2783" t="s">
        <v>528</v>
      </c>
      <c r="C2783" t="s">
        <v>16909</v>
      </c>
      <c r="D2783" t="s">
        <v>15802</v>
      </c>
      <c r="E2783" t="s">
        <v>19302</v>
      </c>
      <c r="F2783" t="s">
        <v>16910</v>
      </c>
      <c r="G2783" t="s">
        <v>16911</v>
      </c>
      <c r="H2783" t="s">
        <v>16912</v>
      </c>
      <c r="I2783" t="s">
        <v>16913</v>
      </c>
      <c r="J2783" t="s">
        <v>16914</v>
      </c>
      <c r="K2783" t="s">
        <v>16915</v>
      </c>
      <c r="L2783" t="s">
        <v>15809</v>
      </c>
      <c r="M2783" t="s">
        <v>16916</v>
      </c>
    </row>
    <row r="2784" spans="1:13" x14ac:dyDescent="0.25">
      <c r="A2784" t="s">
        <v>16917</v>
      </c>
      <c r="B2784" t="s">
        <v>528</v>
      </c>
      <c r="C2784" t="s">
        <v>638</v>
      </c>
      <c r="D2784" t="s">
        <v>15802</v>
      </c>
      <c r="E2784" t="s">
        <v>19303</v>
      </c>
      <c r="F2784" t="s">
        <v>16918</v>
      </c>
      <c r="G2784" t="s">
        <v>16919</v>
      </c>
      <c r="H2784" t="s">
        <v>16920</v>
      </c>
      <c r="I2784" t="s">
        <v>16921</v>
      </c>
      <c r="J2784" t="s">
        <v>16922</v>
      </c>
      <c r="K2784" t="s">
        <v>16923</v>
      </c>
      <c r="L2784" t="s">
        <v>15809</v>
      </c>
      <c r="M2784" t="s">
        <v>16924</v>
      </c>
    </row>
    <row r="2785" spans="1:13" x14ac:dyDescent="0.25">
      <c r="A2785" t="s">
        <v>16925</v>
      </c>
      <c r="B2785" t="s">
        <v>528</v>
      </c>
      <c r="C2785" t="s">
        <v>1936</v>
      </c>
      <c r="D2785" t="s">
        <v>15802</v>
      </c>
      <c r="E2785" t="s">
        <v>19283</v>
      </c>
      <c r="F2785" t="s">
        <v>16624</v>
      </c>
      <c r="G2785" t="s">
        <v>16625</v>
      </c>
      <c r="H2785" t="s">
        <v>16626</v>
      </c>
      <c r="I2785" t="s">
        <v>16627</v>
      </c>
      <c r="J2785" t="s">
        <v>16628</v>
      </c>
      <c r="K2785" t="s">
        <v>16629</v>
      </c>
      <c r="L2785" t="s">
        <v>15809</v>
      </c>
      <c r="M2785" t="s">
        <v>16630</v>
      </c>
    </row>
    <row r="2786" spans="1:13" x14ac:dyDescent="0.25">
      <c r="A2786" t="s">
        <v>16926</v>
      </c>
      <c r="B2786" t="s">
        <v>528</v>
      </c>
      <c r="C2786" t="s">
        <v>639</v>
      </c>
      <c r="D2786" t="s">
        <v>15802</v>
      </c>
      <c r="E2786" t="s">
        <v>19281</v>
      </c>
      <c r="F2786" t="s">
        <v>16574</v>
      </c>
      <c r="G2786" t="s">
        <v>16575</v>
      </c>
      <c r="H2786" t="s">
        <v>16576</v>
      </c>
      <c r="I2786" t="s">
        <v>16577</v>
      </c>
      <c r="J2786" t="s">
        <v>16578</v>
      </c>
      <c r="K2786" t="s">
        <v>16579</v>
      </c>
      <c r="L2786" t="s">
        <v>15809</v>
      </c>
      <c r="M2786" t="s">
        <v>16580</v>
      </c>
    </row>
    <row r="2787" spans="1:13" x14ac:dyDescent="0.25">
      <c r="A2787" t="s">
        <v>16927</v>
      </c>
      <c r="B2787" t="s">
        <v>528</v>
      </c>
      <c r="C2787" t="s">
        <v>352</v>
      </c>
      <c r="D2787" t="s">
        <v>15802</v>
      </c>
      <c r="E2787" t="s">
        <v>19304</v>
      </c>
      <c r="F2787" t="s">
        <v>16928</v>
      </c>
      <c r="G2787" t="s">
        <v>16929</v>
      </c>
      <c r="H2787" t="s">
        <v>9378</v>
      </c>
      <c r="I2787" t="s">
        <v>16930</v>
      </c>
      <c r="J2787" t="s">
        <v>16931</v>
      </c>
      <c r="K2787" t="s">
        <v>4054</v>
      </c>
      <c r="L2787" t="s">
        <v>15809</v>
      </c>
      <c r="M2787" t="s">
        <v>16932</v>
      </c>
    </row>
    <row r="2788" spans="1:13" x14ac:dyDescent="0.25">
      <c r="A2788" t="s">
        <v>16933</v>
      </c>
      <c r="B2788" t="s">
        <v>528</v>
      </c>
      <c r="C2788" t="s">
        <v>640</v>
      </c>
      <c r="D2788" t="s">
        <v>15802</v>
      </c>
      <c r="E2788" t="s">
        <v>19281</v>
      </c>
      <c r="F2788" t="s">
        <v>16574</v>
      </c>
      <c r="G2788" t="s">
        <v>16575</v>
      </c>
      <c r="H2788" t="s">
        <v>16576</v>
      </c>
      <c r="I2788" t="s">
        <v>16577</v>
      </c>
      <c r="J2788" t="s">
        <v>16578</v>
      </c>
      <c r="K2788" t="s">
        <v>16579</v>
      </c>
      <c r="L2788" t="s">
        <v>15809</v>
      </c>
      <c r="M2788" t="s">
        <v>16580</v>
      </c>
    </row>
    <row r="2789" spans="1:13" x14ac:dyDescent="0.25">
      <c r="A2789" t="s">
        <v>16934</v>
      </c>
      <c r="B2789" t="s">
        <v>528</v>
      </c>
      <c r="C2789" t="s">
        <v>641</v>
      </c>
      <c r="D2789" t="s">
        <v>15802</v>
      </c>
      <c r="E2789" t="s">
        <v>19305</v>
      </c>
      <c r="F2789" t="s">
        <v>16935</v>
      </c>
      <c r="G2789" t="s">
        <v>16936</v>
      </c>
      <c r="H2789" t="s">
        <v>16937</v>
      </c>
      <c r="I2789" t="s">
        <v>16938</v>
      </c>
      <c r="J2789" t="s">
        <v>16939</v>
      </c>
      <c r="K2789" t="s">
        <v>16940</v>
      </c>
      <c r="L2789" t="s">
        <v>15809</v>
      </c>
      <c r="M2789" t="s">
        <v>16941</v>
      </c>
    </row>
    <row r="2790" spans="1:13" x14ac:dyDescent="0.25">
      <c r="A2790" t="s">
        <v>16942</v>
      </c>
      <c r="B2790" t="s">
        <v>528</v>
      </c>
      <c r="C2790" t="s">
        <v>642</v>
      </c>
      <c r="D2790" t="s">
        <v>15802</v>
      </c>
      <c r="E2790" t="s">
        <v>19306</v>
      </c>
      <c r="F2790" t="s">
        <v>16943</v>
      </c>
      <c r="G2790" t="s">
        <v>16944</v>
      </c>
      <c r="H2790" t="s">
        <v>16945</v>
      </c>
      <c r="I2790" t="s">
        <v>16946</v>
      </c>
      <c r="J2790" t="s">
        <v>16947</v>
      </c>
      <c r="K2790" t="s">
        <v>16948</v>
      </c>
      <c r="L2790" t="s">
        <v>15809</v>
      </c>
      <c r="M2790" t="s">
        <v>16949</v>
      </c>
    </row>
    <row r="2791" spans="1:13" x14ac:dyDescent="0.25">
      <c r="A2791" t="s">
        <v>16950</v>
      </c>
      <c r="B2791" t="s">
        <v>528</v>
      </c>
      <c r="C2791" t="s">
        <v>236</v>
      </c>
      <c r="D2791" t="s">
        <v>15802</v>
      </c>
      <c r="E2791" t="s">
        <v>19307</v>
      </c>
      <c r="F2791" t="s">
        <v>16951</v>
      </c>
      <c r="G2791" t="s">
        <v>16952</v>
      </c>
      <c r="H2791" t="s">
        <v>16953</v>
      </c>
      <c r="I2791" t="s">
        <v>16954</v>
      </c>
      <c r="J2791" t="s">
        <v>16955</v>
      </c>
      <c r="K2791" t="s">
        <v>10498</v>
      </c>
      <c r="L2791" t="s">
        <v>15809</v>
      </c>
      <c r="M2791" t="s">
        <v>16956</v>
      </c>
    </row>
    <row r="2792" spans="1:13" x14ac:dyDescent="0.25">
      <c r="A2792" t="s">
        <v>16957</v>
      </c>
      <c r="B2792" t="s">
        <v>528</v>
      </c>
      <c r="C2792" t="s">
        <v>14503</v>
      </c>
      <c r="D2792" t="s">
        <v>15802</v>
      </c>
      <c r="E2792" t="s">
        <v>19272</v>
      </c>
      <c r="F2792" t="s">
        <v>15851</v>
      </c>
      <c r="G2792" t="s">
        <v>15852</v>
      </c>
      <c r="H2792" t="s">
        <v>15853</v>
      </c>
      <c r="I2792" t="s">
        <v>15854</v>
      </c>
      <c r="J2792" t="s">
        <v>15855</v>
      </c>
      <c r="K2792" t="s">
        <v>15856</v>
      </c>
      <c r="L2792" t="s">
        <v>15809</v>
      </c>
      <c r="M2792" t="s">
        <v>15857</v>
      </c>
    </row>
    <row r="2793" spans="1:13" x14ac:dyDescent="0.25">
      <c r="A2793" t="s">
        <v>16958</v>
      </c>
      <c r="B2793" t="s">
        <v>528</v>
      </c>
      <c r="C2793" t="s">
        <v>643</v>
      </c>
      <c r="D2793" t="s">
        <v>15802</v>
      </c>
      <c r="E2793" t="s">
        <v>19144</v>
      </c>
      <c r="F2793" t="s">
        <v>15979</v>
      </c>
      <c r="G2793" t="s">
        <v>15980</v>
      </c>
      <c r="H2793" t="s">
        <v>15981</v>
      </c>
      <c r="I2793" t="s">
        <v>15982</v>
      </c>
      <c r="J2793" t="s">
        <v>15983</v>
      </c>
      <c r="K2793" t="s">
        <v>15984</v>
      </c>
      <c r="L2793" t="s">
        <v>15809</v>
      </c>
      <c r="M2793" t="s">
        <v>15985</v>
      </c>
    </row>
    <row r="2794" spans="1:13" x14ac:dyDescent="0.25">
      <c r="A2794" t="s">
        <v>16959</v>
      </c>
      <c r="B2794" t="s">
        <v>528</v>
      </c>
      <c r="C2794" t="s">
        <v>644</v>
      </c>
      <c r="D2794" t="s">
        <v>15802</v>
      </c>
      <c r="E2794" t="s">
        <v>19308</v>
      </c>
      <c r="F2794" t="s">
        <v>16960</v>
      </c>
      <c r="G2794" t="s">
        <v>16961</v>
      </c>
      <c r="H2794" t="s">
        <v>16962</v>
      </c>
      <c r="I2794" t="s">
        <v>16963</v>
      </c>
      <c r="J2794" t="s">
        <v>16964</v>
      </c>
      <c r="K2794" t="s">
        <v>2940</v>
      </c>
      <c r="L2794" t="s">
        <v>15809</v>
      </c>
      <c r="M2794" t="s">
        <v>16965</v>
      </c>
    </row>
    <row r="2795" spans="1:13" x14ac:dyDescent="0.25">
      <c r="A2795" t="s">
        <v>16966</v>
      </c>
      <c r="B2795" t="s">
        <v>528</v>
      </c>
      <c r="C2795" t="s">
        <v>645</v>
      </c>
      <c r="D2795" t="s">
        <v>15802</v>
      </c>
      <c r="E2795" t="s">
        <v>19309</v>
      </c>
      <c r="F2795" t="s">
        <v>16967</v>
      </c>
      <c r="G2795" t="s">
        <v>16968</v>
      </c>
      <c r="H2795" t="s">
        <v>16969</v>
      </c>
      <c r="I2795" t="s">
        <v>16970</v>
      </c>
      <c r="J2795" t="s">
        <v>16971</v>
      </c>
      <c r="K2795" t="s">
        <v>16972</v>
      </c>
      <c r="L2795" t="s">
        <v>15809</v>
      </c>
      <c r="M2795" t="s">
        <v>16973</v>
      </c>
    </row>
    <row r="2796" spans="1:13" x14ac:dyDescent="0.25">
      <c r="A2796" t="s">
        <v>16974</v>
      </c>
      <c r="B2796" t="s">
        <v>528</v>
      </c>
      <c r="C2796" t="s">
        <v>646</v>
      </c>
      <c r="D2796" t="s">
        <v>15802</v>
      </c>
      <c r="E2796" t="s">
        <v>19276</v>
      </c>
      <c r="F2796" t="s">
        <v>16205</v>
      </c>
      <c r="G2796" t="s">
        <v>16206</v>
      </c>
      <c r="H2796" t="s">
        <v>16207</v>
      </c>
      <c r="I2796" t="s">
        <v>16208</v>
      </c>
      <c r="J2796" t="s">
        <v>16209</v>
      </c>
      <c r="K2796" t="s">
        <v>16210</v>
      </c>
      <c r="L2796" t="s">
        <v>15809</v>
      </c>
      <c r="M2796" t="s">
        <v>16211</v>
      </c>
    </row>
    <row r="2797" spans="1:13" x14ac:dyDescent="0.25">
      <c r="A2797" t="s">
        <v>16975</v>
      </c>
      <c r="B2797" t="s">
        <v>528</v>
      </c>
      <c r="C2797" t="s">
        <v>16976</v>
      </c>
      <c r="D2797" t="s">
        <v>15802</v>
      </c>
      <c r="E2797" t="s">
        <v>19287</v>
      </c>
      <c r="F2797" t="s">
        <v>16694</v>
      </c>
      <c r="G2797" t="s">
        <v>16695</v>
      </c>
      <c r="H2797" t="s">
        <v>16696</v>
      </c>
      <c r="I2797" t="s">
        <v>16697</v>
      </c>
      <c r="J2797" t="s">
        <v>16698</v>
      </c>
      <c r="K2797" t="s">
        <v>16699</v>
      </c>
      <c r="L2797" t="s">
        <v>15809</v>
      </c>
      <c r="M2797" t="s">
        <v>16700</v>
      </c>
    </row>
    <row r="2798" spans="1:13" x14ac:dyDescent="0.25">
      <c r="A2798" t="s">
        <v>16977</v>
      </c>
      <c r="B2798" t="s">
        <v>528</v>
      </c>
      <c r="C2798" t="s">
        <v>318</v>
      </c>
      <c r="D2798" t="s">
        <v>15802</v>
      </c>
      <c r="E2798" t="s">
        <v>19310</v>
      </c>
      <c r="F2798" t="s">
        <v>16978</v>
      </c>
      <c r="G2798" t="s">
        <v>16979</v>
      </c>
      <c r="H2798" t="s">
        <v>7322</v>
      </c>
      <c r="I2798" t="s">
        <v>16980</v>
      </c>
      <c r="J2798" t="s">
        <v>16981</v>
      </c>
      <c r="K2798" t="s">
        <v>15403</v>
      </c>
      <c r="L2798" t="s">
        <v>15809</v>
      </c>
      <c r="M2798" t="s">
        <v>16982</v>
      </c>
    </row>
    <row r="2799" spans="1:13" x14ac:dyDescent="0.25">
      <c r="A2799" t="s">
        <v>16983</v>
      </c>
      <c r="B2799" t="s">
        <v>528</v>
      </c>
      <c r="C2799" t="s">
        <v>647</v>
      </c>
      <c r="D2799" t="s">
        <v>15802</v>
      </c>
      <c r="E2799" t="s">
        <v>19290</v>
      </c>
      <c r="F2799" t="s">
        <v>16764</v>
      </c>
      <c r="G2799" t="s">
        <v>16765</v>
      </c>
      <c r="H2799" t="s">
        <v>16766</v>
      </c>
      <c r="I2799" t="s">
        <v>16767</v>
      </c>
      <c r="J2799" t="s">
        <v>16768</v>
      </c>
      <c r="K2799" t="s">
        <v>16769</v>
      </c>
      <c r="L2799" t="s">
        <v>15809</v>
      </c>
      <c r="M2799" t="s">
        <v>16770</v>
      </c>
    </row>
    <row r="2800" spans="1:13" x14ac:dyDescent="0.25">
      <c r="A2800" t="s">
        <v>16984</v>
      </c>
      <c r="B2800" t="s">
        <v>528</v>
      </c>
      <c r="C2800" t="s">
        <v>648</v>
      </c>
      <c r="D2800" t="s">
        <v>15802</v>
      </c>
      <c r="E2800" t="s">
        <v>19279</v>
      </c>
      <c r="F2800" t="s">
        <v>16427</v>
      </c>
      <c r="G2800" t="s">
        <v>16428</v>
      </c>
      <c r="H2800" t="s">
        <v>16429</v>
      </c>
      <c r="I2800" t="s">
        <v>16430</v>
      </c>
      <c r="J2800" t="s">
        <v>16431</v>
      </c>
      <c r="K2800" t="s">
        <v>16432</v>
      </c>
      <c r="L2800" t="s">
        <v>15809</v>
      </c>
      <c r="M2800" t="s">
        <v>16433</v>
      </c>
    </row>
    <row r="2801" spans="1:13" x14ac:dyDescent="0.25">
      <c r="A2801" t="s">
        <v>16985</v>
      </c>
      <c r="B2801" t="s">
        <v>528</v>
      </c>
      <c r="C2801" t="s">
        <v>15245</v>
      </c>
      <c r="D2801" t="s">
        <v>15802</v>
      </c>
      <c r="E2801" t="s">
        <v>19247</v>
      </c>
      <c r="F2801" t="s">
        <v>16443</v>
      </c>
      <c r="G2801" t="s">
        <v>16444</v>
      </c>
      <c r="H2801" t="s">
        <v>6143</v>
      </c>
      <c r="I2801" t="s">
        <v>16445</v>
      </c>
      <c r="J2801" t="s">
        <v>16446</v>
      </c>
      <c r="K2801" t="s">
        <v>16447</v>
      </c>
      <c r="L2801" t="s">
        <v>15809</v>
      </c>
      <c r="M2801" t="s">
        <v>16448</v>
      </c>
    </row>
    <row r="2802" spans="1:13" x14ac:dyDescent="0.25">
      <c r="A2802" t="s">
        <v>16986</v>
      </c>
      <c r="B2802" t="s">
        <v>528</v>
      </c>
      <c r="C2802" t="s">
        <v>649</v>
      </c>
      <c r="D2802" t="s">
        <v>15802</v>
      </c>
      <c r="E2802" t="s">
        <v>19311</v>
      </c>
      <c r="F2802" t="s">
        <v>16987</v>
      </c>
      <c r="G2802" t="s">
        <v>16988</v>
      </c>
      <c r="H2802" t="s">
        <v>16989</v>
      </c>
      <c r="I2802" t="s">
        <v>16990</v>
      </c>
      <c r="J2802" t="s">
        <v>16991</v>
      </c>
      <c r="K2802" t="s">
        <v>4790</v>
      </c>
      <c r="L2802" t="s">
        <v>15809</v>
      </c>
      <c r="M2802" t="s">
        <v>16992</v>
      </c>
    </row>
    <row r="2803" spans="1:13" x14ac:dyDescent="0.25">
      <c r="A2803" t="s">
        <v>16993</v>
      </c>
      <c r="B2803" t="s">
        <v>528</v>
      </c>
      <c r="C2803" t="s">
        <v>650</v>
      </c>
      <c r="D2803" t="s">
        <v>15802</v>
      </c>
      <c r="E2803" t="s">
        <v>19277</v>
      </c>
      <c r="F2803" t="s">
        <v>16237</v>
      </c>
      <c r="G2803" t="s">
        <v>16238</v>
      </c>
      <c r="H2803" t="s">
        <v>16239</v>
      </c>
      <c r="I2803" t="s">
        <v>16240</v>
      </c>
      <c r="J2803" t="s">
        <v>16241</v>
      </c>
      <c r="K2803" t="s">
        <v>16242</v>
      </c>
      <c r="L2803" t="s">
        <v>15809</v>
      </c>
      <c r="M2803" t="s">
        <v>16243</v>
      </c>
    </row>
    <row r="2804" spans="1:13" x14ac:dyDescent="0.25">
      <c r="A2804" t="s">
        <v>16994</v>
      </c>
      <c r="B2804" t="s">
        <v>528</v>
      </c>
      <c r="C2804" t="s">
        <v>651</v>
      </c>
      <c r="D2804" t="s">
        <v>15802</v>
      </c>
      <c r="E2804" t="s">
        <v>19312</v>
      </c>
      <c r="F2804" t="s">
        <v>16995</v>
      </c>
      <c r="G2804" t="s">
        <v>16996</v>
      </c>
      <c r="H2804" t="s">
        <v>16997</v>
      </c>
      <c r="I2804" t="s">
        <v>16998</v>
      </c>
      <c r="J2804" t="s">
        <v>15005</v>
      </c>
      <c r="K2804" t="s">
        <v>16999</v>
      </c>
      <c r="L2804" t="s">
        <v>15809</v>
      </c>
      <c r="M2804" t="s">
        <v>17000</v>
      </c>
    </row>
    <row r="2805" spans="1:13" x14ac:dyDescent="0.25">
      <c r="A2805" t="s">
        <v>17001</v>
      </c>
      <c r="B2805" t="s">
        <v>528</v>
      </c>
      <c r="C2805" t="s">
        <v>652</v>
      </c>
      <c r="D2805" t="s">
        <v>15802</v>
      </c>
      <c r="E2805" t="s">
        <v>19177</v>
      </c>
      <c r="F2805" t="s">
        <v>16089</v>
      </c>
      <c r="G2805" t="s">
        <v>16090</v>
      </c>
      <c r="H2805" t="s">
        <v>844</v>
      </c>
      <c r="I2805" t="s">
        <v>16091</v>
      </c>
      <c r="J2805" t="s">
        <v>16092</v>
      </c>
      <c r="K2805" t="s">
        <v>16093</v>
      </c>
      <c r="L2805" t="s">
        <v>15809</v>
      </c>
      <c r="M2805" t="s">
        <v>16094</v>
      </c>
    </row>
    <row r="2806" spans="1:13" x14ac:dyDescent="0.25">
      <c r="A2806" t="s">
        <v>17002</v>
      </c>
      <c r="B2806" t="s">
        <v>528</v>
      </c>
      <c r="C2806" t="s">
        <v>7472</v>
      </c>
      <c r="D2806" t="s">
        <v>15802</v>
      </c>
      <c r="E2806" t="s">
        <v>19282</v>
      </c>
      <c r="F2806" t="s">
        <v>16616</v>
      </c>
      <c r="G2806" t="s">
        <v>16617</v>
      </c>
      <c r="H2806" t="s">
        <v>16618</v>
      </c>
      <c r="I2806" t="s">
        <v>16619</v>
      </c>
      <c r="J2806" t="s">
        <v>16620</v>
      </c>
      <c r="K2806" t="s">
        <v>4635</v>
      </c>
      <c r="L2806" t="s">
        <v>15809</v>
      </c>
      <c r="M2806" t="s">
        <v>16621</v>
      </c>
    </row>
    <row r="2807" spans="1:13" x14ac:dyDescent="0.25">
      <c r="A2807" t="s">
        <v>17003</v>
      </c>
      <c r="B2807" t="s">
        <v>528</v>
      </c>
      <c r="C2807" t="s">
        <v>17004</v>
      </c>
      <c r="D2807" t="s">
        <v>15802</v>
      </c>
      <c r="E2807" t="s">
        <v>19313</v>
      </c>
      <c r="F2807" t="s">
        <v>17005</v>
      </c>
      <c r="G2807" t="s">
        <v>15828</v>
      </c>
      <c r="H2807" t="s">
        <v>15829</v>
      </c>
      <c r="I2807" t="s">
        <v>15830</v>
      </c>
      <c r="J2807" t="s">
        <v>15831</v>
      </c>
      <c r="K2807" t="s">
        <v>15832</v>
      </c>
      <c r="L2807" t="s">
        <v>15809</v>
      </c>
      <c r="M2807" t="s">
        <v>15833</v>
      </c>
    </row>
    <row r="2808" spans="1:13" x14ac:dyDescent="0.25">
      <c r="A2808" t="s">
        <v>17006</v>
      </c>
      <c r="B2808" t="s">
        <v>528</v>
      </c>
      <c r="C2808" t="s">
        <v>17007</v>
      </c>
      <c r="D2808" t="s">
        <v>15802</v>
      </c>
      <c r="E2808" t="s">
        <v>19307</v>
      </c>
      <c r="F2808" t="s">
        <v>16951</v>
      </c>
      <c r="G2808" t="s">
        <v>16952</v>
      </c>
      <c r="H2808" t="s">
        <v>16953</v>
      </c>
      <c r="I2808" t="s">
        <v>16954</v>
      </c>
      <c r="J2808" t="s">
        <v>16955</v>
      </c>
      <c r="K2808" t="s">
        <v>10498</v>
      </c>
      <c r="L2808" t="s">
        <v>15809</v>
      </c>
      <c r="M2808" t="s">
        <v>16956</v>
      </c>
    </row>
    <row r="2809" spans="1:13" x14ac:dyDescent="0.25">
      <c r="A2809" t="s">
        <v>17008</v>
      </c>
      <c r="B2809" t="s">
        <v>528</v>
      </c>
      <c r="C2809" t="s">
        <v>653</v>
      </c>
      <c r="D2809" t="s">
        <v>15802</v>
      </c>
      <c r="E2809" t="s">
        <v>19271</v>
      </c>
      <c r="F2809" t="s">
        <v>15835</v>
      </c>
      <c r="G2809" t="s">
        <v>15836</v>
      </c>
      <c r="H2809" t="s">
        <v>15837</v>
      </c>
      <c r="I2809" t="s">
        <v>15838</v>
      </c>
      <c r="J2809" t="s">
        <v>15839</v>
      </c>
      <c r="K2809" t="s">
        <v>15840</v>
      </c>
      <c r="L2809" t="s">
        <v>15809</v>
      </c>
      <c r="M2809" t="s">
        <v>15841</v>
      </c>
    </row>
    <row r="2810" spans="1:13" x14ac:dyDescent="0.25">
      <c r="A2810" t="s">
        <v>17009</v>
      </c>
      <c r="B2810" t="s">
        <v>528</v>
      </c>
      <c r="C2810" t="s">
        <v>17010</v>
      </c>
      <c r="D2810" t="s">
        <v>15802</v>
      </c>
      <c r="E2810" t="s">
        <v>19294</v>
      </c>
      <c r="F2810" t="s">
        <v>16841</v>
      </c>
      <c r="G2810" t="s">
        <v>16842</v>
      </c>
      <c r="H2810" t="s">
        <v>16843</v>
      </c>
      <c r="I2810" t="s">
        <v>16844</v>
      </c>
      <c r="J2810" t="s">
        <v>16845</v>
      </c>
      <c r="K2810" t="s">
        <v>16846</v>
      </c>
      <c r="L2810" t="s">
        <v>15809</v>
      </c>
      <c r="M2810" t="s">
        <v>16847</v>
      </c>
    </row>
    <row r="2811" spans="1:13" x14ac:dyDescent="0.25">
      <c r="A2811" t="s">
        <v>17011</v>
      </c>
      <c r="B2811" t="s">
        <v>528</v>
      </c>
      <c r="C2811" t="s">
        <v>654</v>
      </c>
      <c r="D2811" t="s">
        <v>15802</v>
      </c>
      <c r="E2811" t="s">
        <v>19314</v>
      </c>
      <c r="F2811" t="s">
        <v>17012</v>
      </c>
      <c r="G2811" t="s">
        <v>17013</v>
      </c>
      <c r="H2811" t="s">
        <v>17014</v>
      </c>
      <c r="I2811" t="s">
        <v>17015</v>
      </c>
      <c r="J2811" t="s">
        <v>6280</v>
      </c>
      <c r="K2811" t="s">
        <v>17016</v>
      </c>
      <c r="L2811" t="s">
        <v>15809</v>
      </c>
      <c r="M2811" t="s">
        <v>17017</v>
      </c>
    </row>
    <row r="2812" spans="1:13" x14ac:dyDescent="0.25">
      <c r="A2812" t="s">
        <v>17018</v>
      </c>
      <c r="B2812" t="s">
        <v>528</v>
      </c>
      <c r="C2812" t="s">
        <v>655</v>
      </c>
      <c r="D2812" t="s">
        <v>15802</v>
      </c>
      <c r="E2812" t="s">
        <v>19315</v>
      </c>
      <c r="F2812" t="s">
        <v>17019</v>
      </c>
      <c r="G2812" t="s">
        <v>17020</v>
      </c>
      <c r="H2812" t="s">
        <v>17021</v>
      </c>
      <c r="I2812" t="s">
        <v>17022</v>
      </c>
      <c r="J2812" t="s">
        <v>17023</v>
      </c>
      <c r="K2812" t="s">
        <v>17024</v>
      </c>
      <c r="L2812" t="s">
        <v>15809</v>
      </c>
      <c r="M2812" t="s">
        <v>17025</v>
      </c>
    </row>
    <row r="2813" spans="1:13" x14ac:dyDescent="0.25">
      <c r="A2813" t="s">
        <v>17026</v>
      </c>
      <c r="B2813" t="s">
        <v>528</v>
      </c>
      <c r="C2813" t="s">
        <v>656</v>
      </c>
      <c r="D2813" t="s">
        <v>15802</v>
      </c>
      <c r="E2813" t="s">
        <v>19316</v>
      </c>
      <c r="F2813" t="s">
        <v>17027</v>
      </c>
      <c r="G2813" t="s">
        <v>17028</v>
      </c>
      <c r="H2813" t="s">
        <v>17029</v>
      </c>
      <c r="I2813" t="s">
        <v>17030</v>
      </c>
      <c r="J2813" t="s">
        <v>17031</v>
      </c>
      <c r="K2813" t="s">
        <v>6847</v>
      </c>
      <c r="L2813" t="s">
        <v>15809</v>
      </c>
      <c r="M2813" t="s">
        <v>17032</v>
      </c>
    </row>
    <row r="2814" spans="1:13" x14ac:dyDescent="0.25">
      <c r="A2814" t="s">
        <v>17033</v>
      </c>
      <c r="B2814" t="s">
        <v>528</v>
      </c>
      <c r="C2814" t="s">
        <v>95</v>
      </c>
      <c r="D2814" t="s">
        <v>15802</v>
      </c>
      <c r="E2814" t="s">
        <v>19313</v>
      </c>
      <c r="F2814" t="s">
        <v>17005</v>
      </c>
      <c r="G2814" t="s">
        <v>15828</v>
      </c>
      <c r="H2814" t="s">
        <v>15829</v>
      </c>
      <c r="I2814" t="s">
        <v>15830</v>
      </c>
      <c r="J2814" t="s">
        <v>15831</v>
      </c>
      <c r="K2814" t="s">
        <v>15832</v>
      </c>
      <c r="L2814" t="s">
        <v>15809</v>
      </c>
      <c r="M2814" t="s">
        <v>15833</v>
      </c>
    </row>
    <row r="2815" spans="1:13" x14ac:dyDescent="0.25">
      <c r="A2815" t="s">
        <v>17034</v>
      </c>
      <c r="B2815" t="s">
        <v>528</v>
      </c>
      <c r="C2815" t="s">
        <v>657</v>
      </c>
      <c r="D2815" t="s">
        <v>15802</v>
      </c>
      <c r="E2815" t="s">
        <v>19317</v>
      </c>
      <c r="F2815" t="s">
        <v>17035</v>
      </c>
      <c r="G2815" t="s">
        <v>17036</v>
      </c>
      <c r="H2815" t="s">
        <v>6548</v>
      </c>
      <c r="I2815" t="s">
        <v>17037</v>
      </c>
      <c r="J2815" t="s">
        <v>17038</v>
      </c>
      <c r="K2815" t="s">
        <v>17039</v>
      </c>
      <c r="L2815" t="s">
        <v>15809</v>
      </c>
      <c r="M2815" t="s">
        <v>17040</v>
      </c>
    </row>
    <row r="2816" spans="1:13" x14ac:dyDescent="0.25">
      <c r="A2816" t="s">
        <v>17041</v>
      </c>
      <c r="B2816" t="s">
        <v>528</v>
      </c>
      <c r="C2816" t="s">
        <v>360</v>
      </c>
      <c r="D2816" t="s">
        <v>15802</v>
      </c>
      <c r="E2816" t="s">
        <v>19280</v>
      </c>
      <c r="F2816" t="s">
        <v>16458</v>
      </c>
      <c r="G2816" t="s">
        <v>16459</v>
      </c>
      <c r="H2816" t="s">
        <v>6556</v>
      </c>
      <c r="I2816" t="s">
        <v>16460</v>
      </c>
      <c r="J2816" t="s">
        <v>16461</v>
      </c>
      <c r="K2816" t="s">
        <v>16462</v>
      </c>
      <c r="L2816" t="s">
        <v>15809</v>
      </c>
      <c r="M2816" t="s">
        <v>16463</v>
      </c>
    </row>
    <row r="2817" spans="1:13" x14ac:dyDescent="0.25">
      <c r="A2817" t="s">
        <v>17042</v>
      </c>
      <c r="B2817" t="s">
        <v>528</v>
      </c>
      <c r="C2817" t="s">
        <v>17043</v>
      </c>
      <c r="D2817" t="s">
        <v>15802</v>
      </c>
      <c r="E2817" t="s">
        <v>19281</v>
      </c>
      <c r="F2817" t="s">
        <v>16574</v>
      </c>
      <c r="G2817" t="s">
        <v>16575</v>
      </c>
      <c r="H2817" t="s">
        <v>16576</v>
      </c>
      <c r="I2817" t="s">
        <v>16577</v>
      </c>
      <c r="J2817" t="s">
        <v>16578</v>
      </c>
      <c r="K2817" t="s">
        <v>16579</v>
      </c>
      <c r="L2817" t="s">
        <v>15809</v>
      </c>
      <c r="M2817" t="s">
        <v>16580</v>
      </c>
    </row>
    <row r="2818" spans="1:13" x14ac:dyDescent="0.25">
      <c r="A2818" t="s">
        <v>17044</v>
      </c>
      <c r="B2818" t="s">
        <v>528</v>
      </c>
      <c r="C2818" t="s">
        <v>658</v>
      </c>
      <c r="D2818" t="s">
        <v>15802</v>
      </c>
      <c r="E2818" t="s">
        <v>19318</v>
      </c>
      <c r="F2818" t="s">
        <v>17045</v>
      </c>
      <c r="G2818" t="s">
        <v>17046</v>
      </c>
      <c r="H2818" t="s">
        <v>17047</v>
      </c>
      <c r="I2818" t="s">
        <v>17048</v>
      </c>
      <c r="J2818" t="s">
        <v>17049</v>
      </c>
      <c r="K2818" t="s">
        <v>17050</v>
      </c>
      <c r="L2818" t="s">
        <v>15809</v>
      </c>
      <c r="M2818" t="s">
        <v>17051</v>
      </c>
    </row>
    <row r="2819" spans="1:13" x14ac:dyDescent="0.25">
      <c r="A2819" t="s">
        <v>17052</v>
      </c>
      <c r="B2819" t="s">
        <v>528</v>
      </c>
      <c r="C2819" t="s">
        <v>475</v>
      </c>
      <c r="D2819" t="s">
        <v>15802</v>
      </c>
      <c r="E2819" t="s">
        <v>19319</v>
      </c>
      <c r="F2819" t="s">
        <v>17053</v>
      </c>
      <c r="G2819" t="s">
        <v>17054</v>
      </c>
      <c r="H2819" t="s">
        <v>13964</v>
      </c>
      <c r="I2819" t="s">
        <v>17055</v>
      </c>
      <c r="J2819" t="s">
        <v>17056</v>
      </c>
      <c r="K2819" t="s">
        <v>9006</v>
      </c>
      <c r="L2819" t="s">
        <v>15809</v>
      </c>
      <c r="M2819" t="s">
        <v>17057</v>
      </c>
    </row>
    <row r="2820" spans="1:13" x14ac:dyDescent="0.25">
      <c r="A2820" t="s">
        <v>17058</v>
      </c>
      <c r="B2820" t="s">
        <v>528</v>
      </c>
      <c r="C2820" t="s">
        <v>17059</v>
      </c>
      <c r="D2820" t="s">
        <v>15802</v>
      </c>
      <c r="E2820" t="s">
        <v>19133</v>
      </c>
      <c r="F2820" t="s">
        <v>16120</v>
      </c>
      <c r="G2820" t="s">
        <v>16121</v>
      </c>
      <c r="H2820" t="s">
        <v>16122</v>
      </c>
      <c r="I2820" t="s">
        <v>16123</v>
      </c>
      <c r="J2820" t="s">
        <v>5983</v>
      </c>
      <c r="K2820" t="s">
        <v>16124</v>
      </c>
      <c r="L2820" t="s">
        <v>15809</v>
      </c>
      <c r="M2820" t="s">
        <v>16125</v>
      </c>
    </row>
    <row r="2821" spans="1:13" x14ac:dyDescent="0.25">
      <c r="A2821" t="s">
        <v>17060</v>
      </c>
      <c r="B2821" t="s">
        <v>528</v>
      </c>
      <c r="C2821" t="s">
        <v>659</v>
      </c>
      <c r="D2821" t="s">
        <v>15802</v>
      </c>
      <c r="E2821" t="s">
        <v>19320</v>
      </c>
      <c r="F2821" t="s">
        <v>17061</v>
      </c>
      <c r="G2821" t="s">
        <v>17062</v>
      </c>
      <c r="H2821" t="s">
        <v>17063</v>
      </c>
      <c r="I2821" t="s">
        <v>17064</v>
      </c>
      <c r="J2821" t="s">
        <v>17065</v>
      </c>
      <c r="K2821" t="s">
        <v>17066</v>
      </c>
      <c r="L2821" t="s">
        <v>15809</v>
      </c>
      <c r="M2821" t="s">
        <v>17067</v>
      </c>
    </row>
    <row r="2822" spans="1:13" x14ac:dyDescent="0.25">
      <c r="A2822" t="s">
        <v>17068</v>
      </c>
      <c r="B2822" t="s">
        <v>528</v>
      </c>
      <c r="C2822" t="s">
        <v>660</v>
      </c>
      <c r="D2822" t="s">
        <v>15802</v>
      </c>
      <c r="E2822" t="s">
        <v>19314</v>
      </c>
      <c r="F2822" t="s">
        <v>17012</v>
      </c>
      <c r="G2822" t="s">
        <v>17013</v>
      </c>
      <c r="H2822" t="s">
        <v>17014</v>
      </c>
      <c r="I2822" t="s">
        <v>17015</v>
      </c>
      <c r="J2822" t="s">
        <v>6280</v>
      </c>
      <c r="K2822" t="s">
        <v>17016</v>
      </c>
      <c r="L2822" t="s">
        <v>15809</v>
      </c>
      <c r="M2822" t="s">
        <v>17017</v>
      </c>
    </row>
    <row r="2823" spans="1:13" x14ac:dyDescent="0.25">
      <c r="A2823" t="s">
        <v>17069</v>
      </c>
      <c r="B2823" t="s">
        <v>528</v>
      </c>
      <c r="C2823" t="s">
        <v>661</v>
      </c>
      <c r="D2823" t="s">
        <v>15802</v>
      </c>
      <c r="E2823" t="s">
        <v>19321</v>
      </c>
      <c r="F2823" t="s">
        <v>17070</v>
      </c>
      <c r="G2823" t="s">
        <v>17071</v>
      </c>
      <c r="H2823" t="s">
        <v>17072</v>
      </c>
      <c r="I2823" t="s">
        <v>17073</v>
      </c>
      <c r="J2823" t="s">
        <v>17074</v>
      </c>
      <c r="K2823" t="s">
        <v>17075</v>
      </c>
      <c r="L2823" t="s">
        <v>15809</v>
      </c>
      <c r="M2823" t="s">
        <v>17076</v>
      </c>
    </row>
    <row r="2824" spans="1:13" x14ac:dyDescent="0.25">
      <c r="A2824" t="s">
        <v>17077</v>
      </c>
      <c r="B2824" t="s">
        <v>528</v>
      </c>
      <c r="C2824" t="s">
        <v>662</v>
      </c>
      <c r="D2824" t="s">
        <v>15802</v>
      </c>
      <c r="E2824" t="s">
        <v>19207</v>
      </c>
      <c r="F2824" t="s">
        <v>16641</v>
      </c>
      <c r="G2824" t="s">
        <v>16642</v>
      </c>
      <c r="H2824" t="s">
        <v>16643</v>
      </c>
      <c r="I2824" t="s">
        <v>16644</v>
      </c>
      <c r="J2824" t="s">
        <v>16645</v>
      </c>
      <c r="K2824" t="s">
        <v>16646</v>
      </c>
      <c r="L2824" t="s">
        <v>15809</v>
      </c>
      <c r="M2824" t="s">
        <v>16647</v>
      </c>
    </row>
    <row r="2825" spans="1:13" x14ac:dyDescent="0.25">
      <c r="A2825" t="s">
        <v>17078</v>
      </c>
      <c r="B2825" t="s">
        <v>528</v>
      </c>
      <c r="C2825" t="s">
        <v>246</v>
      </c>
      <c r="D2825" t="s">
        <v>15802</v>
      </c>
      <c r="E2825" t="s">
        <v>19322</v>
      </c>
      <c r="F2825" t="s">
        <v>17079</v>
      </c>
      <c r="G2825" t="s">
        <v>17080</v>
      </c>
      <c r="H2825" t="s">
        <v>5789</v>
      </c>
      <c r="I2825" t="s">
        <v>17081</v>
      </c>
      <c r="J2825" t="s">
        <v>17082</v>
      </c>
      <c r="K2825" t="s">
        <v>6038</v>
      </c>
      <c r="L2825" t="s">
        <v>15809</v>
      </c>
      <c r="M2825" t="s">
        <v>17083</v>
      </c>
    </row>
    <row r="2826" spans="1:13" x14ac:dyDescent="0.25">
      <c r="A2826" t="s">
        <v>17084</v>
      </c>
      <c r="B2826" t="s">
        <v>528</v>
      </c>
      <c r="C2826" t="s">
        <v>248</v>
      </c>
      <c r="D2826" t="s">
        <v>15802</v>
      </c>
      <c r="E2826" t="s">
        <v>19306</v>
      </c>
      <c r="F2826" t="s">
        <v>16943</v>
      </c>
      <c r="G2826" t="s">
        <v>16944</v>
      </c>
      <c r="H2826" t="s">
        <v>16945</v>
      </c>
      <c r="I2826" t="s">
        <v>16946</v>
      </c>
      <c r="J2826" t="s">
        <v>16947</v>
      </c>
      <c r="K2826" t="s">
        <v>16948</v>
      </c>
      <c r="L2826" t="s">
        <v>15809</v>
      </c>
      <c r="M2826" t="s">
        <v>16949</v>
      </c>
    </row>
    <row r="2827" spans="1:13" x14ac:dyDescent="0.25">
      <c r="A2827" t="s">
        <v>17085</v>
      </c>
      <c r="B2827" t="s">
        <v>528</v>
      </c>
      <c r="C2827" t="s">
        <v>663</v>
      </c>
      <c r="D2827" t="s">
        <v>15802</v>
      </c>
      <c r="E2827" t="s">
        <v>19323</v>
      </c>
      <c r="F2827" t="s">
        <v>17086</v>
      </c>
      <c r="G2827" t="s">
        <v>17087</v>
      </c>
      <c r="H2827" t="s">
        <v>17088</v>
      </c>
      <c r="I2827" t="s">
        <v>17089</v>
      </c>
      <c r="J2827" t="s">
        <v>17090</v>
      </c>
      <c r="K2827" t="s">
        <v>17091</v>
      </c>
      <c r="L2827" t="s">
        <v>15809</v>
      </c>
      <c r="M2827" t="s">
        <v>17092</v>
      </c>
    </row>
    <row r="2828" spans="1:13" x14ac:dyDescent="0.25">
      <c r="A2828" t="s">
        <v>17093</v>
      </c>
      <c r="B2828" t="s">
        <v>528</v>
      </c>
      <c r="C2828" t="s">
        <v>664</v>
      </c>
      <c r="D2828" t="s">
        <v>15802</v>
      </c>
      <c r="E2828" t="s">
        <v>19324</v>
      </c>
      <c r="F2828" t="s">
        <v>17094</v>
      </c>
      <c r="G2828" t="s">
        <v>17095</v>
      </c>
      <c r="H2828" t="s">
        <v>17096</v>
      </c>
      <c r="I2828" t="s">
        <v>17097</v>
      </c>
      <c r="J2828" t="s">
        <v>17098</v>
      </c>
      <c r="K2828" t="s">
        <v>17099</v>
      </c>
      <c r="L2828" t="s">
        <v>15809</v>
      </c>
      <c r="M2828" t="s">
        <v>17100</v>
      </c>
    </row>
    <row r="2829" spans="1:13" x14ac:dyDescent="0.25">
      <c r="A2829" t="s">
        <v>17101</v>
      </c>
      <c r="B2829" t="s">
        <v>528</v>
      </c>
      <c r="C2829" t="s">
        <v>17102</v>
      </c>
      <c r="D2829" t="s">
        <v>15802</v>
      </c>
      <c r="E2829" t="s">
        <v>19275</v>
      </c>
      <c r="F2829" t="s">
        <v>16058</v>
      </c>
      <c r="G2829" t="s">
        <v>16059</v>
      </c>
      <c r="H2829" t="s">
        <v>16060</v>
      </c>
      <c r="I2829" t="s">
        <v>16061</v>
      </c>
      <c r="J2829" t="s">
        <v>16062</v>
      </c>
      <c r="K2829" t="s">
        <v>5446</v>
      </c>
      <c r="L2829" t="s">
        <v>15809</v>
      </c>
      <c r="M2829" t="s">
        <v>16063</v>
      </c>
    </row>
    <row r="2830" spans="1:13" x14ac:dyDescent="0.25">
      <c r="A2830" t="s">
        <v>17103</v>
      </c>
      <c r="B2830" t="s">
        <v>528</v>
      </c>
      <c r="C2830" t="s">
        <v>665</v>
      </c>
      <c r="D2830" t="s">
        <v>15802</v>
      </c>
      <c r="E2830" t="s">
        <v>19325</v>
      </c>
      <c r="F2830" t="s">
        <v>17104</v>
      </c>
      <c r="G2830" t="s">
        <v>17105</v>
      </c>
      <c r="H2830" t="s">
        <v>17106</v>
      </c>
      <c r="I2830" t="s">
        <v>17107</v>
      </c>
      <c r="J2830" t="s">
        <v>17108</v>
      </c>
      <c r="K2830" t="s">
        <v>17109</v>
      </c>
      <c r="L2830" t="s">
        <v>15809</v>
      </c>
      <c r="M2830" t="s">
        <v>17110</v>
      </c>
    </row>
    <row r="2831" spans="1:13" x14ac:dyDescent="0.25">
      <c r="A2831" t="s">
        <v>17111</v>
      </c>
      <c r="B2831" t="s">
        <v>528</v>
      </c>
      <c r="C2831" t="s">
        <v>666</v>
      </c>
      <c r="D2831" t="s">
        <v>15802</v>
      </c>
      <c r="E2831" t="s">
        <v>19326</v>
      </c>
      <c r="F2831" t="s">
        <v>17112</v>
      </c>
      <c r="G2831" t="s">
        <v>17113</v>
      </c>
      <c r="H2831" t="s">
        <v>17114</v>
      </c>
      <c r="I2831" t="s">
        <v>17115</v>
      </c>
      <c r="J2831" t="s">
        <v>17116</v>
      </c>
      <c r="K2831" t="s">
        <v>8764</v>
      </c>
      <c r="L2831" t="s">
        <v>15809</v>
      </c>
      <c r="M2831" t="s">
        <v>17117</v>
      </c>
    </row>
    <row r="2832" spans="1:13" x14ac:dyDescent="0.25">
      <c r="A2832" t="s">
        <v>17118</v>
      </c>
      <c r="B2832" t="s">
        <v>528</v>
      </c>
      <c r="C2832" t="s">
        <v>2027</v>
      </c>
      <c r="D2832" t="s">
        <v>15802</v>
      </c>
      <c r="E2832" t="s">
        <v>19270</v>
      </c>
      <c r="F2832" t="s">
        <v>15827</v>
      </c>
      <c r="G2832" t="s">
        <v>15828</v>
      </c>
      <c r="H2832" t="s">
        <v>15829</v>
      </c>
      <c r="I2832" t="s">
        <v>15830</v>
      </c>
      <c r="J2832" t="s">
        <v>15831</v>
      </c>
      <c r="K2832" t="s">
        <v>15832</v>
      </c>
      <c r="L2832" t="s">
        <v>15809</v>
      </c>
      <c r="M2832" t="s">
        <v>15833</v>
      </c>
    </row>
    <row r="2833" spans="1:13" x14ac:dyDescent="0.25">
      <c r="A2833" t="s">
        <v>17119</v>
      </c>
      <c r="B2833" t="s">
        <v>528</v>
      </c>
      <c r="C2833" t="s">
        <v>17120</v>
      </c>
      <c r="D2833" t="s">
        <v>15802</v>
      </c>
      <c r="E2833" t="s">
        <v>19282</v>
      </c>
      <c r="F2833" t="s">
        <v>16616</v>
      </c>
      <c r="G2833" t="s">
        <v>16617</v>
      </c>
      <c r="H2833" t="s">
        <v>16618</v>
      </c>
      <c r="I2833" t="s">
        <v>16619</v>
      </c>
      <c r="J2833" t="s">
        <v>16620</v>
      </c>
      <c r="K2833" t="s">
        <v>4635</v>
      </c>
      <c r="L2833" t="s">
        <v>15809</v>
      </c>
      <c r="M2833" t="s">
        <v>16621</v>
      </c>
    </row>
    <row r="2834" spans="1:13" x14ac:dyDescent="0.25">
      <c r="A2834" t="s">
        <v>17121</v>
      </c>
      <c r="B2834" t="s">
        <v>528</v>
      </c>
      <c r="C2834" t="s">
        <v>17122</v>
      </c>
      <c r="D2834" t="s">
        <v>15802</v>
      </c>
      <c r="E2834" t="s">
        <v>19280</v>
      </c>
      <c r="F2834" t="s">
        <v>16458</v>
      </c>
      <c r="G2834" t="s">
        <v>16459</v>
      </c>
      <c r="H2834" t="s">
        <v>6556</v>
      </c>
      <c r="I2834" t="s">
        <v>16460</v>
      </c>
      <c r="J2834" t="s">
        <v>16461</v>
      </c>
      <c r="K2834" t="s">
        <v>16462</v>
      </c>
      <c r="L2834" t="s">
        <v>15809</v>
      </c>
      <c r="M2834" t="s">
        <v>16463</v>
      </c>
    </row>
    <row r="2835" spans="1:13" x14ac:dyDescent="0.25">
      <c r="A2835" t="s">
        <v>17123</v>
      </c>
      <c r="B2835" t="s">
        <v>528</v>
      </c>
      <c r="C2835" t="s">
        <v>667</v>
      </c>
      <c r="D2835" t="s">
        <v>15802</v>
      </c>
      <c r="E2835" t="s">
        <v>19276</v>
      </c>
      <c r="F2835" t="s">
        <v>16205</v>
      </c>
      <c r="G2835" t="s">
        <v>16206</v>
      </c>
      <c r="H2835" t="s">
        <v>16207</v>
      </c>
      <c r="I2835" t="s">
        <v>16208</v>
      </c>
      <c r="J2835" t="s">
        <v>16209</v>
      </c>
      <c r="K2835" t="s">
        <v>16210</v>
      </c>
      <c r="L2835" t="s">
        <v>15809</v>
      </c>
      <c r="M2835" t="s">
        <v>16211</v>
      </c>
    </row>
    <row r="2836" spans="1:13" x14ac:dyDescent="0.25">
      <c r="A2836" t="s">
        <v>17124</v>
      </c>
      <c r="B2836" t="s">
        <v>528</v>
      </c>
      <c r="C2836" t="s">
        <v>668</v>
      </c>
      <c r="D2836" t="s">
        <v>15802</v>
      </c>
      <c r="E2836" t="s">
        <v>19287</v>
      </c>
      <c r="F2836" t="s">
        <v>16694</v>
      </c>
      <c r="G2836" t="s">
        <v>16695</v>
      </c>
      <c r="H2836" t="s">
        <v>16696</v>
      </c>
      <c r="I2836" t="s">
        <v>16697</v>
      </c>
      <c r="J2836" t="s">
        <v>16698</v>
      </c>
      <c r="K2836" t="s">
        <v>16699</v>
      </c>
      <c r="L2836" t="s">
        <v>15809</v>
      </c>
      <c r="M2836" t="s">
        <v>16700</v>
      </c>
    </row>
    <row r="2837" spans="1:13" x14ac:dyDescent="0.25">
      <c r="A2837" t="s">
        <v>17125</v>
      </c>
      <c r="B2837" t="s">
        <v>528</v>
      </c>
      <c r="C2837" t="s">
        <v>17126</v>
      </c>
      <c r="D2837" t="s">
        <v>15802</v>
      </c>
      <c r="E2837" t="s">
        <v>19314</v>
      </c>
      <c r="F2837" t="s">
        <v>17012</v>
      </c>
      <c r="G2837" t="s">
        <v>17013</v>
      </c>
      <c r="H2837" t="s">
        <v>17014</v>
      </c>
      <c r="I2837" t="s">
        <v>17015</v>
      </c>
      <c r="J2837" t="s">
        <v>6280</v>
      </c>
      <c r="K2837" t="s">
        <v>17016</v>
      </c>
      <c r="L2837" t="s">
        <v>15809</v>
      </c>
      <c r="M2837" t="s">
        <v>17017</v>
      </c>
    </row>
    <row r="2838" spans="1:13" x14ac:dyDescent="0.25">
      <c r="A2838" t="s">
        <v>17127</v>
      </c>
      <c r="B2838" t="s">
        <v>528</v>
      </c>
      <c r="C2838" t="s">
        <v>669</v>
      </c>
      <c r="D2838" t="s">
        <v>15802</v>
      </c>
      <c r="E2838" t="s">
        <v>19260</v>
      </c>
      <c r="F2838" t="s">
        <v>16546</v>
      </c>
      <c r="G2838" t="s">
        <v>16547</v>
      </c>
      <c r="H2838" t="s">
        <v>4060</v>
      </c>
      <c r="I2838" t="s">
        <v>16548</v>
      </c>
      <c r="J2838" t="s">
        <v>16549</v>
      </c>
      <c r="K2838" t="s">
        <v>1055</v>
      </c>
      <c r="L2838" t="s">
        <v>15809</v>
      </c>
      <c r="M2838" t="s">
        <v>16550</v>
      </c>
    </row>
    <row r="2839" spans="1:13" x14ac:dyDescent="0.25">
      <c r="A2839" t="s">
        <v>17128</v>
      </c>
      <c r="B2839" t="s">
        <v>528</v>
      </c>
      <c r="C2839" t="s">
        <v>670</v>
      </c>
      <c r="D2839" t="s">
        <v>15802</v>
      </c>
      <c r="E2839" t="s">
        <v>19327</v>
      </c>
      <c r="F2839" t="s">
        <v>17129</v>
      </c>
      <c r="G2839" t="s">
        <v>17130</v>
      </c>
      <c r="H2839" t="s">
        <v>17131</v>
      </c>
      <c r="I2839" t="s">
        <v>17132</v>
      </c>
      <c r="J2839" t="s">
        <v>17133</v>
      </c>
      <c r="K2839" t="s">
        <v>17134</v>
      </c>
      <c r="L2839" t="s">
        <v>15809</v>
      </c>
      <c r="M2839" t="s">
        <v>17135</v>
      </c>
    </row>
    <row r="2840" spans="1:13" x14ac:dyDescent="0.25">
      <c r="A2840" t="s">
        <v>17136</v>
      </c>
      <c r="B2840" t="s">
        <v>528</v>
      </c>
      <c r="C2840" t="s">
        <v>256</v>
      </c>
      <c r="D2840" t="s">
        <v>15802</v>
      </c>
      <c r="E2840" t="s">
        <v>19143</v>
      </c>
      <c r="F2840" t="s">
        <v>15971</v>
      </c>
      <c r="G2840" t="s">
        <v>15972</v>
      </c>
      <c r="H2840" t="s">
        <v>15973</v>
      </c>
      <c r="I2840" t="s">
        <v>15974</v>
      </c>
      <c r="J2840" t="s">
        <v>15975</v>
      </c>
      <c r="K2840" t="s">
        <v>13517</v>
      </c>
      <c r="L2840" t="s">
        <v>15809</v>
      </c>
      <c r="M2840" t="s">
        <v>15976</v>
      </c>
    </row>
    <row r="2841" spans="1:13" x14ac:dyDescent="0.25">
      <c r="A2841" t="s">
        <v>17137</v>
      </c>
      <c r="B2841" t="s">
        <v>528</v>
      </c>
      <c r="C2841" t="s">
        <v>671</v>
      </c>
      <c r="D2841" t="s">
        <v>15802</v>
      </c>
      <c r="E2841" t="s">
        <v>19201</v>
      </c>
      <c r="F2841" t="s">
        <v>16509</v>
      </c>
      <c r="G2841" t="s">
        <v>16510</v>
      </c>
      <c r="H2841" t="s">
        <v>16511</v>
      </c>
      <c r="I2841" t="s">
        <v>16512</v>
      </c>
      <c r="J2841" t="s">
        <v>16513</v>
      </c>
      <c r="K2841" t="s">
        <v>9105</v>
      </c>
      <c r="L2841" t="s">
        <v>15809</v>
      </c>
      <c r="M2841" t="s">
        <v>16514</v>
      </c>
    </row>
    <row r="2842" spans="1:13" x14ac:dyDescent="0.25">
      <c r="A2842" t="s">
        <v>17138</v>
      </c>
      <c r="B2842" t="s">
        <v>528</v>
      </c>
      <c r="C2842" t="s">
        <v>672</v>
      </c>
      <c r="D2842" t="s">
        <v>15802</v>
      </c>
      <c r="E2842" t="s">
        <v>19290</v>
      </c>
      <c r="F2842" t="s">
        <v>16764</v>
      </c>
      <c r="G2842" t="s">
        <v>16765</v>
      </c>
      <c r="H2842" t="s">
        <v>16766</v>
      </c>
      <c r="I2842" t="s">
        <v>16767</v>
      </c>
      <c r="J2842" t="s">
        <v>16768</v>
      </c>
      <c r="K2842" t="s">
        <v>16769</v>
      </c>
      <c r="L2842" t="s">
        <v>15809</v>
      </c>
      <c r="M2842" t="s">
        <v>16770</v>
      </c>
    </row>
    <row r="2843" spans="1:13" x14ac:dyDescent="0.25">
      <c r="A2843" t="s">
        <v>17139</v>
      </c>
      <c r="B2843" t="s">
        <v>528</v>
      </c>
      <c r="C2843" t="s">
        <v>100</v>
      </c>
      <c r="D2843" t="s">
        <v>15802</v>
      </c>
      <c r="E2843" t="s">
        <v>19132</v>
      </c>
      <c r="F2843" t="s">
        <v>15867</v>
      </c>
      <c r="G2843" t="s">
        <v>15868</v>
      </c>
      <c r="H2843" t="s">
        <v>15869</v>
      </c>
      <c r="I2843" t="s">
        <v>15870</v>
      </c>
      <c r="J2843" t="s">
        <v>15871</v>
      </c>
      <c r="K2843" t="s">
        <v>15872</v>
      </c>
      <c r="L2843" t="s">
        <v>15809</v>
      </c>
      <c r="M2843" t="s">
        <v>15873</v>
      </c>
    </row>
    <row r="2844" spans="1:13" x14ac:dyDescent="0.25">
      <c r="A2844" t="s">
        <v>17140</v>
      </c>
      <c r="B2844" t="s">
        <v>528</v>
      </c>
      <c r="C2844" t="s">
        <v>673</v>
      </c>
      <c r="D2844" t="s">
        <v>15802</v>
      </c>
      <c r="E2844" t="s">
        <v>19328</v>
      </c>
      <c r="F2844" t="s">
        <v>17141</v>
      </c>
      <c r="G2844" t="s">
        <v>17142</v>
      </c>
      <c r="H2844" t="s">
        <v>17143</v>
      </c>
      <c r="I2844" t="s">
        <v>17144</v>
      </c>
      <c r="J2844" t="s">
        <v>17145</v>
      </c>
      <c r="K2844" t="s">
        <v>17146</v>
      </c>
      <c r="L2844" t="s">
        <v>15809</v>
      </c>
      <c r="M2844" t="s">
        <v>17147</v>
      </c>
    </row>
    <row r="2845" spans="1:13" x14ac:dyDescent="0.25">
      <c r="A2845" t="s">
        <v>17148</v>
      </c>
      <c r="B2845" t="s">
        <v>528</v>
      </c>
      <c r="C2845" t="s">
        <v>674</v>
      </c>
      <c r="D2845" t="s">
        <v>15802</v>
      </c>
      <c r="E2845" t="s">
        <v>19329</v>
      </c>
      <c r="F2845" t="s">
        <v>17149</v>
      </c>
      <c r="G2845" t="s">
        <v>17150</v>
      </c>
      <c r="H2845" t="s">
        <v>17151</v>
      </c>
      <c r="I2845" t="s">
        <v>17152</v>
      </c>
      <c r="J2845" t="s">
        <v>17153</v>
      </c>
      <c r="K2845" t="s">
        <v>17154</v>
      </c>
      <c r="L2845" t="s">
        <v>15809</v>
      </c>
      <c r="M2845" t="s">
        <v>17155</v>
      </c>
    </row>
    <row r="2846" spans="1:13" x14ac:dyDescent="0.25">
      <c r="A2846" t="s">
        <v>17156</v>
      </c>
      <c r="B2846" t="s">
        <v>528</v>
      </c>
      <c r="C2846" t="s">
        <v>261</v>
      </c>
      <c r="D2846" t="s">
        <v>15802</v>
      </c>
      <c r="E2846" t="s">
        <v>19330</v>
      </c>
      <c r="F2846" t="s">
        <v>17157</v>
      </c>
      <c r="G2846" t="s">
        <v>17158</v>
      </c>
      <c r="H2846" t="s">
        <v>17159</v>
      </c>
      <c r="I2846" t="s">
        <v>17160</v>
      </c>
      <c r="J2846" t="s">
        <v>17161</v>
      </c>
      <c r="K2846" t="s">
        <v>17162</v>
      </c>
      <c r="L2846" t="s">
        <v>15809</v>
      </c>
      <c r="M2846" t="s">
        <v>17163</v>
      </c>
    </row>
    <row r="2847" spans="1:13" x14ac:dyDescent="0.25">
      <c r="A2847" t="s">
        <v>17164</v>
      </c>
      <c r="B2847" t="s">
        <v>528</v>
      </c>
      <c r="C2847" t="s">
        <v>675</v>
      </c>
      <c r="D2847" t="s">
        <v>15802</v>
      </c>
      <c r="E2847" t="s">
        <v>19331</v>
      </c>
      <c r="F2847" t="s">
        <v>17165</v>
      </c>
      <c r="G2847" t="s">
        <v>17166</v>
      </c>
      <c r="H2847" t="s">
        <v>6636</v>
      </c>
      <c r="I2847" t="s">
        <v>17167</v>
      </c>
      <c r="J2847" t="s">
        <v>17168</v>
      </c>
      <c r="K2847" t="s">
        <v>17169</v>
      </c>
      <c r="L2847" t="s">
        <v>15809</v>
      </c>
      <c r="M2847" t="s">
        <v>17170</v>
      </c>
    </row>
    <row r="2848" spans="1:13" x14ac:dyDescent="0.25">
      <c r="A2848" t="s">
        <v>17171</v>
      </c>
      <c r="B2848" t="s">
        <v>528</v>
      </c>
      <c r="C2848" t="s">
        <v>676</v>
      </c>
      <c r="D2848" t="s">
        <v>15802</v>
      </c>
      <c r="E2848" t="s">
        <v>19332</v>
      </c>
      <c r="F2848" t="s">
        <v>17172</v>
      </c>
      <c r="G2848" t="s">
        <v>17173</v>
      </c>
      <c r="H2848" t="s">
        <v>17174</v>
      </c>
      <c r="I2848" t="s">
        <v>17175</v>
      </c>
      <c r="J2848" t="s">
        <v>17176</v>
      </c>
      <c r="K2848" t="s">
        <v>17177</v>
      </c>
      <c r="L2848" t="s">
        <v>15809</v>
      </c>
      <c r="M2848" t="s">
        <v>17178</v>
      </c>
    </row>
    <row r="2849" spans="1:13" x14ac:dyDescent="0.25">
      <c r="A2849" t="s">
        <v>17179</v>
      </c>
      <c r="B2849" t="s">
        <v>528</v>
      </c>
      <c r="C2849" t="s">
        <v>677</v>
      </c>
      <c r="D2849" t="s">
        <v>15802</v>
      </c>
      <c r="E2849" t="s">
        <v>19333</v>
      </c>
      <c r="F2849" t="s">
        <v>17180</v>
      </c>
      <c r="G2849" t="s">
        <v>17181</v>
      </c>
      <c r="H2849" t="s">
        <v>17182</v>
      </c>
      <c r="I2849" t="s">
        <v>17183</v>
      </c>
      <c r="J2849" t="s">
        <v>17184</v>
      </c>
      <c r="K2849" t="s">
        <v>17185</v>
      </c>
      <c r="L2849" t="s">
        <v>15809</v>
      </c>
      <c r="M2849" t="s">
        <v>17186</v>
      </c>
    </row>
    <row r="2850" spans="1:13" x14ac:dyDescent="0.25">
      <c r="A2850" t="s">
        <v>17187</v>
      </c>
      <c r="B2850" t="s">
        <v>528</v>
      </c>
      <c r="C2850" t="s">
        <v>678</v>
      </c>
      <c r="D2850" t="s">
        <v>15802</v>
      </c>
      <c r="E2850" t="s">
        <v>19334</v>
      </c>
      <c r="F2850" t="s">
        <v>17188</v>
      </c>
      <c r="G2850" t="s">
        <v>17189</v>
      </c>
      <c r="H2850" t="s">
        <v>15791</v>
      </c>
      <c r="I2850" t="s">
        <v>17190</v>
      </c>
      <c r="J2850" t="s">
        <v>17191</v>
      </c>
      <c r="K2850" t="s">
        <v>2510</v>
      </c>
      <c r="L2850" t="s">
        <v>15809</v>
      </c>
      <c r="M2850" t="s">
        <v>17192</v>
      </c>
    </row>
    <row r="2851" spans="1:13" x14ac:dyDescent="0.25">
      <c r="A2851" t="s">
        <v>17193</v>
      </c>
      <c r="B2851" t="s">
        <v>528</v>
      </c>
      <c r="C2851" t="s">
        <v>442</v>
      </c>
      <c r="D2851" t="s">
        <v>15802</v>
      </c>
      <c r="E2851" t="s">
        <v>19335</v>
      </c>
      <c r="F2851" t="s">
        <v>17194</v>
      </c>
      <c r="G2851" t="s">
        <v>17195</v>
      </c>
      <c r="H2851" t="s">
        <v>12562</v>
      </c>
      <c r="I2851" t="s">
        <v>17196</v>
      </c>
      <c r="J2851" t="s">
        <v>17197</v>
      </c>
      <c r="K2851" t="s">
        <v>17198</v>
      </c>
      <c r="L2851" t="s">
        <v>15809</v>
      </c>
      <c r="M2851" t="s">
        <v>17199</v>
      </c>
    </row>
    <row r="2852" spans="1:13" x14ac:dyDescent="0.25">
      <c r="A2852" t="s">
        <v>17200</v>
      </c>
      <c r="B2852" t="s">
        <v>528</v>
      </c>
      <c r="C2852" t="s">
        <v>17201</v>
      </c>
      <c r="D2852" t="s">
        <v>15802</v>
      </c>
      <c r="E2852" t="s">
        <v>19290</v>
      </c>
      <c r="F2852" t="s">
        <v>16764</v>
      </c>
      <c r="G2852" t="s">
        <v>16765</v>
      </c>
      <c r="H2852" t="s">
        <v>16766</v>
      </c>
      <c r="I2852" t="s">
        <v>16767</v>
      </c>
      <c r="J2852" t="s">
        <v>16768</v>
      </c>
      <c r="K2852" t="s">
        <v>16769</v>
      </c>
      <c r="L2852" t="s">
        <v>15809</v>
      </c>
      <c r="M2852" t="s">
        <v>16770</v>
      </c>
    </row>
    <row r="2853" spans="1:13" x14ac:dyDescent="0.25">
      <c r="A2853" t="s">
        <v>17202</v>
      </c>
      <c r="B2853" t="s">
        <v>528</v>
      </c>
      <c r="C2853" t="s">
        <v>679</v>
      </c>
      <c r="D2853" t="s">
        <v>15802</v>
      </c>
      <c r="E2853" t="s">
        <v>19336</v>
      </c>
      <c r="F2853" t="s">
        <v>17203</v>
      </c>
      <c r="G2853" t="s">
        <v>17204</v>
      </c>
      <c r="H2853" t="s">
        <v>17205</v>
      </c>
      <c r="I2853" t="s">
        <v>17206</v>
      </c>
      <c r="J2853" t="s">
        <v>17207</v>
      </c>
      <c r="K2853" t="s">
        <v>4214</v>
      </c>
      <c r="L2853" t="s">
        <v>15809</v>
      </c>
      <c r="M2853" t="s">
        <v>17208</v>
      </c>
    </row>
    <row r="2854" spans="1:13" x14ac:dyDescent="0.25">
      <c r="A2854" t="s">
        <v>17209</v>
      </c>
      <c r="B2854" t="s">
        <v>528</v>
      </c>
      <c r="C2854" t="s">
        <v>13520</v>
      </c>
      <c r="D2854" t="s">
        <v>15802</v>
      </c>
      <c r="E2854" t="s">
        <v>19308</v>
      </c>
      <c r="F2854" t="s">
        <v>16960</v>
      </c>
      <c r="G2854" t="s">
        <v>16961</v>
      </c>
      <c r="H2854" t="s">
        <v>16962</v>
      </c>
      <c r="I2854" t="s">
        <v>16963</v>
      </c>
      <c r="J2854" t="s">
        <v>16964</v>
      </c>
      <c r="K2854" t="s">
        <v>2940</v>
      </c>
      <c r="L2854" t="s">
        <v>15809</v>
      </c>
      <c r="M2854" t="s">
        <v>16965</v>
      </c>
    </row>
    <row r="2855" spans="1:13" x14ac:dyDescent="0.25">
      <c r="A2855" t="s">
        <v>17210</v>
      </c>
      <c r="B2855" t="s">
        <v>528</v>
      </c>
      <c r="C2855" t="s">
        <v>680</v>
      </c>
      <c r="D2855" t="s">
        <v>15802</v>
      </c>
      <c r="E2855" t="s">
        <v>19337</v>
      </c>
      <c r="F2855" t="s">
        <v>17211</v>
      </c>
      <c r="G2855" t="s">
        <v>17212</v>
      </c>
      <c r="H2855" t="s">
        <v>17213</v>
      </c>
      <c r="I2855" t="s">
        <v>17214</v>
      </c>
      <c r="J2855" t="s">
        <v>1199</v>
      </c>
      <c r="K2855" t="s">
        <v>10573</v>
      </c>
      <c r="L2855" t="s">
        <v>15809</v>
      </c>
      <c r="M2855" t="s">
        <v>17215</v>
      </c>
    </row>
    <row r="2856" spans="1:13" x14ac:dyDescent="0.25">
      <c r="A2856" t="s">
        <v>17216</v>
      </c>
      <c r="B2856" t="s">
        <v>528</v>
      </c>
      <c r="C2856" t="s">
        <v>681</v>
      </c>
      <c r="D2856" t="s">
        <v>15802</v>
      </c>
      <c r="E2856" t="s">
        <v>19338</v>
      </c>
      <c r="F2856" t="s">
        <v>17217</v>
      </c>
      <c r="G2856" t="s">
        <v>17218</v>
      </c>
      <c r="H2856" t="s">
        <v>17219</v>
      </c>
      <c r="I2856" t="s">
        <v>17220</v>
      </c>
      <c r="J2856" t="s">
        <v>17221</v>
      </c>
      <c r="K2856" t="s">
        <v>17222</v>
      </c>
      <c r="L2856" t="s">
        <v>15809</v>
      </c>
      <c r="M2856" t="s">
        <v>17223</v>
      </c>
    </row>
    <row r="2857" spans="1:13" x14ac:dyDescent="0.25">
      <c r="A2857" t="s">
        <v>17224</v>
      </c>
      <c r="B2857" t="s">
        <v>528</v>
      </c>
      <c r="C2857" t="s">
        <v>682</v>
      </c>
      <c r="D2857" t="s">
        <v>15802</v>
      </c>
      <c r="E2857" t="s">
        <v>19318</v>
      </c>
      <c r="F2857" t="s">
        <v>17045</v>
      </c>
      <c r="G2857" t="s">
        <v>17046</v>
      </c>
      <c r="H2857" t="s">
        <v>17047</v>
      </c>
      <c r="I2857" t="s">
        <v>17048</v>
      </c>
      <c r="J2857" t="s">
        <v>17049</v>
      </c>
      <c r="K2857" t="s">
        <v>17050</v>
      </c>
      <c r="L2857" t="s">
        <v>15809</v>
      </c>
      <c r="M2857" t="s">
        <v>17051</v>
      </c>
    </row>
    <row r="2858" spans="1:13" x14ac:dyDescent="0.25">
      <c r="A2858" t="s">
        <v>17225</v>
      </c>
      <c r="B2858" t="s">
        <v>528</v>
      </c>
      <c r="C2858" t="s">
        <v>683</v>
      </c>
      <c r="D2858" t="s">
        <v>15802</v>
      </c>
      <c r="E2858" t="s">
        <v>19200</v>
      </c>
      <c r="F2858" t="s">
        <v>16290</v>
      </c>
      <c r="G2858" t="s">
        <v>16291</v>
      </c>
      <c r="H2858" t="s">
        <v>16292</v>
      </c>
      <c r="I2858" t="s">
        <v>16293</v>
      </c>
      <c r="J2858" t="s">
        <v>16294</v>
      </c>
      <c r="K2858" t="s">
        <v>16295</v>
      </c>
      <c r="L2858" t="s">
        <v>15809</v>
      </c>
      <c r="M2858" t="s">
        <v>16296</v>
      </c>
    </row>
    <row r="2859" spans="1:13" x14ac:dyDescent="0.25">
      <c r="A2859" t="s">
        <v>17226</v>
      </c>
      <c r="B2859" t="s">
        <v>17227</v>
      </c>
      <c r="C2859" t="s">
        <v>759</v>
      </c>
      <c r="D2859" t="s">
        <v>11240</v>
      </c>
      <c r="E2859" t="s">
        <v>19166</v>
      </c>
      <c r="F2859" t="s">
        <v>11241</v>
      </c>
      <c r="G2859" t="s">
        <v>11242</v>
      </c>
      <c r="H2859" t="s">
        <v>11243</v>
      </c>
      <c r="I2859" t="s">
        <v>11244</v>
      </c>
      <c r="J2859" t="s">
        <v>11245</v>
      </c>
      <c r="K2859" t="s">
        <v>11246</v>
      </c>
      <c r="L2859" t="s">
        <v>11247</v>
      </c>
      <c r="M2859" t="s">
        <v>11248</v>
      </c>
    </row>
    <row r="2860" spans="1:13" x14ac:dyDescent="0.25">
      <c r="A2860" t="s">
        <v>17228</v>
      </c>
      <c r="B2860" t="s">
        <v>17227</v>
      </c>
      <c r="C2860" t="s">
        <v>13569</v>
      </c>
      <c r="D2860" t="s">
        <v>11240</v>
      </c>
      <c r="E2860" t="s">
        <v>19125</v>
      </c>
      <c r="F2860" t="s">
        <v>17229</v>
      </c>
      <c r="G2860" t="s">
        <v>17230</v>
      </c>
      <c r="H2860" t="s">
        <v>13572</v>
      </c>
      <c r="I2860" t="s">
        <v>17231</v>
      </c>
      <c r="J2860" t="s">
        <v>17232</v>
      </c>
      <c r="K2860" t="s">
        <v>13575</v>
      </c>
      <c r="L2860" t="s">
        <v>11247</v>
      </c>
      <c r="M2860" t="s">
        <v>17233</v>
      </c>
    </row>
    <row r="2861" spans="1:13" x14ac:dyDescent="0.25">
      <c r="A2861" t="s">
        <v>17234</v>
      </c>
      <c r="B2861" t="s">
        <v>17227</v>
      </c>
      <c r="C2861" t="s">
        <v>17235</v>
      </c>
      <c r="D2861" t="s">
        <v>11240</v>
      </c>
      <c r="E2861" t="s">
        <v>19126</v>
      </c>
      <c r="F2861" t="s">
        <v>17236</v>
      </c>
      <c r="G2861" t="s">
        <v>17237</v>
      </c>
      <c r="H2861" t="s">
        <v>17238</v>
      </c>
      <c r="I2861" t="s">
        <v>17239</v>
      </c>
      <c r="J2861" t="s">
        <v>17240</v>
      </c>
      <c r="K2861" t="s">
        <v>17241</v>
      </c>
      <c r="L2861" t="s">
        <v>11247</v>
      </c>
      <c r="M2861" t="s">
        <v>17242</v>
      </c>
    </row>
    <row r="2862" spans="1:13" x14ac:dyDescent="0.25">
      <c r="A2862" t="s">
        <v>17243</v>
      </c>
      <c r="B2862" t="s">
        <v>17227</v>
      </c>
      <c r="C2862" t="s">
        <v>17244</v>
      </c>
      <c r="D2862" t="s">
        <v>11240</v>
      </c>
      <c r="E2862" t="s">
        <v>19127</v>
      </c>
      <c r="F2862" t="s">
        <v>17245</v>
      </c>
      <c r="G2862" t="s">
        <v>17246</v>
      </c>
      <c r="H2862" t="s">
        <v>17247</v>
      </c>
      <c r="I2862" t="s">
        <v>17248</v>
      </c>
      <c r="J2862" t="s">
        <v>17249</v>
      </c>
      <c r="K2862" t="s">
        <v>17250</v>
      </c>
      <c r="L2862" t="s">
        <v>11247</v>
      </c>
      <c r="M2862" t="s">
        <v>17251</v>
      </c>
    </row>
    <row r="2863" spans="1:13" x14ac:dyDescent="0.25">
      <c r="A2863" t="s">
        <v>17252</v>
      </c>
      <c r="B2863" t="s">
        <v>17227</v>
      </c>
      <c r="C2863" t="s">
        <v>10281</v>
      </c>
      <c r="D2863" t="s">
        <v>11240</v>
      </c>
      <c r="E2863" t="s">
        <v>19132</v>
      </c>
      <c r="F2863" t="s">
        <v>17253</v>
      </c>
      <c r="G2863" t="s">
        <v>17254</v>
      </c>
      <c r="H2863" t="s">
        <v>17255</v>
      </c>
      <c r="I2863" t="s">
        <v>17256</v>
      </c>
      <c r="J2863" t="s">
        <v>17257</v>
      </c>
      <c r="K2863" t="s">
        <v>17258</v>
      </c>
      <c r="L2863" t="s">
        <v>11247</v>
      </c>
      <c r="M2863" t="s">
        <v>17259</v>
      </c>
    </row>
    <row r="2864" spans="1:13" x14ac:dyDescent="0.25">
      <c r="A2864" t="s">
        <v>17260</v>
      </c>
      <c r="B2864" t="s">
        <v>17227</v>
      </c>
      <c r="C2864" t="s">
        <v>17261</v>
      </c>
      <c r="D2864" t="s">
        <v>11240</v>
      </c>
      <c r="E2864" t="s">
        <v>19146</v>
      </c>
      <c r="F2864" t="s">
        <v>17262</v>
      </c>
      <c r="G2864" t="s">
        <v>17263</v>
      </c>
      <c r="H2864" t="s">
        <v>17264</v>
      </c>
      <c r="I2864" t="s">
        <v>17265</v>
      </c>
      <c r="J2864" t="s">
        <v>17266</v>
      </c>
      <c r="K2864" t="s">
        <v>17267</v>
      </c>
      <c r="L2864" t="s">
        <v>11247</v>
      </c>
      <c r="M2864" t="s">
        <v>17268</v>
      </c>
    </row>
    <row r="2865" spans="1:13" x14ac:dyDescent="0.25">
      <c r="A2865" t="s">
        <v>17269</v>
      </c>
      <c r="B2865" t="s">
        <v>17227</v>
      </c>
      <c r="C2865" t="s">
        <v>5311</v>
      </c>
      <c r="D2865" t="s">
        <v>11240</v>
      </c>
      <c r="E2865" t="s">
        <v>19150</v>
      </c>
      <c r="F2865" t="s">
        <v>17270</v>
      </c>
      <c r="G2865" t="s">
        <v>17271</v>
      </c>
      <c r="H2865" t="s">
        <v>17272</v>
      </c>
      <c r="I2865" t="s">
        <v>17273</v>
      </c>
      <c r="J2865" t="s">
        <v>17274</v>
      </c>
      <c r="K2865" t="s">
        <v>17275</v>
      </c>
      <c r="L2865" t="s">
        <v>11247</v>
      </c>
      <c r="M2865" t="s">
        <v>17276</v>
      </c>
    </row>
    <row r="2866" spans="1:13" x14ac:dyDescent="0.25">
      <c r="A2866" t="s">
        <v>17277</v>
      </c>
      <c r="B2866" t="s">
        <v>17227</v>
      </c>
      <c r="C2866" t="s">
        <v>17278</v>
      </c>
      <c r="D2866" t="s">
        <v>11240</v>
      </c>
      <c r="E2866" t="s">
        <v>19131</v>
      </c>
      <c r="F2866" t="s">
        <v>17279</v>
      </c>
      <c r="G2866" t="s">
        <v>17280</v>
      </c>
      <c r="H2866" t="s">
        <v>17281</v>
      </c>
      <c r="I2866" t="s">
        <v>17282</v>
      </c>
      <c r="J2866" t="s">
        <v>17283</v>
      </c>
      <c r="K2866" t="s">
        <v>17284</v>
      </c>
      <c r="L2866" t="s">
        <v>11247</v>
      </c>
      <c r="M2866" t="s">
        <v>17285</v>
      </c>
    </row>
    <row r="2867" spans="1:13" x14ac:dyDescent="0.25">
      <c r="A2867" t="s">
        <v>17286</v>
      </c>
      <c r="B2867" t="s">
        <v>17227</v>
      </c>
      <c r="C2867" t="s">
        <v>17287</v>
      </c>
      <c r="D2867" t="s">
        <v>11240</v>
      </c>
      <c r="E2867" t="s">
        <v>19132</v>
      </c>
      <c r="F2867" t="s">
        <v>17253</v>
      </c>
      <c r="G2867" t="s">
        <v>17254</v>
      </c>
      <c r="H2867" t="s">
        <v>17255</v>
      </c>
      <c r="I2867" t="s">
        <v>17256</v>
      </c>
      <c r="J2867" t="s">
        <v>17257</v>
      </c>
      <c r="K2867" t="s">
        <v>17258</v>
      </c>
      <c r="L2867" t="s">
        <v>11247</v>
      </c>
      <c r="M2867" t="s">
        <v>17259</v>
      </c>
    </row>
    <row r="2868" spans="1:13" x14ac:dyDescent="0.25">
      <c r="A2868" t="s">
        <v>17288</v>
      </c>
      <c r="B2868" t="s">
        <v>17227</v>
      </c>
      <c r="C2868" t="s">
        <v>456</v>
      </c>
      <c r="D2868" t="s">
        <v>11240</v>
      </c>
      <c r="E2868" t="s">
        <v>19172</v>
      </c>
      <c r="F2868" t="s">
        <v>17289</v>
      </c>
      <c r="G2868" t="s">
        <v>17290</v>
      </c>
      <c r="H2868" t="s">
        <v>2192</v>
      </c>
      <c r="I2868" t="s">
        <v>17291</v>
      </c>
      <c r="J2868" t="s">
        <v>6194</v>
      </c>
      <c r="K2868" t="s">
        <v>17292</v>
      </c>
      <c r="L2868" t="s">
        <v>11247</v>
      </c>
      <c r="M2868" t="s">
        <v>17293</v>
      </c>
    </row>
    <row r="2869" spans="1:13" x14ac:dyDescent="0.25">
      <c r="A2869" t="s">
        <v>17294</v>
      </c>
      <c r="B2869" t="s">
        <v>17227</v>
      </c>
      <c r="C2869" t="s">
        <v>2210</v>
      </c>
      <c r="D2869" t="s">
        <v>11240</v>
      </c>
      <c r="E2869" t="s">
        <v>19179</v>
      </c>
      <c r="F2869" t="s">
        <v>17295</v>
      </c>
      <c r="G2869" t="s">
        <v>17296</v>
      </c>
      <c r="H2869" t="s">
        <v>11619</v>
      </c>
      <c r="I2869" t="s">
        <v>17297</v>
      </c>
      <c r="J2869" t="s">
        <v>17298</v>
      </c>
      <c r="K2869" t="s">
        <v>1328</v>
      </c>
      <c r="L2869" t="s">
        <v>11247</v>
      </c>
      <c r="M2869" t="s">
        <v>17299</v>
      </c>
    </row>
    <row r="2870" spans="1:13" x14ac:dyDescent="0.25">
      <c r="A2870" t="s">
        <v>17300</v>
      </c>
      <c r="B2870" t="s">
        <v>17227</v>
      </c>
      <c r="C2870" t="s">
        <v>8190</v>
      </c>
      <c r="D2870" t="s">
        <v>11240</v>
      </c>
      <c r="E2870" t="s">
        <v>19174</v>
      </c>
      <c r="F2870" t="s">
        <v>11249</v>
      </c>
      <c r="G2870" t="s">
        <v>11250</v>
      </c>
      <c r="H2870" t="s">
        <v>11251</v>
      </c>
      <c r="I2870" t="s">
        <v>11252</v>
      </c>
      <c r="J2870" t="s">
        <v>11253</v>
      </c>
      <c r="K2870" t="s">
        <v>11254</v>
      </c>
      <c r="L2870" t="s">
        <v>11247</v>
      </c>
      <c r="M2870" t="s">
        <v>11255</v>
      </c>
    </row>
    <row r="2871" spans="1:13" x14ac:dyDescent="0.25">
      <c r="A2871" t="s">
        <v>17301</v>
      </c>
      <c r="B2871" t="s">
        <v>17227</v>
      </c>
      <c r="C2871" t="s">
        <v>17302</v>
      </c>
      <c r="D2871" t="s">
        <v>11240</v>
      </c>
      <c r="E2871" t="s">
        <v>19176</v>
      </c>
      <c r="F2871" t="s">
        <v>17303</v>
      </c>
      <c r="G2871" t="s">
        <v>17304</v>
      </c>
      <c r="H2871" t="s">
        <v>17305</v>
      </c>
      <c r="I2871" t="s">
        <v>17306</v>
      </c>
      <c r="J2871" t="s">
        <v>17307</v>
      </c>
      <c r="K2871" t="s">
        <v>17308</v>
      </c>
      <c r="L2871" t="s">
        <v>11247</v>
      </c>
      <c r="M2871" t="s">
        <v>17309</v>
      </c>
    </row>
    <row r="2872" spans="1:13" x14ac:dyDescent="0.25">
      <c r="A2872" t="s">
        <v>17310</v>
      </c>
      <c r="B2872" t="s">
        <v>17227</v>
      </c>
      <c r="C2872" t="s">
        <v>4122</v>
      </c>
      <c r="D2872" t="s">
        <v>11240</v>
      </c>
      <c r="E2872" t="s">
        <v>19172</v>
      </c>
      <c r="F2872" t="s">
        <v>17289</v>
      </c>
      <c r="G2872" t="s">
        <v>17290</v>
      </c>
      <c r="H2872" t="s">
        <v>2192</v>
      </c>
      <c r="I2872" t="s">
        <v>17291</v>
      </c>
      <c r="J2872" t="s">
        <v>6194</v>
      </c>
      <c r="K2872" t="s">
        <v>17292</v>
      </c>
      <c r="L2872" t="s">
        <v>11247</v>
      </c>
      <c r="M2872" t="s">
        <v>17293</v>
      </c>
    </row>
    <row r="2873" spans="1:13" x14ac:dyDescent="0.25">
      <c r="A2873" t="s">
        <v>17311</v>
      </c>
      <c r="B2873" t="s">
        <v>17227</v>
      </c>
      <c r="C2873" t="s">
        <v>17312</v>
      </c>
      <c r="D2873" t="s">
        <v>11240</v>
      </c>
      <c r="E2873" t="s">
        <v>19173</v>
      </c>
      <c r="F2873" t="s">
        <v>17313</v>
      </c>
      <c r="G2873" t="s">
        <v>17314</v>
      </c>
      <c r="H2873" t="s">
        <v>17315</v>
      </c>
      <c r="I2873" t="s">
        <v>17316</v>
      </c>
      <c r="J2873" t="s">
        <v>17317</v>
      </c>
      <c r="K2873" t="s">
        <v>17318</v>
      </c>
      <c r="L2873" t="s">
        <v>11247</v>
      </c>
      <c r="M2873" t="s">
        <v>17319</v>
      </c>
    </row>
    <row r="2874" spans="1:13" x14ac:dyDescent="0.25">
      <c r="A2874" t="s">
        <v>17320</v>
      </c>
      <c r="B2874" t="s">
        <v>17227</v>
      </c>
      <c r="C2874" t="s">
        <v>88</v>
      </c>
      <c r="D2874" t="s">
        <v>11240</v>
      </c>
      <c r="E2874" t="s">
        <v>19150</v>
      </c>
      <c r="F2874" t="s">
        <v>17270</v>
      </c>
      <c r="G2874" t="s">
        <v>17271</v>
      </c>
      <c r="H2874" t="s">
        <v>17272</v>
      </c>
      <c r="I2874" t="s">
        <v>17273</v>
      </c>
      <c r="J2874" t="s">
        <v>17274</v>
      </c>
      <c r="K2874" t="s">
        <v>17275</v>
      </c>
      <c r="L2874" t="s">
        <v>11247</v>
      </c>
      <c r="M2874" t="s">
        <v>17276</v>
      </c>
    </row>
    <row r="2875" spans="1:13" x14ac:dyDescent="0.25">
      <c r="A2875" t="s">
        <v>17321</v>
      </c>
      <c r="B2875" t="s">
        <v>17227</v>
      </c>
      <c r="C2875" t="s">
        <v>17322</v>
      </c>
      <c r="D2875" t="s">
        <v>11240</v>
      </c>
      <c r="E2875" t="s">
        <v>19143</v>
      </c>
      <c r="F2875" t="s">
        <v>17323</v>
      </c>
      <c r="G2875" t="s">
        <v>17324</v>
      </c>
      <c r="H2875" t="s">
        <v>1679</v>
      </c>
      <c r="I2875" t="s">
        <v>17325</v>
      </c>
      <c r="J2875" t="s">
        <v>17326</v>
      </c>
      <c r="K2875" t="s">
        <v>17327</v>
      </c>
      <c r="L2875" t="s">
        <v>11247</v>
      </c>
      <c r="M2875" t="s">
        <v>17328</v>
      </c>
    </row>
    <row r="2876" spans="1:13" x14ac:dyDescent="0.25">
      <c r="A2876" t="s">
        <v>17329</v>
      </c>
      <c r="B2876" t="s">
        <v>17227</v>
      </c>
      <c r="C2876" t="s">
        <v>17330</v>
      </c>
      <c r="D2876" t="s">
        <v>11240</v>
      </c>
      <c r="E2876" t="s">
        <v>19139</v>
      </c>
      <c r="F2876" t="s">
        <v>17331</v>
      </c>
      <c r="G2876" t="s">
        <v>17332</v>
      </c>
      <c r="H2876" t="s">
        <v>17333</v>
      </c>
      <c r="I2876" t="s">
        <v>17334</v>
      </c>
      <c r="J2876" t="s">
        <v>17335</v>
      </c>
      <c r="K2876" t="s">
        <v>17336</v>
      </c>
      <c r="L2876" t="s">
        <v>11247</v>
      </c>
      <c r="M2876" t="s">
        <v>17337</v>
      </c>
    </row>
    <row r="2877" spans="1:13" x14ac:dyDescent="0.25">
      <c r="A2877" t="s">
        <v>17338</v>
      </c>
      <c r="B2877" t="s">
        <v>17227</v>
      </c>
      <c r="C2877" t="s">
        <v>17339</v>
      </c>
      <c r="D2877" t="s">
        <v>11240</v>
      </c>
      <c r="E2877" t="s">
        <v>19166</v>
      </c>
      <c r="F2877" t="s">
        <v>11241</v>
      </c>
      <c r="G2877" t="s">
        <v>11242</v>
      </c>
      <c r="H2877" t="s">
        <v>11243</v>
      </c>
      <c r="I2877" t="s">
        <v>11244</v>
      </c>
      <c r="J2877" t="s">
        <v>11245</v>
      </c>
      <c r="K2877" t="s">
        <v>11246</v>
      </c>
      <c r="L2877" t="s">
        <v>11247</v>
      </c>
      <c r="M2877" t="s">
        <v>11248</v>
      </c>
    </row>
    <row r="2878" spans="1:13" x14ac:dyDescent="0.25">
      <c r="A2878" t="s">
        <v>17338</v>
      </c>
      <c r="B2878" t="s">
        <v>17227</v>
      </c>
      <c r="C2878" t="s">
        <v>17339</v>
      </c>
      <c r="D2878" t="s">
        <v>11240</v>
      </c>
      <c r="E2878" t="s">
        <v>19145</v>
      </c>
      <c r="F2878" t="s">
        <v>17340</v>
      </c>
      <c r="G2878" t="s">
        <v>17341</v>
      </c>
      <c r="H2878" t="s">
        <v>17342</v>
      </c>
      <c r="I2878" t="s">
        <v>17343</v>
      </c>
      <c r="J2878" t="s">
        <v>17344</v>
      </c>
      <c r="K2878" t="s">
        <v>17345</v>
      </c>
      <c r="L2878" t="s">
        <v>11247</v>
      </c>
      <c r="M2878" t="s">
        <v>17346</v>
      </c>
    </row>
    <row r="2879" spans="1:13" x14ac:dyDescent="0.25">
      <c r="A2879" t="s">
        <v>17347</v>
      </c>
      <c r="B2879" t="s">
        <v>17227</v>
      </c>
      <c r="C2879" t="s">
        <v>11616</v>
      </c>
      <c r="D2879" t="s">
        <v>11240</v>
      </c>
      <c r="E2879" t="s">
        <v>19179</v>
      </c>
      <c r="F2879" t="s">
        <v>17295</v>
      </c>
      <c r="G2879" t="s">
        <v>17296</v>
      </c>
      <c r="H2879" t="s">
        <v>11619</v>
      </c>
      <c r="I2879" t="s">
        <v>17297</v>
      </c>
      <c r="J2879" t="s">
        <v>17298</v>
      </c>
      <c r="K2879" t="s">
        <v>1328</v>
      </c>
      <c r="L2879" t="s">
        <v>11247</v>
      </c>
      <c r="M2879" t="s">
        <v>17299</v>
      </c>
    </row>
    <row r="2880" spans="1:13" x14ac:dyDescent="0.25">
      <c r="A2880" t="s">
        <v>17348</v>
      </c>
      <c r="B2880" t="s">
        <v>17227</v>
      </c>
      <c r="C2880" t="s">
        <v>17349</v>
      </c>
      <c r="D2880" t="s">
        <v>11240</v>
      </c>
      <c r="E2880" t="s">
        <v>19142</v>
      </c>
      <c r="F2880" t="s">
        <v>17350</v>
      </c>
      <c r="G2880" t="s">
        <v>17351</v>
      </c>
      <c r="H2880" t="s">
        <v>17352</v>
      </c>
      <c r="I2880" t="s">
        <v>17353</v>
      </c>
      <c r="J2880" t="s">
        <v>17354</v>
      </c>
      <c r="K2880" t="s">
        <v>17355</v>
      </c>
      <c r="L2880" t="s">
        <v>11247</v>
      </c>
      <c r="M2880" t="s">
        <v>17356</v>
      </c>
    </row>
    <row r="2881" spans="1:13" x14ac:dyDescent="0.25">
      <c r="A2881" t="s">
        <v>17357</v>
      </c>
      <c r="B2881" t="s">
        <v>17227</v>
      </c>
      <c r="C2881" t="s">
        <v>1676</v>
      </c>
      <c r="D2881" t="s">
        <v>11240</v>
      </c>
      <c r="E2881" t="s">
        <v>19143</v>
      </c>
      <c r="F2881" t="s">
        <v>17323</v>
      </c>
      <c r="G2881" t="s">
        <v>17324</v>
      </c>
      <c r="H2881" t="s">
        <v>1679</v>
      </c>
      <c r="I2881" t="s">
        <v>17325</v>
      </c>
      <c r="J2881" t="s">
        <v>17326</v>
      </c>
      <c r="K2881" t="s">
        <v>17327</v>
      </c>
      <c r="L2881" t="s">
        <v>11247</v>
      </c>
      <c r="M2881" t="s">
        <v>17328</v>
      </c>
    </row>
    <row r="2882" spans="1:13" x14ac:dyDescent="0.25">
      <c r="A2882" t="s">
        <v>17358</v>
      </c>
      <c r="B2882" t="s">
        <v>17227</v>
      </c>
      <c r="C2882" t="s">
        <v>2388</v>
      </c>
      <c r="D2882" t="s">
        <v>11240</v>
      </c>
      <c r="E2882" t="s">
        <v>19144</v>
      </c>
      <c r="F2882" t="s">
        <v>17359</v>
      </c>
      <c r="G2882" t="s">
        <v>17360</v>
      </c>
      <c r="H2882" t="s">
        <v>17361</v>
      </c>
      <c r="I2882" t="s">
        <v>17362</v>
      </c>
      <c r="J2882" t="s">
        <v>17363</v>
      </c>
      <c r="K2882" t="s">
        <v>17364</v>
      </c>
      <c r="L2882" t="s">
        <v>11247</v>
      </c>
      <c r="M2882" t="s">
        <v>17365</v>
      </c>
    </row>
    <row r="2883" spans="1:13" x14ac:dyDescent="0.25">
      <c r="A2883" t="s">
        <v>17366</v>
      </c>
      <c r="B2883" t="s">
        <v>17227</v>
      </c>
      <c r="C2883" t="s">
        <v>17367</v>
      </c>
      <c r="D2883" t="s">
        <v>11240</v>
      </c>
      <c r="E2883" t="s">
        <v>19145</v>
      </c>
      <c r="F2883" t="s">
        <v>17340</v>
      </c>
      <c r="G2883" t="s">
        <v>17341</v>
      </c>
      <c r="H2883" t="s">
        <v>17342</v>
      </c>
      <c r="I2883" t="s">
        <v>17343</v>
      </c>
      <c r="J2883" t="s">
        <v>17344</v>
      </c>
      <c r="K2883" t="s">
        <v>17345</v>
      </c>
      <c r="L2883" t="s">
        <v>11247</v>
      </c>
      <c r="M2883" t="s">
        <v>17346</v>
      </c>
    </row>
    <row r="2884" spans="1:13" x14ac:dyDescent="0.25">
      <c r="A2884" t="s">
        <v>17368</v>
      </c>
      <c r="B2884" t="s">
        <v>17227</v>
      </c>
      <c r="C2884" t="s">
        <v>17369</v>
      </c>
      <c r="D2884" t="s">
        <v>11240</v>
      </c>
      <c r="E2884" t="s">
        <v>19146</v>
      </c>
      <c r="F2884" t="s">
        <v>17262</v>
      </c>
      <c r="G2884" t="s">
        <v>17263</v>
      </c>
      <c r="H2884" t="s">
        <v>17264</v>
      </c>
      <c r="I2884" t="s">
        <v>17265</v>
      </c>
      <c r="J2884" t="s">
        <v>17266</v>
      </c>
      <c r="K2884" t="s">
        <v>17267</v>
      </c>
      <c r="L2884" t="s">
        <v>11247</v>
      </c>
      <c r="M2884" t="s">
        <v>17268</v>
      </c>
    </row>
    <row r="2885" spans="1:13" x14ac:dyDescent="0.25">
      <c r="A2885" t="s">
        <v>17370</v>
      </c>
      <c r="B2885" t="s">
        <v>17227</v>
      </c>
      <c r="C2885" t="s">
        <v>17227</v>
      </c>
      <c r="D2885" t="s">
        <v>11240</v>
      </c>
      <c r="E2885" t="s">
        <v>19147</v>
      </c>
      <c r="F2885" t="s">
        <v>17371</v>
      </c>
      <c r="G2885" t="s">
        <v>17372</v>
      </c>
      <c r="H2885" t="s">
        <v>17373</v>
      </c>
      <c r="I2885" t="s">
        <v>17374</v>
      </c>
      <c r="J2885" t="s">
        <v>17375</v>
      </c>
      <c r="K2885" t="s">
        <v>17376</v>
      </c>
      <c r="L2885" t="s">
        <v>11247</v>
      </c>
      <c r="M2885" t="s">
        <v>17377</v>
      </c>
    </row>
    <row r="2886" spans="1:13" x14ac:dyDescent="0.25">
      <c r="A2886" t="s">
        <v>17378</v>
      </c>
      <c r="B2886" t="s">
        <v>17227</v>
      </c>
      <c r="C2886" t="s">
        <v>17379</v>
      </c>
      <c r="D2886" t="s">
        <v>11240</v>
      </c>
      <c r="E2886" t="s">
        <v>19147</v>
      </c>
      <c r="F2886" t="s">
        <v>17371</v>
      </c>
      <c r="G2886" t="s">
        <v>17372</v>
      </c>
      <c r="H2886" t="s">
        <v>17373</v>
      </c>
      <c r="I2886" t="s">
        <v>17374</v>
      </c>
      <c r="J2886" t="s">
        <v>17375</v>
      </c>
      <c r="K2886" t="s">
        <v>17376</v>
      </c>
      <c r="L2886" t="s">
        <v>11247</v>
      </c>
      <c r="M2886" t="s">
        <v>17377</v>
      </c>
    </row>
    <row r="2887" spans="1:13" x14ac:dyDescent="0.25">
      <c r="A2887" t="s">
        <v>17380</v>
      </c>
      <c r="B2887" t="s">
        <v>17227</v>
      </c>
      <c r="C2887" t="s">
        <v>100</v>
      </c>
      <c r="D2887" t="s">
        <v>11240</v>
      </c>
      <c r="E2887" t="s">
        <v>19174</v>
      </c>
      <c r="F2887" t="s">
        <v>11249</v>
      </c>
      <c r="G2887" t="s">
        <v>11250</v>
      </c>
      <c r="H2887" t="s">
        <v>11251</v>
      </c>
      <c r="I2887" t="s">
        <v>11252</v>
      </c>
      <c r="J2887" t="s">
        <v>11253</v>
      </c>
      <c r="K2887" t="s">
        <v>11254</v>
      </c>
      <c r="L2887" t="s">
        <v>11247</v>
      </c>
      <c r="M2887" t="s">
        <v>11255</v>
      </c>
    </row>
    <row r="2888" spans="1:13" x14ac:dyDescent="0.25">
      <c r="A2888" t="s">
        <v>17381</v>
      </c>
      <c r="B2888" t="s">
        <v>17227</v>
      </c>
      <c r="C2888" t="s">
        <v>259</v>
      </c>
      <c r="D2888" t="s">
        <v>11240</v>
      </c>
      <c r="E2888" t="s">
        <v>19149</v>
      </c>
      <c r="F2888" t="s">
        <v>17382</v>
      </c>
      <c r="G2888" t="s">
        <v>17383</v>
      </c>
      <c r="H2888" t="s">
        <v>2990</v>
      </c>
      <c r="I2888" t="s">
        <v>17384</v>
      </c>
      <c r="J2888" t="s">
        <v>10961</v>
      </c>
      <c r="K2888" t="s">
        <v>17385</v>
      </c>
      <c r="L2888" t="s">
        <v>11247</v>
      </c>
      <c r="M2888" t="s">
        <v>17386</v>
      </c>
    </row>
    <row r="2889" spans="1:13" x14ac:dyDescent="0.25">
      <c r="A2889" t="s">
        <v>17387</v>
      </c>
      <c r="B2889" t="s">
        <v>17227</v>
      </c>
      <c r="C2889" t="s">
        <v>17388</v>
      </c>
      <c r="D2889" t="s">
        <v>11240</v>
      </c>
      <c r="E2889" t="s">
        <v>19150</v>
      </c>
      <c r="F2889" t="s">
        <v>17270</v>
      </c>
      <c r="G2889" t="s">
        <v>17271</v>
      </c>
      <c r="H2889" t="s">
        <v>17272</v>
      </c>
      <c r="I2889" t="s">
        <v>17273</v>
      </c>
      <c r="J2889" t="s">
        <v>17274</v>
      </c>
      <c r="K2889" t="s">
        <v>17275</v>
      </c>
      <c r="L2889" t="s">
        <v>11247</v>
      </c>
      <c r="M2889" t="s">
        <v>17276</v>
      </c>
    </row>
    <row r="2890" spans="1:13" x14ac:dyDescent="0.25">
      <c r="A2890" t="s">
        <v>17389</v>
      </c>
      <c r="B2890" t="s">
        <v>17390</v>
      </c>
      <c r="C2890" t="s">
        <v>759</v>
      </c>
      <c r="D2890" t="s">
        <v>17391</v>
      </c>
      <c r="E2890" t="s">
        <v>19166</v>
      </c>
      <c r="F2890" t="s">
        <v>17392</v>
      </c>
      <c r="G2890" t="s">
        <v>17393</v>
      </c>
      <c r="H2890" t="s">
        <v>17394</v>
      </c>
      <c r="I2890" t="s">
        <v>17395</v>
      </c>
      <c r="J2890" t="s">
        <v>17396</v>
      </c>
      <c r="K2890" t="s">
        <v>17397</v>
      </c>
      <c r="L2890" t="s">
        <v>17398</v>
      </c>
      <c r="M2890" t="s">
        <v>17399</v>
      </c>
    </row>
    <row r="2891" spans="1:13" x14ac:dyDescent="0.25">
      <c r="A2891" t="s">
        <v>17400</v>
      </c>
      <c r="B2891" t="s">
        <v>17390</v>
      </c>
      <c r="C2891" t="s">
        <v>17401</v>
      </c>
      <c r="D2891" t="s">
        <v>17391</v>
      </c>
      <c r="E2891" t="s">
        <v>19125</v>
      </c>
      <c r="F2891" t="s">
        <v>17402</v>
      </c>
      <c r="G2891" t="s">
        <v>17403</v>
      </c>
      <c r="H2891" t="s">
        <v>17404</v>
      </c>
      <c r="I2891" t="s">
        <v>17405</v>
      </c>
      <c r="J2891" t="s">
        <v>17406</v>
      </c>
      <c r="K2891" t="s">
        <v>17407</v>
      </c>
      <c r="L2891" t="s">
        <v>17398</v>
      </c>
      <c r="M2891" t="s">
        <v>17408</v>
      </c>
    </row>
    <row r="2892" spans="1:13" x14ac:dyDescent="0.25">
      <c r="A2892" t="s">
        <v>17409</v>
      </c>
      <c r="B2892" t="s">
        <v>17390</v>
      </c>
      <c r="C2892" t="s">
        <v>17410</v>
      </c>
      <c r="D2892" t="s">
        <v>17391</v>
      </c>
      <c r="E2892" t="s">
        <v>19174</v>
      </c>
      <c r="F2892" t="s">
        <v>17411</v>
      </c>
      <c r="G2892" t="s">
        <v>17412</v>
      </c>
      <c r="H2892" t="s">
        <v>17413</v>
      </c>
      <c r="I2892" t="s">
        <v>17414</v>
      </c>
      <c r="J2892" t="s">
        <v>17415</v>
      </c>
      <c r="K2892" t="s">
        <v>17416</v>
      </c>
      <c r="L2892" t="s">
        <v>17398</v>
      </c>
      <c r="M2892" t="s">
        <v>17417</v>
      </c>
    </row>
    <row r="2893" spans="1:13" x14ac:dyDescent="0.25">
      <c r="A2893" t="s">
        <v>17418</v>
      </c>
      <c r="B2893" t="s">
        <v>17390</v>
      </c>
      <c r="C2893" t="s">
        <v>17419</v>
      </c>
      <c r="D2893" t="s">
        <v>17391</v>
      </c>
      <c r="E2893" t="s">
        <v>19127</v>
      </c>
      <c r="F2893" t="s">
        <v>17420</v>
      </c>
      <c r="G2893" t="s">
        <v>17421</v>
      </c>
      <c r="H2893" t="s">
        <v>17422</v>
      </c>
      <c r="I2893" t="s">
        <v>17423</v>
      </c>
      <c r="J2893" t="s">
        <v>17424</v>
      </c>
      <c r="K2893" t="s">
        <v>17425</v>
      </c>
      <c r="L2893" t="s">
        <v>17398</v>
      </c>
      <c r="M2893" t="s">
        <v>17426</v>
      </c>
    </row>
    <row r="2894" spans="1:13" x14ac:dyDescent="0.25">
      <c r="A2894" t="s">
        <v>17427</v>
      </c>
      <c r="B2894" t="s">
        <v>17390</v>
      </c>
      <c r="C2894" t="s">
        <v>17428</v>
      </c>
      <c r="D2894" t="s">
        <v>17391</v>
      </c>
      <c r="E2894" t="s">
        <v>19166</v>
      </c>
      <c r="F2894" t="s">
        <v>17392</v>
      </c>
      <c r="G2894" t="s">
        <v>17393</v>
      </c>
      <c r="H2894" t="s">
        <v>17394</v>
      </c>
      <c r="I2894" t="s">
        <v>17395</v>
      </c>
      <c r="J2894" t="s">
        <v>17396</v>
      </c>
      <c r="K2894" t="s">
        <v>17397</v>
      </c>
      <c r="L2894" t="s">
        <v>17398</v>
      </c>
      <c r="M2894" t="s">
        <v>17399</v>
      </c>
    </row>
    <row r="2895" spans="1:13" x14ac:dyDescent="0.25">
      <c r="A2895" t="s">
        <v>17427</v>
      </c>
      <c r="B2895" t="s">
        <v>17390</v>
      </c>
      <c r="C2895" t="s">
        <v>17428</v>
      </c>
      <c r="D2895" t="s">
        <v>17391</v>
      </c>
      <c r="E2895" t="s">
        <v>19196</v>
      </c>
      <c r="F2895" t="s">
        <v>17429</v>
      </c>
      <c r="G2895" t="s">
        <v>17430</v>
      </c>
      <c r="H2895" t="s">
        <v>17431</v>
      </c>
      <c r="I2895" t="s">
        <v>17432</v>
      </c>
      <c r="J2895" t="s">
        <v>17433</v>
      </c>
      <c r="K2895" t="s">
        <v>12996</v>
      </c>
      <c r="L2895" t="s">
        <v>17398</v>
      </c>
      <c r="M2895" t="s">
        <v>17434</v>
      </c>
    </row>
    <row r="2896" spans="1:13" x14ac:dyDescent="0.25">
      <c r="A2896" t="s">
        <v>17435</v>
      </c>
      <c r="B2896" t="s">
        <v>17390</v>
      </c>
      <c r="C2896" t="s">
        <v>688</v>
      </c>
      <c r="D2896" t="s">
        <v>17391</v>
      </c>
      <c r="E2896" t="s">
        <v>19127</v>
      </c>
      <c r="F2896" t="s">
        <v>17420</v>
      </c>
      <c r="G2896" t="s">
        <v>17421</v>
      </c>
      <c r="H2896" t="s">
        <v>17422</v>
      </c>
      <c r="I2896" t="s">
        <v>17423</v>
      </c>
      <c r="J2896" t="s">
        <v>17424</v>
      </c>
      <c r="K2896" t="s">
        <v>17425</v>
      </c>
      <c r="L2896" t="s">
        <v>17398</v>
      </c>
      <c r="M2896" t="s">
        <v>17426</v>
      </c>
    </row>
    <row r="2897" spans="1:13" x14ac:dyDescent="0.25">
      <c r="A2897" t="s">
        <v>17436</v>
      </c>
      <c r="B2897" t="s">
        <v>17390</v>
      </c>
      <c r="C2897" t="s">
        <v>67</v>
      </c>
      <c r="D2897" t="s">
        <v>17391</v>
      </c>
      <c r="E2897" t="s">
        <v>19197</v>
      </c>
      <c r="F2897" t="s">
        <v>17437</v>
      </c>
      <c r="G2897" t="s">
        <v>17438</v>
      </c>
      <c r="H2897" t="s">
        <v>1441</v>
      </c>
      <c r="I2897" t="s">
        <v>17439</v>
      </c>
      <c r="J2897" t="s">
        <v>17440</v>
      </c>
      <c r="K2897" t="s">
        <v>17441</v>
      </c>
      <c r="L2897" t="s">
        <v>17398</v>
      </c>
      <c r="M2897" t="s">
        <v>17442</v>
      </c>
    </row>
    <row r="2898" spans="1:13" x14ac:dyDescent="0.25">
      <c r="A2898" t="s">
        <v>17443</v>
      </c>
      <c r="B2898" t="s">
        <v>17390</v>
      </c>
      <c r="C2898" t="s">
        <v>17444</v>
      </c>
      <c r="D2898" t="s">
        <v>17391</v>
      </c>
      <c r="E2898" t="s">
        <v>19197</v>
      </c>
      <c r="F2898" t="s">
        <v>17437</v>
      </c>
      <c r="G2898" t="s">
        <v>17438</v>
      </c>
      <c r="H2898" t="s">
        <v>1441</v>
      </c>
      <c r="I2898" t="s">
        <v>17439</v>
      </c>
      <c r="J2898" t="s">
        <v>17440</v>
      </c>
      <c r="K2898" t="s">
        <v>17441</v>
      </c>
      <c r="L2898" t="s">
        <v>17398</v>
      </c>
      <c r="M2898" t="s">
        <v>17442</v>
      </c>
    </row>
    <row r="2899" spans="1:13" x14ac:dyDescent="0.25">
      <c r="A2899" t="s">
        <v>17445</v>
      </c>
      <c r="B2899" t="s">
        <v>17390</v>
      </c>
      <c r="C2899" t="s">
        <v>17446</v>
      </c>
      <c r="D2899" t="s">
        <v>17391</v>
      </c>
      <c r="E2899" t="s">
        <v>19132</v>
      </c>
      <c r="F2899" t="s">
        <v>17447</v>
      </c>
      <c r="G2899" t="s">
        <v>17448</v>
      </c>
      <c r="H2899" t="s">
        <v>17449</v>
      </c>
      <c r="I2899" t="s">
        <v>17450</v>
      </c>
      <c r="J2899" t="s">
        <v>17451</v>
      </c>
      <c r="K2899" t="s">
        <v>17452</v>
      </c>
      <c r="L2899" t="s">
        <v>17398</v>
      </c>
      <c r="M2899" t="s">
        <v>17453</v>
      </c>
    </row>
    <row r="2900" spans="1:13" x14ac:dyDescent="0.25">
      <c r="A2900" t="s">
        <v>17454</v>
      </c>
      <c r="B2900" t="s">
        <v>17390</v>
      </c>
      <c r="C2900" t="s">
        <v>1936</v>
      </c>
      <c r="D2900" t="s">
        <v>17391</v>
      </c>
      <c r="E2900" t="s">
        <v>19173</v>
      </c>
      <c r="F2900" t="s">
        <v>17455</v>
      </c>
      <c r="G2900" t="s">
        <v>17456</v>
      </c>
      <c r="H2900" t="s">
        <v>17457</v>
      </c>
      <c r="I2900" t="s">
        <v>17458</v>
      </c>
      <c r="J2900" t="s">
        <v>17459</v>
      </c>
      <c r="K2900" t="s">
        <v>17460</v>
      </c>
      <c r="L2900" t="s">
        <v>17398</v>
      </c>
      <c r="M2900" t="s">
        <v>17461</v>
      </c>
    </row>
    <row r="2901" spans="1:13" x14ac:dyDescent="0.25">
      <c r="A2901" t="s">
        <v>17462</v>
      </c>
      <c r="B2901" t="s">
        <v>17390</v>
      </c>
      <c r="C2901" t="s">
        <v>7450</v>
      </c>
      <c r="D2901" t="s">
        <v>17391</v>
      </c>
      <c r="E2901" t="s">
        <v>19134</v>
      </c>
      <c r="F2901" t="s">
        <v>17463</v>
      </c>
      <c r="G2901" t="s">
        <v>17464</v>
      </c>
      <c r="H2901" t="s">
        <v>11898</v>
      </c>
      <c r="I2901" t="s">
        <v>17465</v>
      </c>
      <c r="J2901" t="s">
        <v>17466</v>
      </c>
      <c r="K2901" t="s">
        <v>1510</v>
      </c>
      <c r="L2901" t="s">
        <v>17398</v>
      </c>
      <c r="M2901" t="s">
        <v>17467</v>
      </c>
    </row>
    <row r="2902" spans="1:13" x14ac:dyDescent="0.25">
      <c r="A2902" t="s">
        <v>17468</v>
      </c>
      <c r="B2902" t="s">
        <v>17390</v>
      </c>
      <c r="C2902" t="s">
        <v>17469</v>
      </c>
      <c r="D2902" t="s">
        <v>17391</v>
      </c>
      <c r="E2902" t="s">
        <v>19174</v>
      </c>
      <c r="F2902" t="s">
        <v>17411</v>
      </c>
      <c r="G2902" t="s">
        <v>17412</v>
      </c>
      <c r="H2902" t="s">
        <v>17413</v>
      </c>
      <c r="I2902" t="s">
        <v>17414</v>
      </c>
      <c r="J2902" t="s">
        <v>17415</v>
      </c>
      <c r="K2902" t="s">
        <v>17416</v>
      </c>
      <c r="L2902" t="s">
        <v>17398</v>
      </c>
      <c r="M2902" t="s">
        <v>17417</v>
      </c>
    </row>
    <row r="2903" spans="1:13" x14ac:dyDescent="0.25">
      <c r="A2903" t="s">
        <v>17470</v>
      </c>
      <c r="B2903" t="s">
        <v>17390</v>
      </c>
      <c r="C2903" t="s">
        <v>100</v>
      </c>
      <c r="D2903" t="s">
        <v>17391</v>
      </c>
      <c r="E2903" t="s">
        <v>19196</v>
      </c>
      <c r="F2903" t="s">
        <v>17429</v>
      </c>
      <c r="G2903" t="s">
        <v>17430</v>
      </c>
      <c r="H2903" t="s">
        <v>17431</v>
      </c>
      <c r="I2903" t="s">
        <v>17432</v>
      </c>
      <c r="J2903" t="s">
        <v>17433</v>
      </c>
      <c r="K2903" t="s">
        <v>12996</v>
      </c>
      <c r="L2903" t="s">
        <v>17398</v>
      </c>
      <c r="M2903" t="s">
        <v>17434</v>
      </c>
    </row>
    <row r="2904" spans="1:13" x14ac:dyDescent="0.25">
      <c r="A2904" t="s">
        <v>17471</v>
      </c>
      <c r="B2904" t="s">
        <v>17390</v>
      </c>
      <c r="C2904" t="s">
        <v>2469</v>
      </c>
      <c r="D2904" t="s">
        <v>17391</v>
      </c>
      <c r="E2904" t="s">
        <v>19136</v>
      </c>
      <c r="F2904" t="s">
        <v>17472</v>
      </c>
      <c r="G2904" t="s">
        <v>17473</v>
      </c>
      <c r="H2904" t="s">
        <v>2472</v>
      </c>
      <c r="I2904" t="s">
        <v>17474</v>
      </c>
      <c r="J2904" t="s">
        <v>17475</v>
      </c>
      <c r="K2904" t="s">
        <v>17476</v>
      </c>
      <c r="L2904" t="s">
        <v>17398</v>
      </c>
      <c r="M2904" t="s">
        <v>17477</v>
      </c>
    </row>
    <row r="2905" spans="1:13" x14ac:dyDescent="0.25">
      <c r="A2905" t="s">
        <v>17478</v>
      </c>
      <c r="B2905" t="s">
        <v>17390</v>
      </c>
      <c r="C2905" t="s">
        <v>17479</v>
      </c>
      <c r="D2905" t="s">
        <v>17391</v>
      </c>
      <c r="E2905" t="s">
        <v>19173</v>
      </c>
      <c r="F2905" t="s">
        <v>17455</v>
      </c>
      <c r="G2905" t="s">
        <v>17456</v>
      </c>
      <c r="H2905" t="s">
        <v>17457</v>
      </c>
      <c r="I2905" t="s">
        <v>17458</v>
      </c>
      <c r="J2905" t="s">
        <v>17459</v>
      </c>
      <c r="K2905" t="s">
        <v>17460</v>
      </c>
      <c r="L2905" t="s">
        <v>17398</v>
      </c>
      <c r="M2905" t="s">
        <v>17461</v>
      </c>
    </row>
    <row r="2906" spans="1:13" x14ac:dyDescent="0.25">
      <c r="A2906" t="s">
        <v>17480</v>
      </c>
      <c r="B2906" t="s">
        <v>684</v>
      </c>
      <c r="C2906" t="s">
        <v>759</v>
      </c>
      <c r="D2906" t="s">
        <v>17481</v>
      </c>
      <c r="E2906" t="s">
        <v>19166</v>
      </c>
      <c r="F2906" t="s">
        <v>17482</v>
      </c>
      <c r="G2906" t="s">
        <v>17483</v>
      </c>
      <c r="H2906" t="s">
        <v>17484</v>
      </c>
      <c r="I2906" t="s">
        <v>17485</v>
      </c>
      <c r="J2906" t="s">
        <v>17486</v>
      </c>
      <c r="K2906" t="s">
        <v>5081</v>
      </c>
      <c r="L2906" t="s">
        <v>17487</v>
      </c>
      <c r="M2906" t="s">
        <v>17488</v>
      </c>
    </row>
    <row r="2907" spans="1:13" x14ac:dyDescent="0.25">
      <c r="A2907" t="s">
        <v>17489</v>
      </c>
      <c r="B2907" t="s">
        <v>684</v>
      </c>
      <c r="C2907" t="s">
        <v>685</v>
      </c>
      <c r="D2907" t="s">
        <v>17481</v>
      </c>
      <c r="E2907" t="s">
        <v>19125</v>
      </c>
      <c r="F2907" t="s">
        <v>17490</v>
      </c>
      <c r="G2907" t="s">
        <v>17491</v>
      </c>
      <c r="H2907" t="s">
        <v>17492</v>
      </c>
      <c r="I2907" t="s">
        <v>17493</v>
      </c>
      <c r="J2907" t="s">
        <v>17494</v>
      </c>
      <c r="K2907" t="s">
        <v>17495</v>
      </c>
      <c r="L2907" t="s">
        <v>17487</v>
      </c>
      <c r="M2907" t="s">
        <v>17496</v>
      </c>
    </row>
    <row r="2908" spans="1:13" x14ac:dyDescent="0.25">
      <c r="A2908" t="s">
        <v>17497</v>
      </c>
      <c r="B2908" t="s">
        <v>684</v>
      </c>
      <c r="C2908" t="s">
        <v>17498</v>
      </c>
      <c r="D2908" t="s">
        <v>17481</v>
      </c>
      <c r="E2908" t="s">
        <v>19130</v>
      </c>
      <c r="F2908" t="s">
        <v>17499</v>
      </c>
      <c r="G2908" t="s">
        <v>17500</v>
      </c>
      <c r="H2908" t="s">
        <v>5550</v>
      </c>
      <c r="I2908" t="s">
        <v>17501</v>
      </c>
      <c r="J2908" t="s">
        <v>17502</v>
      </c>
      <c r="K2908" t="s">
        <v>17503</v>
      </c>
      <c r="L2908" t="s">
        <v>17487</v>
      </c>
      <c r="M2908" t="s">
        <v>17504</v>
      </c>
    </row>
    <row r="2909" spans="1:13" x14ac:dyDescent="0.25">
      <c r="A2909" t="s">
        <v>17505</v>
      </c>
      <c r="B2909" t="s">
        <v>684</v>
      </c>
      <c r="C2909" t="s">
        <v>17506</v>
      </c>
      <c r="D2909" t="s">
        <v>17481</v>
      </c>
      <c r="E2909" t="s">
        <v>19220</v>
      </c>
      <c r="F2909" t="s">
        <v>17507</v>
      </c>
      <c r="G2909" t="s">
        <v>17508</v>
      </c>
      <c r="H2909" t="s">
        <v>17509</v>
      </c>
      <c r="I2909" t="s">
        <v>17510</v>
      </c>
      <c r="J2909" t="s">
        <v>17511</v>
      </c>
      <c r="K2909" t="s">
        <v>6660</v>
      </c>
      <c r="L2909" t="s">
        <v>17487</v>
      </c>
      <c r="M2909" t="s">
        <v>17512</v>
      </c>
    </row>
    <row r="2910" spans="1:13" x14ac:dyDescent="0.25">
      <c r="A2910" t="s">
        <v>17513</v>
      </c>
      <c r="B2910" t="s">
        <v>684</v>
      </c>
      <c r="C2910" t="s">
        <v>686</v>
      </c>
      <c r="D2910" t="s">
        <v>17481</v>
      </c>
      <c r="E2910" t="s">
        <v>19196</v>
      </c>
      <c r="F2910" t="s">
        <v>17514</v>
      </c>
      <c r="G2910" t="s">
        <v>17515</v>
      </c>
      <c r="H2910" t="s">
        <v>17516</v>
      </c>
      <c r="I2910" t="s">
        <v>17517</v>
      </c>
      <c r="J2910" t="s">
        <v>17518</v>
      </c>
      <c r="K2910" t="s">
        <v>17519</v>
      </c>
      <c r="L2910" t="s">
        <v>17487</v>
      </c>
      <c r="M2910" t="s">
        <v>17520</v>
      </c>
    </row>
    <row r="2911" spans="1:13" x14ac:dyDescent="0.25">
      <c r="A2911" t="s">
        <v>17521</v>
      </c>
      <c r="B2911" t="s">
        <v>684</v>
      </c>
      <c r="C2911" t="s">
        <v>17522</v>
      </c>
      <c r="D2911" t="s">
        <v>17481</v>
      </c>
      <c r="E2911" t="s">
        <v>19138</v>
      </c>
      <c r="F2911" t="s">
        <v>17523</v>
      </c>
      <c r="G2911" t="s">
        <v>17524</v>
      </c>
      <c r="H2911" t="s">
        <v>17525</v>
      </c>
      <c r="I2911" t="s">
        <v>17526</v>
      </c>
      <c r="J2911" t="s">
        <v>17527</v>
      </c>
      <c r="K2911" t="s">
        <v>17528</v>
      </c>
      <c r="L2911" t="s">
        <v>17487</v>
      </c>
      <c r="M2911" t="s">
        <v>17529</v>
      </c>
    </row>
    <row r="2912" spans="1:13" x14ac:dyDescent="0.25">
      <c r="A2912" t="s">
        <v>17530</v>
      </c>
      <c r="B2912" t="s">
        <v>684</v>
      </c>
      <c r="C2912" t="s">
        <v>17531</v>
      </c>
      <c r="D2912" t="s">
        <v>17481</v>
      </c>
      <c r="E2912" t="s">
        <v>19138</v>
      </c>
      <c r="F2912" t="s">
        <v>17523</v>
      </c>
      <c r="G2912" t="s">
        <v>17524</v>
      </c>
      <c r="H2912" t="s">
        <v>17525</v>
      </c>
      <c r="I2912" t="s">
        <v>17526</v>
      </c>
      <c r="J2912" t="s">
        <v>17527</v>
      </c>
      <c r="K2912" t="s">
        <v>17528</v>
      </c>
      <c r="L2912" t="s">
        <v>17487</v>
      </c>
      <c r="M2912" t="s">
        <v>17529</v>
      </c>
    </row>
    <row r="2913" spans="1:13" x14ac:dyDescent="0.25">
      <c r="A2913" t="s">
        <v>17532</v>
      </c>
      <c r="B2913" t="s">
        <v>684</v>
      </c>
      <c r="C2913" t="s">
        <v>17533</v>
      </c>
      <c r="D2913" t="s">
        <v>17481</v>
      </c>
      <c r="E2913" t="s">
        <v>19132</v>
      </c>
      <c r="F2913" t="s">
        <v>17534</v>
      </c>
      <c r="G2913" t="s">
        <v>17535</v>
      </c>
      <c r="H2913" t="s">
        <v>17536</v>
      </c>
      <c r="I2913" t="s">
        <v>17537</v>
      </c>
      <c r="J2913" t="s">
        <v>17538</v>
      </c>
      <c r="K2913" t="s">
        <v>17539</v>
      </c>
      <c r="L2913" t="s">
        <v>17487</v>
      </c>
      <c r="M2913" t="s">
        <v>17540</v>
      </c>
    </row>
    <row r="2914" spans="1:13" x14ac:dyDescent="0.25">
      <c r="A2914" t="s">
        <v>17541</v>
      </c>
      <c r="B2914" t="s">
        <v>684</v>
      </c>
      <c r="C2914" t="s">
        <v>6702</v>
      </c>
      <c r="D2914" t="s">
        <v>17481</v>
      </c>
      <c r="E2914" t="s">
        <v>19220</v>
      </c>
      <c r="F2914" t="s">
        <v>17507</v>
      </c>
      <c r="G2914" t="s">
        <v>17508</v>
      </c>
      <c r="H2914" t="s">
        <v>17509</v>
      </c>
      <c r="I2914" t="s">
        <v>17510</v>
      </c>
      <c r="J2914" t="s">
        <v>17511</v>
      </c>
      <c r="K2914" t="s">
        <v>6660</v>
      </c>
      <c r="L2914" t="s">
        <v>17487</v>
      </c>
      <c r="M2914" t="s">
        <v>17512</v>
      </c>
    </row>
    <row r="2915" spans="1:13" x14ac:dyDescent="0.25">
      <c r="A2915" t="s">
        <v>17542</v>
      </c>
      <c r="B2915" t="s">
        <v>684</v>
      </c>
      <c r="C2915" t="s">
        <v>14255</v>
      </c>
      <c r="D2915" t="s">
        <v>17481</v>
      </c>
      <c r="E2915" t="s">
        <v>19134</v>
      </c>
      <c r="F2915" t="s">
        <v>17543</v>
      </c>
      <c r="G2915" t="s">
        <v>17544</v>
      </c>
      <c r="H2915" t="s">
        <v>17545</v>
      </c>
      <c r="I2915" t="s">
        <v>17546</v>
      </c>
      <c r="J2915" t="s">
        <v>17547</v>
      </c>
      <c r="K2915" t="s">
        <v>4839</v>
      </c>
      <c r="L2915" t="s">
        <v>17487</v>
      </c>
      <c r="M2915" t="s">
        <v>17548</v>
      </c>
    </row>
    <row r="2916" spans="1:13" x14ac:dyDescent="0.25">
      <c r="A2916" t="s">
        <v>17549</v>
      </c>
      <c r="B2916" t="s">
        <v>684</v>
      </c>
      <c r="C2916" t="s">
        <v>17550</v>
      </c>
      <c r="D2916" t="s">
        <v>17481</v>
      </c>
      <c r="E2916" t="s">
        <v>19212</v>
      </c>
      <c r="F2916" t="s">
        <v>17551</v>
      </c>
      <c r="G2916" t="s">
        <v>17552</v>
      </c>
      <c r="H2916" t="s">
        <v>17553</v>
      </c>
      <c r="I2916" t="s">
        <v>17554</v>
      </c>
      <c r="J2916" t="s">
        <v>17555</v>
      </c>
      <c r="K2916" t="s">
        <v>17556</v>
      </c>
      <c r="L2916" t="s">
        <v>17487</v>
      </c>
      <c r="M2916" t="s">
        <v>17557</v>
      </c>
    </row>
    <row r="2917" spans="1:13" x14ac:dyDescent="0.25">
      <c r="A2917" t="s">
        <v>17558</v>
      </c>
      <c r="B2917" t="s">
        <v>684</v>
      </c>
      <c r="C2917" t="s">
        <v>17559</v>
      </c>
      <c r="D2917" t="s">
        <v>17481</v>
      </c>
      <c r="E2917" t="s">
        <v>19176</v>
      </c>
      <c r="F2917" t="s">
        <v>17560</v>
      </c>
      <c r="G2917" t="s">
        <v>17561</v>
      </c>
      <c r="H2917" t="s">
        <v>17562</v>
      </c>
      <c r="I2917" t="s">
        <v>17563</v>
      </c>
      <c r="J2917" t="s">
        <v>17564</v>
      </c>
      <c r="K2917" t="s">
        <v>17565</v>
      </c>
      <c r="L2917" t="s">
        <v>17487</v>
      </c>
      <c r="M2917" t="s">
        <v>17566</v>
      </c>
    </row>
    <row r="2918" spans="1:13" x14ac:dyDescent="0.25">
      <c r="A2918" t="s">
        <v>17567</v>
      </c>
      <c r="B2918" t="s">
        <v>684</v>
      </c>
      <c r="C2918" t="s">
        <v>397</v>
      </c>
      <c r="D2918" t="s">
        <v>17481</v>
      </c>
      <c r="E2918" t="s">
        <v>19136</v>
      </c>
      <c r="F2918" t="s">
        <v>17568</v>
      </c>
      <c r="G2918" t="s">
        <v>17569</v>
      </c>
      <c r="H2918" t="s">
        <v>12075</v>
      </c>
      <c r="I2918" t="s">
        <v>17570</v>
      </c>
      <c r="J2918" t="s">
        <v>17571</v>
      </c>
      <c r="K2918" t="s">
        <v>4164</v>
      </c>
      <c r="L2918" t="s">
        <v>17487</v>
      </c>
      <c r="M2918" t="s">
        <v>17572</v>
      </c>
    </row>
    <row r="2919" spans="1:13" x14ac:dyDescent="0.25">
      <c r="A2919" t="s">
        <v>17573</v>
      </c>
      <c r="B2919" t="s">
        <v>684</v>
      </c>
      <c r="C2919" t="s">
        <v>5192</v>
      </c>
      <c r="D2919" t="s">
        <v>17481</v>
      </c>
      <c r="E2919" t="s">
        <v>19244</v>
      </c>
      <c r="F2919" t="s">
        <v>17574</v>
      </c>
      <c r="G2919" t="s">
        <v>17575</v>
      </c>
      <c r="H2919" t="s">
        <v>1061</v>
      </c>
      <c r="I2919" t="s">
        <v>17576</v>
      </c>
      <c r="J2919" t="s">
        <v>17577</v>
      </c>
      <c r="K2919" t="s">
        <v>4544</v>
      </c>
      <c r="L2919" t="s">
        <v>17487</v>
      </c>
      <c r="M2919" t="s">
        <v>17578</v>
      </c>
    </row>
    <row r="2920" spans="1:13" x14ac:dyDescent="0.25">
      <c r="A2920" t="s">
        <v>17579</v>
      </c>
      <c r="B2920" t="s">
        <v>684</v>
      </c>
      <c r="C2920" t="s">
        <v>17580</v>
      </c>
      <c r="D2920" t="s">
        <v>17481</v>
      </c>
      <c r="E2920" t="s">
        <v>19178</v>
      </c>
      <c r="F2920" t="s">
        <v>17581</v>
      </c>
      <c r="G2920" t="s">
        <v>17582</v>
      </c>
      <c r="H2920" t="s">
        <v>17583</v>
      </c>
      <c r="I2920" t="s">
        <v>17584</v>
      </c>
      <c r="J2920" t="s">
        <v>17585</v>
      </c>
      <c r="K2920" t="s">
        <v>17586</v>
      </c>
      <c r="L2920" t="s">
        <v>17487</v>
      </c>
      <c r="M2920" t="s">
        <v>17587</v>
      </c>
    </row>
    <row r="2921" spans="1:13" x14ac:dyDescent="0.25">
      <c r="A2921" t="s">
        <v>17588</v>
      </c>
      <c r="B2921" t="s">
        <v>684</v>
      </c>
      <c r="C2921" t="s">
        <v>17589</v>
      </c>
      <c r="D2921" t="s">
        <v>17481</v>
      </c>
      <c r="E2921" t="s">
        <v>19138</v>
      </c>
      <c r="F2921" t="s">
        <v>17523</v>
      </c>
      <c r="G2921" t="s">
        <v>17524</v>
      </c>
      <c r="H2921" t="s">
        <v>17525</v>
      </c>
      <c r="I2921" t="s">
        <v>17526</v>
      </c>
      <c r="J2921" t="s">
        <v>17527</v>
      </c>
      <c r="K2921" t="s">
        <v>17528</v>
      </c>
      <c r="L2921" t="s">
        <v>17487</v>
      </c>
      <c r="M2921" t="s">
        <v>17529</v>
      </c>
    </row>
    <row r="2922" spans="1:13" x14ac:dyDescent="0.25">
      <c r="A2922" t="s">
        <v>17590</v>
      </c>
      <c r="B2922" t="s">
        <v>684</v>
      </c>
      <c r="C2922" t="s">
        <v>7713</v>
      </c>
      <c r="D2922" t="s">
        <v>17481</v>
      </c>
      <c r="E2922" t="s">
        <v>19184</v>
      </c>
      <c r="F2922" t="s">
        <v>17591</v>
      </c>
      <c r="G2922" t="s">
        <v>17592</v>
      </c>
      <c r="H2922" t="s">
        <v>17593</v>
      </c>
      <c r="I2922" t="s">
        <v>17594</v>
      </c>
      <c r="J2922" t="s">
        <v>17595</v>
      </c>
      <c r="K2922" t="s">
        <v>4773</v>
      </c>
      <c r="L2922" t="s">
        <v>17487</v>
      </c>
      <c r="M2922" t="s">
        <v>17596</v>
      </c>
    </row>
    <row r="2923" spans="1:13" x14ac:dyDescent="0.25">
      <c r="A2923" t="s">
        <v>17597</v>
      </c>
      <c r="B2923" t="s">
        <v>684</v>
      </c>
      <c r="C2923" t="s">
        <v>17598</v>
      </c>
      <c r="D2923" t="s">
        <v>17481</v>
      </c>
      <c r="E2923" t="s">
        <v>19157</v>
      </c>
      <c r="F2923" t="s">
        <v>17599</v>
      </c>
      <c r="G2923" t="s">
        <v>17600</v>
      </c>
      <c r="H2923" t="s">
        <v>17601</v>
      </c>
      <c r="I2923" t="s">
        <v>17602</v>
      </c>
      <c r="J2923" t="s">
        <v>17603</v>
      </c>
      <c r="K2923" t="s">
        <v>17604</v>
      </c>
      <c r="L2923" t="s">
        <v>17487</v>
      </c>
      <c r="M2923" t="s">
        <v>17605</v>
      </c>
    </row>
    <row r="2924" spans="1:13" x14ac:dyDescent="0.25">
      <c r="A2924" t="s">
        <v>17606</v>
      </c>
      <c r="B2924" t="s">
        <v>684</v>
      </c>
      <c r="C2924" t="s">
        <v>687</v>
      </c>
      <c r="D2924" t="s">
        <v>17481</v>
      </c>
      <c r="E2924" t="s">
        <v>19200</v>
      </c>
      <c r="F2924" t="s">
        <v>17607</v>
      </c>
      <c r="G2924" t="s">
        <v>17608</v>
      </c>
      <c r="H2924" t="s">
        <v>17609</v>
      </c>
      <c r="I2924" t="s">
        <v>17610</v>
      </c>
      <c r="J2924" t="s">
        <v>17611</v>
      </c>
      <c r="K2924" t="s">
        <v>17612</v>
      </c>
      <c r="L2924" t="s">
        <v>17487</v>
      </c>
      <c r="M2924" t="s">
        <v>17613</v>
      </c>
    </row>
    <row r="2925" spans="1:13" x14ac:dyDescent="0.25">
      <c r="A2925" t="s">
        <v>17614</v>
      </c>
      <c r="B2925" t="s">
        <v>684</v>
      </c>
      <c r="C2925" t="s">
        <v>2586</v>
      </c>
      <c r="D2925" t="s">
        <v>17481</v>
      </c>
      <c r="E2925" t="s">
        <v>19179</v>
      </c>
      <c r="F2925" t="s">
        <v>17615</v>
      </c>
      <c r="G2925" t="s">
        <v>17616</v>
      </c>
      <c r="H2925" t="s">
        <v>17617</v>
      </c>
      <c r="I2925" t="s">
        <v>17618</v>
      </c>
      <c r="J2925" t="s">
        <v>17619</v>
      </c>
      <c r="K2925" t="s">
        <v>17620</v>
      </c>
      <c r="L2925" t="s">
        <v>17487</v>
      </c>
      <c r="M2925" t="s">
        <v>17621</v>
      </c>
    </row>
    <row r="2926" spans="1:13" x14ac:dyDescent="0.25">
      <c r="A2926" t="s">
        <v>17622</v>
      </c>
      <c r="B2926" t="s">
        <v>684</v>
      </c>
      <c r="C2926" t="s">
        <v>489</v>
      </c>
      <c r="D2926" t="s">
        <v>17481</v>
      </c>
      <c r="E2926" t="s">
        <v>19196</v>
      </c>
      <c r="F2926" t="s">
        <v>17514</v>
      </c>
      <c r="G2926" t="s">
        <v>17515</v>
      </c>
      <c r="H2926" t="s">
        <v>17516</v>
      </c>
      <c r="I2926" t="s">
        <v>17517</v>
      </c>
      <c r="J2926" t="s">
        <v>17518</v>
      </c>
      <c r="K2926" t="s">
        <v>17519</v>
      </c>
      <c r="L2926" t="s">
        <v>17487</v>
      </c>
      <c r="M2926" t="s">
        <v>17520</v>
      </c>
    </row>
    <row r="2927" spans="1:13" x14ac:dyDescent="0.25">
      <c r="A2927" t="s">
        <v>17623</v>
      </c>
      <c r="B2927" t="s">
        <v>684</v>
      </c>
      <c r="C2927" t="s">
        <v>52</v>
      </c>
      <c r="D2927" t="s">
        <v>17481</v>
      </c>
      <c r="E2927" t="s">
        <v>19209</v>
      </c>
      <c r="F2927" t="s">
        <v>17624</v>
      </c>
      <c r="G2927" t="s">
        <v>17625</v>
      </c>
      <c r="H2927" t="s">
        <v>17626</v>
      </c>
      <c r="I2927" t="s">
        <v>17627</v>
      </c>
      <c r="J2927" t="s">
        <v>17628</v>
      </c>
      <c r="K2927" t="s">
        <v>17629</v>
      </c>
      <c r="L2927" t="s">
        <v>17487</v>
      </c>
      <c r="M2927" t="s">
        <v>17630</v>
      </c>
    </row>
    <row r="2928" spans="1:13" x14ac:dyDescent="0.25">
      <c r="A2928" t="s">
        <v>17631</v>
      </c>
      <c r="B2928" t="s">
        <v>684</v>
      </c>
      <c r="C2928" t="s">
        <v>13664</v>
      </c>
      <c r="D2928" t="s">
        <v>17481</v>
      </c>
      <c r="E2928" t="s">
        <v>19176</v>
      </c>
      <c r="F2928" t="s">
        <v>17560</v>
      </c>
      <c r="G2928" t="s">
        <v>17561</v>
      </c>
      <c r="H2928" t="s">
        <v>17562</v>
      </c>
      <c r="I2928" t="s">
        <v>17563</v>
      </c>
      <c r="J2928" t="s">
        <v>17564</v>
      </c>
      <c r="K2928" t="s">
        <v>17565</v>
      </c>
      <c r="L2928" t="s">
        <v>17487</v>
      </c>
      <c r="M2928" t="s">
        <v>17566</v>
      </c>
    </row>
    <row r="2929" spans="1:13" x14ac:dyDescent="0.25">
      <c r="A2929" t="s">
        <v>17632</v>
      </c>
      <c r="B2929" t="s">
        <v>684</v>
      </c>
      <c r="C2929" t="s">
        <v>17633</v>
      </c>
      <c r="D2929" t="s">
        <v>17481</v>
      </c>
      <c r="E2929" t="s">
        <v>19182</v>
      </c>
      <c r="F2929" t="s">
        <v>17634</v>
      </c>
      <c r="G2929" t="s">
        <v>17635</v>
      </c>
      <c r="H2929" t="s">
        <v>4894</v>
      </c>
      <c r="I2929" t="s">
        <v>17636</v>
      </c>
      <c r="J2929" t="s">
        <v>17637</v>
      </c>
      <c r="K2929" t="s">
        <v>17638</v>
      </c>
      <c r="L2929" t="s">
        <v>17487</v>
      </c>
      <c r="M2929" t="s">
        <v>17639</v>
      </c>
    </row>
    <row r="2930" spans="1:13" x14ac:dyDescent="0.25">
      <c r="A2930" t="s">
        <v>17640</v>
      </c>
      <c r="B2930" t="s">
        <v>684</v>
      </c>
      <c r="C2930" t="s">
        <v>405</v>
      </c>
      <c r="D2930" t="s">
        <v>17481</v>
      </c>
      <c r="E2930" t="s">
        <v>19178</v>
      </c>
      <c r="F2930" t="s">
        <v>17581</v>
      </c>
      <c r="G2930" t="s">
        <v>17582</v>
      </c>
      <c r="H2930" t="s">
        <v>17583</v>
      </c>
      <c r="I2930" t="s">
        <v>17584</v>
      </c>
      <c r="J2930" t="s">
        <v>17585</v>
      </c>
      <c r="K2930" t="s">
        <v>17586</v>
      </c>
      <c r="L2930" t="s">
        <v>17487</v>
      </c>
      <c r="M2930" t="s">
        <v>17587</v>
      </c>
    </row>
    <row r="2931" spans="1:13" x14ac:dyDescent="0.25">
      <c r="A2931" t="s">
        <v>17641</v>
      </c>
      <c r="B2931" t="s">
        <v>684</v>
      </c>
      <c r="C2931" t="s">
        <v>17642</v>
      </c>
      <c r="D2931" t="s">
        <v>17481</v>
      </c>
      <c r="E2931" t="s">
        <v>19244</v>
      </c>
      <c r="F2931" t="s">
        <v>17574</v>
      </c>
      <c r="G2931" t="s">
        <v>17575</v>
      </c>
      <c r="H2931" t="s">
        <v>1061</v>
      </c>
      <c r="I2931" t="s">
        <v>17576</v>
      </c>
      <c r="J2931" t="s">
        <v>17577</v>
      </c>
      <c r="K2931" t="s">
        <v>4544</v>
      </c>
      <c r="L2931" t="s">
        <v>17487</v>
      </c>
      <c r="M2931" t="s">
        <v>17578</v>
      </c>
    </row>
    <row r="2932" spans="1:13" x14ac:dyDescent="0.25">
      <c r="A2932" t="s">
        <v>17643</v>
      </c>
      <c r="B2932" t="s">
        <v>684</v>
      </c>
      <c r="C2932" t="s">
        <v>17644</v>
      </c>
      <c r="D2932" t="s">
        <v>17481</v>
      </c>
      <c r="E2932" t="s">
        <v>19148</v>
      </c>
      <c r="F2932" t="s">
        <v>17645</v>
      </c>
      <c r="G2932" t="s">
        <v>17646</v>
      </c>
      <c r="H2932" t="s">
        <v>17647</v>
      </c>
      <c r="I2932" t="s">
        <v>17648</v>
      </c>
      <c r="J2932" t="s">
        <v>17649</v>
      </c>
      <c r="K2932" t="s">
        <v>17650</v>
      </c>
      <c r="L2932" t="s">
        <v>17487</v>
      </c>
      <c r="M2932" t="s">
        <v>17651</v>
      </c>
    </row>
    <row r="2933" spans="1:13" x14ac:dyDescent="0.25">
      <c r="A2933" t="s">
        <v>17652</v>
      </c>
      <c r="B2933" t="s">
        <v>684</v>
      </c>
      <c r="C2933" t="s">
        <v>688</v>
      </c>
      <c r="D2933" t="s">
        <v>17481</v>
      </c>
      <c r="E2933" t="s">
        <v>19150</v>
      </c>
      <c r="F2933" t="s">
        <v>17653</v>
      </c>
      <c r="G2933" t="s">
        <v>17654</v>
      </c>
      <c r="H2933" t="s">
        <v>17655</v>
      </c>
      <c r="I2933" t="s">
        <v>17656</v>
      </c>
      <c r="J2933" t="s">
        <v>17657</v>
      </c>
      <c r="K2933" t="s">
        <v>17658</v>
      </c>
      <c r="L2933" t="s">
        <v>17487</v>
      </c>
      <c r="M2933" t="s">
        <v>17659</v>
      </c>
    </row>
    <row r="2934" spans="1:13" x14ac:dyDescent="0.25">
      <c r="A2934" t="s">
        <v>17660</v>
      </c>
      <c r="B2934" t="s">
        <v>684</v>
      </c>
      <c r="C2934" t="s">
        <v>17661</v>
      </c>
      <c r="D2934" t="s">
        <v>17481</v>
      </c>
      <c r="E2934" t="s">
        <v>19151</v>
      </c>
      <c r="F2934" t="s">
        <v>17662</v>
      </c>
      <c r="G2934" t="s">
        <v>17663</v>
      </c>
      <c r="H2934" t="s">
        <v>17664</v>
      </c>
      <c r="I2934" t="s">
        <v>17665</v>
      </c>
      <c r="J2934" t="s">
        <v>17666</v>
      </c>
      <c r="K2934" t="s">
        <v>10204</v>
      </c>
      <c r="L2934" t="s">
        <v>17487</v>
      </c>
      <c r="M2934" t="s">
        <v>17667</v>
      </c>
    </row>
    <row r="2935" spans="1:13" x14ac:dyDescent="0.25">
      <c r="A2935" t="s">
        <v>17668</v>
      </c>
      <c r="B2935" t="s">
        <v>684</v>
      </c>
      <c r="C2935" t="s">
        <v>17669</v>
      </c>
      <c r="D2935" t="s">
        <v>17481</v>
      </c>
      <c r="E2935" t="s">
        <v>19151</v>
      </c>
      <c r="F2935" t="s">
        <v>17662</v>
      </c>
      <c r="G2935" t="s">
        <v>17663</v>
      </c>
      <c r="H2935" t="s">
        <v>17664</v>
      </c>
      <c r="I2935" t="s">
        <v>17665</v>
      </c>
      <c r="J2935" t="s">
        <v>17666</v>
      </c>
      <c r="K2935" t="s">
        <v>10204</v>
      </c>
      <c r="L2935" t="s">
        <v>17487</v>
      </c>
      <c r="M2935" t="s">
        <v>17667</v>
      </c>
    </row>
    <row r="2936" spans="1:13" x14ac:dyDescent="0.25">
      <c r="A2936" t="s">
        <v>17670</v>
      </c>
      <c r="B2936" t="s">
        <v>684</v>
      </c>
      <c r="C2936" t="s">
        <v>215</v>
      </c>
      <c r="D2936" t="s">
        <v>17481</v>
      </c>
      <c r="E2936" t="s">
        <v>19169</v>
      </c>
      <c r="F2936" t="s">
        <v>17671</v>
      </c>
      <c r="G2936" t="s">
        <v>17672</v>
      </c>
      <c r="H2936" t="s">
        <v>3302</v>
      </c>
      <c r="I2936" t="s">
        <v>17673</v>
      </c>
      <c r="J2936" t="s">
        <v>17674</v>
      </c>
      <c r="K2936" t="s">
        <v>17675</v>
      </c>
      <c r="L2936" t="s">
        <v>17487</v>
      </c>
      <c r="M2936" t="s">
        <v>17676</v>
      </c>
    </row>
    <row r="2937" spans="1:13" x14ac:dyDescent="0.25">
      <c r="A2937" t="s">
        <v>17677</v>
      </c>
      <c r="B2937" t="s">
        <v>684</v>
      </c>
      <c r="C2937" t="s">
        <v>17678</v>
      </c>
      <c r="D2937" t="s">
        <v>17481</v>
      </c>
      <c r="E2937" t="s">
        <v>19130</v>
      </c>
      <c r="F2937" t="s">
        <v>17499</v>
      </c>
      <c r="G2937" t="s">
        <v>17500</v>
      </c>
      <c r="H2937" t="s">
        <v>5550</v>
      </c>
      <c r="I2937" t="s">
        <v>17501</v>
      </c>
      <c r="J2937" t="s">
        <v>17502</v>
      </c>
      <c r="K2937" t="s">
        <v>17503</v>
      </c>
      <c r="L2937" t="s">
        <v>17487</v>
      </c>
      <c r="M2937" t="s">
        <v>17504</v>
      </c>
    </row>
    <row r="2938" spans="1:13" x14ac:dyDescent="0.25">
      <c r="A2938" t="s">
        <v>17679</v>
      </c>
      <c r="B2938" t="s">
        <v>684</v>
      </c>
      <c r="C2938" t="s">
        <v>67</v>
      </c>
      <c r="D2938" t="s">
        <v>17481</v>
      </c>
      <c r="E2938" t="s">
        <v>19154</v>
      </c>
      <c r="F2938" t="s">
        <v>17680</v>
      </c>
      <c r="G2938" t="s">
        <v>17681</v>
      </c>
      <c r="H2938" t="s">
        <v>1441</v>
      </c>
      <c r="I2938" t="s">
        <v>17682</v>
      </c>
      <c r="J2938" t="s">
        <v>17683</v>
      </c>
      <c r="K2938" t="s">
        <v>17684</v>
      </c>
      <c r="L2938" t="s">
        <v>17487</v>
      </c>
      <c r="M2938" t="s">
        <v>17685</v>
      </c>
    </row>
    <row r="2939" spans="1:13" x14ac:dyDescent="0.25">
      <c r="A2939" t="s">
        <v>17686</v>
      </c>
      <c r="B2939" t="s">
        <v>684</v>
      </c>
      <c r="C2939" t="s">
        <v>17687</v>
      </c>
      <c r="D2939" t="s">
        <v>17481</v>
      </c>
      <c r="E2939" t="s">
        <v>19209</v>
      </c>
      <c r="F2939" t="s">
        <v>17624</v>
      </c>
      <c r="G2939" t="s">
        <v>17625</v>
      </c>
      <c r="H2939" t="s">
        <v>17626</v>
      </c>
      <c r="I2939" t="s">
        <v>17627</v>
      </c>
      <c r="J2939" t="s">
        <v>17628</v>
      </c>
      <c r="K2939" t="s">
        <v>17629</v>
      </c>
      <c r="L2939" t="s">
        <v>17487</v>
      </c>
      <c r="M2939" t="s">
        <v>17630</v>
      </c>
    </row>
    <row r="2940" spans="1:13" x14ac:dyDescent="0.25">
      <c r="A2940" t="s">
        <v>17688</v>
      </c>
      <c r="B2940" t="s">
        <v>684</v>
      </c>
      <c r="C2940" t="s">
        <v>516</v>
      </c>
      <c r="D2940" t="s">
        <v>17481</v>
      </c>
      <c r="E2940" t="s">
        <v>19169</v>
      </c>
      <c r="F2940" t="s">
        <v>17671</v>
      </c>
      <c r="G2940" t="s">
        <v>17672</v>
      </c>
      <c r="H2940" t="s">
        <v>3302</v>
      </c>
      <c r="I2940" t="s">
        <v>17673</v>
      </c>
      <c r="J2940" t="s">
        <v>17674</v>
      </c>
      <c r="K2940" t="s">
        <v>17675</v>
      </c>
      <c r="L2940" t="s">
        <v>17487</v>
      </c>
      <c r="M2940" t="s">
        <v>17676</v>
      </c>
    </row>
    <row r="2941" spans="1:13" x14ac:dyDescent="0.25">
      <c r="A2941" t="s">
        <v>17689</v>
      </c>
      <c r="B2941" t="s">
        <v>684</v>
      </c>
      <c r="C2941" t="s">
        <v>689</v>
      </c>
      <c r="D2941" t="s">
        <v>17481</v>
      </c>
      <c r="E2941" t="s">
        <v>19177</v>
      </c>
      <c r="F2941" t="s">
        <v>17690</v>
      </c>
      <c r="G2941" t="s">
        <v>17691</v>
      </c>
      <c r="H2941" t="s">
        <v>17692</v>
      </c>
      <c r="I2941" t="s">
        <v>17693</v>
      </c>
      <c r="J2941" t="s">
        <v>17694</v>
      </c>
      <c r="K2941" t="s">
        <v>17695</v>
      </c>
      <c r="L2941" t="s">
        <v>17487</v>
      </c>
      <c r="M2941" t="s">
        <v>17696</v>
      </c>
    </row>
    <row r="2942" spans="1:13" x14ac:dyDescent="0.25">
      <c r="A2942" t="s">
        <v>17697</v>
      </c>
      <c r="B2942" t="s">
        <v>684</v>
      </c>
      <c r="C2942" t="s">
        <v>17698</v>
      </c>
      <c r="D2942" t="s">
        <v>17481</v>
      </c>
      <c r="E2942" t="s">
        <v>19130</v>
      </c>
      <c r="F2942" t="s">
        <v>17499</v>
      </c>
      <c r="G2942" t="s">
        <v>17500</v>
      </c>
      <c r="H2942" t="s">
        <v>5550</v>
      </c>
      <c r="I2942" t="s">
        <v>17501</v>
      </c>
      <c r="J2942" t="s">
        <v>17502</v>
      </c>
      <c r="K2942" t="s">
        <v>17503</v>
      </c>
      <c r="L2942" t="s">
        <v>17487</v>
      </c>
      <c r="M2942" t="s">
        <v>17504</v>
      </c>
    </row>
    <row r="2943" spans="1:13" x14ac:dyDescent="0.25">
      <c r="A2943" t="s">
        <v>17699</v>
      </c>
      <c r="B2943" t="s">
        <v>684</v>
      </c>
      <c r="C2943" t="s">
        <v>17700</v>
      </c>
      <c r="D2943" t="s">
        <v>17481</v>
      </c>
      <c r="E2943" t="s">
        <v>19157</v>
      </c>
      <c r="F2943" t="s">
        <v>17599</v>
      </c>
      <c r="G2943" t="s">
        <v>17600</v>
      </c>
      <c r="H2943" t="s">
        <v>17601</v>
      </c>
      <c r="I2943" t="s">
        <v>17602</v>
      </c>
      <c r="J2943" t="s">
        <v>17603</v>
      </c>
      <c r="K2943" t="s">
        <v>17604</v>
      </c>
      <c r="L2943" t="s">
        <v>17487</v>
      </c>
      <c r="M2943" t="s">
        <v>17605</v>
      </c>
    </row>
    <row r="2944" spans="1:13" x14ac:dyDescent="0.25">
      <c r="A2944" t="s">
        <v>17701</v>
      </c>
      <c r="B2944" t="s">
        <v>684</v>
      </c>
      <c r="C2944" t="s">
        <v>69</v>
      </c>
      <c r="D2944" t="s">
        <v>17481</v>
      </c>
      <c r="E2944" t="s">
        <v>19182</v>
      </c>
      <c r="F2944" t="s">
        <v>17634</v>
      </c>
      <c r="G2944" t="s">
        <v>17635</v>
      </c>
      <c r="H2944" t="s">
        <v>4894</v>
      </c>
      <c r="I2944" t="s">
        <v>17636</v>
      </c>
      <c r="J2944" t="s">
        <v>17637</v>
      </c>
      <c r="K2944" t="s">
        <v>17638</v>
      </c>
      <c r="L2944" t="s">
        <v>17487</v>
      </c>
      <c r="M2944" t="s">
        <v>17639</v>
      </c>
    </row>
    <row r="2945" spans="1:13" x14ac:dyDescent="0.25">
      <c r="A2945" t="s">
        <v>17702</v>
      </c>
      <c r="B2945" t="s">
        <v>684</v>
      </c>
      <c r="C2945" t="s">
        <v>17703</v>
      </c>
      <c r="D2945" t="s">
        <v>17481</v>
      </c>
      <c r="E2945" t="s">
        <v>19133</v>
      </c>
      <c r="F2945" t="s">
        <v>17704</v>
      </c>
      <c r="G2945" t="s">
        <v>17705</v>
      </c>
      <c r="H2945" t="s">
        <v>17706</v>
      </c>
      <c r="I2945" t="s">
        <v>17707</v>
      </c>
      <c r="J2945" t="s">
        <v>17708</v>
      </c>
      <c r="K2945" t="s">
        <v>5956</v>
      </c>
      <c r="L2945" t="s">
        <v>17487</v>
      </c>
      <c r="M2945" t="s">
        <v>17709</v>
      </c>
    </row>
    <row r="2946" spans="1:13" x14ac:dyDescent="0.25">
      <c r="A2946" t="s">
        <v>17710</v>
      </c>
      <c r="B2946" t="s">
        <v>684</v>
      </c>
      <c r="C2946" t="s">
        <v>415</v>
      </c>
      <c r="D2946" t="s">
        <v>17481</v>
      </c>
      <c r="E2946" t="s">
        <v>19159</v>
      </c>
      <c r="F2946" t="s">
        <v>17711</v>
      </c>
      <c r="G2946" t="s">
        <v>17712</v>
      </c>
      <c r="H2946" t="s">
        <v>12272</v>
      </c>
      <c r="I2946" t="s">
        <v>17713</v>
      </c>
      <c r="J2946" t="s">
        <v>17714</v>
      </c>
      <c r="K2946" t="s">
        <v>12275</v>
      </c>
      <c r="L2946" t="s">
        <v>17487</v>
      </c>
      <c r="M2946" t="s">
        <v>17715</v>
      </c>
    </row>
    <row r="2947" spans="1:13" x14ac:dyDescent="0.25">
      <c r="A2947" t="s">
        <v>17716</v>
      </c>
      <c r="B2947" t="s">
        <v>684</v>
      </c>
      <c r="C2947" t="s">
        <v>17717</v>
      </c>
      <c r="D2947" t="s">
        <v>17481</v>
      </c>
      <c r="E2947" t="s">
        <v>19184</v>
      </c>
      <c r="F2947" t="s">
        <v>17591</v>
      </c>
      <c r="G2947" t="s">
        <v>17592</v>
      </c>
      <c r="H2947" t="s">
        <v>17593</v>
      </c>
      <c r="I2947" t="s">
        <v>17594</v>
      </c>
      <c r="J2947" t="s">
        <v>17595</v>
      </c>
      <c r="K2947" t="s">
        <v>4773</v>
      </c>
      <c r="L2947" t="s">
        <v>17487</v>
      </c>
      <c r="M2947" t="s">
        <v>17596</v>
      </c>
    </row>
    <row r="2948" spans="1:13" x14ac:dyDescent="0.25">
      <c r="A2948" t="s">
        <v>17718</v>
      </c>
      <c r="B2948" t="s">
        <v>684</v>
      </c>
      <c r="C2948" t="s">
        <v>17719</v>
      </c>
      <c r="D2948" t="s">
        <v>17481</v>
      </c>
      <c r="E2948" t="s">
        <v>19166</v>
      </c>
      <c r="F2948" t="s">
        <v>17482</v>
      </c>
      <c r="G2948" t="s">
        <v>17483</v>
      </c>
      <c r="H2948" t="s">
        <v>17484</v>
      </c>
      <c r="I2948" t="s">
        <v>17485</v>
      </c>
      <c r="J2948" t="s">
        <v>17486</v>
      </c>
      <c r="K2948" t="s">
        <v>5081</v>
      </c>
      <c r="L2948" t="s">
        <v>17487</v>
      </c>
      <c r="M2948" t="s">
        <v>17488</v>
      </c>
    </row>
    <row r="2949" spans="1:13" x14ac:dyDescent="0.25">
      <c r="A2949" t="s">
        <v>17718</v>
      </c>
      <c r="B2949" t="s">
        <v>684</v>
      </c>
      <c r="C2949" t="s">
        <v>17719</v>
      </c>
      <c r="D2949" t="s">
        <v>17481</v>
      </c>
      <c r="E2949" t="s">
        <v>19185</v>
      </c>
      <c r="F2949" t="s">
        <v>17720</v>
      </c>
      <c r="G2949" t="s">
        <v>17608</v>
      </c>
      <c r="H2949" t="s">
        <v>17609</v>
      </c>
      <c r="I2949" t="s">
        <v>17610</v>
      </c>
      <c r="J2949" t="s">
        <v>17611</v>
      </c>
      <c r="K2949" t="s">
        <v>17612</v>
      </c>
      <c r="L2949" t="s">
        <v>17487</v>
      </c>
      <c r="M2949" t="s">
        <v>17613</v>
      </c>
    </row>
    <row r="2950" spans="1:13" x14ac:dyDescent="0.25">
      <c r="A2950" t="s">
        <v>17721</v>
      </c>
      <c r="B2950" t="s">
        <v>684</v>
      </c>
      <c r="C2950" t="s">
        <v>17722</v>
      </c>
      <c r="D2950" t="s">
        <v>17481</v>
      </c>
      <c r="E2950" t="s">
        <v>19154</v>
      </c>
      <c r="F2950" t="s">
        <v>17680</v>
      </c>
      <c r="G2950" t="s">
        <v>17681</v>
      </c>
      <c r="H2950" t="s">
        <v>1441</v>
      </c>
      <c r="I2950" t="s">
        <v>17682</v>
      </c>
      <c r="J2950" t="s">
        <v>17683</v>
      </c>
      <c r="K2950" t="s">
        <v>17684</v>
      </c>
      <c r="L2950" t="s">
        <v>17487</v>
      </c>
      <c r="M2950" t="s">
        <v>17685</v>
      </c>
    </row>
    <row r="2951" spans="1:13" x14ac:dyDescent="0.25">
      <c r="A2951" t="s">
        <v>17723</v>
      </c>
      <c r="B2951" t="s">
        <v>684</v>
      </c>
      <c r="C2951" t="s">
        <v>13262</v>
      </c>
      <c r="D2951" t="s">
        <v>17481</v>
      </c>
      <c r="E2951" t="s">
        <v>19132</v>
      </c>
      <c r="F2951" t="s">
        <v>17534</v>
      </c>
      <c r="G2951" t="s">
        <v>17535</v>
      </c>
      <c r="H2951" t="s">
        <v>17536</v>
      </c>
      <c r="I2951" t="s">
        <v>17537</v>
      </c>
      <c r="J2951" t="s">
        <v>17538</v>
      </c>
      <c r="K2951" t="s">
        <v>17539</v>
      </c>
      <c r="L2951" t="s">
        <v>17487</v>
      </c>
      <c r="M2951" t="s">
        <v>17540</v>
      </c>
    </row>
    <row r="2952" spans="1:13" x14ac:dyDescent="0.25">
      <c r="A2952" t="s">
        <v>17724</v>
      </c>
      <c r="B2952" t="s">
        <v>684</v>
      </c>
      <c r="C2952" t="s">
        <v>690</v>
      </c>
      <c r="D2952" t="s">
        <v>17481</v>
      </c>
      <c r="E2952" t="s">
        <v>19162</v>
      </c>
      <c r="F2952" t="s">
        <v>17725</v>
      </c>
      <c r="G2952" t="s">
        <v>17726</v>
      </c>
      <c r="H2952" t="s">
        <v>17727</v>
      </c>
      <c r="I2952" t="s">
        <v>17728</v>
      </c>
      <c r="J2952" t="s">
        <v>17729</v>
      </c>
      <c r="K2952" t="s">
        <v>12325</v>
      </c>
      <c r="L2952" t="s">
        <v>17487</v>
      </c>
      <c r="M2952" t="s">
        <v>17730</v>
      </c>
    </row>
    <row r="2953" spans="1:13" x14ac:dyDescent="0.25">
      <c r="A2953" t="s">
        <v>17731</v>
      </c>
      <c r="B2953" t="s">
        <v>684</v>
      </c>
      <c r="C2953" t="s">
        <v>17732</v>
      </c>
      <c r="D2953" t="s">
        <v>17481</v>
      </c>
      <c r="E2953" t="s">
        <v>19200</v>
      </c>
      <c r="F2953" t="s">
        <v>17607</v>
      </c>
      <c r="G2953" t="s">
        <v>17608</v>
      </c>
      <c r="H2953" t="s">
        <v>17609</v>
      </c>
      <c r="I2953" t="s">
        <v>17610</v>
      </c>
      <c r="J2953" t="s">
        <v>17611</v>
      </c>
      <c r="K2953" t="s">
        <v>17612</v>
      </c>
      <c r="L2953" t="s">
        <v>17487</v>
      </c>
      <c r="M2953" t="s">
        <v>17613</v>
      </c>
    </row>
    <row r="2954" spans="1:13" x14ac:dyDescent="0.25">
      <c r="A2954" t="s">
        <v>17733</v>
      </c>
      <c r="B2954" t="s">
        <v>684</v>
      </c>
      <c r="C2954" t="s">
        <v>691</v>
      </c>
      <c r="D2954" t="s">
        <v>17481</v>
      </c>
      <c r="E2954" t="s">
        <v>19150</v>
      </c>
      <c r="F2954" t="s">
        <v>17653</v>
      </c>
      <c r="G2954" t="s">
        <v>17654</v>
      </c>
      <c r="H2954" t="s">
        <v>17655</v>
      </c>
      <c r="I2954" t="s">
        <v>17656</v>
      </c>
      <c r="J2954" t="s">
        <v>17657</v>
      </c>
      <c r="K2954" t="s">
        <v>17658</v>
      </c>
      <c r="L2954" t="s">
        <v>17487</v>
      </c>
      <c r="M2954" t="s">
        <v>17659</v>
      </c>
    </row>
    <row r="2955" spans="1:13" x14ac:dyDescent="0.25">
      <c r="A2955" t="s">
        <v>17734</v>
      </c>
      <c r="B2955" t="s">
        <v>684</v>
      </c>
      <c r="C2955" t="s">
        <v>17735</v>
      </c>
      <c r="D2955" t="s">
        <v>17481</v>
      </c>
      <c r="E2955" t="s">
        <v>19225</v>
      </c>
      <c r="F2955" t="s">
        <v>17736</v>
      </c>
      <c r="G2955" t="s">
        <v>17737</v>
      </c>
      <c r="H2955" t="s">
        <v>17738</v>
      </c>
      <c r="I2955" t="s">
        <v>17739</v>
      </c>
      <c r="J2955" t="s">
        <v>17740</v>
      </c>
      <c r="K2955" t="s">
        <v>15937</v>
      </c>
      <c r="L2955" t="s">
        <v>17487</v>
      </c>
      <c r="M2955" t="s">
        <v>17741</v>
      </c>
    </row>
    <row r="2956" spans="1:13" x14ac:dyDescent="0.25">
      <c r="A2956" t="s">
        <v>17742</v>
      </c>
      <c r="B2956" t="s">
        <v>684</v>
      </c>
      <c r="C2956" t="s">
        <v>692</v>
      </c>
      <c r="D2956" t="s">
        <v>17481</v>
      </c>
      <c r="E2956" t="s">
        <v>19150</v>
      </c>
      <c r="F2956" t="s">
        <v>17653</v>
      </c>
      <c r="G2956" t="s">
        <v>17654</v>
      </c>
      <c r="H2956" t="s">
        <v>17655</v>
      </c>
      <c r="I2956" t="s">
        <v>17656</v>
      </c>
      <c r="J2956" t="s">
        <v>17657</v>
      </c>
      <c r="K2956" t="s">
        <v>17658</v>
      </c>
      <c r="L2956" t="s">
        <v>17487</v>
      </c>
      <c r="M2956" t="s">
        <v>17659</v>
      </c>
    </row>
    <row r="2957" spans="1:13" x14ac:dyDescent="0.25">
      <c r="A2957" t="s">
        <v>17743</v>
      </c>
      <c r="B2957" t="s">
        <v>684</v>
      </c>
      <c r="C2957" t="s">
        <v>502</v>
      </c>
      <c r="D2957" t="s">
        <v>17481</v>
      </c>
      <c r="E2957" t="s">
        <v>19243</v>
      </c>
      <c r="F2957" t="s">
        <v>17744</v>
      </c>
      <c r="G2957" t="s">
        <v>17745</v>
      </c>
      <c r="H2957" t="s">
        <v>12444</v>
      </c>
      <c r="I2957" t="s">
        <v>17746</v>
      </c>
      <c r="J2957" t="s">
        <v>17747</v>
      </c>
      <c r="K2957" t="s">
        <v>4806</v>
      </c>
      <c r="L2957" t="s">
        <v>17487</v>
      </c>
      <c r="M2957" t="s">
        <v>17748</v>
      </c>
    </row>
    <row r="2958" spans="1:13" x14ac:dyDescent="0.25">
      <c r="A2958" t="s">
        <v>17749</v>
      </c>
      <c r="B2958" t="s">
        <v>684</v>
      </c>
      <c r="C2958" t="s">
        <v>77</v>
      </c>
      <c r="D2958" t="s">
        <v>17481</v>
      </c>
      <c r="E2958" t="s">
        <v>19128</v>
      </c>
      <c r="F2958" t="s">
        <v>17750</v>
      </c>
      <c r="G2958" t="s">
        <v>17751</v>
      </c>
      <c r="H2958" t="s">
        <v>836</v>
      </c>
      <c r="I2958" t="s">
        <v>17752</v>
      </c>
      <c r="J2958" t="s">
        <v>12835</v>
      </c>
      <c r="K2958" t="s">
        <v>7308</v>
      </c>
      <c r="L2958" t="s">
        <v>17487</v>
      </c>
      <c r="M2958" t="s">
        <v>17753</v>
      </c>
    </row>
    <row r="2959" spans="1:13" x14ac:dyDescent="0.25">
      <c r="A2959" t="s">
        <v>17754</v>
      </c>
      <c r="B2959" t="s">
        <v>684</v>
      </c>
      <c r="C2959" t="s">
        <v>17755</v>
      </c>
      <c r="D2959" t="s">
        <v>17481</v>
      </c>
      <c r="E2959" t="s">
        <v>19151</v>
      </c>
      <c r="F2959" t="s">
        <v>17662</v>
      </c>
      <c r="G2959" t="s">
        <v>17663</v>
      </c>
      <c r="H2959" t="s">
        <v>17664</v>
      </c>
      <c r="I2959" t="s">
        <v>17665</v>
      </c>
      <c r="J2959" t="s">
        <v>17666</v>
      </c>
      <c r="K2959" t="s">
        <v>10204</v>
      </c>
      <c r="L2959" t="s">
        <v>17487</v>
      </c>
      <c r="M2959" t="s">
        <v>17667</v>
      </c>
    </row>
    <row r="2960" spans="1:13" x14ac:dyDescent="0.25">
      <c r="A2960" t="s">
        <v>17756</v>
      </c>
      <c r="B2960" t="s">
        <v>684</v>
      </c>
      <c r="C2960" t="s">
        <v>5547</v>
      </c>
      <c r="D2960" t="s">
        <v>17481</v>
      </c>
      <c r="E2960" t="s">
        <v>19130</v>
      </c>
      <c r="F2960" t="s">
        <v>17499</v>
      </c>
      <c r="G2960" t="s">
        <v>17500</v>
      </c>
      <c r="H2960" t="s">
        <v>5550</v>
      </c>
      <c r="I2960" t="s">
        <v>17501</v>
      </c>
      <c r="J2960" t="s">
        <v>17502</v>
      </c>
      <c r="K2960" t="s">
        <v>17503</v>
      </c>
      <c r="L2960" t="s">
        <v>17487</v>
      </c>
      <c r="M2960" t="s">
        <v>17504</v>
      </c>
    </row>
    <row r="2961" spans="1:13" x14ac:dyDescent="0.25">
      <c r="A2961" t="s">
        <v>17757</v>
      </c>
      <c r="B2961" t="s">
        <v>684</v>
      </c>
      <c r="C2961" t="s">
        <v>17758</v>
      </c>
      <c r="D2961" t="s">
        <v>17481</v>
      </c>
      <c r="E2961" t="s">
        <v>19179</v>
      </c>
      <c r="F2961" t="s">
        <v>17615</v>
      </c>
      <c r="G2961" t="s">
        <v>17616</v>
      </c>
      <c r="H2961" t="s">
        <v>17617</v>
      </c>
      <c r="I2961" t="s">
        <v>17618</v>
      </c>
      <c r="J2961" t="s">
        <v>17619</v>
      </c>
      <c r="K2961" t="s">
        <v>17620</v>
      </c>
      <c r="L2961" t="s">
        <v>17487</v>
      </c>
      <c r="M2961" t="s">
        <v>17621</v>
      </c>
    </row>
    <row r="2962" spans="1:13" x14ac:dyDescent="0.25">
      <c r="A2962" t="s">
        <v>17759</v>
      </c>
      <c r="B2962" t="s">
        <v>684</v>
      </c>
      <c r="C2962" t="s">
        <v>81</v>
      </c>
      <c r="D2962" t="s">
        <v>17481</v>
      </c>
      <c r="E2962" t="s">
        <v>19182</v>
      </c>
      <c r="F2962" t="s">
        <v>17634</v>
      </c>
      <c r="G2962" t="s">
        <v>17635</v>
      </c>
      <c r="H2962" t="s">
        <v>4894</v>
      </c>
      <c r="I2962" t="s">
        <v>17636</v>
      </c>
      <c r="J2962" t="s">
        <v>17637</v>
      </c>
      <c r="K2962" t="s">
        <v>17638</v>
      </c>
      <c r="L2962" t="s">
        <v>17487</v>
      </c>
      <c r="M2962" t="s">
        <v>17639</v>
      </c>
    </row>
    <row r="2963" spans="1:13" x14ac:dyDescent="0.25">
      <c r="A2963" t="s">
        <v>17760</v>
      </c>
      <c r="B2963" t="s">
        <v>684</v>
      </c>
      <c r="C2963" t="s">
        <v>17761</v>
      </c>
      <c r="D2963" t="s">
        <v>17481</v>
      </c>
      <c r="E2963" t="s">
        <v>19177</v>
      </c>
      <c r="F2963" t="s">
        <v>17690</v>
      </c>
      <c r="G2963" t="s">
        <v>17691</v>
      </c>
      <c r="H2963" t="s">
        <v>17692</v>
      </c>
      <c r="I2963" t="s">
        <v>17693</v>
      </c>
      <c r="J2963" t="s">
        <v>17694</v>
      </c>
      <c r="K2963" t="s">
        <v>17695</v>
      </c>
      <c r="L2963" t="s">
        <v>17487</v>
      </c>
      <c r="M2963" t="s">
        <v>17696</v>
      </c>
    </row>
    <row r="2964" spans="1:13" x14ac:dyDescent="0.25">
      <c r="A2964" t="s">
        <v>17762</v>
      </c>
      <c r="B2964" t="s">
        <v>684</v>
      </c>
      <c r="C2964" t="s">
        <v>12371</v>
      </c>
      <c r="D2964" t="s">
        <v>17481</v>
      </c>
      <c r="E2964" t="s">
        <v>19188</v>
      </c>
      <c r="F2964" t="s">
        <v>17763</v>
      </c>
      <c r="G2964" t="s">
        <v>17764</v>
      </c>
      <c r="H2964" t="s">
        <v>17765</v>
      </c>
      <c r="I2964" t="s">
        <v>17766</v>
      </c>
      <c r="J2964" t="s">
        <v>17767</v>
      </c>
      <c r="K2964" t="s">
        <v>17768</v>
      </c>
      <c r="L2964" t="s">
        <v>17487</v>
      </c>
      <c r="M2964" t="s">
        <v>17769</v>
      </c>
    </row>
    <row r="2965" spans="1:13" x14ac:dyDescent="0.25">
      <c r="A2965" t="s">
        <v>17770</v>
      </c>
      <c r="B2965" t="s">
        <v>684</v>
      </c>
      <c r="C2965" t="s">
        <v>2447</v>
      </c>
      <c r="D2965" t="s">
        <v>17481</v>
      </c>
      <c r="E2965" t="s">
        <v>19177</v>
      </c>
      <c r="F2965" t="s">
        <v>17690</v>
      </c>
      <c r="G2965" t="s">
        <v>17691</v>
      </c>
      <c r="H2965" t="s">
        <v>17692</v>
      </c>
      <c r="I2965" t="s">
        <v>17693</v>
      </c>
      <c r="J2965" t="s">
        <v>17694</v>
      </c>
      <c r="K2965" t="s">
        <v>17695</v>
      </c>
      <c r="L2965" t="s">
        <v>17487</v>
      </c>
      <c r="M2965" t="s">
        <v>17696</v>
      </c>
    </row>
    <row r="2966" spans="1:13" x14ac:dyDescent="0.25">
      <c r="A2966" t="s">
        <v>17771</v>
      </c>
      <c r="B2966" t="s">
        <v>684</v>
      </c>
      <c r="C2966" t="s">
        <v>17772</v>
      </c>
      <c r="D2966" t="s">
        <v>17481</v>
      </c>
      <c r="E2966" t="s">
        <v>19169</v>
      </c>
      <c r="F2966" t="s">
        <v>17671</v>
      </c>
      <c r="G2966" t="s">
        <v>17672</v>
      </c>
      <c r="H2966" t="s">
        <v>3302</v>
      </c>
      <c r="I2966" t="s">
        <v>17673</v>
      </c>
      <c r="J2966" t="s">
        <v>17674</v>
      </c>
      <c r="K2966" t="s">
        <v>17675</v>
      </c>
      <c r="L2966" t="s">
        <v>17487</v>
      </c>
      <c r="M2966" t="s">
        <v>17676</v>
      </c>
    </row>
    <row r="2967" spans="1:13" x14ac:dyDescent="0.25">
      <c r="A2967" t="s">
        <v>17773</v>
      </c>
      <c r="B2967" t="s">
        <v>684</v>
      </c>
      <c r="C2967" t="s">
        <v>7117</v>
      </c>
      <c r="D2967" t="s">
        <v>17481</v>
      </c>
      <c r="E2967" t="s">
        <v>19130</v>
      </c>
      <c r="F2967" t="s">
        <v>17499</v>
      </c>
      <c r="G2967" t="s">
        <v>17500</v>
      </c>
      <c r="H2967" t="s">
        <v>5550</v>
      </c>
      <c r="I2967" t="s">
        <v>17501</v>
      </c>
      <c r="J2967" t="s">
        <v>17502</v>
      </c>
      <c r="K2967" t="s">
        <v>17503</v>
      </c>
      <c r="L2967" t="s">
        <v>17487</v>
      </c>
      <c r="M2967" t="s">
        <v>17504</v>
      </c>
    </row>
    <row r="2968" spans="1:13" x14ac:dyDescent="0.25">
      <c r="A2968" t="s">
        <v>17774</v>
      </c>
      <c r="B2968" t="s">
        <v>684</v>
      </c>
      <c r="C2968" t="s">
        <v>693</v>
      </c>
      <c r="D2968" t="s">
        <v>17481</v>
      </c>
      <c r="E2968" t="s">
        <v>19200</v>
      </c>
      <c r="F2968" t="s">
        <v>17607</v>
      </c>
      <c r="G2968" t="s">
        <v>17608</v>
      </c>
      <c r="H2968" t="s">
        <v>17609</v>
      </c>
      <c r="I2968" t="s">
        <v>17610</v>
      </c>
      <c r="J2968" t="s">
        <v>17611</v>
      </c>
      <c r="K2968" t="s">
        <v>17612</v>
      </c>
      <c r="L2968" t="s">
        <v>17487</v>
      </c>
      <c r="M2968" t="s">
        <v>17613</v>
      </c>
    </row>
    <row r="2969" spans="1:13" x14ac:dyDescent="0.25">
      <c r="A2969" t="s">
        <v>17775</v>
      </c>
      <c r="B2969" t="s">
        <v>684</v>
      </c>
      <c r="C2969" t="s">
        <v>426</v>
      </c>
      <c r="D2969" t="s">
        <v>17481</v>
      </c>
      <c r="E2969" t="s">
        <v>19125</v>
      </c>
      <c r="F2969" t="s">
        <v>17490</v>
      </c>
      <c r="G2969" t="s">
        <v>17491</v>
      </c>
      <c r="H2969" t="s">
        <v>17492</v>
      </c>
      <c r="I2969" t="s">
        <v>17493</v>
      </c>
      <c r="J2969" t="s">
        <v>17494</v>
      </c>
      <c r="K2969" t="s">
        <v>17495</v>
      </c>
      <c r="L2969" t="s">
        <v>17487</v>
      </c>
      <c r="M2969" t="s">
        <v>17496</v>
      </c>
    </row>
    <row r="2970" spans="1:13" x14ac:dyDescent="0.25">
      <c r="A2970" t="s">
        <v>17776</v>
      </c>
      <c r="B2970" t="s">
        <v>684</v>
      </c>
      <c r="C2970" t="s">
        <v>694</v>
      </c>
      <c r="D2970" t="s">
        <v>17481</v>
      </c>
      <c r="E2970" t="s">
        <v>19243</v>
      </c>
      <c r="F2970" t="s">
        <v>17744</v>
      </c>
      <c r="G2970" t="s">
        <v>17745</v>
      </c>
      <c r="H2970" t="s">
        <v>12444</v>
      </c>
      <c r="I2970" t="s">
        <v>17746</v>
      </c>
      <c r="J2970" t="s">
        <v>17747</v>
      </c>
      <c r="K2970" t="s">
        <v>4806</v>
      </c>
      <c r="L2970" t="s">
        <v>17487</v>
      </c>
      <c r="M2970" t="s">
        <v>17748</v>
      </c>
    </row>
    <row r="2971" spans="1:13" x14ac:dyDescent="0.25">
      <c r="A2971" t="s">
        <v>17777</v>
      </c>
      <c r="B2971" t="s">
        <v>684</v>
      </c>
      <c r="C2971" t="s">
        <v>17778</v>
      </c>
      <c r="D2971" t="s">
        <v>17481</v>
      </c>
      <c r="E2971" t="s">
        <v>19194</v>
      </c>
      <c r="F2971" t="s">
        <v>17779</v>
      </c>
      <c r="G2971" t="s">
        <v>17780</v>
      </c>
      <c r="H2971" t="s">
        <v>17781</v>
      </c>
      <c r="I2971" t="s">
        <v>17782</v>
      </c>
      <c r="J2971" t="s">
        <v>17783</v>
      </c>
      <c r="K2971" t="s">
        <v>17784</v>
      </c>
      <c r="L2971" t="s">
        <v>17487</v>
      </c>
      <c r="M2971" t="s">
        <v>17785</v>
      </c>
    </row>
    <row r="2972" spans="1:13" x14ac:dyDescent="0.25">
      <c r="A2972" t="s">
        <v>17786</v>
      </c>
      <c r="B2972" t="s">
        <v>684</v>
      </c>
      <c r="C2972" t="s">
        <v>1936</v>
      </c>
      <c r="D2972" t="s">
        <v>17481</v>
      </c>
      <c r="E2972" t="s">
        <v>19182</v>
      </c>
      <c r="F2972" t="s">
        <v>17634</v>
      </c>
      <c r="G2972" t="s">
        <v>17635</v>
      </c>
      <c r="H2972" t="s">
        <v>4894</v>
      </c>
      <c r="I2972" t="s">
        <v>17636</v>
      </c>
      <c r="J2972" t="s">
        <v>17637</v>
      </c>
      <c r="K2972" t="s">
        <v>17638</v>
      </c>
      <c r="L2972" t="s">
        <v>17487</v>
      </c>
      <c r="M2972" t="s">
        <v>17639</v>
      </c>
    </row>
    <row r="2973" spans="1:13" x14ac:dyDescent="0.25">
      <c r="A2973" t="s">
        <v>17787</v>
      </c>
      <c r="B2973" t="s">
        <v>684</v>
      </c>
      <c r="C2973" t="s">
        <v>5660</v>
      </c>
      <c r="D2973" t="s">
        <v>17481</v>
      </c>
      <c r="E2973" t="s">
        <v>19223</v>
      </c>
      <c r="F2973" t="s">
        <v>17788</v>
      </c>
      <c r="G2973" t="s">
        <v>17789</v>
      </c>
      <c r="H2973" t="s">
        <v>17790</v>
      </c>
      <c r="I2973" t="s">
        <v>17791</v>
      </c>
      <c r="J2973" t="s">
        <v>17792</v>
      </c>
      <c r="K2973" t="s">
        <v>17793</v>
      </c>
      <c r="L2973" t="s">
        <v>17487</v>
      </c>
      <c r="M2973" t="s">
        <v>17794</v>
      </c>
    </row>
    <row r="2974" spans="1:13" x14ac:dyDescent="0.25">
      <c r="A2974" t="s">
        <v>17795</v>
      </c>
      <c r="B2974" t="s">
        <v>684</v>
      </c>
      <c r="C2974" t="s">
        <v>17796</v>
      </c>
      <c r="D2974" t="s">
        <v>17481</v>
      </c>
      <c r="E2974" t="s">
        <v>19192</v>
      </c>
      <c r="F2974" t="s">
        <v>17797</v>
      </c>
      <c r="G2974" t="s">
        <v>17798</v>
      </c>
      <c r="H2974" t="s">
        <v>17799</v>
      </c>
      <c r="I2974" t="s">
        <v>17800</v>
      </c>
      <c r="J2974" t="s">
        <v>17801</v>
      </c>
      <c r="K2974" t="s">
        <v>17802</v>
      </c>
      <c r="L2974" t="s">
        <v>17487</v>
      </c>
      <c r="M2974" t="s">
        <v>17803</v>
      </c>
    </row>
    <row r="2975" spans="1:13" x14ac:dyDescent="0.25">
      <c r="A2975" t="s">
        <v>17804</v>
      </c>
      <c r="B2975" t="s">
        <v>684</v>
      </c>
      <c r="C2975" t="s">
        <v>17805</v>
      </c>
      <c r="D2975" t="s">
        <v>17481</v>
      </c>
      <c r="E2975" t="s">
        <v>19175</v>
      </c>
      <c r="F2975" t="s">
        <v>17806</v>
      </c>
      <c r="G2975" t="s">
        <v>17807</v>
      </c>
      <c r="H2975" t="s">
        <v>17808</v>
      </c>
      <c r="I2975" t="s">
        <v>17809</v>
      </c>
      <c r="J2975" t="s">
        <v>17810</v>
      </c>
      <c r="K2975" t="s">
        <v>17811</v>
      </c>
      <c r="L2975" t="s">
        <v>17487</v>
      </c>
      <c r="M2975" t="s">
        <v>17812</v>
      </c>
    </row>
    <row r="2976" spans="1:13" x14ac:dyDescent="0.25">
      <c r="A2976" t="s">
        <v>17813</v>
      </c>
      <c r="B2976" t="s">
        <v>684</v>
      </c>
      <c r="C2976" t="s">
        <v>17814</v>
      </c>
      <c r="D2976" t="s">
        <v>17481</v>
      </c>
      <c r="E2976" t="s">
        <v>19196</v>
      </c>
      <c r="F2976" t="s">
        <v>17514</v>
      </c>
      <c r="G2976" t="s">
        <v>17515</v>
      </c>
      <c r="H2976" t="s">
        <v>17516</v>
      </c>
      <c r="I2976" t="s">
        <v>17517</v>
      </c>
      <c r="J2976" t="s">
        <v>17518</v>
      </c>
      <c r="K2976" t="s">
        <v>17519</v>
      </c>
      <c r="L2976" t="s">
        <v>17487</v>
      </c>
      <c r="M2976" t="s">
        <v>17520</v>
      </c>
    </row>
    <row r="2977" spans="1:13" x14ac:dyDescent="0.25">
      <c r="A2977" t="s">
        <v>17815</v>
      </c>
      <c r="B2977" t="s">
        <v>684</v>
      </c>
      <c r="C2977" t="s">
        <v>17816</v>
      </c>
      <c r="D2977" t="s">
        <v>17481</v>
      </c>
      <c r="E2977" t="s">
        <v>19194</v>
      </c>
      <c r="F2977" t="s">
        <v>17779</v>
      </c>
      <c r="G2977" t="s">
        <v>17780</v>
      </c>
      <c r="H2977" t="s">
        <v>17781</v>
      </c>
      <c r="I2977" t="s">
        <v>17782</v>
      </c>
      <c r="J2977" t="s">
        <v>17783</v>
      </c>
      <c r="K2977" t="s">
        <v>17784</v>
      </c>
      <c r="L2977" t="s">
        <v>17487</v>
      </c>
      <c r="M2977" t="s">
        <v>17785</v>
      </c>
    </row>
    <row r="2978" spans="1:13" x14ac:dyDescent="0.25">
      <c r="A2978" t="s">
        <v>17817</v>
      </c>
      <c r="B2978" t="s">
        <v>684</v>
      </c>
      <c r="C2978" t="s">
        <v>695</v>
      </c>
      <c r="D2978" t="s">
        <v>17481</v>
      </c>
      <c r="E2978" t="s">
        <v>19248</v>
      </c>
      <c r="F2978" t="s">
        <v>17818</v>
      </c>
      <c r="G2978" t="s">
        <v>17819</v>
      </c>
      <c r="H2978" t="s">
        <v>2507</v>
      </c>
      <c r="I2978" t="s">
        <v>17820</v>
      </c>
      <c r="J2978" t="s">
        <v>17821</v>
      </c>
      <c r="K2978" t="s">
        <v>17822</v>
      </c>
      <c r="L2978" t="s">
        <v>17487</v>
      </c>
      <c r="M2978" t="s">
        <v>17823</v>
      </c>
    </row>
    <row r="2979" spans="1:13" x14ac:dyDescent="0.25">
      <c r="A2979" t="s">
        <v>17824</v>
      </c>
      <c r="B2979" t="s">
        <v>684</v>
      </c>
      <c r="C2979" t="s">
        <v>17825</v>
      </c>
      <c r="D2979" t="s">
        <v>17481</v>
      </c>
      <c r="E2979" t="s">
        <v>19151</v>
      </c>
      <c r="F2979" t="s">
        <v>17662</v>
      </c>
      <c r="G2979" t="s">
        <v>17663</v>
      </c>
      <c r="H2979" t="s">
        <v>17664</v>
      </c>
      <c r="I2979" t="s">
        <v>17665</v>
      </c>
      <c r="J2979" t="s">
        <v>17666</v>
      </c>
      <c r="K2979" t="s">
        <v>10204</v>
      </c>
      <c r="L2979" t="s">
        <v>17487</v>
      </c>
      <c r="M2979" t="s">
        <v>17667</v>
      </c>
    </row>
    <row r="2980" spans="1:13" x14ac:dyDescent="0.25">
      <c r="A2980" t="s">
        <v>17826</v>
      </c>
      <c r="B2980" t="s">
        <v>684</v>
      </c>
      <c r="C2980" t="s">
        <v>137</v>
      </c>
      <c r="D2980" t="s">
        <v>17481</v>
      </c>
      <c r="E2980" t="s">
        <v>19169</v>
      </c>
      <c r="F2980" t="s">
        <v>17671</v>
      </c>
      <c r="G2980" t="s">
        <v>17672</v>
      </c>
      <c r="H2980" t="s">
        <v>3302</v>
      </c>
      <c r="I2980" t="s">
        <v>17673</v>
      </c>
      <c r="J2980" t="s">
        <v>17674</v>
      </c>
      <c r="K2980" t="s">
        <v>17675</v>
      </c>
      <c r="L2980" t="s">
        <v>17487</v>
      </c>
      <c r="M2980" t="s">
        <v>17676</v>
      </c>
    </row>
    <row r="2981" spans="1:13" x14ac:dyDescent="0.25">
      <c r="A2981" t="s">
        <v>17827</v>
      </c>
      <c r="B2981" t="s">
        <v>684</v>
      </c>
      <c r="C2981" t="s">
        <v>17828</v>
      </c>
      <c r="D2981" t="s">
        <v>17481</v>
      </c>
      <c r="E2981" t="s">
        <v>19182</v>
      </c>
      <c r="F2981" t="s">
        <v>17634</v>
      </c>
      <c r="G2981" t="s">
        <v>17635</v>
      </c>
      <c r="H2981" t="s">
        <v>4894</v>
      </c>
      <c r="I2981" t="s">
        <v>17636</v>
      </c>
      <c r="J2981" t="s">
        <v>17637</v>
      </c>
      <c r="K2981" t="s">
        <v>17638</v>
      </c>
      <c r="L2981" t="s">
        <v>17487</v>
      </c>
      <c r="M2981" t="s">
        <v>17639</v>
      </c>
    </row>
    <row r="2982" spans="1:13" x14ac:dyDescent="0.25">
      <c r="A2982" t="s">
        <v>17829</v>
      </c>
      <c r="B2982" t="s">
        <v>684</v>
      </c>
      <c r="C2982" t="s">
        <v>238</v>
      </c>
      <c r="D2982" t="s">
        <v>17481</v>
      </c>
      <c r="E2982" t="s">
        <v>19243</v>
      </c>
      <c r="F2982" t="s">
        <v>17744</v>
      </c>
      <c r="G2982" t="s">
        <v>17745</v>
      </c>
      <c r="H2982" t="s">
        <v>12444</v>
      </c>
      <c r="I2982" t="s">
        <v>17746</v>
      </c>
      <c r="J2982" t="s">
        <v>17747</v>
      </c>
      <c r="K2982" t="s">
        <v>4806</v>
      </c>
      <c r="L2982" t="s">
        <v>17487</v>
      </c>
      <c r="M2982" t="s">
        <v>17748</v>
      </c>
    </row>
    <row r="2983" spans="1:13" x14ac:dyDescent="0.25">
      <c r="A2983" t="s">
        <v>17830</v>
      </c>
      <c r="B2983" t="s">
        <v>684</v>
      </c>
      <c r="C2983" t="s">
        <v>17831</v>
      </c>
      <c r="D2983" t="s">
        <v>17481</v>
      </c>
      <c r="E2983" t="s">
        <v>19176</v>
      </c>
      <c r="F2983" t="s">
        <v>17560</v>
      </c>
      <c r="G2983" t="s">
        <v>17561</v>
      </c>
      <c r="H2983" t="s">
        <v>17562</v>
      </c>
      <c r="I2983" t="s">
        <v>17563</v>
      </c>
      <c r="J2983" t="s">
        <v>17564</v>
      </c>
      <c r="K2983" t="s">
        <v>17565</v>
      </c>
      <c r="L2983" t="s">
        <v>17487</v>
      </c>
      <c r="M2983" t="s">
        <v>17566</v>
      </c>
    </row>
    <row r="2984" spans="1:13" x14ac:dyDescent="0.25">
      <c r="A2984" t="s">
        <v>17832</v>
      </c>
      <c r="B2984" t="s">
        <v>684</v>
      </c>
      <c r="C2984" t="s">
        <v>17833</v>
      </c>
      <c r="D2984" t="s">
        <v>17481</v>
      </c>
      <c r="E2984" t="s">
        <v>19220</v>
      </c>
      <c r="F2984" t="s">
        <v>17507</v>
      </c>
      <c r="G2984" t="s">
        <v>17508</v>
      </c>
      <c r="H2984" t="s">
        <v>17509</v>
      </c>
      <c r="I2984" t="s">
        <v>17510</v>
      </c>
      <c r="J2984" t="s">
        <v>17511</v>
      </c>
      <c r="K2984" t="s">
        <v>6660</v>
      </c>
      <c r="L2984" t="s">
        <v>17487</v>
      </c>
      <c r="M2984" t="s">
        <v>17512</v>
      </c>
    </row>
    <row r="2985" spans="1:13" x14ac:dyDescent="0.25">
      <c r="A2985" t="s">
        <v>17834</v>
      </c>
      <c r="B2985" t="s">
        <v>684</v>
      </c>
      <c r="C2985" t="s">
        <v>17835</v>
      </c>
      <c r="D2985" t="s">
        <v>17481</v>
      </c>
      <c r="E2985" t="s">
        <v>19223</v>
      </c>
      <c r="F2985" t="s">
        <v>17788</v>
      </c>
      <c r="G2985" t="s">
        <v>17789</v>
      </c>
      <c r="H2985" t="s">
        <v>17790</v>
      </c>
      <c r="I2985" t="s">
        <v>17791</v>
      </c>
      <c r="J2985" t="s">
        <v>17792</v>
      </c>
      <c r="K2985" t="s">
        <v>17793</v>
      </c>
      <c r="L2985" t="s">
        <v>17487</v>
      </c>
      <c r="M2985" t="s">
        <v>17794</v>
      </c>
    </row>
    <row r="2986" spans="1:13" x14ac:dyDescent="0.25">
      <c r="A2986" t="s">
        <v>17836</v>
      </c>
      <c r="B2986" t="s">
        <v>684</v>
      </c>
      <c r="C2986" t="s">
        <v>93</v>
      </c>
      <c r="D2986" t="s">
        <v>17481</v>
      </c>
      <c r="E2986" t="s">
        <v>19244</v>
      </c>
      <c r="F2986" t="s">
        <v>17574</v>
      </c>
      <c r="G2986" t="s">
        <v>17575</v>
      </c>
      <c r="H2986" t="s">
        <v>1061</v>
      </c>
      <c r="I2986" t="s">
        <v>17576</v>
      </c>
      <c r="J2986" t="s">
        <v>17577</v>
      </c>
      <c r="K2986" t="s">
        <v>4544</v>
      </c>
      <c r="L2986" t="s">
        <v>17487</v>
      </c>
      <c r="M2986" t="s">
        <v>17578</v>
      </c>
    </row>
    <row r="2987" spans="1:13" x14ac:dyDescent="0.25">
      <c r="A2987" t="s">
        <v>17837</v>
      </c>
      <c r="B2987" t="s">
        <v>684</v>
      </c>
      <c r="C2987" t="s">
        <v>357</v>
      </c>
      <c r="D2987" t="s">
        <v>17481</v>
      </c>
      <c r="E2987" t="s">
        <v>19245</v>
      </c>
      <c r="F2987" t="s">
        <v>17838</v>
      </c>
      <c r="G2987" t="s">
        <v>17839</v>
      </c>
      <c r="H2987" t="s">
        <v>4973</v>
      </c>
      <c r="I2987" t="s">
        <v>17840</v>
      </c>
      <c r="J2987" t="s">
        <v>17841</v>
      </c>
      <c r="K2987" t="s">
        <v>17842</v>
      </c>
      <c r="L2987" t="s">
        <v>17487</v>
      </c>
      <c r="M2987" t="s">
        <v>17843</v>
      </c>
    </row>
    <row r="2988" spans="1:13" x14ac:dyDescent="0.25">
      <c r="A2988" t="s">
        <v>17844</v>
      </c>
      <c r="B2988" t="s">
        <v>684</v>
      </c>
      <c r="C2988" t="s">
        <v>17845</v>
      </c>
      <c r="D2988" t="s">
        <v>17481</v>
      </c>
      <c r="E2988" t="s">
        <v>19209</v>
      </c>
      <c r="F2988" t="s">
        <v>17624</v>
      </c>
      <c r="G2988" t="s">
        <v>17625</v>
      </c>
      <c r="H2988" t="s">
        <v>17626</v>
      </c>
      <c r="I2988" t="s">
        <v>17627</v>
      </c>
      <c r="J2988" t="s">
        <v>17628</v>
      </c>
      <c r="K2988" t="s">
        <v>17629</v>
      </c>
      <c r="L2988" t="s">
        <v>17487</v>
      </c>
      <c r="M2988" t="s">
        <v>17630</v>
      </c>
    </row>
    <row r="2989" spans="1:13" x14ac:dyDescent="0.25">
      <c r="A2989" t="s">
        <v>17846</v>
      </c>
      <c r="B2989" t="s">
        <v>684</v>
      </c>
      <c r="C2989" t="s">
        <v>17847</v>
      </c>
      <c r="D2989" t="s">
        <v>17481</v>
      </c>
      <c r="E2989" t="s">
        <v>19242</v>
      </c>
      <c r="F2989" t="s">
        <v>17848</v>
      </c>
      <c r="G2989" t="s">
        <v>17849</v>
      </c>
      <c r="H2989" t="s">
        <v>1308</v>
      </c>
      <c r="I2989" t="s">
        <v>17850</v>
      </c>
      <c r="J2989" t="s">
        <v>17851</v>
      </c>
      <c r="K2989" t="s">
        <v>17852</v>
      </c>
      <c r="L2989" t="s">
        <v>17487</v>
      </c>
      <c r="M2989" t="s">
        <v>17853</v>
      </c>
    </row>
    <row r="2990" spans="1:13" x14ac:dyDescent="0.25">
      <c r="A2990" t="s">
        <v>17854</v>
      </c>
      <c r="B2990" t="s">
        <v>684</v>
      </c>
      <c r="C2990" t="s">
        <v>17855</v>
      </c>
      <c r="D2990" t="s">
        <v>17481</v>
      </c>
      <c r="E2990" t="s">
        <v>19224</v>
      </c>
      <c r="F2990" t="s">
        <v>17856</v>
      </c>
      <c r="G2990" t="s">
        <v>17857</v>
      </c>
      <c r="H2990" t="s">
        <v>17858</v>
      </c>
      <c r="I2990" t="s">
        <v>17859</v>
      </c>
      <c r="J2990" t="s">
        <v>12986</v>
      </c>
      <c r="K2990" t="s">
        <v>17860</v>
      </c>
      <c r="L2990" t="s">
        <v>17487</v>
      </c>
      <c r="M2990" t="s">
        <v>17861</v>
      </c>
    </row>
    <row r="2991" spans="1:13" x14ac:dyDescent="0.25">
      <c r="A2991" t="s">
        <v>17862</v>
      </c>
      <c r="B2991" t="s">
        <v>684</v>
      </c>
      <c r="C2991" t="s">
        <v>17863</v>
      </c>
      <c r="D2991" t="s">
        <v>17481</v>
      </c>
      <c r="E2991" t="s">
        <v>19225</v>
      </c>
      <c r="F2991" t="s">
        <v>17736</v>
      </c>
      <c r="G2991" t="s">
        <v>17737</v>
      </c>
      <c r="H2991" t="s">
        <v>17738</v>
      </c>
      <c r="I2991" t="s">
        <v>17739</v>
      </c>
      <c r="J2991" t="s">
        <v>17740</v>
      </c>
      <c r="K2991" t="s">
        <v>15937</v>
      </c>
      <c r="L2991" t="s">
        <v>17487</v>
      </c>
      <c r="M2991" t="s">
        <v>17741</v>
      </c>
    </row>
    <row r="2992" spans="1:13" x14ac:dyDescent="0.25">
      <c r="A2992" t="s">
        <v>17864</v>
      </c>
      <c r="B2992" t="s">
        <v>684</v>
      </c>
      <c r="C2992" t="s">
        <v>288</v>
      </c>
      <c r="D2992" t="s">
        <v>17481</v>
      </c>
      <c r="E2992" t="s">
        <v>19225</v>
      </c>
      <c r="F2992" t="s">
        <v>17736</v>
      </c>
      <c r="G2992" t="s">
        <v>17737</v>
      </c>
      <c r="H2992" t="s">
        <v>17738</v>
      </c>
      <c r="I2992" t="s">
        <v>17739</v>
      </c>
      <c r="J2992" t="s">
        <v>17740</v>
      </c>
      <c r="K2992" t="s">
        <v>15937</v>
      </c>
      <c r="L2992" t="s">
        <v>17487</v>
      </c>
      <c r="M2992" t="s">
        <v>17741</v>
      </c>
    </row>
    <row r="2993" spans="1:13" x14ac:dyDescent="0.25">
      <c r="A2993" t="s">
        <v>17865</v>
      </c>
      <c r="B2993" t="s">
        <v>684</v>
      </c>
      <c r="C2993" t="s">
        <v>696</v>
      </c>
      <c r="D2993" t="s">
        <v>17481</v>
      </c>
      <c r="E2993" t="s">
        <v>19162</v>
      </c>
      <c r="F2993" t="s">
        <v>17725</v>
      </c>
      <c r="G2993" t="s">
        <v>17726</v>
      </c>
      <c r="H2993" t="s">
        <v>17727</v>
      </c>
      <c r="I2993" t="s">
        <v>17728</v>
      </c>
      <c r="J2993" t="s">
        <v>17729</v>
      </c>
      <c r="K2993" t="s">
        <v>12325</v>
      </c>
      <c r="L2993" t="s">
        <v>17487</v>
      </c>
      <c r="M2993" t="s">
        <v>17730</v>
      </c>
    </row>
    <row r="2994" spans="1:13" x14ac:dyDescent="0.25">
      <c r="A2994" t="s">
        <v>17866</v>
      </c>
      <c r="B2994" t="s">
        <v>684</v>
      </c>
      <c r="C2994" t="s">
        <v>697</v>
      </c>
      <c r="D2994" t="s">
        <v>17481</v>
      </c>
      <c r="E2994" t="s">
        <v>19248</v>
      </c>
      <c r="F2994" t="s">
        <v>17818</v>
      </c>
      <c r="G2994" t="s">
        <v>17819</v>
      </c>
      <c r="H2994" t="s">
        <v>2507</v>
      </c>
      <c r="I2994" t="s">
        <v>17820</v>
      </c>
      <c r="J2994" t="s">
        <v>17821</v>
      </c>
      <c r="K2994" t="s">
        <v>17822</v>
      </c>
      <c r="L2994" t="s">
        <v>17487</v>
      </c>
      <c r="M2994" t="s">
        <v>17823</v>
      </c>
    </row>
    <row r="2995" spans="1:13" x14ac:dyDescent="0.25">
      <c r="A2995" t="s">
        <v>17867</v>
      </c>
      <c r="B2995" t="s">
        <v>684</v>
      </c>
      <c r="C2995" t="s">
        <v>4425</v>
      </c>
      <c r="D2995" t="s">
        <v>17481</v>
      </c>
      <c r="E2995" t="s">
        <v>19244</v>
      </c>
      <c r="F2995" t="s">
        <v>17574</v>
      </c>
      <c r="G2995" t="s">
        <v>17575</v>
      </c>
      <c r="H2995" t="s">
        <v>1061</v>
      </c>
      <c r="I2995" t="s">
        <v>17576</v>
      </c>
      <c r="J2995" t="s">
        <v>17577</v>
      </c>
      <c r="K2995" t="s">
        <v>4544</v>
      </c>
      <c r="L2995" t="s">
        <v>17487</v>
      </c>
      <c r="M2995" t="s">
        <v>17578</v>
      </c>
    </row>
    <row r="2996" spans="1:13" x14ac:dyDescent="0.25">
      <c r="A2996" t="s">
        <v>17868</v>
      </c>
      <c r="B2996" t="s">
        <v>684</v>
      </c>
      <c r="C2996" t="s">
        <v>258</v>
      </c>
      <c r="D2996" t="s">
        <v>17481</v>
      </c>
      <c r="E2996" t="s">
        <v>19209</v>
      </c>
      <c r="F2996" t="s">
        <v>17624</v>
      </c>
      <c r="G2996" t="s">
        <v>17625</v>
      </c>
      <c r="H2996" t="s">
        <v>17626</v>
      </c>
      <c r="I2996" t="s">
        <v>17627</v>
      </c>
      <c r="J2996" t="s">
        <v>17628</v>
      </c>
      <c r="K2996" t="s">
        <v>17629</v>
      </c>
      <c r="L2996" t="s">
        <v>17487</v>
      </c>
      <c r="M2996" t="s">
        <v>17630</v>
      </c>
    </row>
    <row r="2997" spans="1:13" x14ac:dyDescent="0.25">
      <c r="A2997" t="s">
        <v>17869</v>
      </c>
      <c r="B2997" t="s">
        <v>684</v>
      </c>
      <c r="C2997" t="s">
        <v>17870</v>
      </c>
      <c r="D2997" t="s">
        <v>17481</v>
      </c>
      <c r="E2997" t="s">
        <v>19242</v>
      </c>
      <c r="F2997" t="s">
        <v>17848</v>
      </c>
      <c r="G2997" t="s">
        <v>17849</v>
      </c>
      <c r="H2997" t="s">
        <v>1308</v>
      </c>
      <c r="I2997" t="s">
        <v>17850</v>
      </c>
      <c r="J2997" t="s">
        <v>17851</v>
      </c>
      <c r="K2997" t="s">
        <v>17852</v>
      </c>
      <c r="L2997" t="s">
        <v>17487</v>
      </c>
      <c r="M2997" t="s">
        <v>17853</v>
      </c>
    </row>
    <row r="2998" spans="1:13" x14ac:dyDescent="0.25">
      <c r="A2998" t="s">
        <v>17871</v>
      </c>
      <c r="B2998" t="s">
        <v>684</v>
      </c>
      <c r="C2998" t="s">
        <v>14551</v>
      </c>
      <c r="D2998" t="s">
        <v>17481</v>
      </c>
      <c r="E2998" t="s">
        <v>19243</v>
      </c>
      <c r="F2998" t="s">
        <v>17744</v>
      </c>
      <c r="G2998" t="s">
        <v>17745</v>
      </c>
      <c r="H2998" t="s">
        <v>12444</v>
      </c>
      <c r="I2998" t="s">
        <v>17746</v>
      </c>
      <c r="J2998" t="s">
        <v>17747</v>
      </c>
      <c r="K2998" t="s">
        <v>4806</v>
      </c>
      <c r="L2998" t="s">
        <v>17487</v>
      </c>
      <c r="M2998" t="s">
        <v>17748</v>
      </c>
    </row>
    <row r="2999" spans="1:13" x14ac:dyDescent="0.25">
      <c r="A2999" t="s">
        <v>17872</v>
      </c>
      <c r="B2999" t="s">
        <v>684</v>
      </c>
      <c r="C2999" t="s">
        <v>679</v>
      </c>
      <c r="D2999" t="s">
        <v>17481</v>
      </c>
      <c r="E2999" t="s">
        <v>19244</v>
      </c>
      <c r="F2999" t="s">
        <v>17574</v>
      </c>
      <c r="G2999" t="s">
        <v>17575</v>
      </c>
      <c r="H2999" t="s">
        <v>1061</v>
      </c>
      <c r="I2999" t="s">
        <v>17576</v>
      </c>
      <c r="J2999" t="s">
        <v>17577</v>
      </c>
      <c r="K2999" t="s">
        <v>4544</v>
      </c>
      <c r="L2999" t="s">
        <v>17487</v>
      </c>
      <c r="M2999" t="s">
        <v>17578</v>
      </c>
    </row>
    <row r="3000" spans="1:13" x14ac:dyDescent="0.25">
      <c r="A3000" t="s">
        <v>17873</v>
      </c>
      <c r="B3000" t="s">
        <v>684</v>
      </c>
      <c r="C3000" t="s">
        <v>17874</v>
      </c>
      <c r="D3000" t="s">
        <v>17481</v>
      </c>
      <c r="E3000" t="s">
        <v>19212</v>
      </c>
      <c r="F3000" t="s">
        <v>17551</v>
      </c>
      <c r="G3000" t="s">
        <v>17552</v>
      </c>
      <c r="H3000" t="s">
        <v>17553</v>
      </c>
      <c r="I3000" t="s">
        <v>17554</v>
      </c>
      <c r="J3000" t="s">
        <v>17555</v>
      </c>
      <c r="K3000" t="s">
        <v>17556</v>
      </c>
      <c r="L3000" t="s">
        <v>17487</v>
      </c>
      <c r="M3000" t="s">
        <v>17557</v>
      </c>
    </row>
    <row r="3001" spans="1:13" x14ac:dyDescent="0.25">
      <c r="A3001" t="s">
        <v>17875</v>
      </c>
      <c r="B3001" t="s">
        <v>684</v>
      </c>
      <c r="C3001" t="s">
        <v>17876</v>
      </c>
      <c r="D3001" t="s">
        <v>17481</v>
      </c>
      <c r="E3001" t="s">
        <v>19200</v>
      </c>
      <c r="F3001" t="s">
        <v>17607</v>
      </c>
      <c r="G3001" t="s">
        <v>17608</v>
      </c>
      <c r="H3001" t="s">
        <v>17609</v>
      </c>
      <c r="I3001" t="s">
        <v>17610</v>
      </c>
      <c r="J3001" t="s">
        <v>17611</v>
      </c>
      <c r="K3001" t="s">
        <v>17612</v>
      </c>
      <c r="L3001" t="s">
        <v>17487</v>
      </c>
      <c r="M3001" t="s">
        <v>17613</v>
      </c>
    </row>
    <row r="3002" spans="1:13" x14ac:dyDescent="0.25">
      <c r="A3002" t="s">
        <v>17877</v>
      </c>
      <c r="B3002" t="s">
        <v>684</v>
      </c>
      <c r="C3002" t="s">
        <v>698</v>
      </c>
      <c r="D3002" t="s">
        <v>17481</v>
      </c>
      <c r="E3002" t="s">
        <v>19339</v>
      </c>
      <c r="F3002" t="s">
        <v>17878</v>
      </c>
      <c r="G3002" t="s">
        <v>17879</v>
      </c>
      <c r="H3002" t="s">
        <v>17880</v>
      </c>
      <c r="I3002" t="s">
        <v>17881</v>
      </c>
      <c r="J3002" t="s">
        <v>17882</v>
      </c>
      <c r="K3002" t="s">
        <v>17883</v>
      </c>
      <c r="L3002" t="s">
        <v>17487</v>
      </c>
      <c r="M3002" t="s">
        <v>17884</v>
      </c>
    </row>
    <row r="3003" spans="1:13" x14ac:dyDescent="0.25">
      <c r="A3003" t="s">
        <v>17885</v>
      </c>
      <c r="B3003" t="s">
        <v>684</v>
      </c>
      <c r="C3003" t="s">
        <v>499</v>
      </c>
      <c r="D3003" t="s">
        <v>17481</v>
      </c>
      <c r="E3003" t="s">
        <v>19185</v>
      </c>
      <c r="F3003" t="s">
        <v>17720</v>
      </c>
      <c r="G3003" t="s">
        <v>17608</v>
      </c>
      <c r="H3003" t="s">
        <v>17609</v>
      </c>
      <c r="I3003" t="s">
        <v>17610</v>
      </c>
      <c r="J3003" t="s">
        <v>17611</v>
      </c>
      <c r="K3003" t="s">
        <v>17612</v>
      </c>
      <c r="L3003" t="s">
        <v>17487</v>
      </c>
      <c r="M3003" t="s">
        <v>17613</v>
      </c>
    </row>
    <row r="3004" spans="1:13" x14ac:dyDescent="0.25">
      <c r="A3004" t="s">
        <v>17886</v>
      </c>
      <c r="B3004" t="s">
        <v>684</v>
      </c>
      <c r="C3004" t="s">
        <v>17887</v>
      </c>
      <c r="D3004" t="s">
        <v>17481</v>
      </c>
      <c r="E3004" t="s">
        <v>19185</v>
      </c>
      <c r="F3004" t="s">
        <v>17720</v>
      </c>
      <c r="G3004" t="s">
        <v>17608</v>
      </c>
      <c r="H3004" t="s">
        <v>17609</v>
      </c>
      <c r="I3004" t="s">
        <v>17610</v>
      </c>
      <c r="J3004" t="s">
        <v>17611</v>
      </c>
      <c r="K3004" t="s">
        <v>17612</v>
      </c>
      <c r="L3004" t="s">
        <v>17487</v>
      </c>
      <c r="M3004" t="s">
        <v>17613</v>
      </c>
    </row>
    <row r="3005" spans="1:13" x14ac:dyDescent="0.25">
      <c r="A3005" t="s">
        <v>17888</v>
      </c>
      <c r="B3005" t="s">
        <v>684</v>
      </c>
      <c r="C3005" t="s">
        <v>699</v>
      </c>
      <c r="D3005" t="s">
        <v>17481</v>
      </c>
      <c r="E3005" t="s">
        <v>19340</v>
      </c>
      <c r="F3005" t="s">
        <v>17889</v>
      </c>
      <c r="G3005" t="s">
        <v>17890</v>
      </c>
      <c r="H3005" t="s">
        <v>17891</v>
      </c>
      <c r="I3005" t="s">
        <v>17892</v>
      </c>
      <c r="J3005" t="s">
        <v>17893</v>
      </c>
      <c r="K3005" t="s">
        <v>17894</v>
      </c>
      <c r="L3005" t="s">
        <v>17487</v>
      </c>
      <c r="M3005" t="s">
        <v>17895</v>
      </c>
    </row>
    <row r="3006" spans="1:13" x14ac:dyDescent="0.25">
      <c r="A3006" t="s">
        <v>17896</v>
      </c>
      <c r="B3006" t="s">
        <v>684</v>
      </c>
      <c r="C3006" t="s">
        <v>17897</v>
      </c>
      <c r="D3006" t="s">
        <v>17481</v>
      </c>
      <c r="E3006" t="s">
        <v>19339</v>
      </c>
      <c r="F3006" t="s">
        <v>17878</v>
      </c>
      <c r="G3006" t="s">
        <v>17879</v>
      </c>
      <c r="H3006" t="s">
        <v>17880</v>
      </c>
      <c r="I3006" t="s">
        <v>17881</v>
      </c>
      <c r="J3006" t="s">
        <v>17882</v>
      </c>
      <c r="K3006" t="s">
        <v>17883</v>
      </c>
      <c r="L3006" t="s">
        <v>17487</v>
      </c>
      <c r="M3006" t="s">
        <v>17884</v>
      </c>
    </row>
    <row r="3007" spans="1:13" x14ac:dyDescent="0.25">
      <c r="A3007" t="s">
        <v>17898</v>
      </c>
      <c r="B3007" t="s">
        <v>17899</v>
      </c>
      <c r="C3007" t="s">
        <v>17900</v>
      </c>
      <c r="D3007" t="s">
        <v>2525</v>
      </c>
      <c r="E3007" t="s">
        <v>19166</v>
      </c>
      <c r="F3007" t="s">
        <v>2526</v>
      </c>
      <c r="G3007" t="s">
        <v>2527</v>
      </c>
      <c r="H3007" t="s">
        <v>2528</v>
      </c>
      <c r="I3007" t="s">
        <v>2529</v>
      </c>
      <c r="J3007" t="s">
        <v>2530</v>
      </c>
      <c r="K3007" t="s">
        <v>2531</v>
      </c>
      <c r="L3007" t="s">
        <v>2532</v>
      </c>
      <c r="M3007" t="s">
        <v>2533</v>
      </c>
    </row>
    <row r="3008" spans="1:13" x14ac:dyDescent="0.25">
      <c r="A3008" t="s">
        <v>17898</v>
      </c>
      <c r="B3008" t="s">
        <v>17899</v>
      </c>
      <c r="C3008" t="s">
        <v>17900</v>
      </c>
      <c r="D3008" t="s">
        <v>17901</v>
      </c>
      <c r="E3008" t="s">
        <v>19125</v>
      </c>
      <c r="F3008" t="s">
        <v>17902</v>
      </c>
      <c r="G3008" t="s">
        <v>17903</v>
      </c>
      <c r="H3008" t="s">
        <v>17904</v>
      </c>
      <c r="I3008" t="s">
        <v>17905</v>
      </c>
      <c r="J3008" t="s">
        <v>17906</v>
      </c>
      <c r="K3008" t="s">
        <v>17907</v>
      </c>
      <c r="L3008" t="s">
        <v>17908</v>
      </c>
      <c r="M3008" t="s">
        <v>17909</v>
      </c>
    </row>
    <row r="3009" spans="1:13" x14ac:dyDescent="0.25">
      <c r="A3009" t="s">
        <v>17910</v>
      </c>
      <c r="B3009" t="s">
        <v>17899</v>
      </c>
      <c r="C3009" t="s">
        <v>17911</v>
      </c>
      <c r="D3009" t="s">
        <v>2525</v>
      </c>
      <c r="E3009" t="s">
        <v>19166</v>
      </c>
      <c r="F3009" t="s">
        <v>2526</v>
      </c>
      <c r="G3009" t="s">
        <v>2527</v>
      </c>
      <c r="H3009" t="s">
        <v>2528</v>
      </c>
      <c r="I3009" t="s">
        <v>2529</v>
      </c>
      <c r="J3009" t="s">
        <v>2530</v>
      </c>
      <c r="K3009" t="s">
        <v>2531</v>
      </c>
      <c r="L3009" t="s">
        <v>2532</v>
      </c>
      <c r="M3009" t="s">
        <v>2533</v>
      </c>
    </row>
    <row r="3010" spans="1:13" x14ac:dyDescent="0.25">
      <c r="A3010" t="s">
        <v>17910</v>
      </c>
      <c r="B3010" t="s">
        <v>17899</v>
      </c>
      <c r="C3010" t="s">
        <v>17911</v>
      </c>
      <c r="D3010" t="s">
        <v>17901</v>
      </c>
      <c r="E3010" t="s">
        <v>19125</v>
      </c>
      <c r="F3010" t="s">
        <v>17902</v>
      </c>
      <c r="G3010" t="s">
        <v>17903</v>
      </c>
      <c r="H3010" t="s">
        <v>17904</v>
      </c>
      <c r="I3010" t="s">
        <v>17905</v>
      </c>
      <c r="J3010" t="s">
        <v>17906</v>
      </c>
      <c r="K3010" t="s">
        <v>17907</v>
      </c>
      <c r="L3010" t="s">
        <v>17908</v>
      </c>
      <c r="M3010" t="s">
        <v>17909</v>
      </c>
    </row>
    <row r="3011" spans="1:13" x14ac:dyDescent="0.25">
      <c r="A3011" t="s">
        <v>17912</v>
      </c>
      <c r="B3011" t="s">
        <v>17899</v>
      </c>
      <c r="C3011" t="s">
        <v>17913</v>
      </c>
      <c r="D3011" t="s">
        <v>2525</v>
      </c>
      <c r="E3011" t="s">
        <v>19166</v>
      </c>
      <c r="F3011" t="s">
        <v>2526</v>
      </c>
      <c r="G3011" t="s">
        <v>2527</v>
      </c>
      <c r="H3011" t="s">
        <v>2528</v>
      </c>
      <c r="I3011" t="s">
        <v>2529</v>
      </c>
      <c r="J3011" t="s">
        <v>2530</v>
      </c>
      <c r="K3011" t="s">
        <v>2531</v>
      </c>
      <c r="L3011" t="s">
        <v>2532</v>
      </c>
      <c r="M3011" t="s">
        <v>2533</v>
      </c>
    </row>
    <row r="3012" spans="1:13" x14ac:dyDescent="0.25">
      <c r="A3012" t="s">
        <v>17912</v>
      </c>
      <c r="B3012" t="s">
        <v>17899</v>
      </c>
      <c r="C3012" t="s">
        <v>17913</v>
      </c>
      <c r="D3012" t="s">
        <v>17901</v>
      </c>
      <c r="E3012" t="s">
        <v>19125</v>
      </c>
      <c r="F3012" t="s">
        <v>17902</v>
      </c>
      <c r="G3012" t="s">
        <v>17903</v>
      </c>
      <c r="H3012" t="s">
        <v>17904</v>
      </c>
      <c r="I3012" t="s">
        <v>17905</v>
      </c>
      <c r="J3012" t="s">
        <v>17906</v>
      </c>
      <c r="K3012" t="s">
        <v>17907</v>
      </c>
      <c r="L3012" t="s">
        <v>17908</v>
      </c>
      <c r="M3012" t="s">
        <v>17909</v>
      </c>
    </row>
    <row r="3013" spans="1:13" x14ac:dyDescent="0.25">
      <c r="A3013" t="s">
        <v>17914</v>
      </c>
      <c r="B3013" t="s">
        <v>100</v>
      </c>
      <c r="C3013" t="s">
        <v>759</v>
      </c>
      <c r="D3013" t="s">
        <v>17915</v>
      </c>
      <c r="E3013" t="s">
        <v>19166</v>
      </c>
      <c r="F3013" t="s">
        <v>17916</v>
      </c>
      <c r="G3013" t="s">
        <v>17917</v>
      </c>
      <c r="H3013" t="s">
        <v>17918</v>
      </c>
      <c r="I3013" t="s">
        <v>17919</v>
      </c>
      <c r="J3013" t="s">
        <v>17920</v>
      </c>
      <c r="K3013" t="s">
        <v>17921</v>
      </c>
      <c r="L3013" t="s">
        <v>17922</v>
      </c>
      <c r="M3013" t="s">
        <v>17923</v>
      </c>
    </row>
    <row r="3014" spans="1:13" x14ac:dyDescent="0.25">
      <c r="A3014" t="s">
        <v>17924</v>
      </c>
      <c r="B3014" t="s">
        <v>100</v>
      </c>
      <c r="C3014" t="s">
        <v>328</v>
      </c>
      <c r="D3014" t="s">
        <v>17915</v>
      </c>
      <c r="E3014" t="s">
        <v>19125</v>
      </c>
      <c r="F3014" t="s">
        <v>17925</v>
      </c>
      <c r="G3014" t="s">
        <v>17926</v>
      </c>
      <c r="H3014" t="s">
        <v>2063</v>
      </c>
      <c r="I3014" t="s">
        <v>17927</v>
      </c>
      <c r="J3014" t="s">
        <v>17928</v>
      </c>
      <c r="K3014" t="s">
        <v>17929</v>
      </c>
      <c r="L3014" t="s">
        <v>17922</v>
      </c>
      <c r="M3014" t="s">
        <v>17930</v>
      </c>
    </row>
    <row r="3015" spans="1:13" x14ac:dyDescent="0.25">
      <c r="A3015" t="s">
        <v>17931</v>
      </c>
      <c r="B3015" t="s">
        <v>100</v>
      </c>
      <c r="C3015" t="s">
        <v>17932</v>
      </c>
      <c r="D3015" t="s">
        <v>17915</v>
      </c>
      <c r="E3015" t="s">
        <v>19126</v>
      </c>
      <c r="F3015" t="s">
        <v>17933</v>
      </c>
      <c r="G3015" t="s">
        <v>17934</v>
      </c>
      <c r="H3015" t="s">
        <v>17935</v>
      </c>
      <c r="I3015" t="s">
        <v>17936</v>
      </c>
      <c r="J3015" t="s">
        <v>17937</v>
      </c>
      <c r="K3015" t="s">
        <v>17938</v>
      </c>
      <c r="L3015" t="s">
        <v>17922</v>
      </c>
      <c r="M3015" t="s">
        <v>17939</v>
      </c>
    </row>
    <row r="3016" spans="1:13" x14ac:dyDescent="0.25">
      <c r="A3016" t="s">
        <v>17940</v>
      </c>
      <c r="B3016" t="s">
        <v>100</v>
      </c>
      <c r="C3016" t="s">
        <v>332</v>
      </c>
      <c r="D3016" t="s">
        <v>17915</v>
      </c>
      <c r="E3016" t="s">
        <v>19127</v>
      </c>
      <c r="F3016" t="s">
        <v>17941</v>
      </c>
      <c r="G3016" t="s">
        <v>17942</v>
      </c>
      <c r="H3016" t="s">
        <v>4525</v>
      </c>
      <c r="I3016" t="s">
        <v>17943</v>
      </c>
      <c r="J3016" t="s">
        <v>17944</v>
      </c>
      <c r="K3016" t="s">
        <v>17945</v>
      </c>
      <c r="L3016" t="s">
        <v>17922</v>
      </c>
      <c r="M3016" t="s">
        <v>17946</v>
      </c>
    </row>
    <row r="3017" spans="1:13" x14ac:dyDescent="0.25">
      <c r="A3017" t="s">
        <v>17947</v>
      </c>
      <c r="B3017" t="s">
        <v>100</v>
      </c>
      <c r="C3017" t="s">
        <v>17948</v>
      </c>
      <c r="D3017" t="s">
        <v>17915</v>
      </c>
      <c r="E3017" t="s">
        <v>19196</v>
      </c>
      <c r="F3017" t="s">
        <v>17949</v>
      </c>
      <c r="G3017" t="s">
        <v>17950</v>
      </c>
      <c r="H3017" t="s">
        <v>17951</v>
      </c>
      <c r="I3017" t="s">
        <v>17952</v>
      </c>
      <c r="J3017" t="s">
        <v>17953</v>
      </c>
      <c r="K3017" t="s">
        <v>17954</v>
      </c>
      <c r="L3017" t="s">
        <v>17922</v>
      </c>
      <c r="M3017" t="s">
        <v>17955</v>
      </c>
    </row>
    <row r="3018" spans="1:13" x14ac:dyDescent="0.25">
      <c r="A3018" t="s">
        <v>17956</v>
      </c>
      <c r="B3018" t="s">
        <v>100</v>
      </c>
      <c r="C3018" t="s">
        <v>17957</v>
      </c>
      <c r="D3018" t="s">
        <v>17915</v>
      </c>
      <c r="E3018" t="s">
        <v>19151</v>
      </c>
      <c r="F3018" t="s">
        <v>17958</v>
      </c>
      <c r="G3018" t="s">
        <v>17959</v>
      </c>
      <c r="H3018" t="s">
        <v>17960</v>
      </c>
      <c r="I3018" t="s">
        <v>17961</v>
      </c>
      <c r="J3018" t="s">
        <v>17962</v>
      </c>
      <c r="K3018" t="s">
        <v>17963</v>
      </c>
      <c r="L3018" t="s">
        <v>17922</v>
      </c>
      <c r="M3018" t="s">
        <v>17964</v>
      </c>
    </row>
    <row r="3019" spans="1:13" x14ac:dyDescent="0.25">
      <c r="A3019" t="s">
        <v>17965</v>
      </c>
      <c r="B3019" t="s">
        <v>100</v>
      </c>
      <c r="C3019" t="s">
        <v>117</v>
      </c>
      <c r="D3019" t="s">
        <v>17915</v>
      </c>
      <c r="E3019" t="s">
        <v>19197</v>
      </c>
      <c r="F3019" t="s">
        <v>17966</v>
      </c>
      <c r="G3019" t="s">
        <v>17967</v>
      </c>
      <c r="H3019" t="s">
        <v>17968</v>
      </c>
      <c r="I3019" t="s">
        <v>17969</v>
      </c>
      <c r="J3019" t="s">
        <v>17970</v>
      </c>
      <c r="K3019" t="s">
        <v>17971</v>
      </c>
      <c r="L3019" t="s">
        <v>17922</v>
      </c>
      <c r="M3019" t="s">
        <v>17972</v>
      </c>
    </row>
    <row r="3020" spans="1:13" x14ac:dyDescent="0.25">
      <c r="A3020" t="s">
        <v>17973</v>
      </c>
      <c r="B3020" t="s">
        <v>100</v>
      </c>
      <c r="C3020" t="s">
        <v>164</v>
      </c>
      <c r="D3020" t="s">
        <v>17915</v>
      </c>
      <c r="E3020" t="s">
        <v>19131</v>
      </c>
      <c r="F3020" t="s">
        <v>17974</v>
      </c>
      <c r="G3020" t="s">
        <v>17975</v>
      </c>
      <c r="H3020" t="s">
        <v>2615</v>
      </c>
      <c r="I3020" t="s">
        <v>17976</v>
      </c>
      <c r="J3020" t="s">
        <v>17977</v>
      </c>
      <c r="K3020" t="s">
        <v>15546</v>
      </c>
      <c r="L3020" t="s">
        <v>17922</v>
      </c>
      <c r="M3020" t="s">
        <v>17978</v>
      </c>
    </row>
    <row r="3021" spans="1:13" x14ac:dyDescent="0.25">
      <c r="A3021" t="s">
        <v>17979</v>
      </c>
      <c r="B3021" t="s">
        <v>100</v>
      </c>
      <c r="C3021" t="s">
        <v>17980</v>
      </c>
      <c r="D3021" t="s">
        <v>17915</v>
      </c>
      <c r="E3021" t="s">
        <v>19197</v>
      </c>
      <c r="F3021" t="s">
        <v>17966</v>
      </c>
      <c r="G3021" t="s">
        <v>17967</v>
      </c>
      <c r="H3021" t="s">
        <v>17968</v>
      </c>
      <c r="I3021" t="s">
        <v>17969</v>
      </c>
      <c r="J3021" t="s">
        <v>17970</v>
      </c>
      <c r="K3021" t="s">
        <v>17971</v>
      </c>
      <c r="L3021" t="s">
        <v>17922</v>
      </c>
      <c r="M3021" t="s">
        <v>17972</v>
      </c>
    </row>
    <row r="3022" spans="1:13" x14ac:dyDescent="0.25">
      <c r="A3022" t="s">
        <v>17981</v>
      </c>
      <c r="B3022" t="s">
        <v>100</v>
      </c>
      <c r="C3022" t="s">
        <v>2180</v>
      </c>
      <c r="D3022" t="s">
        <v>17915</v>
      </c>
      <c r="E3022" t="s">
        <v>19172</v>
      </c>
      <c r="F3022" t="s">
        <v>17982</v>
      </c>
      <c r="G3022" t="s">
        <v>17983</v>
      </c>
      <c r="H3022" t="s">
        <v>3954</v>
      </c>
      <c r="I3022" t="s">
        <v>17984</v>
      </c>
      <c r="J3022" t="s">
        <v>17985</v>
      </c>
      <c r="K3022" t="s">
        <v>17986</v>
      </c>
      <c r="L3022" t="s">
        <v>17922</v>
      </c>
      <c r="M3022" t="s">
        <v>17987</v>
      </c>
    </row>
    <row r="3023" spans="1:13" x14ac:dyDescent="0.25">
      <c r="A3023" t="s">
        <v>17988</v>
      </c>
      <c r="B3023" t="s">
        <v>100</v>
      </c>
      <c r="C3023" t="s">
        <v>17989</v>
      </c>
      <c r="D3023" t="s">
        <v>17915</v>
      </c>
      <c r="E3023" t="s">
        <v>19134</v>
      </c>
      <c r="F3023" t="s">
        <v>17990</v>
      </c>
      <c r="G3023" t="s">
        <v>17991</v>
      </c>
      <c r="H3023" t="s">
        <v>17992</v>
      </c>
      <c r="I3023" t="s">
        <v>17993</v>
      </c>
      <c r="J3023" t="s">
        <v>17994</v>
      </c>
      <c r="K3023" t="s">
        <v>17995</v>
      </c>
      <c r="L3023" t="s">
        <v>17922</v>
      </c>
      <c r="M3023" t="s">
        <v>17996</v>
      </c>
    </row>
    <row r="3024" spans="1:13" x14ac:dyDescent="0.25">
      <c r="A3024" t="s">
        <v>17997</v>
      </c>
      <c r="B3024" t="s">
        <v>100</v>
      </c>
      <c r="C3024" t="s">
        <v>67</v>
      </c>
      <c r="D3024" t="s">
        <v>17915</v>
      </c>
      <c r="E3024" t="s">
        <v>19174</v>
      </c>
      <c r="F3024" t="s">
        <v>17998</v>
      </c>
      <c r="G3024" t="s">
        <v>17999</v>
      </c>
      <c r="H3024" t="s">
        <v>1441</v>
      </c>
      <c r="I3024" t="s">
        <v>18000</v>
      </c>
      <c r="J3024" t="s">
        <v>18001</v>
      </c>
      <c r="K3024" t="s">
        <v>18002</v>
      </c>
      <c r="L3024" t="s">
        <v>17922</v>
      </c>
      <c r="M3024" t="s">
        <v>18003</v>
      </c>
    </row>
    <row r="3025" spans="1:13" x14ac:dyDescent="0.25">
      <c r="A3025" t="s">
        <v>18004</v>
      </c>
      <c r="B3025" t="s">
        <v>100</v>
      </c>
      <c r="C3025" t="s">
        <v>456</v>
      </c>
      <c r="D3025" t="s">
        <v>17915</v>
      </c>
      <c r="E3025" t="s">
        <v>19176</v>
      </c>
      <c r="F3025" t="s">
        <v>18005</v>
      </c>
      <c r="G3025" t="s">
        <v>18006</v>
      </c>
      <c r="H3025" t="s">
        <v>2192</v>
      </c>
      <c r="I3025" t="s">
        <v>18007</v>
      </c>
      <c r="J3025" t="s">
        <v>18008</v>
      </c>
      <c r="K3025" t="s">
        <v>18009</v>
      </c>
      <c r="L3025" t="s">
        <v>17922</v>
      </c>
      <c r="M3025" t="s">
        <v>18010</v>
      </c>
    </row>
    <row r="3026" spans="1:13" x14ac:dyDescent="0.25">
      <c r="A3026" t="s">
        <v>18011</v>
      </c>
      <c r="B3026" t="s">
        <v>100</v>
      </c>
      <c r="C3026" t="s">
        <v>274</v>
      </c>
      <c r="D3026" t="s">
        <v>17915</v>
      </c>
      <c r="E3026" t="s">
        <v>19136</v>
      </c>
      <c r="F3026" t="s">
        <v>18012</v>
      </c>
      <c r="G3026" t="s">
        <v>18013</v>
      </c>
      <c r="H3026" t="s">
        <v>4687</v>
      </c>
      <c r="I3026" t="s">
        <v>18014</v>
      </c>
      <c r="J3026" t="s">
        <v>18015</v>
      </c>
      <c r="K3026" t="s">
        <v>18016</v>
      </c>
      <c r="L3026" t="s">
        <v>17922</v>
      </c>
      <c r="M3026" t="s">
        <v>18017</v>
      </c>
    </row>
    <row r="3027" spans="1:13" x14ac:dyDescent="0.25">
      <c r="A3027" t="s">
        <v>18018</v>
      </c>
      <c r="B3027" t="s">
        <v>100</v>
      </c>
      <c r="C3027" t="s">
        <v>18019</v>
      </c>
      <c r="D3027" t="s">
        <v>17915</v>
      </c>
      <c r="E3027" t="s">
        <v>19143</v>
      </c>
      <c r="F3027" t="s">
        <v>18020</v>
      </c>
      <c r="G3027" t="s">
        <v>18021</v>
      </c>
      <c r="H3027" t="s">
        <v>3651</v>
      </c>
      <c r="I3027" t="s">
        <v>18022</v>
      </c>
      <c r="J3027" t="s">
        <v>18023</v>
      </c>
      <c r="K3027" t="s">
        <v>18024</v>
      </c>
      <c r="L3027" t="s">
        <v>17922</v>
      </c>
      <c r="M3027" t="s">
        <v>18025</v>
      </c>
    </row>
    <row r="3028" spans="1:13" x14ac:dyDescent="0.25">
      <c r="A3028" t="s">
        <v>18026</v>
      </c>
      <c r="B3028" t="s">
        <v>100</v>
      </c>
      <c r="C3028" t="s">
        <v>18027</v>
      </c>
      <c r="D3028" t="s">
        <v>17915</v>
      </c>
      <c r="E3028" t="s">
        <v>19150</v>
      </c>
      <c r="F3028" t="s">
        <v>18028</v>
      </c>
      <c r="G3028" t="s">
        <v>18029</v>
      </c>
      <c r="H3028" t="s">
        <v>18030</v>
      </c>
      <c r="I3028" t="s">
        <v>18031</v>
      </c>
      <c r="J3028" t="s">
        <v>18032</v>
      </c>
      <c r="K3028" t="s">
        <v>4101</v>
      </c>
      <c r="L3028" t="s">
        <v>17922</v>
      </c>
      <c r="M3028" t="s">
        <v>18033</v>
      </c>
    </row>
    <row r="3029" spans="1:13" x14ac:dyDescent="0.25">
      <c r="A3029" t="s">
        <v>18034</v>
      </c>
      <c r="B3029" t="s">
        <v>100</v>
      </c>
      <c r="C3029" t="s">
        <v>127</v>
      </c>
      <c r="D3029" t="s">
        <v>17915</v>
      </c>
      <c r="E3029" t="s">
        <v>19151</v>
      </c>
      <c r="F3029" t="s">
        <v>17958</v>
      </c>
      <c r="G3029" t="s">
        <v>17959</v>
      </c>
      <c r="H3029" t="s">
        <v>17960</v>
      </c>
      <c r="I3029" t="s">
        <v>17961</v>
      </c>
      <c r="J3029" t="s">
        <v>17962</v>
      </c>
      <c r="K3029" t="s">
        <v>17963</v>
      </c>
      <c r="L3029" t="s">
        <v>17922</v>
      </c>
      <c r="M3029" t="s">
        <v>17964</v>
      </c>
    </row>
    <row r="3030" spans="1:13" x14ac:dyDescent="0.25">
      <c r="A3030" t="s">
        <v>18035</v>
      </c>
      <c r="B3030" t="s">
        <v>100</v>
      </c>
      <c r="C3030" t="s">
        <v>18036</v>
      </c>
      <c r="D3030" t="s">
        <v>17915</v>
      </c>
      <c r="E3030" t="s">
        <v>19148</v>
      </c>
      <c r="F3030" t="s">
        <v>18037</v>
      </c>
      <c r="G3030" t="s">
        <v>18038</v>
      </c>
      <c r="H3030" t="s">
        <v>2929</v>
      </c>
      <c r="I3030" t="s">
        <v>18039</v>
      </c>
      <c r="J3030" t="s">
        <v>18040</v>
      </c>
      <c r="K3030" t="s">
        <v>18041</v>
      </c>
      <c r="L3030" t="s">
        <v>17922</v>
      </c>
      <c r="M3030" t="s">
        <v>18042</v>
      </c>
    </row>
    <row r="3031" spans="1:13" x14ac:dyDescent="0.25">
      <c r="A3031" t="s">
        <v>18043</v>
      </c>
      <c r="B3031" t="s">
        <v>100</v>
      </c>
      <c r="C3031" t="s">
        <v>18044</v>
      </c>
      <c r="D3031" t="s">
        <v>17915</v>
      </c>
      <c r="E3031" t="s">
        <v>19148</v>
      </c>
      <c r="F3031" t="s">
        <v>18037</v>
      </c>
      <c r="G3031" t="s">
        <v>18038</v>
      </c>
      <c r="H3031" t="s">
        <v>2929</v>
      </c>
      <c r="I3031" t="s">
        <v>18039</v>
      </c>
      <c r="J3031" t="s">
        <v>18040</v>
      </c>
      <c r="K3031" t="s">
        <v>18041</v>
      </c>
      <c r="L3031" t="s">
        <v>17922</v>
      </c>
      <c r="M3031" t="s">
        <v>18042</v>
      </c>
    </row>
    <row r="3032" spans="1:13" x14ac:dyDescent="0.25">
      <c r="A3032" t="s">
        <v>18045</v>
      </c>
      <c r="B3032" t="s">
        <v>100</v>
      </c>
      <c r="C3032" t="s">
        <v>18046</v>
      </c>
      <c r="D3032" t="s">
        <v>17915</v>
      </c>
      <c r="E3032" t="s">
        <v>19179</v>
      </c>
      <c r="F3032" t="s">
        <v>18047</v>
      </c>
      <c r="G3032" t="s">
        <v>18048</v>
      </c>
      <c r="H3032" t="s">
        <v>18049</v>
      </c>
      <c r="I3032" t="s">
        <v>18050</v>
      </c>
      <c r="J3032" t="s">
        <v>18051</v>
      </c>
      <c r="K3032" t="s">
        <v>18052</v>
      </c>
      <c r="L3032" t="s">
        <v>17922</v>
      </c>
      <c r="M3032" t="s">
        <v>18053</v>
      </c>
    </row>
    <row r="3033" spans="1:13" x14ac:dyDescent="0.25">
      <c r="A3033" t="s">
        <v>18054</v>
      </c>
      <c r="B3033" t="s">
        <v>100</v>
      </c>
      <c r="C3033" t="s">
        <v>18055</v>
      </c>
      <c r="D3033" t="s">
        <v>17915</v>
      </c>
      <c r="E3033" t="s">
        <v>19142</v>
      </c>
      <c r="F3033" t="s">
        <v>18056</v>
      </c>
      <c r="G3033" t="s">
        <v>18057</v>
      </c>
      <c r="H3033" t="s">
        <v>18058</v>
      </c>
      <c r="I3033" t="s">
        <v>18059</v>
      </c>
      <c r="J3033" t="s">
        <v>18060</v>
      </c>
      <c r="K3033" t="s">
        <v>18061</v>
      </c>
      <c r="L3033" t="s">
        <v>17922</v>
      </c>
      <c r="M3033" t="s">
        <v>18062</v>
      </c>
    </row>
    <row r="3034" spans="1:13" x14ac:dyDescent="0.25">
      <c r="A3034" t="s">
        <v>18063</v>
      </c>
      <c r="B3034" t="s">
        <v>100</v>
      </c>
      <c r="C3034" t="s">
        <v>3713</v>
      </c>
      <c r="D3034" t="s">
        <v>17915</v>
      </c>
      <c r="E3034" t="s">
        <v>19143</v>
      </c>
      <c r="F3034" t="s">
        <v>18020</v>
      </c>
      <c r="G3034" t="s">
        <v>18021</v>
      </c>
      <c r="H3034" t="s">
        <v>3651</v>
      </c>
      <c r="I3034" t="s">
        <v>18022</v>
      </c>
      <c r="J3034" t="s">
        <v>18023</v>
      </c>
      <c r="K3034" t="s">
        <v>18024</v>
      </c>
      <c r="L3034" t="s">
        <v>17922</v>
      </c>
      <c r="M3034" t="s">
        <v>18025</v>
      </c>
    </row>
    <row r="3035" spans="1:13" x14ac:dyDescent="0.25">
      <c r="A3035" t="s">
        <v>18064</v>
      </c>
      <c r="B3035" t="s">
        <v>100</v>
      </c>
      <c r="C3035" t="s">
        <v>129</v>
      </c>
      <c r="D3035" t="s">
        <v>17915</v>
      </c>
      <c r="E3035" t="s">
        <v>19144</v>
      </c>
      <c r="F3035" t="s">
        <v>18065</v>
      </c>
      <c r="G3035" t="s">
        <v>18066</v>
      </c>
      <c r="H3035" t="s">
        <v>1539</v>
      </c>
      <c r="I3035" t="s">
        <v>18067</v>
      </c>
      <c r="J3035" t="s">
        <v>15274</v>
      </c>
      <c r="K3035" t="s">
        <v>5751</v>
      </c>
      <c r="L3035" t="s">
        <v>17922</v>
      </c>
      <c r="M3035" t="s">
        <v>18068</v>
      </c>
    </row>
    <row r="3036" spans="1:13" x14ac:dyDescent="0.25">
      <c r="A3036" t="s">
        <v>18069</v>
      </c>
      <c r="B3036" t="s">
        <v>100</v>
      </c>
      <c r="C3036" t="s">
        <v>627</v>
      </c>
      <c r="D3036" t="s">
        <v>17915</v>
      </c>
      <c r="E3036" t="s">
        <v>19148</v>
      </c>
      <c r="F3036" t="s">
        <v>18037</v>
      </c>
      <c r="G3036" t="s">
        <v>18038</v>
      </c>
      <c r="H3036" t="s">
        <v>2929</v>
      </c>
      <c r="I3036" t="s">
        <v>18039</v>
      </c>
      <c r="J3036" t="s">
        <v>18040</v>
      </c>
      <c r="K3036" t="s">
        <v>18041</v>
      </c>
      <c r="L3036" t="s">
        <v>17922</v>
      </c>
      <c r="M3036" t="s">
        <v>18042</v>
      </c>
    </row>
    <row r="3037" spans="1:13" x14ac:dyDescent="0.25">
      <c r="A3037" t="s">
        <v>18070</v>
      </c>
      <c r="B3037" t="s">
        <v>100</v>
      </c>
      <c r="C3037" t="s">
        <v>18071</v>
      </c>
      <c r="D3037" t="s">
        <v>17915</v>
      </c>
      <c r="E3037" t="s">
        <v>19146</v>
      </c>
      <c r="F3037" t="s">
        <v>18072</v>
      </c>
      <c r="G3037" t="s">
        <v>18073</v>
      </c>
      <c r="H3037" t="s">
        <v>18074</v>
      </c>
      <c r="I3037" t="s">
        <v>18075</v>
      </c>
      <c r="J3037" t="s">
        <v>18076</v>
      </c>
      <c r="K3037" t="s">
        <v>18077</v>
      </c>
      <c r="L3037" t="s">
        <v>17922</v>
      </c>
      <c r="M3037" t="s">
        <v>18078</v>
      </c>
    </row>
    <row r="3038" spans="1:13" x14ac:dyDescent="0.25">
      <c r="A3038" t="s">
        <v>18079</v>
      </c>
      <c r="B3038" t="s">
        <v>100</v>
      </c>
      <c r="C3038" t="s">
        <v>18080</v>
      </c>
      <c r="D3038" t="s">
        <v>17915</v>
      </c>
      <c r="E3038" t="s">
        <v>19143</v>
      </c>
      <c r="F3038" t="s">
        <v>18020</v>
      </c>
      <c r="G3038" t="s">
        <v>18021</v>
      </c>
      <c r="H3038" t="s">
        <v>3651</v>
      </c>
      <c r="I3038" t="s">
        <v>18022</v>
      </c>
      <c r="J3038" t="s">
        <v>18023</v>
      </c>
      <c r="K3038" t="s">
        <v>18024</v>
      </c>
      <c r="L3038" t="s">
        <v>17922</v>
      </c>
      <c r="M3038" t="s">
        <v>18025</v>
      </c>
    </row>
    <row r="3039" spans="1:13" x14ac:dyDescent="0.25">
      <c r="A3039" t="s">
        <v>18081</v>
      </c>
      <c r="B3039" t="s">
        <v>100</v>
      </c>
      <c r="C3039" t="s">
        <v>18082</v>
      </c>
      <c r="D3039" t="s">
        <v>17915</v>
      </c>
      <c r="E3039" t="s">
        <v>19152</v>
      </c>
      <c r="F3039" t="s">
        <v>18083</v>
      </c>
      <c r="G3039" t="s">
        <v>18084</v>
      </c>
      <c r="H3039" t="s">
        <v>18085</v>
      </c>
      <c r="I3039" t="s">
        <v>18086</v>
      </c>
      <c r="J3039" t="s">
        <v>18087</v>
      </c>
      <c r="K3039" t="s">
        <v>18088</v>
      </c>
      <c r="L3039" t="s">
        <v>17922</v>
      </c>
      <c r="M3039" t="s">
        <v>18089</v>
      </c>
    </row>
    <row r="3040" spans="1:13" x14ac:dyDescent="0.25">
      <c r="A3040" t="s">
        <v>18090</v>
      </c>
      <c r="B3040" t="s">
        <v>100</v>
      </c>
      <c r="C3040" t="s">
        <v>235</v>
      </c>
      <c r="D3040" t="s">
        <v>17915</v>
      </c>
      <c r="E3040" t="s">
        <v>19148</v>
      </c>
      <c r="F3040" t="s">
        <v>18037</v>
      </c>
      <c r="G3040" t="s">
        <v>18038</v>
      </c>
      <c r="H3040" t="s">
        <v>2929</v>
      </c>
      <c r="I3040" t="s">
        <v>18039</v>
      </c>
      <c r="J3040" t="s">
        <v>18040</v>
      </c>
      <c r="K3040" t="s">
        <v>18041</v>
      </c>
      <c r="L3040" t="s">
        <v>17922</v>
      </c>
      <c r="M3040" t="s">
        <v>18042</v>
      </c>
    </row>
    <row r="3041" spans="1:13" x14ac:dyDescent="0.25">
      <c r="A3041" t="s">
        <v>18091</v>
      </c>
      <c r="B3041" t="s">
        <v>100</v>
      </c>
      <c r="C3041" t="s">
        <v>11616</v>
      </c>
      <c r="D3041" t="s">
        <v>17915</v>
      </c>
      <c r="E3041" t="s">
        <v>19150</v>
      </c>
      <c r="F3041" t="s">
        <v>18028</v>
      </c>
      <c r="G3041" t="s">
        <v>18029</v>
      </c>
      <c r="H3041" t="s">
        <v>18030</v>
      </c>
      <c r="I3041" t="s">
        <v>18031</v>
      </c>
      <c r="J3041" t="s">
        <v>18032</v>
      </c>
      <c r="K3041" t="s">
        <v>4101</v>
      </c>
      <c r="L3041" t="s">
        <v>17922</v>
      </c>
      <c r="M3041" t="s">
        <v>18033</v>
      </c>
    </row>
    <row r="3042" spans="1:13" x14ac:dyDescent="0.25">
      <c r="A3042" t="s">
        <v>18092</v>
      </c>
      <c r="B3042" t="s">
        <v>100</v>
      </c>
      <c r="C3042" t="s">
        <v>18093</v>
      </c>
      <c r="D3042" t="s">
        <v>17915</v>
      </c>
      <c r="E3042" t="s">
        <v>19150</v>
      </c>
      <c r="F3042" t="s">
        <v>18028</v>
      </c>
      <c r="G3042" t="s">
        <v>18029</v>
      </c>
      <c r="H3042" t="s">
        <v>18030</v>
      </c>
      <c r="I3042" t="s">
        <v>18031</v>
      </c>
      <c r="J3042" t="s">
        <v>18032</v>
      </c>
      <c r="K3042" t="s">
        <v>4101</v>
      </c>
      <c r="L3042" t="s">
        <v>17922</v>
      </c>
      <c r="M3042" t="s">
        <v>18033</v>
      </c>
    </row>
    <row r="3043" spans="1:13" x14ac:dyDescent="0.25">
      <c r="A3043" t="s">
        <v>18094</v>
      </c>
      <c r="B3043" t="s">
        <v>100</v>
      </c>
      <c r="C3043" t="s">
        <v>18095</v>
      </c>
      <c r="D3043" t="s">
        <v>17915</v>
      </c>
      <c r="E3043" t="s">
        <v>19197</v>
      </c>
      <c r="F3043" t="s">
        <v>17966</v>
      </c>
      <c r="G3043" t="s">
        <v>17967</v>
      </c>
      <c r="H3043" t="s">
        <v>17968</v>
      </c>
      <c r="I3043" t="s">
        <v>17969</v>
      </c>
      <c r="J3043" t="s">
        <v>17970</v>
      </c>
      <c r="K3043" t="s">
        <v>17971</v>
      </c>
      <c r="L3043" t="s">
        <v>17922</v>
      </c>
      <c r="M3043" t="s">
        <v>17972</v>
      </c>
    </row>
    <row r="3044" spans="1:13" x14ac:dyDescent="0.25">
      <c r="A3044" t="s">
        <v>18096</v>
      </c>
      <c r="B3044" t="s">
        <v>100</v>
      </c>
      <c r="C3044" t="s">
        <v>18097</v>
      </c>
      <c r="D3044" t="s">
        <v>17915</v>
      </c>
      <c r="E3044" t="s">
        <v>19151</v>
      </c>
      <c r="F3044" t="s">
        <v>17958</v>
      </c>
      <c r="G3044" t="s">
        <v>17959</v>
      </c>
      <c r="H3044" t="s">
        <v>17960</v>
      </c>
      <c r="I3044" t="s">
        <v>17961</v>
      </c>
      <c r="J3044" t="s">
        <v>17962</v>
      </c>
      <c r="K3044" t="s">
        <v>17963</v>
      </c>
      <c r="L3044" t="s">
        <v>17922</v>
      </c>
      <c r="M3044" t="s">
        <v>17964</v>
      </c>
    </row>
    <row r="3045" spans="1:13" x14ac:dyDescent="0.25">
      <c r="A3045" t="s">
        <v>18098</v>
      </c>
      <c r="B3045" t="s">
        <v>100</v>
      </c>
      <c r="C3045" t="s">
        <v>18099</v>
      </c>
      <c r="D3045" t="s">
        <v>17915</v>
      </c>
      <c r="E3045" t="s">
        <v>19166</v>
      </c>
      <c r="F3045" t="s">
        <v>17916</v>
      </c>
      <c r="G3045" t="s">
        <v>17917</v>
      </c>
      <c r="H3045" t="s">
        <v>17918</v>
      </c>
      <c r="I3045" t="s">
        <v>17919</v>
      </c>
      <c r="J3045" t="s">
        <v>17920</v>
      </c>
      <c r="K3045" t="s">
        <v>17921</v>
      </c>
      <c r="L3045" t="s">
        <v>17922</v>
      </c>
      <c r="M3045" t="s">
        <v>17923</v>
      </c>
    </row>
    <row r="3046" spans="1:13" x14ac:dyDescent="0.25">
      <c r="A3046" t="s">
        <v>18098</v>
      </c>
      <c r="B3046" t="s">
        <v>100</v>
      </c>
      <c r="C3046" t="s">
        <v>18099</v>
      </c>
      <c r="D3046" t="s">
        <v>17915</v>
      </c>
      <c r="E3046" t="s">
        <v>19152</v>
      </c>
      <c r="F3046" t="s">
        <v>18083</v>
      </c>
      <c r="G3046" t="s">
        <v>18084</v>
      </c>
      <c r="H3046" t="s">
        <v>18085</v>
      </c>
      <c r="I3046" t="s">
        <v>18086</v>
      </c>
      <c r="J3046" t="s">
        <v>18087</v>
      </c>
      <c r="K3046" t="s">
        <v>18088</v>
      </c>
      <c r="L3046" t="s">
        <v>17922</v>
      </c>
      <c r="M3046" t="s">
        <v>18089</v>
      </c>
    </row>
    <row r="3047" spans="1:13" x14ac:dyDescent="0.25">
      <c r="A3047" t="s">
        <v>18100</v>
      </c>
      <c r="B3047" t="s">
        <v>100</v>
      </c>
      <c r="C3047" t="s">
        <v>289</v>
      </c>
      <c r="D3047" t="s">
        <v>17915</v>
      </c>
      <c r="E3047" t="s">
        <v>19153</v>
      </c>
      <c r="F3047" t="s">
        <v>18101</v>
      </c>
      <c r="G3047" t="s">
        <v>18102</v>
      </c>
      <c r="H3047" t="s">
        <v>6581</v>
      </c>
      <c r="I3047" t="s">
        <v>18103</v>
      </c>
      <c r="J3047" t="s">
        <v>18104</v>
      </c>
      <c r="K3047" t="s">
        <v>18105</v>
      </c>
      <c r="L3047" t="s">
        <v>17922</v>
      </c>
      <c r="M3047" t="s">
        <v>18106</v>
      </c>
    </row>
    <row r="3048" spans="1:13" x14ac:dyDescent="0.25">
      <c r="A3048" t="s">
        <v>18107</v>
      </c>
      <c r="B3048" t="s">
        <v>100</v>
      </c>
      <c r="C3048" t="s">
        <v>11191</v>
      </c>
      <c r="D3048" t="s">
        <v>17915</v>
      </c>
      <c r="E3048" t="s">
        <v>19148</v>
      </c>
      <c r="F3048" t="s">
        <v>18037</v>
      </c>
      <c r="G3048" t="s">
        <v>18038</v>
      </c>
      <c r="H3048" t="s">
        <v>2929</v>
      </c>
      <c r="I3048" t="s">
        <v>18039</v>
      </c>
      <c r="J3048" t="s">
        <v>18040</v>
      </c>
      <c r="K3048" t="s">
        <v>18041</v>
      </c>
      <c r="L3048" t="s">
        <v>17922</v>
      </c>
      <c r="M3048" t="s">
        <v>18042</v>
      </c>
    </row>
    <row r="3049" spans="1:13" x14ac:dyDescent="0.25">
      <c r="A3049" t="s">
        <v>18108</v>
      </c>
      <c r="B3049" t="s">
        <v>100</v>
      </c>
      <c r="C3049" t="s">
        <v>18109</v>
      </c>
      <c r="D3049" t="s">
        <v>17915</v>
      </c>
      <c r="E3049" t="s">
        <v>19197</v>
      </c>
      <c r="F3049" t="s">
        <v>17966</v>
      </c>
      <c r="G3049" t="s">
        <v>17967</v>
      </c>
      <c r="H3049" t="s">
        <v>17968</v>
      </c>
      <c r="I3049" t="s">
        <v>17969</v>
      </c>
      <c r="J3049" t="s">
        <v>17970</v>
      </c>
      <c r="K3049" t="s">
        <v>17971</v>
      </c>
      <c r="L3049" t="s">
        <v>17922</v>
      </c>
      <c r="M3049" t="s">
        <v>17972</v>
      </c>
    </row>
    <row r="3050" spans="1:13" x14ac:dyDescent="0.25">
      <c r="A3050" t="s">
        <v>18110</v>
      </c>
      <c r="B3050" t="s">
        <v>100</v>
      </c>
      <c r="C3050" t="s">
        <v>18111</v>
      </c>
      <c r="D3050" t="s">
        <v>17915</v>
      </c>
      <c r="E3050" t="s">
        <v>19156</v>
      </c>
      <c r="F3050" t="s">
        <v>18112</v>
      </c>
      <c r="G3050" t="s">
        <v>18113</v>
      </c>
      <c r="H3050" t="s">
        <v>18114</v>
      </c>
      <c r="I3050" t="s">
        <v>18115</v>
      </c>
      <c r="J3050" t="s">
        <v>18116</v>
      </c>
      <c r="K3050" t="s">
        <v>18117</v>
      </c>
      <c r="L3050" t="s">
        <v>17922</v>
      </c>
      <c r="M3050" t="s">
        <v>18118</v>
      </c>
    </row>
    <row r="3051" spans="1:13" x14ac:dyDescent="0.25">
      <c r="A3051" t="s">
        <v>18119</v>
      </c>
      <c r="B3051" t="s">
        <v>100</v>
      </c>
      <c r="C3051" t="s">
        <v>18120</v>
      </c>
      <c r="D3051" t="s">
        <v>17915</v>
      </c>
      <c r="E3051" t="s">
        <v>19177</v>
      </c>
      <c r="F3051" t="s">
        <v>18121</v>
      </c>
      <c r="G3051" t="s">
        <v>18122</v>
      </c>
      <c r="H3051" t="s">
        <v>18123</v>
      </c>
      <c r="I3051" t="s">
        <v>18124</v>
      </c>
      <c r="J3051" t="s">
        <v>18125</v>
      </c>
      <c r="K3051" t="s">
        <v>18126</v>
      </c>
      <c r="L3051" t="s">
        <v>17922</v>
      </c>
      <c r="M3051" t="s">
        <v>18127</v>
      </c>
    </row>
    <row r="3052" spans="1:13" x14ac:dyDescent="0.25">
      <c r="A3052" t="s">
        <v>18128</v>
      </c>
      <c r="B3052" t="s">
        <v>100</v>
      </c>
      <c r="C3052" t="s">
        <v>18129</v>
      </c>
      <c r="D3052" t="s">
        <v>17915</v>
      </c>
      <c r="E3052" t="s">
        <v>19183</v>
      </c>
      <c r="F3052" t="s">
        <v>18130</v>
      </c>
      <c r="G3052" t="s">
        <v>18131</v>
      </c>
      <c r="H3052" t="s">
        <v>18132</v>
      </c>
      <c r="I3052" t="s">
        <v>18133</v>
      </c>
      <c r="J3052" t="s">
        <v>18134</v>
      </c>
      <c r="K3052" t="s">
        <v>18135</v>
      </c>
      <c r="L3052" t="s">
        <v>17922</v>
      </c>
      <c r="M3052" t="s">
        <v>18136</v>
      </c>
    </row>
    <row r="3053" spans="1:13" x14ac:dyDescent="0.25">
      <c r="A3053" t="s">
        <v>18137</v>
      </c>
      <c r="B3053" t="s">
        <v>100</v>
      </c>
      <c r="C3053" t="s">
        <v>18138</v>
      </c>
      <c r="D3053" t="s">
        <v>17915</v>
      </c>
      <c r="E3053" t="s">
        <v>19157</v>
      </c>
      <c r="F3053" t="s">
        <v>18139</v>
      </c>
      <c r="G3053" t="s">
        <v>18140</v>
      </c>
      <c r="H3053" t="s">
        <v>18141</v>
      </c>
      <c r="I3053" t="s">
        <v>18142</v>
      </c>
      <c r="J3053" t="s">
        <v>18143</v>
      </c>
      <c r="K3053" t="s">
        <v>18144</v>
      </c>
      <c r="L3053" t="s">
        <v>17922</v>
      </c>
      <c r="M3053" t="s">
        <v>18145</v>
      </c>
    </row>
    <row r="3054" spans="1:13" x14ac:dyDescent="0.25">
      <c r="A3054" t="s">
        <v>18146</v>
      </c>
      <c r="B3054" t="s">
        <v>18147</v>
      </c>
      <c r="C3054" t="s">
        <v>759</v>
      </c>
      <c r="D3054" t="s">
        <v>18148</v>
      </c>
      <c r="E3054" t="s">
        <v>19166</v>
      </c>
      <c r="F3054" t="s">
        <v>18149</v>
      </c>
      <c r="G3054" t="s">
        <v>18150</v>
      </c>
      <c r="H3054" t="s">
        <v>18151</v>
      </c>
      <c r="I3054" t="s">
        <v>18152</v>
      </c>
      <c r="J3054" t="s">
        <v>18153</v>
      </c>
      <c r="K3054" t="s">
        <v>6783</v>
      </c>
      <c r="L3054" t="s">
        <v>18154</v>
      </c>
      <c r="M3054" t="s">
        <v>18155</v>
      </c>
    </row>
    <row r="3055" spans="1:13" x14ac:dyDescent="0.25">
      <c r="A3055" t="s">
        <v>18156</v>
      </c>
      <c r="B3055" t="s">
        <v>18147</v>
      </c>
      <c r="C3055" t="s">
        <v>42</v>
      </c>
      <c r="D3055" t="s">
        <v>18148</v>
      </c>
      <c r="E3055" t="s">
        <v>19159</v>
      </c>
      <c r="F3055" t="s">
        <v>18157</v>
      </c>
      <c r="G3055" t="s">
        <v>18158</v>
      </c>
      <c r="H3055" t="s">
        <v>869</v>
      </c>
      <c r="I3055" t="s">
        <v>18159</v>
      </c>
      <c r="J3055" t="s">
        <v>18160</v>
      </c>
      <c r="K3055" t="s">
        <v>18161</v>
      </c>
      <c r="L3055" t="s">
        <v>18154</v>
      </c>
      <c r="M3055" t="s">
        <v>18162</v>
      </c>
    </row>
    <row r="3056" spans="1:13" x14ac:dyDescent="0.25">
      <c r="A3056" t="s">
        <v>18163</v>
      </c>
      <c r="B3056" t="s">
        <v>18147</v>
      </c>
      <c r="C3056" t="s">
        <v>486</v>
      </c>
      <c r="D3056" t="s">
        <v>18148</v>
      </c>
      <c r="E3056" t="s">
        <v>19126</v>
      </c>
      <c r="F3056" t="s">
        <v>18164</v>
      </c>
      <c r="G3056" t="s">
        <v>18165</v>
      </c>
      <c r="H3056" t="s">
        <v>18166</v>
      </c>
      <c r="I3056" t="s">
        <v>18167</v>
      </c>
      <c r="J3056" t="s">
        <v>18168</v>
      </c>
      <c r="K3056" t="s">
        <v>18169</v>
      </c>
      <c r="L3056" t="s">
        <v>18154</v>
      </c>
      <c r="M3056" t="s">
        <v>18170</v>
      </c>
    </row>
    <row r="3057" spans="1:13" x14ac:dyDescent="0.25">
      <c r="A3057" t="s">
        <v>18171</v>
      </c>
      <c r="B3057" t="s">
        <v>18147</v>
      </c>
      <c r="C3057" t="s">
        <v>1314</v>
      </c>
      <c r="D3057" t="s">
        <v>18148</v>
      </c>
      <c r="E3057" t="s">
        <v>19144</v>
      </c>
      <c r="F3057" t="s">
        <v>18172</v>
      </c>
      <c r="G3057" t="s">
        <v>18173</v>
      </c>
      <c r="H3057" t="s">
        <v>1539</v>
      </c>
      <c r="I3057" t="s">
        <v>18174</v>
      </c>
      <c r="J3057" t="s">
        <v>18175</v>
      </c>
      <c r="K3057" t="s">
        <v>18176</v>
      </c>
      <c r="L3057" t="s">
        <v>18154</v>
      </c>
      <c r="M3057" t="s">
        <v>18177</v>
      </c>
    </row>
    <row r="3058" spans="1:13" x14ac:dyDescent="0.25">
      <c r="A3058" t="s">
        <v>18178</v>
      </c>
      <c r="B3058" t="s">
        <v>18147</v>
      </c>
      <c r="C3058" t="s">
        <v>18179</v>
      </c>
      <c r="D3058" t="s">
        <v>18148</v>
      </c>
      <c r="E3058" t="s">
        <v>19196</v>
      </c>
      <c r="F3058" t="s">
        <v>18180</v>
      </c>
      <c r="G3058" t="s">
        <v>18181</v>
      </c>
      <c r="H3058" t="s">
        <v>18182</v>
      </c>
      <c r="I3058" t="s">
        <v>18183</v>
      </c>
      <c r="J3058" t="s">
        <v>18184</v>
      </c>
      <c r="K3058" t="s">
        <v>18185</v>
      </c>
      <c r="L3058" t="s">
        <v>18154</v>
      </c>
      <c r="M3058" t="s">
        <v>18186</v>
      </c>
    </row>
    <row r="3059" spans="1:13" x14ac:dyDescent="0.25">
      <c r="A3059" t="s">
        <v>18187</v>
      </c>
      <c r="B3059" t="s">
        <v>18147</v>
      </c>
      <c r="C3059" t="s">
        <v>18188</v>
      </c>
      <c r="D3059" t="s">
        <v>18148</v>
      </c>
      <c r="E3059" t="s">
        <v>19155</v>
      </c>
      <c r="F3059" t="s">
        <v>18189</v>
      </c>
      <c r="G3059" t="s">
        <v>18190</v>
      </c>
      <c r="H3059" t="s">
        <v>18191</v>
      </c>
      <c r="I3059" t="s">
        <v>18192</v>
      </c>
      <c r="J3059" t="s">
        <v>18193</v>
      </c>
      <c r="K3059" t="s">
        <v>18194</v>
      </c>
      <c r="L3059" t="s">
        <v>18154</v>
      </c>
      <c r="M3059" t="s">
        <v>18195</v>
      </c>
    </row>
    <row r="3060" spans="1:13" x14ac:dyDescent="0.25">
      <c r="A3060" t="s">
        <v>18196</v>
      </c>
      <c r="B3060" t="s">
        <v>18147</v>
      </c>
      <c r="C3060" t="s">
        <v>18197</v>
      </c>
      <c r="D3060" t="s">
        <v>18148</v>
      </c>
      <c r="E3060" t="s">
        <v>19144</v>
      </c>
      <c r="F3060" t="s">
        <v>18172</v>
      </c>
      <c r="G3060" t="s">
        <v>18173</v>
      </c>
      <c r="H3060" t="s">
        <v>1539</v>
      </c>
      <c r="I3060" t="s">
        <v>18174</v>
      </c>
      <c r="J3060" t="s">
        <v>18175</v>
      </c>
      <c r="K3060" t="s">
        <v>18176</v>
      </c>
      <c r="L3060" t="s">
        <v>18154</v>
      </c>
      <c r="M3060" t="s">
        <v>18177</v>
      </c>
    </row>
    <row r="3061" spans="1:13" x14ac:dyDescent="0.25">
      <c r="A3061" t="s">
        <v>18198</v>
      </c>
      <c r="B3061" t="s">
        <v>18147</v>
      </c>
      <c r="C3061" t="s">
        <v>47</v>
      </c>
      <c r="D3061" t="s">
        <v>18148</v>
      </c>
      <c r="E3061" t="s">
        <v>19185</v>
      </c>
      <c r="F3061" t="s">
        <v>18199</v>
      </c>
      <c r="G3061" t="s">
        <v>18200</v>
      </c>
      <c r="H3061" t="s">
        <v>18201</v>
      </c>
      <c r="I3061" t="s">
        <v>18202</v>
      </c>
      <c r="J3061" t="s">
        <v>18203</v>
      </c>
      <c r="K3061" t="s">
        <v>5281</v>
      </c>
      <c r="L3061" t="s">
        <v>18154</v>
      </c>
      <c r="M3061" t="s">
        <v>18204</v>
      </c>
    </row>
    <row r="3062" spans="1:13" x14ac:dyDescent="0.25">
      <c r="A3062" t="s">
        <v>18205</v>
      </c>
      <c r="B3062" t="s">
        <v>18147</v>
      </c>
      <c r="C3062" t="s">
        <v>53</v>
      </c>
      <c r="D3062" t="s">
        <v>18148</v>
      </c>
      <c r="E3062" t="s">
        <v>19196</v>
      </c>
      <c r="F3062" t="s">
        <v>18180</v>
      </c>
      <c r="G3062" t="s">
        <v>18181</v>
      </c>
      <c r="H3062" t="s">
        <v>18182</v>
      </c>
      <c r="I3062" t="s">
        <v>18183</v>
      </c>
      <c r="J3062" t="s">
        <v>18184</v>
      </c>
      <c r="K3062" t="s">
        <v>18185</v>
      </c>
      <c r="L3062" t="s">
        <v>18154</v>
      </c>
      <c r="M3062" t="s">
        <v>18186</v>
      </c>
    </row>
    <row r="3063" spans="1:13" x14ac:dyDescent="0.25">
      <c r="A3063" t="s">
        <v>18206</v>
      </c>
      <c r="B3063" t="s">
        <v>18147</v>
      </c>
      <c r="C3063" t="s">
        <v>18207</v>
      </c>
      <c r="D3063" t="s">
        <v>18148</v>
      </c>
      <c r="E3063" t="s">
        <v>19139</v>
      </c>
      <c r="F3063" t="s">
        <v>18208</v>
      </c>
      <c r="G3063" t="s">
        <v>18209</v>
      </c>
      <c r="H3063" t="s">
        <v>4591</v>
      </c>
      <c r="I3063" t="s">
        <v>18210</v>
      </c>
      <c r="J3063" t="s">
        <v>18211</v>
      </c>
      <c r="K3063" t="s">
        <v>18212</v>
      </c>
      <c r="L3063" t="s">
        <v>18154</v>
      </c>
      <c r="M3063" t="s">
        <v>18213</v>
      </c>
    </row>
    <row r="3064" spans="1:13" x14ac:dyDescent="0.25">
      <c r="A3064" t="s">
        <v>18214</v>
      </c>
      <c r="B3064" t="s">
        <v>18147</v>
      </c>
      <c r="C3064" t="s">
        <v>66</v>
      </c>
      <c r="D3064" t="s">
        <v>18148</v>
      </c>
      <c r="E3064" t="s">
        <v>19133</v>
      </c>
      <c r="F3064" t="s">
        <v>18215</v>
      </c>
      <c r="G3064" t="s">
        <v>18216</v>
      </c>
      <c r="H3064" t="s">
        <v>18217</v>
      </c>
      <c r="I3064" t="s">
        <v>18218</v>
      </c>
      <c r="J3064" t="s">
        <v>18219</v>
      </c>
      <c r="K3064" t="s">
        <v>18220</v>
      </c>
      <c r="L3064" t="s">
        <v>18154</v>
      </c>
      <c r="M3064" t="s">
        <v>18221</v>
      </c>
    </row>
    <row r="3065" spans="1:13" x14ac:dyDescent="0.25">
      <c r="A3065" t="s">
        <v>18222</v>
      </c>
      <c r="B3065" t="s">
        <v>18147</v>
      </c>
      <c r="C3065" t="s">
        <v>3184</v>
      </c>
      <c r="D3065" t="s">
        <v>18148</v>
      </c>
      <c r="E3065" t="s">
        <v>19143</v>
      </c>
      <c r="F3065" t="s">
        <v>18223</v>
      </c>
      <c r="G3065" t="s">
        <v>18224</v>
      </c>
      <c r="H3065" t="s">
        <v>3651</v>
      </c>
      <c r="I3065" t="s">
        <v>18225</v>
      </c>
      <c r="J3065" t="s">
        <v>18226</v>
      </c>
      <c r="K3065" t="s">
        <v>18227</v>
      </c>
      <c r="L3065" t="s">
        <v>18154</v>
      </c>
      <c r="M3065" t="s">
        <v>18228</v>
      </c>
    </row>
    <row r="3066" spans="1:13" x14ac:dyDescent="0.25">
      <c r="A3066" t="s">
        <v>18229</v>
      </c>
      <c r="B3066" t="s">
        <v>18147</v>
      </c>
      <c r="C3066" t="s">
        <v>274</v>
      </c>
      <c r="D3066" t="s">
        <v>18148</v>
      </c>
      <c r="E3066" t="s">
        <v>19176</v>
      </c>
      <c r="F3066" t="s">
        <v>18230</v>
      </c>
      <c r="G3066" t="s">
        <v>18231</v>
      </c>
      <c r="H3066" t="s">
        <v>4687</v>
      </c>
      <c r="I3066" t="s">
        <v>18232</v>
      </c>
      <c r="J3066" t="s">
        <v>18233</v>
      </c>
      <c r="K3066" t="s">
        <v>4264</v>
      </c>
      <c r="L3066" t="s">
        <v>18154</v>
      </c>
      <c r="M3066" t="s">
        <v>18234</v>
      </c>
    </row>
    <row r="3067" spans="1:13" x14ac:dyDescent="0.25">
      <c r="A3067" t="s">
        <v>18235</v>
      </c>
      <c r="B3067" t="s">
        <v>18147</v>
      </c>
      <c r="C3067" t="s">
        <v>18236</v>
      </c>
      <c r="D3067" t="s">
        <v>18148</v>
      </c>
      <c r="E3067" t="s">
        <v>19136</v>
      </c>
      <c r="F3067" t="s">
        <v>18237</v>
      </c>
      <c r="G3067" t="s">
        <v>18238</v>
      </c>
      <c r="H3067" t="s">
        <v>18239</v>
      </c>
      <c r="I3067" t="s">
        <v>18240</v>
      </c>
      <c r="J3067" t="s">
        <v>18241</v>
      </c>
      <c r="K3067" t="s">
        <v>15342</v>
      </c>
      <c r="L3067" t="s">
        <v>18154</v>
      </c>
      <c r="M3067" t="s">
        <v>18242</v>
      </c>
    </row>
    <row r="3068" spans="1:13" x14ac:dyDescent="0.25">
      <c r="A3068" t="s">
        <v>18243</v>
      </c>
      <c r="B3068" t="s">
        <v>18147</v>
      </c>
      <c r="C3068" t="s">
        <v>7910</v>
      </c>
      <c r="D3068" t="s">
        <v>18148</v>
      </c>
      <c r="E3068" t="s">
        <v>19173</v>
      </c>
      <c r="F3068" t="s">
        <v>18244</v>
      </c>
      <c r="G3068" t="s">
        <v>18245</v>
      </c>
      <c r="H3068" t="s">
        <v>7904</v>
      </c>
      <c r="I3068" t="s">
        <v>18246</v>
      </c>
      <c r="J3068" t="s">
        <v>18247</v>
      </c>
      <c r="K3068" t="s">
        <v>18248</v>
      </c>
      <c r="L3068" t="s">
        <v>18154</v>
      </c>
      <c r="M3068" t="s">
        <v>18249</v>
      </c>
    </row>
    <row r="3069" spans="1:13" x14ac:dyDescent="0.25">
      <c r="A3069" t="s">
        <v>18250</v>
      </c>
      <c r="B3069" t="s">
        <v>18147</v>
      </c>
      <c r="C3069" t="s">
        <v>219</v>
      </c>
      <c r="D3069" t="s">
        <v>18148</v>
      </c>
      <c r="E3069" t="s">
        <v>19155</v>
      </c>
      <c r="F3069" t="s">
        <v>18189</v>
      </c>
      <c r="G3069" t="s">
        <v>18190</v>
      </c>
      <c r="H3069" t="s">
        <v>18191</v>
      </c>
      <c r="I3069" t="s">
        <v>18192</v>
      </c>
      <c r="J3069" t="s">
        <v>18193</v>
      </c>
      <c r="K3069" t="s">
        <v>18194</v>
      </c>
      <c r="L3069" t="s">
        <v>18154</v>
      </c>
      <c r="M3069" t="s">
        <v>18195</v>
      </c>
    </row>
    <row r="3070" spans="1:13" x14ac:dyDescent="0.25">
      <c r="A3070" t="s">
        <v>18251</v>
      </c>
      <c r="B3070" t="s">
        <v>18147</v>
      </c>
      <c r="C3070" t="s">
        <v>18252</v>
      </c>
      <c r="D3070" t="s">
        <v>18148</v>
      </c>
      <c r="E3070" t="s">
        <v>19138</v>
      </c>
      <c r="F3070" t="s">
        <v>18253</v>
      </c>
      <c r="G3070" t="s">
        <v>18254</v>
      </c>
      <c r="H3070" t="s">
        <v>18255</v>
      </c>
      <c r="I3070" t="s">
        <v>18256</v>
      </c>
      <c r="J3070" t="s">
        <v>18257</v>
      </c>
      <c r="K3070" t="s">
        <v>18258</v>
      </c>
      <c r="L3070" t="s">
        <v>18154</v>
      </c>
      <c r="M3070" t="s">
        <v>18259</v>
      </c>
    </row>
    <row r="3071" spans="1:13" x14ac:dyDescent="0.25">
      <c r="A3071" t="s">
        <v>18260</v>
      </c>
      <c r="B3071" t="s">
        <v>18147</v>
      </c>
      <c r="C3071" t="s">
        <v>599</v>
      </c>
      <c r="D3071" t="s">
        <v>18148</v>
      </c>
      <c r="E3071" t="s">
        <v>19139</v>
      </c>
      <c r="F3071" t="s">
        <v>18208</v>
      </c>
      <c r="G3071" t="s">
        <v>18209</v>
      </c>
      <c r="H3071" t="s">
        <v>4591</v>
      </c>
      <c r="I3071" t="s">
        <v>18210</v>
      </c>
      <c r="J3071" t="s">
        <v>18211</v>
      </c>
      <c r="K3071" t="s">
        <v>18212</v>
      </c>
      <c r="L3071" t="s">
        <v>18154</v>
      </c>
      <c r="M3071" t="s">
        <v>18213</v>
      </c>
    </row>
    <row r="3072" spans="1:13" x14ac:dyDescent="0.25">
      <c r="A3072" t="s">
        <v>18261</v>
      </c>
      <c r="B3072" t="s">
        <v>18147</v>
      </c>
      <c r="C3072" t="s">
        <v>73</v>
      </c>
      <c r="D3072" t="s">
        <v>18148</v>
      </c>
      <c r="E3072" t="s">
        <v>19140</v>
      </c>
      <c r="F3072" t="s">
        <v>18262</v>
      </c>
      <c r="G3072" t="s">
        <v>18263</v>
      </c>
      <c r="H3072" t="s">
        <v>1025</v>
      </c>
      <c r="I3072" t="s">
        <v>18264</v>
      </c>
      <c r="J3072" t="s">
        <v>18265</v>
      </c>
      <c r="K3072" t="s">
        <v>9077</v>
      </c>
      <c r="L3072" t="s">
        <v>18154</v>
      </c>
      <c r="M3072" t="s">
        <v>18266</v>
      </c>
    </row>
    <row r="3073" spans="1:13" x14ac:dyDescent="0.25">
      <c r="A3073" t="s">
        <v>18267</v>
      </c>
      <c r="B3073" t="s">
        <v>18147</v>
      </c>
      <c r="C3073" t="s">
        <v>127</v>
      </c>
      <c r="D3073" t="s">
        <v>18148</v>
      </c>
      <c r="E3073" t="s">
        <v>19179</v>
      </c>
      <c r="F3073" t="s">
        <v>18268</v>
      </c>
      <c r="G3073" t="s">
        <v>18269</v>
      </c>
      <c r="H3073" t="s">
        <v>1515</v>
      </c>
      <c r="I3073" t="s">
        <v>18270</v>
      </c>
      <c r="J3073" t="s">
        <v>18271</v>
      </c>
      <c r="K3073" t="s">
        <v>18272</v>
      </c>
      <c r="L3073" t="s">
        <v>18154</v>
      </c>
      <c r="M3073" t="s">
        <v>18273</v>
      </c>
    </row>
    <row r="3074" spans="1:13" x14ac:dyDescent="0.25">
      <c r="A3074" t="s">
        <v>18274</v>
      </c>
      <c r="B3074" t="s">
        <v>18147</v>
      </c>
      <c r="C3074" t="s">
        <v>18275</v>
      </c>
      <c r="D3074" t="s">
        <v>18148</v>
      </c>
      <c r="E3074" t="s">
        <v>19142</v>
      </c>
      <c r="F3074" t="s">
        <v>18276</v>
      </c>
      <c r="G3074" t="s">
        <v>18277</v>
      </c>
      <c r="H3074" t="s">
        <v>18278</v>
      </c>
      <c r="I3074" t="s">
        <v>18279</v>
      </c>
      <c r="J3074" t="s">
        <v>18280</v>
      </c>
      <c r="K3074" t="s">
        <v>18281</v>
      </c>
      <c r="L3074" t="s">
        <v>18154</v>
      </c>
      <c r="M3074" t="s">
        <v>18282</v>
      </c>
    </row>
    <row r="3075" spans="1:13" x14ac:dyDescent="0.25">
      <c r="A3075" t="s">
        <v>18283</v>
      </c>
      <c r="B3075" t="s">
        <v>18147</v>
      </c>
      <c r="C3075" t="s">
        <v>3713</v>
      </c>
      <c r="D3075" t="s">
        <v>18148</v>
      </c>
      <c r="E3075" t="s">
        <v>19143</v>
      </c>
      <c r="F3075" t="s">
        <v>18223</v>
      </c>
      <c r="G3075" t="s">
        <v>18224</v>
      </c>
      <c r="H3075" t="s">
        <v>3651</v>
      </c>
      <c r="I3075" t="s">
        <v>18225</v>
      </c>
      <c r="J3075" t="s">
        <v>18226</v>
      </c>
      <c r="K3075" t="s">
        <v>18227</v>
      </c>
      <c r="L3075" t="s">
        <v>18154</v>
      </c>
      <c r="M3075" t="s">
        <v>18228</v>
      </c>
    </row>
    <row r="3076" spans="1:13" x14ac:dyDescent="0.25">
      <c r="A3076" t="s">
        <v>18284</v>
      </c>
      <c r="B3076" t="s">
        <v>18147</v>
      </c>
      <c r="C3076" t="s">
        <v>129</v>
      </c>
      <c r="D3076" t="s">
        <v>18148</v>
      </c>
      <c r="E3076" t="s">
        <v>19144</v>
      </c>
      <c r="F3076" t="s">
        <v>18172</v>
      </c>
      <c r="G3076" t="s">
        <v>18173</v>
      </c>
      <c r="H3076" t="s">
        <v>1539</v>
      </c>
      <c r="I3076" t="s">
        <v>18174</v>
      </c>
      <c r="J3076" t="s">
        <v>18175</v>
      </c>
      <c r="K3076" t="s">
        <v>18176</v>
      </c>
      <c r="L3076" t="s">
        <v>18154</v>
      </c>
      <c r="M3076" t="s">
        <v>18177</v>
      </c>
    </row>
    <row r="3077" spans="1:13" x14ac:dyDescent="0.25">
      <c r="A3077" t="s">
        <v>18285</v>
      </c>
      <c r="B3077" t="s">
        <v>18147</v>
      </c>
      <c r="C3077" t="s">
        <v>18286</v>
      </c>
      <c r="D3077" t="s">
        <v>18148</v>
      </c>
      <c r="E3077" t="s">
        <v>19144</v>
      </c>
      <c r="F3077" t="s">
        <v>18172</v>
      </c>
      <c r="G3077" t="s">
        <v>18173</v>
      </c>
      <c r="H3077" t="s">
        <v>1539</v>
      </c>
      <c r="I3077" t="s">
        <v>18174</v>
      </c>
      <c r="J3077" t="s">
        <v>18175</v>
      </c>
      <c r="K3077" t="s">
        <v>18176</v>
      </c>
      <c r="L3077" t="s">
        <v>18154</v>
      </c>
      <c r="M3077" t="s">
        <v>18177</v>
      </c>
    </row>
    <row r="3078" spans="1:13" x14ac:dyDescent="0.25">
      <c r="A3078" t="s">
        <v>18287</v>
      </c>
      <c r="B3078" t="s">
        <v>18147</v>
      </c>
      <c r="C3078" t="s">
        <v>83</v>
      </c>
      <c r="D3078" t="s">
        <v>18148</v>
      </c>
      <c r="E3078" t="s">
        <v>19147</v>
      </c>
      <c r="F3078" t="s">
        <v>18288</v>
      </c>
      <c r="G3078" t="s">
        <v>18289</v>
      </c>
      <c r="H3078" t="s">
        <v>1078</v>
      </c>
      <c r="I3078" t="s">
        <v>18290</v>
      </c>
      <c r="J3078" t="s">
        <v>18291</v>
      </c>
      <c r="K3078" t="s">
        <v>18292</v>
      </c>
      <c r="L3078" t="s">
        <v>18154</v>
      </c>
      <c r="M3078" t="s">
        <v>18293</v>
      </c>
    </row>
    <row r="3079" spans="1:13" x14ac:dyDescent="0.25">
      <c r="A3079" t="s">
        <v>18294</v>
      </c>
      <c r="B3079" t="s">
        <v>18147</v>
      </c>
      <c r="C3079" t="s">
        <v>84</v>
      </c>
      <c r="D3079" t="s">
        <v>18148</v>
      </c>
      <c r="E3079" t="s">
        <v>19155</v>
      </c>
      <c r="F3079" t="s">
        <v>18189</v>
      </c>
      <c r="G3079" t="s">
        <v>18190</v>
      </c>
      <c r="H3079" t="s">
        <v>18191</v>
      </c>
      <c r="I3079" t="s">
        <v>18192</v>
      </c>
      <c r="J3079" t="s">
        <v>18193</v>
      </c>
      <c r="K3079" t="s">
        <v>18194</v>
      </c>
      <c r="L3079" t="s">
        <v>18154</v>
      </c>
      <c r="M3079" t="s">
        <v>18195</v>
      </c>
    </row>
    <row r="3080" spans="1:13" x14ac:dyDescent="0.25">
      <c r="A3080" t="s">
        <v>18295</v>
      </c>
      <c r="B3080" t="s">
        <v>18147</v>
      </c>
      <c r="C3080" t="s">
        <v>627</v>
      </c>
      <c r="D3080" t="s">
        <v>18148</v>
      </c>
      <c r="E3080" t="s">
        <v>19148</v>
      </c>
      <c r="F3080" t="s">
        <v>18296</v>
      </c>
      <c r="G3080" t="s">
        <v>18297</v>
      </c>
      <c r="H3080" t="s">
        <v>4250</v>
      </c>
      <c r="I3080" t="s">
        <v>18298</v>
      </c>
      <c r="J3080" t="s">
        <v>18299</v>
      </c>
      <c r="K3080" t="s">
        <v>18300</v>
      </c>
      <c r="L3080" t="s">
        <v>18154</v>
      </c>
      <c r="M3080" t="s">
        <v>18301</v>
      </c>
    </row>
    <row r="3081" spans="1:13" x14ac:dyDescent="0.25">
      <c r="A3081" t="s">
        <v>18302</v>
      </c>
      <c r="B3081" t="s">
        <v>18147</v>
      </c>
      <c r="C3081" t="s">
        <v>18303</v>
      </c>
      <c r="D3081" t="s">
        <v>18148</v>
      </c>
      <c r="E3081" t="s">
        <v>19133</v>
      </c>
      <c r="F3081" t="s">
        <v>18215</v>
      </c>
      <c r="G3081" t="s">
        <v>18216</v>
      </c>
      <c r="H3081" t="s">
        <v>18217</v>
      </c>
      <c r="I3081" t="s">
        <v>18218</v>
      </c>
      <c r="J3081" t="s">
        <v>18219</v>
      </c>
      <c r="K3081" t="s">
        <v>18220</v>
      </c>
      <c r="L3081" t="s">
        <v>18154</v>
      </c>
      <c r="M3081" t="s">
        <v>18221</v>
      </c>
    </row>
    <row r="3082" spans="1:13" x14ac:dyDescent="0.25">
      <c r="A3082" t="s">
        <v>18304</v>
      </c>
      <c r="B3082" t="s">
        <v>18147</v>
      </c>
      <c r="C3082" t="s">
        <v>2303</v>
      </c>
      <c r="D3082" t="s">
        <v>18148</v>
      </c>
      <c r="E3082" t="s">
        <v>19173</v>
      </c>
      <c r="F3082" t="s">
        <v>18244</v>
      </c>
      <c r="G3082" t="s">
        <v>18245</v>
      </c>
      <c r="H3082" t="s">
        <v>7904</v>
      </c>
      <c r="I3082" t="s">
        <v>18246</v>
      </c>
      <c r="J3082" t="s">
        <v>18247</v>
      </c>
      <c r="K3082" t="s">
        <v>18248</v>
      </c>
      <c r="L3082" t="s">
        <v>18154</v>
      </c>
      <c r="M3082" t="s">
        <v>18249</v>
      </c>
    </row>
    <row r="3083" spans="1:13" x14ac:dyDescent="0.25">
      <c r="A3083" t="s">
        <v>18305</v>
      </c>
      <c r="B3083" t="s">
        <v>18147</v>
      </c>
      <c r="C3083" t="s">
        <v>18306</v>
      </c>
      <c r="D3083" t="s">
        <v>18148</v>
      </c>
      <c r="E3083" t="s">
        <v>19166</v>
      </c>
      <c r="F3083" t="s">
        <v>18149</v>
      </c>
      <c r="G3083" t="s">
        <v>18150</v>
      </c>
      <c r="H3083" t="s">
        <v>18151</v>
      </c>
      <c r="I3083" t="s">
        <v>18152</v>
      </c>
      <c r="J3083" t="s">
        <v>18153</v>
      </c>
      <c r="K3083" t="s">
        <v>6783</v>
      </c>
      <c r="L3083" t="s">
        <v>18154</v>
      </c>
      <c r="M3083" t="s">
        <v>18155</v>
      </c>
    </row>
    <row r="3084" spans="1:13" x14ac:dyDescent="0.25">
      <c r="A3084" t="s">
        <v>18305</v>
      </c>
      <c r="B3084" t="s">
        <v>18147</v>
      </c>
      <c r="C3084" t="s">
        <v>18306</v>
      </c>
      <c r="D3084" t="s">
        <v>18148</v>
      </c>
      <c r="E3084" t="s">
        <v>19147</v>
      </c>
      <c r="F3084" t="s">
        <v>18288</v>
      </c>
      <c r="G3084" t="s">
        <v>18289</v>
      </c>
      <c r="H3084" t="s">
        <v>1078</v>
      </c>
      <c r="I3084" t="s">
        <v>18290</v>
      </c>
      <c r="J3084" t="s">
        <v>18291</v>
      </c>
      <c r="K3084" t="s">
        <v>18292</v>
      </c>
      <c r="L3084" t="s">
        <v>18154</v>
      </c>
      <c r="M3084" t="s">
        <v>18293</v>
      </c>
    </row>
    <row r="3085" spans="1:13" x14ac:dyDescent="0.25">
      <c r="A3085" t="s">
        <v>18307</v>
      </c>
      <c r="B3085" t="s">
        <v>18147</v>
      </c>
      <c r="C3085" t="s">
        <v>86</v>
      </c>
      <c r="D3085" t="s">
        <v>18148</v>
      </c>
      <c r="E3085" t="s">
        <v>19152</v>
      </c>
      <c r="F3085" t="s">
        <v>18308</v>
      </c>
      <c r="G3085" t="s">
        <v>18309</v>
      </c>
      <c r="H3085" t="s">
        <v>1102</v>
      </c>
      <c r="I3085" t="s">
        <v>18310</v>
      </c>
      <c r="J3085" t="s">
        <v>18311</v>
      </c>
      <c r="K3085" t="s">
        <v>9786</v>
      </c>
      <c r="L3085" t="s">
        <v>18154</v>
      </c>
      <c r="M3085" t="s">
        <v>18312</v>
      </c>
    </row>
    <row r="3086" spans="1:13" x14ac:dyDescent="0.25">
      <c r="A3086" t="s">
        <v>18313</v>
      </c>
      <c r="B3086" t="s">
        <v>18147</v>
      </c>
      <c r="C3086" t="s">
        <v>88</v>
      </c>
      <c r="D3086" t="s">
        <v>18148</v>
      </c>
      <c r="E3086" t="s">
        <v>19126</v>
      </c>
      <c r="F3086" t="s">
        <v>18164</v>
      </c>
      <c r="G3086" t="s">
        <v>18165</v>
      </c>
      <c r="H3086" t="s">
        <v>18166</v>
      </c>
      <c r="I3086" t="s">
        <v>18167</v>
      </c>
      <c r="J3086" t="s">
        <v>18168</v>
      </c>
      <c r="K3086" t="s">
        <v>18169</v>
      </c>
      <c r="L3086" t="s">
        <v>18154</v>
      </c>
      <c r="M3086" t="s">
        <v>18170</v>
      </c>
    </row>
    <row r="3087" spans="1:13" x14ac:dyDescent="0.25">
      <c r="A3087" t="s">
        <v>18314</v>
      </c>
      <c r="B3087" t="s">
        <v>18147</v>
      </c>
      <c r="C3087" t="s">
        <v>7119</v>
      </c>
      <c r="D3087" t="s">
        <v>18148</v>
      </c>
      <c r="E3087" t="s">
        <v>19196</v>
      </c>
      <c r="F3087" t="s">
        <v>18180</v>
      </c>
      <c r="G3087" t="s">
        <v>18181</v>
      </c>
      <c r="H3087" t="s">
        <v>18182</v>
      </c>
      <c r="I3087" t="s">
        <v>18183</v>
      </c>
      <c r="J3087" t="s">
        <v>18184</v>
      </c>
      <c r="K3087" t="s">
        <v>18185</v>
      </c>
      <c r="L3087" t="s">
        <v>18154</v>
      </c>
      <c r="M3087" t="s">
        <v>18186</v>
      </c>
    </row>
    <row r="3088" spans="1:13" x14ac:dyDescent="0.25">
      <c r="A3088" t="s">
        <v>18315</v>
      </c>
      <c r="B3088" t="s">
        <v>18147</v>
      </c>
      <c r="C3088" t="s">
        <v>4890</v>
      </c>
      <c r="D3088" t="s">
        <v>18148</v>
      </c>
      <c r="E3088" t="s">
        <v>19155</v>
      </c>
      <c r="F3088" t="s">
        <v>18189</v>
      </c>
      <c r="G3088" t="s">
        <v>18190</v>
      </c>
      <c r="H3088" t="s">
        <v>18191</v>
      </c>
      <c r="I3088" t="s">
        <v>18192</v>
      </c>
      <c r="J3088" t="s">
        <v>18193</v>
      </c>
      <c r="K3088" t="s">
        <v>18194</v>
      </c>
      <c r="L3088" t="s">
        <v>18154</v>
      </c>
      <c r="M3088" t="s">
        <v>18195</v>
      </c>
    </row>
    <row r="3089" spans="1:13" x14ac:dyDescent="0.25">
      <c r="A3089" t="s">
        <v>18316</v>
      </c>
      <c r="B3089" t="s">
        <v>18147</v>
      </c>
      <c r="C3089" t="s">
        <v>7140</v>
      </c>
      <c r="D3089" t="s">
        <v>18148</v>
      </c>
      <c r="E3089" t="s">
        <v>19156</v>
      </c>
      <c r="F3089" t="s">
        <v>18317</v>
      </c>
      <c r="G3089" t="s">
        <v>18318</v>
      </c>
      <c r="H3089" t="s">
        <v>6922</v>
      </c>
      <c r="I3089" t="s">
        <v>18319</v>
      </c>
      <c r="J3089" t="s">
        <v>18320</v>
      </c>
      <c r="K3089" t="s">
        <v>4790</v>
      </c>
      <c r="L3089" t="s">
        <v>18154</v>
      </c>
      <c r="M3089" t="s">
        <v>18321</v>
      </c>
    </row>
    <row r="3090" spans="1:13" x14ac:dyDescent="0.25">
      <c r="A3090" t="s">
        <v>18322</v>
      </c>
      <c r="B3090" t="s">
        <v>18147</v>
      </c>
      <c r="C3090" t="s">
        <v>18323</v>
      </c>
      <c r="D3090" t="s">
        <v>18148</v>
      </c>
      <c r="E3090" t="s">
        <v>19186</v>
      </c>
      <c r="F3090" t="s">
        <v>18324</v>
      </c>
      <c r="G3090" t="s">
        <v>18325</v>
      </c>
      <c r="H3090" t="s">
        <v>13523</v>
      </c>
      <c r="I3090" t="s">
        <v>18326</v>
      </c>
      <c r="J3090" t="s">
        <v>18327</v>
      </c>
      <c r="K3090" t="s">
        <v>18328</v>
      </c>
      <c r="L3090" t="s">
        <v>18154</v>
      </c>
      <c r="M3090" t="s">
        <v>18329</v>
      </c>
    </row>
    <row r="3091" spans="1:13" x14ac:dyDescent="0.25">
      <c r="A3091" t="s">
        <v>18330</v>
      </c>
      <c r="B3091" t="s">
        <v>18147</v>
      </c>
      <c r="C3091" t="s">
        <v>5687</v>
      </c>
      <c r="D3091" t="s">
        <v>18148</v>
      </c>
      <c r="E3091" t="s">
        <v>19183</v>
      </c>
      <c r="F3091" t="s">
        <v>18331</v>
      </c>
      <c r="G3091" t="s">
        <v>18332</v>
      </c>
      <c r="H3091" t="s">
        <v>5690</v>
      </c>
      <c r="I3091" t="s">
        <v>18333</v>
      </c>
      <c r="J3091" t="s">
        <v>18334</v>
      </c>
      <c r="K3091" t="s">
        <v>18335</v>
      </c>
      <c r="L3091" t="s">
        <v>18154</v>
      </c>
      <c r="M3091" t="s">
        <v>18336</v>
      </c>
    </row>
    <row r="3092" spans="1:13" x14ac:dyDescent="0.25">
      <c r="A3092" t="s">
        <v>18337</v>
      </c>
      <c r="B3092" t="s">
        <v>18147</v>
      </c>
      <c r="C3092" t="s">
        <v>18338</v>
      </c>
      <c r="D3092" t="s">
        <v>18148</v>
      </c>
      <c r="E3092" t="s">
        <v>19157</v>
      </c>
      <c r="F3092" t="s">
        <v>18339</v>
      </c>
      <c r="G3092" t="s">
        <v>18340</v>
      </c>
      <c r="H3092" t="s">
        <v>18341</v>
      </c>
      <c r="I3092" t="s">
        <v>18342</v>
      </c>
      <c r="J3092" t="s">
        <v>18343</v>
      </c>
      <c r="K3092" t="s">
        <v>18344</v>
      </c>
      <c r="L3092" t="s">
        <v>18154</v>
      </c>
      <c r="M3092" t="s">
        <v>18345</v>
      </c>
    </row>
    <row r="3093" spans="1:13" x14ac:dyDescent="0.25">
      <c r="A3093" t="s">
        <v>18346</v>
      </c>
      <c r="B3093" t="s">
        <v>18147</v>
      </c>
      <c r="C3093" t="s">
        <v>175</v>
      </c>
      <c r="D3093" t="s">
        <v>18148</v>
      </c>
      <c r="E3093" t="s">
        <v>19142</v>
      </c>
      <c r="F3093" t="s">
        <v>18276</v>
      </c>
      <c r="G3093" t="s">
        <v>18277</v>
      </c>
      <c r="H3093" t="s">
        <v>18278</v>
      </c>
      <c r="I3093" t="s">
        <v>18279</v>
      </c>
      <c r="J3093" t="s">
        <v>18280</v>
      </c>
      <c r="K3093" t="s">
        <v>18281</v>
      </c>
      <c r="L3093" t="s">
        <v>18154</v>
      </c>
      <c r="M3093" t="s">
        <v>18282</v>
      </c>
    </row>
    <row r="3094" spans="1:13" x14ac:dyDescent="0.25">
      <c r="A3094" t="s">
        <v>18347</v>
      </c>
      <c r="B3094" t="s">
        <v>18147</v>
      </c>
      <c r="C3094" t="s">
        <v>18348</v>
      </c>
      <c r="D3094" t="s">
        <v>18148</v>
      </c>
      <c r="E3094" t="s">
        <v>19133</v>
      </c>
      <c r="F3094" t="s">
        <v>18215</v>
      </c>
      <c r="G3094" t="s">
        <v>18216</v>
      </c>
      <c r="H3094" t="s">
        <v>18217</v>
      </c>
      <c r="I3094" t="s">
        <v>18218</v>
      </c>
      <c r="J3094" t="s">
        <v>18219</v>
      </c>
      <c r="K3094" t="s">
        <v>18220</v>
      </c>
      <c r="L3094" t="s">
        <v>18154</v>
      </c>
      <c r="M3094" t="s">
        <v>18221</v>
      </c>
    </row>
    <row r="3095" spans="1:13" x14ac:dyDescent="0.25">
      <c r="A3095" t="s">
        <v>18349</v>
      </c>
      <c r="B3095" t="s">
        <v>18147</v>
      </c>
      <c r="C3095" t="s">
        <v>92</v>
      </c>
      <c r="D3095" t="s">
        <v>18148</v>
      </c>
      <c r="E3095" t="s">
        <v>19159</v>
      </c>
      <c r="F3095" t="s">
        <v>18157</v>
      </c>
      <c r="G3095" t="s">
        <v>18158</v>
      </c>
      <c r="H3095" t="s">
        <v>869</v>
      </c>
      <c r="I3095" t="s">
        <v>18159</v>
      </c>
      <c r="J3095" t="s">
        <v>18160</v>
      </c>
      <c r="K3095" t="s">
        <v>18161</v>
      </c>
      <c r="L3095" t="s">
        <v>18154</v>
      </c>
      <c r="M3095" t="s">
        <v>18162</v>
      </c>
    </row>
    <row r="3096" spans="1:13" x14ac:dyDescent="0.25">
      <c r="A3096" t="s">
        <v>18350</v>
      </c>
      <c r="B3096" t="s">
        <v>18147</v>
      </c>
      <c r="C3096" t="s">
        <v>18351</v>
      </c>
      <c r="D3096" t="s">
        <v>18148</v>
      </c>
      <c r="E3096" t="s">
        <v>19186</v>
      </c>
      <c r="F3096" t="s">
        <v>18324</v>
      </c>
      <c r="G3096" t="s">
        <v>18325</v>
      </c>
      <c r="H3096" t="s">
        <v>13523</v>
      </c>
      <c r="I3096" t="s">
        <v>18326</v>
      </c>
      <c r="J3096" t="s">
        <v>18327</v>
      </c>
      <c r="K3096" t="s">
        <v>18328</v>
      </c>
      <c r="L3096" t="s">
        <v>18154</v>
      </c>
      <c r="M3096" t="s">
        <v>18329</v>
      </c>
    </row>
    <row r="3097" spans="1:13" x14ac:dyDescent="0.25">
      <c r="A3097" t="s">
        <v>18352</v>
      </c>
      <c r="B3097" t="s">
        <v>18147</v>
      </c>
      <c r="C3097" t="s">
        <v>15718</v>
      </c>
      <c r="D3097" t="s">
        <v>18148</v>
      </c>
      <c r="E3097" t="s">
        <v>19185</v>
      </c>
      <c r="F3097" t="s">
        <v>18199</v>
      </c>
      <c r="G3097" t="s">
        <v>18200</v>
      </c>
      <c r="H3097" t="s">
        <v>18201</v>
      </c>
      <c r="I3097" t="s">
        <v>18202</v>
      </c>
      <c r="J3097" t="s">
        <v>18203</v>
      </c>
      <c r="K3097" t="s">
        <v>5281</v>
      </c>
      <c r="L3097" t="s">
        <v>18154</v>
      </c>
      <c r="M3097" t="s">
        <v>18204</v>
      </c>
    </row>
    <row r="3098" spans="1:13" x14ac:dyDescent="0.25">
      <c r="A3098" t="s">
        <v>18353</v>
      </c>
      <c r="B3098" t="s">
        <v>18147</v>
      </c>
      <c r="C3098" t="s">
        <v>18354</v>
      </c>
      <c r="D3098" t="s">
        <v>18148</v>
      </c>
      <c r="E3098" t="s">
        <v>19133</v>
      </c>
      <c r="F3098" t="s">
        <v>18215</v>
      </c>
      <c r="G3098" t="s">
        <v>18216</v>
      </c>
      <c r="H3098" t="s">
        <v>18217</v>
      </c>
      <c r="I3098" t="s">
        <v>18218</v>
      </c>
      <c r="J3098" t="s">
        <v>18219</v>
      </c>
      <c r="K3098" t="s">
        <v>18220</v>
      </c>
      <c r="L3098" t="s">
        <v>18154</v>
      </c>
      <c r="M3098" t="s">
        <v>18221</v>
      </c>
    </row>
    <row r="3099" spans="1:13" x14ac:dyDescent="0.25">
      <c r="A3099" t="s">
        <v>18355</v>
      </c>
      <c r="B3099" t="s">
        <v>18147</v>
      </c>
      <c r="C3099" t="s">
        <v>246</v>
      </c>
      <c r="D3099" t="s">
        <v>18148</v>
      </c>
      <c r="E3099" t="s">
        <v>19147</v>
      </c>
      <c r="F3099" t="s">
        <v>18288</v>
      </c>
      <c r="G3099" t="s">
        <v>18289</v>
      </c>
      <c r="H3099" t="s">
        <v>1078</v>
      </c>
      <c r="I3099" t="s">
        <v>18290</v>
      </c>
      <c r="J3099" t="s">
        <v>18291</v>
      </c>
      <c r="K3099" t="s">
        <v>18292</v>
      </c>
      <c r="L3099" t="s">
        <v>18154</v>
      </c>
      <c r="M3099" t="s">
        <v>18293</v>
      </c>
    </row>
    <row r="3100" spans="1:13" x14ac:dyDescent="0.25">
      <c r="A3100" t="s">
        <v>18356</v>
      </c>
      <c r="B3100" t="s">
        <v>18147</v>
      </c>
      <c r="C3100" t="s">
        <v>18357</v>
      </c>
      <c r="D3100" t="s">
        <v>18148</v>
      </c>
      <c r="E3100" t="s">
        <v>19159</v>
      </c>
      <c r="F3100" t="s">
        <v>18157</v>
      </c>
      <c r="G3100" t="s">
        <v>18158</v>
      </c>
      <c r="H3100" t="s">
        <v>869</v>
      </c>
      <c r="I3100" t="s">
        <v>18159</v>
      </c>
      <c r="J3100" t="s">
        <v>18160</v>
      </c>
      <c r="K3100" t="s">
        <v>18161</v>
      </c>
      <c r="L3100" t="s">
        <v>18154</v>
      </c>
      <c r="M3100" t="s">
        <v>18162</v>
      </c>
    </row>
    <row r="3101" spans="1:13" x14ac:dyDescent="0.25">
      <c r="A3101" t="s">
        <v>18358</v>
      </c>
      <c r="B3101" t="s">
        <v>18147</v>
      </c>
      <c r="C3101" t="s">
        <v>17120</v>
      </c>
      <c r="D3101" t="s">
        <v>18148</v>
      </c>
      <c r="E3101" t="s">
        <v>19155</v>
      </c>
      <c r="F3101" t="s">
        <v>18189</v>
      </c>
      <c r="G3101" t="s">
        <v>18190</v>
      </c>
      <c r="H3101" t="s">
        <v>18191</v>
      </c>
      <c r="I3101" t="s">
        <v>18192</v>
      </c>
      <c r="J3101" t="s">
        <v>18193</v>
      </c>
      <c r="K3101" t="s">
        <v>18194</v>
      </c>
      <c r="L3101" t="s">
        <v>18154</v>
      </c>
      <c r="M3101" t="s">
        <v>18195</v>
      </c>
    </row>
    <row r="3102" spans="1:13" x14ac:dyDescent="0.25">
      <c r="A3102" t="s">
        <v>18359</v>
      </c>
      <c r="B3102" t="s">
        <v>18147</v>
      </c>
      <c r="C3102" t="s">
        <v>17122</v>
      </c>
      <c r="D3102" t="s">
        <v>18148</v>
      </c>
      <c r="E3102" t="s">
        <v>19143</v>
      </c>
      <c r="F3102" t="s">
        <v>18223</v>
      </c>
      <c r="G3102" t="s">
        <v>18224</v>
      </c>
      <c r="H3102" t="s">
        <v>3651</v>
      </c>
      <c r="I3102" t="s">
        <v>18225</v>
      </c>
      <c r="J3102" t="s">
        <v>18226</v>
      </c>
      <c r="K3102" t="s">
        <v>18227</v>
      </c>
      <c r="L3102" t="s">
        <v>18154</v>
      </c>
      <c r="M3102" t="s">
        <v>18228</v>
      </c>
    </row>
    <row r="3103" spans="1:13" x14ac:dyDescent="0.25">
      <c r="A3103" t="s">
        <v>18360</v>
      </c>
      <c r="B3103" t="s">
        <v>18147</v>
      </c>
      <c r="C3103" t="s">
        <v>259</v>
      </c>
      <c r="D3103" t="s">
        <v>18148</v>
      </c>
      <c r="E3103" t="s">
        <v>19144</v>
      </c>
      <c r="F3103" t="s">
        <v>18172</v>
      </c>
      <c r="G3103" t="s">
        <v>18173</v>
      </c>
      <c r="H3103" t="s">
        <v>1539</v>
      </c>
      <c r="I3103" t="s">
        <v>18174</v>
      </c>
      <c r="J3103" t="s">
        <v>18175</v>
      </c>
      <c r="K3103" t="s">
        <v>18176</v>
      </c>
      <c r="L3103" t="s">
        <v>18154</v>
      </c>
      <c r="M3103" t="s">
        <v>18177</v>
      </c>
    </row>
    <row r="3104" spans="1:13" x14ac:dyDescent="0.25">
      <c r="A3104" t="s">
        <v>18361</v>
      </c>
      <c r="B3104" t="s">
        <v>18147</v>
      </c>
      <c r="C3104" t="s">
        <v>260</v>
      </c>
      <c r="D3104" t="s">
        <v>18148</v>
      </c>
      <c r="E3104" t="s">
        <v>19196</v>
      </c>
      <c r="F3104" t="s">
        <v>18180</v>
      </c>
      <c r="G3104" t="s">
        <v>18181</v>
      </c>
      <c r="H3104" t="s">
        <v>18182</v>
      </c>
      <c r="I3104" t="s">
        <v>18183</v>
      </c>
      <c r="J3104" t="s">
        <v>18184</v>
      </c>
      <c r="K3104" t="s">
        <v>18185</v>
      </c>
      <c r="L3104" t="s">
        <v>18154</v>
      </c>
      <c r="M3104" t="s">
        <v>18186</v>
      </c>
    </row>
    <row r="3105" spans="1:13" x14ac:dyDescent="0.25">
      <c r="A3105" t="s">
        <v>18362</v>
      </c>
      <c r="B3105" t="s">
        <v>18147</v>
      </c>
      <c r="C3105" t="s">
        <v>18363</v>
      </c>
      <c r="D3105" t="s">
        <v>18148</v>
      </c>
      <c r="E3105" t="s">
        <v>19155</v>
      </c>
      <c r="F3105" t="s">
        <v>18189</v>
      </c>
      <c r="G3105" t="s">
        <v>18190</v>
      </c>
      <c r="H3105" t="s">
        <v>18191</v>
      </c>
      <c r="I3105" t="s">
        <v>18192</v>
      </c>
      <c r="J3105" t="s">
        <v>18193</v>
      </c>
      <c r="K3105" t="s">
        <v>18194</v>
      </c>
      <c r="L3105" t="s">
        <v>18154</v>
      </c>
      <c r="M3105" t="s">
        <v>18195</v>
      </c>
    </row>
    <row r="3106" spans="1:13" x14ac:dyDescent="0.25">
      <c r="A3106" t="s">
        <v>18364</v>
      </c>
      <c r="B3106" t="s">
        <v>18147</v>
      </c>
      <c r="C3106" t="s">
        <v>18365</v>
      </c>
      <c r="D3106" t="s">
        <v>18148</v>
      </c>
      <c r="E3106" t="s">
        <v>19186</v>
      </c>
      <c r="F3106" t="s">
        <v>18324</v>
      </c>
      <c r="G3106" t="s">
        <v>18325</v>
      </c>
      <c r="H3106" t="s">
        <v>13523</v>
      </c>
      <c r="I3106" t="s">
        <v>18326</v>
      </c>
      <c r="J3106" t="s">
        <v>18327</v>
      </c>
      <c r="K3106" t="s">
        <v>18328</v>
      </c>
      <c r="L3106" t="s">
        <v>18154</v>
      </c>
      <c r="M3106" t="s">
        <v>18329</v>
      </c>
    </row>
    <row r="3107" spans="1:13" x14ac:dyDescent="0.25">
      <c r="A3107" t="s">
        <v>18366</v>
      </c>
      <c r="B3107" t="s">
        <v>18147</v>
      </c>
      <c r="C3107" t="s">
        <v>13520</v>
      </c>
      <c r="D3107" t="s">
        <v>18148</v>
      </c>
      <c r="E3107" t="s">
        <v>19186</v>
      </c>
      <c r="F3107" t="s">
        <v>18324</v>
      </c>
      <c r="G3107" t="s">
        <v>18325</v>
      </c>
      <c r="H3107" t="s">
        <v>13523</v>
      </c>
      <c r="I3107" t="s">
        <v>18326</v>
      </c>
      <c r="J3107" t="s">
        <v>18327</v>
      </c>
      <c r="K3107" t="s">
        <v>18328</v>
      </c>
      <c r="L3107" t="s">
        <v>18154</v>
      </c>
      <c r="M3107" t="s">
        <v>18329</v>
      </c>
    </row>
    <row r="3108" spans="1:13" x14ac:dyDescent="0.25">
      <c r="A3108" t="s">
        <v>18367</v>
      </c>
      <c r="B3108" t="s">
        <v>18147</v>
      </c>
      <c r="C3108" t="s">
        <v>11991</v>
      </c>
      <c r="D3108" t="s">
        <v>18148</v>
      </c>
      <c r="E3108" t="s">
        <v>19133</v>
      </c>
      <c r="F3108" t="s">
        <v>18215</v>
      </c>
      <c r="G3108" t="s">
        <v>18216</v>
      </c>
      <c r="H3108" t="s">
        <v>18217</v>
      </c>
      <c r="I3108" t="s">
        <v>18218</v>
      </c>
      <c r="J3108" t="s">
        <v>18219</v>
      </c>
      <c r="K3108" t="s">
        <v>18220</v>
      </c>
      <c r="L3108" t="s">
        <v>18154</v>
      </c>
      <c r="M3108" t="s">
        <v>18221</v>
      </c>
    </row>
    <row r="3109" spans="1:13" x14ac:dyDescent="0.25">
      <c r="A3109" t="s">
        <v>18368</v>
      </c>
      <c r="B3109" t="s">
        <v>18369</v>
      </c>
      <c r="C3109" t="s">
        <v>759</v>
      </c>
      <c r="D3109" t="s">
        <v>18370</v>
      </c>
      <c r="E3109" t="s">
        <v>19166</v>
      </c>
      <c r="F3109" t="s">
        <v>18371</v>
      </c>
      <c r="G3109" t="s">
        <v>18372</v>
      </c>
      <c r="H3109" t="s">
        <v>18373</v>
      </c>
      <c r="I3109" t="s">
        <v>18374</v>
      </c>
      <c r="J3109" t="s">
        <v>18375</v>
      </c>
      <c r="K3109" t="s">
        <v>2755</v>
      </c>
      <c r="L3109" t="s">
        <v>18376</v>
      </c>
      <c r="M3109" t="s">
        <v>18377</v>
      </c>
    </row>
    <row r="3110" spans="1:13" x14ac:dyDescent="0.25">
      <c r="A3110" t="s">
        <v>18378</v>
      </c>
      <c r="B3110" t="s">
        <v>18369</v>
      </c>
      <c r="C3110" t="s">
        <v>328</v>
      </c>
      <c r="D3110" t="s">
        <v>18370</v>
      </c>
      <c r="E3110" t="s">
        <v>19157</v>
      </c>
      <c r="F3110" t="s">
        <v>18379</v>
      </c>
      <c r="G3110" t="s">
        <v>18380</v>
      </c>
      <c r="H3110" t="s">
        <v>18381</v>
      </c>
      <c r="I3110" t="s">
        <v>18382</v>
      </c>
      <c r="J3110" t="s">
        <v>18383</v>
      </c>
      <c r="K3110" t="s">
        <v>18384</v>
      </c>
      <c r="L3110" t="s">
        <v>18376</v>
      </c>
      <c r="M3110" t="s">
        <v>18385</v>
      </c>
    </row>
    <row r="3111" spans="1:13" x14ac:dyDescent="0.25">
      <c r="A3111" t="s">
        <v>18386</v>
      </c>
      <c r="B3111" t="s">
        <v>18369</v>
      </c>
      <c r="C3111" t="s">
        <v>13021</v>
      </c>
      <c r="D3111" t="s">
        <v>18370</v>
      </c>
      <c r="E3111" t="s">
        <v>19126</v>
      </c>
      <c r="F3111" t="s">
        <v>18387</v>
      </c>
      <c r="G3111" t="s">
        <v>18388</v>
      </c>
      <c r="H3111" t="s">
        <v>13024</v>
      </c>
      <c r="I3111" t="s">
        <v>18389</v>
      </c>
      <c r="J3111" t="s">
        <v>18390</v>
      </c>
      <c r="K3111" t="s">
        <v>5984</v>
      </c>
      <c r="L3111" t="s">
        <v>18376</v>
      </c>
      <c r="M3111" t="s">
        <v>18391</v>
      </c>
    </row>
    <row r="3112" spans="1:13" x14ac:dyDescent="0.25">
      <c r="A3112" t="s">
        <v>18392</v>
      </c>
      <c r="B3112" t="s">
        <v>18369</v>
      </c>
      <c r="C3112" t="s">
        <v>18393</v>
      </c>
      <c r="D3112" t="s">
        <v>18370</v>
      </c>
      <c r="E3112" t="s">
        <v>19127</v>
      </c>
      <c r="F3112" t="s">
        <v>18394</v>
      </c>
      <c r="G3112" t="s">
        <v>18395</v>
      </c>
      <c r="H3112" t="s">
        <v>18396</v>
      </c>
      <c r="I3112" t="s">
        <v>18397</v>
      </c>
      <c r="J3112" t="s">
        <v>18398</v>
      </c>
      <c r="K3112" t="s">
        <v>18399</v>
      </c>
      <c r="L3112" t="s">
        <v>18376</v>
      </c>
      <c r="M3112" t="s">
        <v>18400</v>
      </c>
    </row>
    <row r="3113" spans="1:13" x14ac:dyDescent="0.25">
      <c r="A3113" t="s">
        <v>18401</v>
      </c>
      <c r="B3113" t="s">
        <v>18369</v>
      </c>
      <c r="C3113" t="s">
        <v>18402</v>
      </c>
      <c r="D3113" t="s">
        <v>18370</v>
      </c>
      <c r="E3113" t="s">
        <v>19126</v>
      </c>
      <c r="F3113" t="s">
        <v>18387</v>
      </c>
      <c r="G3113" t="s">
        <v>18388</v>
      </c>
      <c r="H3113" t="s">
        <v>13024</v>
      </c>
      <c r="I3113" t="s">
        <v>18389</v>
      </c>
      <c r="J3113" t="s">
        <v>18390</v>
      </c>
      <c r="K3113" t="s">
        <v>5984</v>
      </c>
      <c r="L3113" t="s">
        <v>18376</v>
      </c>
      <c r="M3113" t="s">
        <v>18391</v>
      </c>
    </row>
    <row r="3114" spans="1:13" x14ac:dyDescent="0.25">
      <c r="A3114" t="s">
        <v>18403</v>
      </c>
      <c r="B3114" t="s">
        <v>18369</v>
      </c>
      <c r="C3114" t="s">
        <v>548</v>
      </c>
      <c r="D3114" t="s">
        <v>18370</v>
      </c>
      <c r="E3114" t="s">
        <v>19129</v>
      </c>
      <c r="F3114" t="s">
        <v>18404</v>
      </c>
      <c r="G3114" t="s">
        <v>18405</v>
      </c>
      <c r="H3114" t="s">
        <v>3826</v>
      </c>
      <c r="I3114" t="s">
        <v>18406</v>
      </c>
      <c r="J3114" t="s">
        <v>18407</v>
      </c>
      <c r="K3114" t="s">
        <v>18408</v>
      </c>
      <c r="L3114" t="s">
        <v>18376</v>
      </c>
      <c r="M3114" t="s">
        <v>18409</v>
      </c>
    </row>
    <row r="3115" spans="1:13" x14ac:dyDescent="0.25">
      <c r="A3115" t="s">
        <v>18410</v>
      </c>
      <c r="B3115" t="s">
        <v>18369</v>
      </c>
      <c r="C3115" t="s">
        <v>10733</v>
      </c>
      <c r="D3115" t="s">
        <v>18370</v>
      </c>
      <c r="E3115" t="s">
        <v>19197</v>
      </c>
      <c r="F3115" t="s">
        <v>18411</v>
      </c>
      <c r="G3115" t="s">
        <v>18412</v>
      </c>
      <c r="H3115" t="s">
        <v>18413</v>
      </c>
      <c r="I3115" t="s">
        <v>18414</v>
      </c>
      <c r="J3115" t="s">
        <v>18415</v>
      </c>
      <c r="K3115" t="s">
        <v>2855</v>
      </c>
      <c r="L3115" t="s">
        <v>18376</v>
      </c>
      <c r="M3115" t="s">
        <v>18416</v>
      </c>
    </row>
    <row r="3116" spans="1:13" x14ac:dyDescent="0.25">
      <c r="A3116" t="s">
        <v>18417</v>
      </c>
      <c r="B3116" t="s">
        <v>18369</v>
      </c>
      <c r="C3116" t="s">
        <v>18418</v>
      </c>
      <c r="D3116" t="s">
        <v>18370</v>
      </c>
      <c r="E3116" t="s">
        <v>19190</v>
      </c>
      <c r="F3116" t="s">
        <v>18419</v>
      </c>
      <c r="G3116" t="s">
        <v>18420</v>
      </c>
      <c r="H3116" t="s">
        <v>18421</v>
      </c>
      <c r="I3116" t="s">
        <v>18422</v>
      </c>
      <c r="J3116" t="s">
        <v>18423</v>
      </c>
      <c r="K3116" t="s">
        <v>18424</v>
      </c>
      <c r="L3116" t="s">
        <v>18376</v>
      </c>
      <c r="M3116" t="s">
        <v>18425</v>
      </c>
    </row>
    <row r="3117" spans="1:13" x14ac:dyDescent="0.25">
      <c r="A3117" t="s">
        <v>18426</v>
      </c>
      <c r="B3117" t="s">
        <v>18369</v>
      </c>
      <c r="C3117" t="s">
        <v>18427</v>
      </c>
      <c r="D3117" t="s">
        <v>18370</v>
      </c>
      <c r="E3117" t="s">
        <v>19132</v>
      </c>
      <c r="F3117" t="s">
        <v>18428</v>
      </c>
      <c r="G3117" t="s">
        <v>18429</v>
      </c>
      <c r="H3117" t="s">
        <v>18430</v>
      </c>
      <c r="I3117" t="s">
        <v>18431</v>
      </c>
      <c r="J3117" t="s">
        <v>18432</v>
      </c>
      <c r="K3117" t="s">
        <v>18433</v>
      </c>
      <c r="L3117" t="s">
        <v>18376</v>
      </c>
      <c r="M3117" t="s">
        <v>18434</v>
      </c>
    </row>
    <row r="3118" spans="1:13" x14ac:dyDescent="0.25">
      <c r="A3118" t="s">
        <v>18435</v>
      </c>
      <c r="B3118" t="s">
        <v>18369</v>
      </c>
      <c r="C3118" t="s">
        <v>8064</v>
      </c>
      <c r="D3118" t="s">
        <v>18370</v>
      </c>
      <c r="E3118" t="s">
        <v>19172</v>
      </c>
      <c r="F3118" t="s">
        <v>18436</v>
      </c>
      <c r="G3118" t="s">
        <v>18437</v>
      </c>
      <c r="H3118" t="s">
        <v>8067</v>
      </c>
      <c r="I3118" t="s">
        <v>18438</v>
      </c>
      <c r="J3118" t="s">
        <v>18439</v>
      </c>
      <c r="K3118" t="s">
        <v>18440</v>
      </c>
      <c r="L3118" t="s">
        <v>18376</v>
      </c>
      <c r="M3118" t="s">
        <v>18441</v>
      </c>
    </row>
    <row r="3119" spans="1:13" x14ac:dyDescent="0.25">
      <c r="A3119" t="s">
        <v>18442</v>
      </c>
      <c r="B3119" t="s">
        <v>18369</v>
      </c>
      <c r="C3119" t="s">
        <v>117</v>
      </c>
      <c r="D3119" t="s">
        <v>18370</v>
      </c>
      <c r="E3119" t="s">
        <v>19134</v>
      </c>
      <c r="F3119" t="s">
        <v>18443</v>
      </c>
      <c r="G3119" t="s">
        <v>18444</v>
      </c>
      <c r="H3119" t="s">
        <v>1350</v>
      </c>
      <c r="I3119" t="s">
        <v>18445</v>
      </c>
      <c r="J3119" t="s">
        <v>18446</v>
      </c>
      <c r="K3119" t="s">
        <v>18447</v>
      </c>
      <c r="L3119" t="s">
        <v>18376</v>
      </c>
      <c r="M3119" t="s">
        <v>18448</v>
      </c>
    </row>
    <row r="3120" spans="1:13" x14ac:dyDescent="0.25">
      <c r="A3120" t="s">
        <v>18449</v>
      </c>
      <c r="B3120" t="s">
        <v>18369</v>
      </c>
      <c r="C3120" t="s">
        <v>164</v>
      </c>
      <c r="D3120" t="s">
        <v>18370</v>
      </c>
      <c r="E3120" t="s">
        <v>19174</v>
      </c>
      <c r="F3120" t="s">
        <v>18450</v>
      </c>
      <c r="G3120" t="s">
        <v>18451</v>
      </c>
      <c r="H3120" t="s">
        <v>2615</v>
      </c>
      <c r="I3120" t="s">
        <v>18452</v>
      </c>
      <c r="J3120" t="s">
        <v>18453</v>
      </c>
      <c r="K3120" t="s">
        <v>18454</v>
      </c>
      <c r="L3120" t="s">
        <v>18376</v>
      </c>
      <c r="M3120" t="s">
        <v>18455</v>
      </c>
    </row>
    <row r="3121" spans="1:13" x14ac:dyDescent="0.25">
      <c r="A3121" t="s">
        <v>18456</v>
      </c>
      <c r="B3121" t="s">
        <v>18369</v>
      </c>
      <c r="C3121" t="s">
        <v>203</v>
      </c>
      <c r="D3121" t="s">
        <v>18370</v>
      </c>
      <c r="E3121" t="s">
        <v>19176</v>
      </c>
      <c r="F3121" t="s">
        <v>18457</v>
      </c>
      <c r="G3121" t="s">
        <v>18458</v>
      </c>
      <c r="H3121" t="s">
        <v>3924</v>
      </c>
      <c r="I3121" t="s">
        <v>18459</v>
      </c>
      <c r="J3121" t="s">
        <v>18460</v>
      </c>
      <c r="K3121" t="s">
        <v>18461</v>
      </c>
      <c r="L3121" t="s">
        <v>18376</v>
      </c>
      <c r="M3121" t="s">
        <v>18462</v>
      </c>
    </row>
    <row r="3122" spans="1:13" x14ac:dyDescent="0.25">
      <c r="A3122" t="s">
        <v>18463</v>
      </c>
      <c r="B3122" t="s">
        <v>18369</v>
      </c>
      <c r="C3122" t="s">
        <v>18464</v>
      </c>
      <c r="D3122" t="s">
        <v>18370</v>
      </c>
      <c r="E3122" t="s">
        <v>19166</v>
      </c>
      <c r="F3122" t="s">
        <v>18371</v>
      </c>
      <c r="G3122" t="s">
        <v>18372</v>
      </c>
      <c r="H3122" t="s">
        <v>18373</v>
      </c>
      <c r="I3122" t="s">
        <v>18374</v>
      </c>
      <c r="J3122" t="s">
        <v>18375</v>
      </c>
      <c r="K3122" t="s">
        <v>2755</v>
      </c>
      <c r="L3122" t="s">
        <v>18376</v>
      </c>
      <c r="M3122" t="s">
        <v>18377</v>
      </c>
    </row>
    <row r="3123" spans="1:13" x14ac:dyDescent="0.25">
      <c r="A3123" t="s">
        <v>18463</v>
      </c>
      <c r="B3123" t="s">
        <v>18369</v>
      </c>
      <c r="C3123" t="s">
        <v>18464</v>
      </c>
      <c r="D3123" t="s">
        <v>18370</v>
      </c>
      <c r="E3123" t="s">
        <v>19136</v>
      </c>
      <c r="F3123" t="s">
        <v>18465</v>
      </c>
      <c r="G3123" t="s">
        <v>18466</v>
      </c>
      <c r="H3123" t="s">
        <v>18467</v>
      </c>
      <c r="I3123" t="s">
        <v>18468</v>
      </c>
      <c r="J3123" t="s">
        <v>18469</v>
      </c>
      <c r="K3123" t="s">
        <v>2755</v>
      </c>
      <c r="L3123" t="s">
        <v>18376</v>
      </c>
      <c r="M3123" t="s">
        <v>18470</v>
      </c>
    </row>
    <row r="3124" spans="1:13" x14ac:dyDescent="0.25">
      <c r="A3124" t="s">
        <v>18471</v>
      </c>
      <c r="B3124" t="s">
        <v>18369</v>
      </c>
      <c r="C3124" t="s">
        <v>206</v>
      </c>
      <c r="D3124" t="s">
        <v>18370</v>
      </c>
      <c r="E3124" t="s">
        <v>19173</v>
      </c>
      <c r="F3124" t="s">
        <v>18472</v>
      </c>
      <c r="G3124" t="s">
        <v>18473</v>
      </c>
      <c r="H3124" t="s">
        <v>3107</v>
      </c>
      <c r="I3124" t="s">
        <v>18474</v>
      </c>
      <c r="J3124" t="s">
        <v>18475</v>
      </c>
      <c r="K3124" t="s">
        <v>18476</v>
      </c>
      <c r="L3124" t="s">
        <v>18376</v>
      </c>
      <c r="M3124" t="s">
        <v>18477</v>
      </c>
    </row>
    <row r="3125" spans="1:13" x14ac:dyDescent="0.25">
      <c r="A3125" t="s">
        <v>18478</v>
      </c>
      <c r="B3125" t="s">
        <v>18369</v>
      </c>
      <c r="C3125" t="s">
        <v>18479</v>
      </c>
      <c r="D3125" t="s">
        <v>18370</v>
      </c>
      <c r="E3125" t="s">
        <v>19178</v>
      </c>
      <c r="F3125" t="s">
        <v>18480</v>
      </c>
      <c r="G3125" t="s">
        <v>18481</v>
      </c>
      <c r="H3125" t="s">
        <v>18482</v>
      </c>
      <c r="I3125" t="s">
        <v>18483</v>
      </c>
      <c r="J3125" t="s">
        <v>18484</v>
      </c>
      <c r="K3125" t="s">
        <v>18485</v>
      </c>
      <c r="L3125" t="s">
        <v>18376</v>
      </c>
      <c r="M3125" t="s">
        <v>18486</v>
      </c>
    </row>
    <row r="3126" spans="1:13" x14ac:dyDescent="0.25">
      <c r="A3126" t="s">
        <v>18487</v>
      </c>
      <c r="B3126" t="s">
        <v>18369</v>
      </c>
      <c r="C3126" t="s">
        <v>2180</v>
      </c>
      <c r="D3126" t="s">
        <v>18370</v>
      </c>
      <c r="E3126" t="s">
        <v>19126</v>
      </c>
      <c r="F3126" t="s">
        <v>18387</v>
      </c>
      <c r="G3126" t="s">
        <v>18388</v>
      </c>
      <c r="H3126" t="s">
        <v>13024</v>
      </c>
      <c r="I3126" t="s">
        <v>18389</v>
      </c>
      <c r="J3126" t="s">
        <v>18390</v>
      </c>
      <c r="K3126" t="s">
        <v>5984</v>
      </c>
      <c r="L3126" t="s">
        <v>18376</v>
      </c>
      <c r="M3126" t="s">
        <v>18391</v>
      </c>
    </row>
    <row r="3127" spans="1:13" x14ac:dyDescent="0.25">
      <c r="A3127" t="s">
        <v>18488</v>
      </c>
      <c r="B3127" t="s">
        <v>18369</v>
      </c>
      <c r="C3127" t="s">
        <v>12688</v>
      </c>
      <c r="D3127" t="s">
        <v>18370</v>
      </c>
      <c r="E3127" t="s">
        <v>19139</v>
      </c>
      <c r="F3127" t="s">
        <v>18489</v>
      </c>
      <c r="G3127" t="s">
        <v>18490</v>
      </c>
      <c r="H3127" t="s">
        <v>12691</v>
      </c>
      <c r="I3127" t="s">
        <v>18491</v>
      </c>
      <c r="J3127" t="s">
        <v>18492</v>
      </c>
      <c r="K3127" t="s">
        <v>18493</v>
      </c>
      <c r="L3127" t="s">
        <v>18376</v>
      </c>
      <c r="M3127" t="s">
        <v>18494</v>
      </c>
    </row>
    <row r="3128" spans="1:13" x14ac:dyDescent="0.25">
      <c r="A3128" t="s">
        <v>18495</v>
      </c>
      <c r="B3128" t="s">
        <v>18369</v>
      </c>
      <c r="C3128" t="s">
        <v>18496</v>
      </c>
      <c r="D3128" t="s">
        <v>18370</v>
      </c>
      <c r="E3128" t="s">
        <v>19140</v>
      </c>
      <c r="F3128" t="s">
        <v>18497</v>
      </c>
      <c r="G3128" t="s">
        <v>18498</v>
      </c>
      <c r="H3128" t="s">
        <v>18499</v>
      </c>
      <c r="I3128" t="s">
        <v>18500</v>
      </c>
      <c r="J3128" t="s">
        <v>18501</v>
      </c>
      <c r="K3128" t="s">
        <v>18502</v>
      </c>
      <c r="L3128" t="s">
        <v>18376</v>
      </c>
      <c r="M3128" t="s">
        <v>18503</v>
      </c>
    </row>
    <row r="3129" spans="1:13" x14ac:dyDescent="0.25">
      <c r="A3129" t="s">
        <v>18504</v>
      </c>
      <c r="B3129" t="s">
        <v>18369</v>
      </c>
      <c r="C3129" t="s">
        <v>496</v>
      </c>
      <c r="D3129" t="s">
        <v>18370</v>
      </c>
      <c r="E3129" t="s">
        <v>19184</v>
      </c>
      <c r="F3129" t="s">
        <v>18505</v>
      </c>
      <c r="G3129" t="s">
        <v>18506</v>
      </c>
      <c r="H3129" t="s">
        <v>3744</v>
      </c>
      <c r="I3129" t="s">
        <v>18507</v>
      </c>
      <c r="J3129" t="s">
        <v>18508</v>
      </c>
      <c r="K3129" t="s">
        <v>18509</v>
      </c>
      <c r="L3129" t="s">
        <v>18376</v>
      </c>
      <c r="M3129" t="s">
        <v>18510</v>
      </c>
    </row>
    <row r="3130" spans="1:13" x14ac:dyDescent="0.25">
      <c r="A3130" t="s">
        <v>18511</v>
      </c>
      <c r="B3130" t="s">
        <v>18369</v>
      </c>
      <c r="C3130" t="s">
        <v>18512</v>
      </c>
      <c r="D3130" t="s">
        <v>18370</v>
      </c>
      <c r="E3130" t="s">
        <v>19142</v>
      </c>
      <c r="F3130" t="s">
        <v>18513</v>
      </c>
      <c r="G3130" t="s">
        <v>18514</v>
      </c>
      <c r="H3130" t="s">
        <v>18515</v>
      </c>
      <c r="I3130" t="s">
        <v>18516</v>
      </c>
      <c r="J3130" t="s">
        <v>18517</v>
      </c>
      <c r="K3130" t="s">
        <v>18518</v>
      </c>
      <c r="L3130" t="s">
        <v>18376</v>
      </c>
      <c r="M3130" t="s">
        <v>18519</v>
      </c>
    </row>
    <row r="3131" spans="1:13" x14ac:dyDescent="0.25">
      <c r="A3131" t="s">
        <v>18520</v>
      </c>
      <c r="B3131" t="s">
        <v>18369</v>
      </c>
      <c r="C3131" t="s">
        <v>14404</v>
      </c>
      <c r="D3131" t="s">
        <v>18370</v>
      </c>
      <c r="E3131" t="s">
        <v>19184</v>
      </c>
      <c r="F3131" t="s">
        <v>18505</v>
      </c>
      <c r="G3131" t="s">
        <v>18506</v>
      </c>
      <c r="H3131" t="s">
        <v>3744</v>
      </c>
      <c r="I3131" t="s">
        <v>18507</v>
      </c>
      <c r="J3131" t="s">
        <v>18508</v>
      </c>
      <c r="K3131" t="s">
        <v>18509</v>
      </c>
      <c r="L3131" t="s">
        <v>18376</v>
      </c>
      <c r="M3131" t="s">
        <v>18510</v>
      </c>
    </row>
    <row r="3132" spans="1:13" x14ac:dyDescent="0.25">
      <c r="A3132" t="s">
        <v>18521</v>
      </c>
      <c r="B3132" t="s">
        <v>18369</v>
      </c>
      <c r="C3132" t="s">
        <v>274</v>
      </c>
      <c r="D3132" t="s">
        <v>18370</v>
      </c>
      <c r="E3132" t="s">
        <v>19144</v>
      </c>
      <c r="F3132" t="s">
        <v>18522</v>
      </c>
      <c r="G3132" t="s">
        <v>18523</v>
      </c>
      <c r="H3132" t="s">
        <v>4687</v>
      </c>
      <c r="I3132" t="s">
        <v>18524</v>
      </c>
      <c r="J3132" t="s">
        <v>18525</v>
      </c>
      <c r="K3132" t="s">
        <v>1867</v>
      </c>
      <c r="L3132" t="s">
        <v>18376</v>
      </c>
      <c r="M3132" t="s">
        <v>18526</v>
      </c>
    </row>
    <row r="3133" spans="1:13" x14ac:dyDescent="0.25">
      <c r="A3133" t="s">
        <v>18527</v>
      </c>
      <c r="B3133" t="s">
        <v>18369</v>
      </c>
      <c r="C3133" t="s">
        <v>6944</v>
      </c>
      <c r="D3133" t="s">
        <v>18370</v>
      </c>
      <c r="E3133" t="s">
        <v>19145</v>
      </c>
      <c r="F3133" t="s">
        <v>18528</v>
      </c>
      <c r="G3133" t="s">
        <v>18529</v>
      </c>
      <c r="H3133" t="s">
        <v>18530</v>
      </c>
      <c r="I3133" t="s">
        <v>18531</v>
      </c>
      <c r="J3133" t="s">
        <v>18532</v>
      </c>
      <c r="K3133" t="s">
        <v>3102</v>
      </c>
      <c r="L3133" t="s">
        <v>18376</v>
      </c>
      <c r="M3133" t="s">
        <v>18533</v>
      </c>
    </row>
    <row r="3134" spans="1:13" x14ac:dyDescent="0.25">
      <c r="A3134" t="s">
        <v>18534</v>
      </c>
      <c r="B3134" t="s">
        <v>18369</v>
      </c>
      <c r="C3134" t="s">
        <v>18535</v>
      </c>
      <c r="D3134" t="s">
        <v>18370</v>
      </c>
      <c r="E3134" t="s">
        <v>19146</v>
      </c>
      <c r="F3134" t="s">
        <v>18536</v>
      </c>
      <c r="G3134" t="s">
        <v>18537</v>
      </c>
      <c r="H3134" t="s">
        <v>18538</v>
      </c>
      <c r="I3134" t="s">
        <v>18539</v>
      </c>
      <c r="J3134" t="s">
        <v>18540</v>
      </c>
      <c r="K3134" t="s">
        <v>18541</v>
      </c>
      <c r="L3134" t="s">
        <v>18376</v>
      </c>
      <c r="M3134" t="s">
        <v>18542</v>
      </c>
    </row>
    <row r="3135" spans="1:13" x14ac:dyDescent="0.25">
      <c r="A3135" t="s">
        <v>18543</v>
      </c>
      <c r="B3135" t="s">
        <v>18369</v>
      </c>
      <c r="C3135" t="s">
        <v>5108</v>
      </c>
      <c r="D3135" t="s">
        <v>18370</v>
      </c>
      <c r="E3135" t="s">
        <v>19147</v>
      </c>
      <c r="F3135" t="s">
        <v>18544</v>
      </c>
      <c r="G3135" t="s">
        <v>18545</v>
      </c>
      <c r="H3135" t="s">
        <v>5474</v>
      </c>
      <c r="I3135" t="s">
        <v>18546</v>
      </c>
      <c r="J3135" t="s">
        <v>18547</v>
      </c>
      <c r="K3135" t="s">
        <v>18548</v>
      </c>
      <c r="L3135" t="s">
        <v>18376</v>
      </c>
      <c r="M3135" t="s">
        <v>18549</v>
      </c>
    </row>
    <row r="3136" spans="1:13" x14ac:dyDescent="0.25">
      <c r="A3136" t="s">
        <v>18550</v>
      </c>
      <c r="B3136" t="s">
        <v>18369</v>
      </c>
      <c r="C3136" t="s">
        <v>8190</v>
      </c>
      <c r="D3136" t="s">
        <v>18370</v>
      </c>
      <c r="E3136" t="s">
        <v>19126</v>
      </c>
      <c r="F3136" t="s">
        <v>18387</v>
      </c>
      <c r="G3136" t="s">
        <v>18388</v>
      </c>
      <c r="H3136" t="s">
        <v>13024</v>
      </c>
      <c r="I3136" t="s">
        <v>18389</v>
      </c>
      <c r="J3136" t="s">
        <v>18390</v>
      </c>
      <c r="K3136" t="s">
        <v>5984</v>
      </c>
      <c r="L3136" t="s">
        <v>18376</v>
      </c>
      <c r="M3136" t="s">
        <v>18391</v>
      </c>
    </row>
    <row r="3137" spans="1:13" x14ac:dyDescent="0.25">
      <c r="A3137" t="s">
        <v>18551</v>
      </c>
      <c r="B3137" t="s">
        <v>18369</v>
      </c>
      <c r="C3137" t="s">
        <v>73</v>
      </c>
      <c r="D3137" t="s">
        <v>18370</v>
      </c>
      <c r="E3137" t="s">
        <v>19148</v>
      </c>
      <c r="F3137" t="s">
        <v>18552</v>
      </c>
      <c r="G3137" t="s">
        <v>18553</v>
      </c>
      <c r="H3137" t="s">
        <v>1025</v>
      </c>
      <c r="I3137" t="s">
        <v>18554</v>
      </c>
      <c r="J3137" t="s">
        <v>18555</v>
      </c>
      <c r="K3137" t="s">
        <v>18556</v>
      </c>
      <c r="L3137" t="s">
        <v>18376</v>
      </c>
      <c r="M3137" t="s">
        <v>18557</v>
      </c>
    </row>
    <row r="3138" spans="1:13" x14ac:dyDescent="0.25">
      <c r="A3138" t="s">
        <v>18558</v>
      </c>
      <c r="B3138" t="s">
        <v>18369</v>
      </c>
      <c r="C3138" t="s">
        <v>127</v>
      </c>
      <c r="D3138" t="s">
        <v>18370</v>
      </c>
      <c r="E3138" t="s">
        <v>19149</v>
      </c>
      <c r="F3138" t="s">
        <v>18559</v>
      </c>
      <c r="G3138" t="s">
        <v>18560</v>
      </c>
      <c r="H3138" t="s">
        <v>1515</v>
      </c>
      <c r="I3138" t="s">
        <v>18561</v>
      </c>
      <c r="J3138" t="s">
        <v>18562</v>
      </c>
      <c r="K3138" t="s">
        <v>5394</v>
      </c>
      <c r="L3138" t="s">
        <v>18376</v>
      </c>
      <c r="M3138" t="s">
        <v>18563</v>
      </c>
    </row>
    <row r="3139" spans="1:13" x14ac:dyDescent="0.25">
      <c r="A3139" t="s">
        <v>18564</v>
      </c>
      <c r="B3139" t="s">
        <v>18369</v>
      </c>
      <c r="C3139" t="s">
        <v>18565</v>
      </c>
      <c r="D3139" t="s">
        <v>18370</v>
      </c>
      <c r="E3139" t="s">
        <v>19150</v>
      </c>
      <c r="F3139" t="s">
        <v>18566</v>
      </c>
      <c r="G3139" t="s">
        <v>18567</v>
      </c>
      <c r="H3139" t="s">
        <v>18568</v>
      </c>
      <c r="I3139" t="s">
        <v>18569</v>
      </c>
      <c r="J3139" t="s">
        <v>12781</v>
      </c>
      <c r="K3139" t="s">
        <v>18570</v>
      </c>
      <c r="L3139" t="s">
        <v>18376</v>
      </c>
      <c r="M3139" t="s">
        <v>18571</v>
      </c>
    </row>
    <row r="3140" spans="1:13" x14ac:dyDescent="0.25">
      <c r="A3140" t="s">
        <v>18572</v>
      </c>
      <c r="B3140" t="s">
        <v>18369</v>
      </c>
      <c r="C3140" t="s">
        <v>18573</v>
      </c>
      <c r="D3140" t="s">
        <v>18370</v>
      </c>
      <c r="E3140" t="s">
        <v>19198</v>
      </c>
      <c r="F3140" t="s">
        <v>18574</v>
      </c>
      <c r="G3140" t="s">
        <v>18575</v>
      </c>
      <c r="H3140" t="s">
        <v>18576</v>
      </c>
      <c r="I3140" t="s">
        <v>18577</v>
      </c>
      <c r="J3140" t="s">
        <v>18578</v>
      </c>
      <c r="K3140" t="s">
        <v>18579</v>
      </c>
      <c r="L3140" t="s">
        <v>18376</v>
      </c>
      <c r="M3140" t="s">
        <v>18580</v>
      </c>
    </row>
    <row r="3141" spans="1:13" x14ac:dyDescent="0.25">
      <c r="A3141" t="s">
        <v>18581</v>
      </c>
      <c r="B3141" t="s">
        <v>18369</v>
      </c>
      <c r="C3141" t="s">
        <v>18582</v>
      </c>
      <c r="D3141" t="s">
        <v>18370</v>
      </c>
      <c r="E3141" t="s">
        <v>19151</v>
      </c>
      <c r="F3141" t="s">
        <v>18583</v>
      </c>
      <c r="G3141" t="s">
        <v>18584</v>
      </c>
      <c r="H3141" t="s">
        <v>18585</v>
      </c>
      <c r="I3141" t="s">
        <v>18586</v>
      </c>
      <c r="J3141" t="s">
        <v>18587</v>
      </c>
      <c r="K3141" t="s">
        <v>18588</v>
      </c>
      <c r="L3141" t="s">
        <v>18376</v>
      </c>
      <c r="M3141" t="s">
        <v>18589</v>
      </c>
    </row>
    <row r="3142" spans="1:13" x14ac:dyDescent="0.25">
      <c r="A3142" t="s">
        <v>18590</v>
      </c>
      <c r="B3142" t="s">
        <v>18369</v>
      </c>
      <c r="C3142" t="s">
        <v>18591</v>
      </c>
      <c r="D3142" t="s">
        <v>18370</v>
      </c>
      <c r="E3142" t="s">
        <v>19152</v>
      </c>
      <c r="F3142" t="s">
        <v>18592</v>
      </c>
      <c r="G3142" t="s">
        <v>18593</v>
      </c>
      <c r="H3142" t="s">
        <v>18594</v>
      </c>
      <c r="I3142" t="s">
        <v>18595</v>
      </c>
      <c r="J3142" t="s">
        <v>18596</v>
      </c>
      <c r="K3142" t="s">
        <v>18597</v>
      </c>
      <c r="L3142" t="s">
        <v>18376</v>
      </c>
      <c r="M3142" t="s">
        <v>18598</v>
      </c>
    </row>
    <row r="3143" spans="1:13" x14ac:dyDescent="0.25">
      <c r="A3143" t="s">
        <v>18599</v>
      </c>
      <c r="B3143" t="s">
        <v>18369</v>
      </c>
      <c r="C3143" t="s">
        <v>128</v>
      </c>
      <c r="D3143" t="s">
        <v>18370</v>
      </c>
      <c r="E3143" t="s">
        <v>19153</v>
      </c>
      <c r="F3143" t="s">
        <v>18600</v>
      </c>
      <c r="G3143" t="s">
        <v>18601</v>
      </c>
      <c r="H3143" t="s">
        <v>1381</v>
      </c>
      <c r="I3143" t="s">
        <v>18602</v>
      </c>
      <c r="J3143" t="s">
        <v>18603</v>
      </c>
      <c r="K3143" t="s">
        <v>14697</v>
      </c>
      <c r="L3143" t="s">
        <v>18376</v>
      </c>
      <c r="M3143" t="s">
        <v>18604</v>
      </c>
    </row>
    <row r="3144" spans="1:13" x14ac:dyDescent="0.25">
      <c r="A3144" t="s">
        <v>18605</v>
      </c>
      <c r="B3144" t="s">
        <v>18369</v>
      </c>
      <c r="C3144" t="s">
        <v>18606</v>
      </c>
      <c r="D3144" t="s">
        <v>18370</v>
      </c>
      <c r="E3144" t="s">
        <v>19154</v>
      </c>
      <c r="F3144" t="s">
        <v>18607</v>
      </c>
      <c r="G3144" t="s">
        <v>18608</v>
      </c>
      <c r="H3144" t="s">
        <v>18609</v>
      </c>
      <c r="I3144" t="s">
        <v>18507</v>
      </c>
      <c r="J3144" t="s">
        <v>18610</v>
      </c>
      <c r="K3144" t="s">
        <v>18611</v>
      </c>
      <c r="L3144" t="s">
        <v>18376</v>
      </c>
      <c r="M3144" t="s">
        <v>18510</v>
      </c>
    </row>
    <row r="3145" spans="1:13" x14ac:dyDescent="0.25">
      <c r="A3145" t="s">
        <v>18612</v>
      </c>
      <c r="B3145" t="s">
        <v>18369</v>
      </c>
      <c r="C3145" t="s">
        <v>129</v>
      </c>
      <c r="D3145" t="s">
        <v>18370</v>
      </c>
      <c r="E3145" t="s">
        <v>19154</v>
      </c>
      <c r="F3145" t="s">
        <v>18607</v>
      </c>
      <c r="G3145" t="s">
        <v>18608</v>
      </c>
      <c r="H3145" t="s">
        <v>18609</v>
      </c>
      <c r="I3145" t="s">
        <v>18507</v>
      </c>
      <c r="J3145" t="s">
        <v>18610</v>
      </c>
      <c r="K3145" t="s">
        <v>18611</v>
      </c>
      <c r="L3145" t="s">
        <v>18376</v>
      </c>
      <c r="M3145" t="s">
        <v>18510</v>
      </c>
    </row>
    <row r="3146" spans="1:13" x14ac:dyDescent="0.25">
      <c r="A3146" t="s">
        <v>18613</v>
      </c>
      <c r="B3146" t="s">
        <v>18369</v>
      </c>
      <c r="C3146" t="s">
        <v>18614</v>
      </c>
      <c r="D3146" t="s">
        <v>18370</v>
      </c>
      <c r="E3146" t="s">
        <v>19156</v>
      </c>
      <c r="F3146" t="s">
        <v>18615</v>
      </c>
      <c r="G3146" t="s">
        <v>18616</v>
      </c>
      <c r="H3146" t="s">
        <v>18617</v>
      </c>
      <c r="I3146" t="s">
        <v>18618</v>
      </c>
      <c r="J3146" t="s">
        <v>18619</v>
      </c>
      <c r="K3146" t="s">
        <v>18620</v>
      </c>
      <c r="L3146" t="s">
        <v>18376</v>
      </c>
      <c r="M3146" t="s">
        <v>18621</v>
      </c>
    </row>
    <row r="3147" spans="1:13" x14ac:dyDescent="0.25">
      <c r="A3147" t="s">
        <v>18622</v>
      </c>
      <c r="B3147" t="s">
        <v>18369</v>
      </c>
      <c r="C3147" t="s">
        <v>18623</v>
      </c>
      <c r="D3147" t="s">
        <v>18370</v>
      </c>
      <c r="E3147" t="s">
        <v>19177</v>
      </c>
      <c r="F3147" t="s">
        <v>18624</v>
      </c>
      <c r="G3147" t="s">
        <v>18625</v>
      </c>
      <c r="H3147" t="s">
        <v>18626</v>
      </c>
      <c r="I3147" t="s">
        <v>18627</v>
      </c>
      <c r="J3147" t="s">
        <v>18628</v>
      </c>
      <c r="K3147" t="s">
        <v>18629</v>
      </c>
      <c r="L3147" t="s">
        <v>18376</v>
      </c>
      <c r="M3147" t="s">
        <v>18630</v>
      </c>
    </row>
    <row r="3148" spans="1:13" x14ac:dyDescent="0.25">
      <c r="A3148" t="s">
        <v>18631</v>
      </c>
      <c r="B3148" t="s">
        <v>18369</v>
      </c>
      <c r="C3148" t="s">
        <v>18632</v>
      </c>
      <c r="D3148" t="s">
        <v>18370</v>
      </c>
      <c r="E3148" t="s">
        <v>19159</v>
      </c>
      <c r="F3148" t="s">
        <v>18633</v>
      </c>
      <c r="G3148" t="s">
        <v>18634</v>
      </c>
      <c r="H3148" t="s">
        <v>18635</v>
      </c>
      <c r="I3148" t="s">
        <v>18636</v>
      </c>
      <c r="J3148" t="s">
        <v>18637</v>
      </c>
      <c r="K3148" t="s">
        <v>18638</v>
      </c>
      <c r="L3148" t="s">
        <v>18376</v>
      </c>
      <c r="M3148" t="s">
        <v>18639</v>
      </c>
    </row>
    <row r="3149" spans="1:13" x14ac:dyDescent="0.25">
      <c r="A3149" t="s">
        <v>18640</v>
      </c>
      <c r="B3149" t="s">
        <v>18369</v>
      </c>
      <c r="C3149" t="s">
        <v>8268</v>
      </c>
      <c r="D3149" t="s">
        <v>18370</v>
      </c>
      <c r="E3149" t="s">
        <v>19157</v>
      </c>
      <c r="F3149" t="s">
        <v>18379</v>
      </c>
      <c r="G3149" t="s">
        <v>18380</v>
      </c>
      <c r="H3149" t="s">
        <v>18381</v>
      </c>
      <c r="I3149" t="s">
        <v>18382</v>
      </c>
      <c r="J3149" t="s">
        <v>18383</v>
      </c>
      <c r="K3149" t="s">
        <v>18384</v>
      </c>
      <c r="L3149" t="s">
        <v>18376</v>
      </c>
      <c r="M3149" t="s">
        <v>18385</v>
      </c>
    </row>
    <row r="3150" spans="1:13" x14ac:dyDescent="0.25">
      <c r="A3150" t="s">
        <v>18641</v>
      </c>
      <c r="B3150" t="s">
        <v>18369</v>
      </c>
      <c r="C3150" t="s">
        <v>8280</v>
      </c>
      <c r="D3150" t="s">
        <v>18370</v>
      </c>
      <c r="E3150" t="s">
        <v>19187</v>
      </c>
      <c r="F3150" t="s">
        <v>18642</v>
      </c>
      <c r="G3150" t="s">
        <v>18643</v>
      </c>
      <c r="H3150" t="s">
        <v>18644</v>
      </c>
      <c r="I3150" t="s">
        <v>18645</v>
      </c>
      <c r="J3150" t="s">
        <v>18646</v>
      </c>
      <c r="K3150" t="s">
        <v>18647</v>
      </c>
      <c r="L3150" t="s">
        <v>18376</v>
      </c>
      <c r="M3150" t="s">
        <v>18648</v>
      </c>
    </row>
    <row r="3151" spans="1:13" x14ac:dyDescent="0.25">
      <c r="A3151" t="s">
        <v>18649</v>
      </c>
      <c r="B3151" t="s">
        <v>18369</v>
      </c>
      <c r="C3151" t="s">
        <v>18650</v>
      </c>
      <c r="D3151" t="s">
        <v>18370</v>
      </c>
      <c r="E3151" t="s">
        <v>19198</v>
      </c>
      <c r="F3151" t="s">
        <v>18574</v>
      </c>
      <c r="G3151" t="s">
        <v>18575</v>
      </c>
      <c r="H3151" t="s">
        <v>18576</v>
      </c>
      <c r="I3151" t="s">
        <v>18577</v>
      </c>
      <c r="J3151" t="s">
        <v>18578</v>
      </c>
      <c r="K3151" t="s">
        <v>18579</v>
      </c>
      <c r="L3151" t="s">
        <v>18376</v>
      </c>
      <c r="M3151" t="s">
        <v>18580</v>
      </c>
    </row>
    <row r="3152" spans="1:13" x14ac:dyDescent="0.25">
      <c r="A3152" t="s">
        <v>18651</v>
      </c>
      <c r="B3152" t="s">
        <v>18369</v>
      </c>
      <c r="C3152" t="s">
        <v>86</v>
      </c>
      <c r="D3152" t="s">
        <v>18370</v>
      </c>
      <c r="E3152" t="s">
        <v>19133</v>
      </c>
      <c r="F3152" t="s">
        <v>18652</v>
      </c>
      <c r="G3152" t="s">
        <v>18653</v>
      </c>
      <c r="H3152" t="s">
        <v>1102</v>
      </c>
      <c r="I3152" t="s">
        <v>18654</v>
      </c>
      <c r="J3152" t="s">
        <v>18655</v>
      </c>
      <c r="K3152" t="s">
        <v>4353</v>
      </c>
      <c r="L3152" t="s">
        <v>18376</v>
      </c>
      <c r="M3152" t="s">
        <v>18656</v>
      </c>
    </row>
    <row r="3153" spans="1:13" x14ac:dyDescent="0.25">
      <c r="A3153" t="s">
        <v>18657</v>
      </c>
      <c r="B3153" t="s">
        <v>18369</v>
      </c>
      <c r="C3153" t="s">
        <v>18658</v>
      </c>
      <c r="D3153" t="s">
        <v>18370</v>
      </c>
      <c r="E3153" t="s">
        <v>19159</v>
      </c>
      <c r="F3153" t="s">
        <v>18633</v>
      </c>
      <c r="G3153" t="s">
        <v>18634</v>
      </c>
      <c r="H3153" t="s">
        <v>18635</v>
      </c>
      <c r="I3153" t="s">
        <v>18636</v>
      </c>
      <c r="J3153" t="s">
        <v>18637</v>
      </c>
      <c r="K3153" t="s">
        <v>18638</v>
      </c>
      <c r="L3153" t="s">
        <v>18376</v>
      </c>
      <c r="M3153" t="s">
        <v>18639</v>
      </c>
    </row>
    <row r="3154" spans="1:13" x14ac:dyDescent="0.25">
      <c r="A3154" t="s">
        <v>18659</v>
      </c>
      <c r="B3154" t="s">
        <v>18369</v>
      </c>
      <c r="C3154" t="s">
        <v>3741</v>
      </c>
      <c r="D3154" t="s">
        <v>18370</v>
      </c>
      <c r="E3154" t="s">
        <v>19184</v>
      </c>
      <c r="F3154" t="s">
        <v>18505</v>
      </c>
      <c r="G3154" t="s">
        <v>18506</v>
      </c>
      <c r="H3154" t="s">
        <v>3744</v>
      </c>
      <c r="I3154" t="s">
        <v>18507</v>
      </c>
      <c r="J3154" t="s">
        <v>18508</v>
      </c>
      <c r="K3154" t="s">
        <v>18509</v>
      </c>
      <c r="L3154" t="s">
        <v>18376</v>
      </c>
      <c r="M3154" t="s">
        <v>18510</v>
      </c>
    </row>
    <row r="3155" spans="1:13" x14ac:dyDescent="0.25">
      <c r="A3155" t="s">
        <v>18660</v>
      </c>
      <c r="B3155" t="s">
        <v>18369</v>
      </c>
      <c r="C3155" t="s">
        <v>18661</v>
      </c>
      <c r="D3155" t="s">
        <v>18370</v>
      </c>
      <c r="E3155" t="s">
        <v>19185</v>
      </c>
      <c r="F3155" t="s">
        <v>18662</v>
      </c>
      <c r="G3155" t="s">
        <v>18663</v>
      </c>
      <c r="H3155" t="s">
        <v>18664</v>
      </c>
      <c r="I3155" t="s">
        <v>18665</v>
      </c>
      <c r="J3155" t="s">
        <v>18666</v>
      </c>
      <c r="K3155" t="s">
        <v>18667</v>
      </c>
      <c r="L3155" t="s">
        <v>18376</v>
      </c>
      <c r="M3155" t="s">
        <v>18668</v>
      </c>
    </row>
    <row r="3156" spans="1:13" x14ac:dyDescent="0.25">
      <c r="A3156" t="s">
        <v>18669</v>
      </c>
      <c r="B3156" t="s">
        <v>18369</v>
      </c>
      <c r="C3156" t="s">
        <v>18670</v>
      </c>
      <c r="D3156" t="s">
        <v>18370</v>
      </c>
      <c r="E3156" t="s">
        <v>19170</v>
      </c>
      <c r="F3156" t="s">
        <v>18671</v>
      </c>
      <c r="G3156" t="s">
        <v>18672</v>
      </c>
      <c r="H3156" t="s">
        <v>1308</v>
      </c>
      <c r="I3156" t="s">
        <v>18673</v>
      </c>
      <c r="J3156" t="s">
        <v>18674</v>
      </c>
      <c r="K3156" t="s">
        <v>18675</v>
      </c>
      <c r="L3156" t="s">
        <v>18376</v>
      </c>
      <c r="M3156" t="s">
        <v>18676</v>
      </c>
    </row>
    <row r="3157" spans="1:13" x14ac:dyDescent="0.25">
      <c r="A3157" t="s">
        <v>18677</v>
      </c>
      <c r="B3157" t="s">
        <v>18369</v>
      </c>
      <c r="C3157" t="s">
        <v>18678</v>
      </c>
      <c r="D3157" t="s">
        <v>18370</v>
      </c>
      <c r="E3157" t="s">
        <v>19135</v>
      </c>
      <c r="F3157" t="s">
        <v>18679</v>
      </c>
      <c r="G3157" t="s">
        <v>18680</v>
      </c>
      <c r="H3157" t="s">
        <v>18681</v>
      </c>
      <c r="I3157" t="s">
        <v>18682</v>
      </c>
      <c r="J3157" t="s">
        <v>18683</v>
      </c>
      <c r="K3157" t="s">
        <v>18684</v>
      </c>
      <c r="L3157" t="s">
        <v>18376</v>
      </c>
      <c r="M3157" t="s">
        <v>18685</v>
      </c>
    </row>
    <row r="3158" spans="1:13" x14ac:dyDescent="0.25">
      <c r="A3158" t="s">
        <v>18686</v>
      </c>
      <c r="B3158" t="s">
        <v>18369</v>
      </c>
      <c r="C3158" t="s">
        <v>235</v>
      </c>
      <c r="D3158" t="s">
        <v>18370</v>
      </c>
      <c r="E3158" t="s">
        <v>19162</v>
      </c>
      <c r="F3158" t="s">
        <v>18687</v>
      </c>
      <c r="G3158" t="s">
        <v>18688</v>
      </c>
      <c r="H3158" t="s">
        <v>2929</v>
      </c>
      <c r="I3158" t="s">
        <v>18689</v>
      </c>
      <c r="J3158" t="s">
        <v>18690</v>
      </c>
      <c r="K3158" t="s">
        <v>6085</v>
      </c>
      <c r="L3158" t="s">
        <v>18376</v>
      </c>
      <c r="M3158" t="s">
        <v>18691</v>
      </c>
    </row>
    <row r="3159" spans="1:13" x14ac:dyDescent="0.25">
      <c r="A3159" t="s">
        <v>18692</v>
      </c>
      <c r="B3159" t="s">
        <v>18369</v>
      </c>
      <c r="C3159" t="s">
        <v>236</v>
      </c>
      <c r="D3159" t="s">
        <v>18370</v>
      </c>
      <c r="E3159" t="s">
        <v>19163</v>
      </c>
      <c r="F3159" t="s">
        <v>18693</v>
      </c>
      <c r="G3159" t="s">
        <v>18694</v>
      </c>
      <c r="H3159" t="s">
        <v>1594</v>
      </c>
      <c r="I3159" t="s">
        <v>18695</v>
      </c>
      <c r="J3159" t="s">
        <v>18696</v>
      </c>
      <c r="K3159" t="s">
        <v>18697</v>
      </c>
      <c r="L3159" t="s">
        <v>18376</v>
      </c>
      <c r="M3159" t="s">
        <v>18698</v>
      </c>
    </row>
    <row r="3160" spans="1:13" x14ac:dyDescent="0.25">
      <c r="A3160" t="s">
        <v>18699</v>
      </c>
      <c r="B3160" t="s">
        <v>18369</v>
      </c>
      <c r="C3160" t="s">
        <v>13405</v>
      </c>
      <c r="D3160" t="s">
        <v>18370</v>
      </c>
      <c r="E3160" t="s">
        <v>19164</v>
      </c>
      <c r="F3160" t="s">
        <v>18700</v>
      </c>
      <c r="G3160" t="s">
        <v>18701</v>
      </c>
      <c r="H3160" t="s">
        <v>18702</v>
      </c>
      <c r="I3160" t="s">
        <v>18703</v>
      </c>
      <c r="J3160" t="s">
        <v>18704</v>
      </c>
      <c r="K3160" t="s">
        <v>18705</v>
      </c>
      <c r="L3160" t="s">
        <v>18376</v>
      </c>
      <c r="M3160" t="s">
        <v>18706</v>
      </c>
    </row>
    <row r="3161" spans="1:13" x14ac:dyDescent="0.25">
      <c r="A3161" t="s">
        <v>18707</v>
      </c>
      <c r="B3161" t="s">
        <v>18369</v>
      </c>
      <c r="C3161" t="s">
        <v>18708</v>
      </c>
      <c r="D3161" t="s">
        <v>18370</v>
      </c>
      <c r="E3161" t="s">
        <v>19199</v>
      </c>
      <c r="F3161" t="s">
        <v>18709</v>
      </c>
      <c r="G3161" t="s">
        <v>18710</v>
      </c>
      <c r="H3161" t="s">
        <v>5789</v>
      </c>
      <c r="I3161" t="s">
        <v>18711</v>
      </c>
      <c r="J3161" t="s">
        <v>18712</v>
      </c>
      <c r="K3161" t="s">
        <v>13735</v>
      </c>
      <c r="L3161" t="s">
        <v>18376</v>
      </c>
      <c r="M3161" t="s">
        <v>18713</v>
      </c>
    </row>
    <row r="3162" spans="1:13" x14ac:dyDescent="0.25">
      <c r="A3162" t="s">
        <v>18714</v>
      </c>
      <c r="B3162" t="s">
        <v>18369</v>
      </c>
      <c r="C3162" t="s">
        <v>18715</v>
      </c>
      <c r="D3162" t="s">
        <v>18370</v>
      </c>
      <c r="E3162" t="s">
        <v>19198</v>
      </c>
      <c r="F3162" t="s">
        <v>18574</v>
      </c>
      <c r="G3162" t="s">
        <v>18575</v>
      </c>
      <c r="H3162" t="s">
        <v>18576</v>
      </c>
      <c r="I3162" t="s">
        <v>18577</v>
      </c>
      <c r="J3162" t="s">
        <v>18578</v>
      </c>
      <c r="K3162" t="s">
        <v>18579</v>
      </c>
      <c r="L3162" t="s">
        <v>18376</v>
      </c>
      <c r="M3162" t="s">
        <v>18580</v>
      </c>
    </row>
    <row r="3163" spans="1:13" x14ac:dyDescent="0.25">
      <c r="A3163" t="s">
        <v>18716</v>
      </c>
      <c r="B3163" t="s">
        <v>18369</v>
      </c>
      <c r="C3163" t="s">
        <v>319</v>
      </c>
      <c r="D3163" t="s">
        <v>18370</v>
      </c>
      <c r="E3163" t="s">
        <v>19167</v>
      </c>
      <c r="F3163" t="s">
        <v>18717</v>
      </c>
      <c r="G3163" t="s">
        <v>18718</v>
      </c>
      <c r="H3163" t="s">
        <v>4358</v>
      </c>
      <c r="I3163" t="s">
        <v>18719</v>
      </c>
      <c r="J3163" t="s">
        <v>18720</v>
      </c>
      <c r="K3163" t="s">
        <v>18721</v>
      </c>
      <c r="L3163" t="s">
        <v>18376</v>
      </c>
      <c r="M3163" t="s">
        <v>18722</v>
      </c>
    </row>
    <row r="3164" spans="1:13" x14ac:dyDescent="0.25">
      <c r="A3164" t="s">
        <v>18723</v>
      </c>
      <c r="B3164" t="s">
        <v>18369</v>
      </c>
      <c r="C3164" t="s">
        <v>8902</v>
      </c>
      <c r="D3164" t="s">
        <v>18370</v>
      </c>
      <c r="E3164" t="s">
        <v>19128</v>
      </c>
      <c r="F3164" t="s">
        <v>18724</v>
      </c>
      <c r="G3164" t="s">
        <v>18725</v>
      </c>
      <c r="H3164" t="s">
        <v>8905</v>
      </c>
      <c r="I3164" t="s">
        <v>18726</v>
      </c>
      <c r="J3164" t="s">
        <v>18727</v>
      </c>
      <c r="K3164" t="s">
        <v>18728</v>
      </c>
      <c r="L3164" t="s">
        <v>18376</v>
      </c>
      <c r="M3164" t="s">
        <v>18729</v>
      </c>
    </row>
    <row r="3165" spans="1:13" x14ac:dyDescent="0.25">
      <c r="A3165" t="s">
        <v>18730</v>
      </c>
      <c r="B3165" t="s">
        <v>18369</v>
      </c>
      <c r="C3165" t="s">
        <v>652</v>
      </c>
      <c r="D3165" t="s">
        <v>18370</v>
      </c>
      <c r="E3165" t="s">
        <v>19186</v>
      </c>
      <c r="F3165" t="s">
        <v>18731</v>
      </c>
      <c r="G3165" t="s">
        <v>18732</v>
      </c>
      <c r="H3165" t="s">
        <v>18733</v>
      </c>
      <c r="I3165" t="s">
        <v>18734</v>
      </c>
      <c r="J3165" t="s">
        <v>18735</v>
      </c>
      <c r="K3165" t="s">
        <v>18736</v>
      </c>
      <c r="L3165" t="s">
        <v>18376</v>
      </c>
      <c r="M3165" t="s">
        <v>18737</v>
      </c>
    </row>
    <row r="3166" spans="1:13" x14ac:dyDescent="0.25">
      <c r="A3166" t="s">
        <v>18738</v>
      </c>
      <c r="B3166" t="s">
        <v>18369</v>
      </c>
      <c r="C3166" t="s">
        <v>17900</v>
      </c>
      <c r="D3166" t="s">
        <v>18370</v>
      </c>
      <c r="E3166" t="s">
        <v>19130</v>
      </c>
      <c r="F3166" t="s">
        <v>18739</v>
      </c>
      <c r="G3166" t="s">
        <v>18740</v>
      </c>
      <c r="H3166" t="s">
        <v>18741</v>
      </c>
      <c r="I3166" t="s">
        <v>18742</v>
      </c>
      <c r="J3166" t="s">
        <v>18743</v>
      </c>
      <c r="K3166" t="s">
        <v>2547</v>
      </c>
      <c r="L3166" t="s">
        <v>18376</v>
      </c>
      <c r="M3166" t="s">
        <v>18744</v>
      </c>
    </row>
    <row r="3167" spans="1:13" x14ac:dyDescent="0.25">
      <c r="A3167" t="s">
        <v>18745</v>
      </c>
      <c r="B3167" t="s">
        <v>18369</v>
      </c>
      <c r="C3167" t="s">
        <v>18746</v>
      </c>
      <c r="D3167" t="s">
        <v>18370</v>
      </c>
      <c r="E3167" t="s">
        <v>19137</v>
      </c>
      <c r="F3167" t="s">
        <v>18747</v>
      </c>
      <c r="G3167" t="s">
        <v>18748</v>
      </c>
      <c r="H3167" t="s">
        <v>18749</v>
      </c>
      <c r="I3167" t="s">
        <v>18750</v>
      </c>
      <c r="J3167" t="s">
        <v>18751</v>
      </c>
      <c r="K3167" t="s">
        <v>18752</v>
      </c>
      <c r="L3167" t="s">
        <v>18376</v>
      </c>
      <c r="M3167" t="s">
        <v>18753</v>
      </c>
    </row>
    <row r="3168" spans="1:13" x14ac:dyDescent="0.25">
      <c r="A3168" t="s">
        <v>18754</v>
      </c>
      <c r="B3168" t="s">
        <v>18369</v>
      </c>
      <c r="C3168" t="s">
        <v>18755</v>
      </c>
      <c r="D3168" t="s">
        <v>18370</v>
      </c>
      <c r="E3168" t="s">
        <v>19186</v>
      </c>
      <c r="F3168" t="s">
        <v>18731</v>
      </c>
      <c r="G3168" t="s">
        <v>18732</v>
      </c>
      <c r="H3168" t="s">
        <v>18733</v>
      </c>
      <c r="I3168" t="s">
        <v>18734</v>
      </c>
      <c r="J3168" t="s">
        <v>18735</v>
      </c>
      <c r="K3168" t="s">
        <v>18736</v>
      </c>
      <c r="L3168" t="s">
        <v>18376</v>
      </c>
      <c r="M3168" t="s">
        <v>18737</v>
      </c>
    </row>
    <row r="3169" spans="1:13" x14ac:dyDescent="0.25">
      <c r="A3169" t="s">
        <v>18756</v>
      </c>
      <c r="B3169" t="s">
        <v>18369</v>
      </c>
      <c r="C3169" t="s">
        <v>18757</v>
      </c>
      <c r="D3169" t="s">
        <v>18370</v>
      </c>
      <c r="E3169" t="s">
        <v>19187</v>
      </c>
      <c r="F3169" t="s">
        <v>18642</v>
      </c>
      <c r="G3169" t="s">
        <v>18643</v>
      </c>
      <c r="H3169" t="s">
        <v>18644</v>
      </c>
      <c r="I3169" t="s">
        <v>18645</v>
      </c>
      <c r="J3169" t="s">
        <v>18646</v>
      </c>
      <c r="K3169" t="s">
        <v>18647</v>
      </c>
      <c r="L3169" t="s">
        <v>18376</v>
      </c>
      <c r="M3169" t="s">
        <v>18648</v>
      </c>
    </row>
    <row r="3170" spans="1:13" x14ac:dyDescent="0.25">
      <c r="A3170" t="s">
        <v>18758</v>
      </c>
      <c r="B3170" t="s">
        <v>18369</v>
      </c>
      <c r="C3170" t="s">
        <v>18759</v>
      </c>
      <c r="D3170" t="s">
        <v>18370</v>
      </c>
      <c r="E3170" t="s">
        <v>19188</v>
      </c>
      <c r="F3170" t="s">
        <v>18760</v>
      </c>
      <c r="G3170" t="s">
        <v>18761</v>
      </c>
      <c r="H3170" t="s">
        <v>18762</v>
      </c>
      <c r="I3170" t="s">
        <v>18763</v>
      </c>
      <c r="J3170" t="s">
        <v>18764</v>
      </c>
      <c r="K3170" t="s">
        <v>5678</v>
      </c>
      <c r="L3170" t="s">
        <v>18376</v>
      </c>
      <c r="M3170" t="s">
        <v>18765</v>
      </c>
    </row>
    <row r="3171" spans="1:13" x14ac:dyDescent="0.25">
      <c r="A3171" t="s">
        <v>18766</v>
      </c>
      <c r="B3171" t="s">
        <v>18369</v>
      </c>
      <c r="C3171" t="s">
        <v>246</v>
      </c>
      <c r="D3171" t="s">
        <v>18370</v>
      </c>
      <c r="E3171" t="s">
        <v>19199</v>
      </c>
      <c r="F3171" t="s">
        <v>18709</v>
      </c>
      <c r="G3171" t="s">
        <v>18710</v>
      </c>
      <c r="H3171" t="s">
        <v>5789</v>
      </c>
      <c r="I3171" t="s">
        <v>18711</v>
      </c>
      <c r="J3171" t="s">
        <v>18712</v>
      </c>
      <c r="K3171" t="s">
        <v>13735</v>
      </c>
      <c r="L3171" t="s">
        <v>18376</v>
      </c>
      <c r="M3171" t="s">
        <v>18713</v>
      </c>
    </row>
    <row r="3172" spans="1:13" x14ac:dyDescent="0.25">
      <c r="A3172" t="s">
        <v>18767</v>
      </c>
      <c r="B3172" t="s">
        <v>18369</v>
      </c>
      <c r="C3172" t="s">
        <v>18768</v>
      </c>
      <c r="D3172" t="s">
        <v>18370</v>
      </c>
      <c r="E3172" t="s">
        <v>19169</v>
      </c>
      <c r="F3172" t="s">
        <v>18769</v>
      </c>
      <c r="G3172" t="s">
        <v>18770</v>
      </c>
      <c r="H3172" t="s">
        <v>18771</v>
      </c>
      <c r="I3172" t="s">
        <v>18772</v>
      </c>
      <c r="J3172" t="s">
        <v>18773</v>
      </c>
      <c r="K3172" t="s">
        <v>10421</v>
      </c>
      <c r="L3172" t="s">
        <v>18376</v>
      </c>
      <c r="M3172" t="s">
        <v>18774</v>
      </c>
    </row>
    <row r="3173" spans="1:13" x14ac:dyDescent="0.25">
      <c r="A3173" t="s">
        <v>18775</v>
      </c>
      <c r="B3173" t="s">
        <v>18369</v>
      </c>
      <c r="C3173" t="s">
        <v>7528</v>
      </c>
      <c r="D3173" t="s">
        <v>18370</v>
      </c>
      <c r="E3173" t="s">
        <v>19189</v>
      </c>
      <c r="F3173" t="s">
        <v>18776</v>
      </c>
      <c r="G3173" t="s">
        <v>18777</v>
      </c>
      <c r="H3173" t="s">
        <v>10195</v>
      </c>
      <c r="I3173" t="s">
        <v>18778</v>
      </c>
      <c r="J3173" t="s">
        <v>18779</v>
      </c>
      <c r="K3173" t="s">
        <v>18780</v>
      </c>
      <c r="L3173" t="s">
        <v>18376</v>
      </c>
      <c r="M3173" t="s">
        <v>18781</v>
      </c>
    </row>
    <row r="3174" spans="1:13" x14ac:dyDescent="0.25">
      <c r="A3174" t="s">
        <v>18782</v>
      </c>
      <c r="B3174" t="s">
        <v>18369</v>
      </c>
      <c r="C3174" t="s">
        <v>18783</v>
      </c>
      <c r="D3174" t="s">
        <v>18370</v>
      </c>
      <c r="E3174" t="s">
        <v>19184</v>
      </c>
      <c r="F3174" t="s">
        <v>18505</v>
      </c>
      <c r="G3174" t="s">
        <v>18506</v>
      </c>
      <c r="H3174" t="s">
        <v>3744</v>
      </c>
      <c r="I3174" t="s">
        <v>18507</v>
      </c>
      <c r="J3174" t="s">
        <v>18508</v>
      </c>
      <c r="K3174" t="s">
        <v>18509</v>
      </c>
      <c r="L3174" t="s">
        <v>18376</v>
      </c>
      <c r="M3174" t="s">
        <v>18510</v>
      </c>
    </row>
    <row r="3175" spans="1:13" x14ac:dyDescent="0.25">
      <c r="A3175" t="s">
        <v>18784</v>
      </c>
      <c r="B3175" t="s">
        <v>18369</v>
      </c>
      <c r="C3175" t="s">
        <v>15302</v>
      </c>
      <c r="D3175" t="s">
        <v>18370</v>
      </c>
      <c r="E3175" t="s">
        <v>19200</v>
      </c>
      <c r="F3175" t="s">
        <v>18785</v>
      </c>
      <c r="G3175" t="s">
        <v>18786</v>
      </c>
      <c r="H3175" t="s">
        <v>14931</v>
      </c>
      <c r="I3175" t="s">
        <v>18787</v>
      </c>
      <c r="J3175" t="s">
        <v>18788</v>
      </c>
      <c r="K3175" t="s">
        <v>18789</v>
      </c>
      <c r="L3175" t="s">
        <v>18376</v>
      </c>
      <c r="M3175" t="s">
        <v>18790</v>
      </c>
    </row>
    <row r="3176" spans="1:13" x14ac:dyDescent="0.25">
      <c r="A3176" t="s">
        <v>18791</v>
      </c>
      <c r="B3176" t="s">
        <v>18369</v>
      </c>
      <c r="C3176" t="s">
        <v>18792</v>
      </c>
      <c r="D3176" t="s">
        <v>18370</v>
      </c>
      <c r="E3176" t="s">
        <v>19190</v>
      </c>
      <c r="F3176" t="s">
        <v>18419</v>
      </c>
      <c r="G3176" t="s">
        <v>18420</v>
      </c>
      <c r="H3176" t="s">
        <v>18421</v>
      </c>
      <c r="I3176" t="s">
        <v>18422</v>
      </c>
      <c r="J3176" t="s">
        <v>18423</v>
      </c>
      <c r="K3176" t="s">
        <v>18424</v>
      </c>
      <c r="L3176" t="s">
        <v>18376</v>
      </c>
      <c r="M3176" t="s">
        <v>18425</v>
      </c>
    </row>
    <row r="3177" spans="1:13" x14ac:dyDescent="0.25">
      <c r="A3177" t="s">
        <v>18793</v>
      </c>
      <c r="B3177" t="s">
        <v>18369</v>
      </c>
      <c r="C3177" t="s">
        <v>100</v>
      </c>
      <c r="D3177" t="s">
        <v>18370</v>
      </c>
      <c r="E3177" t="s">
        <v>19170</v>
      </c>
      <c r="F3177" t="s">
        <v>18671</v>
      </c>
      <c r="G3177" t="s">
        <v>18672</v>
      </c>
      <c r="H3177" t="s">
        <v>1308</v>
      </c>
      <c r="I3177" t="s">
        <v>18673</v>
      </c>
      <c r="J3177" t="s">
        <v>18674</v>
      </c>
      <c r="K3177" t="s">
        <v>18675</v>
      </c>
      <c r="L3177" t="s">
        <v>18376</v>
      </c>
      <c r="M3177" t="s">
        <v>18676</v>
      </c>
    </row>
    <row r="3178" spans="1:13" x14ac:dyDescent="0.25">
      <c r="A3178" t="s">
        <v>18794</v>
      </c>
      <c r="B3178" t="s">
        <v>18369</v>
      </c>
      <c r="C3178" t="s">
        <v>18795</v>
      </c>
      <c r="D3178" t="s">
        <v>18370</v>
      </c>
      <c r="E3178" t="s">
        <v>19191</v>
      </c>
      <c r="F3178" t="s">
        <v>18796</v>
      </c>
      <c r="G3178" t="s">
        <v>18797</v>
      </c>
      <c r="H3178" t="s">
        <v>18798</v>
      </c>
      <c r="I3178" t="s">
        <v>18799</v>
      </c>
      <c r="J3178" t="s">
        <v>18800</v>
      </c>
      <c r="K3178" t="s">
        <v>18801</v>
      </c>
      <c r="L3178" t="s">
        <v>18376</v>
      </c>
      <c r="M3178" t="s">
        <v>18802</v>
      </c>
    </row>
    <row r="3179" spans="1:13" x14ac:dyDescent="0.25">
      <c r="A3179" t="s">
        <v>18803</v>
      </c>
      <c r="B3179" t="s">
        <v>18369</v>
      </c>
      <c r="C3179" t="s">
        <v>18804</v>
      </c>
      <c r="D3179" t="s">
        <v>18370</v>
      </c>
      <c r="E3179" t="s">
        <v>19180</v>
      </c>
      <c r="F3179" t="s">
        <v>18805</v>
      </c>
      <c r="G3179" t="s">
        <v>18806</v>
      </c>
      <c r="H3179" t="s">
        <v>18807</v>
      </c>
      <c r="I3179" t="s">
        <v>18808</v>
      </c>
      <c r="J3179" t="s">
        <v>18809</v>
      </c>
      <c r="K3179" t="s">
        <v>18810</v>
      </c>
      <c r="L3179" t="s">
        <v>18376</v>
      </c>
      <c r="M3179" t="s">
        <v>18811</v>
      </c>
    </row>
    <row r="3180" spans="1:13" x14ac:dyDescent="0.25">
      <c r="A3180" t="s">
        <v>18812</v>
      </c>
      <c r="B3180" t="s">
        <v>18369</v>
      </c>
      <c r="C3180" t="s">
        <v>18813</v>
      </c>
      <c r="D3180" t="s">
        <v>18370</v>
      </c>
      <c r="E3180" t="s">
        <v>19157</v>
      </c>
      <c r="F3180" t="s">
        <v>18379</v>
      </c>
      <c r="G3180" t="s">
        <v>18380</v>
      </c>
      <c r="H3180" t="s">
        <v>18381</v>
      </c>
      <c r="I3180" t="s">
        <v>18382</v>
      </c>
      <c r="J3180" t="s">
        <v>18383</v>
      </c>
      <c r="K3180" t="s">
        <v>18384</v>
      </c>
      <c r="L3180" t="s">
        <v>18376</v>
      </c>
      <c r="M3180" t="s">
        <v>18385</v>
      </c>
    </row>
    <row r="3181" spans="1:13" x14ac:dyDescent="0.25">
      <c r="A3181" t="s">
        <v>18814</v>
      </c>
      <c r="B3181" t="s">
        <v>18369</v>
      </c>
      <c r="C3181" t="s">
        <v>4479</v>
      </c>
      <c r="D3181" t="s">
        <v>18370</v>
      </c>
      <c r="E3181" t="s">
        <v>19216</v>
      </c>
      <c r="F3181" t="s">
        <v>18815</v>
      </c>
      <c r="G3181" t="s">
        <v>18816</v>
      </c>
      <c r="H3181" t="s">
        <v>5839</v>
      </c>
      <c r="I3181" t="s">
        <v>18817</v>
      </c>
      <c r="J3181" t="s">
        <v>18818</v>
      </c>
      <c r="K3181" t="s">
        <v>10845</v>
      </c>
      <c r="L3181" t="s">
        <v>18376</v>
      </c>
      <c r="M3181" t="s">
        <v>18819</v>
      </c>
    </row>
    <row r="3182" spans="1:13" x14ac:dyDescent="0.25">
      <c r="A3182" t="s">
        <v>18820</v>
      </c>
      <c r="B3182" t="s">
        <v>18369</v>
      </c>
      <c r="C3182" t="s">
        <v>13520</v>
      </c>
      <c r="D3182" t="s">
        <v>18370</v>
      </c>
      <c r="E3182" t="s">
        <v>19192</v>
      </c>
      <c r="F3182" t="s">
        <v>18821</v>
      </c>
      <c r="G3182" t="s">
        <v>18822</v>
      </c>
      <c r="H3182" t="s">
        <v>13523</v>
      </c>
      <c r="I3182" t="s">
        <v>18823</v>
      </c>
      <c r="J3182" t="s">
        <v>18824</v>
      </c>
      <c r="K3182" t="s">
        <v>18825</v>
      </c>
      <c r="L3182" t="s">
        <v>18376</v>
      </c>
      <c r="M3182" t="s">
        <v>18826</v>
      </c>
    </row>
    <row r="3183" spans="1:13" x14ac:dyDescent="0.25">
      <c r="A3183" t="s">
        <v>18827</v>
      </c>
      <c r="B3183" t="s">
        <v>11991</v>
      </c>
      <c r="C3183" t="s">
        <v>759</v>
      </c>
      <c r="D3183" t="s">
        <v>18828</v>
      </c>
      <c r="E3183" t="s">
        <v>19166</v>
      </c>
      <c r="F3183" t="s">
        <v>18829</v>
      </c>
      <c r="G3183" t="s">
        <v>18830</v>
      </c>
      <c r="H3183" t="s">
        <v>18831</v>
      </c>
      <c r="I3183" t="s">
        <v>18832</v>
      </c>
      <c r="J3183" t="s">
        <v>18833</v>
      </c>
      <c r="K3183" t="s">
        <v>18834</v>
      </c>
      <c r="L3183" t="s">
        <v>18835</v>
      </c>
      <c r="M3183" t="s">
        <v>18836</v>
      </c>
    </row>
    <row r="3184" spans="1:13" x14ac:dyDescent="0.25">
      <c r="A3184" t="s">
        <v>18837</v>
      </c>
      <c r="B3184" t="s">
        <v>11991</v>
      </c>
      <c r="C3184" t="s">
        <v>11674</v>
      </c>
      <c r="D3184" t="s">
        <v>18828</v>
      </c>
      <c r="E3184" t="s">
        <v>19196</v>
      </c>
      <c r="F3184" t="s">
        <v>18838</v>
      </c>
      <c r="G3184" t="s">
        <v>18839</v>
      </c>
      <c r="H3184" t="s">
        <v>10284</v>
      </c>
      <c r="I3184" t="s">
        <v>18840</v>
      </c>
      <c r="J3184" t="s">
        <v>5607</v>
      </c>
      <c r="K3184" t="s">
        <v>18841</v>
      </c>
      <c r="L3184" t="s">
        <v>18835</v>
      </c>
      <c r="M3184" t="s">
        <v>18842</v>
      </c>
    </row>
    <row r="3185" spans="1:13" x14ac:dyDescent="0.25">
      <c r="A3185" t="s">
        <v>18843</v>
      </c>
      <c r="B3185" t="s">
        <v>11991</v>
      </c>
      <c r="C3185" t="s">
        <v>10255</v>
      </c>
      <c r="D3185" t="s">
        <v>18828</v>
      </c>
      <c r="E3185" t="s">
        <v>19126</v>
      </c>
      <c r="F3185" t="s">
        <v>18844</v>
      </c>
      <c r="G3185" t="s">
        <v>18845</v>
      </c>
      <c r="H3185" t="s">
        <v>10258</v>
      </c>
      <c r="I3185" t="s">
        <v>18846</v>
      </c>
      <c r="J3185" t="s">
        <v>18847</v>
      </c>
      <c r="K3185" t="s">
        <v>18848</v>
      </c>
      <c r="L3185" t="s">
        <v>18835</v>
      </c>
      <c r="M3185" t="s">
        <v>18849</v>
      </c>
    </row>
    <row r="3186" spans="1:13" x14ac:dyDescent="0.25">
      <c r="A3186" t="s">
        <v>18850</v>
      </c>
      <c r="B3186" t="s">
        <v>11991</v>
      </c>
      <c r="C3186" t="s">
        <v>6802</v>
      </c>
      <c r="D3186" t="s">
        <v>18828</v>
      </c>
      <c r="E3186" t="s">
        <v>19127</v>
      </c>
      <c r="F3186" t="s">
        <v>18851</v>
      </c>
      <c r="G3186" t="s">
        <v>18852</v>
      </c>
      <c r="H3186" t="s">
        <v>17525</v>
      </c>
      <c r="I3186" t="s">
        <v>18853</v>
      </c>
      <c r="J3186" t="s">
        <v>18854</v>
      </c>
      <c r="K3186" t="s">
        <v>18855</v>
      </c>
      <c r="L3186" t="s">
        <v>18835</v>
      </c>
      <c r="M3186" t="s">
        <v>18856</v>
      </c>
    </row>
    <row r="3187" spans="1:13" x14ac:dyDescent="0.25">
      <c r="A3187" t="s">
        <v>18857</v>
      </c>
      <c r="B3187" t="s">
        <v>11991</v>
      </c>
      <c r="C3187" t="s">
        <v>10281</v>
      </c>
      <c r="D3187" t="s">
        <v>18828</v>
      </c>
      <c r="E3187" t="s">
        <v>19196</v>
      </c>
      <c r="F3187" t="s">
        <v>18838</v>
      </c>
      <c r="G3187" t="s">
        <v>18839</v>
      </c>
      <c r="H3187" t="s">
        <v>10284</v>
      </c>
      <c r="I3187" t="s">
        <v>18840</v>
      </c>
      <c r="J3187" t="s">
        <v>5607</v>
      </c>
      <c r="K3187" t="s">
        <v>18841</v>
      </c>
      <c r="L3187" t="s">
        <v>18835</v>
      </c>
      <c r="M3187" t="s">
        <v>18842</v>
      </c>
    </row>
    <row r="3188" spans="1:13" x14ac:dyDescent="0.25">
      <c r="A3188" t="s">
        <v>18858</v>
      </c>
      <c r="B3188" t="s">
        <v>11991</v>
      </c>
      <c r="C3188" t="s">
        <v>18859</v>
      </c>
      <c r="D3188" t="s">
        <v>18828</v>
      </c>
      <c r="E3188" t="s">
        <v>19136</v>
      </c>
      <c r="F3188" t="s">
        <v>18860</v>
      </c>
      <c r="G3188" t="s">
        <v>18861</v>
      </c>
      <c r="H3188" t="s">
        <v>18862</v>
      </c>
      <c r="I3188" t="s">
        <v>18863</v>
      </c>
      <c r="J3188" t="s">
        <v>18864</v>
      </c>
      <c r="K3188" t="s">
        <v>18834</v>
      </c>
      <c r="L3188" t="s">
        <v>18835</v>
      </c>
      <c r="M3188" t="s">
        <v>18865</v>
      </c>
    </row>
    <row r="3189" spans="1:13" x14ac:dyDescent="0.25">
      <c r="A3189" t="s">
        <v>18866</v>
      </c>
      <c r="B3189" t="s">
        <v>11991</v>
      </c>
      <c r="C3189" t="s">
        <v>14068</v>
      </c>
      <c r="D3189" t="s">
        <v>18828</v>
      </c>
      <c r="E3189" t="s">
        <v>19197</v>
      </c>
      <c r="F3189" t="s">
        <v>18867</v>
      </c>
      <c r="G3189" t="s">
        <v>18868</v>
      </c>
      <c r="H3189" t="s">
        <v>18869</v>
      </c>
      <c r="I3189" t="s">
        <v>18870</v>
      </c>
      <c r="J3189" t="s">
        <v>18871</v>
      </c>
      <c r="K3189" t="s">
        <v>18872</v>
      </c>
      <c r="L3189" t="s">
        <v>18835</v>
      </c>
      <c r="M3189" t="s">
        <v>18873</v>
      </c>
    </row>
    <row r="3190" spans="1:13" x14ac:dyDescent="0.25">
      <c r="A3190" t="s">
        <v>18874</v>
      </c>
      <c r="B3190" t="s">
        <v>11991</v>
      </c>
      <c r="C3190" t="s">
        <v>2207</v>
      </c>
      <c r="D3190" t="s">
        <v>18828</v>
      </c>
      <c r="E3190" t="s">
        <v>19131</v>
      </c>
      <c r="F3190" t="s">
        <v>18875</v>
      </c>
      <c r="G3190" t="s">
        <v>18876</v>
      </c>
      <c r="H3190" t="s">
        <v>2128</v>
      </c>
      <c r="I3190" t="s">
        <v>18877</v>
      </c>
      <c r="J3190" t="s">
        <v>18878</v>
      </c>
      <c r="K3190" t="s">
        <v>18879</v>
      </c>
      <c r="L3190" t="s">
        <v>18835</v>
      </c>
      <c r="M3190" t="s">
        <v>18880</v>
      </c>
    </row>
    <row r="3191" spans="1:13" x14ac:dyDescent="0.25">
      <c r="A3191" t="s">
        <v>18881</v>
      </c>
      <c r="B3191" t="s">
        <v>11991</v>
      </c>
      <c r="C3191" t="s">
        <v>18882</v>
      </c>
      <c r="D3191" t="s">
        <v>18828</v>
      </c>
      <c r="E3191" t="s">
        <v>19132</v>
      </c>
      <c r="F3191" t="s">
        <v>18883</v>
      </c>
      <c r="G3191" t="s">
        <v>18884</v>
      </c>
      <c r="H3191" t="s">
        <v>18885</v>
      </c>
      <c r="I3191" t="s">
        <v>18886</v>
      </c>
      <c r="J3191" t="s">
        <v>18887</v>
      </c>
      <c r="K3191" t="s">
        <v>2433</v>
      </c>
      <c r="L3191" t="s">
        <v>18835</v>
      </c>
      <c r="M3191" t="s">
        <v>18888</v>
      </c>
    </row>
    <row r="3192" spans="1:13" x14ac:dyDescent="0.25">
      <c r="A3192" t="s">
        <v>18889</v>
      </c>
      <c r="B3192" t="s">
        <v>11991</v>
      </c>
      <c r="C3192" t="s">
        <v>18890</v>
      </c>
      <c r="D3192" t="s">
        <v>18828</v>
      </c>
      <c r="E3192" t="s">
        <v>19144</v>
      </c>
      <c r="F3192" t="s">
        <v>18891</v>
      </c>
      <c r="G3192" t="s">
        <v>18892</v>
      </c>
      <c r="H3192" t="s">
        <v>18893</v>
      </c>
      <c r="I3192" t="s">
        <v>18894</v>
      </c>
      <c r="J3192" t="s">
        <v>18895</v>
      </c>
      <c r="K3192" t="s">
        <v>18896</v>
      </c>
      <c r="L3192" t="s">
        <v>18835</v>
      </c>
      <c r="M3192" t="s">
        <v>18897</v>
      </c>
    </row>
    <row r="3193" spans="1:13" x14ac:dyDescent="0.25">
      <c r="A3193" t="s">
        <v>18898</v>
      </c>
      <c r="B3193" t="s">
        <v>11991</v>
      </c>
      <c r="C3193" t="s">
        <v>225</v>
      </c>
      <c r="D3193" t="s">
        <v>18828</v>
      </c>
      <c r="E3193" t="s">
        <v>19139</v>
      </c>
      <c r="F3193" t="s">
        <v>18899</v>
      </c>
      <c r="G3193" t="s">
        <v>18900</v>
      </c>
      <c r="H3193" t="s">
        <v>6540</v>
      </c>
      <c r="I3193" t="s">
        <v>18901</v>
      </c>
      <c r="J3193" t="s">
        <v>18902</v>
      </c>
      <c r="K3193" t="s">
        <v>18903</v>
      </c>
      <c r="L3193" t="s">
        <v>18835</v>
      </c>
      <c r="M3193" t="s">
        <v>18904</v>
      </c>
    </row>
    <row r="3194" spans="1:13" x14ac:dyDescent="0.25">
      <c r="A3194" t="s">
        <v>18905</v>
      </c>
      <c r="B3194" t="s">
        <v>11991</v>
      </c>
      <c r="C3194" t="s">
        <v>18906</v>
      </c>
      <c r="D3194" t="s">
        <v>18828</v>
      </c>
      <c r="E3194" t="s">
        <v>19174</v>
      </c>
      <c r="F3194" t="s">
        <v>18907</v>
      </c>
      <c r="G3194" t="s">
        <v>18908</v>
      </c>
      <c r="H3194" t="s">
        <v>18909</v>
      </c>
      <c r="I3194" t="s">
        <v>18910</v>
      </c>
      <c r="J3194" t="s">
        <v>18911</v>
      </c>
      <c r="K3194" t="s">
        <v>13948</v>
      </c>
      <c r="L3194" t="s">
        <v>18835</v>
      </c>
      <c r="M3194" t="s">
        <v>18912</v>
      </c>
    </row>
    <row r="3195" spans="1:13" x14ac:dyDescent="0.25">
      <c r="A3195" t="s">
        <v>18913</v>
      </c>
      <c r="B3195" t="s">
        <v>11991</v>
      </c>
      <c r="C3195" t="s">
        <v>129</v>
      </c>
      <c r="D3195" t="s">
        <v>18828</v>
      </c>
      <c r="E3195" t="s">
        <v>19176</v>
      </c>
      <c r="F3195" t="s">
        <v>18914</v>
      </c>
      <c r="G3195" t="s">
        <v>18915</v>
      </c>
      <c r="H3195" t="s">
        <v>1539</v>
      </c>
      <c r="I3195" t="s">
        <v>18916</v>
      </c>
      <c r="J3195" t="s">
        <v>16386</v>
      </c>
      <c r="K3195" t="s">
        <v>18917</v>
      </c>
      <c r="L3195" t="s">
        <v>18835</v>
      </c>
      <c r="M3195" t="s">
        <v>18918</v>
      </c>
    </row>
    <row r="3196" spans="1:13" x14ac:dyDescent="0.25">
      <c r="A3196" t="s">
        <v>18919</v>
      </c>
      <c r="B3196" t="s">
        <v>11991</v>
      </c>
      <c r="C3196" t="s">
        <v>18920</v>
      </c>
      <c r="D3196" t="s">
        <v>18828</v>
      </c>
      <c r="E3196" t="s">
        <v>19166</v>
      </c>
      <c r="F3196" t="s">
        <v>18829</v>
      </c>
      <c r="G3196" t="s">
        <v>18830</v>
      </c>
      <c r="H3196" t="s">
        <v>18831</v>
      </c>
      <c r="I3196" t="s">
        <v>18832</v>
      </c>
      <c r="J3196" t="s">
        <v>18833</v>
      </c>
      <c r="K3196" t="s">
        <v>18834</v>
      </c>
      <c r="L3196" t="s">
        <v>18835</v>
      </c>
      <c r="M3196" t="s">
        <v>18836</v>
      </c>
    </row>
    <row r="3197" spans="1:13" x14ac:dyDescent="0.25">
      <c r="A3197" t="s">
        <v>18919</v>
      </c>
      <c r="B3197" t="s">
        <v>11991</v>
      </c>
      <c r="C3197" t="s">
        <v>18920</v>
      </c>
      <c r="D3197" t="s">
        <v>18828</v>
      </c>
      <c r="E3197" t="s">
        <v>19136</v>
      </c>
      <c r="F3197" t="s">
        <v>18860</v>
      </c>
      <c r="G3197" t="s">
        <v>18861</v>
      </c>
      <c r="H3197" t="s">
        <v>18862</v>
      </c>
      <c r="I3197" t="s">
        <v>18863</v>
      </c>
      <c r="J3197" t="s">
        <v>18864</v>
      </c>
      <c r="K3197" t="s">
        <v>18834</v>
      </c>
      <c r="L3197" t="s">
        <v>18835</v>
      </c>
      <c r="M3197" t="s">
        <v>18865</v>
      </c>
    </row>
    <row r="3198" spans="1:13" x14ac:dyDescent="0.25">
      <c r="A3198" t="s">
        <v>18921</v>
      </c>
      <c r="B3198" t="s">
        <v>11991</v>
      </c>
      <c r="C3198" t="s">
        <v>18922</v>
      </c>
      <c r="D3198" t="s">
        <v>18828</v>
      </c>
      <c r="E3198" t="s">
        <v>19173</v>
      </c>
      <c r="F3198" t="s">
        <v>18923</v>
      </c>
      <c r="G3198" t="s">
        <v>18924</v>
      </c>
      <c r="H3198" t="s">
        <v>18925</v>
      </c>
      <c r="I3198" t="s">
        <v>18926</v>
      </c>
      <c r="J3198" t="s">
        <v>18927</v>
      </c>
      <c r="K3198" t="s">
        <v>18928</v>
      </c>
      <c r="L3198" t="s">
        <v>18835</v>
      </c>
      <c r="M3198" t="s">
        <v>18929</v>
      </c>
    </row>
    <row r="3199" spans="1:13" x14ac:dyDescent="0.25">
      <c r="A3199" t="s">
        <v>18930</v>
      </c>
      <c r="B3199" t="s">
        <v>11991</v>
      </c>
      <c r="C3199" t="s">
        <v>2335</v>
      </c>
      <c r="D3199" t="s">
        <v>18828</v>
      </c>
      <c r="E3199" t="s">
        <v>19178</v>
      </c>
      <c r="F3199" t="s">
        <v>18931</v>
      </c>
      <c r="G3199" t="s">
        <v>18932</v>
      </c>
      <c r="H3199" t="s">
        <v>10495</v>
      </c>
      <c r="I3199" t="s">
        <v>18933</v>
      </c>
      <c r="J3199" t="s">
        <v>18934</v>
      </c>
      <c r="K3199" t="s">
        <v>18935</v>
      </c>
      <c r="L3199" t="s">
        <v>18835</v>
      </c>
      <c r="M3199" t="s">
        <v>18936</v>
      </c>
    </row>
    <row r="3200" spans="1:13" x14ac:dyDescent="0.25">
      <c r="A3200" t="s">
        <v>18937</v>
      </c>
      <c r="B3200" t="s">
        <v>11991</v>
      </c>
      <c r="C3200" t="s">
        <v>10067</v>
      </c>
      <c r="D3200" t="s">
        <v>18828</v>
      </c>
      <c r="E3200" t="s">
        <v>19138</v>
      </c>
      <c r="F3200" t="s">
        <v>18938</v>
      </c>
      <c r="G3200" t="s">
        <v>18939</v>
      </c>
      <c r="H3200" t="s">
        <v>10070</v>
      </c>
      <c r="I3200" t="s">
        <v>18940</v>
      </c>
      <c r="J3200" t="s">
        <v>18941</v>
      </c>
      <c r="K3200" t="s">
        <v>18942</v>
      </c>
      <c r="L3200" t="s">
        <v>18835</v>
      </c>
      <c r="M3200" t="s">
        <v>18943</v>
      </c>
    </row>
    <row r="3201" spans="1:13" x14ac:dyDescent="0.25">
      <c r="A3201" t="s">
        <v>18944</v>
      </c>
      <c r="B3201" t="s">
        <v>11991</v>
      </c>
      <c r="C3201" t="s">
        <v>6537</v>
      </c>
      <c r="D3201" t="s">
        <v>18828</v>
      </c>
      <c r="E3201" t="s">
        <v>19139</v>
      </c>
      <c r="F3201" t="s">
        <v>18899</v>
      </c>
      <c r="G3201" t="s">
        <v>18900</v>
      </c>
      <c r="H3201" t="s">
        <v>6540</v>
      </c>
      <c r="I3201" t="s">
        <v>18901</v>
      </c>
      <c r="J3201" t="s">
        <v>18902</v>
      </c>
      <c r="K3201" t="s">
        <v>18903</v>
      </c>
      <c r="L3201" t="s">
        <v>18835</v>
      </c>
      <c r="M3201" t="s">
        <v>18904</v>
      </c>
    </row>
    <row r="3202" spans="1:13" x14ac:dyDescent="0.25">
      <c r="A3202" t="s">
        <v>18945</v>
      </c>
      <c r="B3202" t="s">
        <v>11991</v>
      </c>
      <c r="C3202" t="s">
        <v>18946</v>
      </c>
      <c r="D3202" t="s">
        <v>18828</v>
      </c>
      <c r="E3202" t="s">
        <v>19179</v>
      </c>
      <c r="F3202" t="s">
        <v>18947</v>
      </c>
      <c r="G3202" t="s">
        <v>18948</v>
      </c>
      <c r="H3202" t="s">
        <v>18949</v>
      </c>
      <c r="I3202" t="s">
        <v>18950</v>
      </c>
      <c r="J3202" t="s">
        <v>18951</v>
      </c>
      <c r="K3202" t="s">
        <v>18952</v>
      </c>
      <c r="L3202" t="s">
        <v>18835</v>
      </c>
      <c r="M3202" t="s">
        <v>18953</v>
      </c>
    </row>
    <row r="3203" spans="1:13" x14ac:dyDescent="0.25">
      <c r="A3203" t="s">
        <v>18954</v>
      </c>
      <c r="B3203" t="s">
        <v>11991</v>
      </c>
      <c r="C3203" t="s">
        <v>18955</v>
      </c>
      <c r="D3203" t="s">
        <v>18828</v>
      </c>
      <c r="E3203" t="s">
        <v>19179</v>
      </c>
      <c r="F3203" t="s">
        <v>18947</v>
      </c>
      <c r="G3203" t="s">
        <v>18948</v>
      </c>
      <c r="H3203" t="s">
        <v>18949</v>
      </c>
      <c r="I3203" t="s">
        <v>18950</v>
      </c>
      <c r="J3203" t="s">
        <v>18951</v>
      </c>
      <c r="K3203" t="s">
        <v>18952</v>
      </c>
      <c r="L3203" t="s">
        <v>18835</v>
      </c>
      <c r="M3203" t="s">
        <v>18953</v>
      </c>
    </row>
    <row r="3204" spans="1:13" x14ac:dyDescent="0.25">
      <c r="A3204" t="s">
        <v>18956</v>
      </c>
      <c r="B3204" t="s">
        <v>11991</v>
      </c>
      <c r="C3204" t="s">
        <v>3763</v>
      </c>
      <c r="D3204" t="s">
        <v>3506</v>
      </c>
      <c r="E3204" t="s">
        <v>19166</v>
      </c>
      <c r="F3204" t="s">
        <v>3507</v>
      </c>
      <c r="G3204" t="s">
        <v>3508</v>
      </c>
      <c r="H3204" t="s">
        <v>3509</v>
      </c>
      <c r="I3204" t="s">
        <v>3510</v>
      </c>
      <c r="J3204" t="s">
        <v>3511</v>
      </c>
      <c r="K3204" t="s">
        <v>3512</v>
      </c>
      <c r="L3204" t="s">
        <v>3513</v>
      </c>
      <c r="M3204" t="s">
        <v>3514</v>
      </c>
    </row>
    <row r="3205" spans="1:13" x14ac:dyDescent="0.25">
      <c r="A3205" t="s">
        <v>18956</v>
      </c>
      <c r="B3205" t="s">
        <v>11991</v>
      </c>
      <c r="C3205" t="s">
        <v>3763</v>
      </c>
      <c r="D3205" t="s">
        <v>3506</v>
      </c>
      <c r="E3205" t="s">
        <v>19133</v>
      </c>
      <c r="F3205" t="s">
        <v>3764</v>
      </c>
      <c r="G3205" t="s">
        <v>3765</v>
      </c>
      <c r="H3205" t="s">
        <v>3766</v>
      </c>
      <c r="I3205" t="s">
        <v>3767</v>
      </c>
      <c r="J3205" t="s">
        <v>3768</v>
      </c>
      <c r="K3205" t="s">
        <v>3769</v>
      </c>
      <c r="L3205" t="s">
        <v>3513</v>
      </c>
      <c r="M3205" t="s">
        <v>3770</v>
      </c>
    </row>
    <row r="3206" spans="1:13" x14ac:dyDescent="0.25">
      <c r="A3206" t="s">
        <v>18957</v>
      </c>
      <c r="B3206" t="s">
        <v>11991</v>
      </c>
      <c r="C3206" t="s">
        <v>18958</v>
      </c>
      <c r="D3206" t="s">
        <v>18828</v>
      </c>
      <c r="E3206" t="s">
        <v>19143</v>
      </c>
      <c r="F3206" t="s">
        <v>18959</v>
      </c>
      <c r="G3206" t="s">
        <v>18960</v>
      </c>
      <c r="H3206" t="s">
        <v>18961</v>
      </c>
      <c r="I3206" t="s">
        <v>18962</v>
      </c>
      <c r="J3206" t="s">
        <v>18963</v>
      </c>
      <c r="K3206" t="s">
        <v>18964</v>
      </c>
      <c r="L3206" t="s">
        <v>18835</v>
      </c>
      <c r="M3206" t="s">
        <v>18965</v>
      </c>
    </row>
    <row r="3207" spans="1:13" x14ac:dyDescent="0.25">
      <c r="A3207" t="s">
        <v>18966</v>
      </c>
      <c r="B3207" t="s">
        <v>11991</v>
      </c>
      <c r="C3207" t="s">
        <v>18967</v>
      </c>
      <c r="D3207" t="s">
        <v>18828</v>
      </c>
      <c r="E3207" t="s">
        <v>19144</v>
      </c>
      <c r="F3207" t="s">
        <v>18891</v>
      </c>
      <c r="G3207" t="s">
        <v>18892</v>
      </c>
      <c r="H3207" t="s">
        <v>18893</v>
      </c>
      <c r="I3207" t="s">
        <v>18894</v>
      </c>
      <c r="J3207" t="s">
        <v>18895</v>
      </c>
      <c r="K3207" t="s">
        <v>18896</v>
      </c>
      <c r="L3207" t="s">
        <v>18835</v>
      </c>
      <c r="M3207" t="s">
        <v>18897</v>
      </c>
    </row>
    <row r="3208" spans="1:13" x14ac:dyDescent="0.25">
      <c r="A3208" t="s">
        <v>18968</v>
      </c>
      <c r="B3208" t="s">
        <v>11991</v>
      </c>
      <c r="C3208" t="s">
        <v>18969</v>
      </c>
      <c r="D3208" t="s">
        <v>18828</v>
      </c>
      <c r="E3208" t="s">
        <v>19145</v>
      </c>
      <c r="F3208" t="s">
        <v>18970</v>
      </c>
      <c r="G3208" t="s">
        <v>18971</v>
      </c>
      <c r="H3208" t="s">
        <v>18972</v>
      </c>
      <c r="I3208" t="s">
        <v>18973</v>
      </c>
      <c r="J3208" t="s">
        <v>18974</v>
      </c>
      <c r="K3208" t="s">
        <v>18975</v>
      </c>
      <c r="L3208" t="s">
        <v>18835</v>
      </c>
      <c r="M3208" t="s">
        <v>18976</v>
      </c>
    </row>
    <row r="3209" spans="1:13" x14ac:dyDescent="0.25">
      <c r="A3209" t="s">
        <v>771</v>
      </c>
      <c r="B3209" t="s">
        <v>18977</v>
      </c>
      <c r="C3209" t="s">
        <v>18977</v>
      </c>
      <c r="D3209" t="s">
        <v>3459</v>
      </c>
      <c r="E3209" t="s">
        <v>19166</v>
      </c>
      <c r="F3209" t="s">
        <v>3460</v>
      </c>
      <c r="G3209" t="s">
        <v>3461</v>
      </c>
      <c r="H3209" t="s">
        <v>3462</v>
      </c>
      <c r="I3209" t="s">
        <v>3463</v>
      </c>
      <c r="J3209" t="s">
        <v>3464</v>
      </c>
      <c r="K3209" t="s">
        <v>3465</v>
      </c>
      <c r="L3209" t="s">
        <v>3466</v>
      </c>
      <c r="M3209" t="s">
        <v>3467</v>
      </c>
    </row>
    <row r="3210" spans="1:13" x14ac:dyDescent="0.25">
      <c r="A3210" t="s">
        <v>771</v>
      </c>
      <c r="B3210" t="s">
        <v>18977</v>
      </c>
      <c r="C3210" t="s">
        <v>18977</v>
      </c>
      <c r="D3210" t="s">
        <v>18978</v>
      </c>
      <c r="E3210" t="s">
        <v>19125</v>
      </c>
      <c r="F3210" t="s">
        <v>18979</v>
      </c>
      <c r="G3210" t="s">
        <v>18980</v>
      </c>
      <c r="H3210" t="s">
        <v>18981</v>
      </c>
      <c r="I3210" t="s">
        <v>18982</v>
      </c>
      <c r="J3210" t="s">
        <v>18983</v>
      </c>
      <c r="K3210" t="s">
        <v>3465</v>
      </c>
      <c r="L3210" t="s">
        <v>3466</v>
      </c>
      <c r="M3210" t="s">
        <v>18984</v>
      </c>
    </row>
    <row r="3211" spans="1:13" x14ac:dyDescent="0.25">
      <c r="A3211" t="s">
        <v>18985</v>
      </c>
      <c r="B3211" t="s">
        <v>18986</v>
      </c>
      <c r="C3211" t="s">
        <v>2514</v>
      </c>
      <c r="D3211" t="s">
        <v>3459</v>
      </c>
      <c r="E3211" t="s">
        <v>19166</v>
      </c>
      <c r="F3211" t="s">
        <v>3460</v>
      </c>
      <c r="G3211" t="s">
        <v>3461</v>
      </c>
      <c r="H3211" t="s">
        <v>3462</v>
      </c>
      <c r="I3211" t="s">
        <v>3463</v>
      </c>
      <c r="J3211" t="s">
        <v>3464</v>
      </c>
      <c r="K3211" t="s">
        <v>3465</v>
      </c>
      <c r="L3211" t="s">
        <v>3466</v>
      </c>
      <c r="M3211" t="s">
        <v>3467</v>
      </c>
    </row>
    <row r="3212" spans="1:13" x14ac:dyDescent="0.25">
      <c r="A3212" t="s">
        <v>18987</v>
      </c>
      <c r="B3212" t="s">
        <v>18988</v>
      </c>
      <c r="C3212" t="s">
        <v>18989</v>
      </c>
      <c r="D3212" t="s">
        <v>3449</v>
      </c>
      <c r="E3212" t="s">
        <v>19125</v>
      </c>
      <c r="F3212" t="s">
        <v>3450</v>
      </c>
      <c r="G3212" t="s">
        <v>3451</v>
      </c>
      <c r="H3212" t="s">
        <v>3452</v>
      </c>
      <c r="I3212" t="s">
        <v>3453</v>
      </c>
      <c r="J3212" t="s">
        <v>3454</v>
      </c>
      <c r="K3212" t="s">
        <v>3455</v>
      </c>
      <c r="L3212" t="s">
        <v>3456</v>
      </c>
      <c r="M3212" t="s">
        <v>3457</v>
      </c>
    </row>
    <row r="3213" spans="1:13" x14ac:dyDescent="0.25">
      <c r="A3213" t="s">
        <v>18987</v>
      </c>
      <c r="B3213" t="s">
        <v>18988</v>
      </c>
      <c r="C3213" t="s">
        <v>18989</v>
      </c>
      <c r="D3213" t="s">
        <v>3459</v>
      </c>
      <c r="E3213" t="s">
        <v>19166</v>
      </c>
      <c r="F3213" t="s">
        <v>3460</v>
      </c>
      <c r="G3213" t="s">
        <v>3461</v>
      </c>
      <c r="H3213" t="s">
        <v>3462</v>
      </c>
      <c r="I3213" t="s">
        <v>3463</v>
      </c>
      <c r="J3213" t="s">
        <v>3464</v>
      </c>
      <c r="K3213" t="s">
        <v>3465</v>
      </c>
      <c r="L3213" t="s">
        <v>3466</v>
      </c>
      <c r="M3213" t="s">
        <v>3467</v>
      </c>
    </row>
    <row r="3214" spans="1:13" x14ac:dyDescent="0.25">
      <c r="A3214" t="s">
        <v>18990</v>
      </c>
      <c r="B3214" t="s">
        <v>18988</v>
      </c>
      <c r="C3214" t="s">
        <v>18991</v>
      </c>
      <c r="D3214" t="s">
        <v>3449</v>
      </c>
      <c r="E3214" t="s">
        <v>19125</v>
      </c>
      <c r="F3214" t="s">
        <v>3450</v>
      </c>
      <c r="G3214" t="s">
        <v>3451</v>
      </c>
      <c r="H3214" t="s">
        <v>3452</v>
      </c>
      <c r="I3214" t="s">
        <v>3453</v>
      </c>
      <c r="J3214" t="s">
        <v>3454</v>
      </c>
      <c r="K3214" t="s">
        <v>3455</v>
      </c>
      <c r="L3214" t="s">
        <v>3456</v>
      </c>
      <c r="M3214" t="s">
        <v>3457</v>
      </c>
    </row>
    <row r="3215" spans="1:13" x14ac:dyDescent="0.25">
      <c r="A3215" t="s">
        <v>18990</v>
      </c>
      <c r="B3215" t="s">
        <v>18988</v>
      </c>
      <c r="C3215" t="s">
        <v>18991</v>
      </c>
      <c r="D3215" t="s">
        <v>3459</v>
      </c>
      <c r="E3215" t="s">
        <v>19166</v>
      </c>
      <c r="F3215" t="s">
        <v>3460</v>
      </c>
      <c r="G3215" t="s">
        <v>3461</v>
      </c>
      <c r="H3215" t="s">
        <v>3462</v>
      </c>
      <c r="I3215" t="s">
        <v>3463</v>
      </c>
      <c r="J3215" t="s">
        <v>3464</v>
      </c>
      <c r="K3215" t="s">
        <v>3465</v>
      </c>
      <c r="L3215" t="s">
        <v>3466</v>
      </c>
      <c r="M3215" t="s">
        <v>3467</v>
      </c>
    </row>
    <row r="3216" spans="1:13" x14ac:dyDescent="0.25">
      <c r="A3216" t="s">
        <v>18992</v>
      </c>
      <c r="B3216" t="s">
        <v>18988</v>
      </c>
      <c r="C3216" t="s">
        <v>18993</v>
      </c>
      <c r="D3216" t="s">
        <v>3449</v>
      </c>
      <c r="E3216" t="s">
        <v>19125</v>
      </c>
      <c r="F3216" t="s">
        <v>3450</v>
      </c>
      <c r="G3216" t="s">
        <v>3451</v>
      </c>
      <c r="H3216" t="s">
        <v>3452</v>
      </c>
      <c r="I3216" t="s">
        <v>3453</v>
      </c>
      <c r="J3216" t="s">
        <v>3454</v>
      </c>
      <c r="K3216" t="s">
        <v>3455</v>
      </c>
      <c r="L3216" t="s">
        <v>3456</v>
      </c>
      <c r="M3216" t="s">
        <v>3457</v>
      </c>
    </row>
    <row r="3217" spans="1:13" x14ac:dyDescent="0.25">
      <c r="A3217" t="s">
        <v>18992</v>
      </c>
      <c r="B3217" t="s">
        <v>18988</v>
      </c>
      <c r="C3217" t="s">
        <v>18993</v>
      </c>
      <c r="D3217" t="s">
        <v>3459</v>
      </c>
      <c r="E3217" t="s">
        <v>19166</v>
      </c>
      <c r="F3217" t="s">
        <v>3460</v>
      </c>
      <c r="G3217" t="s">
        <v>3461</v>
      </c>
      <c r="H3217" t="s">
        <v>3462</v>
      </c>
      <c r="I3217" t="s">
        <v>3463</v>
      </c>
      <c r="J3217" t="s">
        <v>3464</v>
      </c>
      <c r="K3217" t="s">
        <v>3465</v>
      </c>
      <c r="L3217" t="s">
        <v>3466</v>
      </c>
      <c r="M3217" t="s">
        <v>3467</v>
      </c>
    </row>
    <row r="3218" spans="1:13" x14ac:dyDescent="0.25">
      <c r="A3218" t="s">
        <v>18994</v>
      </c>
      <c r="B3218" t="s">
        <v>18995</v>
      </c>
      <c r="C3218" t="s">
        <v>18996</v>
      </c>
      <c r="D3218" t="s">
        <v>18997</v>
      </c>
      <c r="E3218" t="s">
        <v>19166</v>
      </c>
      <c r="F3218" t="s">
        <v>18998</v>
      </c>
      <c r="G3218" t="s">
        <v>18999</v>
      </c>
      <c r="H3218" t="s">
        <v>19000</v>
      </c>
      <c r="I3218" t="s">
        <v>19001</v>
      </c>
      <c r="J3218" t="s">
        <v>19002</v>
      </c>
      <c r="K3218" t="s">
        <v>19003</v>
      </c>
      <c r="L3218" t="s">
        <v>19004</v>
      </c>
      <c r="M3218" t="s">
        <v>19005</v>
      </c>
    </row>
    <row r="3219" spans="1:13" x14ac:dyDescent="0.25">
      <c r="A3219" t="s">
        <v>19006</v>
      </c>
      <c r="B3219" t="s">
        <v>18995</v>
      </c>
      <c r="C3219" t="s">
        <v>19007</v>
      </c>
      <c r="D3219" t="s">
        <v>18997</v>
      </c>
      <c r="E3219" t="s">
        <v>19125</v>
      </c>
      <c r="F3219" t="s">
        <v>19008</v>
      </c>
      <c r="G3219" t="s">
        <v>19009</v>
      </c>
      <c r="H3219" t="s">
        <v>19010</v>
      </c>
      <c r="I3219" t="s">
        <v>19011</v>
      </c>
      <c r="J3219" t="s">
        <v>19012</v>
      </c>
      <c r="K3219" t="s">
        <v>19013</v>
      </c>
      <c r="L3219" t="s">
        <v>19004</v>
      </c>
      <c r="M3219" t="s">
        <v>19014</v>
      </c>
    </row>
    <row r="3220" spans="1:13" x14ac:dyDescent="0.25">
      <c r="A3220" t="s">
        <v>19015</v>
      </c>
      <c r="B3220" t="s">
        <v>18995</v>
      </c>
      <c r="C3220" t="s">
        <v>19016</v>
      </c>
      <c r="D3220" t="s">
        <v>18997</v>
      </c>
      <c r="E3220" t="s">
        <v>19131</v>
      </c>
      <c r="F3220" t="s">
        <v>19017</v>
      </c>
      <c r="G3220" t="s">
        <v>19018</v>
      </c>
      <c r="H3220" t="s">
        <v>19019</v>
      </c>
      <c r="I3220" t="s">
        <v>19020</v>
      </c>
      <c r="J3220" t="s">
        <v>19021</v>
      </c>
      <c r="K3220" t="s">
        <v>19022</v>
      </c>
      <c r="L3220" t="s">
        <v>19004</v>
      </c>
      <c r="M3220" t="s">
        <v>19023</v>
      </c>
    </row>
    <row r="3221" spans="1:13" x14ac:dyDescent="0.25">
      <c r="A3221" t="s">
        <v>19024</v>
      </c>
      <c r="B3221" t="s">
        <v>18995</v>
      </c>
      <c r="C3221" t="s">
        <v>19025</v>
      </c>
      <c r="D3221" t="s">
        <v>18997</v>
      </c>
      <c r="E3221" t="s">
        <v>19134</v>
      </c>
      <c r="F3221" t="s">
        <v>19026</v>
      </c>
      <c r="G3221" t="s">
        <v>19027</v>
      </c>
      <c r="H3221" t="s">
        <v>19028</v>
      </c>
      <c r="I3221" t="s">
        <v>19029</v>
      </c>
      <c r="J3221" t="s">
        <v>19030</v>
      </c>
      <c r="K3221" t="s">
        <v>19031</v>
      </c>
      <c r="L3221" t="s">
        <v>19004</v>
      </c>
      <c r="M3221" t="s">
        <v>19032</v>
      </c>
    </row>
    <row r="3222" spans="1:13" x14ac:dyDescent="0.25">
      <c r="A3222" t="s">
        <v>19033</v>
      </c>
      <c r="B3222" t="s">
        <v>18995</v>
      </c>
      <c r="C3222" t="s">
        <v>19034</v>
      </c>
      <c r="D3222" t="s">
        <v>18997</v>
      </c>
      <c r="E3222" t="s">
        <v>19166</v>
      </c>
      <c r="F3222" t="s">
        <v>18998</v>
      </c>
      <c r="G3222" t="s">
        <v>18999</v>
      </c>
      <c r="H3222" t="s">
        <v>19000</v>
      </c>
      <c r="I3222" t="s">
        <v>19001</v>
      </c>
      <c r="J3222" t="s">
        <v>19002</v>
      </c>
      <c r="K3222" t="s">
        <v>19003</v>
      </c>
      <c r="L3222" t="s">
        <v>19004</v>
      </c>
      <c r="M3222" t="s">
        <v>19005</v>
      </c>
    </row>
    <row r="3223" spans="1:13" x14ac:dyDescent="0.25">
      <c r="A3223" t="s">
        <v>19033</v>
      </c>
      <c r="B3223" t="s">
        <v>18995</v>
      </c>
      <c r="C3223" t="s">
        <v>19034</v>
      </c>
      <c r="D3223" t="s">
        <v>18997</v>
      </c>
      <c r="E3223" t="s">
        <v>19136</v>
      </c>
      <c r="F3223" t="s">
        <v>19035</v>
      </c>
      <c r="G3223" t="s">
        <v>19036</v>
      </c>
      <c r="H3223" t="s">
        <v>19037</v>
      </c>
      <c r="I3223" t="s">
        <v>19038</v>
      </c>
      <c r="J3223" t="s">
        <v>19039</v>
      </c>
      <c r="K3223" t="s">
        <v>19040</v>
      </c>
      <c r="L3223" t="s">
        <v>19004</v>
      </c>
      <c r="M3223" t="s">
        <v>19041</v>
      </c>
    </row>
    <row r="3224" spans="1:13" x14ac:dyDescent="0.25">
      <c r="A3224" t="s">
        <v>19042</v>
      </c>
      <c r="B3224" t="s">
        <v>18995</v>
      </c>
      <c r="C3224" t="s">
        <v>19043</v>
      </c>
      <c r="D3224" t="s">
        <v>18997</v>
      </c>
      <c r="E3224" t="s">
        <v>19146</v>
      </c>
      <c r="F3224" t="s">
        <v>19044</v>
      </c>
      <c r="G3224" t="s">
        <v>19045</v>
      </c>
      <c r="H3224" t="s">
        <v>19046</v>
      </c>
      <c r="I3224" t="s">
        <v>19047</v>
      </c>
      <c r="J3224" t="s">
        <v>19048</v>
      </c>
      <c r="K3224" t="s">
        <v>19049</v>
      </c>
      <c r="L3224" t="s">
        <v>19004</v>
      </c>
      <c r="M3224" t="s">
        <v>19050</v>
      </c>
    </row>
    <row r="3225" spans="1:13" x14ac:dyDescent="0.25">
      <c r="A3225" t="s">
        <v>19051</v>
      </c>
      <c r="B3225" t="s">
        <v>18995</v>
      </c>
      <c r="C3225" t="s">
        <v>19052</v>
      </c>
      <c r="D3225" t="s">
        <v>18997</v>
      </c>
      <c r="E3225" t="s">
        <v>19133</v>
      </c>
      <c r="F3225" t="s">
        <v>19053</v>
      </c>
      <c r="G3225" t="s">
        <v>19054</v>
      </c>
      <c r="H3225" t="s">
        <v>19055</v>
      </c>
      <c r="I3225" t="s">
        <v>19056</v>
      </c>
      <c r="J3225" t="s">
        <v>19057</v>
      </c>
      <c r="K3225" t="s">
        <v>19058</v>
      </c>
      <c r="L3225" t="s">
        <v>19004</v>
      </c>
      <c r="M3225" t="s">
        <v>19059</v>
      </c>
    </row>
    <row r="3226" spans="1:13" x14ac:dyDescent="0.25">
      <c r="A3226" t="s">
        <v>19060</v>
      </c>
      <c r="B3226" t="s">
        <v>18995</v>
      </c>
      <c r="C3226" t="s">
        <v>19061</v>
      </c>
      <c r="D3226" t="s">
        <v>18997</v>
      </c>
      <c r="E3226" t="s">
        <v>19164</v>
      </c>
      <c r="F3226" t="s">
        <v>19062</v>
      </c>
      <c r="G3226" t="s">
        <v>19063</v>
      </c>
      <c r="H3226" t="s">
        <v>19064</v>
      </c>
      <c r="I3226" t="s">
        <v>19065</v>
      </c>
      <c r="J3226" t="s">
        <v>19066</v>
      </c>
      <c r="K3226" t="s">
        <v>19067</v>
      </c>
      <c r="L3226" t="s">
        <v>19004</v>
      </c>
      <c r="M3226" t="s">
        <v>19068</v>
      </c>
    </row>
    <row r="3227" spans="1:13" x14ac:dyDescent="0.25">
      <c r="A3227" t="s">
        <v>19069</v>
      </c>
      <c r="B3227" t="s">
        <v>18995</v>
      </c>
      <c r="C3227" t="s">
        <v>19070</v>
      </c>
      <c r="D3227" t="s">
        <v>18997</v>
      </c>
      <c r="E3227" t="s">
        <v>19160</v>
      </c>
      <c r="F3227" t="s">
        <v>19071</v>
      </c>
      <c r="G3227" t="s">
        <v>19072</v>
      </c>
      <c r="H3227" t="s">
        <v>19073</v>
      </c>
      <c r="I3227" t="s">
        <v>19074</v>
      </c>
      <c r="J3227" t="s">
        <v>19075</v>
      </c>
      <c r="K3227" t="s">
        <v>19076</v>
      </c>
      <c r="L3227" t="s">
        <v>19004</v>
      </c>
      <c r="M3227" t="s">
        <v>19077</v>
      </c>
    </row>
    <row r="3228" spans="1:13" x14ac:dyDescent="0.25">
      <c r="A3228" t="s">
        <v>19078</v>
      </c>
      <c r="B3228" t="s">
        <v>18995</v>
      </c>
      <c r="C3228" t="s">
        <v>19079</v>
      </c>
      <c r="D3228" t="s">
        <v>18997</v>
      </c>
      <c r="E3228" t="s">
        <v>19192</v>
      </c>
      <c r="F3228" t="s">
        <v>19080</v>
      </c>
      <c r="G3228" t="s">
        <v>19081</v>
      </c>
      <c r="H3228" t="s">
        <v>19082</v>
      </c>
      <c r="I3228" t="s">
        <v>19083</v>
      </c>
      <c r="J3228" t="s">
        <v>19084</v>
      </c>
      <c r="K3228" t="s">
        <v>19085</v>
      </c>
      <c r="L3228" t="s">
        <v>19004</v>
      </c>
      <c r="M3228" t="s">
        <v>19086</v>
      </c>
    </row>
    <row r="3229" spans="1:13" x14ac:dyDescent="0.25">
      <c r="A3229" t="s">
        <v>19087</v>
      </c>
      <c r="B3229" t="s">
        <v>19088</v>
      </c>
      <c r="C3229" t="s">
        <v>19089</v>
      </c>
      <c r="D3229" t="s">
        <v>19090</v>
      </c>
      <c r="E3229" t="s">
        <v>19127</v>
      </c>
      <c r="F3229" t="s">
        <v>19091</v>
      </c>
      <c r="G3229" t="s">
        <v>19092</v>
      </c>
      <c r="H3229" t="s">
        <v>19093</v>
      </c>
      <c r="I3229" t="s">
        <v>19094</v>
      </c>
      <c r="J3229" t="s">
        <v>19095</v>
      </c>
      <c r="K3229" t="s">
        <v>19096</v>
      </c>
      <c r="L3229" t="s">
        <v>9524</v>
      </c>
      <c r="M3229" t="s">
        <v>19097</v>
      </c>
    </row>
    <row r="3230" spans="1:13" x14ac:dyDescent="0.25">
      <c r="A3230" t="s">
        <v>19098</v>
      </c>
      <c r="B3230" t="s">
        <v>19088</v>
      </c>
      <c r="C3230" t="s">
        <v>19099</v>
      </c>
      <c r="D3230" t="s">
        <v>19090</v>
      </c>
      <c r="E3230" t="s">
        <v>19127</v>
      </c>
      <c r="F3230" t="s">
        <v>19091</v>
      </c>
      <c r="G3230" t="s">
        <v>19092</v>
      </c>
      <c r="H3230" t="s">
        <v>19093</v>
      </c>
      <c r="I3230" t="s">
        <v>19094</v>
      </c>
      <c r="J3230" t="s">
        <v>19095</v>
      </c>
      <c r="K3230" t="s">
        <v>19096</v>
      </c>
      <c r="L3230" t="s">
        <v>9524</v>
      </c>
      <c r="M3230" t="s">
        <v>19097</v>
      </c>
    </row>
    <row r="3231" spans="1:13" x14ac:dyDescent="0.25">
      <c r="A3231" t="s">
        <v>10857</v>
      </c>
      <c r="B3231" t="s">
        <v>19088</v>
      </c>
      <c r="C3231" t="s">
        <v>19100</v>
      </c>
      <c r="D3231" t="s">
        <v>19090</v>
      </c>
      <c r="E3231" t="s">
        <v>19127</v>
      </c>
      <c r="F3231" t="s">
        <v>19091</v>
      </c>
      <c r="G3231" t="s">
        <v>19092</v>
      </c>
      <c r="H3231" t="s">
        <v>19093</v>
      </c>
      <c r="I3231" t="s">
        <v>19094</v>
      </c>
      <c r="J3231" t="s">
        <v>19095</v>
      </c>
      <c r="K3231" t="s">
        <v>19096</v>
      </c>
      <c r="L3231" t="s">
        <v>9524</v>
      </c>
      <c r="M3231" t="s">
        <v>19097</v>
      </c>
    </row>
    <row r="3232" spans="1:13" x14ac:dyDescent="0.25">
      <c r="A3232" t="s">
        <v>19101</v>
      </c>
      <c r="B3232" t="s">
        <v>19088</v>
      </c>
      <c r="C3232" t="s">
        <v>19102</v>
      </c>
      <c r="D3232" t="s">
        <v>19090</v>
      </c>
      <c r="E3232" t="s">
        <v>19127</v>
      </c>
      <c r="F3232" t="s">
        <v>19091</v>
      </c>
      <c r="G3232" t="s">
        <v>19092</v>
      </c>
      <c r="H3232" t="s">
        <v>19093</v>
      </c>
      <c r="I3232" t="s">
        <v>19094</v>
      </c>
      <c r="J3232" t="s">
        <v>19095</v>
      </c>
      <c r="K3232" t="s">
        <v>19096</v>
      </c>
      <c r="L3232" t="s">
        <v>9524</v>
      </c>
      <c r="M3232" t="s">
        <v>19097</v>
      </c>
    </row>
    <row r="3233" spans="1:13" x14ac:dyDescent="0.25">
      <c r="A3233" t="s">
        <v>19103</v>
      </c>
      <c r="B3233" t="s">
        <v>19088</v>
      </c>
      <c r="C3233" t="s">
        <v>19104</v>
      </c>
      <c r="D3233" t="s">
        <v>19090</v>
      </c>
      <c r="E3233" t="s">
        <v>19129</v>
      </c>
      <c r="F3233" t="s">
        <v>19105</v>
      </c>
      <c r="G3233" t="s">
        <v>19106</v>
      </c>
      <c r="H3233" t="s">
        <v>19107</v>
      </c>
      <c r="I3233" t="s">
        <v>19108</v>
      </c>
      <c r="J3233" t="s">
        <v>19109</v>
      </c>
      <c r="K3233" t="s">
        <v>19110</v>
      </c>
      <c r="L3233" t="s">
        <v>9524</v>
      </c>
      <c r="M3233" t="s">
        <v>19097</v>
      </c>
    </row>
    <row r="3234" spans="1:13" x14ac:dyDescent="0.25">
      <c r="A3234" t="s">
        <v>19111</v>
      </c>
      <c r="B3234" t="s">
        <v>19088</v>
      </c>
      <c r="C3234" t="s">
        <v>19112</v>
      </c>
      <c r="D3234" t="s">
        <v>19090</v>
      </c>
      <c r="E3234" t="s">
        <v>19197</v>
      </c>
      <c r="F3234" t="s">
        <v>19113</v>
      </c>
      <c r="G3234" t="s">
        <v>19114</v>
      </c>
      <c r="H3234" t="s">
        <v>19115</v>
      </c>
      <c r="I3234" t="s">
        <v>19116</v>
      </c>
      <c r="J3234" t="s">
        <v>19117</v>
      </c>
      <c r="K3234" t="s">
        <v>19110</v>
      </c>
      <c r="L3234" t="s">
        <v>9524</v>
      </c>
      <c r="M3234" t="s">
        <v>19097</v>
      </c>
    </row>
    <row r="3235" spans="1:13" x14ac:dyDescent="0.25">
      <c r="A3235" t="s">
        <v>19118</v>
      </c>
      <c r="B3235" t="s">
        <v>19088</v>
      </c>
      <c r="C3235" t="s">
        <v>19119</v>
      </c>
      <c r="D3235" t="s">
        <v>19090</v>
      </c>
      <c r="E3235" t="s">
        <v>19131</v>
      </c>
      <c r="F3235" t="s">
        <v>19120</v>
      </c>
      <c r="G3235" t="s">
        <v>19121</v>
      </c>
      <c r="H3235" t="s">
        <v>19119</v>
      </c>
      <c r="I3235" t="s">
        <v>19122</v>
      </c>
      <c r="J3235" t="s">
        <v>19123</v>
      </c>
      <c r="K3235" t="s">
        <v>10129</v>
      </c>
      <c r="L3235" t="s">
        <v>9524</v>
      </c>
      <c r="M3235" t="s">
        <v>19124</v>
      </c>
    </row>
  </sheetData>
  <sheetProtection algorithmName="SHA-512" hashValue="ib6xwP29l7fgKFdTrqPNLHi/RPtxXIZT/Hx4jxt5H7fz8x6AWT1w+cw5kuVCOMXeW04t3KNNBXctbV/D7HMbYA==" saltValue="uhARlCwRZw/Sn9fSLbYCYg==" spinCount="100000" sheet="1" objects="1" scenarios="1"/>
  <sortState xmlns:xlrd2="http://schemas.microsoft.com/office/spreadsheetml/2017/richdata2" ref="A2:Y3235">
    <sortCondition ref="A2:A32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49</vt:i4>
      </vt:variant>
    </vt:vector>
  </HeadingPairs>
  <TitlesOfParts>
    <vt:vector size="61" baseType="lpstr">
      <vt:lpstr>instructions</vt:lpstr>
      <vt:lpstr>data_entry</vt:lpstr>
      <vt:lpstr>form1</vt:lpstr>
      <vt:lpstr>form2</vt:lpstr>
      <vt:lpstr>form3</vt:lpstr>
      <vt:lpstr>form4</vt:lpstr>
      <vt:lpstr>form5</vt:lpstr>
      <vt:lpstr>form6</vt:lpstr>
      <vt:lpstr>cty_lookup</vt:lpstr>
      <vt:lpstr>ctylist</vt:lpstr>
      <vt:lpstr>Sheet1</vt:lpstr>
      <vt:lpstr>subyields</vt:lpstr>
      <vt:lpstr>form1!CountyCode</vt:lpstr>
      <vt:lpstr>form2!CountyCode</vt:lpstr>
      <vt:lpstr>form3!CountyCode</vt:lpstr>
      <vt:lpstr>form4!CountyCode</vt:lpstr>
      <vt:lpstr>form5!CountyCode</vt:lpstr>
      <vt:lpstr>form6!CountyCode</vt:lpstr>
      <vt:lpstr>form1!OLE_LINK9</vt:lpstr>
      <vt:lpstr>form2!OLE_LINK9</vt:lpstr>
      <vt:lpstr>form3!OLE_LINK9</vt:lpstr>
      <vt:lpstr>form4!OLE_LINK9</vt:lpstr>
      <vt:lpstr>form5!OLE_LINK9</vt:lpstr>
      <vt:lpstr>form6!OLE_LINK9</vt:lpstr>
      <vt:lpstr>data_entry!Print_Area</vt:lpstr>
      <vt:lpstr>form1!Print_Area</vt:lpstr>
      <vt:lpstr>form2!Print_Area</vt:lpstr>
      <vt:lpstr>form3!Print_Area</vt:lpstr>
      <vt:lpstr>form4!Print_Area</vt:lpstr>
      <vt:lpstr>form5!Print_Area</vt:lpstr>
      <vt:lpstr>form6!Print_Area</vt:lpstr>
      <vt:lpstr>form1!StateCode</vt:lpstr>
      <vt:lpstr>form2!StateCode</vt:lpstr>
      <vt:lpstr>form3!StateCode</vt:lpstr>
      <vt:lpstr>form4!StateCode</vt:lpstr>
      <vt:lpstr>form5!StateCode</vt:lpstr>
      <vt:lpstr>form6!StateCode</vt:lpstr>
      <vt:lpstr>form1!Text12</vt:lpstr>
      <vt:lpstr>form2!Text12</vt:lpstr>
      <vt:lpstr>form3!Text12</vt:lpstr>
      <vt:lpstr>form4!Text12</vt:lpstr>
      <vt:lpstr>form5!Text12</vt:lpstr>
      <vt:lpstr>form6!Text12</vt:lpstr>
      <vt:lpstr>form1!Text17</vt:lpstr>
      <vt:lpstr>form2!Text17</vt:lpstr>
      <vt:lpstr>form3!Text17</vt:lpstr>
      <vt:lpstr>form4!Text17</vt:lpstr>
      <vt:lpstr>form5!Text17</vt:lpstr>
      <vt:lpstr>form6!Text17</vt:lpstr>
      <vt:lpstr>form1!Text21</vt:lpstr>
      <vt:lpstr>form2!Text21</vt:lpstr>
      <vt:lpstr>form3!Text21</vt:lpstr>
      <vt:lpstr>form4!Text21</vt:lpstr>
      <vt:lpstr>form5!Text21</vt:lpstr>
      <vt:lpstr>form6!Text21</vt:lpstr>
      <vt:lpstr>form1!Text6</vt:lpstr>
      <vt:lpstr>form2!Text6</vt:lpstr>
      <vt:lpstr>form3!Text6</vt:lpstr>
      <vt:lpstr>form4!Text6</vt:lpstr>
      <vt:lpstr>form5!Text6</vt:lpstr>
      <vt:lpstr>form6!Text6</vt:lpstr>
    </vt:vector>
  </TitlesOfParts>
  <Company>USDA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Barry G TerHark</dc:creator>
  <cp:lastModifiedBy>Orr, Brent - FSA, Washington, DC</cp:lastModifiedBy>
  <cp:lastPrinted>2019-11-19T16:58:24Z</cp:lastPrinted>
  <dcterms:created xsi:type="dcterms:W3CDTF">2014-07-21T19:21:49Z</dcterms:created>
  <dcterms:modified xsi:type="dcterms:W3CDTF">2019-11-19T17:50:51Z</dcterms:modified>
</cp:coreProperties>
</file>